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_pCloud\@FN Cuma\&amp;Projets\Plaquette - Dossier de gestion\211395\"/>
    </mc:Choice>
  </mc:AlternateContent>
  <bookViews>
    <workbookView xWindow="-120" yWindow="-120" windowWidth="29040" windowHeight="15720" tabRatio="500" firstSheet="1" activeTab="1"/>
  </bookViews>
  <sheets>
    <sheet name="Temp" sheetId="1" state="hidden" r:id="rId1"/>
    <sheet name="Actif" sheetId="2" r:id="rId2"/>
    <sheet name="Passif" sheetId="3" r:id="rId3"/>
    <sheet name="Resultat" sheetId="4" r:id="rId4"/>
  </sheets>
  <externalReferences>
    <externalReference r:id="rId5"/>
    <externalReference r:id="rId6"/>
  </externalReferences>
  <definedNames>
    <definedName name="a" localSheetId="3">Resultat!$1:$7</definedName>
    <definedName name="agios_four_N">Resultat!$H$95</definedName>
    <definedName name="Assurances">Resultat!$H$51</definedName>
    <definedName name="aut_achat_N">Resultat!$H$46</definedName>
    <definedName name="aut_ch_except_N">Resultat!$H$118</definedName>
    <definedName name="aut_ch_expl_N">Resultat!$H$71</definedName>
    <definedName name="aut_ch_externe_N">Resultat!$H$57</definedName>
    <definedName name="aut_ch_fi_N">Resultat!$H$97</definedName>
    <definedName name="aut_prod_except_N">Resultat!$H$112</definedName>
    <definedName name="aut_prod_fi_N">Resultat!$H$86</definedName>
    <definedName name="aut_tx_N">Resultat!$H$18</definedName>
    <definedName name="Bilan">[1]actif!$F$46</definedName>
    <definedName name="CA_N">Resultat!$H$24</definedName>
    <definedName name="carburant_N">Resultat!$H$41</definedName>
    <definedName name="ChargSoc_N">Resultat!$F$62</definedName>
    <definedName name="credit_debit">[2]compta_n!$E$1:$E$65536</definedName>
    <definedName name="debit_credit">[2]compta_n!$D$1:$D$65536</definedName>
    <definedName name="doc">Resultat!$H$52</definedName>
    <definedName name="dot_amort_except_N">Resultat!$H$117</definedName>
    <definedName name="dot_amort_fi_N">Resultat!$H$98</definedName>
    <definedName name="e" localSheetId="3">Resultat!$1:$7</definedName>
    <definedName name="ent_rep_N">Resultat!$H$50</definedName>
    <definedName name="Excel_BuiltIn_Print_Area_5">Resultat!$A$1:$K$129</definedName>
    <definedName name="Excel_BuiltIn_Print_Titles_5">Resultat!$1:$7</definedName>
    <definedName name="honoraires_N">Resultat!$H$54</definedName>
    <definedName name="_xlnm.Print_Titles" localSheetId="3">Resultat!$1:$7</definedName>
    <definedName name="indemn_adm_N">Resultat!$H$70</definedName>
    <definedName name="interet_banque_N">Resultat!$H$96</definedName>
    <definedName name="location_N">Resultat!$H$49</definedName>
    <definedName name="lub_piece_N">Resultat!$H$39</definedName>
    <definedName name="M_actif_circ">Actif!$H$49</definedName>
    <definedName name="M_Actif_immo">Actif!$H$33</definedName>
    <definedName name="M_aut_immo">Actif!$H$31</definedName>
    <definedName name="M_aut_immo_corp">Actif!$H$23</definedName>
    <definedName name="M_aut_immo_incorp">Actif!$H$15</definedName>
    <definedName name="M_avance">Actif!$H$42</definedName>
    <definedName name="M_charge_differe">Actif!#REF!</definedName>
    <definedName name="M_construc">Actif!$H$21</definedName>
    <definedName name="M_creance_adh">Actif!$H$43</definedName>
    <definedName name="M_creance_adh_cs">Actif!$H$44</definedName>
    <definedName name="M_frais_etab">Actif!$H$14</definedName>
    <definedName name="M_immo_en_cour">Actif!$H$24</definedName>
    <definedName name="M_inst_tech">Actif!$H$22</definedName>
    <definedName name="M_marchand">Actif!$H$38</definedName>
    <definedName name="M_mat_conso">Actif!$H$36</definedName>
    <definedName name="M_participation">Actif!$H$27</definedName>
    <definedName name="M_pers">Actif!$H$45</definedName>
    <definedName name="M_terrain">Actif!$H$20</definedName>
    <definedName name="mat_incorpo_N">Resultat!$H$42</definedName>
    <definedName name="N_actif_circ_amo">Actif!$E$49</definedName>
    <definedName name="N_actif_circ_brut">Actif!$D$49</definedName>
    <definedName name="N_Actif_immo_amo">Actif!$E$33</definedName>
    <definedName name="N_Actif_immo_brut">Actif!$D$33</definedName>
    <definedName name="N_Actif_tot_amo">Actif!$E$52</definedName>
    <definedName name="N_Actif_tot_brut">Actif!$D$52</definedName>
    <definedName name="N_aut_immo_amo">Actif!$E$31</definedName>
    <definedName name="N_aut_immo_brut">Actif!$D$31</definedName>
    <definedName name="N_aut_immo_corp_amo">Actif!$E$23</definedName>
    <definedName name="N_aut_immo_corp_brut">Actif!$D$23</definedName>
    <definedName name="N_aut_immo_corp_net">Actif!$F$23</definedName>
    <definedName name="N_aut_immo_incorp">Actif!$D$15</definedName>
    <definedName name="N_aut_immo_incorp_amo">Actif!$E$15</definedName>
    <definedName name="N_aut_immo_incorp_net">Actif!$F$15</definedName>
    <definedName name="N_aut_stock_amo">Actif!$E$37</definedName>
    <definedName name="N_avance_amo">Actif!$E$42</definedName>
    <definedName name="N_avance_brut">Actif!$D$42</definedName>
    <definedName name="N_avance_net">Actif!$F$42</definedName>
    <definedName name="N_charge_avance_brut">Actif!$D$48</definedName>
    <definedName name="N_charge_avance_net">Actif!$F$48</definedName>
    <definedName name="N_charge_differe_amo">Actif!#REF!</definedName>
    <definedName name="N_charge_differe_brut">Actif!#REF!</definedName>
    <definedName name="N_construc_amo">Actif!$E$21</definedName>
    <definedName name="N_construc_brut">Actif!$D$21</definedName>
    <definedName name="N_creance_adh_amo">Actif!$E$43</definedName>
    <definedName name="N_creance_adh_brut">Actif!$D$43</definedName>
    <definedName name="N_creance_adh_cs_amo">Actif!$E$44</definedName>
    <definedName name="N_creance_adh_cs_brut">Actif!$D$44</definedName>
    <definedName name="N_encours_Prod_brut">Actif!$D$37</definedName>
    <definedName name="N_Frais_etab_amo">Actif!$E$14</definedName>
    <definedName name="N_Frais_etab_brut">Actif!$D$14</definedName>
    <definedName name="N_immo_en_cour_amo">Actif!$E$24</definedName>
    <definedName name="N_immo_en_cour_brut">Actif!$D$24</definedName>
    <definedName name="N_immo_en_cour_net">Actif!$F$24</definedName>
    <definedName name="N_inst_tech_amo">Actif!$E$22</definedName>
    <definedName name="N_inst_tech_brut">Actif!$D$22</definedName>
    <definedName name="N_marchand_amo">Actif!$E$38</definedName>
    <definedName name="N_marchand_brut">Actif!$D$38</definedName>
    <definedName name="N_marchand_net">Actif!$F$38</definedName>
    <definedName name="N_mat_conso_amo">Actif!$E$36</definedName>
    <definedName name="N_mat_conso_brut">Actif!$D$36</definedName>
    <definedName name="N_participation_amo">Actif!$E$27</definedName>
    <definedName name="N_participation_brut">Actif!$D$27</definedName>
    <definedName name="N_pers_amo">Actif!$E$45</definedName>
    <definedName name="N_pers_brut">Actif!$D$45</definedName>
    <definedName name="N_pers_net">Actif!$F$45</definedName>
    <definedName name="N_reste_immo_amo">Actif!$E$32</definedName>
    <definedName name="N_reste_immo_brut">Actif!$D$32</definedName>
    <definedName name="N_terrain_amo">Actif!$E$20</definedName>
    <definedName name="N_terrain_brut">Actif!$D$20</definedName>
    <definedName name="N_terrain_net">Actif!$F$20</definedName>
    <definedName name="N_val_mob_plac_amo">Actif!$E$46</definedName>
    <definedName name="N_val_mob_plac_brut">Actif!$D$46</definedName>
    <definedName name="N_val_mob_plac_net">Actif!$F$46</definedName>
    <definedName name="pdt_act_annexe_N">Resultat!$H$19</definedName>
    <definedName name="pers_exter_N">Resultat!$H$53</definedName>
    <definedName name="PM_dette_fin">Passif!$H$61</definedName>
    <definedName name="PM_emp_CT">Passif!$H$45</definedName>
    <definedName name="PM_MTS">Passif!$H$44</definedName>
    <definedName name="PM_prov_risque">Passif!$H$39</definedName>
    <definedName name="PM_res_indispo">Passif!$H$15</definedName>
    <definedName name="PM_res_legales">Passif!$H$14</definedName>
    <definedName name="PM_tot_cap_prop">Passif!$H$33</definedName>
    <definedName name="PM_tot_prov">Passif!$H$41</definedName>
    <definedName name="PN_dette_fin">Passif!$F$61</definedName>
    <definedName name="PN_droit_entree">Passif!$F$13</definedName>
    <definedName name="PN_elmt">Passif!$F$43</definedName>
    <definedName name="PN_emp_CT">Passif!$F$45</definedName>
    <definedName name="PN_MTS">Passif!$F$44</definedName>
    <definedName name="PN_prov_charges">Passif!$F$40</definedName>
    <definedName name="PN_prov_risque">Passif!$F$39</definedName>
    <definedName name="PN_res_indispo">Passif!$F$15</definedName>
    <definedName name="PN_res_legales">Passif!$F$14</definedName>
    <definedName name="PN_subv_dispo">Passif!$F$21</definedName>
    <definedName name="PN_tot_cap_prop">Passif!$F$33</definedName>
    <definedName name="PN_tot_prov">Passif!$F$41</definedName>
    <definedName name="Print_Titles_0" localSheetId="3">Resultat!$1:$7</definedName>
    <definedName name="Print_Titles_0_0" localSheetId="3">Resultat!$1:$7</definedName>
    <definedName name="Print_Titles_0_0_0" localSheetId="3">Resultat!$1:$7</definedName>
    <definedName name="prod_capital_N">Resultat!$H$109</definedName>
    <definedName name="prod_immo_N">Resultat!$H$28</definedName>
    <definedName name="prod_val_mob_N">Resultat!$H$81</definedName>
    <definedName name="repris_prov_N">Resultat!$H$32</definedName>
    <definedName name="res" localSheetId="3">Resultat!$1:$7</definedName>
    <definedName name="res_courant_M">Resultat!$J$105</definedName>
    <definedName name="res_courant_N">Resultat!$H$105</definedName>
    <definedName name="res_except_N">Resultat!$H$120</definedName>
    <definedName name="res_exo_M">Resultat!$J$128</definedName>
    <definedName name="res_exo_N">Resultat!$H$128</definedName>
    <definedName name="res_exploit_N">Resultat!$H$74</definedName>
    <definedName name="res_fi_N">Resultat!$H$103</definedName>
    <definedName name="rev_capital_N">Resultat!$H$116</definedName>
    <definedName name="salaires_N">Resultat!$H$60</definedName>
    <definedName name="SalBrut_N">Resultat!$F$61</definedName>
    <definedName name="sous_trait_N">Resultat!$H$44</definedName>
    <definedName name="subv_exploit_N">Resultat!$H$29</definedName>
    <definedName name="taxes_N">Resultat!$H$59</definedName>
    <definedName name="telecom_N">Resultat!$H$55</definedName>
    <definedName name="TNA_N">Resultat!$H$17</definedName>
    <definedName name="tot_achat_N">Resultat!$H$48</definedName>
    <definedName name="tot_ch_except_N">Resultat!$H$119</definedName>
    <definedName name="tot_ch_exploit_n">Resultat!$H$73</definedName>
    <definedName name="tot_ch_fi_N">Resultat!$H$102</definedName>
    <definedName name="tot_prod_exept_N">Resultat!$H$113</definedName>
    <definedName name="tot_prod_expl_N">Resultat!$H$36</definedName>
    <definedName name="Tot_prod_fi_n">Resultat!$H$92</definedName>
    <definedName name="trans_ch_except_N">Resultat!$H$110</definedName>
    <definedName name="trans_ch_fi_N">Resultat!$H$85</definedName>
    <definedName name="trans_charge_N">Resultat!$H$34</definedName>
    <definedName name="tx_culture_N">Resultat!$H$14</definedName>
    <definedName name="tx_interCUMA_N">Resultat!$H$16</definedName>
    <definedName name="tx_recolte_N">Resultat!$H$15</definedName>
    <definedName name="z" localSheetId="3">Resultat!$1:$7</definedName>
    <definedName name="_xlnm.Print_Area" localSheetId="1">Actif!$A$1:$H$53</definedName>
    <definedName name="_xlnm.Print_Area" localSheetId="2">Passif!$A$2:$H$65</definedName>
    <definedName name="_xlnm.Print_Area" localSheetId="3">Resultat!$A$8:$K$128</definedName>
    <definedName name="_xlnm.Print_Area" localSheetId="0">Temp!#REF!</definedName>
  </definedNames>
  <calcPr calcId="162913" forceFullCalc="1"/>
  <extLs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  <x:ext xmlns:x="http://schemas.openxmlformats.org/spreadsheetml/2006/main" xmlns:loext="http://schemas.libreoffice.org/" uri="{7626C862-2A13-11E5-B345-FEFF819CDC9F}">
      <loext:extCalcPr stringRefSyntax="CalcA1ExcelA1"/>
    </x:ext>
  </extLst>
</workbook>
</file>

<file path=xl/calcChain.xml><?xml version="1.0" encoding="utf-8"?>
<calcChain xmlns="http://schemas.openxmlformats.org/spreadsheetml/2006/main">
  <c r="J75" i="4" l="1"/>
  <c r="K75" i="4" s="1"/>
  <c r="H75" i="4"/>
  <c r="J69" i="4"/>
  <c r="K69" i="4" s="1"/>
  <c r="H69" i="4"/>
  <c r="J31" i="4"/>
  <c r="K31" i="4" s="1"/>
  <c r="H31" i="4"/>
  <c r="J123" i="4" l="1"/>
  <c r="K123" i="4" s="1"/>
  <c r="H123" i="4"/>
  <c r="J122" i="4"/>
  <c r="K122" i="4" s="1"/>
  <c r="H122" i="4"/>
  <c r="J118" i="4"/>
  <c r="K118" i="4" s="1"/>
  <c r="H118" i="4"/>
  <c r="J117" i="4"/>
  <c r="H117" i="4"/>
  <c r="J116" i="4"/>
  <c r="H116" i="4"/>
  <c r="J112" i="4"/>
  <c r="K112" i="4" s="1"/>
  <c r="H112" i="4"/>
  <c r="G111" i="4"/>
  <c r="J110" i="4"/>
  <c r="H110" i="4"/>
  <c r="J109" i="4"/>
  <c r="H109" i="4"/>
  <c r="J101" i="4"/>
  <c r="K101" i="4" s="1"/>
  <c r="H101" i="4"/>
  <c r="J100" i="4"/>
  <c r="K100" i="4" s="1"/>
  <c r="H100" i="4"/>
  <c r="J98" i="4"/>
  <c r="G98" i="4"/>
  <c r="J97" i="4"/>
  <c r="K97" i="4" s="1"/>
  <c r="G97" i="4"/>
  <c r="J96" i="4"/>
  <c r="H96" i="4"/>
  <c r="J95" i="4"/>
  <c r="H95" i="4"/>
  <c r="J91" i="4"/>
  <c r="K91" i="4" s="1"/>
  <c r="H91" i="4"/>
  <c r="J90" i="4"/>
  <c r="K90" i="4" s="1"/>
  <c r="H90" i="4"/>
  <c r="J89" i="4"/>
  <c r="H89" i="4"/>
  <c r="J88" i="4"/>
  <c r="H88" i="4"/>
  <c r="J87" i="4"/>
  <c r="H87" i="4"/>
  <c r="J86" i="4"/>
  <c r="K86" i="4" s="1"/>
  <c r="H86" i="4"/>
  <c r="J85" i="4"/>
  <c r="K85" i="4" s="1"/>
  <c r="H85" i="4"/>
  <c r="K83" i="4"/>
  <c r="J82" i="4"/>
  <c r="K82" i="4" s="1"/>
  <c r="H82" i="4"/>
  <c r="J81" i="4"/>
  <c r="K81" i="4" s="1"/>
  <c r="H81" i="4"/>
  <c r="K80" i="4"/>
  <c r="J71" i="4"/>
  <c r="G71" i="4"/>
  <c r="J70" i="4"/>
  <c r="H70" i="4"/>
  <c r="J68" i="4"/>
  <c r="K68" i="4" s="1"/>
  <c r="H68" i="4"/>
  <c r="J67" i="4"/>
  <c r="H67" i="4"/>
  <c r="J66" i="4"/>
  <c r="K66" i="4" s="1"/>
  <c r="H66" i="4"/>
  <c r="J65" i="4"/>
  <c r="H65" i="4"/>
  <c r="K64" i="4"/>
  <c r="J63" i="4"/>
  <c r="H63" i="4"/>
  <c r="J62" i="4"/>
  <c r="K62" i="4" s="1"/>
  <c r="G62" i="4"/>
  <c r="J61" i="4"/>
  <c r="K61" i="4" s="1"/>
  <c r="G61" i="4"/>
  <c r="J60" i="4"/>
  <c r="H60" i="4"/>
  <c r="J59" i="4"/>
  <c r="K59" i="4" s="1"/>
  <c r="H59" i="4"/>
  <c r="J57" i="4"/>
  <c r="G57" i="4"/>
  <c r="J56" i="4"/>
  <c r="G56" i="4"/>
  <c r="J55" i="4"/>
  <c r="G55" i="4"/>
  <c r="J54" i="4"/>
  <c r="G54" i="4"/>
  <c r="J53" i="4"/>
  <c r="G53" i="4"/>
  <c r="J52" i="4"/>
  <c r="G52" i="4"/>
  <c r="J51" i="4"/>
  <c r="G51" i="4"/>
  <c r="J50" i="4"/>
  <c r="G50" i="4"/>
  <c r="J49" i="4"/>
  <c r="G49" i="4"/>
  <c r="J48" i="4"/>
  <c r="H48" i="4"/>
  <c r="J47" i="4"/>
  <c r="G47" i="4"/>
  <c r="J46" i="4"/>
  <c r="H46" i="4"/>
  <c r="J45" i="4"/>
  <c r="K45" i="4" s="1"/>
  <c r="H45" i="4"/>
  <c r="J44" i="4"/>
  <c r="H44" i="4"/>
  <c r="J42" i="4"/>
  <c r="G42" i="4"/>
  <c r="J41" i="4"/>
  <c r="G41" i="4"/>
  <c r="J40" i="4"/>
  <c r="G40" i="4"/>
  <c r="J39" i="4"/>
  <c r="H39" i="4"/>
  <c r="K37" i="4"/>
  <c r="J35" i="4"/>
  <c r="H35" i="4"/>
  <c r="J34" i="4"/>
  <c r="K34" i="4" s="1"/>
  <c r="G34" i="4"/>
  <c r="J33" i="4"/>
  <c r="K33" i="4" s="1"/>
  <c r="G33" i="4"/>
  <c r="J32" i="4"/>
  <c r="K32" i="4" s="1"/>
  <c r="H32" i="4"/>
  <c r="G30" i="4"/>
  <c r="J29" i="4"/>
  <c r="H29" i="4"/>
  <c r="J28" i="4"/>
  <c r="K28" i="4" s="1"/>
  <c r="H28" i="4"/>
  <c r="J27" i="4"/>
  <c r="H27" i="4"/>
  <c r="J22" i="4"/>
  <c r="K22" i="4" s="1"/>
  <c r="H22" i="4"/>
  <c r="J20" i="4"/>
  <c r="G20" i="4"/>
  <c r="J19" i="4"/>
  <c r="H19" i="4"/>
  <c r="J18" i="4"/>
  <c r="G18" i="4"/>
  <c r="J17" i="4"/>
  <c r="K17" i="4" s="1"/>
  <c r="G17" i="4"/>
  <c r="J16" i="4"/>
  <c r="K16" i="4" s="1"/>
  <c r="G16" i="4"/>
  <c r="J15" i="4"/>
  <c r="G15" i="4"/>
  <c r="J14" i="4"/>
  <c r="G14" i="4"/>
  <c r="J13" i="4"/>
  <c r="H13" i="4"/>
  <c r="J4" i="4"/>
  <c r="B4" i="4"/>
  <c r="J3" i="4"/>
  <c r="B3" i="4"/>
  <c r="H2" i="4"/>
  <c r="B2" i="4"/>
  <c r="H63" i="3"/>
  <c r="F63" i="3"/>
  <c r="H61" i="3"/>
  <c r="F61" i="3"/>
  <c r="H59" i="3"/>
  <c r="F59" i="3"/>
  <c r="H58" i="3"/>
  <c r="F58" i="3"/>
  <c r="H57" i="3"/>
  <c r="F57" i="3"/>
  <c r="H56" i="3"/>
  <c r="F56" i="3"/>
  <c r="H55" i="3"/>
  <c r="F55" i="3"/>
  <c r="H54" i="3"/>
  <c r="F54" i="3"/>
  <c r="H52" i="3"/>
  <c r="E52" i="3"/>
  <c r="E53" i="3" s="1"/>
  <c r="H51" i="3"/>
  <c r="F51" i="3"/>
  <c r="H49" i="3"/>
  <c r="E49" i="3"/>
  <c r="H48" i="3"/>
  <c r="E48" i="3"/>
  <c r="H47" i="3"/>
  <c r="E47" i="3"/>
  <c r="H46" i="3"/>
  <c r="E46" i="3"/>
  <c r="H45" i="3"/>
  <c r="E45" i="3"/>
  <c r="H44" i="3"/>
  <c r="F44" i="3"/>
  <c r="H43" i="3"/>
  <c r="F43" i="3"/>
  <c r="H40" i="3"/>
  <c r="F40" i="3"/>
  <c r="H39" i="3"/>
  <c r="F39" i="3"/>
  <c r="H36" i="3"/>
  <c r="F36" i="3"/>
  <c r="H35" i="3"/>
  <c r="F35" i="3"/>
  <c r="H32" i="3"/>
  <c r="F32" i="3"/>
  <c r="E31" i="3"/>
  <c r="E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6" i="3"/>
  <c r="F16" i="3"/>
  <c r="H14" i="3"/>
  <c r="F14" i="3"/>
  <c r="H13" i="3"/>
  <c r="F13" i="3"/>
  <c r="H12" i="3"/>
  <c r="F12" i="3"/>
  <c r="E12" i="3"/>
  <c r="H4" i="3"/>
  <c r="C4" i="3"/>
  <c r="H3" i="3"/>
  <c r="C3" i="3"/>
  <c r="F2" i="3"/>
  <c r="B2" i="3"/>
  <c r="E73" i="2"/>
  <c r="F70" i="2"/>
  <c r="F69" i="2"/>
  <c r="F68" i="2"/>
  <c r="F65" i="2"/>
  <c r="F64" i="2"/>
  <c r="H53" i="2"/>
  <c r="F53" i="2"/>
  <c r="H51" i="2"/>
  <c r="D51" i="2"/>
  <c r="F51" i="2" s="1"/>
  <c r="H50" i="2"/>
  <c r="D50" i="2"/>
  <c r="F50" i="2" s="1"/>
  <c r="H48" i="2"/>
  <c r="F48" i="2"/>
  <c r="E48" i="2"/>
  <c r="D48" i="2"/>
  <c r="H47" i="2"/>
  <c r="D47" i="2"/>
  <c r="F47" i="2" s="1"/>
  <c r="H46" i="2"/>
  <c r="F46" i="2"/>
  <c r="E46" i="2"/>
  <c r="D46" i="2"/>
  <c r="H45" i="2"/>
  <c r="F45" i="2"/>
  <c r="E45" i="2"/>
  <c r="D45" i="2"/>
  <c r="H44" i="2"/>
  <c r="F44" i="2"/>
  <c r="E44" i="2"/>
  <c r="D44" i="2"/>
  <c r="H43" i="2"/>
  <c r="F43" i="2"/>
  <c r="E43" i="2"/>
  <c r="D43" i="2"/>
  <c r="H42" i="2"/>
  <c r="F42" i="2"/>
  <c r="E42" i="2"/>
  <c r="D42" i="2"/>
  <c r="H40" i="2"/>
  <c r="D40" i="2"/>
  <c r="F40" i="2" s="1"/>
  <c r="H39" i="2"/>
  <c r="E39" i="2"/>
  <c r="D39" i="2"/>
  <c r="H37" i="2"/>
  <c r="E37" i="2"/>
  <c r="D37" i="2"/>
  <c r="H36" i="2"/>
  <c r="E36" i="2"/>
  <c r="D36" i="2"/>
  <c r="H32" i="2"/>
  <c r="E32" i="2"/>
  <c r="D32" i="2"/>
  <c r="H31" i="2"/>
  <c r="E31" i="2"/>
  <c r="D31" i="2"/>
  <c r="H30" i="2"/>
  <c r="E30" i="2"/>
  <c r="D30" i="2"/>
  <c r="H29" i="2"/>
  <c r="E29" i="2"/>
  <c r="D29" i="2"/>
  <c r="H28" i="2"/>
  <c r="E28" i="2"/>
  <c r="D28" i="2"/>
  <c r="H27" i="2"/>
  <c r="E27" i="2"/>
  <c r="D27" i="2"/>
  <c r="H25" i="2"/>
  <c r="E25" i="2"/>
  <c r="D25" i="2"/>
  <c r="H24" i="2"/>
  <c r="D24" i="2"/>
  <c r="F24" i="2" s="1"/>
  <c r="H23" i="2"/>
  <c r="E23" i="2"/>
  <c r="D23" i="2"/>
  <c r="H22" i="2"/>
  <c r="E22" i="2"/>
  <c r="D22" i="2"/>
  <c r="H21" i="2"/>
  <c r="E21" i="2"/>
  <c r="D21" i="2"/>
  <c r="H20" i="2"/>
  <c r="E20" i="2"/>
  <c r="D20" i="2"/>
  <c r="H18" i="2"/>
  <c r="E18" i="2"/>
  <c r="D18" i="2"/>
  <c r="H17" i="2"/>
  <c r="E17" i="2"/>
  <c r="D17" i="2"/>
  <c r="H16" i="2"/>
  <c r="E16" i="2"/>
  <c r="D16" i="2"/>
  <c r="H15" i="2"/>
  <c r="E15" i="2"/>
  <c r="D15" i="2"/>
  <c r="H14" i="2"/>
  <c r="E14" i="2"/>
  <c r="D14" i="2"/>
  <c r="H11" i="2"/>
  <c r="D11" i="2"/>
  <c r="F11" i="2" s="1"/>
  <c r="H4" i="2"/>
  <c r="C4" i="2"/>
  <c r="H3" i="2"/>
  <c r="C3" i="2"/>
  <c r="F2" i="2"/>
  <c r="B2" i="2"/>
  <c r="K40" i="4" l="1"/>
  <c r="K49" i="4"/>
  <c r="K53" i="4"/>
  <c r="K116" i="4"/>
  <c r="K14" i="4"/>
  <c r="K18" i="4"/>
  <c r="K44" i="4"/>
  <c r="K48" i="4"/>
  <c r="K52" i="4"/>
  <c r="K56" i="4"/>
  <c r="K67" i="4"/>
  <c r="K109" i="4"/>
  <c r="K29" i="4"/>
  <c r="K41" i="4"/>
  <c r="K46" i="4"/>
  <c r="K50" i="4"/>
  <c r="K54" i="4"/>
  <c r="K63" i="4"/>
  <c r="K117" i="4"/>
  <c r="K57" i="4"/>
  <c r="K13" i="4"/>
  <c r="K42" i="4"/>
  <c r="K47" i="4"/>
  <c r="K51" i="4"/>
  <c r="K60" i="4"/>
  <c r="K87" i="4"/>
  <c r="K98" i="4"/>
  <c r="K65" i="4"/>
  <c r="K88" i="4"/>
  <c r="K15" i="4"/>
  <c r="K71" i="4"/>
  <c r="K96" i="4"/>
  <c r="J73" i="4"/>
  <c r="H73" i="4"/>
  <c r="F16" i="2"/>
  <c r="F29" i="2"/>
  <c r="G72" i="4"/>
  <c r="J102" i="4"/>
  <c r="K95" i="4"/>
  <c r="F37" i="2"/>
  <c r="H53" i="3"/>
  <c r="F62" i="3"/>
  <c r="J72" i="4"/>
  <c r="F25" i="2"/>
  <c r="F31" i="2"/>
  <c r="F41" i="3"/>
  <c r="F71" i="2" s="1"/>
  <c r="H102" i="4"/>
  <c r="F32" i="2"/>
  <c r="F21" i="2"/>
  <c r="F22" i="2"/>
  <c r="G21" i="4"/>
  <c r="J43" i="4"/>
  <c r="J99" i="4"/>
  <c r="F17" i="2"/>
  <c r="H62" i="3"/>
  <c r="J21" i="4"/>
  <c r="H119" i="4"/>
  <c r="F36" i="2"/>
  <c r="G58" i="4"/>
  <c r="H92" i="4"/>
  <c r="H113" i="4"/>
  <c r="F14" i="2"/>
  <c r="F20" i="2"/>
  <c r="F23" i="2"/>
  <c r="H49" i="2"/>
  <c r="F33" i="3"/>
  <c r="E50" i="3"/>
  <c r="J24" i="4"/>
  <c r="G43" i="4"/>
  <c r="G99" i="4"/>
  <c r="D33" i="2"/>
  <c r="H33" i="3"/>
  <c r="H50" i="3"/>
  <c r="E49" i="2"/>
  <c r="F27" i="2"/>
  <c r="H41" i="3"/>
  <c r="K20" i="4"/>
  <c r="J119" i="4"/>
  <c r="E33" i="2"/>
  <c r="F15" i="2"/>
  <c r="F18" i="2"/>
  <c r="H33" i="2"/>
  <c r="F30" i="2"/>
  <c r="F37" i="3"/>
  <c r="F28" i="2"/>
  <c r="F39" i="2"/>
  <c r="H37" i="3"/>
  <c r="J58" i="4"/>
  <c r="J113" i="4"/>
  <c r="J92" i="4"/>
  <c r="K110" i="4"/>
  <c r="K19" i="4"/>
  <c r="K55" i="4"/>
  <c r="K70" i="4"/>
  <c r="K35" i="4"/>
  <c r="H24" i="4"/>
  <c r="H36" i="4" s="1"/>
  <c r="K39" i="4"/>
  <c r="D49" i="2"/>
  <c r="K89" i="4"/>
  <c r="K102" i="4" l="1"/>
  <c r="K43" i="4"/>
  <c r="K72" i="4"/>
  <c r="K113" i="4"/>
  <c r="K24" i="4"/>
  <c r="K58" i="4"/>
  <c r="K21" i="4"/>
  <c r="K119" i="4"/>
  <c r="K99" i="4"/>
  <c r="J36" i="4"/>
  <c r="F33" i="2"/>
  <c r="H126" i="4"/>
  <c r="H127" i="4" s="1"/>
  <c r="H120" i="4"/>
  <c r="J103" i="4"/>
  <c r="K103" i="4" s="1"/>
  <c r="J126" i="4"/>
  <c r="E52" i="2"/>
  <c r="H103" i="4"/>
  <c r="F49" i="2"/>
  <c r="K73" i="4"/>
  <c r="K92" i="4"/>
  <c r="J120" i="4"/>
  <c r="K120" i="4" s="1"/>
  <c r="H52" i="2"/>
  <c r="H64" i="3" s="1"/>
  <c r="H65" i="3" s="1"/>
  <c r="H74" i="4"/>
  <c r="H78" i="4" s="1"/>
  <c r="H105" i="4" s="1"/>
  <c r="H124" i="4"/>
  <c r="D52" i="2"/>
  <c r="K126" i="4" l="1"/>
  <c r="J127" i="4"/>
  <c r="K127" i="4" s="1"/>
  <c r="F52" i="2"/>
  <c r="F64" i="3" s="1"/>
  <c r="F65" i="3" s="1"/>
  <c r="K36" i="4"/>
  <c r="J74" i="4"/>
  <c r="J124" i="4"/>
  <c r="H125" i="4"/>
  <c r="H128" i="4" s="1"/>
  <c r="C64" i="3" l="1"/>
  <c r="J125" i="4"/>
  <c r="K124" i="4"/>
  <c r="K74" i="4"/>
  <c r="K78" i="4" s="1"/>
  <c r="J78" i="4"/>
  <c r="J105" i="4" s="1"/>
  <c r="K105" i="4" s="1"/>
  <c r="K125" i="4" l="1"/>
  <c r="J128" i="4"/>
  <c r="K128" i="4" s="1"/>
</calcChain>
</file>

<file path=xl/sharedStrings.xml><?xml version="1.0" encoding="utf-8"?>
<sst xmlns="http://schemas.openxmlformats.org/spreadsheetml/2006/main" count="761" uniqueCount="658">
  <si>
    <t>Nom de la Cuma</t>
  </si>
  <si>
    <t>Numéro d'agrément</t>
  </si>
  <si>
    <t>Numéro de gestion</t>
  </si>
  <si>
    <t>Code postal</t>
  </si>
  <si>
    <t>Ville</t>
  </si>
  <si>
    <t>Adresse</t>
  </si>
  <si>
    <t>Siren</t>
  </si>
  <si>
    <t>Cloture N</t>
  </si>
  <si>
    <t>Cloture N-1</t>
  </si>
  <si>
    <t>Cloture N-2</t>
  </si>
  <si>
    <t>datedebut</t>
  </si>
  <si>
    <t>datefin</t>
  </si>
  <si>
    <t>critere</t>
  </si>
  <si>
    <t>SO</t>
  </si>
  <si>
    <t>Compte=(704-706;7094-7096) credit=positif</t>
  </si>
  <si>
    <t xml:space="preserve">        Activité de services</t>
  </si>
  <si>
    <t>compte=(70612;709612)</t>
  </si>
  <si>
    <t xml:space="preserve">            Dont Travaux de culture</t>
  </si>
  <si>
    <t>compte=(70613;709613)</t>
  </si>
  <si>
    <t xml:space="preserve">            Dont Travaux de récolte</t>
  </si>
  <si>
    <t>compte=(7063;70963)</t>
  </si>
  <si>
    <t xml:space="preserve">            Dont Travaux inter CUMA</t>
  </si>
  <si>
    <t>compte=(7062;70962)</t>
  </si>
  <si>
    <t xml:space="preserve">            Dont Travaux tiers non associés</t>
  </si>
  <si>
    <t>Compte=(70614-70618;7094;70611)</t>
  </si>
  <si>
    <t xml:space="preserve">            Dont Autres travaux</t>
  </si>
  <si>
    <t>Compte=(703;708;7090;7093;7098)</t>
  </si>
  <si>
    <t xml:space="preserve">    Produits des activités annexes</t>
  </si>
  <si>
    <t>compte=(7084)</t>
  </si>
  <si>
    <t xml:space="preserve">        Mise à disposition du personnel</t>
  </si>
  <si>
    <t>Compte=(713)</t>
  </si>
  <si>
    <t>compte=(72)</t>
  </si>
  <si>
    <t xml:space="preserve">    Production immobilisée</t>
  </si>
  <si>
    <t>compte=(74)</t>
  </si>
  <si>
    <t xml:space="preserve">    Subventions d'exploitation</t>
  </si>
  <si>
    <t>compte=(747)</t>
  </si>
  <si>
    <t>Dont Quote-part des subventions d'investissement virées au résultat de l'exercice</t>
  </si>
  <si>
    <t>compte=(781;791)</t>
  </si>
  <si>
    <t xml:space="preserve">    Reprises sur dépréciations, provisions (et amortissement), transferts de charges</t>
  </si>
  <si>
    <t>compte=(781)</t>
  </si>
  <si>
    <t xml:space="preserve">        Reprises sur provisions</t>
  </si>
  <si>
    <t>compte=(791)</t>
  </si>
  <si>
    <t xml:space="preserve">        Transfert de charges</t>
  </si>
  <si>
    <t xml:space="preserve">    Autres produits</t>
  </si>
  <si>
    <t xml:space="preserve">        Dont Remboursement d'assurances</t>
  </si>
  <si>
    <t>compte=(602;6092) credit=negatif</t>
  </si>
  <si>
    <t xml:space="preserve">    Achats de matières consommables et emballages</t>
  </si>
  <si>
    <t>compte=(60211;60223)</t>
  </si>
  <si>
    <t xml:space="preserve">        Dont lubrifiants, pièces détachées</t>
  </si>
  <si>
    <t>compte=(60212)</t>
  </si>
  <si>
    <t xml:space="preserve">        Dont carburants</t>
  </si>
  <si>
    <t>compte=(60213)</t>
  </si>
  <si>
    <t xml:space="preserve">        Dont matières incorporées au service</t>
  </si>
  <si>
    <t>Compte=(6032;6033)</t>
  </si>
  <si>
    <t xml:space="preserve">    Variation de stock</t>
  </si>
  <si>
    <t>Compte=(604;605;606;6084;6085;6086;601;6091;6094;6095;6096;6098;6097)</t>
  </si>
  <si>
    <t xml:space="preserve">    Autres achats </t>
  </si>
  <si>
    <t>compte=(604)</t>
  </si>
  <si>
    <t xml:space="preserve">        Sous-traitance</t>
  </si>
  <si>
    <t>compte=(61;62)</t>
  </si>
  <si>
    <t xml:space="preserve">    Charges externes</t>
  </si>
  <si>
    <t>compte=(612;613;614)</t>
  </si>
  <si>
    <t xml:space="preserve">        Locations</t>
  </si>
  <si>
    <t>compte=(615)</t>
  </si>
  <si>
    <t xml:space="preserve">        Entretiens réparations</t>
  </si>
  <si>
    <t>compte=(621)</t>
  </si>
  <si>
    <t xml:space="preserve">        Personnel extérieur</t>
  </si>
  <si>
    <t>compte=(622)</t>
  </si>
  <si>
    <t xml:space="preserve">        Honoraires (Compta, gestion ...)</t>
  </si>
  <si>
    <t>compte=(626)</t>
  </si>
  <si>
    <t xml:space="preserve">        PTT, télécom</t>
  </si>
  <si>
    <t>compte=(61-611;616-619;620;623-625;627-629)</t>
  </si>
  <si>
    <t xml:space="preserve">        Autres charges externes</t>
  </si>
  <si>
    <t>compte=(616)</t>
  </si>
  <si>
    <t xml:space="preserve">            Dont Assurances</t>
  </si>
  <si>
    <t>compte=(628)</t>
  </si>
  <si>
    <t xml:space="preserve">            Dont Cotisations fédératives</t>
  </si>
  <si>
    <t>compte=(618)</t>
  </si>
  <si>
    <t xml:space="preserve">            Dont Abonnement</t>
  </si>
  <si>
    <t>compte=(63)</t>
  </si>
  <si>
    <t xml:space="preserve">    Impôts, taxes et versements assimilés</t>
  </si>
  <si>
    <t>compte=(641)</t>
  </si>
  <si>
    <t xml:space="preserve">    Salaires et traitements</t>
  </si>
  <si>
    <t>compte=(64111)</t>
  </si>
  <si>
    <t xml:space="preserve">        Dont Conduite</t>
  </si>
  <si>
    <t>compte=(64112)</t>
  </si>
  <si>
    <t xml:space="preserve">        Dont Entretien</t>
  </si>
  <si>
    <t>Compte=(645-649)</t>
  </si>
  <si>
    <t xml:space="preserve">    Charges sociales</t>
  </si>
  <si>
    <t>compte=(6811;6812)</t>
  </si>
  <si>
    <t xml:space="preserve">        Sur immobilisations : dotations aux amortissements</t>
  </si>
  <si>
    <t>compte=(6816)</t>
  </si>
  <si>
    <t xml:space="preserve">        Sur immobilisations : dotations aux provisions</t>
  </si>
  <si>
    <t>compte=(6817)</t>
  </si>
  <si>
    <t xml:space="preserve">        Sur actif circulant : dotations aux dépréciations</t>
  </si>
  <si>
    <t>compte=(6815)</t>
  </si>
  <si>
    <t xml:space="preserve">        Pour risques et charges : dotations aux provisions</t>
  </si>
  <si>
    <t xml:space="preserve">    Autres charges</t>
  </si>
  <si>
    <t>compte=(653)</t>
  </si>
  <si>
    <t xml:space="preserve">        Dont indemnités administrateurs</t>
  </si>
  <si>
    <t xml:space="preserve">    Bénéfice ou perte transférée</t>
  </si>
  <si>
    <t xml:space="preserve">    Pertes ou bénéfice transferé</t>
  </si>
  <si>
    <t>Compte=(7612;76172) credit=positif</t>
  </si>
  <si>
    <t xml:space="preserve">    De participation à des organismes coopératifs agricoles</t>
  </si>
  <si>
    <t>Compte=(7611;7616;76177)</t>
  </si>
  <si>
    <t xml:space="preserve">    D'autres participations</t>
  </si>
  <si>
    <t>Compte=(762)</t>
  </si>
  <si>
    <t xml:space="preserve">    D'autres valeurs mobilières et créances de l'actif immobilisé</t>
  </si>
  <si>
    <t>Compte=(763-765;768)</t>
  </si>
  <si>
    <t xml:space="preserve">    Autres intérêts et produits assimilés</t>
  </si>
  <si>
    <t>Compte=(786;796)</t>
  </si>
  <si>
    <t xml:space="preserve">    Reprises sur provisions et transferts de charges</t>
  </si>
  <si>
    <t>Compte=(766)</t>
  </si>
  <si>
    <t xml:space="preserve">    Différences positives de change</t>
  </si>
  <si>
    <t>Compte=(767)</t>
  </si>
  <si>
    <t xml:space="preserve">    Produits nets sur cessions de valeurs mobilières de placement</t>
  </si>
  <si>
    <t>Compte=(686) credit=negatif</t>
  </si>
  <si>
    <t xml:space="preserve">    Dotations aux amortissements, dépréciations et provisions</t>
  </si>
  <si>
    <t>Compte=(66-665;668-669)</t>
  </si>
  <si>
    <t xml:space="preserve">    Intérêts et charges assimilées</t>
  </si>
  <si>
    <t>Compte=(6618)</t>
  </si>
  <si>
    <t xml:space="preserve">        Dont Agios (fournisseurs et O.C.)</t>
  </si>
  <si>
    <t>Compte=(661-6617;6619)</t>
  </si>
  <si>
    <t xml:space="preserve">        Dont Intérêts bancaires et autres</t>
  </si>
  <si>
    <t>Compte=(666)</t>
  </si>
  <si>
    <t xml:space="preserve">    Différences négatives de change</t>
  </si>
  <si>
    <t>Compte=(667)</t>
  </si>
  <si>
    <t xml:space="preserve">    Charges nettes sur cessions de valeurs mobilières de placement</t>
  </si>
  <si>
    <t>Compte=(771-773;778) credit=positif</t>
  </si>
  <si>
    <t xml:space="preserve">    Sur opérations de gestion</t>
  </si>
  <si>
    <t>Compte=(775;777)</t>
  </si>
  <si>
    <t xml:space="preserve">    Sur opérations en capital (dont revente)</t>
  </si>
  <si>
    <t>Compte=(777)</t>
  </si>
  <si>
    <t>Quote part subvention</t>
  </si>
  <si>
    <t>Compte=(787;797)</t>
  </si>
  <si>
    <t xml:space="preserve">    Reprises sur dépréciations et provisions, transferts de charges</t>
  </si>
  <si>
    <t>Compte=(671-673;678) credit=negatif</t>
  </si>
  <si>
    <t>Compte=(675)</t>
  </si>
  <si>
    <t xml:space="preserve">    Sur opérations en capital</t>
  </si>
  <si>
    <t>Compte=(687)</t>
  </si>
  <si>
    <t>compte=(691)</t>
  </si>
  <si>
    <t>PARTICIPATION DES SALARIES AUX FRUITS DE L'EXPANSION</t>
  </si>
  <si>
    <t>compte=(695)</t>
  </si>
  <si>
    <t>IMPOTS SUR LES SOCIETES</t>
  </si>
  <si>
    <t>Compte=(7) credit=positif</t>
  </si>
  <si>
    <t>comptes de produit</t>
  </si>
  <si>
    <t>Compte=(6) credit=negatif</t>
  </si>
  <si>
    <t>Comptes de charge</t>
  </si>
  <si>
    <t>Compte=(607)</t>
  </si>
  <si>
    <t>achat pour revente de marchandises</t>
  </si>
  <si>
    <t>Compte=(707) credit=positif</t>
  </si>
  <si>
    <t>vente de marchandises dans la limite des 5%</t>
  </si>
  <si>
    <t>Compte=(8453) credit=negatif</t>
  </si>
  <si>
    <t>Créance à + d'un an</t>
  </si>
  <si>
    <t>Excédent brut d'exploitation</t>
  </si>
  <si>
    <t>01/01/2000</t>
  </si>
  <si>
    <t>compte=(109) credit=negatif</t>
  </si>
  <si>
    <t xml:space="preserve">    Capital souscrit non appelé</t>
  </si>
  <si>
    <t>compte=(201) credit=negatif</t>
  </si>
  <si>
    <t xml:space="preserve">        Frais d'établissement (brut)</t>
  </si>
  <si>
    <t>compte=(2801;2901) credit=positif</t>
  </si>
  <si>
    <t xml:space="preserve">        Frais d'établissement (amort)</t>
  </si>
  <si>
    <t>compte=(203) credit=negatif</t>
  </si>
  <si>
    <t xml:space="preserve">        Frais de recherche et de développement (brut)</t>
  </si>
  <si>
    <t>compte=(2803;2903) credit=positif</t>
  </si>
  <si>
    <t xml:space="preserve">        Frais de recherche et de développement (amort)</t>
  </si>
  <si>
    <t>compte=(205) credit=negatif</t>
  </si>
  <si>
    <t xml:space="preserve">        Concessions,brevets,licences, marques, procédés, logiciels, droits et valeurs similaires(brut)</t>
  </si>
  <si>
    <t>compte=(2805;2905) credit=positif</t>
  </si>
  <si>
    <t xml:space="preserve">        Concessions,brevets,licences, marques, procédés, logiciels, droits et valeurs similaires (amort)</t>
  </si>
  <si>
    <t>compte=(200;202;204;206-209) credit=negatif</t>
  </si>
  <si>
    <t xml:space="preserve">        Autres immobilisations incorporelles (brut)</t>
  </si>
  <si>
    <t>compte=(2800;2802;2804;2806-2809;2900;2902;2904;2906-2909) credit=positif</t>
  </si>
  <si>
    <t xml:space="preserve">        Autres immobilisations incorporelles (amort)</t>
  </si>
  <si>
    <t>compte=(237) credit=negatif</t>
  </si>
  <si>
    <t xml:space="preserve">        Avances et acomptes sur immobilisations incorporelles (brut)</t>
  </si>
  <si>
    <t>compte=(2937) credit=positif</t>
  </si>
  <si>
    <t xml:space="preserve">        Avances et acomptes sur immobilisations incorporelles (amort)</t>
  </si>
  <si>
    <t>compte=(211;212) credit=negatif</t>
  </si>
  <si>
    <t xml:space="preserve">        Terrains (brut)</t>
  </si>
  <si>
    <t>compte=(2811;2812;2911;2912) credit=positif</t>
  </si>
  <si>
    <t xml:space="preserve">        Terrains (amort)</t>
  </si>
  <si>
    <t>compte=(213;214) credit=negatif</t>
  </si>
  <si>
    <t xml:space="preserve">        Constructions (brut)</t>
  </si>
  <si>
    <t>compte=(2813;2814) credit=positif</t>
  </si>
  <si>
    <t xml:space="preserve">        Constructions (amort)</t>
  </si>
  <si>
    <t>compte=(215) credit=negatif</t>
  </si>
  <si>
    <t xml:space="preserve">        Installations techniques, matériels et outillages indus. (brut)</t>
  </si>
  <si>
    <t>compte=(2815) credit=positif</t>
  </si>
  <si>
    <t xml:space="preserve">        Installations techniques, matériels et outillages indus.
 (amort)</t>
  </si>
  <si>
    <t>compte=(210;216-219;22) credit=negatif</t>
  </si>
  <si>
    <t xml:space="preserve">        Autres immobilisations corporelles (brut)</t>
  </si>
  <si>
    <t>compte=(2810;2816-2829) credit=positif</t>
  </si>
  <si>
    <t xml:space="preserve">        Autres immobilisations corporelles (amort)</t>
  </si>
  <si>
    <t>Compte=(230-236;239) credit=negatif</t>
  </si>
  <si>
    <t xml:space="preserve">        Immobilisations corporelles en cours</t>
  </si>
  <si>
    <t>compte=(238) credit=negatif</t>
  </si>
  <si>
    <t xml:space="preserve">        Avances et acomptes sur immobilisations corporelles (brut)</t>
  </si>
  <si>
    <t>compte=(2938) credit=positif</t>
  </si>
  <si>
    <t xml:space="preserve">        Avances et acomptes sur immobilisations corporelles (amort)</t>
  </si>
  <si>
    <t>compte=(262) credit=negatif</t>
  </si>
  <si>
    <t xml:space="preserve">        Participations à des organismes coopératifs agricoles (brut)</t>
  </si>
  <si>
    <t>compte=(2962) credit=positif</t>
  </si>
  <si>
    <t xml:space="preserve">        Participations à des organismes coopératifs agricoles (amort)</t>
  </si>
  <si>
    <t>compte=(260-261;263-266) credit=negatif</t>
  </si>
  <si>
    <t xml:space="preserve">        Autres participations (brut)</t>
  </si>
  <si>
    <t>compte=(2960-2961;2963-2966) credit=positif</t>
  </si>
  <si>
    <t xml:space="preserve">        Autres participations (amort)</t>
  </si>
  <si>
    <t>compte=(267;268) credit=negatif</t>
  </si>
  <si>
    <t xml:space="preserve">        Créances rattachées à des participations (brut)</t>
  </si>
  <si>
    <t>compte=(2967;2968) credit=positif</t>
  </si>
  <si>
    <t xml:space="preserve">        Créances rattachées à des participations (amort)</t>
  </si>
  <si>
    <t>compte=(271;272;27682) credit=negatif</t>
  </si>
  <si>
    <t xml:space="preserve">        Autres titres immobilisés (brut)</t>
  </si>
  <si>
    <t>compte=(2971;2972) credit=positif</t>
  </si>
  <si>
    <t xml:space="preserve">        Autres titres immobilisés (amort)</t>
  </si>
  <si>
    <t>compte=(274;27684) credit=negatif</t>
  </si>
  <si>
    <t xml:space="preserve">        Prêts (brut)</t>
  </si>
  <si>
    <t>compte=(2974) credit=positif</t>
  </si>
  <si>
    <t xml:space="preserve">        Prêts (amort)</t>
  </si>
  <si>
    <t>Compte=(270;273;275-27681;27683;27685-278)  credit=negatif</t>
  </si>
  <si>
    <t xml:space="preserve">        Autres immobilisations financières (brut)</t>
  </si>
  <si>
    <t>compte=(2970;2973;2975-2978)  credit=negatif</t>
  </si>
  <si>
    <t xml:space="preserve">        Autres immobilisations financières (amort)</t>
  </si>
  <si>
    <t>compte=(32) credit=negatif</t>
  </si>
  <si>
    <t xml:space="preserve">        Matières consommables et emballages (brut)</t>
  </si>
  <si>
    <t>compte=(392) credit=positif</t>
  </si>
  <si>
    <t xml:space="preserve">        Matières consommables et emballages (amort)</t>
  </si>
  <si>
    <t>Compte=(33-34) credit=negatif</t>
  </si>
  <si>
    <t xml:space="preserve">        En cours de production de services (brut)</t>
  </si>
  <si>
    <t>Compte=(393-394) credit=positif</t>
  </si>
  <si>
    <t xml:space="preserve">        En cours de production de services (amort)</t>
  </si>
  <si>
    <t>compte=(375) credit=negatif</t>
  </si>
  <si>
    <t xml:space="preserve">            Activité d'approvisionnement (brut)</t>
  </si>
  <si>
    <t>compte=(3975) credit=positif</t>
  </si>
  <si>
    <t xml:space="preserve">            Activité d'approvisionnement (amort)</t>
  </si>
  <si>
    <t>compte=(4091) credit=negatif</t>
  </si>
  <si>
    <t xml:space="preserve">        Avances et acomptes versés sur commandes et apports</t>
  </si>
  <si>
    <t>TD</t>
  </si>
  <si>
    <t>compte=(450;452-454;457-459) credit=negatif</t>
  </si>
  <si>
    <t xml:space="preserve">        Créances Associés coopérateurs et comptes rattachés (brut)</t>
  </si>
  <si>
    <t>TC</t>
  </si>
  <si>
    <t>compte=(4950;4952-4954;4957-4959) credit=positif</t>
  </si>
  <si>
    <t xml:space="preserve">        Créances Associés coopérateurs et comptes rattachés (amort)</t>
  </si>
  <si>
    <t>compte=(41-4190;4192-419) credit=negatif</t>
  </si>
  <si>
    <t xml:space="preserve">        Clients et comptes rattachés (brut)</t>
  </si>
  <si>
    <t>compte=(491) credit=positif</t>
  </si>
  <si>
    <t xml:space="preserve">        Clients et comptes rattachés (amort)</t>
  </si>
  <si>
    <t>Compte=(40-4090;4092-4099;42-44;46-4759;477-479;455;451) credit=negatif</t>
  </si>
  <si>
    <t xml:space="preserve">        Autres créances (brut)</t>
  </si>
  <si>
    <t>compte=(4951;4955;496) credit=positif</t>
  </si>
  <si>
    <t xml:space="preserve">        Autres créances (amort)</t>
  </si>
  <si>
    <t>compte=(456) credit=negatif</t>
  </si>
  <si>
    <t xml:space="preserve">        Capital à verser (brut)</t>
  </si>
  <si>
    <t>compte=(4956) credit=positif</t>
  </si>
  <si>
    <t xml:space="preserve">        Capital à verser (amort)</t>
  </si>
  <si>
    <t>compte=(50) credit=negatif</t>
  </si>
  <si>
    <t xml:space="preserve">        Valeurs mobilières de placement (brut)</t>
  </si>
  <si>
    <t>compte=(590) credit=positif</t>
  </si>
  <si>
    <t xml:space="preserve">        Valeurs mobilières de placement (amort)</t>
  </si>
  <si>
    <t>compte=(53;54) credit=negatif</t>
  </si>
  <si>
    <t xml:space="preserve">        Disponibilités (sans 51)(brut)</t>
  </si>
  <si>
    <t>compte=(51-518) credit=negatif</t>
  </si>
  <si>
    <t xml:space="preserve">        Disponibilités (le 51)(brut)</t>
  </si>
  <si>
    <t>Compte=(486) credit=negatif</t>
  </si>
  <si>
    <t xml:space="preserve">        Charges constatées d'avance (brut)</t>
  </si>
  <si>
    <t>compte=(4986) credit=positif</t>
  </si>
  <si>
    <t xml:space="preserve">        Charges constatées d'avance (amort)</t>
  </si>
  <si>
    <t>compte=(481) credit=negatif</t>
  </si>
  <si>
    <t xml:space="preserve">    Charges à répartir sur plusieurs exercices (brut)</t>
  </si>
  <si>
    <t>compte=(169) credit=negatif</t>
  </si>
  <si>
    <t xml:space="preserve">    Primes de remboursement des emprunts (brut)</t>
  </si>
  <si>
    <t>compte=(476) credit=negatif</t>
  </si>
  <si>
    <t xml:space="preserve">    Ecarts de conversion Actif</t>
  </si>
  <si>
    <t>compte=(101) credit=positif</t>
  </si>
  <si>
    <t xml:space="preserve">    Capital (Y compris capital souscrit fraction non exigée)</t>
  </si>
  <si>
    <t>compte=(1013)</t>
  </si>
  <si>
    <t xml:space="preserve">        dont versé</t>
  </si>
  <si>
    <t>compte=(104)</t>
  </si>
  <si>
    <t xml:space="preserve">    Droits d'entrée                                                                                          </t>
  </si>
  <si>
    <t>compte=(105)</t>
  </si>
  <si>
    <t xml:space="preserve">    Ecarts de réévaluation                                                                                          </t>
  </si>
  <si>
    <t>compte=(1061)</t>
  </si>
  <si>
    <t xml:space="preserve">        Réserve légale</t>
  </si>
  <si>
    <t>compte=(10621)</t>
  </si>
  <si>
    <t xml:space="preserve">  - provenant des subventions reçues de l'Etat, des collectivités publiques et des établissements publics                   </t>
  </si>
  <si>
    <t>compte=(10622)</t>
  </si>
  <si>
    <t xml:space="preserve">        - provenant des opérations TNA</t>
  </si>
  <si>
    <t>compte=(10623)</t>
  </si>
  <si>
    <t xml:space="preserve">        - provenant des dévolutions</t>
  </si>
  <si>
    <t>compte=(10620;10624-10629)</t>
  </si>
  <si>
    <t xml:space="preserve"> - autres                </t>
  </si>
  <si>
    <t>compte=(1063)</t>
  </si>
  <si>
    <t xml:space="preserve">        Réserves statutaires ou contractuelles                                                                                                                         </t>
  </si>
  <si>
    <t>compte=(1064)</t>
  </si>
  <si>
    <t xml:space="preserve">        Réserves réglementées            </t>
  </si>
  <si>
    <t>compte=(1068)</t>
  </si>
  <si>
    <t xml:space="preserve">        Autres réserves                       </t>
  </si>
  <si>
    <t>compte=(1106)</t>
  </si>
  <si>
    <t>Report pour parfaire l'intérêt servi aux parts sociales</t>
  </si>
  <si>
    <t>compte=(1107)</t>
  </si>
  <si>
    <t>Report à nouveau pour ristournes éventuelles</t>
  </si>
  <si>
    <t>compte=(1106-1107)</t>
  </si>
  <si>
    <t xml:space="preserve">    "Provisions" pour ristournes et intérêts aux parts                     </t>
  </si>
  <si>
    <t>Compte=(11-1105;1108-119)</t>
  </si>
  <si>
    <t xml:space="preserve">    Report à nouveau            </t>
  </si>
  <si>
    <t>Compte=(1-119;13-59) credit = negatif</t>
  </si>
  <si>
    <t xml:space="preserve">    Résultat de l'exercice (excédent ou déficit)                                                                                          </t>
  </si>
  <si>
    <t>Compte=(13) credit = positif</t>
  </si>
  <si>
    <t xml:space="preserve">      Subventions  d'investissement autres  que celles  reçues de l'Etat, des collectivités publiques et des établissements publics                 </t>
  </si>
  <si>
    <t>Compte=(131) credit = positif</t>
  </si>
  <si>
    <t xml:space="preserve">      Subventions  d'investissement en attente d'être affectées au resultat        </t>
  </si>
  <si>
    <t>Compte=(139)</t>
  </si>
  <si>
    <t xml:space="preserve">      Quotes part de subventions  d'investissement en attente d'être affectées au resultat           </t>
  </si>
  <si>
    <t>compte=(14)</t>
  </si>
  <si>
    <t xml:space="preserve">    Provisions réglementées        </t>
  </si>
  <si>
    <t>compte=(1671)</t>
  </si>
  <si>
    <t xml:space="preserve">    Produits des émissions de titres participatifs</t>
  </si>
  <si>
    <t>compte=(1674)</t>
  </si>
  <si>
    <t xml:space="preserve">    Avances conditionnées</t>
  </si>
  <si>
    <t>compte=(151)</t>
  </si>
  <si>
    <t xml:space="preserve">    Provisions pour risques</t>
  </si>
  <si>
    <t>compte=(150;152-159)</t>
  </si>
  <si>
    <t xml:space="preserve">    Provisions pour charges</t>
  </si>
  <si>
    <t>compte=(162;16882)</t>
  </si>
  <si>
    <t xml:space="preserve">    Emprunts et dettes coopératifs</t>
  </si>
  <si>
    <t>compte=(164;16884;519)</t>
  </si>
  <si>
    <t xml:space="preserve">    Emprunts et dettes auprès des établissements de crédits (sans 51, avec 519)</t>
  </si>
  <si>
    <t>compte=(51-518)</t>
  </si>
  <si>
    <t xml:space="preserve">    Emprunts et dettes auprès des établissements de crédits (le 51)</t>
  </si>
  <si>
    <t>compte=(519)</t>
  </si>
  <si>
    <t xml:space="preserve">        Dont concours bancaires courants et soldes créditeurs de banques (le 519)</t>
  </si>
  <si>
    <t>compte=(512;514;517;5181)</t>
  </si>
  <si>
    <t xml:space="preserve">        Dont concours bancaires courants et soldes créditeurs de banques</t>
  </si>
  <si>
    <t>Compte=(16411;16421;16431;16441;16451;16461;16471;16481;16491)</t>
  </si>
  <si>
    <t xml:space="preserve">        Dont emprunts à court terme</t>
  </si>
  <si>
    <t>Compte=(16412;16422;16432;16442;16452;16462;16472;16482;16492)</t>
  </si>
  <si>
    <t xml:space="preserve">        Dont emprunts MTS</t>
  </si>
  <si>
    <t>Compte=(16413;16423;16433;16443;16453;16463;16473;16483;16493)</t>
  </si>
  <si>
    <t xml:space="preserve">        Dont emprunts MT</t>
  </si>
  <si>
    <t xml:space="preserve">        Dont intérêts courus</t>
  </si>
  <si>
    <t>Critere</t>
  </si>
  <si>
    <t>Compte=(518)</t>
  </si>
  <si>
    <t xml:space="preserve">        Dont intérêts courus (le518)</t>
  </si>
  <si>
    <t>compte=(16-161;163;165-1670;1672-1673;1675-16881;16883;16885-168;17;188)</t>
  </si>
  <si>
    <t xml:space="preserve">    Emprunts et dettes financières divers</t>
  </si>
  <si>
    <t>compte=(1675)</t>
  </si>
  <si>
    <t xml:space="preserve">        Dont emprunts participatifs</t>
  </si>
  <si>
    <t>compte=(4191)</t>
  </si>
  <si>
    <t xml:space="preserve">    Avances et acomptes reçus sur commandes et cessions</t>
  </si>
  <si>
    <t>Compte=(452-454;4567)</t>
  </si>
  <si>
    <t xml:space="preserve">    Dettes Associés Coopérateurs et comptes rattachés</t>
  </si>
  <si>
    <t>compte=(40-403;406-4083;4085-409)</t>
  </si>
  <si>
    <t xml:space="preserve">    Dettes Fournisseurs et comptes rattachés</t>
  </si>
  <si>
    <t>compte=(42-44)</t>
  </si>
  <si>
    <t xml:space="preserve">    Dettes fiscales et sociales</t>
  </si>
  <si>
    <t>compte=(269;279)</t>
  </si>
  <si>
    <t xml:space="preserve">    Dettes sur immobilisations et comptes rattachés (comptes 2)</t>
  </si>
  <si>
    <t>compte=(404;405;4084)</t>
  </si>
  <si>
    <t xml:space="preserve">    Dettes sur immobilisations et comptes rattachés (comptes 4)</t>
  </si>
  <si>
    <t>Compte=(41-4190;4192-419;451 ;455-4566;4568-458;46-476;478-479;451)</t>
  </si>
  <si>
    <t xml:space="preserve">    Autres dettes</t>
  </si>
  <si>
    <t>compte=(487)</t>
  </si>
  <si>
    <t xml:space="preserve">    Produits constatés d'avance</t>
  </si>
  <si>
    <t>compte=(477)</t>
  </si>
  <si>
    <t xml:space="preserve">    Ecarts de conversion Passif</t>
  </si>
  <si>
    <t>Compte=(1012-1013) credit = positif</t>
  </si>
  <si>
    <t>Capital social</t>
  </si>
  <si>
    <t>Compte=(28154)</t>
  </si>
  <si>
    <t>Amortissement matériel &amp; outil agricoles</t>
  </si>
  <si>
    <t>Compte=(2154) credit=negatif</t>
  </si>
  <si>
    <t>Matériel industriels</t>
  </si>
  <si>
    <t>du</t>
  </si>
  <si>
    <t>au</t>
  </si>
  <si>
    <t>BILAN</t>
  </si>
  <si>
    <t>ACTIF</t>
  </si>
  <si>
    <t>BRUT</t>
  </si>
  <si>
    <t>AMORT</t>
  </si>
  <si>
    <t>NET N</t>
  </si>
  <si>
    <t>NET N-1</t>
  </si>
  <si>
    <t>Capital souscrit non appelé</t>
  </si>
  <si>
    <t>ACTIF IMMOBILISE</t>
  </si>
  <si>
    <t>IMMOBILISAT. INCORPO.</t>
  </si>
  <si>
    <t>Frais d'établissement</t>
  </si>
  <si>
    <t>Frais de recherche et développement</t>
  </si>
  <si>
    <t>Concessions, brevets, licences, marques, procédés, logiciels, droits et valeurs similaires</t>
  </si>
  <si>
    <t>Autres immobilisations incorporelles</t>
  </si>
  <si>
    <t>Avances et acomptes sur immobilisations incorporelles</t>
  </si>
  <si>
    <t>IMMOBILISAT. CORPO.</t>
  </si>
  <si>
    <t>211+212</t>
  </si>
  <si>
    <t>Terrains</t>
  </si>
  <si>
    <t>213+214</t>
  </si>
  <si>
    <t>Constructions</t>
  </si>
  <si>
    <t>Install. techniques, matériels et outillage</t>
  </si>
  <si>
    <t>21+22</t>
  </si>
  <si>
    <t>Autres immobilisations corporelles</t>
  </si>
  <si>
    <t>Immobilisations corporelles en cours</t>
  </si>
  <si>
    <t>Avances et acomptes sur immobilisations corporelles</t>
  </si>
  <si>
    <t>IMMOBILISAT. FINANCIERES</t>
  </si>
  <si>
    <t>Participations à des org. Coop. agricoles</t>
  </si>
  <si>
    <t>Autres participations</t>
  </si>
  <si>
    <t>267+268</t>
  </si>
  <si>
    <t>Créances rattachées à des participations</t>
  </si>
  <si>
    <t>271+272</t>
  </si>
  <si>
    <t>Autres titres immobilisés, PS banques...</t>
  </si>
  <si>
    <t>Prêts</t>
  </si>
  <si>
    <t>Autres immobilisations financières</t>
  </si>
  <si>
    <t>TOTAL ACTIF IMMOBILISE</t>
  </si>
  <si>
    <t>ACTIF CIRCULANT</t>
  </si>
  <si>
    <t>STOCKS ET EN-COURS</t>
  </si>
  <si>
    <t>Matières consommables et emballage</t>
  </si>
  <si>
    <t>En cours de production de services</t>
  </si>
  <si>
    <t>Marchandises</t>
  </si>
  <si>
    <t xml:space="preserve">    Activité d'approvisionnement</t>
  </si>
  <si>
    <t>Avances et acomptes versés sur commandes et apports</t>
  </si>
  <si>
    <t>CREANCES</t>
  </si>
  <si>
    <t>Créances associés coopérateurs et comptes rattachés (1)</t>
  </si>
  <si>
    <t>Clients et comptes rattachés</t>
  </si>
  <si>
    <t>40-49</t>
  </si>
  <si>
    <t>Autres créances</t>
  </si>
  <si>
    <t>Capital à verser</t>
  </si>
  <si>
    <t>Valeurs mobilières de placement</t>
  </si>
  <si>
    <t>51+53+54</t>
  </si>
  <si>
    <t>Disponibilités</t>
  </si>
  <si>
    <t>Charges constatées d'avance</t>
  </si>
  <si>
    <t>TOTAL ACTIF CIRCULANT</t>
  </si>
  <si>
    <t>Primes de remb. Emprunt</t>
  </si>
  <si>
    <t>Ecarts de conv. Actif</t>
  </si>
  <si>
    <t>TOTAL ACTIF</t>
  </si>
  <si>
    <t>(1) dont créances à plus de 1 an</t>
  </si>
  <si>
    <t xml:space="preserve"> </t>
  </si>
  <si>
    <t>PASSIF</t>
  </si>
  <si>
    <t>CAPITAUX PROPRES</t>
  </si>
  <si>
    <t>dont versé :</t>
  </si>
  <si>
    <t>Droits d'entrée</t>
  </si>
  <si>
    <t>Écarts de réévaluation</t>
  </si>
  <si>
    <t>Réserves</t>
  </si>
  <si>
    <t xml:space="preserve">    Réserves légale</t>
  </si>
  <si>
    <t xml:space="preserve">    Réserves indisponibles</t>
  </si>
  <si>
    <t xml:space="preserve">        - provenant des subventions reçues de l'état, des collectivité publiques et des établissements publics</t>
  </si>
  <si>
    <t>10622</t>
  </si>
  <si>
    <t>10623</t>
  </si>
  <si>
    <t>10624 à 10649</t>
  </si>
  <si>
    <t xml:space="preserve">        - autres</t>
  </si>
  <si>
    <t xml:space="preserve">    Réserves statutaires ou contractuelles</t>
  </si>
  <si>
    <t xml:space="preserve">    Réserves réglementées</t>
  </si>
  <si>
    <t xml:space="preserve">    Autres réserves</t>
  </si>
  <si>
    <t>1106</t>
  </si>
  <si>
    <t>1107</t>
  </si>
  <si>
    <t>11 sauf 1106 &amp; 1107</t>
  </si>
  <si>
    <t>Report à nouveau débiteur</t>
  </si>
  <si>
    <t>1-5</t>
  </si>
  <si>
    <t>Résultat de l'exercice (excédent ou déficit)</t>
  </si>
  <si>
    <t>13</t>
  </si>
  <si>
    <t xml:space="preserve">Subventions d'investissement </t>
  </si>
  <si>
    <t>131</t>
  </si>
  <si>
    <t>Part de la subvention  d'investissement affectable au compte de resultat</t>
  </si>
  <si>
    <t>139</t>
  </si>
  <si>
    <t>Montant de la subvention  d'investissement inscrite au compte de resultat</t>
  </si>
  <si>
    <t>14</t>
  </si>
  <si>
    <t>Provisions réglementées</t>
  </si>
  <si>
    <t>TOTAL DES CAPITAUX PROPRES</t>
  </si>
  <si>
    <t>AUTRES FONDS PROPRES</t>
  </si>
  <si>
    <t>1671</t>
  </si>
  <si>
    <t>Produits des émissions de titres participatifs</t>
  </si>
  <si>
    <t>1674</t>
  </si>
  <si>
    <t>Avances conditionnées</t>
  </si>
  <si>
    <t>TOTAL DES AUTRES FONDS PROPRES</t>
  </si>
  <si>
    <t>PROVISIONS POUR RISQUES ET CHARGES</t>
  </si>
  <si>
    <t>151</t>
  </si>
  <si>
    <t>Provisions pour risques</t>
  </si>
  <si>
    <t>15</t>
  </si>
  <si>
    <t>Provisions pour charges</t>
  </si>
  <si>
    <t>TOTAL DES PROVISIONS</t>
  </si>
  <si>
    <t>DETTES</t>
  </si>
  <si>
    <t>162</t>
  </si>
  <si>
    <t>Emprunts et dettes coopératifs</t>
  </si>
  <si>
    <t>164+51</t>
  </si>
  <si>
    <t>Emprunts et dettes auprès des établissements de crédit</t>
  </si>
  <si>
    <t>164*1</t>
  </si>
  <si>
    <t xml:space="preserve">    Emprunts à court terme</t>
  </si>
  <si>
    <t>164*2</t>
  </si>
  <si>
    <t xml:space="preserve">    Emprunts MTS</t>
  </si>
  <si>
    <t>164*3</t>
  </si>
  <si>
    <t xml:space="preserve">    Emprunts à moyen terme</t>
  </si>
  <si>
    <t>16884</t>
  </si>
  <si>
    <t xml:space="preserve">    Intérêts courus</t>
  </si>
  <si>
    <t>51</t>
  </si>
  <si>
    <t xml:space="preserve">    Concours bancaires courants et soldes créditeurs de banques</t>
  </si>
  <si>
    <t xml:space="preserve">    Autres</t>
  </si>
  <si>
    <t>16+17+188</t>
  </si>
  <si>
    <t>Emprunts et dettes financières divers</t>
  </si>
  <si>
    <t>1675</t>
  </si>
  <si>
    <t xml:space="preserve">    Emprunts participatifs</t>
  </si>
  <si>
    <t>4191</t>
  </si>
  <si>
    <t>Avances et acomptes reçus sur commandes et cessions</t>
  </si>
  <si>
    <t>452-454</t>
  </si>
  <si>
    <t>Dettes associés coopérateurs et comptes rattachés</t>
  </si>
  <si>
    <t>40</t>
  </si>
  <si>
    <t>Dettes fournisseurs et comptes rattachés</t>
  </si>
  <si>
    <t>42-44</t>
  </si>
  <si>
    <t>Dettes fiscales et sociales</t>
  </si>
  <si>
    <t>269+279+404+408</t>
  </si>
  <si>
    <t>Dettes sur immobilisations et comptes rattachés</t>
  </si>
  <si>
    <t>41+45-47</t>
  </si>
  <si>
    <t>Autres dettes</t>
  </si>
  <si>
    <t>COMPTES DE REGULARISATION</t>
  </si>
  <si>
    <t>487</t>
  </si>
  <si>
    <t>Produits constatés d'avance</t>
  </si>
  <si>
    <t>TOTAL DETTES</t>
  </si>
  <si>
    <t>477</t>
  </si>
  <si>
    <t>Écarts de conversion passif</t>
  </si>
  <si>
    <t>TOTAL PASSIF</t>
  </si>
  <si>
    <t>COMPTE DE RESULTAT</t>
  </si>
  <si>
    <t>RESULTAT D'EXPLOITATION (Hors Taxes)</t>
  </si>
  <si>
    <t>TOTAL N</t>
  </si>
  <si>
    <t>ANNEE N-1</t>
  </si>
  <si>
    <t>Var.n/n-1</t>
  </si>
  <si>
    <t>PRODUITS D'EXPLOITATION</t>
  </si>
  <si>
    <t>Production vendue et cédée</t>
  </si>
  <si>
    <t>704-706</t>
  </si>
  <si>
    <t>Activité de services</t>
  </si>
  <si>
    <t xml:space="preserve">    Travaux de culture</t>
  </si>
  <si>
    <t xml:space="preserve">    Travaux de récolte</t>
  </si>
  <si>
    <t xml:space="preserve">    Travaux inter CUMA</t>
  </si>
  <si>
    <t xml:space="preserve">    Travaux pour tiers non associés</t>
  </si>
  <si>
    <t>70614-70618</t>
  </si>
  <si>
    <t xml:space="preserve">    Autres travaux</t>
  </si>
  <si>
    <t>703+708</t>
  </si>
  <si>
    <t>Produits d'activités annexes</t>
  </si>
  <si>
    <t>Mise à disposition de personnel</t>
  </si>
  <si>
    <t>Autres</t>
  </si>
  <si>
    <t>Vente de marchandises dans la limite des 5% du CA</t>
  </si>
  <si>
    <t>MONTANT NET DU CHIFFRE D'AFFAIRES</t>
  </si>
  <si>
    <t>Production stockée</t>
  </si>
  <si>
    <t>Production immobilisée</t>
  </si>
  <si>
    <t>Subventions d'exploitation</t>
  </si>
  <si>
    <t>781+791+7581</t>
  </si>
  <si>
    <t>Reprises sur dépréciations, provisions (et amortissements), transferts de charges</t>
  </si>
  <si>
    <t>Reprises sur provisions</t>
  </si>
  <si>
    <t>791+7581</t>
  </si>
  <si>
    <t>Transfert de charges &amp; remboursement d'assurances</t>
  </si>
  <si>
    <t>Autres produits</t>
  </si>
  <si>
    <t>TOTAL PRODUITS D'EXPLOITATION (I)</t>
  </si>
  <si>
    <t>CHARGES D'EXPLOITATION</t>
  </si>
  <si>
    <t>Achats de matières consommables et emballages</t>
  </si>
  <si>
    <t>60211+60223</t>
  </si>
  <si>
    <t>Lubrifiants, pièces détachées</t>
  </si>
  <si>
    <t>Carburants</t>
  </si>
  <si>
    <t>Matières incorporées au service</t>
  </si>
  <si>
    <t>Variations de stock</t>
  </si>
  <si>
    <t>Achats pour revente de marchandises</t>
  </si>
  <si>
    <t>60x</t>
  </si>
  <si>
    <t>Autres achats</t>
  </si>
  <si>
    <t>Sous-traitance</t>
  </si>
  <si>
    <t>61+62</t>
  </si>
  <si>
    <t>Charges externes</t>
  </si>
  <si>
    <t>612-614</t>
  </si>
  <si>
    <t>Locations</t>
  </si>
  <si>
    <t>Entretien réparation</t>
  </si>
  <si>
    <t>Personnel extérieur</t>
  </si>
  <si>
    <t>Honoraires (compta, gestion...)</t>
  </si>
  <si>
    <t>PTT, télécommunications</t>
  </si>
  <si>
    <t>Autres charges externes</t>
  </si>
  <si>
    <t xml:space="preserve">    Assurances</t>
  </si>
  <si>
    <t xml:space="preserve">    Cotisations fédératives</t>
  </si>
  <si>
    <t xml:space="preserve">    Abonnements</t>
  </si>
  <si>
    <t>Impôts, taxes et versements assimilés</t>
  </si>
  <si>
    <t>Salaires et traitements</t>
  </si>
  <si>
    <t>Conduite</t>
  </si>
  <si>
    <t>Entretien</t>
  </si>
  <si>
    <t>645-648</t>
  </si>
  <si>
    <t>Charges sociales</t>
  </si>
  <si>
    <t>Dotations aux amortissements et aux provisions</t>
  </si>
  <si>
    <t>6811+6812</t>
  </si>
  <si>
    <t>Sur immobilisations : dotations aux amortissements</t>
  </si>
  <si>
    <t>Sur immobilisations : dotations aux provisions</t>
  </si>
  <si>
    <t>Sur actif circulant : dotations aux dépréciations</t>
  </si>
  <si>
    <t>Pour risques et charges : dotations aux provisions</t>
  </si>
  <si>
    <t>Autres charges</t>
  </si>
  <si>
    <t>Indemnités administrateurs</t>
  </si>
  <si>
    <t>TOTAL CHARGES D'EXPLOITATION (II)</t>
  </si>
  <si>
    <t>1) RESULTAT D'EXPLOITATION (I - II)</t>
  </si>
  <si>
    <t>RESULTAT FINANCIER</t>
  </si>
  <si>
    <t>RESULTAT D'EXPLOITATION</t>
  </si>
  <si>
    <t>Quotes-parts de résultat sur opérations faites en commun</t>
  </si>
  <si>
    <t>Bénéfice ou perte transféré</t>
  </si>
  <si>
    <t>Perte ou bénéfice transféré</t>
  </si>
  <si>
    <t>PRODUITS FINANCIERS</t>
  </si>
  <si>
    <t>De participation à des organismes coopératifs agricoles</t>
  </si>
  <si>
    <t>7611+7616</t>
  </si>
  <si>
    <t>D'autres participations</t>
  </si>
  <si>
    <t>D'autres valeurs mobilières et créances de l'actif immobilisé</t>
  </si>
  <si>
    <t>763+-765+768</t>
  </si>
  <si>
    <t>Autres intérêts et produits assimilés</t>
  </si>
  <si>
    <t>786+796</t>
  </si>
  <si>
    <t>Reprises sur provisions et transfert de charges</t>
  </si>
  <si>
    <t>Différences positives de change</t>
  </si>
  <si>
    <t>Produits nets sur cessions de valeurs mobilières de placement</t>
  </si>
  <si>
    <t>TOTAL PRODUITS FINANCIERS (III)</t>
  </si>
  <si>
    <t>CHARGE FINANCIERES</t>
  </si>
  <si>
    <t>Dotations aux amortissements, dépréciations et provisions</t>
  </si>
  <si>
    <t>Intérêts et charges assimilées</t>
  </si>
  <si>
    <t xml:space="preserve">    Agios (fournisseurs et O.C.)</t>
  </si>
  <si>
    <t xml:space="preserve">    Intérêts bancaires et autres</t>
  </si>
  <si>
    <t>Différences négatives de change</t>
  </si>
  <si>
    <t>Charges nettes sur cessions de valeurs mobilières de placement</t>
  </si>
  <si>
    <t>TOTAL CHARGES FINANCIERES (IV)</t>
  </si>
  <si>
    <t>2) RESULTAT FINANCIER (III - IV)</t>
  </si>
  <si>
    <t>3) RESULTAT COURANT (I - II + III - IV)</t>
  </si>
  <si>
    <t>PRODUITS EXCEPTIONNELS</t>
  </si>
  <si>
    <t>Sur opération de gestion</t>
  </si>
  <si>
    <t>775+777</t>
  </si>
  <si>
    <t>Sur opération en capital (dont revente)</t>
  </si>
  <si>
    <t xml:space="preserve">   Quote part des subventions d'investissement</t>
  </si>
  <si>
    <t>787+797</t>
  </si>
  <si>
    <t>Reprises sur dépréciations et provisions, transferts de charges</t>
  </si>
  <si>
    <t>TOTAL PRODUITS EXCEPTIONNELS (V)</t>
  </si>
  <si>
    <t>CHARGES EXCEPTIONNELLES</t>
  </si>
  <si>
    <t>Sur opération en capital</t>
  </si>
  <si>
    <t>TOTAL CHARGES EXCEPTIONNELLES (VI)</t>
  </si>
  <si>
    <t>4) RESULTAT EXCEPTIONNEL (V - VI)</t>
  </si>
  <si>
    <t>TOTAL DES PRODUITS</t>
  </si>
  <si>
    <t>Produits hors postes CR</t>
  </si>
  <si>
    <t>TOTAL DES CHARGES</t>
  </si>
  <si>
    <t>Charges hors postes CR</t>
  </si>
  <si>
    <t>5) RESULTAT DE L'EXERCICE (+)excédent (-)pertes</t>
  </si>
  <si>
    <t>ETB</t>
  </si>
  <si>
    <t>compte=(65-654;656;658-659)</t>
  </si>
  <si>
    <t>Compte=(70;74-746;748-749;60;61;62;63;64) credit = positif</t>
  </si>
  <si>
    <t>Compte=(16884;16480)</t>
  </si>
  <si>
    <t>757-657</t>
  </si>
  <si>
    <t>Compte=(655)</t>
  </si>
  <si>
    <t>Compte=(755) credit=negatif</t>
  </si>
  <si>
    <t>plu ou moins value</t>
  </si>
  <si>
    <t>Reventes d'immo</t>
  </si>
  <si>
    <t>Revente d'immo</t>
  </si>
  <si>
    <t>VNC d'immo</t>
  </si>
  <si>
    <t>compte=(657)</t>
  </si>
  <si>
    <t>compte=(657;757) credit=positif</t>
  </si>
  <si>
    <t>VNC d'immobilisation</t>
  </si>
  <si>
    <t>Dont plus-value sur cession d’immobilisations</t>
  </si>
  <si>
    <t>Compte=(757)</t>
  </si>
  <si>
    <t>compte=(7581;7587)</t>
  </si>
  <si>
    <t>Compte=(75-754;756;7580;7582-7586;7588-759)</t>
  </si>
  <si>
    <t/>
  </si>
  <si>
    <t>clot</t>
  </si>
  <si>
    <t>01/01/2025</t>
  </si>
  <si>
    <t>01/01/2024</t>
  </si>
  <si>
    <t>01/01/2023</t>
  </si>
  <si>
    <t>31/12/2025</t>
  </si>
  <si>
    <t>31/12/2024</t>
  </si>
  <si>
    <t>31/12/2023</t>
  </si>
  <si>
    <t>TEST</t>
  </si>
  <si>
    <t>99988877700021</t>
  </si>
  <si>
    <t>PARIS</t>
  </si>
  <si>
    <t>Rue Sedaine</t>
  </si>
  <si>
    <t>999D0001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</si>
</sst>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\ [$€-40C];[Red]\-#,##0.00\ [$€-40C]"/>
    <numFmt numFmtId="165" formatCode="[$-40C]dd/mm/yyyy"/>
    <numFmt numFmtId="166" formatCode="[$-40C]0.00"/>
    <numFmt numFmtId="167" formatCode="0.00\ %"/>
    <numFmt numFmtId="168" formatCode="0\ %"/>
    <numFmt numFmtId="179" formatCode="###,###,###,###,###,###,###,###,##0.00"/>
  </numFmts>
  <fonts count="23">
    <font>
      <sz val="12"/>
      <name val="Arial"/>
      <charset val="1"/>
    </font>
    <font>
      <b/>
      <i/>
      <sz val="16"/>
      <name val="Arial"/>
      <family val="2"/>
      <charset val="1"/>
    </font>
    <font>
      <b/>
      <i/>
      <u/>
      <sz val="12"/>
      <name val="Arial"/>
      <family val="2"/>
      <charset val="1"/>
    </font>
    <font>
      <sz val="11"/>
      <name val="Calibri"/>
      <family val="2"/>
      <charset val="1"/>
    </font>
    <font>
      <sz val="10"/>
      <color rgb="FF000000"/>
      <name val="Arial1"/>
      <charset val="1"/>
    </font>
    <font>
      <b/>
      <sz val="14"/>
      <color rgb="FF000000"/>
      <name val="Arial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b/>
      <sz val="14"/>
      <name val="Arial"/>
      <family val="2"/>
      <charset val="1"/>
    </font>
    <font>
      <i/>
      <sz val="8"/>
      <name val="Arial"/>
      <family val="2"/>
      <charset val="1"/>
    </font>
    <font>
      <i/>
      <sz val="11"/>
      <name val="Arial"/>
      <family val="2"/>
      <charset val="1"/>
    </font>
    <font>
      <b/>
      <sz val="12"/>
      <name val="Arial"/>
      <family val="2"/>
      <charset val="1"/>
    </font>
    <font>
      <i/>
      <sz val="12"/>
      <name val="Arial"/>
      <family val="2"/>
      <charset val="1"/>
    </font>
    <font>
      <sz val="12"/>
      <name val="Arial"/>
      <family val="2"/>
      <charset val="1"/>
    </font>
    <font>
      <i/>
      <sz val="11"/>
      <color rgb="FF000000"/>
      <name val="Arial"/>
      <family val="2"/>
      <charset val="1"/>
    </font>
    <font>
      <b/>
      <i/>
      <sz val="8"/>
      <name val="Arial"/>
      <family val="2"/>
      <charset val="1"/>
    </font>
    <font>
      <sz val="8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sz val="12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E6E6E6"/>
        <bgColor rgb="FFFFFFCC"/>
      </patternFill>
    </fill>
  </fills>
  <borders count="4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7">
    <xf numFmtId="0" fontId="0" fillId="0" borderId="0"/>
    <xf numFmtId="168" fontId="13" fillId="0" borderId="0" applyBorder="0" applyProtection="0"/>
    <xf numFmtId="0" fontId="1" fillId="0" borderId="0" applyBorder="0" applyProtection="0">
      <alignment horizontal="center"/>
    </xf>
    <xf numFmtId="0" fontId="2" fillId="0" borderId="0" applyBorder="0" applyProtection="0"/>
    <xf numFmtId="164" fontId="2" fillId="0" borderId="0" applyBorder="0" applyProtection="0"/>
    <xf numFmtId="0" fontId="1" fillId="0" borderId="0" applyBorder="0" applyProtection="0">
      <alignment horizontal="center" textRotation="90"/>
    </xf>
    <xf numFmtId="0" fontId="4" fillId="0" borderId="0" applyBorder="0" applyProtection="0"/>
  </cellStyleXfs>
  <cellXfs count="605">
    <xf numFmtId="0" fontId="0" fillId="0" borderId="0" xfId="0"/>
    <xf numFmtId="0" fontId="3" fillId="0" borderId="0" xfId="0" applyFont="1"/>
    <xf numFmtId="0" fontId="0" fillId="0" borderId="0" xfId="0" applyFont="1"/>
    <xf numFmtId="0" fontId="3" fillId="0" borderId="1" xfId="0" applyFont="1" applyBorder="1"/>
    <xf numFmtId="0" fontId="5" fillId="0" borderId="1" xfId="6" applyFont="1" applyBorder="1" applyAlignment="1" applyProtection="1">
      <alignment horizontal="center"/>
    </xf>
    <xf numFmtId="166" fontId="3" fillId="0" borderId="1" xfId="0" applyNumberFormat="1" applyFont="1" applyBorder="1"/>
    <xf numFmtId="0" fontId="3" fillId="0" borderId="1" xfId="0" applyFont="1" applyBorder="1" applyAlignment="1">
      <alignment wrapText="1"/>
    </xf>
    <xf numFmtId="0" fontId="0" fillId="0" borderId="1" xfId="0" applyFont="1" applyBorder="1"/>
    <xf numFmtId="0" fontId="6" fillId="0" borderId="0" xfId="0" applyFont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/>
    <xf numFmtId="0" fontId="6" fillId="0" borderId="2" xfId="0" applyFont="1" applyBorder="1"/>
    <xf numFmtId="0" fontId="7" fillId="0" borderId="3" xfId="0" applyFont="1" applyBorder="1" applyAlignment="1">
      <alignment horizontal="left" vertical="center"/>
    </xf>
    <xf numFmtId="49" fontId="7" fillId="0" borderId="3" xfId="0" applyNumberFormat="1" applyFont="1" applyBorder="1" applyAlignment="1">
      <alignment horizontal="left"/>
    </xf>
    <xf numFmtId="165" fontId="6" fillId="0" borderId="3" xfId="0" applyNumberFormat="1" applyFont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/>
    <xf numFmtId="0" fontId="7" fillId="0" borderId="0" xfId="0" applyFont="1" applyBorder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right"/>
    </xf>
    <xf numFmtId="165" fontId="7" fillId="0" borderId="6" xfId="0" applyNumberFormat="1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165" fontId="7" fillId="0" borderId="0" xfId="0" applyNumberFormat="1" applyFont="1" applyAlignment="1">
      <alignment horizontal="right" vertical="center"/>
    </xf>
    <xf numFmtId="0" fontId="0" fillId="0" borderId="5" xfId="0" applyBorder="1"/>
    <xf numFmtId="0" fontId="6" fillId="0" borderId="7" xfId="0" applyFont="1" applyBorder="1"/>
    <xf numFmtId="0" fontId="6" fillId="0" borderId="8" xfId="0" applyFont="1" applyBorder="1"/>
    <xf numFmtId="0" fontId="0" fillId="0" borderId="8" xfId="0" applyBorder="1"/>
    <xf numFmtId="0" fontId="6" fillId="0" borderId="9" xfId="0" applyFont="1" applyBorder="1"/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/>
    </xf>
    <xf numFmtId="0" fontId="10" fillId="0" borderId="14" xfId="0" applyFont="1" applyBorder="1"/>
    <xf numFmtId="4" fontId="6" fillId="0" borderId="15" xfId="0" applyNumberFormat="1" applyFont="1" applyBorder="1"/>
    <xf numFmtId="4" fontId="6" fillId="0" borderId="16" xfId="0" applyNumberFormat="1" applyFont="1" applyBorder="1"/>
    <xf numFmtId="4" fontId="6" fillId="0" borderId="17" xfId="0" applyNumberFormat="1" applyFont="1" applyBorder="1"/>
    <xf numFmtId="4" fontId="6" fillId="0" borderId="18" xfId="0" applyNumberFormat="1" applyFont="1" applyBorder="1"/>
    <xf numFmtId="4" fontId="6" fillId="0" borderId="19" xfId="0" applyNumberFormat="1" applyFont="1" applyBorder="1"/>
    <xf numFmtId="4" fontId="6" fillId="0" borderId="20" xfId="0" applyNumberFormat="1" applyFont="1" applyBorder="1"/>
    <xf numFmtId="4" fontId="6" fillId="0" borderId="21" xfId="0" applyNumberFormat="1" applyFont="1" applyBorder="1"/>
    <xf numFmtId="0" fontId="7" fillId="0" borderId="0" xfId="0" applyFont="1" applyBorder="1"/>
    <xf numFmtId="0" fontId="6" fillId="0" borderId="22" xfId="0" applyFont="1" applyBorder="1"/>
    <xf numFmtId="4" fontId="6" fillId="0" borderId="23" xfId="0" applyNumberFormat="1" applyFont="1" applyBorder="1"/>
    <xf numFmtId="4" fontId="6" fillId="0" borderId="24" xfId="0" applyNumberFormat="1" applyFont="1" applyBorder="1"/>
    <xf numFmtId="4" fontId="6" fillId="0" borderId="25" xfId="0" applyNumberFormat="1" applyFont="1" applyBorder="1"/>
    <xf numFmtId="4" fontId="6" fillId="0" borderId="26" xfId="0" applyNumberFormat="1" applyFont="1" applyBorder="1"/>
    <xf numFmtId="4" fontId="6" fillId="0" borderId="27" xfId="0" applyNumberFormat="1" applyFont="1" applyBorder="1"/>
    <xf numFmtId="4" fontId="6" fillId="0" borderId="28" xfId="0" applyNumberFormat="1" applyFont="1" applyBorder="1"/>
    <xf numFmtId="4" fontId="6" fillId="0" borderId="29" xfId="0" applyNumberFormat="1" applyFont="1" applyBorder="1"/>
    <xf numFmtId="0" fontId="10" fillId="0" borderId="14" xfId="0" applyFont="1" applyBorder="1" applyAlignment="1">
      <alignment wrapText="1"/>
    </xf>
    <xf numFmtId="0" fontId="6" fillId="0" borderId="14" xfId="0" applyFont="1" applyBorder="1"/>
    <xf numFmtId="4" fontId="6" fillId="0" borderId="30" xfId="0" applyNumberFormat="1" applyFont="1" applyBorder="1"/>
    <xf numFmtId="0" fontId="9" fillId="0" borderId="31" xfId="0" applyFont="1" applyBorder="1" applyAlignment="1">
      <alignment horizontal="left"/>
    </xf>
    <xf numFmtId="0" fontId="6" fillId="0" borderId="32" xfId="0" applyFont="1" applyBorder="1"/>
    <xf numFmtId="0" fontId="7" fillId="0" borderId="33" xfId="0" applyFont="1" applyBorder="1" applyAlignment="1">
      <alignment horizontal="right"/>
    </xf>
    <xf numFmtId="4" fontId="7" fillId="0" borderId="15" xfId="0" applyNumberFormat="1" applyFont="1" applyBorder="1"/>
    <xf numFmtId="4" fontId="7" fillId="0" borderId="16" xfId="0" applyNumberFormat="1" applyFont="1" applyBorder="1"/>
    <xf numFmtId="4" fontId="7" fillId="0" borderId="17" xfId="0" applyNumberFormat="1" applyFont="1" applyBorder="1"/>
    <xf numFmtId="4" fontId="7" fillId="0" borderId="18" xfId="0" applyNumberFormat="1" applyFont="1" applyBorder="1"/>
    <xf numFmtId="4" fontId="6" fillId="0" borderId="0" xfId="0" applyNumberFormat="1" applyFont="1"/>
    <xf numFmtId="0" fontId="9" fillId="0" borderId="2" xfId="0" applyFont="1" applyBorder="1" applyAlignment="1">
      <alignment horizontal="left"/>
    </xf>
    <xf numFmtId="0" fontId="7" fillId="0" borderId="3" xfId="0" applyFont="1" applyBorder="1"/>
    <xf numFmtId="0" fontId="6" fillId="0" borderId="28" xfId="0" applyFont="1" applyBorder="1"/>
    <xf numFmtId="2" fontId="6" fillId="0" borderId="28" xfId="0" applyNumberFormat="1" applyFont="1" applyBorder="1"/>
    <xf numFmtId="0" fontId="9" fillId="0" borderId="19" xfId="0" applyFont="1" applyBorder="1" applyAlignment="1">
      <alignment horizontal="left"/>
    </xf>
    <xf numFmtId="0" fontId="6" fillId="0" borderId="20" xfId="0" applyFont="1" applyBorder="1"/>
    <xf numFmtId="0" fontId="10" fillId="0" borderId="11" xfId="0" applyFont="1" applyBorder="1"/>
    <xf numFmtId="4" fontId="6" fillId="0" borderId="34" xfId="0" applyNumberFormat="1" applyFont="1" applyBorder="1"/>
    <xf numFmtId="4" fontId="6" fillId="0" borderId="12" xfId="0" applyNumberFormat="1" applyFont="1" applyBorder="1"/>
    <xf numFmtId="4" fontId="6" fillId="0" borderId="13" xfId="0" applyNumberFormat="1" applyFont="1" applyBorder="1"/>
    <xf numFmtId="4" fontId="7" fillId="0" borderId="34" xfId="0" applyNumberFormat="1" applyFont="1" applyBorder="1"/>
    <xf numFmtId="4" fontId="7" fillId="0" borderId="12" xfId="0" applyNumberFormat="1" applyFont="1" applyBorder="1"/>
    <xf numFmtId="4" fontId="7" fillId="0" borderId="13" xfId="0" applyNumberFormat="1" applyFont="1" applyBorder="1"/>
    <xf numFmtId="0" fontId="10" fillId="0" borderId="0" xfId="0" applyFont="1"/>
    <xf numFmtId="4" fontId="10" fillId="0" borderId="0" xfId="0" applyNumberFormat="1" applyFont="1"/>
    <xf numFmtId="4" fontId="0" fillId="0" borderId="0" xfId="0" applyNumberFormat="1"/>
    <xf numFmtId="49" fontId="6" fillId="0" borderId="0" xfId="0" applyNumberFormat="1" applyFont="1"/>
    <xf numFmtId="49" fontId="6" fillId="0" borderId="2" xfId="0" applyNumberFormat="1" applyFont="1" applyBorder="1"/>
    <xf numFmtId="0" fontId="11" fillId="0" borderId="3" xfId="0" applyFont="1" applyBorder="1" applyAlignment="1">
      <alignment horizontal="left" vertical="center"/>
    </xf>
    <xf numFmtId="49" fontId="6" fillId="0" borderId="5" xfId="0" applyNumberFormat="1" applyFont="1" applyBorder="1"/>
    <xf numFmtId="0" fontId="11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49" fontId="0" fillId="0" borderId="5" xfId="0" applyNumberFormat="1" applyBorder="1"/>
    <xf numFmtId="49" fontId="6" fillId="0" borderId="7" xfId="0" applyNumberFormat="1" applyFont="1" applyBorder="1"/>
    <xf numFmtId="4" fontId="6" fillId="0" borderId="35" xfId="0" applyNumberFormat="1" applyFont="1" applyBorder="1"/>
    <xf numFmtId="49" fontId="9" fillId="0" borderId="5" xfId="0" applyNumberFormat="1" applyFont="1" applyBorder="1" applyAlignment="1">
      <alignment horizontal="left"/>
    </xf>
    <xf numFmtId="4" fontId="6" fillId="0" borderId="0" xfId="0" applyNumberFormat="1" applyFont="1" applyBorder="1"/>
    <xf numFmtId="4" fontId="10" fillId="0" borderId="0" xfId="0" applyNumberFormat="1" applyFont="1" applyBorder="1"/>
    <xf numFmtId="4" fontId="10" fillId="0" borderId="0" xfId="0" applyNumberFormat="1" applyFont="1" applyBorder="1" applyAlignment="1">
      <alignment horizontal="right"/>
    </xf>
    <xf numFmtId="4" fontId="10" fillId="0" borderId="6" xfId="0" applyNumberFormat="1" applyFont="1" applyBorder="1" applyAlignment="1">
      <alignment horizontal="left" wrapText="1"/>
    </xf>
    <xf numFmtId="4" fontId="10" fillId="0" borderId="0" xfId="0" applyNumberFormat="1" applyFont="1" applyBorder="1" applyAlignment="1">
      <alignment horizontal="left" wrapText="1"/>
    </xf>
    <xf numFmtId="4" fontId="10" fillId="0" borderId="0" xfId="0" applyNumberFormat="1" applyFont="1" applyBorder="1" applyAlignment="1">
      <alignment horizontal="left"/>
    </xf>
    <xf numFmtId="4" fontId="7" fillId="0" borderId="36" xfId="0" applyNumberFormat="1" applyFont="1" applyBorder="1" applyAlignment="1">
      <alignment vertical="center"/>
    </xf>
    <xf numFmtId="4" fontId="7" fillId="0" borderId="18" xfId="0" applyNumberFormat="1" applyFont="1" applyBorder="1" applyAlignment="1">
      <alignment vertical="center"/>
    </xf>
    <xf numFmtId="4" fontId="7" fillId="0" borderId="35" xfId="0" applyNumberFormat="1" applyFont="1" applyBorder="1" applyAlignment="1">
      <alignment vertical="center"/>
    </xf>
    <xf numFmtId="4" fontId="7" fillId="0" borderId="26" xfId="0" applyNumberFormat="1" applyFont="1" applyBorder="1" applyAlignment="1">
      <alignment vertical="center"/>
    </xf>
    <xf numFmtId="49" fontId="9" fillId="0" borderId="5" xfId="0" applyNumberFormat="1" applyFont="1" applyBorder="1" applyAlignment="1">
      <alignment horizontal="left" vertical="center"/>
    </xf>
    <xf numFmtId="4" fontId="7" fillId="0" borderId="0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left"/>
    </xf>
    <xf numFmtId="4" fontId="6" fillId="0" borderId="3" xfId="0" applyNumberFormat="1" applyFont="1" applyBorder="1"/>
    <xf numFmtId="4" fontId="10" fillId="0" borderId="3" xfId="0" applyNumberFormat="1" applyFont="1" applyBorder="1"/>
    <xf numFmtId="4" fontId="6" fillId="0" borderId="37" xfId="0" applyNumberFormat="1" applyFont="1" applyBorder="1"/>
    <xf numFmtId="4" fontId="6" fillId="0" borderId="38" xfId="0" applyNumberFormat="1" applyFont="1" applyBorder="1" applyAlignment="1">
      <alignment vertical="center"/>
    </xf>
    <xf numFmtId="4" fontId="6" fillId="0" borderId="18" xfId="0" applyNumberFormat="1" applyFont="1" applyBorder="1" applyAlignment="1">
      <alignment vertical="center"/>
    </xf>
    <xf numFmtId="4" fontId="6" fillId="0" borderId="35" xfId="0" applyNumberFormat="1" applyFont="1" applyBorder="1" applyAlignment="1">
      <alignment vertical="center"/>
    </xf>
    <xf numFmtId="4" fontId="6" fillId="0" borderId="0" xfId="0" applyNumberFormat="1" applyFont="1" applyAlignment="1">
      <alignment vertical="center"/>
    </xf>
    <xf numFmtId="4" fontId="6" fillId="0" borderId="28" xfId="0" applyNumberFormat="1" applyFont="1" applyBorder="1" applyAlignment="1">
      <alignment vertical="center"/>
    </xf>
    <xf numFmtId="4" fontId="10" fillId="0" borderId="35" xfId="0" applyNumberFormat="1" applyFont="1" applyBorder="1"/>
    <xf numFmtId="0" fontId="12" fillId="0" borderId="0" xfId="0" applyFont="1"/>
    <xf numFmtId="4" fontId="10" fillId="0" borderId="28" xfId="0" applyNumberFormat="1" applyFont="1" applyBorder="1"/>
    <xf numFmtId="49" fontId="9" fillId="0" borderId="0" xfId="0" applyNumberFormat="1" applyFont="1" applyAlignment="1">
      <alignment horizontal="left" vertical="center"/>
    </xf>
    <xf numFmtId="4" fontId="7" fillId="0" borderId="10" xfId="0" applyNumberFormat="1" applyFont="1" applyBorder="1" applyAlignment="1">
      <alignment vertical="center"/>
    </xf>
    <xf numFmtId="49" fontId="0" fillId="0" borderId="0" xfId="0" applyNumberFormat="1"/>
    <xf numFmtId="11" fontId="13" fillId="0" borderId="0" xfId="0" applyNumberFormat="1" applyFont="1"/>
    <xf numFmtId="0" fontId="9" fillId="0" borderId="0" xfId="0" applyFont="1" applyBorder="1"/>
    <xf numFmtId="0" fontId="10" fillId="0" borderId="4" xfId="0" applyFont="1" applyBorder="1"/>
    <xf numFmtId="4" fontId="7" fillId="0" borderId="0" xfId="0" applyNumberFormat="1" applyFont="1" applyAlignment="1">
      <alignment horizontal="right"/>
    </xf>
    <xf numFmtId="165" fontId="7" fillId="0" borderId="0" xfId="0" applyNumberFormat="1" applyFont="1" applyBorder="1"/>
    <xf numFmtId="0" fontId="10" fillId="0" borderId="6" xfId="0" applyFont="1" applyBorder="1"/>
    <xf numFmtId="0" fontId="13" fillId="0" borderId="5" xfId="0" applyFont="1" applyBorder="1"/>
    <xf numFmtId="0" fontId="8" fillId="0" borderId="0" xfId="0" applyFont="1" applyBorder="1" applyAlignment="1">
      <alignment horizontal="center" vertical="center"/>
    </xf>
    <xf numFmtId="4" fontId="0" fillId="0" borderId="0" xfId="0" applyNumberFormat="1" applyBorder="1"/>
    <xf numFmtId="0" fontId="9" fillId="0" borderId="6" xfId="0" applyFont="1" applyBorder="1"/>
    <xf numFmtId="0" fontId="13" fillId="0" borderId="7" xfId="0" applyFont="1" applyBorder="1"/>
    <xf numFmtId="4" fontId="6" fillId="0" borderId="8" xfId="0" applyNumberFormat="1" applyFont="1" applyBorder="1"/>
    <xf numFmtId="4" fontId="0" fillId="0" borderId="8" xfId="0" applyNumberFormat="1" applyBorder="1"/>
    <xf numFmtId="0" fontId="9" fillId="0" borderId="9" xfId="0" applyFont="1" applyBorder="1"/>
    <xf numFmtId="0" fontId="13" fillId="0" borderId="0" xfId="0" applyFont="1"/>
    <xf numFmtId="4" fontId="7" fillId="2" borderId="11" xfId="0" applyNumberFormat="1" applyFont="1" applyFill="1" applyBorder="1" applyAlignment="1">
      <alignment horizontal="center" vertical="center"/>
    </xf>
    <xf numFmtId="4" fontId="7" fillId="2" borderId="1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4" fontId="7" fillId="2" borderId="39" xfId="0" applyNumberFormat="1" applyFont="1" applyFill="1" applyBorder="1" applyAlignment="1">
      <alignment vertical="center"/>
    </xf>
    <xf numFmtId="167" fontId="7" fillId="2" borderId="39" xfId="0" applyNumberFormat="1" applyFont="1" applyFill="1" applyBorder="1" applyAlignment="1">
      <alignment horizontal="center" vertical="center"/>
    </xf>
    <xf numFmtId="1" fontId="9" fillId="0" borderId="27" xfId="0" applyNumberFormat="1" applyFont="1" applyBorder="1" applyAlignment="1">
      <alignment horizontal="left"/>
    </xf>
    <xf numFmtId="167" fontId="9" fillId="0" borderId="28" xfId="1" applyNumberFormat="1" applyFont="1" applyBorder="1" applyAlignment="1" applyProtection="1"/>
    <xf numFmtId="0" fontId="10" fillId="0" borderId="0" xfId="0" applyFont="1" applyBorder="1"/>
    <xf numFmtId="0" fontId="9" fillId="0" borderId="27" xfId="0" applyFont="1" applyBorder="1" applyAlignment="1">
      <alignment horizontal="left"/>
    </xf>
    <xf numFmtId="4" fontId="14" fillId="0" borderId="0" xfId="0" applyNumberFormat="1" applyFont="1"/>
    <xf numFmtId="0" fontId="9" fillId="0" borderId="27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167" fontId="15" fillId="0" borderId="18" xfId="0" applyNumberFormat="1" applyFont="1" applyBorder="1" applyAlignment="1">
      <alignment vertical="center"/>
    </xf>
    <xf numFmtId="0" fontId="7" fillId="0" borderId="0" xfId="0" applyFont="1" applyBorder="1" applyAlignment="1">
      <alignment horizontal="center"/>
    </xf>
    <xf numFmtId="4" fontId="7" fillId="0" borderId="14" xfId="0" applyNumberFormat="1" applyFont="1" applyBorder="1" applyAlignment="1">
      <alignment horizontal="center"/>
    </xf>
    <xf numFmtId="167" fontId="9" fillId="0" borderId="28" xfId="0" applyNumberFormat="1" applyFont="1" applyBorder="1"/>
    <xf numFmtId="0" fontId="10" fillId="0" borderId="0" xfId="0" applyFont="1" applyBorder="1" applyAlignment="1">
      <alignment horizontal="left"/>
    </xf>
    <xf numFmtId="4" fontId="7" fillId="0" borderId="0" xfId="0" applyNumberFormat="1" applyFont="1" applyBorder="1" applyAlignment="1">
      <alignment horizontal="center"/>
    </xf>
    <xf numFmtId="0" fontId="16" fillId="0" borderId="27" xfId="0" applyFont="1" applyBorder="1" applyAlignment="1">
      <alignment horizontal="left"/>
    </xf>
    <xf numFmtId="167" fontId="16" fillId="0" borderId="28" xfId="0" applyNumberFormat="1" applyFont="1" applyBorder="1"/>
    <xf numFmtId="0" fontId="17" fillId="0" borderId="0" xfId="0" applyFont="1"/>
    <xf numFmtId="4" fontId="18" fillId="0" borderId="0" xfId="0" applyNumberFormat="1" applyFont="1" applyBorder="1" applyAlignment="1">
      <alignment horizontal="right" wrapText="1"/>
    </xf>
    <xf numFmtId="0" fontId="10" fillId="0" borderId="0" xfId="0" applyFont="1" applyBorder="1" applyAlignment="1">
      <alignment horizontal="left" wrapText="1"/>
    </xf>
    <xf numFmtId="0" fontId="10" fillId="0" borderId="0" xfId="0" applyFont="1" applyBorder="1" applyAlignment="1">
      <alignment wrapText="1"/>
    </xf>
    <xf numFmtId="4" fontId="10" fillId="0" borderId="0" xfId="0" applyNumberFormat="1" applyFont="1" applyBorder="1" applyAlignment="1">
      <alignment horizontal="right" wrapText="1"/>
    </xf>
    <xf numFmtId="0" fontId="15" fillId="0" borderId="40" xfId="0" applyFont="1" applyBorder="1" applyAlignment="1">
      <alignment horizontal="left" vertical="center"/>
    </xf>
    <xf numFmtId="0" fontId="7" fillId="0" borderId="41" xfId="0" applyFont="1" applyBorder="1" applyAlignment="1">
      <alignment horizontal="center" vertical="center"/>
    </xf>
    <xf numFmtId="4" fontId="7" fillId="0" borderId="43" xfId="0" applyNumberFormat="1" applyFont="1" applyBorder="1" applyAlignment="1">
      <alignment vertical="center"/>
    </xf>
    <xf numFmtId="4" fontId="7" fillId="0" borderId="28" xfId="0" applyNumberFormat="1" applyFont="1" applyBorder="1" applyAlignment="1">
      <alignment vertical="center"/>
    </xf>
    <xf numFmtId="167" fontId="9" fillId="0" borderId="28" xfId="0" applyNumberFormat="1" applyFont="1" applyBorder="1" applyAlignment="1">
      <alignment vertical="center"/>
    </xf>
    <xf numFmtId="4" fontId="7" fillId="2" borderId="18" xfId="0" applyNumberFormat="1" applyFont="1" applyFill="1" applyBorder="1" applyAlignment="1">
      <alignment vertical="center"/>
    </xf>
    <xf numFmtId="167" fontId="7" fillId="2" borderId="18" xfId="0" applyNumberFormat="1" applyFont="1" applyFill="1" applyBorder="1" applyAlignment="1">
      <alignment horizontal="center" vertical="center"/>
    </xf>
    <xf numFmtId="0" fontId="18" fillId="0" borderId="0" xfId="0" applyFont="1" applyBorder="1"/>
    <xf numFmtId="4" fontId="18" fillId="0" borderId="0" xfId="0" applyNumberFormat="1" applyFont="1"/>
    <xf numFmtId="4" fontId="18" fillId="0" borderId="35" xfId="0" applyNumberFormat="1" applyFont="1" applyBorder="1"/>
    <xf numFmtId="0" fontId="18" fillId="0" borderId="0" xfId="0" applyFont="1"/>
    <xf numFmtId="4" fontId="18" fillId="0" borderId="28" xfId="0" applyNumberFormat="1" applyFont="1" applyBorder="1"/>
    <xf numFmtId="167" fontId="18" fillId="0" borderId="28" xfId="0" applyNumberFormat="1" applyFont="1" applyBorder="1"/>
    <xf numFmtId="4" fontId="7" fillId="2" borderId="10" xfId="0" applyNumberFormat="1" applyFont="1" applyFill="1" applyBorder="1" applyAlignment="1">
      <alignment vertical="center"/>
    </xf>
    <xf numFmtId="167" fontId="15" fillId="2" borderId="18" xfId="0" applyNumberFormat="1" applyFont="1" applyFill="1" applyBorder="1"/>
    <xf numFmtId="167" fontId="7" fillId="2" borderId="39" xfId="0" applyNumberFormat="1" applyFont="1" applyFill="1" applyBorder="1" applyAlignment="1">
      <alignment vertical="center"/>
    </xf>
    <xf numFmtId="0" fontId="15" fillId="0" borderId="40" xfId="0" applyFont="1" applyBorder="1" applyAlignment="1">
      <alignment horizontal="left"/>
    </xf>
    <xf numFmtId="0" fontId="7" fillId="0" borderId="41" xfId="0" applyFont="1" applyBorder="1"/>
    <xf numFmtId="4" fontId="7" fillId="0" borderId="43" xfId="0" applyNumberFormat="1" applyFont="1" applyBorder="1"/>
    <xf numFmtId="0" fontId="7" fillId="0" borderId="0" xfId="0" applyFont="1"/>
    <xf numFmtId="4" fontId="7" fillId="0" borderId="44" xfId="0" applyNumberFormat="1" applyFont="1" applyBorder="1"/>
    <xf numFmtId="167" fontId="15" fillId="0" borderId="30" xfId="0" applyNumberFormat="1" applyFont="1" applyBorder="1"/>
    <xf numFmtId="0" fontId="15" fillId="0" borderId="27" xfId="0" applyFont="1" applyBorder="1" applyAlignment="1">
      <alignment horizontal="left"/>
    </xf>
    <xf numFmtId="4" fontId="7" fillId="0" borderId="35" xfId="0" applyNumberFormat="1" applyFont="1" applyBorder="1"/>
    <xf numFmtId="4" fontId="7" fillId="0" borderId="28" xfId="0" applyNumberFormat="1" applyFont="1" applyBorder="1"/>
    <xf numFmtId="167" fontId="15" fillId="0" borderId="28" xfId="0" applyNumberFormat="1" applyFont="1" applyBorder="1"/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" fontId="7" fillId="0" borderId="20" xfId="0" applyNumberFormat="1" applyFont="1" applyBorder="1" applyAlignment="1">
      <alignment horizontal="center" vertical="center"/>
    </xf>
    <xf numFmtId="4" fontId="7" fillId="0" borderId="13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/>
    </xf>
    <xf numFmtId="4" fontId="7" fillId="0" borderId="30" xfId="0" applyNumberFormat="1" applyFont="1" applyBorder="1"/>
    <xf numFmtId="167" fontId="7" fillId="2" borderId="18" xfId="0" applyNumberFormat="1" applyFont="1" applyFill="1" applyBorder="1" applyAlignment="1">
      <alignment vertical="center"/>
    </xf>
    <xf numFmtId="4" fontId="7" fillId="3" borderId="10" xfId="0" applyNumberFormat="1" applyFont="1" applyFill="1" applyBorder="1" applyAlignment="1">
      <alignment vertical="center"/>
    </xf>
    <xf numFmtId="4" fontId="7" fillId="3" borderId="18" xfId="0" applyNumberFormat="1" applyFont="1" applyFill="1" applyBorder="1" applyAlignment="1">
      <alignment vertical="center"/>
    </xf>
    <xf numFmtId="167" fontId="7" fillId="3" borderId="18" xfId="0" applyNumberFormat="1" applyFont="1" applyFill="1" applyBorder="1" applyAlignment="1">
      <alignment vertical="center"/>
    </xf>
    <xf numFmtId="4" fontId="9" fillId="0" borderId="0" xfId="0" applyNumberFormat="1" applyFont="1" applyBorder="1"/>
    <xf numFmtId="0" fontId="0" fillId="0" borderId="0" xfId="0" quotePrefix="1" applyNumberFormat="1" applyFont="1"/>
    <xf numFmtId="0" fontId="19" fillId="0" borderId="0" xfId="0" applyFont="1"/>
    <xf numFmtId="0" fontId="3" fillId="0" borderId="18" xfId="0" applyFont="1" applyBorder="1"/>
    <xf numFmtId="0" fontId="9" fillId="0" borderId="34" xfId="0" applyFont="1" applyBorder="1" applyAlignment="1">
      <alignment horizontal="left"/>
    </xf>
    <xf numFmtId="0" fontId="6" fillId="0" borderId="20" xfId="0" applyFont="1" applyBorder="1" applyAlignment="1">
      <alignment vertical="center"/>
    </xf>
    <xf numFmtId="4" fontId="6" fillId="0" borderId="20" xfId="0" applyNumberFormat="1" applyFont="1" applyBorder="1" applyAlignment="1">
      <alignment horizontal="right"/>
    </xf>
    <xf numFmtId="0" fontId="3" fillId="0" borderId="0" xfId="0" applyFont="1" applyBorder="1"/>
    <xf numFmtId="167" fontId="9" fillId="0" borderId="18" xfId="0" applyNumberFormat="1" applyFont="1" applyBorder="1"/>
    <xf numFmtId="4" fontId="6" fillId="0" borderId="10" xfId="0" applyNumberFormat="1" applyFont="1" applyBorder="1" applyAlignment="1">
      <alignment vertical="center"/>
    </xf>
    <xf numFmtId="4" fontId="10" fillId="0" borderId="6" xfId="0" applyNumberFormat="1" applyFont="1" applyBorder="1" applyAlignment="1">
      <alignment horizontal="right" wrapText="1"/>
    </xf>
    <xf numFmtId="49" fontId="20" fillId="0" borderId="5" xfId="0" applyNumberFormat="1" applyFont="1" applyBorder="1" applyAlignment="1">
      <alignment horizontal="left"/>
    </xf>
    <xf numFmtId="4" fontId="21" fillId="0" borderId="0" xfId="0" applyNumberFormat="1" applyFont="1" applyBorder="1"/>
    <xf numFmtId="4" fontId="20" fillId="0" borderId="6" xfId="0" applyNumberFormat="1" applyFont="1" applyBorder="1" applyAlignment="1">
      <alignment horizontal="right" wrapText="1"/>
    </xf>
    <xf numFmtId="4" fontId="21" fillId="0" borderId="35" xfId="0" applyNumberFormat="1" applyFont="1" applyBorder="1"/>
    <xf numFmtId="0" fontId="21" fillId="0" borderId="0" xfId="0" applyFont="1"/>
    <xf numFmtId="4" fontId="21" fillId="0" borderId="28" xfId="0" applyNumberFormat="1" applyFont="1" applyBorder="1"/>
    <xf numFmtId="4" fontId="21" fillId="0" borderId="0" xfId="0" applyNumberFormat="1" applyFont="1"/>
    <xf numFmtId="179" fontId="0" fillId="0" borderId="1" xfId="0" applyNumberFormat="1" applyBorder="1"/>
    <xf numFmtId="179" fontId="0" fillId="0" borderId="1" xfId="0" applyNumberFormat="1" applyBorder="1"/>
    <xf numFmtId="179" fontId="0" fillId="0" borderId="0" xfId="0" applyNumberFormat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3" fillId="0" borderId="1" xfId="0" applyNumberFormat="1" applyFon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179" fontId="0" fillId="0" borderId="1" xfId="0" applyNumberFormat="1" applyBorder="1"/>
    <xf numFmtId="0" fontId="7" fillId="2" borderId="10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49" fontId="7" fillId="2" borderId="10" xfId="0" applyNumberFormat="1" applyFont="1" applyFill="1" applyBorder="1" applyAlignment="1">
      <alignment horizontal="center" vertical="center"/>
    </xf>
    <xf numFmtId="49" fontId="7" fillId="0" borderId="31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" fontId="10" fillId="0" borderId="0" xfId="0" applyNumberFormat="1" applyFont="1" applyBorder="1" applyAlignment="1">
      <alignment horizontal="left" wrapText="1"/>
    </xf>
    <xf numFmtId="4" fontId="10" fillId="0" borderId="6" xfId="0" applyNumberFormat="1" applyFont="1" applyBorder="1" applyAlignment="1">
      <alignment horizontal="left" wrapText="1"/>
    </xf>
    <xf numFmtId="4" fontId="20" fillId="0" borderId="0" xfId="0" applyNumberFormat="1" applyFont="1" applyBorder="1" applyAlignment="1">
      <alignment horizontal="left" shrinkToFit="1"/>
    </xf>
    <xf numFmtId="0" fontId="7" fillId="2" borderId="34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right" vertical="center"/>
    </xf>
    <xf numFmtId="0" fontId="7" fillId="0" borderId="4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2" borderId="19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left" wrapText="1"/>
    </xf>
    <xf numFmtId="0" fontId="6" fillId="0" borderId="28" xfId="0" applyFont="1" applyBorder="1" applyAlignment="1">
      <alignment horizontal="left" wrapText="1"/>
    </xf>
    <xf numFmtId="0" fontId="7" fillId="0" borderId="4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/>
    </xf>
    <xf numFmtId="0" fontId="8" fillId="0" borderId="3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2" fillId="0" borderId="0" xfId="6" applyNumberFormat="1" applyFont="1" applyAlignment="1" applyProtection="1"/>
    <xf numFmtId="0" fontId="0" fillId="0" borderId="0" xfId="0" quotePrefix="1"/>
  </cellXfs>
  <cellStyles count="7">
    <cellStyle name="En-tête" xfId="2"/>
    <cellStyle name="Excel_BuiltIn_Normal 2" xfId="6"/>
    <cellStyle name="Normal" xfId="0" builtinId="0"/>
    <cellStyle name="Pourcentage" xfId="1" builtinId="5"/>
    <cellStyle name="Résultat" xfId="3"/>
    <cellStyle name="Résultat2" xfId="4"/>
    <cellStyle name="Titre1" xfId="5"/>
  </cellStyles>
  <dxfs count="0"/>
  <tableStyles count="0" defaultTableStyle="TableStyleMedium2" defaultPivotStyle="PivotStyleLight16"/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trix3\docume~1\guilla~2\locals~1\temp\result531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trix3\users\dimitri\appdata\local\microsoft\windows\temporary%20internet%20files\content.outlook\0z0vmagr\18112005103629\cg_bilan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f"/>
      <sheetName val="result53107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ta_n"/>
      <sheetName val="cg_bila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2"/>
  <sheetViews>
    <sheetView showZeros="0" zoomScaleNormal="100" workbookViewId="0">
      <selection activeCell="C4" sqref="C4"/>
    </sheetView>
  </sheetViews>
  <sheetFormatPr baseColWidth="10" defaultColWidth="8.88671875" defaultRowHeight="15"/>
  <cols>
    <col min="1" max="1" width="59.21875" customWidth="1"/>
    <col min="2" max="2" width="89.33203125" customWidth="1"/>
    <col min="3" max="4" width="10.88671875" customWidth="1"/>
  </cols>
  <sheetData>
    <row r="1" spans="1:5" ht="15.75">
      <c r="A1" s="1"/>
      <c r="B1" s="1" t="s">
        <v>0</v>
      </c>
      <c r="C1" t="s">
        <v>653</v>
      </c>
      <c r="D1" s="603"/>
    </row>
    <row r="2" spans="1:5" ht="15.75">
      <c r="A2" s="1"/>
      <c r="B2" s="1" t="s">
        <v>1</v>
      </c>
      <c r="C2" t="s">
        <v>657</v>
      </c>
      <c r="D2" s="603"/>
    </row>
    <row r="3" spans="1:5" ht="15.75">
      <c r="A3" s="1"/>
      <c r="B3" s="1" t="s">
        <v>2</v>
      </c>
      <c r="C3">
        <v>999001</v>
      </c>
      <c r="D3" s="603"/>
    </row>
    <row r="4" spans="1:5" ht="15.75">
      <c r="A4" s="1"/>
      <c r="B4" s="1" t="s">
        <v>3</v>
      </c>
      <c r="C4">
        <v>75011</v>
      </c>
      <c r="D4" s="603"/>
    </row>
    <row r="5" spans="1:5" ht="15.75">
      <c r="A5" s="1"/>
      <c r="B5" s="1" t="s">
        <v>4</v>
      </c>
      <c r="C5" t="s">
        <v>655</v>
      </c>
      <c r="D5" s="603"/>
    </row>
    <row r="6" spans="1:5" ht="15.75">
      <c r="A6" s="1"/>
      <c r="B6" s="1" t="s">
        <v>5</v>
      </c>
      <c r="C6" t="s">
        <v>656</v>
      </c>
      <c r="D6" s="603"/>
    </row>
    <row r="7" spans="1:5" ht="15.75">
      <c r="A7" s="1"/>
      <c r="B7" s="1" t="s">
        <v>6</v>
      </c>
      <c r="C7" s="604" t="s">
        <v>654</v>
      </c>
      <c r="D7" s="603"/>
    </row>
    <row r="8" spans="1:5" ht="15.75">
      <c r="A8" s="1"/>
      <c r="B8" s="2" t="s">
        <v>7</v>
      </c>
      <c r="C8" t="s">
        <v>645</v>
      </c>
      <c r="D8" s="603"/>
    </row>
    <row r="9" spans="1:5" ht="15.75">
      <c r="A9" s="1"/>
      <c r="B9" s="2" t="s">
        <v>8</v>
      </c>
      <c r="C9" t="s">
        <v>646</v>
      </c>
      <c r="D9" s="603"/>
    </row>
    <row r="10" spans="1:5" ht="15.75">
      <c r="A10" s="1"/>
      <c r="B10" s="2" t="s">
        <v>9</v>
      </c>
      <c r="C10" t="s">
        <v>646</v>
      </c>
      <c r="D10" s="603"/>
    </row>
    <row r="11" spans="1:5" ht="15.75">
      <c r="A11" s="1"/>
      <c r="B11" s="193" t="s">
        <v>627</v>
      </c>
    </row>
    <row r="12" spans="1:5" ht="18">
      <c r="A12" s="3" t="s">
        <v>10</v>
      </c>
      <c r="B12" s="4"/>
      <c r="C12" s="192" t="s">
        <v>647</v>
      </c>
      <c r="D12" s="192" t="s">
        <v>648</v>
      </c>
      <c r="E12" s="192" t="s">
        <v>649</v>
      </c>
    </row>
    <row r="13" spans="1:5" ht="18">
      <c r="A13" s="3" t="s">
        <v>11</v>
      </c>
      <c r="B13" s="4"/>
      <c r="C13" s="192" t="s">
        <v>650</v>
      </c>
      <c r="D13" s="192" t="s">
        <v>651</v>
      </c>
      <c r="E13" s="192" t="s">
        <v>652</v>
      </c>
    </row>
    <row r="14" spans="1:5" ht="15.75">
      <c r="A14" s="3" t="s">
        <v>12</v>
      </c>
      <c r="B14" s="3"/>
      <c r="C14" s="3" t="s">
        <v>13</v>
      </c>
      <c r="D14" s="3" t="s">
        <v>13</v>
      </c>
    </row>
    <row r="15" spans="1:5" ht="15.75">
      <c r="A15" s="3" t="s">
        <v>14</v>
      </c>
      <c r="B15" s="3" t="s">
        <v>15</v>
      </c>
      <c r="C15" s="209">
        <v>553345.56999999995</v>
      </c>
      <c r="D15" s="210">
        <v>473301.03</v>
      </c>
      <c r="E15" s="211">
        <v>497531.42</v>
      </c>
    </row>
    <row r="16" spans="1:5" ht="15.75">
      <c r="A16" s="3" t="s">
        <v>16</v>
      </c>
      <c r="B16" s="3" t="s">
        <v>17</v>
      </c>
      <c r="C16" s="212">
        <v>122703.56</v>
      </c>
      <c r="D16" s="213">
        <v>100350.24</v>
      </c>
      <c r="E16" s="211">
        <v>124658.76</v>
      </c>
    </row>
    <row r="17" spans="1:5" ht="15.75">
      <c r="A17" s="3" t="s">
        <v>18</v>
      </c>
      <c r="B17" s="3" t="s">
        <v>19</v>
      </c>
      <c r="C17" s="214">
        <v>244876.81</v>
      </c>
      <c r="D17" s="215">
        <v>227035.41</v>
      </c>
      <c r="E17" s="211">
        <v>227631.48</v>
      </c>
    </row>
    <row r="18" spans="1:5" ht="15.75">
      <c r="A18" s="3" t="s">
        <v>20</v>
      </c>
      <c r="B18" s="3" t="s">
        <v>21</v>
      </c>
      <c r="C18" s="216">
        <v>0</v>
      </c>
      <c r="D18" s="217">
        <v>0</v>
      </c>
      <c r="E18" s="211">
        <v>0</v>
      </c>
    </row>
    <row r="19" spans="1:5" ht="15.75">
      <c r="A19" s="3" t="s">
        <v>22</v>
      </c>
      <c r="B19" s="3" t="s">
        <v>23</v>
      </c>
      <c r="C19" s="218">
        <v>0</v>
      </c>
      <c r="D19" s="219">
        <v>0</v>
      </c>
      <c r="E19" s="211">
        <v>0</v>
      </c>
    </row>
    <row r="20" spans="1:5" ht="15.75">
      <c r="A20" s="3" t="s">
        <v>24</v>
      </c>
      <c r="B20" s="3" t="s">
        <v>25</v>
      </c>
      <c r="C20" s="220">
        <v>185765.2</v>
      </c>
      <c r="D20" s="221">
        <v>145915.38</v>
      </c>
      <c r="E20" s="211">
        <v>145241.18</v>
      </c>
    </row>
    <row r="21" spans="1:5" ht="15.75">
      <c r="A21" s="3" t="s">
        <v>26</v>
      </c>
      <c r="B21" s="3" t="s">
        <v>27</v>
      </c>
      <c r="C21" s="222">
        <v>8963.3799999999992</v>
      </c>
      <c r="D21" s="223">
        <v>27354</v>
      </c>
      <c r="E21" s="211">
        <v>20038.7</v>
      </c>
    </row>
    <row r="22" spans="1:5" ht="15.75">
      <c r="A22" s="3" t="s">
        <v>28</v>
      </c>
      <c r="B22" s="3" t="s">
        <v>29</v>
      </c>
      <c r="C22" s="224">
        <v>0</v>
      </c>
      <c r="D22" s="225">
        <v>5351</v>
      </c>
      <c r="E22" s="211">
        <v>1674</v>
      </c>
    </row>
    <row r="23" spans="1:5" ht="15.75">
      <c r="A23" s="3" t="s">
        <v>30</v>
      </c>
      <c r="B23" s="3" t="s">
        <v>15</v>
      </c>
      <c r="C23" s="226">
        <v>0</v>
      </c>
      <c r="D23" s="227">
        <v>0</v>
      </c>
      <c r="E23" s="211">
        <v>0</v>
      </c>
    </row>
    <row r="24" spans="1:5" ht="15.75">
      <c r="A24" s="3" t="s">
        <v>31</v>
      </c>
      <c r="B24" s="3" t="s">
        <v>32</v>
      </c>
      <c r="C24" s="228">
        <v>0</v>
      </c>
      <c r="D24" s="229">
        <v>0</v>
      </c>
      <c r="E24" s="211">
        <v>0</v>
      </c>
    </row>
    <row r="25" spans="1:5" ht="15.75">
      <c r="A25" s="3" t="s">
        <v>33</v>
      </c>
      <c r="B25" s="3" t="s">
        <v>34</v>
      </c>
      <c r="C25" s="230">
        <v>8433.84</v>
      </c>
      <c r="D25" s="231">
        <v>790.39</v>
      </c>
      <c r="E25" s="211">
        <v>0</v>
      </c>
    </row>
    <row r="26" spans="1:5" ht="15.75">
      <c r="A26" s="3" t="s">
        <v>35</v>
      </c>
      <c r="B26" s="3" t="s">
        <v>36</v>
      </c>
      <c r="C26" s="232">
        <v>0</v>
      </c>
      <c r="D26" s="233">
        <v>790.39</v>
      </c>
      <c r="E26" s="211">
        <v>0</v>
      </c>
    </row>
    <row r="27" spans="1:5" ht="15.75">
      <c r="A27" s="3" t="s">
        <v>37</v>
      </c>
      <c r="B27" s="3" t="s">
        <v>38</v>
      </c>
      <c r="C27" s="234">
        <v>2550</v>
      </c>
      <c r="D27" s="235">
        <v>0</v>
      </c>
      <c r="E27" s="211">
        <v>13336.36</v>
      </c>
    </row>
    <row r="28" spans="1:5" ht="15.75">
      <c r="A28" s="3" t="s">
        <v>39</v>
      </c>
      <c r="B28" s="3" t="s">
        <v>40</v>
      </c>
      <c r="C28" s="236">
        <v>0</v>
      </c>
      <c r="D28" s="237">
        <v>0</v>
      </c>
      <c r="E28" s="211">
        <v>11561.63</v>
      </c>
    </row>
    <row r="29" spans="1:5" ht="15.75">
      <c r="A29" s="3" t="s">
        <v>41</v>
      </c>
      <c r="B29" s="3" t="s">
        <v>42</v>
      </c>
      <c r="C29" s="238">
        <v>2550</v>
      </c>
      <c r="D29" s="239">
        <v>0</v>
      </c>
      <c r="E29" s="211">
        <v>1774.73</v>
      </c>
    </row>
    <row r="30" spans="1:5" ht="15.75">
      <c r="A30" s="198" t="s">
        <v>642</v>
      </c>
      <c r="B30" s="3" t="s">
        <v>636</v>
      </c>
      <c r="C30" s="240">
        <v>32500</v>
      </c>
      <c r="D30" s="241">
        <v>0</v>
      </c>
      <c r="E30" s="211">
        <v>0</v>
      </c>
    </row>
    <row r="31" spans="1:5" ht="15.75">
      <c r="A31" s="194" t="s">
        <v>644</v>
      </c>
      <c r="B31" s="3" t="s">
        <v>43</v>
      </c>
      <c r="C31" s="242">
        <v>0.28000000000000003</v>
      </c>
      <c r="D31" s="243">
        <v>0</v>
      </c>
      <c r="E31" s="211">
        <v>0</v>
      </c>
    </row>
    <row r="32" spans="1:5" ht="15.75">
      <c r="A32" s="3" t="s">
        <v>643</v>
      </c>
      <c r="B32" s="3" t="s">
        <v>44</v>
      </c>
      <c r="C32" s="244">
        <v>1019.57</v>
      </c>
      <c r="D32" s="245">
        <v>0</v>
      </c>
      <c r="E32" s="211">
        <v>0</v>
      </c>
    </row>
    <row r="33" spans="1:5" ht="15.75">
      <c r="A33" s="3" t="s">
        <v>45</v>
      </c>
      <c r="B33" s="3" t="s">
        <v>46</v>
      </c>
      <c r="C33" s="246">
        <v>133398.96</v>
      </c>
      <c r="D33" s="247">
        <v>105187.06</v>
      </c>
      <c r="E33" s="211">
        <v>121751.52</v>
      </c>
    </row>
    <row r="34" spans="1:5" ht="15.75">
      <c r="A34" s="3" t="s">
        <v>47</v>
      </c>
      <c r="B34" s="3" t="s">
        <v>48</v>
      </c>
      <c r="C34" s="248">
        <v>60305.53</v>
      </c>
      <c r="D34" s="249">
        <v>40577.269999999997</v>
      </c>
      <c r="E34" s="211">
        <v>36109.449999999997</v>
      </c>
    </row>
    <row r="35" spans="1:5" ht="15.75">
      <c r="A35" s="3" t="s">
        <v>49</v>
      </c>
      <c r="B35" s="3" t="s">
        <v>50</v>
      </c>
      <c r="C35" s="250">
        <v>65706.47</v>
      </c>
      <c r="D35" s="251">
        <v>60398.9</v>
      </c>
      <c r="E35" s="211">
        <v>76956.22</v>
      </c>
    </row>
    <row r="36" spans="1:5" ht="15.75">
      <c r="A36" s="3" t="s">
        <v>51</v>
      </c>
      <c r="B36" s="3" t="s">
        <v>52</v>
      </c>
      <c r="C36" s="252">
        <v>7386.96</v>
      </c>
      <c r="D36" s="253">
        <v>3706.92</v>
      </c>
      <c r="E36" s="211">
        <v>8199.7999999999993</v>
      </c>
    </row>
    <row r="37" spans="1:5" ht="15.75">
      <c r="A37" s="3" t="s">
        <v>53</v>
      </c>
      <c r="B37" s="3" t="s">
        <v>54</v>
      </c>
      <c r="C37" s="254">
        <v>0</v>
      </c>
      <c r="D37" s="255">
        <v>2908.06</v>
      </c>
      <c r="E37" s="211">
        <v>-608.24</v>
      </c>
    </row>
    <row r="38" spans="1:5" ht="15.75">
      <c r="A38" s="3" t="s">
        <v>55</v>
      </c>
      <c r="B38" s="3" t="s">
        <v>56</v>
      </c>
      <c r="C38" s="256">
        <v>39600</v>
      </c>
      <c r="D38" s="257">
        <v>29241.84</v>
      </c>
      <c r="E38" s="211">
        <v>14706.41</v>
      </c>
    </row>
    <row r="39" spans="1:5" ht="15.75">
      <c r="A39" s="3" t="s">
        <v>57</v>
      </c>
      <c r="B39" s="3" t="s">
        <v>58</v>
      </c>
      <c r="C39" s="258">
        <v>31710.400000000001</v>
      </c>
      <c r="D39" s="259">
        <v>25043.22</v>
      </c>
      <c r="E39" s="211">
        <v>12017.19</v>
      </c>
    </row>
    <row r="40" spans="1:5" ht="15.75">
      <c r="A40" s="3" t="s">
        <v>59</v>
      </c>
      <c r="B40" s="3" t="s">
        <v>60</v>
      </c>
      <c r="C40" s="260">
        <v>94569.91</v>
      </c>
      <c r="D40" s="261">
        <v>107236.58</v>
      </c>
      <c r="E40" s="211">
        <v>83568.490000000005</v>
      </c>
    </row>
    <row r="41" spans="1:5" ht="15.75">
      <c r="A41" s="3" t="s">
        <v>61</v>
      </c>
      <c r="B41" s="3" t="s">
        <v>62</v>
      </c>
      <c r="C41" s="262">
        <v>18400</v>
      </c>
      <c r="D41" s="263">
        <v>24980</v>
      </c>
      <c r="E41" s="211">
        <v>12649</v>
      </c>
    </row>
    <row r="42" spans="1:5" ht="15.75">
      <c r="A42" s="3" t="s">
        <v>63</v>
      </c>
      <c r="B42" s="3" t="s">
        <v>64</v>
      </c>
      <c r="C42" s="264">
        <v>33908.29</v>
      </c>
      <c r="D42" s="265">
        <v>37820.07</v>
      </c>
      <c r="E42" s="211">
        <v>32198.23</v>
      </c>
    </row>
    <row r="43" spans="1:5" ht="15.75">
      <c r="A43" s="3" t="s">
        <v>65</v>
      </c>
      <c r="B43" s="3" t="s">
        <v>66</v>
      </c>
      <c r="C43" s="266">
        <v>14400</v>
      </c>
      <c r="D43" s="267">
        <v>22670</v>
      </c>
      <c r="E43" s="211">
        <v>19102</v>
      </c>
    </row>
    <row r="44" spans="1:5" ht="15.75">
      <c r="A44" s="3" t="s">
        <v>67</v>
      </c>
      <c r="B44" s="3" t="s">
        <v>68</v>
      </c>
      <c r="C44" s="268">
        <v>4534.88</v>
      </c>
      <c r="D44" s="269">
        <v>4661.87</v>
      </c>
      <c r="E44" s="211">
        <v>2949.19</v>
      </c>
    </row>
    <row r="45" spans="1:5" ht="15.75">
      <c r="A45" s="3" t="s">
        <v>69</v>
      </c>
      <c r="B45" s="3" t="s">
        <v>70</v>
      </c>
      <c r="C45" s="270">
        <v>1754.58</v>
      </c>
      <c r="D45" s="271">
        <v>1034.75</v>
      </c>
      <c r="E45" s="211">
        <v>1291.68</v>
      </c>
    </row>
    <row r="46" spans="1:5" ht="15.75">
      <c r="A46" s="3" t="s">
        <v>71</v>
      </c>
      <c r="B46" s="3" t="s">
        <v>72</v>
      </c>
      <c r="C46" s="272">
        <v>21572.16</v>
      </c>
      <c r="D46" s="273">
        <v>16069.89</v>
      </c>
      <c r="E46" s="211">
        <v>15378.39</v>
      </c>
    </row>
    <row r="47" spans="1:5" ht="15.75">
      <c r="A47" s="3" t="s">
        <v>73</v>
      </c>
      <c r="B47" s="3" t="s">
        <v>74</v>
      </c>
      <c r="C47" s="274">
        <v>12460</v>
      </c>
      <c r="D47" s="275">
        <v>10846.05</v>
      </c>
      <c r="E47" s="211">
        <v>9817.2999999999993</v>
      </c>
    </row>
    <row r="48" spans="1:5" ht="15.75">
      <c r="A48" s="3" t="s">
        <v>75</v>
      </c>
      <c r="B48" s="3" t="s">
        <v>76</v>
      </c>
      <c r="C48" s="276">
        <v>3851.51</v>
      </c>
      <c r="D48" s="277">
        <v>3174.07</v>
      </c>
      <c r="E48" s="211">
        <v>2951.27</v>
      </c>
    </row>
    <row r="49" spans="1:5" ht="15.75">
      <c r="A49" s="3" t="s">
        <v>77</v>
      </c>
      <c r="B49" s="3" t="s">
        <v>78</v>
      </c>
      <c r="C49" s="278">
        <v>1072.5</v>
      </c>
      <c r="D49" s="279">
        <v>999</v>
      </c>
      <c r="E49" s="211">
        <v>999</v>
      </c>
    </row>
    <row r="50" spans="1:5" ht="15.75">
      <c r="A50" s="3" t="s">
        <v>79</v>
      </c>
      <c r="B50" s="3" t="s">
        <v>80</v>
      </c>
      <c r="C50" s="280">
        <v>0</v>
      </c>
      <c r="D50" s="281">
        <v>0</v>
      </c>
      <c r="E50" s="211">
        <v>42.5</v>
      </c>
    </row>
    <row r="51" spans="1:5" ht="15.75">
      <c r="A51" s="3" t="s">
        <v>81</v>
      </c>
      <c r="B51" s="3" t="s">
        <v>82</v>
      </c>
      <c r="C51" s="282">
        <v>55380.12</v>
      </c>
      <c r="D51" s="283">
        <v>27989.040000000001</v>
      </c>
      <c r="E51" s="211">
        <v>31264.92</v>
      </c>
    </row>
    <row r="52" spans="1:5" ht="15.75">
      <c r="A52" s="3" t="s">
        <v>83</v>
      </c>
      <c r="B52" s="3" t="s">
        <v>84</v>
      </c>
      <c r="C52" s="284">
        <v>0</v>
      </c>
      <c r="D52" s="285">
        <v>0</v>
      </c>
      <c r="E52" s="211">
        <v>0</v>
      </c>
    </row>
    <row r="53" spans="1:5" ht="15.75">
      <c r="A53" s="3" t="s">
        <v>85</v>
      </c>
      <c r="B53" s="3" t="s">
        <v>86</v>
      </c>
      <c r="C53" s="286">
        <v>0</v>
      </c>
      <c r="D53" s="287">
        <v>0</v>
      </c>
      <c r="E53" s="211">
        <v>17737.5</v>
      </c>
    </row>
    <row r="54" spans="1:5" ht="15.75">
      <c r="A54" s="3" t="s">
        <v>87</v>
      </c>
      <c r="B54" s="3" t="s">
        <v>88</v>
      </c>
      <c r="C54" s="288">
        <v>12348.73</v>
      </c>
      <c r="D54" s="289">
        <v>4416.71</v>
      </c>
      <c r="E54" s="211">
        <v>5047.88</v>
      </c>
    </row>
    <row r="55" spans="1:5" ht="15.75">
      <c r="A55" s="3" t="s">
        <v>89</v>
      </c>
      <c r="B55" s="3" t="s">
        <v>90</v>
      </c>
      <c r="C55" s="290">
        <v>0</v>
      </c>
      <c r="D55" s="291">
        <v>187408.12</v>
      </c>
      <c r="E55" s="211">
        <v>178752.87</v>
      </c>
    </row>
    <row r="56" spans="1:5" ht="15.75">
      <c r="A56" s="3" t="s">
        <v>91</v>
      </c>
      <c r="B56" s="3" t="s">
        <v>92</v>
      </c>
      <c r="C56" s="292">
        <v>0</v>
      </c>
      <c r="D56" s="293">
        <v>0</v>
      </c>
      <c r="E56" s="211">
        <v>0</v>
      </c>
    </row>
    <row r="57" spans="1:5" ht="15.75">
      <c r="A57" s="3" t="s">
        <v>93</v>
      </c>
      <c r="B57" s="3" t="s">
        <v>94</v>
      </c>
      <c r="C57" s="294">
        <v>0</v>
      </c>
      <c r="D57" s="295">
        <v>79.55</v>
      </c>
      <c r="E57" s="211">
        <v>0</v>
      </c>
    </row>
    <row r="58" spans="1:5" ht="15.75">
      <c r="A58" s="3" t="s">
        <v>95</v>
      </c>
      <c r="B58" s="3" t="s">
        <v>96</v>
      </c>
      <c r="C58" s="296">
        <v>0</v>
      </c>
      <c r="D58" s="297">
        <v>0</v>
      </c>
      <c r="E58" s="211">
        <v>0</v>
      </c>
    </row>
    <row r="59" spans="1:5" ht="15.75">
      <c r="A59" s="198" t="s">
        <v>638</v>
      </c>
      <c r="B59" s="3" t="s">
        <v>637</v>
      </c>
      <c r="C59" s="298">
        <v>0</v>
      </c>
      <c r="D59" s="299">
        <v>0</v>
      </c>
      <c r="E59" s="211">
        <v>0</v>
      </c>
    </row>
    <row r="60" spans="1:5" ht="15.75">
      <c r="A60" s="194" t="s">
        <v>628</v>
      </c>
      <c r="B60" s="3" t="s">
        <v>97</v>
      </c>
      <c r="C60" s="300">
        <v>14800</v>
      </c>
      <c r="D60" s="301">
        <v>13950.34</v>
      </c>
      <c r="E60" s="211">
        <v>13150.26</v>
      </c>
    </row>
    <row r="61" spans="1:5" ht="15.75">
      <c r="A61" s="3" t="s">
        <v>98</v>
      </c>
      <c r="B61" s="3" t="s">
        <v>99</v>
      </c>
      <c r="C61" s="302">
        <v>12750</v>
      </c>
      <c r="D61" s="303">
        <v>11900</v>
      </c>
      <c r="E61" s="211">
        <v>11150</v>
      </c>
    </row>
    <row r="62" spans="1:5" ht="15.75">
      <c r="A62" s="3" t="s">
        <v>639</v>
      </c>
      <c r="B62" s="3" t="s">
        <v>634</v>
      </c>
      <c r="C62" s="304">
        <v>32500</v>
      </c>
      <c r="D62" s="305">
        <v>0</v>
      </c>
      <c r="E62" s="211">
        <v>0</v>
      </c>
    </row>
    <row r="63" spans="1:5" ht="15.75">
      <c r="A63" s="3" t="s">
        <v>633</v>
      </c>
      <c r="B63" s="3" t="s">
        <v>100</v>
      </c>
      <c r="C63" s="306">
        <v>0</v>
      </c>
      <c r="D63" s="307">
        <v>0</v>
      </c>
      <c r="E63" s="211">
        <v>0</v>
      </c>
    </row>
    <row r="64" spans="1:5" ht="15.75">
      <c r="A64" s="3" t="s">
        <v>632</v>
      </c>
      <c r="B64" s="3" t="s">
        <v>101</v>
      </c>
      <c r="C64" s="308">
        <v>0</v>
      </c>
      <c r="D64" s="309">
        <v>0</v>
      </c>
      <c r="E64" s="211">
        <v>0</v>
      </c>
    </row>
    <row r="65" spans="1:5" ht="15.75">
      <c r="A65" s="3" t="s">
        <v>102</v>
      </c>
      <c r="B65" s="3" t="s">
        <v>103</v>
      </c>
      <c r="C65" s="310">
        <v>0</v>
      </c>
      <c r="D65" s="311">
        <v>0</v>
      </c>
      <c r="E65" s="211">
        <v>0</v>
      </c>
    </row>
    <row r="66" spans="1:5" ht="15.75">
      <c r="A66" s="3" t="s">
        <v>104</v>
      </c>
      <c r="B66" s="3" t="s">
        <v>105</v>
      </c>
      <c r="C66" s="312">
        <v>0</v>
      </c>
      <c r="D66" s="313">
        <v>0</v>
      </c>
      <c r="E66" s="211">
        <v>0</v>
      </c>
    </row>
    <row r="67" spans="1:5" ht="15.75">
      <c r="A67" s="3" t="s">
        <v>106</v>
      </c>
      <c r="B67" s="3" t="s">
        <v>107</v>
      </c>
      <c r="C67" s="314">
        <v>68.86</v>
      </c>
      <c r="D67" s="315">
        <v>67.069999999999993</v>
      </c>
      <c r="E67" s="211">
        <v>45.2</v>
      </c>
    </row>
    <row r="68" spans="1:5" ht="15.75">
      <c r="A68" s="3" t="s">
        <v>108</v>
      </c>
      <c r="B68" s="3" t="s">
        <v>109</v>
      </c>
      <c r="C68" s="316">
        <v>2592.5</v>
      </c>
      <c r="D68" s="317">
        <v>1124.33</v>
      </c>
      <c r="E68" s="211">
        <v>820.01</v>
      </c>
    </row>
    <row r="69" spans="1:5" ht="15.75">
      <c r="A69" s="3" t="s">
        <v>110</v>
      </c>
      <c r="B69" s="3" t="s">
        <v>111</v>
      </c>
      <c r="C69" s="318">
        <v>0</v>
      </c>
      <c r="D69" s="319">
        <v>0</v>
      </c>
      <c r="E69" s="211">
        <v>0</v>
      </c>
    </row>
    <row r="70" spans="1:5" ht="15.75">
      <c r="A70" s="3" t="s">
        <v>112</v>
      </c>
      <c r="B70" s="3" t="s">
        <v>113</v>
      </c>
      <c r="C70" s="320">
        <v>0</v>
      </c>
      <c r="D70" s="321">
        <v>0</v>
      </c>
      <c r="E70" s="211">
        <v>0</v>
      </c>
    </row>
    <row r="71" spans="1:5" ht="15.75">
      <c r="A71" s="3" t="s">
        <v>114</v>
      </c>
      <c r="B71" s="3" t="s">
        <v>115</v>
      </c>
      <c r="C71" s="322">
        <v>0</v>
      </c>
      <c r="D71" s="323">
        <v>0</v>
      </c>
      <c r="E71" s="211">
        <v>0</v>
      </c>
    </row>
    <row r="72" spans="1:5" ht="15.75">
      <c r="A72" s="3" t="s">
        <v>116</v>
      </c>
      <c r="B72" s="3" t="s">
        <v>117</v>
      </c>
      <c r="C72" s="324">
        <v>0</v>
      </c>
      <c r="D72" s="325">
        <v>0</v>
      </c>
      <c r="E72" s="211">
        <v>0</v>
      </c>
    </row>
    <row r="73" spans="1:5" ht="15.75">
      <c r="A73" s="3" t="s">
        <v>118</v>
      </c>
      <c r="B73" s="3" t="s">
        <v>119</v>
      </c>
      <c r="C73" s="326">
        <v>25126.49</v>
      </c>
      <c r="D73" s="327">
        <v>25599.09</v>
      </c>
      <c r="E73" s="211">
        <v>19672.66</v>
      </c>
    </row>
    <row r="74" spans="1:5" ht="15.75">
      <c r="A74" s="3" t="s">
        <v>120</v>
      </c>
      <c r="B74" s="3" t="s">
        <v>121</v>
      </c>
      <c r="C74" s="328">
        <v>0</v>
      </c>
      <c r="D74" s="329">
        <v>0</v>
      </c>
      <c r="E74" s="211">
        <v>0</v>
      </c>
    </row>
    <row r="75" spans="1:5" ht="15.75">
      <c r="A75" s="3" t="s">
        <v>122</v>
      </c>
      <c r="B75" s="3" t="s">
        <v>123</v>
      </c>
      <c r="C75" s="330">
        <v>19138.11</v>
      </c>
      <c r="D75" s="331">
        <v>19815.669999999998</v>
      </c>
      <c r="E75" s="211">
        <v>13647.32</v>
      </c>
    </row>
    <row r="76" spans="1:5" ht="15.75">
      <c r="A76" s="3" t="s">
        <v>124</v>
      </c>
      <c r="B76" s="3" t="s">
        <v>125</v>
      </c>
      <c r="C76" s="332">
        <v>0</v>
      </c>
      <c r="D76" s="333">
        <v>0</v>
      </c>
      <c r="E76" s="211">
        <v>0</v>
      </c>
    </row>
    <row r="77" spans="1:5" ht="15.75">
      <c r="A77" s="3" t="s">
        <v>126</v>
      </c>
      <c r="B77" s="3" t="s">
        <v>127</v>
      </c>
      <c r="C77" s="334">
        <v>0</v>
      </c>
      <c r="D77" s="335">
        <v>0</v>
      </c>
      <c r="E77" s="211">
        <v>0</v>
      </c>
    </row>
    <row r="78" spans="1:5" ht="15.75">
      <c r="A78" s="3" t="s">
        <v>128</v>
      </c>
      <c r="B78" s="3" t="s">
        <v>129</v>
      </c>
      <c r="C78" s="336">
        <v>0</v>
      </c>
      <c r="D78" s="337">
        <v>1886.11</v>
      </c>
      <c r="E78" s="211">
        <v>4.42</v>
      </c>
    </row>
    <row r="79" spans="1:5" ht="15.75">
      <c r="A79" s="3" t="s">
        <v>130</v>
      </c>
      <c r="B79" s="3" t="s">
        <v>131</v>
      </c>
      <c r="C79" s="338">
        <v>118500</v>
      </c>
      <c r="D79" s="339">
        <v>12000</v>
      </c>
      <c r="E79" s="211">
        <v>158300</v>
      </c>
    </row>
    <row r="80" spans="1:5" ht="15.75">
      <c r="A80" s="3" t="s">
        <v>132</v>
      </c>
      <c r="B80" s="3" t="s">
        <v>133</v>
      </c>
      <c r="C80" s="340">
        <v>0</v>
      </c>
      <c r="D80" s="341">
        <v>0</v>
      </c>
      <c r="E80" s="211">
        <v>0</v>
      </c>
    </row>
    <row r="81" spans="1:5" ht="15.75">
      <c r="A81" s="3" t="s">
        <v>134</v>
      </c>
      <c r="B81" s="3" t="s">
        <v>135</v>
      </c>
      <c r="C81" s="342">
        <v>0</v>
      </c>
      <c r="D81" s="343">
        <v>0</v>
      </c>
      <c r="E81" s="211">
        <v>0</v>
      </c>
    </row>
    <row r="82" spans="1:5" ht="15.75">
      <c r="A82" s="3" t="s">
        <v>136</v>
      </c>
      <c r="B82" s="3" t="s">
        <v>129</v>
      </c>
      <c r="C82" s="344">
        <v>19.88</v>
      </c>
      <c r="D82" s="345">
        <v>384.42</v>
      </c>
      <c r="E82" s="211">
        <v>0</v>
      </c>
    </row>
    <row r="83" spans="1:5" ht="15.75">
      <c r="A83" s="3" t="s">
        <v>137</v>
      </c>
      <c r="B83" s="3" t="s">
        <v>138</v>
      </c>
      <c r="C83" s="346">
        <v>0</v>
      </c>
      <c r="D83" s="347">
        <v>2092.4</v>
      </c>
      <c r="E83" s="211">
        <v>130861.19</v>
      </c>
    </row>
    <row r="84" spans="1:5" ht="15.75">
      <c r="A84" s="3" t="s">
        <v>139</v>
      </c>
      <c r="B84" s="3" t="s">
        <v>117</v>
      </c>
      <c r="C84" s="348">
        <v>0</v>
      </c>
      <c r="D84" s="349">
        <v>0</v>
      </c>
      <c r="E84" s="211">
        <v>0</v>
      </c>
    </row>
    <row r="85" spans="1:5" ht="15.75">
      <c r="A85" s="3" t="s">
        <v>140</v>
      </c>
      <c r="B85" s="3" t="s">
        <v>141</v>
      </c>
      <c r="C85" s="350">
        <v>0</v>
      </c>
      <c r="D85" s="351">
        <v>0</v>
      </c>
      <c r="E85" s="211">
        <v>0</v>
      </c>
    </row>
    <row r="86" spans="1:5" ht="15.75">
      <c r="A86" s="3" t="s">
        <v>142</v>
      </c>
      <c r="B86" s="3" t="s">
        <v>143</v>
      </c>
      <c r="C86" s="352">
        <v>0</v>
      </c>
      <c r="D86" s="353">
        <v>0</v>
      </c>
      <c r="E86" s="211">
        <v>0</v>
      </c>
    </row>
    <row r="87" spans="1:5" ht="15.75">
      <c r="A87" s="3" t="s">
        <v>144</v>
      </c>
      <c r="B87" s="3" t="s">
        <v>145</v>
      </c>
      <c r="C87" s="354">
        <v>727974</v>
      </c>
      <c r="D87" s="355">
        <v>516522.93</v>
      </c>
      <c r="E87" s="211">
        <v>690076.11</v>
      </c>
    </row>
    <row r="88" spans="1:5" ht="15.75">
      <c r="A88" s="3" t="s">
        <v>146</v>
      </c>
      <c r="B88" s="3" t="s">
        <v>147</v>
      </c>
      <c r="C88" s="356">
        <v>375244.09</v>
      </c>
      <c r="D88" s="357">
        <v>506493.21</v>
      </c>
      <c r="E88" s="211">
        <v>598210.46</v>
      </c>
    </row>
    <row r="89" spans="1:5" ht="15.75">
      <c r="A89" s="3" t="s">
        <v>148</v>
      </c>
      <c r="B89" s="3" t="s">
        <v>149</v>
      </c>
      <c r="C89" s="358">
        <v>0</v>
      </c>
      <c r="D89" s="359">
        <v>0</v>
      </c>
      <c r="E89" s="211">
        <v>0</v>
      </c>
    </row>
    <row r="90" spans="1:5" ht="15.75">
      <c r="A90" s="3" t="s">
        <v>150</v>
      </c>
      <c r="B90" s="3" t="s">
        <v>151</v>
      </c>
      <c r="C90" s="360">
        <v>0</v>
      </c>
      <c r="D90" s="361">
        <v>0</v>
      </c>
      <c r="E90" s="211">
        <v>0</v>
      </c>
    </row>
    <row r="91" spans="1:5" ht="15.75">
      <c r="A91" s="3" t="s">
        <v>152</v>
      </c>
      <c r="B91" s="3" t="s">
        <v>153</v>
      </c>
      <c r="C91" s="362">
        <v>0</v>
      </c>
      <c r="D91" s="363">
        <v>25500.34</v>
      </c>
      <c r="E91" s="211">
        <v>10108.65</v>
      </c>
    </row>
    <row r="92" spans="1:5" ht="15.75">
      <c r="A92" s="194" t="s">
        <v>629</v>
      </c>
      <c r="B92" s="3" t="s">
        <v>154</v>
      </c>
      <c r="C92" s="364">
        <v>235445.07</v>
      </c>
      <c r="D92" s="365">
        <v>223675.74</v>
      </c>
      <c r="E92" s="211">
        <v>261796.64</v>
      </c>
    </row>
    <row r="93" spans="1:5" ht="15.75">
      <c r="A93" s="3" t="s">
        <v>10</v>
      </c>
      <c r="B93" s="3"/>
      <c r="C93" s="192" t="s">
        <v>155</v>
      </c>
      <c r="D93" s="192" t="s">
        <v>155</v>
      </c>
      <c r="E93" s="192" t="s">
        <v>155</v>
      </c>
    </row>
    <row r="94" spans="1:5" ht="15.75">
      <c r="A94" s="3" t="s">
        <v>156</v>
      </c>
      <c r="B94" s="3" t="s">
        <v>157</v>
      </c>
      <c r="C94" s="366">
        <v>0</v>
      </c>
      <c r="D94" s="367">
        <v>0</v>
      </c>
      <c r="E94" s="211">
        <v>0</v>
      </c>
    </row>
    <row r="95" spans="1:5" ht="15.75">
      <c r="A95" s="3" t="s">
        <v>158</v>
      </c>
      <c r="B95" s="3" t="s">
        <v>159</v>
      </c>
      <c r="C95" s="368">
        <v>0</v>
      </c>
      <c r="D95" s="369">
        <v>0</v>
      </c>
      <c r="E95" s="211">
        <v>0</v>
      </c>
    </row>
    <row r="96" spans="1:5" ht="15.75">
      <c r="A96" s="3" t="s">
        <v>160</v>
      </c>
      <c r="B96" s="3" t="s">
        <v>161</v>
      </c>
      <c r="C96" s="370">
        <v>0</v>
      </c>
      <c r="D96" s="371">
        <v>0</v>
      </c>
      <c r="E96" s="211">
        <v>0</v>
      </c>
    </row>
    <row r="97" spans="1:5" ht="15.75">
      <c r="A97" s="3" t="s">
        <v>162</v>
      </c>
      <c r="B97" s="3" t="s">
        <v>163</v>
      </c>
      <c r="C97" s="372">
        <v>0</v>
      </c>
      <c r="D97" s="373">
        <v>0</v>
      </c>
      <c r="E97" s="211">
        <v>0</v>
      </c>
    </row>
    <row r="98" spans="1:5" ht="15.75">
      <c r="A98" s="3" t="s">
        <v>164</v>
      </c>
      <c r="B98" s="3" t="s">
        <v>165</v>
      </c>
      <c r="C98" s="374">
        <v>0</v>
      </c>
      <c r="D98" s="375">
        <v>0</v>
      </c>
      <c r="E98" s="211">
        <v>0</v>
      </c>
    </row>
    <row r="99" spans="1:5" ht="15.75">
      <c r="A99" s="3" t="s">
        <v>166</v>
      </c>
      <c r="B99" s="3" t="s">
        <v>167</v>
      </c>
      <c r="C99" s="376">
        <v>0</v>
      </c>
      <c r="D99" s="377">
        <v>0</v>
      </c>
      <c r="E99" s="211">
        <v>0</v>
      </c>
    </row>
    <row r="100" spans="1:5" ht="15.75">
      <c r="A100" s="3" t="s">
        <v>168</v>
      </c>
      <c r="B100" s="3" t="s">
        <v>169</v>
      </c>
      <c r="C100" s="378">
        <v>0</v>
      </c>
      <c r="D100" s="379">
        <v>0</v>
      </c>
      <c r="E100" s="211">
        <v>0</v>
      </c>
    </row>
    <row r="101" spans="1:5" ht="15.75">
      <c r="A101" s="3" t="s">
        <v>170</v>
      </c>
      <c r="B101" s="3" t="s">
        <v>171</v>
      </c>
      <c r="C101" s="380">
        <v>0</v>
      </c>
      <c r="D101" s="381">
        <v>0</v>
      </c>
      <c r="E101" s="211">
        <v>0</v>
      </c>
    </row>
    <row r="102" spans="1:5" ht="15.75">
      <c r="A102" s="3" t="s">
        <v>172</v>
      </c>
      <c r="B102" s="3" t="s">
        <v>173</v>
      </c>
      <c r="C102" s="382">
        <v>0</v>
      </c>
      <c r="D102" s="383">
        <v>0</v>
      </c>
      <c r="E102" s="211">
        <v>0</v>
      </c>
    </row>
    <row r="103" spans="1:5" ht="15.75">
      <c r="A103" s="3" t="s">
        <v>174</v>
      </c>
      <c r="B103" s="3" t="s">
        <v>175</v>
      </c>
      <c r="C103" s="384">
        <v>0</v>
      </c>
      <c r="D103" s="385">
        <v>0</v>
      </c>
      <c r="E103" s="211">
        <v>0</v>
      </c>
    </row>
    <row r="104" spans="1:5" ht="15.75">
      <c r="A104" s="3" t="s">
        <v>176</v>
      </c>
      <c r="B104" s="3" t="s">
        <v>177</v>
      </c>
      <c r="C104" s="386">
        <v>0</v>
      </c>
      <c r="D104" s="387">
        <v>0</v>
      </c>
      <c r="E104" s="211">
        <v>0</v>
      </c>
    </row>
    <row r="105" spans="1:5" ht="15.75">
      <c r="A105" s="3" t="s">
        <v>178</v>
      </c>
      <c r="B105" s="3" t="s">
        <v>179</v>
      </c>
      <c r="C105" s="388">
        <v>5180</v>
      </c>
      <c r="D105" s="389">
        <v>5180</v>
      </c>
      <c r="E105" s="211">
        <v>5180</v>
      </c>
    </row>
    <row r="106" spans="1:5" ht="15.75">
      <c r="A106" s="3" t="s">
        <v>180</v>
      </c>
      <c r="B106" s="3" t="s">
        <v>181</v>
      </c>
      <c r="C106" s="390">
        <v>0</v>
      </c>
      <c r="D106" s="391">
        <v>0</v>
      </c>
      <c r="E106" s="211">
        <v>0</v>
      </c>
    </row>
    <row r="107" spans="1:5" ht="15.75">
      <c r="A107" s="3" t="s">
        <v>182</v>
      </c>
      <c r="B107" s="3" t="s">
        <v>183</v>
      </c>
      <c r="C107" s="392">
        <v>41759.49</v>
      </c>
      <c r="D107" s="393">
        <v>41759.49</v>
      </c>
      <c r="E107" s="211">
        <v>41759.49</v>
      </c>
    </row>
    <row r="108" spans="1:5" ht="15.75">
      <c r="A108" s="3" t="s">
        <v>184</v>
      </c>
      <c r="B108" s="3" t="s">
        <v>185</v>
      </c>
      <c r="C108" s="394">
        <v>34670.69</v>
      </c>
      <c r="D108" s="395">
        <v>34670.69</v>
      </c>
      <c r="E108" s="211">
        <v>33784.589999999997</v>
      </c>
    </row>
    <row r="109" spans="1:5" ht="15.75">
      <c r="A109" s="3" t="s">
        <v>186</v>
      </c>
      <c r="B109" s="3" t="s">
        <v>187</v>
      </c>
      <c r="C109" s="396">
        <v>3057835.51</v>
      </c>
      <c r="D109" s="397">
        <v>2483177.59</v>
      </c>
      <c r="E109" s="211">
        <v>2358576.09</v>
      </c>
    </row>
    <row r="110" spans="1:5" ht="30">
      <c r="A110" s="3" t="s">
        <v>188</v>
      </c>
      <c r="B110" s="6" t="s">
        <v>189</v>
      </c>
      <c r="C110" s="398">
        <v>927922.27</v>
      </c>
      <c r="D110" s="399">
        <v>927922.27</v>
      </c>
      <c r="E110" s="211">
        <v>758056.35</v>
      </c>
    </row>
    <row r="111" spans="1:5" ht="15.75">
      <c r="A111" s="3" t="s">
        <v>190</v>
      </c>
      <c r="B111" s="3" t="s">
        <v>191</v>
      </c>
      <c r="C111" s="400">
        <v>0</v>
      </c>
      <c r="D111" s="401">
        <v>0</v>
      </c>
      <c r="E111" s="211">
        <v>0</v>
      </c>
    </row>
    <row r="112" spans="1:5" ht="15.75">
      <c r="A112" s="3" t="s">
        <v>192</v>
      </c>
      <c r="B112" s="3" t="s">
        <v>193</v>
      </c>
      <c r="C112" s="402">
        <v>0</v>
      </c>
      <c r="D112" s="403">
        <v>0</v>
      </c>
      <c r="E112" s="211">
        <v>0</v>
      </c>
    </row>
    <row r="113" spans="1:5" ht="15.75">
      <c r="A113" s="3" t="s">
        <v>194</v>
      </c>
      <c r="B113" s="3" t="s">
        <v>195</v>
      </c>
      <c r="C113" s="404">
        <v>0</v>
      </c>
      <c r="D113" s="405">
        <v>0</v>
      </c>
      <c r="E113" s="211">
        <v>0</v>
      </c>
    </row>
    <row r="114" spans="1:5" ht="15.75">
      <c r="A114" s="3" t="s">
        <v>196</v>
      </c>
      <c r="B114" s="3" t="s">
        <v>197</v>
      </c>
      <c r="C114" s="406">
        <v>26250</v>
      </c>
      <c r="D114" s="407">
        <v>0</v>
      </c>
      <c r="E114" s="211">
        <v>0</v>
      </c>
    </row>
    <row r="115" spans="1:5" ht="15.75">
      <c r="A115" s="3" t="s">
        <v>198</v>
      </c>
      <c r="B115" s="3" t="s">
        <v>199</v>
      </c>
      <c r="C115" s="408">
        <v>0</v>
      </c>
      <c r="D115" s="409">
        <v>0</v>
      </c>
      <c r="E115" s="211">
        <v>0</v>
      </c>
    </row>
    <row r="116" spans="1:5" ht="15.75">
      <c r="A116" s="3" t="s">
        <v>200</v>
      </c>
      <c r="B116" s="3" t="s">
        <v>201</v>
      </c>
      <c r="C116" s="410">
        <v>947.92</v>
      </c>
      <c r="D116" s="411">
        <v>947.92</v>
      </c>
      <c r="E116" s="211">
        <v>897.92</v>
      </c>
    </row>
    <row r="117" spans="1:5" ht="15.75">
      <c r="A117" s="3" t="s">
        <v>202</v>
      </c>
      <c r="B117" s="3" t="s">
        <v>203</v>
      </c>
      <c r="C117" s="412">
        <v>0</v>
      </c>
      <c r="D117" s="413">
        <v>0</v>
      </c>
      <c r="E117" s="211">
        <v>0</v>
      </c>
    </row>
    <row r="118" spans="1:5" ht="15.75">
      <c r="A118" s="3" t="s">
        <v>204</v>
      </c>
      <c r="B118" s="3" t="s">
        <v>205</v>
      </c>
      <c r="C118" s="414">
        <v>0</v>
      </c>
      <c r="D118" s="415">
        <v>0</v>
      </c>
      <c r="E118" s="211">
        <v>0</v>
      </c>
    </row>
    <row r="119" spans="1:5" ht="15.75">
      <c r="A119" s="3" t="s">
        <v>206</v>
      </c>
      <c r="B119" s="3" t="s">
        <v>207</v>
      </c>
      <c r="C119" s="416">
        <v>0</v>
      </c>
      <c r="D119" s="417">
        <v>0</v>
      </c>
      <c r="E119" s="211">
        <v>0</v>
      </c>
    </row>
    <row r="120" spans="1:5" ht="15.75">
      <c r="A120" s="3" t="s">
        <v>208</v>
      </c>
      <c r="B120" s="3" t="s">
        <v>209</v>
      </c>
      <c r="C120" s="418">
        <v>0</v>
      </c>
      <c r="D120" s="419">
        <v>0</v>
      </c>
      <c r="E120" s="211">
        <v>0</v>
      </c>
    </row>
    <row r="121" spans="1:5" ht="15.75">
      <c r="A121" s="3" t="s">
        <v>210</v>
      </c>
      <c r="B121" s="3" t="s">
        <v>211</v>
      </c>
      <c r="C121" s="420">
        <v>0</v>
      </c>
      <c r="D121" s="421">
        <v>0</v>
      </c>
      <c r="E121" s="211">
        <v>0</v>
      </c>
    </row>
    <row r="122" spans="1:5" ht="15.75">
      <c r="A122" s="3" t="s">
        <v>212</v>
      </c>
      <c r="B122" s="3" t="s">
        <v>213</v>
      </c>
      <c r="C122" s="422">
        <v>2249.1</v>
      </c>
      <c r="D122" s="423">
        <v>2180.25</v>
      </c>
      <c r="E122" s="211">
        <v>2114.46</v>
      </c>
    </row>
    <row r="123" spans="1:5" ht="15.75">
      <c r="A123" s="3" t="s">
        <v>214</v>
      </c>
      <c r="B123" s="3" t="s">
        <v>215</v>
      </c>
      <c r="C123" s="424">
        <v>0</v>
      </c>
      <c r="D123" s="425">
        <v>0</v>
      </c>
      <c r="E123" s="211">
        <v>0</v>
      </c>
    </row>
    <row r="124" spans="1:5" ht="15.75">
      <c r="A124" s="3" t="s">
        <v>216</v>
      </c>
      <c r="B124" s="3" t="s">
        <v>217</v>
      </c>
      <c r="C124" s="426">
        <v>0</v>
      </c>
      <c r="D124" s="427">
        <v>0</v>
      </c>
      <c r="E124" s="211">
        <v>0</v>
      </c>
    </row>
    <row r="125" spans="1:5" ht="15.75">
      <c r="A125" s="3" t="s">
        <v>218</v>
      </c>
      <c r="B125" s="3" t="s">
        <v>219</v>
      </c>
      <c r="C125" s="428">
        <v>0</v>
      </c>
      <c r="D125" s="429">
        <v>0</v>
      </c>
      <c r="E125" s="211">
        <v>0</v>
      </c>
    </row>
    <row r="126" spans="1:5" ht="15.75">
      <c r="A126" s="3" t="s">
        <v>220</v>
      </c>
      <c r="B126" s="3" t="s">
        <v>221</v>
      </c>
      <c r="C126" s="430">
        <v>0</v>
      </c>
      <c r="D126" s="431">
        <v>0</v>
      </c>
      <c r="E126" s="211">
        <v>0</v>
      </c>
    </row>
    <row r="127" spans="1:5" ht="15.75">
      <c r="A127" s="3" t="s">
        <v>222</v>
      </c>
      <c r="B127" s="3" t="s">
        <v>223</v>
      </c>
      <c r="C127" s="432">
        <v>0</v>
      </c>
      <c r="D127" s="433">
        <v>0</v>
      </c>
      <c r="E127" s="211">
        <v>0</v>
      </c>
    </row>
    <row r="128" spans="1:5" ht="15.75">
      <c r="A128" s="3" t="s">
        <v>224</v>
      </c>
      <c r="B128" s="3" t="s">
        <v>225</v>
      </c>
      <c r="C128" s="434">
        <v>2274.34</v>
      </c>
      <c r="D128" s="435">
        <v>2274.34</v>
      </c>
      <c r="E128" s="211">
        <v>5182.3999999999996</v>
      </c>
    </row>
    <row r="129" spans="1:5" ht="15.75">
      <c r="A129" s="3" t="s">
        <v>226</v>
      </c>
      <c r="B129" s="3" t="s">
        <v>227</v>
      </c>
      <c r="C129" s="436">
        <v>0</v>
      </c>
      <c r="D129" s="437">
        <v>0</v>
      </c>
      <c r="E129" s="211">
        <v>0</v>
      </c>
    </row>
    <row r="130" spans="1:5" ht="15.75">
      <c r="A130" s="3" t="s">
        <v>228</v>
      </c>
      <c r="B130" s="3" t="s">
        <v>229</v>
      </c>
      <c r="C130" s="438">
        <v>0</v>
      </c>
      <c r="D130" s="439">
        <v>0</v>
      </c>
      <c r="E130" s="211">
        <v>0</v>
      </c>
    </row>
    <row r="131" spans="1:5" ht="15.75">
      <c r="A131" s="3" t="s">
        <v>230</v>
      </c>
      <c r="B131" s="3" t="s">
        <v>231</v>
      </c>
      <c r="C131" s="440">
        <v>0</v>
      </c>
      <c r="D131" s="441">
        <v>0</v>
      </c>
      <c r="E131" s="211">
        <v>0</v>
      </c>
    </row>
    <row r="132" spans="1:5" ht="15.75">
      <c r="A132" s="3" t="s">
        <v>232</v>
      </c>
      <c r="B132" s="3" t="s">
        <v>233</v>
      </c>
      <c r="C132" s="442">
        <v>0</v>
      </c>
      <c r="D132" s="443">
        <v>0</v>
      </c>
      <c r="E132" s="211">
        <v>0</v>
      </c>
    </row>
    <row r="133" spans="1:5" ht="15.75">
      <c r="A133" s="3" t="s">
        <v>234</v>
      </c>
      <c r="B133" s="3" t="s">
        <v>235</v>
      </c>
      <c r="C133" s="444">
        <v>0</v>
      </c>
      <c r="D133" s="445">
        <v>0</v>
      </c>
      <c r="E133" s="211">
        <v>0</v>
      </c>
    </row>
    <row r="134" spans="1:5" ht="15.75">
      <c r="A134" s="3" t="s">
        <v>236</v>
      </c>
      <c r="B134" s="3" t="s">
        <v>237</v>
      </c>
      <c r="C134" s="446">
        <v>0</v>
      </c>
      <c r="D134" s="447">
        <v>0</v>
      </c>
      <c r="E134" s="211">
        <v>0</v>
      </c>
    </row>
    <row r="135" spans="1:5" ht="15.75">
      <c r="A135" s="3" t="s">
        <v>12</v>
      </c>
      <c r="B135" s="3"/>
      <c r="C135" s="3" t="s">
        <v>238</v>
      </c>
      <c r="D135" s="3" t="s">
        <v>238</v>
      </c>
    </row>
    <row r="136" spans="1:5" ht="15.75">
      <c r="A136" s="3" t="s">
        <v>239</v>
      </c>
      <c r="B136" s="3" t="s">
        <v>240</v>
      </c>
      <c r="C136" s="448">
        <v>103761.18</v>
      </c>
      <c r="D136" s="449">
        <v>120742.22</v>
      </c>
      <c r="E136" s="211">
        <v>145738.85999999999</v>
      </c>
    </row>
    <row r="137" spans="1:5" ht="15.75">
      <c r="A137" s="3" t="s">
        <v>12</v>
      </c>
      <c r="B137" s="3"/>
      <c r="C137" s="3" t="s">
        <v>241</v>
      </c>
      <c r="D137" s="3" t="s">
        <v>241</v>
      </c>
    </row>
    <row r="138" spans="1:5" ht="15.75">
      <c r="A138" s="3" t="s">
        <v>242</v>
      </c>
      <c r="B138" s="3" t="s">
        <v>243</v>
      </c>
      <c r="C138" s="450">
        <v>8506.7099999999991</v>
      </c>
      <c r="D138" s="451">
        <v>8506.7099999999991</v>
      </c>
      <c r="E138" s="211">
        <v>8427.16</v>
      </c>
    </row>
    <row r="139" spans="1:5" ht="15.75">
      <c r="A139" s="3" t="s">
        <v>12</v>
      </c>
      <c r="B139" s="3"/>
      <c r="C139" s="3" t="s">
        <v>238</v>
      </c>
      <c r="D139" s="3" t="s">
        <v>238</v>
      </c>
    </row>
    <row r="140" spans="1:5" ht="15.75">
      <c r="A140" s="3" t="s">
        <v>244</v>
      </c>
      <c r="B140" s="3" t="s">
        <v>245</v>
      </c>
      <c r="C140" s="452">
        <v>4981.17</v>
      </c>
      <c r="D140" s="453">
        <v>5014.38</v>
      </c>
      <c r="E140" s="211">
        <v>31438.78</v>
      </c>
    </row>
    <row r="141" spans="1:5" ht="15.75">
      <c r="A141" s="3" t="s">
        <v>12</v>
      </c>
      <c r="B141" s="3"/>
      <c r="C141" s="3" t="s">
        <v>241</v>
      </c>
      <c r="D141" s="3" t="s">
        <v>241</v>
      </c>
    </row>
    <row r="142" spans="1:5" ht="15.75">
      <c r="A142" s="3" t="s">
        <v>246</v>
      </c>
      <c r="B142" s="3" t="s">
        <v>247</v>
      </c>
      <c r="C142" s="454">
        <v>0</v>
      </c>
      <c r="D142" s="455">
        <v>0</v>
      </c>
      <c r="E142" s="211">
        <v>0</v>
      </c>
    </row>
    <row r="143" spans="1:5" ht="15.75">
      <c r="A143" s="3" t="s">
        <v>12</v>
      </c>
      <c r="B143" s="3"/>
      <c r="C143" s="3" t="s">
        <v>238</v>
      </c>
      <c r="D143" s="3" t="s">
        <v>238</v>
      </c>
    </row>
    <row r="144" spans="1:5" ht="15.75">
      <c r="A144" s="3" t="s">
        <v>248</v>
      </c>
      <c r="B144" s="3" t="s">
        <v>249</v>
      </c>
      <c r="C144" s="456">
        <v>68114.86</v>
      </c>
      <c r="D144" s="457">
        <v>10756.21</v>
      </c>
      <c r="E144" s="211">
        <v>3596.24</v>
      </c>
    </row>
    <row r="145" spans="1:5" ht="15.75">
      <c r="A145" s="3" t="s">
        <v>12</v>
      </c>
      <c r="B145" s="3"/>
      <c r="C145" s="3" t="s">
        <v>241</v>
      </c>
      <c r="D145" s="3" t="s">
        <v>241</v>
      </c>
    </row>
    <row r="146" spans="1:5" ht="15.75">
      <c r="A146" s="3" t="s">
        <v>250</v>
      </c>
      <c r="B146" s="3" t="s">
        <v>251</v>
      </c>
      <c r="C146" s="458">
        <v>0</v>
      </c>
      <c r="D146" s="459">
        <v>0</v>
      </c>
      <c r="E146" s="211">
        <v>0</v>
      </c>
    </row>
    <row r="147" spans="1:5" ht="15.75">
      <c r="A147" s="3" t="s">
        <v>12</v>
      </c>
      <c r="B147" s="3"/>
      <c r="C147" s="3" t="s">
        <v>238</v>
      </c>
      <c r="D147" s="3" t="s">
        <v>238</v>
      </c>
    </row>
    <row r="148" spans="1:5" ht="15.75">
      <c r="A148" s="3" t="s">
        <v>252</v>
      </c>
      <c r="B148" s="3" t="s">
        <v>253</v>
      </c>
      <c r="C148" s="460">
        <v>1688</v>
      </c>
      <c r="D148" s="461">
        <v>11918</v>
      </c>
      <c r="E148" s="211">
        <v>10464</v>
      </c>
    </row>
    <row r="149" spans="1:5" ht="15.75">
      <c r="A149" s="3" t="s">
        <v>254</v>
      </c>
      <c r="B149" s="3" t="s">
        <v>255</v>
      </c>
      <c r="C149" s="462">
        <v>0</v>
      </c>
      <c r="D149" s="463">
        <v>0</v>
      </c>
      <c r="E149" s="211">
        <v>0</v>
      </c>
    </row>
    <row r="150" spans="1:5" ht="15.75">
      <c r="A150" s="3" t="s">
        <v>12</v>
      </c>
      <c r="B150" s="3"/>
      <c r="C150" s="3" t="s">
        <v>13</v>
      </c>
      <c r="D150" s="3" t="s">
        <v>13</v>
      </c>
    </row>
    <row r="151" spans="1:5" ht="15.75">
      <c r="A151" s="3" t="s">
        <v>256</v>
      </c>
      <c r="B151" s="3" t="s">
        <v>257</v>
      </c>
      <c r="C151" s="464">
        <v>0</v>
      </c>
      <c r="D151" s="465">
        <v>0</v>
      </c>
      <c r="E151" s="211">
        <v>0</v>
      </c>
    </row>
    <row r="152" spans="1:5" ht="15.75">
      <c r="A152" s="3" t="s">
        <v>258</v>
      </c>
      <c r="B152" s="3" t="s">
        <v>259</v>
      </c>
      <c r="C152" s="466">
        <v>0</v>
      </c>
      <c r="D152" s="467">
        <v>0</v>
      </c>
      <c r="E152" s="211">
        <v>0</v>
      </c>
    </row>
    <row r="153" spans="1:5" ht="15.75">
      <c r="A153" s="3" t="s">
        <v>260</v>
      </c>
      <c r="B153" s="3" t="s">
        <v>261</v>
      </c>
      <c r="C153" s="468">
        <v>0</v>
      </c>
      <c r="D153" s="469">
        <v>0</v>
      </c>
      <c r="E153" s="211">
        <v>0</v>
      </c>
    </row>
    <row r="154" spans="1:5" ht="15.75">
      <c r="A154" s="3" t="s">
        <v>12</v>
      </c>
      <c r="B154" s="3"/>
      <c r="C154" s="3" t="s">
        <v>238</v>
      </c>
      <c r="D154" s="3" t="s">
        <v>238</v>
      </c>
    </row>
    <row r="155" spans="1:5" ht="15.75">
      <c r="A155" s="3" t="s">
        <v>262</v>
      </c>
      <c r="B155" s="3" t="s">
        <v>263</v>
      </c>
      <c r="C155" s="470">
        <v>248425.87</v>
      </c>
      <c r="D155" s="471">
        <v>264384.13</v>
      </c>
      <c r="E155" s="211">
        <v>200573.4</v>
      </c>
    </row>
    <row r="156" spans="1:5" ht="15.75">
      <c r="A156" s="3" t="s">
        <v>12</v>
      </c>
      <c r="B156" s="3"/>
      <c r="C156" s="3" t="s">
        <v>13</v>
      </c>
      <c r="D156" s="3" t="s">
        <v>13</v>
      </c>
    </row>
    <row r="157" spans="1:5" ht="15.75">
      <c r="A157" s="3" t="s">
        <v>264</v>
      </c>
      <c r="B157" s="3" t="s">
        <v>265</v>
      </c>
      <c r="C157" s="472">
        <v>0</v>
      </c>
      <c r="D157" s="473">
        <v>0</v>
      </c>
      <c r="E157" s="211">
        <v>0</v>
      </c>
    </row>
    <row r="158" spans="1:5" ht="15.75">
      <c r="A158" s="3" t="s">
        <v>266</v>
      </c>
      <c r="B158" s="3" t="s">
        <v>267</v>
      </c>
      <c r="C158" s="474">
        <v>0</v>
      </c>
      <c r="D158" s="475">
        <v>0</v>
      </c>
      <c r="E158" s="211">
        <v>0</v>
      </c>
    </row>
    <row r="159" spans="1:5" ht="15.75">
      <c r="A159" s="3" t="s">
        <v>268</v>
      </c>
      <c r="B159" s="3" t="s">
        <v>269</v>
      </c>
      <c r="C159" s="476">
        <v>0</v>
      </c>
      <c r="D159" s="477">
        <v>0</v>
      </c>
      <c r="E159" s="211">
        <v>0</v>
      </c>
    </row>
    <row r="160" spans="1:5" ht="15.75">
      <c r="A160" s="3" t="s">
        <v>270</v>
      </c>
      <c r="B160" s="3" t="s">
        <v>271</v>
      </c>
      <c r="C160" s="478">
        <v>0</v>
      </c>
      <c r="D160" s="479">
        <v>0</v>
      </c>
      <c r="E160" s="211">
        <v>0</v>
      </c>
    </row>
    <row r="161" spans="1:5" ht="15.75">
      <c r="A161" s="3" t="s">
        <v>272</v>
      </c>
      <c r="B161" s="3" t="s">
        <v>273</v>
      </c>
      <c r="C161" s="480">
        <v>0</v>
      </c>
      <c r="D161" s="481">
        <v>0</v>
      </c>
      <c r="E161" s="211">
        <v>0</v>
      </c>
    </row>
    <row r="162" spans="1:5" ht="15.75">
      <c r="A162" s="3" t="s">
        <v>274</v>
      </c>
      <c r="B162" s="3" t="s">
        <v>275</v>
      </c>
      <c r="C162" s="482">
        <v>150862</v>
      </c>
      <c r="D162" s="483">
        <v>150862</v>
      </c>
      <c r="E162" s="211">
        <v>140572</v>
      </c>
    </row>
    <row r="163" spans="1:5" ht="15.75">
      <c r="A163" s="3" t="s">
        <v>276</v>
      </c>
      <c r="B163" s="3" t="s">
        <v>277</v>
      </c>
      <c r="C163" s="484">
        <v>150572</v>
      </c>
      <c r="D163" s="485">
        <v>138944</v>
      </c>
      <c r="E163" s="211">
        <v>129304</v>
      </c>
    </row>
    <row r="164" spans="1:5" ht="15.75">
      <c r="A164" s="3" t="s">
        <v>278</v>
      </c>
      <c r="B164" s="3" t="s">
        <v>279</v>
      </c>
      <c r="C164" s="486">
        <v>0</v>
      </c>
      <c r="D164" s="487">
        <v>0</v>
      </c>
      <c r="E164" s="211">
        <v>0</v>
      </c>
    </row>
    <row r="165" spans="1:5" ht="15.75">
      <c r="A165" s="3" t="s">
        <v>280</v>
      </c>
      <c r="B165" s="3" t="s">
        <v>281</v>
      </c>
      <c r="C165" s="488">
        <v>0</v>
      </c>
      <c r="D165" s="489">
        <v>0</v>
      </c>
      <c r="E165" s="211">
        <v>0</v>
      </c>
    </row>
    <row r="166" spans="1:5" ht="15.75">
      <c r="A166" s="3" t="s">
        <v>282</v>
      </c>
      <c r="B166" s="3" t="s">
        <v>283</v>
      </c>
      <c r="C166" s="490">
        <v>59116.92</v>
      </c>
      <c r="D166" s="491">
        <v>59116.92</v>
      </c>
      <c r="E166" s="211">
        <v>51291.48</v>
      </c>
    </row>
    <row r="167" spans="1:5" ht="15.75">
      <c r="A167" s="3" t="s">
        <v>284</v>
      </c>
      <c r="B167" s="3" t="s">
        <v>285</v>
      </c>
      <c r="C167" s="492">
        <v>65079.25</v>
      </c>
      <c r="D167" s="493">
        <v>65079.25</v>
      </c>
      <c r="E167" s="211">
        <v>60859.75</v>
      </c>
    </row>
    <row r="168" spans="1:5" ht="15.75">
      <c r="A168" s="3" t="s">
        <v>286</v>
      </c>
      <c r="B168" s="3" t="s">
        <v>287</v>
      </c>
      <c r="C168" s="494">
        <v>0</v>
      </c>
      <c r="D168" s="495">
        <v>0</v>
      </c>
      <c r="E168" s="211">
        <v>0</v>
      </c>
    </row>
    <row r="169" spans="1:5" ht="15.75">
      <c r="A169" s="3" t="s">
        <v>288</v>
      </c>
      <c r="B169" s="3" t="s">
        <v>289</v>
      </c>
      <c r="C169" s="496">
        <v>22991.67</v>
      </c>
      <c r="D169" s="497">
        <v>22991.67</v>
      </c>
      <c r="E169" s="211">
        <v>22991.67</v>
      </c>
    </row>
    <row r="170" spans="1:5" ht="15.75">
      <c r="A170" s="3" t="s">
        <v>290</v>
      </c>
      <c r="B170" s="3" t="s">
        <v>291</v>
      </c>
      <c r="C170" s="498">
        <v>0</v>
      </c>
      <c r="D170" s="499">
        <v>0</v>
      </c>
      <c r="E170" s="211">
        <v>0</v>
      </c>
    </row>
    <row r="171" spans="1:5" ht="15.75">
      <c r="A171" s="3" t="s">
        <v>292</v>
      </c>
      <c r="B171" s="3" t="s">
        <v>293</v>
      </c>
      <c r="C171" s="500">
        <v>0</v>
      </c>
      <c r="D171" s="501">
        <v>0</v>
      </c>
      <c r="E171" s="211">
        <v>0</v>
      </c>
    </row>
    <row r="172" spans="1:5" ht="15.75">
      <c r="A172" s="3" t="s">
        <v>294</v>
      </c>
      <c r="B172" s="3" t="s">
        <v>295</v>
      </c>
      <c r="C172" s="502">
        <v>0</v>
      </c>
      <c r="D172" s="503">
        <v>0</v>
      </c>
      <c r="E172" s="211">
        <v>0</v>
      </c>
    </row>
    <row r="173" spans="1:5" ht="15.75">
      <c r="A173" s="3" t="s">
        <v>296</v>
      </c>
      <c r="B173" s="3" t="s">
        <v>297</v>
      </c>
      <c r="C173" s="504">
        <v>417702.82</v>
      </c>
      <c r="D173" s="505">
        <v>417702.82</v>
      </c>
      <c r="E173" s="211">
        <v>347273.91</v>
      </c>
    </row>
    <row r="174" spans="1:5" ht="15.75">
      <c r="A174" s="3" t="s">
        <v>298</v>
      </c>
      <c r="B174" s="3" t="s">
        <v>299</v>
      </c>
      <c r="C174" s="506">
        <v>0</v>
      </c>
      <c r="D174" s="507">
        <v>0</v>
      </c>
      <c r="E174" s="211">
        <v>0</v>
      </c>
    </row>
    <row r="175" spans="1:5" ht="15.75">
      <c r="A175" s="3" t="s">
        <v>300</v>
      </c>
      <c r="B175" s="3" t="s">
        <v>301</v>
      </c>
      <c r="C175" s="508">
        <v>0</v>
      </c>
      <c r="D175" s="509">
        <v>0</v>
      </c>
      <c r="E175" s="211">
        <v>0</v>
      </c>
    </row>
    <row r="176" spans="1:5" ht="15.75">
      <c r="A176" s="3" t="s">
        <v>302</v>
      </c>
      <c r="B176" s="3" t="s">
        <v>303</v>
      </c>
      <c r="C176" s="510">
        <v>0</v>
      </c>
      <c r="D176" s="511">
        <v>0</v>
      </c>
      <c r="E176" s="211">
        <v>0</v>
      </c>
    </row>
    <row r="177" spans="1:5" ht="15.75">
      <c r="A177" s="3" t="s">
        <v>304</v>
      </c>
      <c r="B177" s="3" t="s">
        <v>305</v>
      </c>
      <c r="C177" s="512">
        <v>0</v>
      </c>
      <c r="D177" s="513">
        <v>0</v>
      </c>
      <c r="E177" s="211">
        <v>-13611.3</v>
      </c>
    </row>
    <row r="178" spans="1:5" ht="15.75">
      <c r="A178" s="3" t="s">
        <v>306</v>
      </c>
      <c r="B178" s="3" t="s">
        <v>307</v>
      </c>
      <c r="C178" s="514">
        <v>362759.63</v>
      </c>
      <c r="D178" s="515">
        <v>10029.719999999999</v>
      </c>
      <c r="E178" s="211">
        <v>91865.65</v>
      </c>
    </row>
    <row r="179" spans="1:5" ht="15.75">
      <c r="A179" s="3" t="s">
        <v>308</v>
      </c>
      <c r="B179" s="3" t="s">
        <v>309</v>
      </c>
      <c r="C179" s="516">
        <v>3429.11</v>
      </c>
      <c r="D179" s="517">
        <v>3429.11</v>
      </c>
      <c r="E179" s="211">
        <v>0</v>
      </c>
    </row>
    <row r="180" spans="1:5" ht="15.75">
      <c r="A180" s="3" t="s">
        <v>310</v>
      </c>
      <c r="B180" s="3" t="s">
        <v>311</v>
      </c>
      <c r="C180" s="518">
        <v>4219.5</v>
      </c>
      <c r="D180" s="519">
        <v>4219.5</v>
      </c>
      <c r="E180" s="211">
        <v>0</v>
      </c>
    </row>
    <row r="181" spans="1:5" ht="15.75">
      <c r="A181" s="3" t="s">
        <v>312</v>
      </c>
      <c r="B181" s="3" t="s">
        <v>313</v>
      </c>
      <c r="C181" s="520">
        <v>-790.39</v>
      </c>
      <c r="D181" s="521">
        <v>-790.39</v>
      </c>
      <c r="E181" s="211">
        <v>0</v>
      </c>
    </row>
    <row r="182" spans="1:5" ht="15.75">
      <c r="A182" s="3" t="s">
        <v>314</v>
      </c>
      <c r="B182" s="3" t="s">
        <v>315</v>
      </c>
      <c r="C182" s="522">
        <v>0</v>
      </c>
      <c r="D182" s="523">
        <v>0</v>
      </c>
      <c r="E182" s="211">
        <v>0</v>
      </c>
    </row>
    <row r="183" spans="1:5" ht="15.75">
      <c r="A183" s="3" t="s">
        <v>316</v>
      </c>
      <c r="B183" s="3" t="s">
        <v>317</v>
      </c>
      <c r="C183" s="524">
        <v>0</v>
      </c>
      <c r="D183" s="525">
        <v>0</v>
      </c>
      <c r="E183" s="211">
        <v>0</v>
      </c>
    </row>
    <row r="184" spans="1:5" ht="15.75">
      <c r="A184" s="3" t="s">
        <v>318</v>
      </c>
      <c r="B184" s="3" t="s">
        <v>319</v>
      </c>
      <c r="C184" s="526">
        <v>0</v>
      </c>
      <c r="D184" s="527">
        <v>0</v>
      </c>
      <c r="E184" s="211">
        <v>0</v>
      </c>
    </row>
    <row r="185" spans="1:5" ht="15.75">
      <c r="A185" s="3" t="s">
        <v>320</v>
      </c>
      <c r="B185" s="3" t="s">
        <v>321</v>
      </c>
      <c r="C185" s="528">
        <v>0</v>
      </c>
      <c r="D185" s="529">
        <v>0</v>
      </c>
      <c r="E185" s="211">
        <v>0</v>
      </c>
    </row>
    <row r="186" spans="1:5" ht="15.75">
      <c r="A186" s="3" t="s">
        <v>322</v>
      </c>
      <c r="B186" s="3" t="s">
        <v>323</v>
      </c>
      <c r="C186" s="530">
        <v>0</v>
      </c>
      <c r="D186" s="531">
        <v>0</v>
      </c>
      <c r="E186" s="211">
        <v>0</v>
      </c>
    </row>
    <row r="187" spans="1:5" ht="15.75">
      <c r="A187" s="3" t="s">
        <v>324</v>
      </c>
      <c r="B187" s="3" t="s">
        <v>325</v>
      </c>
      <c r="C187" s="532">
        <v>0</v>
      </c>
      <c r="D187" s="533">
        <v>0</v>
      </c>
      <c r="E187" s="211">
        <v>0</v>
      </c>
    </row>
    <row r="188" spans="1:5" ht="15.75">
      <c r="A188" s="3" t="s">
        <v>326</v>
      </c>
      <c r="B188" s="3" t="s">
        <v>327</v>
      </c>
      <c r="C188" s="534">
        <v>1484732.55</v>
      </c>
      <c r="D188" s="535">
        <v>1161997.8799999999</v>
      </c>
      <c r="E188" s="211">
        <v>1304010.3799999999</v>
      </c>
    </row>
    <row r="189" spans="1:5" ht="15.75">
      <c r="A189" s="3" t="s">
        <v>12</v>
      </c>
      <c r="B189" s="3"/>
      <c r="C189" s="3" t="s">
        <v>241</v>
      </c>
      <c r="D189" s="3" t="s">
        <v>241</v>
      </c>
    </row>
    <row r="190" spans="1:5" ht="15.75">
      <c r="A190" s="3" t="s">
        <v>328</v>
      </c>
      <c r="B190" s="3" t="s">
        <v>329</v>
      </c>
      <c r="C190" s="536">
        <v>0</v>
      </c>
      <c r="D190" s="537">
        <v>0</v>
      </c>
      <c r="E190" s="211">
        <v>-200573.4</v>
      </c>
    </row>
    <row r="191" spans="1:5" ht="15.75">
      <c r="A191" s="3" t="s">
        <v>12</v>
      </c>
      <c r="B191" s="3"/>
      <c r="C191" s="3" t="s">
        <v>13</v>
      </c>
      <c r="D191" s="3" t="s">
        <v>13</v>
      </c>
    </row>
    <row r="192" spans="1:5" ht="15.75">
      <c r="A192" s="3" t="s">
        <v>330</v>
      </c>
      <c r="B192" s="3" t="s">
        <v>331</v>
      </c>
      <c r="C192" s="538">
        <v>0</v>
      </c>
      <c r="D192" s="539">
        <v>0</v>
      </c>
      <c r="E192" s="211">
        <v>0</v>
      </c>
    </row>
    <row r="193" spans="1:5" ht="15.75">
      <c r="A193" s="3" t="s">
        <v>12</v>
      </c>
      <c r="B193" s="3"/>
      <c r="C193" s="3" t="s">
        <v>241</v>
      </c>
      <c r="D193" s="3" t="s">
        <v>241</v>
      </c>
    </row>
    <row r="194" spans="1:5" ht="15.75">
      <c r="A194" s="3" t="s">
        <v>332</v>
      </c>
      <c r="B194" s="3" t="s">
        <v>333</v>
      </c>
      <c r="C194" s="540">
        <v>0</v>
      </c>
      <c r="D194" s="541">
        <v>0</v>
      </c>
      <c r="E194" s="211">
        <v>-200227.71</v>
      </c>
    </row>
    <row r="195" spans="1:5" ht="15.75">
      <c r="A195" s="3" t="s">
        <v>12</v>
      </c>
      <c r="B195" s="3"/>
      <c r="C195" s="3" t="s">
        <v>13</v>
      </c>
      <c r="D195" s="3" t="s">
        <v>13</v>
      </c>
    </row>
    <row r="196" spans="1:5" ht="15.75">
      <c r="A196" s="3" t="s">
        <v>334</v>
      </c>
      <c r="B196" s="3" t="s">
        <v>335</v>
      </c>
      <c r="C196" s="542">
        <v>89620</v>
      </c>
      <c r="D196" s="543">
        <v>22480</v>
      </c>
      <c r="E196" s="211">
        <v>53880</v>
      </c>
    </row>
    <row r="197" spans="1:5" ht="15.75">
      <c r="A197" s="3" t="s">
        <v>336</v>
      </c>
      <c r="B197" s="3" t="s">
        <v>337</v>
      </c>
      <c r="C197" s="544">
        <v>0</v>
      </c>
      <c r="D197" s="545">
        <v>0</v>
      </c>
      <c r="E197" s="211">
        <v>0</v>
      </c>
    </row>
    <row r="198" spans="1:5" ht="15.75">
      <c r="A198" s="3" t="s">
        <v>338</v>
      </c>
      <c r="B198" s="3" t="s">
        <v>339</v>
      </c>
      <c r="C198" s="546">
        <v>1385073.46</v>
      </c>
      <c r="D198" s="547">
        <v>1129478.79</v>
      </c>
      <c r="E198" s="211">
        <v>1240869.8400000001</v>
      </c>
    </row>
    <row r="199" spans="1:5" ht="15.75">
      <c r="A199" s="3" t="s">
        <v>630</v>
      </c>
      <c r="B199" s="3" t="s">
        <v>340</v>
      </c>
      <c r="C199" s="548">
        <v>10039.09</v>
      </c>
      <c r="D199" s="549">
        <v>10039.09</v>
      </c>
      <c r="E199" s="211">
        <v>9260.5400000000009</v>
      </c>
    </row>
    <row r="200" spans="1:5" ht="15.75">
      <c r="A200" s="3" t="s">
        <v>341</v>
      </c>
      <c r="B200" s="3"/>
      <c r="C200" s="7" t="s">
        <v>241</v>
      </c>
      <c r="D200" s="7" t="s">
        <v>241</v>
      </c>
    </row>
    <row r="201" spans="1:5" ht="15.75">
      <c r="A201" s="3" t="s">
        <v>342</v>
      </c>
      <c r="B201" s="3" t="s">
        <v>343</v>
      </c>
      <c r="C201" s="550">
        <v>0</v>
      </c>
      <c r="D201" s="551">
        <v>0</v>
      </c>
      <c r="E201" s="211">
        <v>-345.69</v>
      </c>
    </row>
    <row r="202" spans="1:5" ht="15.75">
      <c r="A202" s="3" t="s">
        <v>341</v>
      </c>
      <c r="B202" s="3"/>
      <c r="C202" s="7" t="s">
        <v>13</v>
      </c>
      <c r="D202" s="7" t="s">
        <v>13</v>
      </c>
    </row>
    <row r="203" spans="1:5" ht="15.75">
      <c r="A203" s="3" t="s">
        <v>344</v>
      </c>
      <c r="B203" s="3" t="s">
        <v>345</v>
      </c>
      <c r="C203" s="552">
        <v>0</v>
      </c>
      <c r="D203" s="553">
        <v>0</v>
      </c>
      <c r="E203" s="211">
        <v>0</v>
      </c>
    </row>
    <row r="204" spans="1:5" ht="15.75">
      <c r="A204" s="3" t="s">
        <v>346</v>
      </c>
      <c r="B204" s="3" t="s">
        <v>347</v>
      </c>
      <c r="C204" s="554">
        <v>0</v>
      </c>
      <c r="D204" s="555">
        <v>0</v>
      </c>
      <c r="E204" s="211">
        <v>0</v>
      </c>
    </row>
    <row r="205" spans="1:5" ht="15.75">
      <c r="A205" s="3" t="s">
        <v>348</v>
      </c>
      <c r="B205" s="3" t="s">
        <v>349</v>
      </c>
      <c r="C205" s="556">
        <v>0</v>
      </c>
      <c r="D205" s="557">
        <v>0</v>
      </c>
      <c r="E205" s="211">
        <v>0</v>
      </c>
    </row>
    <row r="206" spans="1:5" ht="15.75">
      <c r="A206" s="3" t="s">
        <v>12</v>
      </c>
      <c r="B206" s="3"/>
      <c r="C206" s="3" t="s">
        <v>241</v>
      </c>
      <c r="D206" s="3" t="s">
        <v>241</v>
      </c>
    </row>
    <row r="207" spans="1:5" ht="15.75">
      <c r="A207" s="3" t="s">
        <v>350</v>
      </c>
      <c r="B207" s="3" t="s">
        <v>351</v>
      </c>
      <c r="C207" s="558">
        <v>262</v>
      </c>
      <c r="D207" s="559">
        <v>262</v>
      </c>
      <c r="E207" s="211">
        <v>-144934.85999999999</v>
      </c>
    </row>
    <row r="208" spans="1:5" ht="15.75">
      <c r="A208" s="3" t="s">
        <v>352</v>
      </c>
      <c r="B208" s="3" t="s">
        <v>353</v>
      </c>
      <c r="C208" s="560">
        <v>0</v>
      </c>
      <c r="D208" s="561">
        <v>32163.03</v>
      </c>
      <c r="E208" s="211">
        <v>-781.34</v>
      </c>
    </row>
    <row r="209" spans="1:5" ht="15.75">
      <c r="A209" s="3" t="s">
        <v>354</v>
      </c>
      <c r="B209" s="3" t="s">
        <v>355</v>
      </c>
      <c r="C209" s="562">
        <v>16778.32</v>
      </c>
      <c r="D209" s="563">
        <v>17716.36</v>
      </c>
      <c r="E209" s="211">
        <v>-4854.78</v>
      </c>
    </row>
    <row r="210" spans="1:5" ht="15.75">
      <c r="A210" s="3" t="s">
        <v>12</v>
      </c>
      <c r="B210" s="3"/>
      <c r="C210" s="3" t="s">
        <v>13</v>
      </c>
      <c r="D210" s="3" t="s">
        <v>13</v>
      </c>
    </row>
    <row r="211" spans="1:5" ht="15.75">
      <c r="A211" s="3" t="s">
        <v>356</v>
      </c>
      <c r="B211" s="3" t="s">
        <v>357</v>
      </c>
      <c r="C211" s="564">
        <v>0</v>
      </c>
      <c r="D211" s="565">
        <v>0</v>
      </c>
      <c r="E211" s="211">
        <v>0</v>
      </c>
    </row>
    <row r="212" spans="1:5" ht="15.75">
      <c r="A212" s="3" t="s">
        <v>12</v>
      </c>
      <c r="B212" s="3"/>
      <c r="C212" s="3" t="s">
        <v>241</v>
      </c>
      <c r="D212" s="3" t="s">
        <v>241</v>
      </c>
    </row>
    <row r="213" spans="1:5" ht="15.75">
      <c r="A213" s="3" t="s">
        <v>358</v>
      </c>
      <c r="B213" s="3" t="s">
        <v>359</v>
      </c>
      <c r="C213" s="566">
        <v>0</v>
      </c>
      <c r="D213" s="567">
        <v>29880</v>
      </c>
      <c r="E213" s="211">
        <v>0</v>
      </c>
    </row>
    <row r="214" spans="1:5" ht="15.75">
      <c r="A214" s="3" t="s">
        <v>360</v>
      </c>
      <c r="B214" s="3" t="s">
        <v>361</v>
      </c>
      <c r="C214" s="568">
        <v>8653.5</v>
      </c>
      <c r="D214" s="569">
        <v>6004.1</v>
      </c>
      <c r="E214" s="211">
        <v>-40666.9</v>
      </c>
    </row>
    <row r="215" spans="1:5" ht="15.75">
      <c r="A215" s="3" t="s">
        <v>12</v>
      </c>
      <c r="B215" s="3"/>
      <c r="C215" s="3" t="s">
        <v>13</v>
      </c>
      <c r="D215" s="3" t="s">
        <v>13</v>
      </c>
    </row>
    <row r="216" spans="1:5" ht="15.75">
      <c r="A216" s="3" t="s">
        <v>362</v>
      </c>
      <c r="B216" s="3" t="s">
        <v>363</v>
      </c>
      <c r="C216" s="570">
        <v>0</v>
      </c>
      <c r="D216" s="571">
        <v>0</v>
      </c>
      <c r="E216" s="211">
        <v>0</v>
      </c>
    </row>
    <row r="217" spans="1:5" ht="15.75">
      <c r="A217" s="3" t="s">
        <v>12</v>
      </c>
      <c r="B217" s="3"/>
      <c r="C217" s="3" t="s">
        <v>241</v>
      </c>
      <c r="D217" s="3" t="s">
        <v>241</v>
      </c>
    </row>
    <row r="218" spans="1:5" ht="15.75">
      <c r="A218" s="3" t="s">
        <v>364</v>
      </c>
      <c r="B218" s="3" t="s">
        <v>365</v>
      </c>
      <c r="C218" s="572">
        <v>0</v>
      </c>
      <c r="D218" s="573">
        <v>0</v>
      </c>
      <c r="E218" s="211">
        <v>0</v>
      </c>
    </row>
    <row r="219" spans="1:5" ht="15.75">
      <c r="A219" s="3" t="s">
        <v>12</v>
      </c>
      <c r="B219" s="3"/>
      <c r="C219" s="5" t="s">
        <v>13</v>
      </c>
      <c r="D219" s="5" t="s">
        <v>13</v>
      </c>
    </row>
    <row r="220" spans="1:5" ht="15.75">
      <c r="A220" s="3" t="s">
        <v>366</v>
      </c>
      <c r="B220" s="3" t="s">
        <v>367</v>
      </c>
      <c r="C220" s="574">
        <v>150862</v>
      </c>
      <c r="D220" s="575">
        <v>150862</v>
      </c>
      <c r="E220" s="211">
        <v>140572</v>
      </c>
    </row>
    <row r="221" spans="1:5" ht="15.75">
      <c r="A221" s="3" t="s">
        <v>368</v>
      </c>
      <c r="B221" s="3" t="s">
        <v>369</v>
      </c>
      <c r="C221" s="576">
        <v>927922.27</v>
      </c>
      <c r="D221" s="577">
        <v>927922.27</v>
      </c>
      <c r="E221" s="211">
        <v>758056.35</v>
      </c>
    </row>
    <row r="222" spans="1:5" ht="15.75">
      <c r="A222" s="3" t="s">
        <v>370</v>
      </c>
      <c r="B222" s="3" t="s">
        <v>371</v>
      </c>
      <c r="C222" s="578">
        <v>3057835.51</v>
      </c>
      <c r="D222" s="579">
        <v>2483177.59</v>
      </c>
      <c r="E222" s="211">
        <v>2358576.09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P65535"/>
  <sheetViews>
    <sheetView showZeros="0" tabSelected="1" zoomScaleNormal="100" workbookViewId="0">
      <selection activeCell="K16" sqref="K16"/>
    </sheetView>
  </sheetViews>
  <sheetFormatPr baseColWidth="10" defaultColWidth="8.88671875" defaultRowHeight="15"/>
  <cols>
    <col min="1" max="1" width="6.21875" customWidth="1"/>
    <col min="2" max="2" width="1.21875" customWidth="1"/>
    <col min="3" max="3" width="33" customWidth="1"/>
    <col min="4" max="4" width="13.33203125" customWidth="1"/>
    <col min="5" max="6" width="13.21875" customWidth="1"/>
    <col min="7" max="7" width="1.109375" customWidth="1"/>
    <col min="8" max="8" width="13.21875" customWidth="1"/>
    <col min="9" max="250" width="11.5546875" customWidth="1"/>
    <col min="251" max="1025" width="10.88671875" customWidth="1"/>
  </cols>
  <sheetData>
    <row r="1" spans="1:250" ht="3.75" customHeight="1">
      <c r="A1" s="8"/>
      <c r="B1" s="9"/>
      <c r="C1" s="10"/>
      <c r="D1" s="10"/>
      <c r="E1" s="10"/>
      <c r="F1" s="10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</row>
    <row r="2" spans="1:250" ht="17.25" customHeight="1">
      <c r="A2" s="11"/>
      <c r="B2" s="12" t="str">
        <f>Temp!C1</f>
        <v>TEST</v>
      </c>
      <c r="C2" s="13"/>
      <c r="D2" s="14"/>
      <c r="E2" s="15"/>
      <c r="F2" s="582" t="str">
        <f>"Exercice "&amp;RIGHT(Temp!C13,4)</f>
        <v>Exercice 2025</v>
      </c>
      <c r="G2" s="582"/>
      <c r="H2" s="582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</row>
    <row r="3" spans="1:250" ht="17.25" customHeight="1">
      <c r="A3" s="16"/>
      <c r="B3" s="17"/>
      <c r="C3" s="17" t="str">
        <f>"Dossier "&amp;Temp!C3</f>
        <v>Dossier 999001</v>
      </c>
      <c r="D3" s="18"/>
      <c r="E3" s="18"/>
      <c r="F3" s="19" t="s">
        <v>372</v>
      </c>
      <c r="G3" s="8"/>
      <c r="H3" s="20" t="str">
        <f>Temp!C12</f>
        <v>01/01/2025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</row>
    <row r="4" spans="1:250" ht="17.25" customHeight="1">
      <c r="A4" s="16"/>
      <c r="B4" s="10"/>
      <c r="C4" s="17" t="str">
        <f>"Numéro d'agrément : "&amp;Temp!C2</f>
        <v>Numéro d'agrément : 999D0001</v>
      </c>
      <c r="D4" s="21"/>
      <c r="E4" s="18"/>
      <c r="F4" s="22" t="s">
        <v>373</v>
      </c>
      <c r="G4" s="8"/>
      <c r="H4" s="20" t="str">
        <f>Temp!C13</f>
        <v>31/12/2025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</row>
    <row r="5" spans="1:250" ht="17.25" customHeight="1">
      <c r="A5" s="23"/>
      <c r="B5" s="583" t="s">
        <v>374</v>
      </c>
      <c r="C5" s="583"/>
      <c r="D5" s="583"/>
      <c r="E5" s="583"/>
      <c r="F5" s="583"/>
      <c r="G5" s="583"/>
      <c r="H5" s="583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</row>
    <row r="6" spans="1:250" ht="17.25" customHeight="1">
      <c r="A6" s="23"/>
      <c r="B6" s="584" t="s">
        <v>375</v>
      </c>
      <c r="C6" s="584"/>
      <c r="D6" s="584"/>
      <c r="E6" s="584"/>
      <c r="F6" s="584"/>
      <c r="G6" s="584"/>
      <c r="H6" s="584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</row>
    <row r="7" spans="1:250" ht="3.75" customHeight="1">
      <c r="A7" s="24"/>
      <c r="B7" s="25"/>
      <c r="C7" s="25"/>
      <c r="D7" s="25"/>
      <c r="E7" s="25"/>
      <c r="F7" s="25"/>
      <c r="G7" s="26"/>
      <c r="H7" s="2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</row>
    <row r="8" spans="1:250" ht="7.5" customHeight="1">
      <c r="A8" s="8"/>
      <c r="B8" s="8"/>
      <c r="C8" s="8"/>
      <c r="D8" s="8"/>
      <c r="E8" s="8"/>
      <c r="F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</row>
    <row r="9" spans="1:250" ht="6" customHeight="1">
      <c r="A9" s="8"/>
      <c r="B9" s="8"/>
      <c r="C9" s="8"/>
      <c r="D9" s="8"/>
      <c r="E9" s="8"/>
      <c r="F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</row>
    <row r="10" spans="1:250" ht="18" customHeight="1">
      <c r="A10" s="580" t="s">
        <v>375</v>
      </c>
      <c r="B10" s="580"/>
      <c r="C10" s="580"/>
      <c r="D10" s="28" t="s">
        <v>376</v>
      </c>
      <c r="E10" s="29" t="s">
        <v>377</v>
      </c>
      <c r="F10" s="30" t="s">
        <v>378</v>
      </c>
      <c r="H10" s="31" t="s">
        <v>379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</row>
    <row r="11" spans="1:250" ht="15.75" customHeight="1">
      <c r="A11" s="32">
        <v>109</v>
      </c>
      <c r="B11" s="10"/>
      <c r="C11" s="33" t="s">
        <v>380</v>
      </c>
      <c r="D11" s="34">
        <f>Temp!C94</f>
        <v>0</v>
      </c>
      <c r="E11" s="35"/>
      <c r="F11" s="36">
        <f>D11</f>
        <v>0</v>
      </c>
      <c r="H11" s="37">
        <f>Temp!D94</f>
        <v>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</row>
    <row r="12" spans="1:250" ht="15.75" customHeight="1">
      <c r="A12" s="580" t="s">
        <v>381</v>
      </c>
      <c r="B12" s="580"/>
      <c r="C12" s="580"/>
      <c r="D12" s="38"/>
      <c r="E12" s="39"/>
      <c r="F12" s="39"/>
      <c r="H12" s="40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</row>
    <row r="13" spans="1:250" ht="15.95" customHeight="1">
      <c r="A13" s="32"/>
      <c r="B13" s="41" t="s">
        <v>382</v>
      </c>
      <c r="C13" s="42"/>
      <c r="D13" s="43"/>
      <c r="E13" s="44"/>
      <c r="F13" s="45"/>
      <c r="H13" s="4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</row>
    <row r="14" spans="1:250" ht="15.75" customHeight="1">
      <c r="A14" s="32">
        <v>201</v>
      </c>
      <c r="B14" s="10"/>
      <c r="C14" s="33" t="s">
        <v>383</v>
      </c>
      <c r="D14" s="47">
        <f>Temp!C95</f>
        <v>0</v>
      </c>
      <c r="E14" s="48">
        <f>Temp!C96</f>
        <v>0</v>
      </c>
      <c r="F14" s="49">
        <f>N_Frais_etab_brut-N_Frais_etab_amo</f>
        <v>0</v>
      </c>
      <c r="H14" s="48">
        <f>Temp!D95-Temp!D96</f>
        <v>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</row>
    <row r="15" spans="1:250" ht="15.75" customHeight="1">
      <c r="A15" s="32">
        <v>203</v>
      </c>
      <c r="B15" s="10"/>
      <c r="C15" s="33" t="s">
        <v>384</v>
      </c>
      <c r="D15" s="47">
        <f>Temp!C97</f>
        <v>0</v>
      </c>
      <c r="E15" s="48">
        <f>Temp!C98</f>
        <v>0</v>
      </c>
      <c r="F15" s="49">
        <f>N_aut_immo_incorp-N_aut_immo_incorp_amo</f>
        <v>0</v>
      </c>
      <c r="H15" s="48">
        <f>Temp!D97-Temp!D98</f>
        <v>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</row>
    <row r="16" spans="1:250" ht="42.75">
      <c r="A16" s="32">
        <v>205</v>
      </c>
      <c r="B16" s="10"/>
      <c r="C16" s="50" t="s">
        <v>385</v>
      </c>
      <c r="D16" s="47">
        <f>Temp!C99</f>
        <v>0</v>
      </c>
      <c r="E16" s="48">
        <f>Temp!C100</f>
        <v>0</v>
      </c>
      <c r="F16" s="49">
        <f>D16-E16</f>
        <v>0</v>
      </c>
      <c r="H16" s="48">
        <f>Temp!D99-Temp!D100</f>
        <v>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</row>
    <row r="17" spans="1:250" ht="14.25" customHeight="1">
      <c r="A17" s="32">
        <v>20</v>
      </c>
      <c r="B17" s="10"/>
      <c r="C17" s="50" t="s">
        <v>386</v>
      </c>
      <c r="D17" s="47">
        <f>Temp!C101</f>
        <v>0</v>
      </c>
      <c r="E17" s="48">
        <f>Temp!C102</f>
        <v>0</v>
      </c>
      <c r="F17" s="49">
        <f>D17-E17</f>
        <v>0</v>
      </c>
      <c r="H17" s="48">
        <f>Temp!D101-Temp!D102</f>
        <v>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</row>
    <row r="18" spans="1:250" ht="28.5" customHeight="1">
      <c r="A18" s="32">
        <v>237</v>
      </c>
      <c r="B18" s="10"/>
      <c r="C18" s="50" t="s">
        <v>387</v>
      </c>
      <c r="D18" s="47">
        <f>Temp!C103</f>
        <v>0</v>
      </c>
      <c r="E18" s="48">
        <f>Temp!C104</f>
        <v>0</v>
      </c>
      <c r="F18" s="49">
        <f>D18-E18</f>
        <v>0</v>
      </c>
      <c r="H18" s="48">
        <f>Temp!D103-Temp!D104</f>
        <v>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</row>
    <row r="19" spans="1:250" ht="18" customHeight="1">
      <c r="A19" s="32"/>
      <c r="B19" s="41" t="s">
        <v>388</v>
      </c>
      <c r="C19" s="51"/>
      <c r="D19" s="47"/>
      <c r="E19" s="48"/>
      <c r="F19" s="49"/>
      <c r="H19" s="4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</row>
    <row r="20" spans="1:250" ht="15.95" customHeight="1">
      <c r="A20" s="32" t="s">
        <v>389</v>
      </c>
      <c r="B20" s="10"/>
      <c r="C20" s="33" t="s">
        <v>390</v>
      </c>
      <c r="D20" s="47">
        <f>Temp!C105</f>
        <v>5180</v>
      </c>
      <c r="E20" s="48">
        <f>Temp!C106</f>
        <v>0</v>
      </c>
      <c r="F20" s="49">
        <f>N_terrain_brut-N_terrain_amo</f>
        <v>5180</v>
      </c>
      <c r="H20" s="48">
        <f>Temp!D105-Temp!D106</f>
        <v>5180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</row>
    <row r="21" spans="1:250" ht="15.95" customHeight="1">
      <c r="A21" s="32" t="s">
        <v>391</v>
      </c>
      <c r="B21" s="10"/>
      <c r="C21" s="33" t="s">
        <v>392</v>
      </c>
      <c r="D21" s="47">
        <f>Temp!C107</f>
        <v>41759.49</v>
      </c>
      <c r="E21" s="48">
        <f>Temp!C108</f>
        <v>34670.69</v>
      </c>
      <c r="F21" s="49">
        <f>N_construc_brut-N_construc_amo</f>
        <v>7088.7999999999956</v>
      </c>
      <c r="H21" s="48">
        <f>Temp!D107-Temp!D108</f>
        <v>7088.7999999999956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</row>
    <row r="22" spans="1:250" ht="15.75" customHeight="1">
      <c r="A22" s="32">
        <v>215</v>
      </c>
      <c r="B22" s="10"/>
      <c r="C22" s="33" t="s">
        <v>393</v>
      </c>
      <c r="D22" s="47">
        <f>Temp!C109</f>
        <v>3057835.51</v>
      </c>
      <c r="E22" s="48">
        <f>Temp!C110</f>
        <v>927922.27</v>
      </c>
      <c r="F22" s="49">
        <f>N_inst_tech_brut-N_inst_tech_amo</f>
        <v>2129913.2399999998</v>
      </c>
      <c r="H22" s="48">
        <f>Temp!D109-Temp!D110</f>
        <v>1555255.3199999998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</row>
    <row r="23" spans="1:250" ht="15.75" customHeight="1">
      <c r="A23" s="32" t="s">
        <v>394</v>
      </c>
      <c r="B23" s="10"/>
      <c r="C23" s="33" t="s">
        <v>395</v>
      </c>
      <c r="D23" s="47">
        <f>Temp!C111</f>
        <v>0</v>
      </c>
      <c r="E23" s="48">
        <f>Temp!C112</f>
        <v>0</v>
      </c>
      <c r="F23" s="49">
        <f>N_aut_immo_corp_brut-N_aut_immo_corp_amo</f>
        <v>0</v>
      </c>
      <c r="H23" s="48">
        <f>Temp!D111-Temp!D112</f>
        <v>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</row>
    <row r="24" spans="1:250">
      <c r="A24" s="32">
        <v>23</v>
      </c>
      <c r="B24" s="10"/>
      <c r="C24" s="33" t="s">
        <v>396</v>
      </c>
      <c r="D24" s="47">
        <f>Temp!C113</f>
        <v>0</v>
      </c>
      <c r="E24" s="48"/>
      <c r="F24" s="49">
        <f>N_immo_en_cour_brut-N_immo_en_cour_amo</f>
        <v>0</v>
      </c>
      <c r="H24" s="48">
        <f>Temp!D113</f>
        <v>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</row>
    <row r="25" spans="1:250" ht="28.5" customHeight="1">
      <c r="A25" s="32">
        <v>238</v>
      </c>
      <c r="B25" s="10"/>
      <c r="C25" s="50" t="s">
        <v>397</v>
      </c>
      <c r="D25" s="47">
        <f>Temp!C114</f>
        <v>26250</v>
      </c>
      <c r="E25" s="48">
        <f>Temp!C115</f>
        <v>0</v>
      </c>
      <c r="F25" s="49">
        <f>D25-E25</f>
        <v>26250</v>
      </c>
      <c r="H25" s="48">
        <f>Temp!D114-Temp!D115</f>
        <v>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</row>
    <row r="26" spans="1:250" ht="18" customHeight="1">
      <c r="A26" s="32"/>
      <c r="B26" s="41" t="s">
        <v>398</v>
      </c>
      <c r="C26" s="51"/>
      <c r="D26" s="47"/>
      <c r="E26" s="48"/>
      <c r="F26" s="49"/>
      <c r="H26" s="4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</row>
    <row r="27" spans="1:250">
      <c r="A27" s="32">
        <v>262</v>
      </c>
      <c r="B27" s="10"/>
      <c r="C27" s="50" t="s">
        <v>399</v>
      </c>
      <c r="D27" s="47">
        <f>Temp!C116</f>
        <v>947.92</v>
      </c>
      <c r="E27" s="48">
        <f>Temp!C117</f>
        <v>0</v>
      </c>
      <c r="F27" s="49">
        <f>N_participation_brut-N_participation_amo</f>
        <v>947.92</v>
      </c>
      <c r="H27" s="48">
        <f>Temp!D116-Temp!D117</f>
        <v>947.92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</row>
    <row r="28" spans="1:250" ht="15.95" customHeight="1">
      <c r="A28" s="32">
        <v>26</v>
      </c>
      <c r="B28" s="10"/>
      <c r="C28" s="33" t="s">
        <v>400</v>
      </c>
      <c r="D28" s="47">
        <f>Temp!C118</f>
        <v>0</v>
      </c>
      <c r="E28" s="48">
        <f>Temp!C119</f>
        <v>0</v>
      </c>
      <c r="F28" s="49">
        <f>D28-E28</f>
        <v>0</v>
      </c>
      <c r="H28" s="48">
        <f>Temp!D118-Temp!D119</f>
        <v>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</row>
    <row r="29" spans="1:250">
      <c r="A29" s="32" t="s">
        <v>401</v>
      </c>
      <c r="B29" s="10"/>
      <c r="C29" s="50" t="s">
        <v>402</v>
      </c>
      <c r="D29" s="47">
        <f>Temp!C120</f>
        <v>0</v>
      </c>
      <c r="E29" s="48">
        <f>Temp!C121</f>
        <v>0</v>
      </c>
      <c r="F29" s="49">
        <f>D29-E29</f>
        <v>0</v>
      </c>
      <c r="H29" s="48">
        <f>Temp!D120-Temp!D121</f>
        <v>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</row>
    <row r="30" spans="1:250" ht="14.25" customHeight="1">
      <c r="A30" s="32" t="s">
        <v>403</v>
      </c>
      <c r="B30" s="10"/>
      <c r="C30" s="50" t="s">
        <v>404</v>
      </c>
      <c r="D30" s="47">
        <f>Temp!C122</f>
        <v>2249.1</v>
      </c>
      <c r="E30" s="48">
        <f>Temp!C123</f>
        <v>0</v>
      </c>
      <c r="F30" s="49">
        <f>D30-E30</f>
        <v>2249.1</v>
      </c>
      <c r="H30" s="48">
        <f>Temp!D122-Temp!D123</f>
        <v>2180.25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</row>
    <row r="31" spans="1:250" ht="15.95" customHeight="1">
      <c r="A31" s="32">
        <v>274</v>
      </c>
      <c r="B31" s="10"/>
      <c r="C31" s="33" t="s">
        <v>405</v>
      </c>
      <c r="D31" s="47">
        <f>Temp!C124</f>
        <v>0</v>
      </c>
      <c r="E31" s="48">
        <f>Temp!C125</f>
        <v>0</v>
      </c>
      <c r="F31" s="49">
        <f>N_aut_immo_brut-N_aut_immo_amo</f>
        <v>0</v>
      </c>
      <c r="H31" s="48">
        <f>Temp!D124-Temp!D125</f>
        <v>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</row>
    <row r="32" spans="1:250" ht="15.95" customHeight="1">
      <c r="A32" s="32">
        <v>27</v>
      </c>
      <c r="B32" s="10"/>
      <c r="C32" s="33" t="s">
        <v>406</v>
      </c>
      <c r="D32" s="47">
        <f>Temp!C126</f>
        <v>0</v>
      </c>
      <c r="E32" s="48">
        <f>Temp!C127</f>
        <v>0</v>
      </c>
      <c r="F32" s="49">
        <f>N_reste_immo_brut-N_reste_immo_amo</f>
        <v>0</v>
      </c>
      <c r="H32" s="52">
        <f>Temp!D126-Temp!D127</f>
        <v>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</row>
    <row r="33" spans="1:250" ht="18" customHeight="1">
      <c r="A33" s="53"/>
      <c r="B33" s="54"/>
      <c r="C33" s="55" t="s">
        <v>407</v>
      </c>
      <c r="D33" s="56">
        <f>SUM(D27:D32,D20:D25,D14:D18)</f>
        <v>3134222.0199999996</v>
      </c>
      <c r="E33" s="57">
        <f>SUM(E27:E32,E20:E25,E14:E18)</f>
        <v>962592.96</v>
      </c>
      <c r="F33" s="58">
        <f>N_Actif_immo_brut-N_Actif_immo_amo</f>
        <v>2171629.0599999996</v>
      </c>
      <c r="H33" s="59">
        <f>SUM(H27:H32,H20:H25,H14:H18)</f>
        <v>1570652.2899999998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</row>
    <row r="34" spans="1:250" ht="18" customHeight="1">
      <c r="A34" s="580" t="s">
        <v>408</v>
      </c>
      <c r="B34" s="580"/>
      <c r="C34" s="580"/>
      <c r="D34" s="60"/>
      <c r="E34" s="60"/>
      <c r="F34" s="60"/>
      <c r="H34" s="60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</row>
    <row r="35" spans="1:250" ht="18" customHeight="1">
      <c r="A35" s="61"/>
      <c r="B35" s="62" t="s">
        <v>409</v>
      </c>
      <c r="C35" s="42"/>
      <c r="D35" s="43"/>
      <c r="E35" s="44"/>
      <c r="F35" s="45"/>
      <c r="H35" s="4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</row>
    <row r="36" spans="1:250">
      <c r="A36" s="32">
        <v>32</v>
      </c>
      <c r="B36" s="10"/>
      <c r="C36" s="50" t="s">
        <v>410</v>
      </c>
      <c r="D36" s="47">
        <f>Temp!C128</f>
        <v>2274.34</v>
      </c>
      <c r="E36" s="48">
        <f>Temp!C129</f>
        <v>0</v>
      </c>
      <c r="F36" s="49">
        <f>N_mat_conso_brut-N_mat_conso_amo</f>
        <v>2274.34</v>
      </c>
      <c r="H36" s="48">
        <f>Temp!D128-Temp!D129</f>
        <v>2274.34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</row>
    <row r="37" spans="1:250">
      <c r="A37" s="32">
        <v>34</v>
      </c>
      <c r="B37" s="10"/>
      <c r="C37" s="50" t="s">
        <v>411</v>
      </c>
      <c r="D37" s="47">
        <f>Temp!C130</f>
        <v>0</v>
      </c>
      <c r="E37" s="48">
        <f>Temp!C131</f>
        <v>0</v>
      </c>
      <c r="F37" s="49">
        <f>N_encours_Prod_brut-N_aut_stock_amo</f>
        <v>0</v>
      </c>
      <c r="H37" s="48">
        <f>Temp!D130-Temp!D131</f>
        <v>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</row>
    <row r="38" spans="1:250" ht="15.75" customHeight="1">
      <c r="A38" s="32"/>
      <c r="B38" s="10"/>
      <c r="C38" s="33" t="s">
        <v>412</v>
      </c>
      <c r="D38" s="47"/>
      <c r="E38" s="48"/>
      <c r="F38" s="49"/>
      <c r="H38" s="4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</row>
    <row r="39" spans="1:250" ht="15.75" customHeight="1">
      <c r="A39" s="32">
        <v>375</v>
      </c>
      <c r="B39" s="10"/>
      <c r="C39" s="33" t="s">
        <v>413</v>
      </c>
      <c r="D39" s="47">
        <f>Temp!C132</f>
        <v>0</v>
      </c>
      <c r="E39" s="48">
        <f>Temp!C133</f>
        <v>0</v>
      </c>
      <c r="F39" s="49">
        <f>D39-E39</f>
        <v>0</v>
      </c>
      <c r="H39" s="48">
        <f>Temp!D132-Temp!D133</f>
        <v>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</row>
    <row r="40" spans="1:250" ht="28.5" customHeight="1">
      <c r="A40" s="32">
        <v>4091</v>
      </c>
      <c r="B40" s="10"/>
      <c r="C40" s="50" t="s">
        <v>414</v>
      </c>
      <c r="D40" s="47">
        <f>Temp!C134</f>
        <v>0</v>
      </c>
      <c r="E40" s="48"/>
      <c r="F40" s="49">
        <f>D40</f>
        <v>0</v>
      </c>
      <c r="H40" s="48">
        <f>Temp!D134</f>
        <v>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</row>
    <row r="41" spans="1:250" ht="18" customHeight="1">
      <c r="A41" s="32"/>
      <c r="B41" s="41" t="s">
        <v>415</v>
      </c>
      <c r="C41" s="51"/>
      <c r="D41" s="47"/>
      <c r="E41" s="48"/>
      <c r="F41" s="49"/>
      <c r="H41" s="4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</row>
    <row r="42" spans="1:250" ht="28.5" customHeight="1">
      <c r="A42" s="32">
        <v>45</v>
      </c>
      <c r="B42" s="10"/>
      <c r="C42" s="50" t="s">
        <v>416</v>
      </c>
      <c r="D42" s="47">
        <f>Temp!C136</f>
        <v>103761.18</v>
      </c>
      <c r="E42" s="48">
        <f>Temp!C138</f>
        <v>8506.7099999999991</v>
      </c>
      <c r="F42" s="49">
        <f>Temp!C136-Temp!C138</f>
        <v>95254.47</v>
      </c>
      <c r="H42" s="48">
        <f>Temp!D136-Temp!D138</f>
        <v>112235.51000000001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</row>
    <row r="43" spans="1:250" ht="15.95" customHeight="1">
      <c r="A43" s="32">
        <v>41</v>
      </c>
      <c r="B43" s="10"/>
      <c r="C43" s="33" t="s">
        <v>417</v>
      </c>
      <c r="D43" s="47">
        <f>Temp!C140</f>
        <v>4981.17</v>
      </c>
      <c r="E43" s="48">
        <f>Temp!C142</f>
        <v>0</v>
      </c>
      <c r="F43" s="49">
        <f>Temp!C140-Temp!C142</f>
        <v>4981.17</v>
      </c>
      <c r="H43" s="48">
        <f>Temp!D140-Temp!D142</f>
        <v>5014.38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</row>
    <row r="44" spans="1:250" ht="15.95" customHeight="1">
      <c r="A44" s="32" t="s">
        <v>418</v>
      </c>
      <c r="B44" s="10"/>
      <c r="C44" s="33" t="s">
        <v>419</v>
      </c>
      <c r="D44" s="47">
        <f>Temp!C144</f>
        <v>68114.86</v>
      </c>
      <c r="E44" s="48">
        <f>Temp!C146</f>
        <v>0</v>
      </c>
      <c r="F44" s="49">
        <f>Temp!C144-Temp!C146</f>
        <v>68114.86</v>
      </c>
      <c r="H44" s="48">
        <f>Temp!D144-Temp!D146</f>
        <v>10756.21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</row>
    <row r="45" spans="1:250" ht="15.95" customHeight="1">
      <c r="A45" s="32">
        <v>456</v>
      </c>
      <c r="B45" s="10"/>
      <c r="C45" s="33" t="s">
        <v>420</v>
      </c>
      <c r="D45" s="47">
        <f>Temp!C148</f>
        <v>1688</v>
      </c>
      <c r="E45" s="48">
        <f>Temp!C149</f>
        <v>0</v>
      </c>
      <c r="F45" s="49">
        <f>Temp!C148-Temp!C149</f>
        <v>1688</v>
      </c>
      <c r="H45" s="48">
        <f>Temp!D148-Temp!D149</f>
        <v>11918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</row>
    <row r="46" spans="1:250" ht="15.75" customHeight="1">
      <c r="A46" s="32">
        <v>50</v>
      </c>
      <c r="B46" s="8"/>
      <c r="C46" s="33" t="s">
        <v>421</v>
      </c>
      <c r="D46" s="47">
        <f>Temp!C151</f>
        <v>0</v>
      </c>
      <c r="E46" s="48">
        <f>Temp!C152</f>
        <v>0</v>
      </c>
      <c r="F46" s="49">
        <f>Temp!C151-Temp!C152</f>
        <v>0</v>
      </c>
      <c r="H46" s="48">
        <f>Temp!D151-Temp!D152</f>
        <v>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</row>
    <row r="47" spans="1:250" ht="15.75" customHeight="1">
      <c r="A47" s="32" t="s">
        <v>422</v>
      </c>
      <c r="B47" s="41"/>
      <c r="C47" s="51" t="s">
        <v>423</v>
      </c>
      <c r="D47" s="47">
        <f>Temp!C153+Temp!C155</f>
        <v>248425.87</v>
      </c>
      <c r="E47" s="48"/>
      <c r="F47" s="49">
        <f>D47</f>
        <v>248425.87</v>
      </c>
      <c r="H47" s="48">
        <f>Temp!D153+Temp!D155</f>
        <v>264384.13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</row>
    <row r="48" spans="1:250" ht="15.75" customHeight="1">
      <c r="A48" s="32">
        <v>486</v>
      </c>
      <c r="B48" s="10"/>
      <c r="C48" s="33" t="s">
        <v>424</v>
      </c>
      <c r="D48" s="47">
        <f>Temp!C157</f>
        <v>0</v>
      </c>
      <c r="E48" s="63">
        <f>Temp!C158</f>
        <v>0</v>
      </c>
      <c r="F48" s="49">
        <f>Temp!C157-Temp!C158</f>
        <v>0</v>
      </c>
      <c r="H48" s="64">
        <f>Temp!D157-Temp!D158</f>
        <v>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</row>
    <row r="49" spans="1:250" ht="18" customHeight="1">
      <c r="A49" s="53"/>
      <c r="B49" s="54"/>
      <c r="C49" s="55" t="s">
        <v>425</v>
      </c>
      <c r="D49" s="56">
        <f>SUM(D36:D48)</f>
        <v>429245.42</v>
      </c>
      <c r="E49" s="57">
        <f>SUM(E36:E48)</f>
        <v>8506.7099999999991</v>
      </c>
      <c r="F49" s="58">
        <f>N_actif_circ_brut-N_actif_circ_amo</f>
        <v>420738.70999999996</v>
      </c>
      <c r="H49" s="59">
        <f>SUM(H36:H48)</f>
        <v>406582.57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</row>
    <row r="50" spans="1:250" ht="15.95" customHeight="1">
      <c r="A50" s="65">
        <v>169</v>
      </c>
      <c r="B50" s="66"/>
      <c r="C50" s="67" t="s">
        <v>426</v>
      </c>
      <c r="D50" s="68">
        <f>Temp!C160</f>
        <v>0</v>
      </c>
      <c r="E50" s="69"/>
      <c r="F50" s="70">
        <f>D50</f>
        <v>0</v>
      </c>
      <c r="H50" s="37">
        <f>Temp!D160</f>
        <v>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</row>
    <row r="51" spans="1:250" ht="15.95" customHeight="1">
      <c r="A51" s="65">
        <v>476</v>
      </c>
      <c r="B51" s="66"/>
      <c r="C51" s="67" t="s">
        <v>427</v>
      </c>
      <c r="D51" s="68">
        <f>Temp!C161</f>
        <v>0</v>
      </c>
      <c r="E51" s="69"/>
      <c r="F51" s="70">
        <f>D51</f>
        <v>0</v>
      </c>
      <c r="H51" s="37">
        <f>Temp!D161</f>
        <v>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</row>
    <row r="52" spans="1:250" ht="18" customHeight="1">
      <c r="A52" s="581" t="s">
        <v>428</v>
      </c>
      <c r="B52" s="581"/>
      <c r="C52" s="581"/>
      <c r="D52" s="71">
        <f>N_Actif_immo_brut+N_actif_circ_brut+D50+D51+D11</f>
        <v>3563467.4399999995</v>
      </c>
      <c r="E52" s="72">
        <f>N_Actif_immo_amo+N_actif_circ_amo</f>
        <v>971099.66999999993</v>
      </c>
      <c r="F52" s="73">
        <f>N_Actif_tot_brut-N_Actif_tot_amo</f>
        <v>2592367.7699999996</v>
      </c>
      <c r="H52" s="59">
        <f>M_actif_circ+M_Actif_immo+H50+H51+H11</f>
        <v>1977234.8599999999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</row>
    <row r="53" spans="1:250" ht="18.95" customHeight="1">
      <c r="A53" s="8"/>
      <c r="B53" s="8"/>
      <c r="C53" s="74" t="s">
        <v>429</v>
      </c>
      <c r="D53" s="8"/>
      <c r="E53" s="8"/>
      <c r="F53" s="75">
        <f>Temp!C91</f>
        <v>0</v>
      </c>
      <c r="G53" s="76"/>
      <c r="H53" s="75">
        <f>Temp!D91</f>
        <v>25500.34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</row>
    <row r="54" spans="1:250" ht="18.95" customHeight="1">
      <c r="A54" s="8"/>
      <c r="B54" s="8"/>
      <c r="C54" s="8"/>
      <c r="D54" s="8"/>
      <c r="E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</row>
    <row r="55" spans="1:250" ht="18.95" customHeight="1">
      <c r="A55" s="8"/>
      <c r="B55" s="8"/>
      <c r="C55" s="8"/>
      <c r="D55" s="60"/>
      <c r="E55" s="60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</row>
    <row r="56" spans="1:250" ht="18.95" customHeight="1">
      <c r="A56" s="8"/>
      <c r="B56" s="8"/>
      <c r="C56" s="8"/>
      <c r="D56" s="60"/>
      <c r="E56" s="60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</row>
    <row r="57" spans="1:250" ht="18.95" customHeight="1">
      <c r="A57" s="8"/>
      <c r="B57" s="8"/>
      <c r="C57" s="8"/>
      <c r="D57" s="60"/>
      <c r="E57" s="60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</row>
    <row r="58" spans="1:250" ht="18.95" customHeight="1">
      <c r="A58" s="8"/>
      <c r="B58" s="8"/>
      <c r="C58" s="8"/>
      <c r="D58" s="60"/>
      <c r="E58" s="60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</row>
    <row r="59" spans="1:250" ht="18.95" customHeight="1">
      <c r="A59" s="8"/>
      <c r="B59" s="8"/>
      <c r="C59" s="8"/>
      <c r="D59" s="8"/>
      <c r="E59" s="8"/>
      <c r="F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</row>
    <row r="60" spans="1:250" ht="18.95" customHeight="1">
      <c r="A60" s="8"/>
      <c r="B60" s="8"/>
      <c r="C60" s="8"/>
      <c r="D60" s="8"/>
      <c r="E60" s="8"/>
      <c r="F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</row>
    <row r="61" spans="1:250" ht="18.95" customHeight="1">
      <c r="A61" s="8"/>
      <c r="B61" s="8"/>
      <c r="C61" s="8"/>
      <c r="D61" s="8"/>
      <c r="E61" s="8"/>
      <c r="F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</row>
    <row r="62" spans="1:250" ht="18.95" customHeight="1">
      <c r="A62" s="8"/>
      <c r="B62" s="8"/>
      <c r="C62" s="8"/>
      <c r="D62" s="8"/>
      <c r="E62" s="8"/>
      <c r="F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</row>
    <row r="63" spans="1:250" ht="18.95" customHeight="1">
      <c r="A63" s="8"/>
      <c r="B63" s="8"/>
      <c r="C63" s="8"/>
      <c r="D63" s="8"/>
      <c r="E63" s="8"/>
      <c r="F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</row>
    <row r="64" spans="1:250" ht="18.95" customHeight="1">
      <c r="A64" s="8"/>
      <c r="B64" s="8"/>
      <c r="C64" s="8"/>
      <c r="E64" s="8"/>
      <c r="F64" s="8">
        <f>Passif!D73</f>
        <v>0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</row>
    <row r="65" spans="1:250" ht="18.95" customHeight="1">
      <c r="A65" s="8"/>
      <c r="B65" s="8"/>
      <c r="C65" s="8"/>
      <c r="E65" s="8"/>
      <c r="F65" s="8">
        <f>Passif!D72</f>
        <v>0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</row>
    <row r="66" spans="1:250" ht="18.95" customHeight="1">
      <c r="A66" s="8"/>
      <c r="B66" s="8"/>
      <c r="C66" s="8"/>
      <c r="D66" s="8"/>
      <c r="E66" s="8"/>
      <c r="F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</row>
    <row r="67" spans="1:250" ht="18.95" customHeight="1">
      <c r="A67" s="8"/>
      <c r="B67" s="8"/>
      <c r="C67" s="8"/>
      <c r="D67" s="8"/>
      <c r="E67" s="8"/>
      <c r="F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</row>
    <row r="68" spans="1:250" ht="18.95" customHeight="1">
      <c r="A68" s="8"/>
      <c r="B68" s="8"/>
      <c r="C68" s="8"/>
      <c r="E68" s="8"/>
      <c r="F68" s="8">
        <f>Passif!D71</f>
        <v>0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</row>
    <row r="69" spans="1:250" ht="18.95" customHeight="1">
      <c r="A69" s="8"/>
      <c r="B69" s="8"/>
      <c r="C69" s="8"/>
      <c r="E69" s="8"/>
      <c r="F69" s="8">
        <f>Passif!D69</f>
        <v>0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</row>
    <row r="70" spans="1:250" ht="18.95" customHeight="1">
      <c r="A70" s="8"/>
      <c r="B70" s="8"/>
      <c r="C70" s="8"/>
      <c r="E70" s="8"/>
      <c r="F70" s="8">
        <f>Passif!D68</f>
        <v>0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</row>
    <row r="71" spans="1:250" ht="18.95" customHeight="1">
      <c r="A71" s="8"/>
      <c r="B71" s="8"/>
      <c r="C71" s="8"/>
      <c r="E71" s="8"/>
      <c r="F71" s="8">
        <f>Passif!F41</f>
        <v>0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</row>
    <row r="72" spans="1:250" ht="18.95" customHeight="1">
      <c r="A72" s="8"/>
      <c r="B72" s="8"/>
      <c r="C72" s="8"/>
      <c r="E72" s="8"/>
      <c r="F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</row>
    <row r="73" spans="1:250" ht="18.95" customHeight="1">
      <c r="A73" s="8"/>
      <c r="B73" s="8"/>
      <c r="C73" s="8" t="s">
        <v>430</v>
      </c>
      <c r="E73" s="8">
        <f>Passif!D73+Passif!D72</f>
        <v>0</v>
      </c>
      <c r="F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</row>
    <row r="74" spans="1:250" ht="18.95" customHeight="1">
      <c r="A74" s="8"/>
      <c r="B74" s="8"/>
      <c r="C74" s="8"/>
      <c r="D74" s="8"/>
      <c r="E74" s="8"/>
      <c r="F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</row>
    <row r="75" spans="1:250" ht="18.95" customHeight="1">
      <c r="A75" s="8"/>
      <c r="B75" s="8"/>
      <c r="C75" s="8"/>
      <c r="D75" s="8"/>
      <c r="E75" s="8"/>
      <c r="F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</row>
    <row r="76" spans="1:250" ht="18.95" customHeight="1">
      <c r="A76" s="8"/>
      <c r="B76" s="8"/>
      <c r="C76" s="8"/>
      <c r="D76" s="8"/>
      <c r="E76" s="8"/>
      <c r="F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</row>
    <row r="77" spans="1:250" ht="18.95" customHeight="1">
      <c r="A77" s="8"/>
      <c r="B77" s="8"/>
      <c r="C77" s="8"/>
      <c r="D77" s="8"/>
      <c r="E77" s="8"/>
      <c r="F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</row>
    <row r="78" spans="1:250" ht="18.95" customHeight="1">
      <c r="A78" s="8"/>
      <c r="B78" s="8"/>
      <c r="C78" s="8"/>
      <c r="D78" s="8"/>
      <c r="E78" s="8"/>
      <c r="F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</row>
    <row r="79" spans="1:250" ht="18.95" customHeight="1">
      <c r="A79" s="8"/>
      <c r="B79" s="8"/>
      <c r="C79" s="8"/>
      <c r="D79" s="8"/>
      <c r="E79" s="8"/>
      <c r="F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</row>
    <row r="80" spans="1:250" ht="18.95" customHeight="1">
      <c r="A80" s="8"/>
      <c r="B80" s="8"/>
      <c r="C80" s="8"/>
      <c r="D80" s="8"/>
      <c r="E80" s="8"/>
      <c r="F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</row>
    <row r="81" spans="1:250" ht="18.95" customHeight="1">
      <c r="A81" s="8"/>
      <c r="B81" s="8"/>
      <c r="C81" s="8"/>
      <c r="D81" s="8"/>
      <c r="E81" s="8"/>
      <c r="F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</row>
    <row r="82" spans="1:250" ht="18.95" customHeight="1">
      <c r="A82" s="8"/>
      <c r="B82" s="8"/>
      <c r="C82" s="8"/>
      <c r="D82" s="8"/>
      <c r="E82" s="8"/>
      <c r="F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</row>
    <row r="83" spans="1:250" ht="18.95" customHeight="1">
      <c r="A83" s="8"/>
      <c r="B83" s="8"/>
      <c r="C83" s="8"/>
      <c r="D83" s="8"/>
      <c r="E83" s="8"/>
      <c r="F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</row>
    <row r="84" spans="1:250" ht="18.95" customHeight="1">
      <c r="A84" s="8"/>
      <c r="B84" s="8"/>
      <c r="C84" s="8"/>
      <c r="D84" s="8"/>
      <c r="E84" s="8"/>
      <c r="F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</row>
    <row r="85" spans="1:250" ht="18.95" customHeight="1">
      <c r="A85" s="8"/>
      <c r="B85" s="8"/>
      <c r="C85" s="8"/>
      <c r="D85" s="8"/>
      <c r="E85" s="8"/>
      <c r="F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</row>
    <row r="86" spans="1:250" ht="18.95" customHeight="1">
      <c r="A86" s="8"/>
      <c r="B86" s="8"/>
      <c r="C86" s="8"/>
      <c r="D86" s="8"/>
      <c r="E86" s="8"/>
      <c r="F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</row>
    <row r="87" spans="1:250" ht="18.95" customHeight="1">
      <c r="A87" s="8"/>
      <c r="B87" s="8"/>
      <c r="C87" s="8"/>
      <c r="D87" s="8"/>
      <c r="E87" s="8"/>
      <c r="F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</row>
    <row r="88" spans="1:250" ht="18.95" customHeight="1">
      <c r="A88" s="8"/>
      <c r="B88" s="8"/>
      <c r="C88" s="8"/>
      <c r="D88" s="8"/>
      <c r="E88" s="8"/>
      <c r="F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</row>
    <row r="89" spans="1:250" ht="18.95" customHeight="1">
      <c r="A89" s="8"/>
      <c r="B89" s="8"/>
      <c r="C89" s="8"/>
      <c r="D89" s="8"/>
      <c r="E89" s="8"/>
      <c r="F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</row>
    <row r="90" spans="1:250" ht="18.95" customHeight="1">
      <c r="A90" s="8"/>
      <c r="B90" s="8"/>
      <c r="C90" s="8"/>
      <c r="D90" s="8"/>
      <c r="E90" s="8"/>
      <c r="F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</row>
    <row r="91" spans="1:250" ht="18.95" customHeight="1">
      <c r="A91" s="8"/>
      <c r="B91" s="8"/>
      <c r="C91" s="8"/>
      <c r="D91" s="8"/>
      <c r="E91" s="8"/>
      <c r="F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</row>
    <row r="92" spans="1:250" ht="18.95" customHeight="1">
      <c r="A92" s="8"/>
      <c r="B92" s="8"/>
      <c r="C92" s="8"/>
      <c r="D92" s="8"/>
      <c r="E92" s="8"/>
      <c r="F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</row>
    <row r="93" spans="1:250" ht="18.95" customHeight="1">
      <c r="A93" s="8"/>
      <c r="B93" s="8"/>
      <c r="C93" s="8"/>
      <c r="D93" s="8"/>
      <c r="E93" s="8"/>
      <c r="F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</row>
    <row r="94" spans="1:250" ht="18.95" customHeight="1">
      <c r="A94" s="8"/>
      <c r="B94" s="8"/>
      <c r="C94" s="8"/>
      <c r="D94" s="8"/>
      <c r="E94" s="8"/>
      <c r="F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</row>
    <row r="95" spans="1:250" ht="18.95" customHeight="1">
      <c r="A95" s="8"/>
      <c r="B95" s="8"/>
      <c r="C95" s="8"/>
      <c r="D95" s="8"/>
      <c r="E95" s="8"/>
      <c r="F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</row>
    <row r="96" spans="1:250" ht="18.95" customHeight="1">
      <c r="A96" s="8"/>
      <c r="B96" s="8"/>
      <c r="C96" s="8"/>
      <c r="D96" s="8"/>
      <c r="E96" s="8"/>
      <c r="F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</row>
    <row r="97" spans="1:250" ht="18.95" customHeight="1">
      <c r="A97" s="8"/>
      <c r="B97" s="8"/>
      <c r="C97" s="8"/>
      <c r="D97" s="8"/>
      <c r="E97" s="8"/>
      <c r="F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</row>
    <row r="98" spans="1:250" ht="18.95" customHeight="1">
      <c r="A98" s="8"/>
      <c r="B98" s="8"/>
      <c r="C98" s="8"/>
      <c r="D98" s="8"/>
      <c r="E98" s="8"/>
      <c r="F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</row>
    <row r="99" spans="1:250" ht="18.95" customHeight="1">
      <c r="A99" s="8"/>
      <c r="B99" s="8"/>
      <c r="C99" s="8"/>
      <c r="D99" s="8"/>
      <c r="E99" s="8"/>
      <c r="F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</row>
    <row r="100" spans="1:250" ht="18.95" customHeight="1">
      <c r="A100" s="8"/>
      <c r="B100" s="8"/>
      <c r="C100" s="8"/>
      <c r="D100" s="8"/>
      <c r="E100" s="8"/>
      <c r="F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</row>
    <row r="101" spans="1:250" ht="18.95" customHeight="1">
      <c r="A101" s="8"/>
      <c r="B101" s="8"/>
      <c r="C101" s="8"/>
      <c r="D101" s="8"/>
      <c r="E101" s="8"/>
      <c r="F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</row>
    <row r="102" spans="1:250" ht="18.95" customHeight="1">
      <c r="A102" s="8"/>
      <c r="B102" s="8"/>
      <c r="C102" s="8"/>
      <c r="D102" s="8"/>
      <c r="E102" s="8"/>
      <c r="F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</row>
    <row r="103" spans="1:250" ht="18.95" customHeight="1">
      <c r="A103" s="8"/>
      <c r="B103" s="8"/>
      <c r="C103" s="8"/>
      <c r="D103" s="8"/>
      <c r="E103" s="8"/>
      <c r="F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</row>
    <row r="104" spans="1:250" ht="18.95" customHeight="1">
      <c r="A104" s="8"/>
      <c r="B104" s="8"/>
      <c r="C104" s="8"/>
      <c r="D104" s="8"/>
      <c r="E104" s="8"/>
      <c r="F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</row>
    <row r="105" spans="1:250" ht="18.95" customHeight="1">
      <c r="A105" s="8"/>
      <c r="B105" s="8"/>
      <c r="C105" s="8"/>
      <c r="D105" s="8"/>
      <c r="E105" s="8"/>
      <c r="F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</row>
    <row r="106" spans="1:250" ht="18.95" customHeight="1">
      <c r="A106" s="8"/>
      <c r="B106" s="8"/>
      <c r="C106" s="8"/>
      <c r="D106" s="8"/>
      <c r="E106" s="8"/>
      <c r="F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</row>
    <row r="107" spans="1:250" ht="18.95" customHeight="1">
      <c r="A107" s="8"/>
      <c r="B107" s="8"/>
      <c r="C107" s="8"/>
      <c r="D107" s="8"/>
      <c r="E107" s="8"/>
      <c r="F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</row>
    <row r="108" spans="1:250" ht="18.95" customHeight="1">
      <c r="A108" s="8"/>
      <c r="B108" s="8"/>
      <c r="C108" s="8"/>
      <c r="D108" s="8"/>
      <c r="E108" s="8"/>
      <c r="F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</row>
    <row r="109" spans="1:250" ht="18.95" customHeight="1">
      <c r="A109" s="8"/>
      <c r="B109" s="8"/>
      <c r="C109" s="8"/>
      <c r="D109" s="8"/>
      <c r="E109" s="8"/>
      <c r="F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</row>
    <row r="110" spans="1:250" ht="18.95" customHeight="1">
      <c r="A110" s="8"/>
      <c r="B110" s="8"/>
      <c r="C110" s="8"/>
      <c r="D110" s="8"/>
      <c r="E110" s="8"/>
      <c r="F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</row>
    <row r="111" spans="1:250" ht="18.95" customHeight="1">
      <c r="A111" s="8"/>
      <c r="B111" s="8"/>
      <c r="C111" s="8"/>
      <c r="D111" s="8"/>
      <c r="E111" s="8"/>
      <c r="F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</row>
    <row r="112" spans="1:250" ht="18.95" customHeight="1">
      <c r="A112" s="8"/>
      <c r="B112" s="8"/>
      <c r="C112" s="8"/>
      <c r="D112" s="8"/>
      <c r="E112" s="8"/>
      <c r="F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</row>
    <row r="113" spans="1:250" ht="18.95" customHeight="1">
      <c r="A113" s="8"/>
      <c r="B113" s="8"/>
      <c r="C113" s="8"/>
      <c r="D113" s="8"/>
      <c r="E113" s="8"/>
      <c r="F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</row>
    <row r="114" spans="1:250" ht="18.95" customHeight="1">
      <c r="A114" s="8"/>
      <c r="B114" s="8"/>
      <c r="C114" s="8"/>
      <c r="D114" s="8"/>
      <c r="E114" s="8"/>
      <c r="F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</row>
    <row r="115" spans="1:250" ht="18.95" customHeight="1">
      <c r="A115" s="8"/>
      <c r="B115" s="8"/>
      <c r="C115" s="8"/>
      <c r="D115" s="8"/>
      <c r="E115" s="8"/>
      <c r="F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</row>
    <row r="116" spans="1:250" ht="18.95" customHeight="1">
      <c r="A116" s="8"/>
      <c r="B116" s="8"/>
      <c r="C116" s="8"/>
      <c r="D116" s="8"/>
      <c r="E116" s="8"/>
      <c r="F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</row>
    <row r="117" spans="1:250" ht="18.95" customHeight="1">
      <c r="A117" s="8"/>
      <c r="B117" s="8"/>
      <c r="C117" s="8"/>
      <c r="D117" s="8"/>
      <c r="E117" s="8"/>
      <c r="F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</row>
    <row r="118" spans="1:250" ht="18.95" customHeight="1">
      <c r="A118" s="8"/>
      <c r="B118" s="8"/>
      <c r="C118" s="8"/>
      <c r="D118" s="8"/>
      <c r="E118" s="8"/>
      <c r="F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</row>
    <row r="119" spans="1:250" ht="18.95" customHeight="1">
      <c r="A119" s="8"/>
      <c r="B119" s="8"/>
      <c r="C119" s="8"/>
      <c r="D119" s="8"/>
      <c r="E119" s="8"/>
      <c r="F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</row>
    <row r="120" spans="1:250" ht="18.95" customHeight="1">
      <c r="A120" s="8"/>
      <c r="B120" s="8"/>
      <c r="C120" s="8"/>
      <c r="D120" s="8"/>
      <c r="E120" s="8"/>
      <c r="F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</row>
    <row r="121" spans="1:250" ht="18.95" customHeight="1">
      <c r="A121" s="8"/>
      <c r="B121" s="8"/>
      <c r="C121" s="8"/>
      <c r="D121" s="8"/>
      <c r="E121" s="8"/>
      <c r="F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</row>
    <row r="122" spans="1:250" ht="18.95" customHeight="1">
      <c r="A122" s="8"/>
      <c r="B122" s="8"/>
      <c r="C122" s="8"/>
      <c r="D122" s="8"/>
      <c r="E122" s="8"/>
      <c r="F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8"/>
      <c r="HV122" s="8"/>
      <c r="HW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H122" s="8"/>
      <c r="II122" s="8"/>
      <c r="IJ122" s="8"/>
      <c r="IK122" s="8"/>
      <c r="IL122" s="8"/>
      <c r="IM122" s="8"/>
      <c r="IN122" s="8"/>
      <c r="IO122" s="8"/>
      <c r="IP122" s="8"/>
    </row>
    <row r="123" spans="1:250" ht="18.95" customHeight="1">
      <c r="A123" s="8"/>
      <c r="B123" s="8"/>
      <c r="C123" s="8"/>
      <c r="D123" s="8"/>
      <c r="E123" s="8"/>
      <c r="F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</row>
    <row r="124" spans="1:250" ht="18.95" customHeight="1">
      <c r="A124" s="8"/>
      <c r="B124" s="8"/>
      <c r="C124" s="8"/>
      <c r="D124" s="8"/>
      <c r="E124" s="8"/>
      <c r="F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</row>
    <row r="125" spans="1:250" ht="18.95" customHeight="1">
      <c r="A125" s="8"/>
      <c r="B125" s="8"/>
      <c r="C125" s="8"/>
      <c r="D125" s="8"/>
      <c r="E125" s="8"/>
      <c r="F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</row>
    <row r="126" spans="1:250" ht="18.95" customHeight="1">
      <c r="A126" s="8"/>
      <c r="B126" s="8"/>
      <c r="C126" s="8"/>
      <c r="D126" s="8"/>
      <c r="E126" s="8"/>
      <c r="F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</row>
    <row r="127" spans="1:250" ht="18.95" customHeight="1">
      <c r="A127" s="8"/>
      <c r="B127" s="8"/>
      <c r="C127" s="8"/>
      <c r="D127" s="8"/>
      <c r="E127" s="8"/>
      <c r="F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</row>
    <row r="128" spans="1:250" ht="18.95" customHeight="1">
      <c r="A128" s="8"/>
      <c r="B128" s="8"/>
      <c r="C128" s="8"/>
      <c r="D128" s="8"/>
      <c r="E128" s="8"/>
      <c r="F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</row>
    <row r="129" spans="1:250" ht="18.95" customHeight="1">
      <c r="A129" s="8"/>
      <c r="B129" s="8"/>
      <c r="C129" s="8"/>
      <c r="D129" s="8"/>
      <c r="E129" s="8"/>
      <c r="F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/>
      <c r="IJ129" s="8"/>
      <c r="IK129" s="8"/>
      <c r="IL129" s="8"/>
      <c r="IM129" s="8"/>
      <c r="IN129" s="8"/>
      <c r="IO129" s="8"/>
      <c r="IP129" s="8"/>
    </row>
    <row r="130" spans="1:250" ht="18.95" customHeight="1">
      <c r="A130" s="8"/>
      <c r="B130" s="8"/>
      <c r="C130" s="8"/>
      <c r="D130" s="8"/>
      <c r="E130" s="8"/>
      <c r="F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</row>
    <row r="131" spans="1:250" ht="18.95" customHeight="1">
      <c r="A131" s="8"/>
      <c r="B131" s="8"/>
      <c r="C131" s="8"/>
      <c r="D131" s="8"/>
      <c r="E131" s="8"/>
      <c r="F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</row>
    <row r="132" spans="1:250" ht="18.95" customHeight="1">
      <c r="A132" s="8"/>
      <c r="B132" s="8"/>
      <c r="C132" s="8"/>
      <c r="D132" s="8"/>
      <c r="E132" s="8"/>
      <c r="F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</row>
    <row r="133" spans="1:250" ht="18.95" customHeight="1">
      <c r="A133" s="8"/>
      <c r="B133" s="8"/>
      <c r="C133" s="8"/>
      <c r="D133" s="8"/>
      <c r="E133" s="8"/>
      <c r="F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</row>
    <row r="134" spans="1:250" ht="18.95" customHeight="1">
      <c r="A134" s="8"/>
      <c r="B134" s="8"/>
      <c r="C134" s="8"/>
      <c r="D134" s="8"/>
      <c r="E134" s="8"/>
      <c r="F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H134" s="8"/>
      <c r="II134" s="8"/>
      <c r="IJ134" s="8"/>
      <c r="IK134" s="8"/>
      <c r="IL134" s="8"/>
      <c r="IM134" s="8"/>
      <c r="IN134" s="8"/>
      <c r="IO134" s="8"/>
      <c r="IP134" s="8"/>
    </row>
    <row r="135" spans="1:250" ht="18.95" customHeight="1">
      <c r="A135" s="8"/>
      <c r="B135" s="8"/>
      <c r="C135" s="8"/>
      <c r="D135" s="8"/>
      <c r="E135" s="8"/>
      <c r="F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</row>
    <row r="136" spans="1:250" ht="18.95" customHeight="1">
      <c r="A136" s="8"/>
      <c r="B136" s="8"/>
      <c r="C136" s="8"/>
      <c r="D136" s="8"/>
      <c r="E136" s="8"/>
      <c r="F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8"/>
      <c r="HV136" s="8"/>
      <c r="HW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H136" s="8"/>
      <c r="II136" s="8"/>
      <c r="IJ136" s="8"/>
      <c r="IK136" s="8"/>
      <c r="IL136" s="8"/>
      <c r="IM136" s="8"/>
      <c r="IN136" s="8"/>
      <c r="IO136" s="8"/>
      <c r="IP136" s="8"/>
    </row>
    <row r="137" spans="1:250" ht="18.95" customHeight="1">
      <c r="A137" s="8"/>
      <c r="B137" s="8"/>
      <c r="C137" s="8"/>
      <c r="D137" s="8"/>
      <c r="E137" s="8"/>
      <c r="F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/>
      <c r="IN137" s="8"/>
      <c r="IO137" s="8"/>
      <c r="IP137" s="8"/>
    </row>
    <row r="138" spans="1:250" ht="18.95" customHeight="1">
      <c r="A138" s="8"/>
      <c r="B138" s="8"/>
      <c r="C138" s="8"/>
      <c r="D138" s="8"/>
      <c r="E138" s="8"/>
      <c r="F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H138" s="8"/>
      <c r="II138" s="8"/>
      <c r="IJ138" s="8"/>
      <c r="IK138" s="8"/>
      <c r="IL138" s="8"/>
      <c r="IM138" s="8"/>
      <c r="IN138" s="8"/>
      <c r="IO138" s="8"/>
      <c r="IP138" s="8"/>
    </row>
    <row r="139" spans="1:250" ht="18.95" customHeight="1">
      <c r="A139" s="8"/>
      <c r="B139" s="8"/>
      <c r="C139" s="8"/>
      <c r="D139" s="8"/>
      <c r="E139" s="8"/>
      <c r="F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</row>
    <row r="140" spans="1:250" ht="18.95" customHeight="1">
      <c r="A140" s="8"/>
      <c r="B140" s="8"/>
      <c r="C140" s="8"/>
      <c r="D140" s="8"/>
      <c r="E140" s="8"/>
      <c r="F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H140" s="8"/>
      <c r="II140" s="8"/>
      <c r="IJ140" s="8"/>
      <c r="IK140" s="8"/>
      <c r="IL140" s="8"/>
      <c r="IM140" s="8"/>
      <c r="IN140" s="8"/>
      <c r="IO140" s="8"/>
      <c r="IP140" s="8"/>
    </row>
    <row r="141" spans="1:250" ht="18.95" customHeight="1">
      <c r="A141" s="8"/>
      <c r="B141" s="8"/>
      <c r="C141" s="8"/>
      <c r="D141" s="8"/>
      <c r="E141" s="8"/>
      <c r="F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</row>
    <row r="142" spans="1:250" ht="18.95" customHeight="1">
      <c r="A142" s="8"/>
      <c r="B142" s="8"/>
      <c r="C142" s="8"/>
      <c r="D142" s="8"/>
      <c r="E142" s="8"/>
      <c r="F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H142" s="8"/>
      <c r="II142" s="8"/>
      <c r="IJ142" s="8"/>
      <c r="IK142" s="8"/>
      <c r="IL142" s="8"/>
      <c r="IM142" s="8"/>
      <c r="IN142" s="8"/>
      <c r="IO142" s="8"/>
      <c r="IP142" s="8"/>
    </row>
    <row r="143" spans="1:250" ht="18.95" customHeight="1">
      <c r="A143" s="8"/>
      <c r="B143" s="8"/>
      <c r="C143" s="8"/>
      <c r="D143" s="8"/>
      <c r="E143" s="8"/>
      <c r="F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</row>
    <row r="144" spans="1:250" ht="18.95" customHeight="1">
      <c r="A144" s="8"/>
      <c r="B144" s="8"/>
      <c r="C144" s="8"/>
      <c r="D144" s="8"/>
      <c r="E144" s="8"/>
      <c r="F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</row>
    <row r="145" spans="1:250" ht="18.95" customHeight="1">
      <c r="A145" s="8"/>
      <c r="B145" s="8"/>
      <c r="C145" s="8"/>
      <c r="D145" s="8"/>
      <c r="E145" s="8"/>
      <c r="F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</row>
    <row r="146" spans="1:250" ht="18.95" customHeight="1">
      <c r="A146" s="8"/>
      <c r="B146" s="8"/>
      <c r="C146" s="8"/>
      <c r="D146" s="8"/>
      <c r="E146" s="8"/>
      <c r="F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H146" s="8"/>
      <c r="II146" s="8"/>
      <c r="IJ146" s="8"/>
      <c r="IK146" s="8"/>
      <c r="IL146" s="8"/>
      <c r="IM146" s="8"/>
      <c r="IN146" s="8"/>
      <c r="IO146" s="8"/>
      <c r="IP146" s="8"/>
    </row>
    <row r="147" spans="1:250" ht="18.95" customHeight="1">
      <c r="A147" s="8"/>
      <c r="B147" s="8"/>
      <c r="C147" s="8"/>
      <c r="D147" s="8"/>
      <c r="E147" s="8"/>
      <c r="F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</row>
    <row r="148" spans="1:250" ht="18.95" customHeight="1">
      <c r="A148" s="8"/>
      <c r="B148" s="8"/>
      <c r="C148" s="8"/>
      <c r="D148" s="8"/>
      <c r="E148" s="8"/>
      <c r="F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H148" s="8"/>
      <c r="II148" s="8"/>
      <c r="IJ148" s="8"/>
      <c r="IK148" s="8"/>
      <c r="IL148" s="8"/>
      <c r="IM148" s="8"/>
      <c r="IN148" s="8"/>
      <c r="IO148" s="8"/>
      <c r="IP148" s="8"/>
    </row>
    <row r="149" spans="1:250" ht="18.95" customHeight="1">
      <c r="A149" s="8"/>
      <c r="B149" s="8"/>
      <c r="C149" s="8"/>
      <c r="D149" s="8"/>
      <c r="E149" s="8"/>
      <c r="F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</row>
    <row r="150" spans="1:250" ht="18.95" customHeight="1">
      <c r="A150" s="8"/>
      <c r="B150" s="8"/>
      <c r="C150" s="8"/>
      <c r="D150" s="8"/>
      <c r="E150" s="8"/>
      <c r="F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</row>
    <row r="151" spans="1:250" ht="18.95" customHeight="1">
      <c r="A151" s="8"/>
      <c r="B151" s="8"/>
      <c r="C151" s="8"/>
      <c r="D151" s="8"/>
      <c r="E151" s="8"/>
      <c r="F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H151" s="8"/>
      <c r="II151" s="8"/>
      <c r="IJ151" s="8"/>
      <c r="IK151" s="8"/>
      <c r="IL151" s="8"/>
      <c r="IM151" s="8"/>
      <c r="IN151" s="8"/>
      <c r="IO151" s="8"/>
      <c r="IP151" s="8"/>
    </row>
    <row r="152" spans="1:250" ht="18.95" customHeight="1">
      <c r="A152" s="8"/>
      <c r="B152" s="8"/>
      <c r="C152" s="8"/>
      <c r="D152" s="8"/>
      <c r="E152" s="8"/>
      <c r="F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S152" s="8"/>
      <c r="HT152" s="8"/>
      <c r="HU152" s="8"/>
      <c r="HV152" s="8"/>
      <c r="HW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H152" s="8"/>
      <c r="II152" s="8"/>
      <c r="IJ152" s="8"/>
      <c r="IK152" s="8"/>
      <c r="IL152" s="8"/>
      <c r="IM152" s="8"/>
      <c r="IN152" s="8"/>
      <c r="IO152" s="8"/>
      <c r="IP152" s="8"/>
    </row>
    <row r="153" spans="1:250" ht="18.95" customHeight="1">
      <c r="A153" s="8"/>
      <c r="B153" s="8"/>
      <c r="C153" s="8"/>
      <c r="D153" s="8"/>
      <c r="E153" s="8"/>
      <c r="F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/>
    </row>
    <row r="154" spans="1:250" ht="18.95" customHeight="1">
      <c r="A154" s="8"/>
      <c r="B154" s="8"/>
      <c r="C154" s="8"/>
      <c r="D154" s="8"/>
      <c r="E154" s="8"/>
      <c r="F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H154" s="8"/>
      <c r="II154" s="8"/>
      <c r="IJ154" s="8"/>
      <c r="IK154" s="8"/>
      <c r="IL154" s="8"/>
      <c r="IM154" s="8"/>
      <c r="IN154" s="8"/>
      <c r="IO154" s="8"/>
      <c r="IP154" s="8"/>
    </row>
    <row r="155" spans="1:250" ht="18.95" customHeight="1">
      <c r="A155" s="8"/>
      <c r="B155" s="8"/>
      <c r="C155" s="8"/>
      <c r="D155" s="8"/>
      <c r="E155" s="8"/>
      <c r="F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8"/>
    </row>
    <row r="156" spans="1:250" ht="18.95" customHeight="1">
      <c r="A156" s="8"/>
      <c r="B156" s="8"/>
      <c r="C156" s="8"/>
      <c r="D156" s="8"/>
      <c r="E156" s="8"/>
      <c r="F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H156" s="8"/>
      <c r="II156" s="8"/>
      <c r="IJ156" s="8"/>
      <c r="IK156" s="8"/>
      <c r="IL156" s="8"/>
      <c r="IM156" s="8"/>
      <c r="IN156" s="8"/>
      <c r="IO156" s="8"/>
      <c r="IP156" s="8"/>
    </row>
    <row r="157" spans="1:250" ht="18.95" customHeight="1">
      <c r="A157" s="8"/>
      <c r="B157" s="8"/>
      <c r="C157" s="8"/>
      <c r="D157" s="8"/>
      <c r="E157" s="8"/>
      <c r="F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/>
      <c r="IN157" s="8"/>
      <c r="IO157" s="8"/>
      <c r="IP157" s="8"/>
    </row>
    <row r="158" spans="1:250" ht="18.95" customHeight="1">
      <c r="A158" s="8"/>
      <c r="B158" s="8"/>
      <c r="C158" s="8"/>
      <c r="D158" s="8"/>
      <c r="E158" s="8"/>
      <c r="F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H158" s="8"/>
      <c r="II158" s="8"/>
      <c r="IJ158" s="8"/>
      <c r="IK158" s="8"/>
      <c r="IL158" s="8"/>
      <c r="IM158" s="8"/>
      <c r="IN158" s="8"/>
      <c r="IO158" s="8"/>
      <c r="IP158" s="8"/>
    </row>
    <row r="159" spans="1:250" ht="18.95" customHeight="1">
      <c r="A159" s="8"/>
      <c r="B159" s="8"/>
      <c r="C159" s="8"/>
      <c r="D159" s="8"/>
      <c r="E159" s="8"/>
      <c r="F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/>
      <c r="IJ159" s="8"/>
      <c r="IK159" s="8"/>
      <c r="IL159" s="8"/>
      <c r="IM159" s="8"/>
      <c r="IN159" s="8"/>
      <c r="IO159" s="8"/>
      <c r="IP159" s="8"/>
    </row>
    <row r="160" spans="1:250" ht="18.95" customHeight="1">
      <c r="A160" s="8"/>
      <c r="B160" s="8"/>
      <c r="C160" s="8"/>
      <c r="D160" s="8"/>
      <c r="E160" s="8"/>
      <c r="F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H160" s="8"/>
      <c r="II160" s="8"/>
      <c r="IJ160" s="8"/>
      <c r="IK160" s="8"/>
      <c r="IL160" s="8"/>
      <c r="IM160" s="8"/>
      <c r="IN160" s="8"/>
      <c r="IO160" s="8"/>
      <c r="IP160" s="8"/>
    </row>
    <row r="161" spans="1:250" ht="18.95" customHeight="1">
      <c r="A161" s="8"/>
      <c r="B161" s="8"/>
      <c r="C161" s="8"/>
      <c r="D161" s="8"/>
      <c r="E161" s="8"/>
      <c r="F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</row>
    <row r="162" spans="1:250" ht="18.95" customHeight="1">
      <c r="A162" s="8"/>
      <c r="B162" s="8"/>
      <c r="C162" s="8"/>
      <c r="D162" s="8"/>
      <c r="E162" s="8"/>
      <c r="F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H162" s="8"/>
      <c r="II162" s="8"/>
      <c r="IJ162" s="8"/>
      <c r="IK162" s="8"/>
      <c r="IL162" s="8"/>
      <c r="IM162" s="8"/>
      <c r="IN162" s="8"/>
      <c r="IO162" s="8"/>
      <c r="IP162" s="8"/>
    </row>
    <row r="163" spans="1:250" ht="18.95" customHeight="1">
      <c r="A163" s="8"/>
      <c r="B163" s="8"/>
      <c r="C163" s="8"/>
      <c r="D163" s="8"/>
      <c r="E163" s="8"/>
      <c r="F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</row>
    <row r="164" spans="1:250" ht="18.95" customHeight="1">
      <c r="A164" s="8"/>
      <c r="B164" s="8"/>
      <c r="C164" s="8"/>
      <c r="D164" s="8"/>
      <c r="E164" s="8"/>
      <c r="F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H164" s="8"/>
      <c r="II164" s="8"/>
      <c r="IJ164" s="8"/>
      <c r="IK164" s="8"/>
      <c r="IL164" s="8"/>
      <c r="IM164" s="8"/>
      <c r="IN164" s="8"/>
      <c r="IO164" s="8"/>
      <c r="IP164" s="8"/>
    </row>
    <row r="165" spans="1:250" ht="18.95" customHeight="1">
      <c r="A165" s="8"/>
      <c r="B165" s="8"/>
      <c r="C165" s="8"/>
      <c r="D165" s="8"/>
      <c r="E165" s="8"/>
      <c r="F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/>
      <c r="IN165" s="8"/>
      <c r="IO165" s="8"/>
      <c r="IP165" s="8"/>
    </row>
    <row r="166" spans="1:250" ht="18.95" customHeight="1">
      <c r="A166" s="8"/>
      <c r="B166" s="8"/>
      <c r="C166" s="8"/>
      <c r="D166" s="8"/>
      <c r="E166" s="8"/>
      <c r="F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</row>
    <row r="167" spans="1:250" ht="18.95" customHeight="1">
      <c r="A167" s="8"/>
      <c r="B167" s="8"/>
      <c r="C167" s="8"/>
      <c r="D167" s="8"/>
      <c r="E167" s="8"/>
      <c r="F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/>
      <c r="IN167" s="8"/>
      <c r="IO167" s="8"/>
      <c r="IP167" s="8"/>
    </row>
    <row r="168" spans="1:250" ht="18.95" customHeight="1">
      <c r="A168" s="8"/>
      <c r="B168" s="8"/>
      <c r="C168" s="8"/>
      <c r="D168" s="8"/>
      <c r="E168" s="8"/>
      <c r="F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8"/>
      <c r="HV168" s="8"/>
      <c r="HW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H168" s="8"/>
      <c r="II168" s="8"/>
      <c r="IJ168" s="8"/>
      <c r="IK168" s="8"/>
      <c r="IL168" s="8"/>
      <c r="IM168" s="8"/>
      <c r="IN168" s="8"/>
      <c r="IO168" s="8"/>
      <c r="IP168" s="8"/>
    </row>
    <row r="169" spans="1:250" ht="18.95" customHeight="1">
      <c r="A169" s="8"/>
      <c r="B169" s="8"/>
      <c r="C169" s="8"/>
      <c r="D169" s="8"/>
      <c r="E169" s="8"/>
      <c r="F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/>
      <c r="IN169" s="8"/>
      <c r="IO169" s="8"/>
      <c r="IP169" s="8"/>
    </row>
    <row r="170" spans="1:250" ht="18.95" customHeight="1">
      <c r="A170" s="8"/>
      <c r="B170" s="8"/>
      <c r="C170" s="8"/>
      <c r="D170" s="8"/>
      <c r="E170" s="8"/>
      <c r="F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H170" s="8"/>
      <c r="II170" s="8"/>
      <c r="IJ170" s="8"/>
      <c r="IK170" s="8"/>
      <c r="IL170" s="8"/>
      <c r="IM170" s="8"/>
      <c r="IN170" s="8"/>
      <c r="IO170" s="8"/>
      <c r="IP170" s="8"/>
    </row>
    <row r="171" spans="1:250" ht="18.95" customHeight="1">
      <c r="A171" s="8"/>
      <c r="B171" s="8"/>
      <c r="C171" s="8"/>
      <c r="D171" s="8"/>
      <c r="E171" s="8"/>
      <c r="F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H171" s="8"/>
      <c r="II171" s="8"/>
      <c r="IJ171" s="8"/>
      <c r="IK171" s="8"/>
      <c r="IL171" s="8"/>
      <c r="IM171" s="8"/>
      <c r="IN171" s="8"/>
      <c r="IO171" s="8"/>
      <c r="IP171" s="8"/>
    </row>
    <row r="172" spans="1:250" ht="18.95" customHeight="1">
      <c r="A172" s="8"/>
      <c r="B172" s="8"/>
      <c r="C172" s="8"/>
      <c r="D172" s="8"/>
      <c r="E172" s="8"/>
      <c r="F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H172" s="8"/>
      <c r="II172" s="8"/>
      <c r="IJ172" s="8"/>
      <c r="IK172" s="8"/>
      <c r="IL172" s="8"/>
      <c r="IM172" s="8"/>
      <c r="IN172" s="8"/>
      <c r="IO172" s="8"/>
      <c r="IP172" s="8"/>
    </row>
    <row r="173" spans="1:250" ht="18.95" customHeight="1">
      <c r="A173" s="8"/>
      <c r="B173" s="8"/>
      <c r="C173" s="8"/>
      <c r="D173" s="8"/>
      <c r="E173" s="8"/>
      <c r="F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H173" s="8"/>
      <c r="II173" s="8"/>
      <c r="IJ173" s="8"/>
      <c r="IK173" s="8"/>
      <c r="IL173" s="8"/>
      <c r="IM173" s="8"/>
      <c r="IN173" s="8"/>
      <c r="IO173" s="8"/>
      <c r="IP173" s="8"/>
    </row>
    <row r="174" spans="1:250" ht="18.95" customHeight="1">
      <c r="A174" s="8"/>
      <c r="B174" s="8"/>
      <c r="C174" s="8"/>
      <c r="D174" s="8"/>
      <c r="E174" s="8"/>
      <c r="F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H174" s="8"/>
      <c r="II174" s="8"/>
      <c r="IJ174" s="8"/>
      <c r="IK174" s="8"/>
      <c r="IL174" s="8"/>
      <c r="IM174" s="8"/>
      <c r="IN174" s="8"/>
      <c r="IO174" s="8"/>
      <c r="IP174" s="8"/>
    </row>
    <row r="175" spans="1:250" ht="18.95" customHeight="1">
      <c r="A175" s="8"/>
      <c r="B175" s="8"/>
      <c r="C175" s="8"/>
      <c r="D175" s="8"/>
      <c r="E175" s="8"/>
      <c r="F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H175" s="8"/>
      <c r="II175" s="8"/>
      <c r="IJ175" s="8"/>
      <c r="IK175" s="8"/>
      <c r="IL175" s="8"/>
      <c r="IM175" s="8"/>
      <c r="IN175" s="8"/>
      <c r="IO175" s="8"/>
      <c r="IP175" s="8"/>
    </row>
    <row r="176" spans="1:250" ht="18.95" customHeight="1">
      <c r="A176" s="8"/>
      <c r="B176" s="8"/>
      <c r="C176" s="8"/>
      <c r="D176" s="8"/>
      <c r="E176" s="8"/>
      <c r="F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S176" s="8"/>
      <c r="HT176" s="8"/>
      <c r="HU176" s="8"/>
      <c r="HV176" s="8"/>
      <c r="HW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H176" s="8"/>
      <c r="II176" s="8"/>
      <c r="IJ176" s="8"/>
      <c r="IK176" s="8"/>
      <c r="IL176" s="8"/>
      <c r="IM176" s="8"/>
      <c r="IN176" s="8"/>
      <c r="IO176" s="8"/>
      <c r="IP176" s="8"/>
    </row>
    <row r="177" spans="1:250" ht="18.95" customHeight="1">
      <c r="A177" s="8"/>
      <c r="B177" s="8"/>
      <c r="C177" s="8"/>
      <c r="D177" s="8"/>
      <c r="E177" s="8"/>
      <c r="F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H177" s="8"/>
      <c r="II177" s="8"/>
      <c r="IJ177" s="8"/>
      <c r="IK177" s="8"/>
      <c r="IL177" s="8"/>
      <c r="IM177" s="8"/>
      <c r="IN177" s="8"/>
      <c r="IO177" s="8"/>
      <c r="IP177" s="8"/>
    </row>
    <row r="178" spans="1:250" ht="18.95" customHeight="1">
      <c r="A178" s="8"/>
      <c r="B178" s="8"/>
      <c r="C178" s="8"/>
      <c r="D178" s="8"/>
      <c r="E178" s="8"/>
      <c r="F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8"/>
      <c r="HV178" s="8"/>
      <c r="HW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H178" s="8"/>
      <c r="II178" s="8"/>
      <c r="IJ178" s="8"/>
      <c r="IK178" s="8"/>
      <c r="IL178" s="8"/>
      <c r="IM178" s="8"/>
      <c r="IN178" s="8"/>
      <c r="IO178" s="8"/>
      <c r="IP178" s="8"/>
    </row>
    <row r="179" spans="1:250" ht="18.95" customHeight="1">
      <c r="A179" s="8"/>
      <c r="B179" s="8"/>
      <c r="C179" s="8"/>
      <c r="D179" s="8"/>
      <c r="E179" s="8"/>
      <c r="F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H179" s="8"/>
      <c r="II179" s="8"/>
      <c r="IJ179" s="8"/>
      <c r="IK179" s="8"/>
      <c r="IL179" s="8"/>
      <c r="IM179" s="8"/>
      <c r="IN179" s="8"/>
      <c r="IO179" s="8"/>
      <c r="IP179" s="8"/>
    </row>
    <row r="180" spans="1:250" ht="18.95" customHeight="1">
      <c r="A180" s="8"/>
      <c r="B180" s="8"/>
      <c r="C180" s="8"/>
      <c r="D180" s="8"/>
      <c r="E180" s="8"/>
      <c r="F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H180" s="8"/>
      <c r="II180" s="8"/>
      <c r="IJ180" s="8"/>
      <c r="IK180" s="8"/>
      <c r="IL180" s="8"/>
      <c r="IM180" s="8"/>
      <c r="IN180" s="8"/>
      <c r="IO180" s="8"/>
      <c r="IP180" s="8"/>
    </row>
    <row r="181" spans="1:250" ht="18.95" customHeight="1">
      <c r="A181" s="8"/>
      <c r="B181" s="8"/>
      <c r="C181" s="8"/>
      <c r="D181" s="8"/>
      <c r="E181" s="8"/>
      <c r="F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H181" s="8"/>
      <c r="II181" s="8"/>
      <c r="IJ181" s="8"/>
      <c r="IK181" s="8"/>
      <c r="IL181" s="8"/>
      <c r="IM181" s="8"/>
      <c r="IN181" s="8"/>
      <c r="IO181" s="8"/>
      <c r="IP181" s="8"/>
    </row>
    <row r="182" spans="1:250" ht="18.95" customHeight="1">
      <c r="A182" s="8"/>
      <c r="B182" s="8"/>
      <c r="C182" s="8"/>
      <c r="D182" s="8"/>
      <c r="E182" s="8"/>
      <c r="F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H182" s="8"/>
      <c r="II182" s="8"/>
      <c r="IJ182" s="8"/>
      <c r="IK182" s="8"/>
      <c r="IL182" s="8"/>
      <c r="IM182" s="8"/>
      <c r="IN182" s="8"/>
      <c r="IO182" s="8"/>
      <c r="IP182" s="8"/>
    </row>
    <row r="183" spans="1:250" ht="18.95" customHeight="1">
      <c r="A183" s="8"/>
      <c r="B183" s="8"/>
      <c r="C183" s="8"/>
      <c r="D183" s="8"/>
      <c r="E183" s="8"/>
      <c r="F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H183" s="8"/>
      <c r="II183" s="8"/>
      <c r="IJ183" s="8"/>
      <c r="IK183" s="8"/>
      <c r="IL183" s="8"/>
      <c r="IM183" s="8"/>
      <c r="IN183" s="8"/>
      <c r="IO183" s="8"/>
      <c r="IP183" s="8"/>
    </row>
    <row r="184" spans="1:250" ht="18.95" customHeight="1">
      <c r="A184" s="8"/>
      <c r="B184" s="8"/>
      <c r="C184" s="8"/>
      <c r="D184" s="8"/>
      <c r="E184" s="8"/>
      <c r="F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H184" s="8"/>
      <c r="II184" s="8"/>
      <c r="IJ184" s="8"/>
      <c r="IK184" s="8"/>
      <c r="IL184" s="8"/>
      <c r="IM184" s="8"/>
      <c r="IN184" s="8"/>
      <c r="IO184" s="8"/>
      <c r="IP184" s="8"/>
    </row>
    <row r="185" spans="1:250" ht="18.95" customHeight="1">
      <c r="A185" s="8"/>
      <c r="B185" s="8"/>
      <c r="C185" s="8"/>
      <c r="D185" s="8"/>
      <c r="E185" s="8"/>
      <c r="F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H185" s="8"/>
      <c r="II185" s="8"/>
      <c r="IJ185" s="8"/>
      <c r="IK185" s="8"/>
      <c r="IL185" s="8"/>
      <c r="IM185" s="8"/>
      <c r="IN185" s="8"/>
      <c r="IO185" s="8"/>
      <c r="IP185" s="8"/>
    </row>
    <row r="186" spans="1:250" ht="18.95" customHeight="1">
      <c r="A186" s="8"/>
      <c r="B186" s="8"/>
      <c r="C186" s="8"/>
      <c r="D186" s="8"/>
      <c r="E186" s="8"/>
      <c r="F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H186" s="8"/>
      <c r="II186" s="8"/>
      <c r="IJ186" s="8"/>
      <c r="IK186" s="8"/>
      <c r="IL186" s="8"/>
      <c r="IM186" s="8"/>
      <c r="IN186" s="8"/>
      <c r="IO186" s="8"/>
      <c r="IP186" s="8"/>
    </row>
    <row r="187" spans="1:250" ht="18.95" customHeight="1">
      <c r="A187" s="8"/>
      <c r="B187" s="8"/>
      <c r="C187" s="8"/>
      <c r="D187" s="8"/>
      <c r="E187" s="8"/>
      <c r="F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S187" s="8"/>
      <c r="HT187" s="8"/>
      <c r="HU187" s="8"/>
      <c r="HV187" s="8"/>
      <c r="HW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H187" s="8"/>
      <c r="II187" s="8"/>
      <c r="IJ187" s="8"/>
      <c r="IK187" s="8"/>
      <c r="IL187" s="8"/>
      <c r="IM187" s="8"/>
      <c r="IN187" s="8"/>
      <c r="IO187" s="8"/>
      <c r="IP187" s="8"/>
    </row>
    <row r="188" spans="1:250" ht="18.95" customHeight="1">
      <c r="A188" s="8"/>
      <c r="B188" s="8"/>
      <c r="C188" s="8"/>
      <c r="D188" s="8"/>
      <c r="E188" s="8"/>
      <c r="F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S188" s="8"/>
      <c r="HT188" s="8"/>
      <c r="HU188" s="8"/>
      <c r="HV188" s="8"/>
      <c r="HW188" s="8"/>
      <c r="HX188" s="8"/>
      <c r="HY188" s="8"/>
      <c r="HZ188" s="8"/>
      <c r="IA188" s="8"/>
      <c r="IB188" s="8"/>
      <c r="IC188" s="8"/>
      <c r="ID188" s="8"/>
      <c r="IE188" s="8"/>
      <c r="IF188" s="8"/>
      <c r="IG188" s="8"/>
      <c r="IH188" s="8"/>
      <c r="II188" s="8"/>
      <c r="IJ188" s="8"/>
      <c r="IK188" s="8"/>
      <c r="IL188" s="8"/>
      <c r="IM188" s="8"/>
      <c r="IN188" s="8"/>
      <c r="IO188" s="8"/>
      <c r="IP188" s="8"/>
    </row>
    <row r="189" spans="1:250" ht="18.95" customHeight="1">
      <c r="A189" s="8"/>
      <c r="B189" s="8"/>
      <c r="C189" s="8"/>
      <c r="D189" s="8"/>
      <c r="E189" s="8"/>
      <c r="F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8"/>
      <c r="HV189" s="8"/>
      <c r="HW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H189" s="8"/>
      <c r="II189" s="8"/>
      <c r="IJ189" s="8"/>
      <c r="IK189" s="8"/>
      <c r="IL189" s="8"/>
      <c r="IM189" s="8"/>
      <c r="IN189" s="8"/>
      <c r="IO189" s="8"/>
      <c r="IP189" s="8"/>
    </row>
    <row r="190" spans="1:250" ht="18.95" customHeight="1">
      <c r="A190" s="8"/>
      <c r="B190" s="8"/>
      <c r="C190" s="8"/>
      <c r="D190" s="8"/>
      <c r="E190" s="8"/>
      <c r="F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S190" s="8"/>
      <c r="HT190" s="8"/>
      <c r="HU190" s="8"/>
      <c r="HV190" s="8"/>
      <c r="HW190" s="8"/>
      <c r="HX190" s="8"/>
      <c r="HY190" s="8"/>
      <c r="HZ190" s="8"/>
      <c r="IA190" s="8"/>
      <c r="IB190" s="8"/>
      <c r="IC190" s="8"/>
      <c r="ID190" s="8"/>
      <c r="IE190" s="8"/>
      <c r="IF190" s="8"/>
      <c r="IG190" s="8"/>
      <c r="IH190" s="8"/>
      <c r="II190" s="8"/>
      <c r="IJ190" s="8"/>
      <c r="IK190" s="8"/>
      <c r="IL190" s="8"/>
      <c r="IM190" s="8"/>
      <c r="IN190" s="8"/>
      <c r="IO190" s="8"/>
      <c r="IP190" s="8"/>
    </row>
    <row r="191" spans="1:250" ht="18.95" customHeight="1">
      <c r="A191" s="8"/>
      <c r="B191" s="8"/>
      <c r="C191" s="8"/>
      <c r="D191" s="8"/>
      <c r="E191" s="8"/>
      <c r="F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H191" s="8"/>
      <c r="II191" s="8"/>
      <c r="IJ191" s="8"/>
      <c r="IK191" s="8"/>
      <c r="IL191" s="8"/>
      <c r="IM191" s="8"/>
      <c r="IN191" s="8"/>
      <c r="IO191" s="8"/>
      <c r="IP191" s="8"/>
    </row>
    <row r="192" spans="1:250" ht="18.95" customHeight="1">
      <c r="A192" s="8"/>
      <c r="B192" s="8"/>
      <c r="C192" s="8"/>
      <c r="D192" s="8"/>
      <c r="E192" s="8"/>
      <c r="F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H192" s="8"/>
      <c r="II192" s="8"/>
      <c r="IJ192" s="8"/>
      <c r="IK192" s="8"/>
      <c r="IL192" s="8"/>
      <c r="IM192" s="8"/>
      <c r="IN192" s="8"/>
      <c r="IO192" s="8"/>
      <c r="IP192" s="8"/>
    </row>
    <row r="193" spans="1:250" ht="18.95" customHeight="1">
      <c r="A193" s="8"/>
      <c r="B193" s="8"/>
      <c r="C193" s="8"/>
      <c r="D193" s="8"/>
      <c r="E193" s="8"/>
      <c r="F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H193" s="8"/>
      <c r="II193" s="8"/>
      <c r="IJ193" s="8"/>
      <c r="IK193" s="8"/>
      <c r="IL193" s="8"/>
      <c r="IM193" s="8"/>
      <c r="IN193" s="8"/>
      <c r="IO193" s="8"/>
      <c r="IP193" s="8"/>
    </row>
    <row r="194" spans="1:250" ht="18.95" customHeight="1">
      <c r="A194" s="8"/>
      <c r="B194" s="8"/>
      <c r="C194" s="8"/>
      <c r="D194" s="8"/>
      <c r="E194" s="8"/>
      <c r="F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S194" s="8"/>
      <c r="HT194" s="8"/>
      <c r="HU194" s="8"/>
      <c r="HV194" s="8"/>
      <c r="HW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H194" s="8"/>
      <c r="II194" s="8"/>
      <c r="IJ194" s="8"/>
      <c r="IK194" s="8"/>
      <c r="IL194" s="8"/>
      <c r="IM194" s="8"/>
      <c r="IN194" s="8"/>
      <c r="IO194" s="8"/>
      <c r="IP194" s="8"/>
    </row>
    <row r="195" spans="1:250" ht="18.95" customHeight="1">
      <c r="A195" s="8"/>
      <c r="B195" s="8"/>
      <c r="C195" s="8"/>
      <c r="D195" s="8"/>
      <c r="E195" s="8"/>
      <c r="F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S195" s="8"/>
      <c r="HT195" s="8"/>
      <c r="HU195" s="8"/>
      <c r="HV195" s="8"/>
      <c r="HW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H195" s="8"/>
      <c r="II195" s="8"/>
      <c r="IJ195" s="8"/>
      <c r="IK195" s="8"/>
      <c r="IL195" s="8"/>
      <c r="IM195" s="8"/>
      <c r="IN195" s="8"/>
      <c r="IO195" s="8"/>
      <c r="IP195" s="8"/>
    </row>
    <row r="196" spans="1:250" ht="18.95" customHeight="1">
      <c r="A196" s="8"/>
      <c r="B196" s="8"/>
      <c r="C196" s="8"/>
      <c r="D196" s="8"/>
      <c r="E196" s="8"/>
      <c r="F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S196" s="8"/>
      <c r="HT196" s="8"/>
      <c r="HU196" s="8"/>
      <c r="HV196" s="8"/>
      <c r="HW196" s="8"/>
      <c r="HX196" s="8"/>
      <c r="HY196" s="8"/>
      <c r="HZ196" s="8"/>
      <c r="IA196" s="8"/>
      <c r="IB196" s="8"/>
      <c r="IC196" s="8"/>
      <c r="ID196" s="8"/>
      <c r="IE196" s="8"/>
      <c r="IF196" s="8"/>
      <c r="IG196" s="8"/>
      <c r="IH196" s="8"/>
      <c r="II196" s="8"/>
      <c r="IJ196" s="8"/>
      <c r="IK196" s="8"/>
      <c r="IL196" s="8"/>
      <c r="IM196" s="8"/>
      <c r="IN196" s="8"/>
      <c r="IO196" s="8"/>
      <c r="IP196" s="8"/>
    </row>
    <row r="197" spans="1:250" ht="18.95" customHeight="1">
      <c r="A197" s="8"/>
      <c r="B197" s="8"/>
      <c r="C197" s="8"/>
      <c r="D197" s="8"/>
      <c r="E197" s="8"/>
      <c r="F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S197" s="8"/>
      <c r="HT197" s="8"/>
      <c r="HU197" s="8"/>
      <c r="HV197" s="8"/>
      <c r="HW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H197" s="8"/>
      <c r="II197" s="8"/>
      <c r="IJ197" s="8"/>
      <c r="IK197" s="8"/>
      <c r="IL197" s="8"/>
      <c r="IM197" s="8"/>
      <c r="IN197" s="8"/>
      <c r="IO197" s="8"/>
      <c r="IP197" s="8"/>
    </row>
    <row r="198" spans="1:250" ht="18.95" customHeight="1">
      <c r="A198" s="8"/>
      <c r="B198" s="8"/>
      <c r="C198" s="8"/>
      <c r="D198" s="8"/>
      <c r="E198" s="8"/>
      <c r="F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S198" s="8"/>
      <c r="HT198" s="8"/>
      <c r="HU198" s="8"/>
      <c r="HV198" s="8"/>
      <c r="HW198" s="8"/>
      <c r="HX198" s="8"/>
      <c r="HY198" s="8"/>
      <c r="HZ198" s="8"/>
      <c r="IA198" s="8"/>
      <c r="IB198" s="8"/>
      <c r="IC198" s="8"/>
      <c r="ID198" s="8"/>
      <c r="IE198" s="8"/>
      <c r="IF198" s="8"/>
      <c r="IG198" s="8"/>
      <c r="IH198" s="8"/>
      <c r="II198" s="8"/>
      <c r="IJ198" s="8"/>
      <c r="IK198" s="8"/>
      <c r="IL198" s="8"/>
      <c r="IM198" s="8"/>
      <c r="IN198" s="8"/>
      <c r="IO198" s="8"/>
      <c r="IP198" s="8"/>
    </row>
    <row r="199" spans="1:250" ht="18.95" customHeight="1">
      <c r="A199" s="8"/>
      <c r="B199" s="8"/>
      <c r="C199" s="8"/>
      <c r="D199" s="8"/>
      <c r="E199" s="8"/>
      <c r="F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H199" s="8"/>
      <c r="II199" s="8"/>
      <c r="IJ199" s="8"/>
      <c r="IK199" s="8"/>
      <c r="IL199" s="8"/>
      <c r="IM199" s="8"/>
      <c r="IN199" s="8"/>
      <c r="IO199" s="8"/>
      <c r="IP199" s="8"/>
    </row>
    <row r="200" spans="1:250" ht="18.95" customHeight="1">
      <c r="A200" s="8"/>
      <c r="B200" s="8"/>
      <c r="C200" s="8"/>
      <c r="D200" s="8"/>
      <c r="E200" s="8"/>
      <c r="F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H200" s="8"/>
      <c r="II200" s="8"/>
      <c r="IJ200" s="8"/>
      <c r="IK200" s="8"/>
      <c r="IL200" s="8"/>
      <c r="IM200" s="8"/>
      <c r="IN200" s="8"/>
      <c r="IO200" s="8"/>
      <c r="IP200" s="8"/>
    </row>
    <row r="201" spans="1:250" ht="18.95" customHeight="1">
      <c r="A201" s="8"/>
      <c r="B201" s="8"/>
      <c r="C201" s="8"/>
      <c r="D201" s="8"/>
      <c r="E201" s="8"/>
      <c r="F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  <c r="GA201" s="8"/>
      <c r="GB201" s="8"/>
      <c r="GC201" s="8"/>
      <c r="GD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O201" s="8"/>
      <c r="GP201" s="8"/>
      <c r="GQ201" s="8"/>
      <c r="GR201" s="8"/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S201" s="8"/>
      <c r="HT201" s="8"/>
      <c r="HU201" s="8"/>
      <c r="HV201" s="8"/>
      <c r="HW201" s="8"/>
      <c r="HX201" s="8"/>
      <c r="HY201" s="8"/>
      <c r="HZ201" s="8"/>
      <c r="IA201" s="8"/>
      <c r="IB201" s="8"/>
      <c r="IC201" s="8"/>
      <c r="ID201" s="8"/>
      <c r="IE201" s="8"/>
      <c r="IF201" s="8"/>
      <c r="IG201" s="8"/>
      <c r="IH201" s="8"/>
      <c r="II201" s="8"/>
      <c r="IJ201" s="8"/>
      <c r="IK201" s="8"/>
      <c r="IL201" s="8"/>
      <c r="IM201" s="8"/>
      <c r="IN201" s="8"/>
      <c r="IO201" s="8"/>
      <c r="IP201" s="8"/>
    </row>
    <row r="202" spans="1:250" ht="18.95" customHeight="1">
      <c r="A202" s="8"/>
      <c r="B202" s="8"/>
      <c r="C202" s="8"/>
      <c r="D202" s="8"/>
      <c r="E202" s="8"/>
      <c r="F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  <c r="IC202" s="8"/>
      <c r="ID202" s="8"/>
      <c r="IE202" s="8"/>
      <c r="IF202" s="8"/>
      <c r="IG202" s="8"/>
      <c r="IH202" s="8"/>
      <c r="II202" s="8"/>
      <c r="IJ202" s="8"/>
      <c r="IK202" s="8"/>
      <c r="IL202" s="8"/>
      <c r="IM202" s="8"/>
      <c r="IN202" s="8"/>
      <c r="IO202" s="8"/>
      <c r="IP202" s="8"/>
    </row>
    <row r="203" spans="1:250" ht="18.95" customHeight="1">
      <c r="A203" s="8"/>
      <c r="B203" s="8"/>
      <c r="C203" s="8"/>
      <c r="D203" s="8"/>
      <c r="E203" s="8"/>
      <c r="F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  <c r="IC203" s="8"/>
      <c r="ID203" s="8"/>
      <c r="IE203" s="8"/>
      <c r="IF203" s="8"/>
      <c r="IG203" s="8"/>
      <c r="IH203" s="8"/>
      <c r="II203" s="8"/>
      <c r="IJ203" s="8"/>
      <c r="IK203" s="8"/>
      <c r="IL203" s="8"/>
      <c r="IM203" s="8"/>
      <c r="IN203" s="8"/>
      <c r="IO203" s="8"/>
      <c r="IP203" s="8"/>
    </row>
    <row r="204" spans="1:250" ht="18.95" customHeight="1">
      <c r="A204" s="8"/>
      <c r="B204" s="8"/>
      <c r="C204" s="8"/>
      <c r="D204" s="8"/>
      <c r="E204" s="8"/>
      <c r="F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8"/>
      <c r="GD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O204" s="8"/>
      <c r="GP204" s="8"/>
      <c r="GQ204" s="8"/>
      <c r="GR204" s="8"/>
      <c r="GS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S204" s="8"/>
      <c r="HT204" s="8"/>
      <c r="HU204" s="8"/>
      <c r="HV204" s="8"/>
      <c r="HW204" s="8"/>
      <c r="HX204" s="8"/>
      <c r="HY204" s="8"/>
      <c r="HZ204" s="8"/>
      <c r="IA204" s="8"/>
      <c r="IB204" s="8"/>
      <c r="IC204" s="8"/>
      <c r="ID204" s="8"/>
      <c r="IE204" s="8"/>
      <c r="IF204" s="8"/>
      <c r="IG204" s="8"/>
      <c r="IH204" s="8"/>
      <c r="II204" s="8"/>
      <c r="IJ204" s="8"/>
      <c r="IK204" s="8"/>
      <c r="IL204" s="8"/>
      <c r="IM204" s="8"/>
      <c r="IN204" s="8"/>
      <c r="IO204" s="8"/>
      <c r="IP204" s="8"/>
    </row>
    <row r="205" spans="1:250" ht="18.95" customHeight="1">
      <c r="A205" s="8"/>
      <c r="B205" s="8"/>
      <c r="C205" s="8"/>
      <c r="D205" s="8"/>
      <c r="E205" s="8"/>
      <c r="F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  <c r="GD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S205" s="8"/>
      <c r="HT205" s="8"/>
      <c r="HU205" s="8"/>
      <c r="HV205" s="8"/>
      <c r="HW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H205" s="8"/>
      <c r="II205" s="8"/>
      <c r="IJ205" s="8"/>
      <c r="IK205" s="8"/>
      <c r="IL205" s="8"/>
      <c r="IM205" s="8"/>
      <c r="IN205" s="8"/>
      <c r="IO205" s="8"/>
      <c r="IP205" s="8"/>
    </row>
    <row r="206" spans="1:250" ht="18.95" customHeight="1">
      <c r="A206" s="8"/>
      <c r="B206" s="8"/>
      <c r="C206" s="8"/>
      <c r="D206" s="8"/>
      <c r="E206" s="8"/>
      <c r="F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  <c r="GD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O206" s="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S206" s="8"/>
      <c r="HT206" s="8"/>
      <c r="HU206" s="8"/>
      <c r="HV206" s="8"/>
      <c r="HW206" s="8"/>
      <c r="HX206" s="8"/>
      <c r="HY206" s="8"/>
      <c r="HZ206" s="8"/>
      <c r="IA206" s="8"/>
      <c r="IB206" s="8"/>
      <c r="IC206" s="8"/>
      <c r="ID206" s="8"/>
      <c r="IE206" s="8"/>
      <c r="IF206" s="8"/>
      <c r="IG206" s="8"/>
      <c r="IH206" s="8"/>
      <c r="II206" s="8"/>
      <c r="IJ206" s="8"/>
      <c r="IK206" s="8"/>
      <c r="IL206" s="8"/>
      <c r="IM206" s="8"/>
      <c r="IN206" s="8"/>
      <c r="IO206" s="8"/>
      <c r="IP206" s="8"/>
    </row>
    <row r="207" spans="1:250" ht="18.95" customHeight="1">
      <c r="A207" s="8"/>
      <c r="B207" s="8"/>
      <c r="C207" s="8"/>
      <c r="D207" s="8"/>
      <c r="E207" s="8"/>
      <c r="F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8"/>
      <c r="GD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O207" s="8"/>
      <c r="GP207" s="8"/>
      <c r="GQ207" s="8"/>
      <c r="GR207" s="8"/>
      <c r="GS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S207" s="8"/>
      <c r="HT207" s="8"/>
      <c r="HU207" s="8"/>
      <c r="HV207" s="8"/>
      <c r="HW207" s="8"/>
      <c r="HX207" s="8"/>
      <c r="HY207" s="8"/>
      <c r="HZ207" s="8"/>
      <c r="IA207" s="8"/>
      <c r="IB207" s="8"/>
      <c r="IC207" s="8"/>
      <c r="ID207" s="8"/>
      <c r="IE207" s="8"/>
      <c r="IF207" s="8"/>
      <c r="IG207" s="8"/>
      <c r="IH207" s="8"/>
      <c r="II207" s="8"/>
      <c r="IJ207" s="8"/>
      <c r="IK207" s="8"/>
      <c r="IL207" s="8"/>
      <c r="IM207" s="8"/>
      <c r="IN207" s="8"/>
      <c r="IO207" s="8"/>
      <c r="IP207" s="8"/>
    </row>
    <row r="208" spans="1:250" ht="18.95" customHeight="1">
      <c r="A208" s="8"/>
      <c r="B208" s="8"/>
      <c r="C208" s="8"/>
      <c r="D208" s="8"/>
      <c r="E208" s="8"/>
      <c r="F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  <c r="IC208" s="8"/>
      <c r="ID208" s="8"/>
      <c r="IE208" s="8"/>
      <c r="IF208" s="8"/>
      <c r="IG208" s="8"/>
      <c r="IH208" s="8"/>
      <c r="II208" s="8"/>
      <c r="IJ208" s="8"/>
      <c r="IK208" s="8"/>
      <c r="IL208" s="8"/>
      <c r="IM208" s="8"/>
      <c r="IN208" s="8"/>
      <c r="IO208" s="8"/>
      <c r="IP208" s="8"/>
    </row>
    <row r="209" spans="1:250" ht="18.95" customHeight="1">
      <c r="A209" s="8"/>
      <c r="B209" s="8"/>
      <c r="C209" s="8"/>
      <c r="D209" s="8"/>
      <c r="E209" s="8"/>
      <c r="F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H209" s="8"/>
      <c r="II209" s="8"/>
      <c r="IJ209" s="8"/>
      <c r="IK209" s="8"/>
      <c r="IL209" s="8"/>
      <c r="IM209" s="8"/>
      <c r="IN209" s="8"/>
      <c r="IO209" s="8"/>
      <c r="IP209" s="8"/>
    </row>
    <row r="210" spans="1:250" ht="18.95" customHeight="1">
      <c r="A210" s="8"/>
      <c r="B210" s="8"/>
      <c r="C210" s="8"/>
      <c r="D210" s="8"/>
      <c r="E210" s="8"/>
      <c r="F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S210" s="8"/>
      <c r="HT210" s="8"/>
      <c r="HU210" s="8"/>
      <c r="HV210" s="8"/>
      <c r="HW210" s="8"/>
      <c r="HX210" s="8"/>
      <c r="HY210" s="8"/>
      <c r="HZ210" s="8"/>
      <c r="IA210" s="8"/>
      <c r="IB210" s="8"/>
      <c r="IC210" s="8"/>
      <c r="ID210" s="8"/>
      <c r="IE210" s="8"/>
      <c r="IF210" s="8"/>
      <c r="IG210" s="8"/>
      <c r="IH210" s="8"/>
      <c r="II210" s="8"/>
      <c r="IJ210" s="8"/>
      <c r="IK210" s="8"/>
      <c r="IL210" s="8"/>
      <c r="IM210" s="8"/>
      <c r="IN210" s="8"/>
      <c r="IO210" s="8"/>
      <c r="IP210" s="8"/>
    </row>
    <row r="211" spans="1:250" ht="18.95" customHeight="1">
      <c r="A211" s="8"/>
      <c r="B211" s="8"/>
      <c r="C211" s="8"/>
      <c r="D211" s="8"/>
      <c r="E211" s="8"/>
      <c r="F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S211" s="8"/>
      <c r="HT211" s="8"/>
      <c r="HU211" s="8"/>
      <c r="HV211" s="8"/>
      <c r="HW211" s="8"/>
      <c r="HX211" s="8"/>
      <c r="HY211" s="8"/>
      <c r="HZ211" s="8"/>
      <c r="IA211" s="8"/>
      <c r="IB211" s="8"/>
      <c r="IC211" s="8"/>
      <c r="ID211" s="8"/>
      <c r="IE211" s="8"/>
      <c r="IF211" s="8"/>
      <c r="IG211" s="8"/>
      <c r="IH211" s="8"/>
      <c r="II211" s="8"/>
      <c r="IJ211" s="8"/>
      <c r="IK211" s="8"/>
      <c r="IL211" s="8"/>
      <c r="IM211" s="8"/>
      <c r="IN211" s="8"/>
      <c r="IO211" s="8"/>
      <c r="IP211" s="8"/>
    </row>
    <row r="212" spans="1:250" ht="18.95" customHeight="1">
      <c r="A212" s="8"/>
      <c r="B212" s="8"/>
      <c r="C212" s="8"/>
      <c r="D212" s="8"/>
      <c r="E212" s="8"/>
      <c r="F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S212" s="8"/>
      <c r="HT212" s="8"/>
      <c r="HU212" s="8"/>
      <c r="HV212" s="8"/>
      <c r="HW212" s="8"/>
      <c r="HX212" s="8"/>
      <c r="HY212" s="8"/>
      <c r="HZ212" s="8"/>
      <c r="IA212" s="8"/>
      <c r="IB212" s="8"/>
      <c r="IC212" s="8"/>
      <c r="ID212" s="8"/>
      <c r="IE212" s="8"/>
      <c r="IF212" s="8"/>
      <c r="IG212" s="8"/>
      <c r="IH212" s="8"/>
      <c r="II212" s="8"/>
      <c r="IJ212" s="8"/>
      <c r="IK212" s="8"/>
      <c r="IL212" s="8"/>
      <c r="IM212" s="8"/>
      <c r="IN212" s="8"/>
      <c r="IO212" s="8"/>
      <c r="IP212" s="8"/>
    </row>
    <row r="213" spans="1:250" ht="18.95" customHeight="1">
      <c r="A213" s="8"/>
      <c r="B213" s="8"/>
      <c r="C213" s="8"/>
      <c r="D213" s="8"/>
      <c r="E213" s="8"/>
      <c r="F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S213" s="8"/>
      <c r="HT213" s="8"/>
      <c r="HU213" s="8"/>
      <c r="HV213" s="8"/>
      <c r="HW213" s="8"/>
      <c r="HX213" s="8"/>
      <c r="HY213" s="8"/>
      <c r="HZ213" s="8"/>
      <c r="IA213" s="8"/>
      <c r="IB213" s="8"/>
      <c r="IC213" s="8"/>
      <c r="ID213" s="8"/>
      <c r="IE213" s="8"/>
      <c r="IF213" s="8"/>
      <c r="IG213" s="8"/>
      <c r="IH213" s="8"/>
      <c r="II213" s="8"/>
      <c r="IJ213" s="8"/>
      <c r="IK213" s="8"/>
      <c r="IL213" s="8"/>
      <c r="IM213" s="8"/>
      <c r="IN213" s="8"/>
      <c r="IO213" s="8"/>
      <c r="IP213" s="8"/>
    </row>
    <row r="214" spans="1:250" ht="18.95" customHeight="1">
      <c r="A214" s="8"/>
      <c r="B214" s="8"/>
      <c r="C214" s="8"/>
      <c r="D214" s="8"/>
      <c r="E214" s="8"/>
      <c r="F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8"/>
      <c r="GD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O214" s="8"/>
      <c r="GP214" s="8"/>
      <c r="GQ214" s="8"/>
      <c r="GR214" s="8"/>
      <c r="GS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D214" s="8"/>
      <c r="HE214" s="8"/>
      <c r="HF214" s="8"/>
      <c r="HG214" s="8"/>
      <c r="HH214" s="8"/>
      <c r="HI214" s="8"/>
      <c r="HJ214" s="8"/>
      <c r="HK214" s="8"/>
      <c r="HL214" s="8"/>
      <c r="HM214" s="8"/>
      <c r="HN214" s="8"/>
      <c r="HO214" s="8"/>
      <c r="HP214" s="8"/>
      <c r="HQ214" s="8"/>
      <c r="HR214" s="8"/>
      <c r="HS214" s="8"/>
      <c r="HT214" s="8"/>
      <c r="HU214" s="8"/>
      <c r="HV214" s="8"/>
      <c r="HW214" s="8"/>
      <c r="HX214" s="8"/>
      <c r="HY214" s="8"/>
      <c r="HZ214" s="8"/>
      <c r="IA214" s="8"/>
      <c r="IB214" s="8"/>
      <c r="IC214" s="8"/>
      <c r="ID214" s="8"/>
      <c r="IE214" s="8"/>
      <c r="IF214" s="8"/>
      <c r="IG214" s="8"/>
      <c r="IH214" s="8"/>
      <c r="II214" s="8"/>
      <c r="IJ214" s="8"/>
      <c r="IK214" s="8"/>
      <c r="IL214" s="8"/>
      <c r="IM214" s="8"/>
      <c r="IN214" s="8"/>
      <c r="IO214" s="8"/>
      <c r="IP214" s="8"/>
    </row>
    <row r="215" spans="1:250" ht="18.95" customHeight="1">
      <c r="A215" s="8"/>
      <c r="B215" s="8"/>
      <c r="C215" s="8"/>
      <c r="D215" s="8"/>
      <c r="E215" s="8"/>
      <c r="F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O215" s="8"/>
      <c r="GP215" s="8"/>
      <c r="GQ215" s="8"/>
      <c r="GR215" s="8"/>
      <c r="GS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D215" s="8"/>
      <c r="HE215" s="8"/>
      <c r="HF215" s="8"/>
      <c r="HG215" s="8"/>
      <c r="HH215" s="8"/>
      <c r="HI215" s="8"/>
      <c r="HJ215" s="8"/>
      <c r="HK215" s="8"/>
      <c r="HL215" s="8"/>
      <c r="HM215" s="8"/>
      <c r="HN215" s="8"/>
      <c r="HO215" s="8"/>
      <c r="HP215" s="8"/>
      <c r="HQ215" s="8"/>
      <c r="HR215" s="8"/>
      <c r="HS215" s="8"/>
      <c r="HT215" s="8"/>
      <c r="HU215" s="8"/>
      <c r="HV215" s="8"/>
      <c r="HW215" s="8"/>
      <c r="HX215" s="8"/>
      <c r="HY215" s="8"/>
      <c r="HZ215" s="8"/>
      <c r="IA215" s="8"/>
      <c r="IB215" s="8"/>
      <c r="IC215" s="8"/>
      <c r="ID215" s="8"/>
      <c r="IE215" s="8"/>
      <c r="IF215" s="8"/>
      <c r="IG215" s="8"/>
      <c r="IH215" s="8"/>
      <c r="II215" s="8"/>
      <c r="IJ215" s="8"/>
      <c r="IK215" s="8"/>
      <c r="IL215" s="8"/>
      <c r="IM215" s="8"/>
      <c r="IN215" s="8"/>
      <c r="IO215" s="8"/>
      <c r="IP215" s="8"/>
    </row>
    <row r="216" spans="1:250" ht="18.95" customHeight="1">
      <c r="A216" s="8"/>
      <c r="B216" s="8"/>
      <c r="C216" s="8"/>
      <c r="D216" s="8"/>
      <c r="E216" s="8"/>
      <c r="F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  <c r="IC216" s="8"/>
      <c r="ID216" s="8"/>
      <c r="IE216" s="8"/>
      <c r="IF216" s="8"/>
      <c r="IG216" s="8"/>
      <c r="IH216" s="8"/>
      <c r="II216" s="8"/>
      <c r="IJ216" s="8"/>
      <c r="IK216" s="8"/>
      <c r="IL216" s="8"/>
      <c r="IM216" s="8"/>
      <c r="IN216" s="8"/>
      <c r="IO216" s="8"/>
      <c r="IP216" s="8"/>
    </row>
    <row r="217" spans="1:250" ht="18.95" customHeight="1">
      <c r="A217" s="8"/>
      <c r="B217" s="8"/>
      <c r="C217" s="8"/>
      <c r="D217" s="8"/>
      <c r="E217" s="8"/>
      <c r="F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  <c r="IC217" s="8"/>
      <c r="ID217" s="8"/>
      <c r="IE217" s="8"/>
      <c r="IF217" s="8"/>
      <c r="IG217" s="8"/>
      <c r="IH217" s="8"/>
      <c r="II217" s="8"/>
      <c r="IJ217" s="8"/>
      <c r="IK217" s="8"/>
      <c r="IL217" s="8"/>
      <c r="IM217" s="8"/>
      <c r="IN217" s="8"/>
      <c r="IO217" s="8"/>
      <c r="IP217" s="8"/>
    </row>
    <row r="218" spans="1:250" ht="18.95" customHeight="1">
      <c r="A218" s="8"/>
      <c r="B218" s="8"/>
      <c r="C218" s="8"/>
      <c r="D218" s="8"/>
      <c r="E218" s="8"/>
      <c r="F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O218" s="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  <c r="HK218" s="8"/>
      <c r="HL218" s="8"/>
      <c r="HM218" s="8"/>
      <c r="HN218" s="8"/>
      <c r="HO218" s="8"/>
      <c r="HP218" s="8"/>
      <c r="HQ218" s="8"/>
      <c r="HR218" s="8"/>
      <c r="HS218" s="8"/>
      <c r="HT218" s="8"/>
      <c r="HU218" s="8"/>
      <c r="HV218" s="8"/>
      <c r="HW218" s="8"/>
      <c r="HX218" s="8"/>
      <c r="HY218" s="8"/>
      <c r="HZ218" s="8"/>
      <c r="IA218" s="8"/>
      <c r="IB218" s="8"/>
      <c r="IC218" s="8"/>
      <c r="ID218" s="8"/>
      <c r="IE218" s="8"/>
      <c r="IF218" s="8"/>
      <c r="IG218" s="8"/>
      <c r="IH218" s="8"/>
      <c r="II218" s="8"/>
      <c r="IJ218" s="8"/>
      <c r="IK218" s="8"/>
      <c r="IL218" s="8"/>
      <c r="IM218" s="8"/>
      <c r="IN218" s="8"/>
      <c r="IO218" s="8"/>
      <c r="IP218" s="8"/>
    </row>
    <row r="219" spans="1:250" ht="18.95" customHeight="1">
      <c r="A219" s="8"/>
      <c r="B219" s="8"/>
      <c r="C219" s="8"/>
      <c r="D219" s="8"/>
      <c r="E219" s="8"/>
      <c r="F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  <c r="IC219" s="8"/>
      <c r="ID219" s="8"/>
      <c r="IE219" s="8"/>
      <c r="IF219" s="8"/>
      <c r="IG219" s="8"/>
      <c r="IH219" s="8"/>
      <c r="II219" s="8"/>
      <c r="IJ219" s="8"/>
      <c r="IK219" s="8"/>
      <c r="IL219" s="8"/>
      <c r="IM219" s="8"/>
      <c r="IN219" s="8"/>
      <c r="IO219" s="8"/>
      <c r="IP219" s="8"/>
    </row>
    <row r="220" spans="1:250" ht="18.95" customHeight="1">
      <c r="A220" s="8"/>
      <c r="B220" s="8"/>
      <c r="C220" s="8"/>
      <c r="D220" s="8"/>
      <c r="E220" s="8"/>
      <c r="F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  <c r="IC220" s="8"/>
      <c r="ID220" s="8"/>
      <c r="IE220" s="8"/>
      <c r="IF220" s="8"/>
      <c r="IG220" s="8"/>
      <c r="IH220" s="8"/>
      <c r="II220" s="8"/>
      <c r="IJ220" s="8"/>
      <c r="IK220" s="8"/>
      <c r="IL220" s="8"/>
      <c r="IM220" s="8"/>
      <c r="IN220" s="8"/>
      <c r="IO220" s="8"/>
      <c r="IP220" s="8"/>
    </row>
    <row r="221" spans="1:250" ht="18.95" customHeight="1">
      <c r="A221" s="8"/>
      <c r="B221" s="8"/>
      <c r="C221" s="8"/>
      <c r="D221" s="8"/>
      <c r="E221" s="8"/>
      <c r="F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  <c r="GC221" s="8"/>
      <c r="GD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O221" s="8"/>
      <c r="GP221" s="8"/>
      <c r="GQ221" s="8"/>
      <c r="GR221" s="8"/>
      <c r="GS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D221" s="8"/>
      <c r="HE221" s="8"/>
      <c r="HF221" s="8"/>
      <c r="HG221" s="8"/>
      <c r="HH221" s="8"/>
      <c r="HI221" s="8"/>
      <c r="HJ221" s="8"/>
      <c r="HK221" s="8"/>
      <c r="HL221" s="8"/>
      <c r="HM221" s="8"/>
      <c r="HN221" s="8"/>
      <c r="HO221" s="8"/>
      <c r="HP221" s="8"/>
      <c r="HQ221" s="8"/>
      <c r="HR221" s="8"/>
      <c r="HS221" s="8"/>
      <c r="HT221" s="8"/>
      <c r="HU221" s="8"/>
      <c r="HV221" s="8"/>
      <c r="HW221" s="8"/>
      <c r="HX221" s="8"/>
      <c r="HY221" s="8"/>
      <c r="HZ221" s="8"/>
      <c r="IA221" s="8"/>
      <c r="IB221" s="8"/>
      <c r="IC221" s="8"/>
      <c r="ID221" s="8"/>
      <c r="IE221" s="8"/>
      <c r="IF221" s="8"/>
      <c r="IG221" s="8"/>
      <c r="IH221" s="8"/>
      <c r="II221" s="8"/>
      <c r="IJ221" s="8"/>
      <c r="IK221" s="8"/>
      <c r="IL221" s="8"/>
      <c r="IM221" s="8"/>
      <c r="IN221" s="8"/>
      <c r="IO221" s="8"/>
      <c r="IP221" s="8"/>
    </row>
    <row r="222" spans="1:250" ht="18.95" customHeight="1">
      <c r="A222" s="8"/>
      <c r="B222" s="8"/>
      <c r="C222" s="8"/>
      <c r="D222" s="8"/>
      <c r="E222" s="8"/>
      <c r="F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FZ222" s="8"/>
      <c r="GA222" s="8"/>
      <c r="GB222" s="8"/>
      <c r="GC222" s="8"/>
      <c r="GD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O222" s="8"/>
      <c r="GP222" s="8"/>
      <c r="GQ222" s="8"/>
      <c r="GR222" s="8"/>
      <c r="GS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D222" s="8"/>
      <c r="HE222" s="8"/>
      <c r="HF222" s="8"/>
      <c r="HG222" s="8"/>
      <c r="HH222" s="8"/>
      <c r="HI222" s="8"/>
      <c r="HJ222" s="8"/>
      <c r="HK222" s="8"/>
      <c r="HL222" s="8"/>
      <c r="HM222" s="8"/>
      <c r="HN222" s="8"/>
      <c r="HO222" s="8"/>
      <c r="HP222" s="8"/>
      <c r="HQ222" s="8"/>
      <c r="HR222" s="8"/>
      <c r="HS222" s="8"/>
      <c r="HT222" s="8"/>
      <c r="HU222" s="8"/>
      <c r="HV222" s="8"/>
      <c r="HW222" s="8"/>
      <c r="HX222" s="8"/>
      <c r="HY222" s="8"/>
      <c r="HZ222" s="8"/>
      <c r="IA222" s="8"/>
      <c r="IB222" s="8"/>
      <c r="IC222" s="8"/>
      <c r="ID222" s="8"/>
      <c r="IE222" s="8"/>
      <c r="IF222" s="8"/>
      <c r="IG222" s="8"/>
      <c r="IH222" s="8"/>
      <c r="II222" s="8"/>
      <c r="IJ222" s="8"/>
      <c r="IK222" s="8"/>
      <c r="IL222" s="8"/>
      <c r="IM222" s="8"/>
      <c r="IN222" s="8"/>
      <c r="IO222" s="8"/>
      <c r="IP222" s="8"/>
    </row>
    <row r="223" spans="1:250" ht="18.95" customHeight="1">
      <c r="A223" s="8"/>
      <c r="B223" s="8"/>
      <c r="C223" s="8"/>
      <c r="D223" s="8"/>
      <c r="E223" s="8"/>
      <c r="F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FZ223" s="8"/>
      <c r="GA223" s="8"/>
      <c r="GB223" s="8"/>
      <c r="GC223" s="8"/>
      <c r="GD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O223" s="8"/>
      <c r="GP223" s="8"/>
      <c r="GQ223" s="8"/>
      <c r="GR223" s="8"/>
      <c r="GS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/>
      <c r="HK223" s="8"/>
      <c r="HL223" s="8"/>
      <c r="HM223" s="8"/>
      <c r="HN223" s="8"/>
      <c r="HO223" s="8"/>
      <c r="HP223" s="8"/>
      <c r="HQ223" s="8"/>
      <c r="HR223" s="8"/>
      <c r="HS223" s="8"/>
      <c r="HT223" s="8"/>
      <c r="HU223" s="8"/>
      <c r="HV223" s="8"/>
      <c r="HW223" s="8"/>
      <c r="HX223" s="8"/>
      <c r="HY223" s="8"/>
      <c r="HZ223" s="8"/>
      <c r="IA223" s="8"/>
      <c r="IB223" s="8"/>
      <c r="IC223" s="8"/>
      <c r="ID223" s="8"/>
      <c r="IE223" s="8"/>
      <c r="IF223" s="8"/>
      <c r="IG223" s="8"/>
      <c r="IH223" s="8"/>
      <c r="II223" s="8"/>
      <c r="IJ223" s="8"/>
      <c r="IK223" s="8"/>
      <c r="IL223" s="8"/>
      <c r="IM223" s="8"/>
      <c r="IN223" s="8"/>
      <c r="IO223" s="8"/>
      <c r="IP223" s="8"/>
    </row>
    <row r="224" spans="1:250" ht="18.95" customHeight="1">
      <c r="A224" s="8"/>
      <c r="B224" s="8"/>
      <c r="C224" s="8"/>
      <c r="D224" s="8"/>
      <c r="E224" s="8"/>
      <c r="F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8"/>
      <c r="GD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O224" s="8"/>
      <c r="GP224" s="8"/>
      <c r="GQ224" s="8"/>
      <c r="GR224" s="8"/>
      <c r="GS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8"/>
      <c r="HK224" s="8"/>
      <c r="HL224" s="8"/>
      <c r="HM224" s="8"/>
      <c r="HN224" s="8"/>
      <c r="HO224" s="8"/>
      <c r="HP224" s="8"/>
      <c r="HQ224" s="8"/>
      <c r="HR224" s="8"/>
      <c r="HS224" s="8"/>
      <c r="HT224" s="8"/>
      <c r="HU224" s="8"/>
      <c r="HV224" s="8"/>
      <c r="HW224" s="8"/>
      <c r="HX224" s="8"/>
      <c r="HY224" s="8"/>
      <c r="HZ224" s="8"/>
      <c r="IA224" s="8"/>
      <c r="IB224" s="8"/>
      <c r="IC224" s="8"/>
      <c r="ID224" s="8"/>
      <c r="IE224" s="8"/>
      <c r="IF224" s="8"/>
      <c r="IG224" s="8"/>
      <c r="IH224" s="8"/>
      <c r="II224" s="8"/>
      <c r="IJ224" s="8"/>
      <c r="IK224" s="8"/>
      <c r="IL224" s="8"/>
      <c r="IM224" s="8"/>
      <c r="IN224" s="8"/>
      <c r="IO224" s="8"/>
      <c r="IP224" s="8"/>
    </row>
    <row r="225" spans="1:250" ht="18.95" customHeight="1">
      <c r="A225" s="8"/>
      <c r="B225" s="8"/>
      <c r="C225" s="8"/>
      <c r="D225" s="8"/>
      <c r="E225" s="8"/>
      <c r="F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  <c r="IC225" s="8"/>
      <c r="ID225" s="8"/>
      <c r="IE225" s="8"/>
      <c r="IF225" s="8"/>
      <c r="IG225" s="8"/>
      <c r="IH225" s="8"/>
      <c r="II225" s="8"/>
      <c r="IJ225" s="8"/>
      <c r="IK225" s="8"/>
      <c r="IL225" s="8"/>
      <c r="IM225" s="8"/>
      <c r="IN225" s="8"/>
      <c r="IO225" s="8"/>
      <c r="IP225" s="8"/>
    </row>
    <row r="226" spans="1:250" ht="18.95" customHeight="1">
      <c r="A226" s="8"/>
      <c r="B226" s="8"/>
      <c r="C226" s="8"/>
      <c r="D226" s="8"/>
      <c r="E226" s="8"/>
      <c r="F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  <c r="IC226" s="8"/>
      <c r="ID226" s="8"/>
      <c r="IE226" s="8"/>
      <c r="IF226" s="8"/>
      <c r="IG226" s="8"/>
      <c r="IH226" s="8"/>
      <c r="II226" s="8"/>
      <c r="IJ226" s="8"/>
      <c r="IK226" s="8"/>
      <c r="IL226" s="8"/>
      <c r="IM226" s="8"/>
      <c r="IN226" s="8"/>
      <c r="IO226" s="8"/>
      <c r="IP226" s="8"/>
    </row>
    <row r="227" spans="1:250" ht="18.95" customHeight="1">
      <c r="A227" s="8"/>
      <c r="B227" s="8"/>
      <c r="C227" s="8"/>
      <c r="D227" s="8"/>
      <c r="E227" s="8"/>
      <c r="F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  <c r="GD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O227" s="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S227" s="8"/>
      <c r="HT227" s="8"/>
      <c r="HU227" s="8"/>
      <c r="HV227" s="8"/>
      <c r="HW227" s="8"/>
      <c r="HX227" s="8"/>
      <c r="HY227" s="8"/>
      <c r="HZ227" s="8"/>
      <c r="IA227" s="8"/>
      <c r="IB227" s="8"/>
      <c r="IC227" s="8"/>
      <c r="ID227" s="8"/>
      <c r="IE227" s="8"/>
      <c r="IF227" s="8"/>
      <c r="IG227" s="8"/>
      <c r="IH227" s="8"/>
      <c r="II227" s="8"/>
      <c r="IJ227" s="8"/>
      <c r="IK227" s="8"/>
      <c r="IL227" s="8"/>
      <c r="IM227" s="8"/>
      <c r="IN227" s="8"/>
      <c r="IO227" s="8"/>
      <c r="IP227" s="8"/>
    </row>
    <row r="228" spans="1:250" ht="18.95" customHeight="1">
      <c r="A228" s="8"/>
      <c r="B228" s="8"/>
      <c r="C228" s="8"/>
      <c r="D228" s="8"/>
      <c r="E228" s="8"/>
      <c r="F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S228" s="8"/>
      <c r="HT228" s="8"/>
      <c r="HU228" s="8"/>
      <c r="HV228" s="8"/>
      <c r="HW228" s="8"/>
      <c r="HX228" s="8"/>
      <c r="HY228" s="8"/>
      <c r="HZ228" s="8"/>
      <c r="IA228" s="8"/>
      <c r="IB228" s="8"/>
      <c r="IC228" s="8"/>
      <c r="ID228" s="8"/>
      <c r="IE228" s="8"/>
      <c r="IF228" s="8"/>
      <c r="IG228" s="8"/>
      <c r="IH228" s="8"/>
      <c r="II228" s="8"/>
      <c r="IJ228" s="8"/>
      <c r="IK228" s="8"/>
      <c r="IL228" s="8"/>
      <c r="IM228" s="8"/>
      <c r="IN228" s="8"/>
      <c r="IO228" s="8"/>
      <c r="IP228" s="8"/>
    </row>
    <row r="229" spans="1:250" ht="18.95" customHeight="1">
      <c r="A229" s="8"/>
      <c r="B229" s="8"/>
      <c r="C229" s="8"/>
      <c r="D229" s="8"/>
      <c r="E229" s="8"/>
      <c r="F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S229" s="8"/>
      <c r="HT229" s="8"/>
      <c r="HU229" s="8"/>
      <c r="HV229" s="8"/>
      <c r="HW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H229" s="8"/>
      <c r="II229" s="8"/>
      <c r="IJ229" s="8"/>
      <c r="IK229" s="8"/>
      <c r="IL229" s="8"/>
      <c r="IM229" s="8"/>
      <c r="IN229" s="8"/>
      <c r="IO229" s="8"/>
      <c r="IP229" s="8"/>
    </row>
    <row r="230" spans="1:250" ht="18.95" customHeight="1">
      <c r="A230" s="8"/>
      <c r="B230" s="8"/>
      <c r="C230" s="8"/>
      <c r="D230" s="8"/>
      <c r="E230" s="8"/>
      <c r="F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  <c r="GD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O230" s="8"/>
      <c r="GP230" s="8"/>
      <c r="GQ230" s="8"/>
      <c r="GR230" s="8"/>
      <c r="GS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S230" s="8"/>
      <c r="HT230" s="8"/>
      <c r="HU230" s="8"/>
      <c r="HV230" s="8"/>
      <c r="HW230" s="8"/>
      <c r="HX230" s="8"/>
      <c r="HY230" s="8"/>
      <c r="HZ230" s="8"/>
      <c r="IA230" s="8"/>
      <c r="IB230" s="8"/>
      <c r="IC230" s="8"/>
      <c r="ID230" s="8"/>
      <c r="IE230" s="8"/>
      <c r="IF230" s="8"/>
      <c r="IG230" s="8"/>
      <c r="IH230" s="8"/>
      <c r="II230" s="8"/>
      <c r="IJ230" s="8"/>
      <c r="IK230" s="8"/>
      <c r="IL230" s="8"/>
      <c r="IM230" s="8"/>
      <c r="IN230" s="8"/>
      <c r="IO230" s="8"/>
      <c r="IP230" s="8"/>
    </row>
    <row r="231" spans="1:250" ht="18.95" customHeight="1">
      <c r="A231" s="8"/>
      <c r="B231" s="8"/>
      <c r="C231" s="8"/>
      <c r="D231" s="8"/>
      <c r="E231" s="8"/>
      <c r="F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S231" s="8"/>
      <c r="HT231" s="8"/>
      <c r="HU231" s="8"/>
      <c r="HV231" s="8"/>
      <c r="HW231" s="8"/>
      <c r="HX231" s="8"/>
      <c r="HY231" s="8"/>
      <c r="HZ231" s="8"/>
      <c r="IA231" s="8"/>
      <c r="IB231" s="8"/>
      <c r="IC231" s="8"/>
      <c r="ID231" s="8"/>
      <c r="IE231" s="8"/>
      <c r="IF231" s="8"/>
      <c r="IG231" s="8"/>
      <c r="IH231" s="8"/>
      <c r="II231" s="8"/>
      <c r="IJ231" s="8"/>
      <c r="IK231" s="8"/>
      <c r="IL231" s="8"/>
      <c r="IM231" s="8"/>
      <c r="IN231" s="8"/>
      <c r="IO231" s="8"/>
      <c r="IP231" s="8"/>
    </row>
    <row r="232" spans="1:250" ht="18.95" customHeight="1">
      <c r="A232" s="8"/>
      <c r="B232" s="8"/>
      <c r="C232" s="8"/>
      <c r="D232" s="8"/>
      <c r="E232" s="8"/>
      <c r="F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S232" s="8"/>
      <c r="HT232" s="8"/>
      <c r="HU232" s="8"/>
      <c r="HV232" s="8"/>
      <c r="HW232" s="8"/>
      <c r="HX232" s="8"/>
      <c r="HY232" s="8"/>
      <c r="HZ232" s="8"/>
      <c r="IA232" s="8"/>
      <c r="IB232" s="8"/>
      <c r="IC232" s="8"/>
      <c r="ID232" s="8"/>
      <c r="IE232" s="8"/>
      <c r="IF232" s="8"/>
      <c r="IG232" s="8"/>
      <c r="IH232" s="8"/>
      <c r="II232" s="8"/>
      <c r="IJ232" s="8"/>
      <c r="IK232" s="8"/>
      <c r="IL232" s="8"/>
      <c r="IM232" s="8"/>
      <c r="IN232" s="8"/>
      <c r="IO232" s="8"/>
      <c r="IP232" s="8"/>
    </row>
    <row r="233" spans="1:250" ht="18.95" customHeight="1">
      <c r="A233" s="8"/>
      <c r="B233" s="8"/>
      <c r="C233" s="8"/>
      <c r="D233" s="8"/>
      <c r="E233" s="8"/>
      <c r="F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O233" s="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S233" s="8"/>
      <c r="HT233" s="8"/>
      <c r="HU233" s="8"/>
      <c r="HV233" s="8"/>
      <c r="HW233" s="8"/>
      <c r="HX233" s="8"/>
      <c r="HY233" s="8"/>
      <c r="HZ233" s="8"/>
      <c r="IA233" s="8"/>
      <c r="IB233" s="8"/>
      <c r="IC233" s="8"/>
      <c r="ID233" s="8"/>
      <c r="IE233" s="8"/>
      <c r="IF233" s="8"/>
      <c r="IG233" s="8"/>
      <c r="IH233" s="8"/>
      <c r="II233" s="8"/>
      <c r="IJ233" s="8"/>
      <c r="IK233" s="8"/>
      <c r="IL233" s="8"/>
      <c r="IM233" s="8"/>
      <c r="IN233" s="8"/>
      <c r="IO233" s="8"/>
      <c r="IP233" s="8"/>
    </row>
    <row r="234" spans="1:250" ht="18.95" customHeight="1">
      <c r="A234" s="8"/>
      <c r="B234" s="8"/>
      <c r="C234" s="8"/>
      <c r="D234" s="8"/>
      <c r="E234" s="8"/>
      <c r="F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  <c r="GD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O234" s="8"/>
      <c r="GP234" s="8"/>
      <c r="GQ234" s="8"/>
      <c r="GR234" s="8"/>
      <c r="GS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D234" s="8"/>
      <c r="HE234" s="8"/>
      <c r="HF234" s="8"/>
      <c r="HG234" s="8"/>
      <c r="HH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S234" s="8"/>
      <c r="HT234" s="8"/>
      <c r="HU234" s="8"/>
      <c r="HV234" s="8"/>
      <c r="HW234" s="8"/>
      <c r="HX234" s="8"/>
      <c r="HY234" s="8"/>
      <c r="HZ234" s="8"/>
      <c r="IA234" s="8"/>
      <c r="IB234" s="8"/>
      <c r="IC234" s="8"/>
      <c r="ID234" s="8"/>
      <c r="IE234" s="8"/>
      <c r="IF234" s="8"/>
      <c r="IG234" s="8"/>
      <c r="IH234" s="8"/>
      <c r="II234" s="8"/>
      <c r="IJ234" s="8"/>
      <c r="IK234" s="8"/>
      <c r="IL234" s="8"/>
      <c r="IM234" s="8"/>
      <c r="IN234" s="8"/>
      <c r="IO234" s="8"/>
      <c r="IP234" s="8"/>
    </row>
    <row r="235" spans="1:250" ht="18.95" customHeight="1">
      <c r="A235" s="8"/>
      <c r="B235" s="8"/>
      <c r="C235" s="8"/>
      <c r="D235" s="8"/>
      <c r="E235" s="8"/>
      <c r="F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  <c r="GD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O235" s="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S235" s="8"/>
      <c r="HT235" s="8"/>
      <c r="HU235" s="8"/>
      <c r="HV235" s="8"/>
      <c r="HW235" s="8"/>
      <c r="HX235" s="8"/>
      <c r="HY235" s="8"/>
      <c r="HZ235" s="8"/>
      <c r="IA235" s="8"/>
      <c r="IB235" s="8"/>
      <c r="IC235" s="8"/>
      <c r="ID235" s="8"/>
      <c r="IE235" s="8"/>
      <c r="IF235" s="8"/>
      <c r="IG235" s="8"/>
      <c r="IH235" s="8"/>
      <c r="II235" s="8"/>
      <c r="IJ235" s="8"/>
      <c r="IK235" s="8"/>
      <c r="IL235" s="8"/>
      <c r="IM235" s="8"/>
      <c r="IN235" s="8"/>
      <c r="IO235" s="8"/>
      <c r="IP235" s="8"/>
    </row>
    <row r="236" spans="1:250" ht="18.95" customHeight="1">
      <c r="A236" s="8"/>
      <c r="B236" s="8"/>
      <c r="C236" s="8"/>
      <c r="D236" s="8"/>
      <c r="E236" s="8"/>
      <c r="F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8"/>
      <c r="GD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O236" s="8"/>
      <c r="GP236" s="8"/>
      <c r="GQ236" s="8"/>
      <c r="GR236" s="8"/>
      <c r="GS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D236" s="8"/>
      <c r="HE236" s="8"/>
      <c r="HF236" s="8"/>
      <c r="HG236" s="8"/>
      <c r="HH236" s="8"/>
      <c r="HI236" s="8"/>
      <c r="HJ236" s="8"/>
      <c r="HK236" s="8"/>
      <c r="HL236" s="8"/>
      <c r="HM236" s="8"/>
      <c r="HN236" s="8"/>
      <c r="HO236" s="8"/>
      <c r="HP236" s="8"/>
      <c r="HQ236" s="8"/>
      <c r="HR236" s="8"/>
      <c r="HS236" s="8"/>
      <c r="HT236" s="8"/>
      <c r="HU236" s="8"/>
      <c r="HV236" s="8"/>
      <c r="HW236" s="8"/>
      <c r="HX236" s="8"/>
      <c r="HY236" s="8"/>
      <c r="HZ236" s="8"/>
      <c r="IA236" s="8"/>
      <c r="IB236" s="8"/>
      <c r="IC236" s="8"/>
      <c r="ID236" s="8"/>
      <c r="IE236" s="8"/>
      <c r="IF236" s="8"/>
      <c r="IG236" s="8"/>
      <c r="IH236" s="8"/>
      <c r="II236" s="8"/>
      <c r="IJ236" s="8"/>
      <c r="IK236" s="8"/>
      <c r="IL236" s="8"/>
      <c r="IM236" s="8"/>
      <c r="IN236" s="8"/>
      <c r="IO236" s="8"/>
      <c r="IP236" s="8"/>
    </row>
    <row r="237" spans="1:250" ht="18.95" customHeight="1">
      <c r="A237" s="8"/>
      <c r="B237" s="8"/>
      <c r="C237" s="8"/>
      <c r="D237" s="8"/>
      <c r="E237" s="8"/>
      <c r="F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  <c r="IC237" s="8"/>
      <c r="ID237" s="8"/>
      <c r="IE237" s="8"/>
      <c r="IF237" s="8"/>
      <c r="IG237" s="8"/>
      <c r="IH237" s="8"/>
      <c r="II237" s="8"/>
      <c r="IJ237" s="8"/>
      <c r="IK237" s="8"/>
      <c r="IL237" s="8"/>
      <c r="IM237" s="8"/>
      <c r="IN237" s="8"/>
      <c r="IO237" s="8"/>
      <c r="IP237" s="8"/>
    </row>
    <row r="238" spans="1:250" ht="18.95" customHeight="1">
      <c r="A238" s="8"/>
      <c r="B238" s="8"/>
      <c r="C238" s="8"/>
      <c r="D238" s="8"/>
      <c r="E238" s="8"/>
      <c r="F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  <c r="GB238" s="8"/>
      <c r="GC238" s="8"/>
      <c r="GD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O238" s="8"/>
      <c r="GP238" s="8"/>
      <c r="GQ238" s="8"/>
      <c r="GR238" s="8"/>
      <c r="GS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D238" s="8"/>
      <c r="HE238" s="8"/>
      <c r="HF238" s="8"/>
      <c r="HG238" s="8"/>
      <c r="HH238" s="8"/>
      <c r="HI238" s="8"/>
      <c r="HJ238" s="8"/>
      <c r="HK238" s="8"/>
      <c r="HL238" s="8"/>
      <c r="HM238" s="8"/>
      <c r="HN238" s="8"/>
      <c r="HO238" s="8"/>
      <c r="HP238" s="8"/>
      <c r="HQ238" s="8"/>
      <c r="HR238" s="8"/>
      <c r="HS238" s="8"/>
      <c r="HT238" s="8"/>
      <c r="HU238" s="8"/>
      <c r="HV238" s="8"/>
      <c r="HW238" s="8"/>
      <c r="HX238" s="8"/>
      <c r="HY238" s="8"/>
      <c r="HZ238" s="8"/>
      <c r="IA238" s="8"/>
      <c r="IB238" s="8"/>
      <c r="IC238" s="8"/>
      <c r="ID238" s="8"/>
      <c r="IE238" s="8"/>
      <c r="IF238" s="8"/>
      <c r="IG238" s="8"/>
      <c r="IH238" s="8"/>
      <c r="II238" s="8"/>
      <c r="IJ238" s="8"/>
      <c r="IK238" s="8"/>
      <c r="IL238" s="8"/>
      <c r="IM238" s="8"/>
      <c r="IN238" s="8"/>
      <c r="IO238" s="8"/>
      <c r="IP238" s="8"/>
    </row>
    <row r="239" spans="1:250" ht="18.95" customHeight="1">
      <c r="A239" s="8"/>
      <c r="B239" s="8"/>
      <c r="C239" s="8"/>
      <c r="D239" s="8"/>
      <c r="E239" s="8"/>
      <c r="F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  <c r="GB239" s="8"/>
      <c r="GC239" s="8"/>
      <c r="GD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O239" s="8"/>
      <c r="GP239" s="8"/>
      <c r="GQ239" s="8"/>
      <c r="GR239" s="8"/>
      <c r="GS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D239" s="8"/>
      <c r="HE239" s="8"/>
      <c r="HF239" s="8"/>
      <c r="HG239" s="8"/>
      <c r="HH239" s="8"/>
      <c r="HI239" s="8"/>
      <c r="HJ239" s="8"/>
      <c r="HK239" s="8"/>
      <c r="HL239" s="8"/>
      <c r="HM239" s="8"/>
      <c r="HN239" s="8"/>
      <c r="HO239" s="8"/>
      <c r="HP239" s="8"/>
      <c r="HQ239" s="8"/>
      <c r="HR239" s="8"/>
      <c r="HS239" s="8"/>
      <c r="HT239" s="8"/>
      <c r="HU239" s="8"/>
      <c r="HV239" s="8"/>
      <c r="HW239" s="8"/>
      <c r="HX239" s="8"/>
      <c r="HY239" s="8"/>
      <c r="HZ239" s="8"/>
      <c r="IA239" s="8"/>
      <c r="IB239" s="8"/>
      <c r="IC239" s="8"/>
      <c r="ID239" s="8"/>
      <c r="IE239" s="8"/>
      <c r="IF239" s="8"/>
      <c r="IG239" s="8"/>
      <c r="IH239" s="8"/>
      <c r="II239" s="8"/>
      <c r="IJ239" s="8"/>
      <c r="IK239" s="8"/>
      <c r="IL239" s="8"/>
      <c r="IM239" s="8"/>
      <c r="IN239" s="8"/>
      <c r="IO239" s="8"/>
      <c r="IP239" s="8"/>
    </row>
    <row r="240" spans="1:250" ht="18.95" customHeight="1">
      <c r="A240" s="8"/>
      <c r="B240" s="8"/>
      <c r="C240" s="8"/>
      <c r="D240" s="8"/>
      <c r="E240" s="8"/>
      <c r="F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8"/>
      <c r="GD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O240" s="8"/>
      <c r="GP240" s="8"/>
      <c r="GQ240" s="8"/>
      <c r="GR240" s="8"/>
      <c r="GS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D240" s="8"/>
      <c r="HE240" s="8"/>
      <c r="HF240" s="8"/>
      <c r="HG240" s="8"/>
      <c r="HH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S240" s="8"/>
      <c r="HT240" s="8"/>
      <c r="HU240" s="8"/>
      <c r="HV240" s="8"/>
      <c r="HW240" s="8"/>
      <c r="HX240" s="8"/>
      <c r="HY240" s="8"/>
      <c r="HZ240" s="8"/>
      <c r="IA240" s="8"/>
      <c r="IB240" s="8"/>
      <c r="IC240" s="8"/>
      <c r="ID240" s="8"/>
      <c r="IE240" s="8"/>
      <c r="IF240" s="8"/>
      <c r="IG240" s="8"/>
      <c r="IH240" s="8"/>
      <c r="II240" s="8"/>
      <c r="IJ240" s="8"/>
      <c r="IK240" s="8"/>
      <c r="IL240" s="8"/>
      <c r="IM240" s="8"/>
      <c r="IN240" s="8"/>
      <c r="IO240" s="8"/>
      <c r="IP240" s="8"/>
    </row>
    <row r="241" spans="1:250" ht="18.95" customHeight="1">
      <c r="A241" s="8"/>
      <c r="B241" s="8"/>
      <c r="C241" s="8"/>
      <c r="D241" s="8"/>
      <c r="E241" s="8"/>
      <c r="F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  <c r="GB241" s="8"/>
      <c r="GC241" s="8"/>
      <c r="GD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O241" s="8"/>
      <c r="GP241" s="8"/>
      <c r="GQ241" s="8"/>
      <c r="GR241" s="8"/>
      <c r="GS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D241" s="8"/>
      <c r="HE241" s="8"/>
      <c r="HF241" s="8"/>
      <c r="HG241" s="8"/>
      <c r="HH241" s="8"/>
      <c r="HI241" s="8"/>
      <c r="HJ241" s="8"/>
      <c r="HK241" s="8"/>
      <c r="HL241" s="8"/>
      <c r="HM241" s="8"/>
      <c r="HN241" s="8"/>
      <c r="HO241" s="8"/>
      <c r="HP241" s="8"/>
      <c r="HQ241" s="8"/>
      <c r="HR241" s="8"/>
      <c r="HS241" s="8"/>
      <c r="HT241" s="8"/>
      <c r="HU241" s="8"/>
      <c r="HV241" s="8"/>
      <c r="HW241" s="8"/>
      <c r="HX241" s="8"/>
      <c r="HY241" s="8"/>
      <c r="HZ241" s="8"/>
      <c r="IA241" s="8"/>
      <c r="IB241" s="8"/>
      <c r="IC241" s="8"/>
      <c r="ID241" s="8"/>
      <c r="IE241" s="8"/>
      <c r="IF241" s="8"/>
      <c r="IG241" s="8"/>
      <c r="IH241" s="8"/>
      <c r="II241" s="8"/>
      <c r="IJ241" s="8"/>
      <c r="IK241" s="8"/>
      <c r="IL241" s="8"/>
      <c r="IM241" s="8"/>
      <c r="IN241" s="8"/>
      <c r="IO241" s="8"/>
      <c r="IP241" s="8"/>
    </row>
    <row r="242" spans="1:250" ht="18.95" customHeight="1">
      <c r="A242" s="8"/>
      <c r="B242" s="8"/>
      <c r="C242" s="8"/>
      <c r="D242" s="8"/>
      <c r="E242" s="8"/>
      <c r="F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  <c r="GC242" s="8"/>
      <c r="GD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O242" s="8"/>
      <c r="GP242" s="8"/>
      <c r="GQ242" s="8"/>
      <c r="GR242" s="8"/>
      <c r="GS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D242" s="8"/>
      <c r="HE242" s="8"/>
      <c r="HF242" s="8"/>
      <c r="HG242" s="8"/>
      <c r="HH242" s="8"/>
      <c r="HI242" s="8"/>
      <c r="HJ242" s="8"/>
      <c r="HK242" s="8"/>
      <c r="HL242" s="8"/>
      <c r="HM242" s="8"/>
      <c r="HN242" s="8"/>
      <c r="HO242" s="8"/>
      <c r="HP242" s="8"/>
      <c r="HQ242" s="8"/>
      <c r="HR242" s="8"/>
      <c r="HS242" s="8"/>
      <c r="HT242" s="8"/>
      <c r="HU242" s="8"/>
      <c r="HV242" s="8"/>
      <c r="HW242" s="8"/>
      <c r="HX242" s="8"/>
      <c r="HY242" s="8"/>
      <c r="HZ242" s="8"/>
      <c r="IA242" s="8"/>
      <c r="IB242" s="8"/>
      <c r="IC242" s="8"/>
      <c r="ID242" s="8"/>
      <c r="IE242" s="8"/>
      <c r="IF242" s="8"/>
      <c r="IG242" s="8"/>
      <c r="IH242" s="8"/>
      <c r="II242" s="8"/>
      <c r="IJ242" s="8"/>
      <c r="IK242" s="8"/>
      <c r="IL242" s="8"/>
      <c r="IM242" s="8"/>
      <c r="IN242" s="8"/>
      <c r="IO242" s="8"/>
      <c r="IP242" s="8"/>
    </row>
    <row r="243" spans="1:250" ht="18.95" customHeight="1">
      <c r="A243" s="8"/>
      <c r="B243" s="8"/>
      <c r="C243" s="8"/>
      <c r="D243" s="8"/>
      <c r="E243" s="8"/>
      <c r="F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  <c r="GC243" s="8"/>
      <c r="GD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O243" s="8"/>
      <c r="GP243" s="8"/>
      <c r="GQ243" s="8"/>
      <c r="GR243" s="8"/>
      <c r="GS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D243" s="8"/>
      <c r="HE243" s="8"/>
      <c r="HF243" s="8"/>
      <c r="HG243" s="8"/>
      <c r="HH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S243" s="8"/>
      <c r="HT243" s="8"/>
      <c r="HU243" s="8"/>
      <c r="HV243" s="8"/>
      <c r="HW243" s="8"/>
      <c r="HX243" s="8"/>
      <c r="HY243" s="8"/>
      <c r="HZ243" s="8"/>
      <c r="IA243" s="8"/>
      <c r="IB243" s="8"/>
      <c r="IC243" s="8"/>
      <c r="ID243" s="8"/>
      <c r="IE243" s="8"/>
      <c r="IF243" s="8"/>
      <c r="IG243" s="8"/>
      <c r="IH243" s="8"/>
      <c r="II243" s="8"/>
      <c r="IJ243" s="8"/>
      <c r="IK243" s="8"/>
      <c r="IL243" s="8"/>
      <c r="IM243" s="8"/>
      <c r="IN243" s="8"/>
      <c r="IO243" s="8"/>
      <c r="IP243" s="8"/>
    </row>
    <row r="244" spans="1:250" ht="18.95" customHeight="1">
      <c r="A244" s="8"/>
      <c r="B244" s="8"/>
      <c r="C244" s="8"/>
      <c r="D244" s="8"/>
      <c r="E244" s="8"/>
      <c r="F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  <c r="GC244" s="8"/>
      <c r="GD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O244" s="8"/>
      <c r="GP244" s="8"/>
      <c r="GQ244" s="8"/>
      <c r="GR244" s="8"/>
      <c r="GS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D244" s="8"/>
      <c r="HE244" s="8"/>
      <c r="HF244" s="8"/>
      <c r="HG244" s="8"/>
      <c r="HH244" s="8"/>
      <c r="HI244" s="8"/>
      <c r="HJ244" s="8"/>
      <c r="HK244" s="8"/>
      <c r="HL244" s="8"/>
      <c r="HM244" s="8"/>
      <c r="HN244" s="8"/>
      <c r="HO244" s="8"/>
      <c r="HP244" s="8"/>
      <c r="HQ244" s="8"/>
      <c r="HR244" s="8"/>
      <c r="HS244" s="8"/>
      <c r="HT244" s="8"/>
      <c r="HU244" s="8"/>
      <c r="HV244" s="8"/>
      <c r="HW244" s="8"/>
      <c r="HX244" s="8"/>
      <c r="HY244" s="8"/>
      <c r="HZ244" s="8"/>
      <c r="IA244" s="8"/>
      <c r="IB244" s="8"/>
      <c r="IC244" s="8"/>
      <c r="ID244" s="8"/>
      <c r="IE244" s="8"/>
      <c r="IF244" s="8"/>
      <c r="IG244" s="8"/>
      <c r="IH244" s="8"/>
      <c r="II244" s="8"/>
      <c r="IJ244" s="8"/>
      <c r="IK244" s="8"/>
      <c r="IL244" s="8"/>
      <c r="IM244" s="8"/>
      <c r="IN244" s="8"/>
      <c r="IO244" s="8"/>
      <c r="IP244" s="8"/>
    </row>
    <row r="245" spans="1:250" ht="18.95" customHeight="1">
      <c r="A245" s="8"/>
      <c r="B245" s="8"/>
      <c r="C245" s="8"/>
      <c r="D245" s="8"/>
      <c r="E245" s="8"/>
      <c r="F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  <c r="GB245" s="8"/>
      <c r="GC245" s="8"/>
      <c r="GD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O245" s="8"/>
      <c r="GP245" s="8"/>
      <c r="GQ245" s="8"/>
      <c r="GR245" s="8"/>
      <c r="GS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D245" s="8"/>
      <c r="HE245" s="8"/>
      <c r="HF245" s="8"/>
      <c r="HG245" s="8"/>
      <c r="HH245" s="8"/>
      <c r="HI245" s="8"/>
      <c r="HJ245" s="8"/>
      <c r="HK245" s="8"/>
      <c r="HL245" s="8"/>
      <c r="HM245" s="8"/>
      <c r="HN245" s="8"/>
      <c r="HO245" s="8"/>
      <c r="HP245" s="8"/>
      <c r="HQ245" s="8"/>
      <c r="HR245" s="8"/>
      <c r="HS245" s="8"/>
      <c r="HT245" s="8"/>
      <c r="HU245" s="8"/>
      <c r="HV245" s="8"/>
      <c r="HW245" s="8"/>
      <c r="HX245" s="8"/>
      <c r="HY245" s="8"/>
      <c r="HZ245" s="8"/>
      <c r="IA245" s="8"/>
      <c r="IB245" s="8"/>
      <c r="IC245" s="8"/>
      <c r="ID245" s="8"/>
      <c r="IE245" s="8"/>
      <c r="IF245" s="8"/>
      <c r="IG245" s="8"/>
      <c r="IH245" s="8"/>
      <c r="II245" s="8"/>
      <c r="IJ245" s="8"/>
      <c r="IK245" s="8"/>
      <c r="IL245" s="8"/>
      <c r="IM245" s="8"/>
      <c r="IN245" s="8"/>
      <c r="IO245" s="8"/>
      <c r="IP245" s="8"/>
    </row>
    <row r="246" spans="1:250" ht="18.95" customHeight="1">
      <c r="A246" s="8"/>
      <c r="B246" s="8"/>
      <c r="C246" s="8"/>
      <c r="D246" s="8"/>
      <c r="E246" s="8"/>
      <c r="F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8"/>
      <c r="GD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O246" s="8"/>
      <c r="GP246" s="8"/>
      <c r="GQ246" s="8"/>
      <c r="GR246" s="8"/>
      <c r="GS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D246" s="8"/>
      <c r="HE246" s="8"/>
      <c r="HF246" s="8"/>
      <c r="HG246" s="8"/>
      <c r="HH246" s="8"/>
      <c r="HI246" s="8"/>
      <c r="HJ246" s="8"/>
      <c r="HK246" s="8"/>
      <c r="HL246" s="8"/>
      <c r="HM246" s="8"/>
      <c r="HN246" s="8"/>
      <c r="HO246" s="8"/>
      <c r="HP246" s="8"/>
      <c r="HQ246" s="8"/>
      <c r="HR246" s="8"/>
      <c r="HS246" s="8"/>
      <c r="HT246" s="8"/>
      <c r="HU246" s="8"/>
      <c r="HV246" s="8"/>
      <c r="HW246" s="8"/>
      <c r="HX246" s="8"/>
      <c r="HY246" s="8"/>
      <c r="HZ246" s="8"/>
      <c r="IA246" s="8"/>
      <c r="IB246" s="8"/>
      <c r="IC246" s="8"/>
      <c r="ID246" s="8"/>
      <c r="IE246" s="8"/>
      <c r="IF246" s="8"/>
      <c r="IG246" s="8"/>
      <c r="IH246" s="8"/>
      <c r="II246" s="8"/>
      <c r="IJ246" s="8"/>
      <c r="IK246" s="8"/>
      <c r="IL246" s="8"/>
      <c r="IM246" s="8"/>
      <c r="IN246" s="8"/>
      <c r="IO246" s="8"/>
      <c r="IP246" s="8"/>
    </row>
    <row r="247" spans="1:250" ht="18.95" customHeight="1">
      <c r="A247" s="8"/>
      <c r="B247" s="8"/>
      <c r="C247" s="8"/>
      <c r="D247" s="8"/>
      <c r="E247" s="8"/>
      <c r="F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  <c r="GB247" s="8"/>
      <c r="GC247" s="8"/>
      <c r="GD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O247" s="8"/>
      <c r="GP247" s="8"/>
      <c r="GQ247" s="8"/>
      <c r="GR247" s="8"/>
      <c r="GS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D247" s="8"/>
      <c r="HE247" s="8"/>
      <c r="HF247" s="8"/>
      <c r="HG247" s="8"/>
      <c r="HH247" s="8"/>
      <c r="HI247" s="8"/>
      <c r="HJ247" s="8"/>
      <c r="HK247" s="8"/>
      <c r="HL247" s="8"/>
      <c r="HM247" s="8"/>
      <c r="HN247" s="8"/>
      <c r="HO247" s="8"/>
      <c r="HP247" s="8"/>
      <c r="HQ247" s="8"/>
      <c r="HR247" s="8"/>
      <c r="HS247" s="8"/>
      <c r="HT247" s="8"/>
      <c r="HU247" s="8"/>
      <c r="HV247" s="8"/>
      <c r="HW247" s="8"/>
      <c r="HX247" s="8"/>
      <c r="HY247" s="8"/>
      <c r="HZ247" s="8"/>
      <c r="IA247" s="8"/>
      <c r="IB247" s="8"/>
      <c r="IC247" s="8"/>
      <c r="ID247" s="8"/>
      <c r="IE247" s="8"/>
      <c r="IF247" s="8"/>
      <c r="IG247" s="8"/>
      <c r="IH247" s="8"/>
      <c r="II247" s="8"/>
      <c r="IJ247" s="8"/>
      <c r="IK247" s="8"/>
      <c r="IL247" s="8"/>
      <c r="IM247" s="8"/>
      <c r="IN247" s="8"/>
      <c r="IO247" s="8"/>
      <c r="IP247" s="8"/>
    </row>
    <row r="248" spans="1:250" ht="18.95" customHeight="1">
      <c r="A248" s="8"/>
      <c r="B248" s="8"/>
      <c r="C248" s="8"/>
      <c r="D248" s="8"/>
      <c r="E248" s="8"/>
      <c r="F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  <c r="GB248" s="8"/>
      <c r="GC248" s="8"/>
      <c r="GD248" s="8"/>
      <c r="GE248" s="8"/>
      <c r="GF248" s="8"/>
      <c r="GG248" s="8"/>
      <c r="GH248" s="8"/>
      <c r="GI248" s="8"/>
      <c r="GJ248" s="8"/>
      <c r="GK248" s="8"/>
      <c r="GL248" s="8"/>
      <c r="GM248" s="8"/>
      <c r="GN248" s="8"/>
      <c r="GO248" s="8"/>
      <c r="GP248" s="8"/>
      <c r="GQ248" s="8"/>
      <c r="GR248" s="8"/>
      <c r="GS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D248" s="8"/>
      <c r="HE248" s="8"/>
      <c r="HF248" s="8"/>
      <c r="HG248" s="8"/>
      <c r="HH248" s="8"/>
      <c r="HI248" s="8"/>
      <c r="HJ248" s="8"/>
      <c r="HK248" s="8"/>
      <c r="HL248" s="8"/>
      <c r="HM248" s="8"/>
      <c r="HN248" s="8"/>
      <c r="HO248" s="8"/>
      <c r="HP248" s="8"/>
      <c r="HQ248" s="8"/>
      <c r="HR248" s="8"/>
      <c r="HS248" s="8"/>
      <c r="HT248" s="8"/>
      <c r="HU248" s="8"/>
      <c r="HV248" s="8"/>
      <c r="HW248" s="8"/>
      <c r="HX248" s="8"/>
      <c r="HY248" s="8"/>
      <c r="HZ248" s="8"/>
      <c r="IA248" s="8"/>
      <c r="IB248" s="8"/>
      <c r="IC248" s="8"/>
      <c r="ID248" s="8"/>
      <c r="IE248" s="8"/>
      <c r="IF248" s="8"/>
      <c r="IG248" s="8"/>
      <c r="IH248" s="8"/>
      <c r="II248" s="8"/>
      <c r="IJ248" s="8"/>
      <c r="IK248" s="8"/>
      <c r="IL248" s="8"/>
      <c r="IM248" s="8"/>
      <c r="IN248" s="8"/>
      <c r="IO248" s="8"/>
      <c r="IP248" s="8"/>
    </row>
    <row r="249" spans="1:250" ht="18.95" customHeight="1">
      <c r="A249" s="8"/>
      <c r="B249" s="8"/>
      <c r="C249" s="8"/>
      <c r="D249" s="8"/>
      <c r="E249" s="8"/>
      <c r="F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  <c r="GB249" s="8"/>
      <c r="GC249" s="8"/>
      <c r="GD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O249" s="8"/>
      <c r="GP249" s="8"/>
      <c r="GQ249" s="8"/>
      <c r="GR249" s="8"/>
      <c r="GS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D249" s="8"/>
      <c r="HE249" s="8"/>
      <c r="HF249" s="8"/>
      <c r="HG249" s="8"/>
      <c r="HH249" s="8"/>
      <c r="HI249" s="8"/>
      <c r="HJ249" s="8"/>
      <c r="HK249" s="8"/>
      <c r="HL249" s="8"/>
      <c r="HM249" s="8"/>
      <c r="HN249" s="8"/>
      <c r="HO249" s="8"/>
      <c r="HP249" s="8"/>
      <c r="HQ249" s="8"/>
      <c r="HR249" s="8"/>
      <c r="HS249" s="8"/>
      <c r="HT249" s="8"/>
      <c r="HU249" s="8"/>
      <c r="HV249" s="8"/>
      <c r="HW249" s="8"/>
      <c r="HX249" s="8"/>
      <c r="HY249" s="8"/>
      <c r="HZ249" s="8"/>
      <c r="IA249" s="8"/>
      <c r="IB249" s="8"/>
      <c r="IC249" s="8"/>
      <c r="ID249" s="8"/>
      <c r="IE249" s="8"/>
      <c r="IF249" s="8"/>
      <c r="IG249" s="8"/>
      <c r="IH249" s="8"/>
      <c r="II249" s="8"/>
      <c r="IJ249" s="8"/>
      <c r="IK249" s="8"/>
      <c r="IL249" s="8"/>
      <c r="IM249" s="8"/>
      <c r="IN249" s="8"/>
      <c r="IO249" s="8"/>
      <c r="IP249" s="8"/>
    </row>
    <row r="250" spans="1:250" ht="18.95" customHeight="1">
      <c r="A250" s="8"/>
      <c r="B250" s="8"/>
      <c r="C250" s="8"/>
      <c r="D250" s="8"/>
      <c r="E250" s="8"/>
      <c r="F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  <c r="GD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  <c r="HJ250" s="8"/>
      <c r="HK250" s="8"/>
      <c r="HL250" s="8"/>
      <c r="HM250" s="8"/>
      <c r="HN250" s="8"/>
      <c r="HO250" s="8"/>
      <c r="HP250" s="8"/>
      <c r="HQ250" s="8"/>
      <c r="HR250" s="8"/>
      <c r="HS250" s="8"/>
      <c r="HT250" s="8"/>
      <c r="HU250" s="8"/>
      <c r="HV250" s="8"/>
      <c r="HW250" s="8"/>
      <c r="HX250" s="8"/>
      <c r="HY250" s="8"/>
      <c r="HZ250" s="8"/>
      <c r="IA250" s="8"/>
      <c r="IB250" s="8"/>
      <c r="IC250" s="8"/>
      <c r="ID250" s="8"/>
      <c r="IE250" s="8"/>
      <c r="IF250" s="8"/>
      <c r="IG250" s="8"/>
      <c r="IH250" s="8"/>
      <c r="II250" s="8"/>
      <c r="IJ250" s="8"/>
      <c r="IK250" s="8"/>
      <c r="IL250" s="8"/>
      <c r="IM250" s="8"/>
      <c r="IN250" s="8"/>
      <c r="IO250" s="8"/>
      <c r="IP250" s="8"/>
    </row>
    <row r="251" spans="1:250" ht="18.95" customHeight="1">
      <c r="A251" s="8"/>
      <c r="B251" s="8"/>
      <c r="C251" s="8"/>
      <c r="D251" s="8"/>
      <c r="E251" s="8"/>
      <c r="F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  <c r="GB251" s="8"/>
      <c r="GC251" s="8"/>
      <c r="GD251" s="8"/>
      <c r="GE251" s="8"/>
      <c r="GF251" s="8"/>
      <c r="GG251" s="8"/>
      <c r="GH251" s="8"/>
      <c r="GI251" s="8"/>
      <c r="GJ251" s="8"/>
      <c r="GK251" s="8"/>
      <c r="GL251" s="8"/>
      <c r="GM251" s="8"/>
      <c r="GN251" s="8"/>
      <c r="GO251" s="8"/>
      <c r="GP251" s="8"/>
      <c r="GQ251" s="8"/>
      <c r="GR251" s="8"/>
      <c r="GS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D251" s="8"/>
      <c r="HE251" s="8"/>
      <c r="HF251" s="8"/>
      <c r="HG251" s="8"/>
      <c r="HH251" s="8"/>
      <c r="HI251" s="8"/>
      <c r="HJ251" s="8"/>
      <c r="HK251" s="8"/>
      <c r="HL251" s="8"/>
      <c r="HM251" s="8"/>
      <c r="HN251" s="8"/>
      <c r="HO251" s="8"/>
      <c r="HP251" s="8"/>
      <c r="HQ251" s="8"/>
      <c r="HR251" s="8"/>
      <c r="HS251" s="8"/>
      <c r="HT251" s="8"/>
      <c r="HU251" s="8"/>
      <c r="HV251" s="8"/>
      <c r="HW251" s="8"/>
      <c r="HX251" s="8"/>
      <c r="HY251" s="8"/>
      <c r="HZ251" s="8"/>
      <c r="IA251" s="8"/>
      <c r="IB251" s="8"/>
      <c r="IC251" s="8"/>
      <c r="ID251" s="8"/>
      <c r="IE251" s="8"/>
      <c r="IF251" s="8"/>
      <c r="IG251" s="8"/>
      <c r="IH251" s="8"/>
      <c r="II251" s="8"/>
      <c r="IJ251" s="8"/>
      <c r="IK251" s="8"/>
      <c r="IL251" s="8"/>
      <c r="IM251" s="8"/>
      <c r="IN251" s="8"/>
      <c r="IO251" s="8"/>
      <c r="IP251" s="8"/>
    </row>
    <row r="252" spans="1:250" ht="18.95" customHeight="1">
      <c r="A252" s="8"/>
      <c r="B252" s="8"/>
      <c r="C252" s="8"/>
      <c r="D252" s="8"/>
      <c r="E252" s="8"/>
      <c r="F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  <c r="GB252" s="8"/>
      <c r="GC252" s="8"/>
      <c r="GD252" s="8"/>
      <c r="GE252" s="8"/>
      <c r="GF252" s="8"/>
      <c r="GG252" s="8"/>
      <c r="GH252" s="8"/>
      <c r="GI252" s="8"/>
      <c r="GJ252" s="8"/>
      <c r="GK252" s="8"/>
      <c r="GL252" s="8"/>
      <c r="GM252" s="8"/>
      <c r="GN252" s="8"/>
      <c r="GO252" s="8"/>
      <c r="GP252" s="8"/>
      <c r="GQ252" s="8"/>
      <c r="GR252" s="8"/>
      <c r="GS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D252" s="8"/>
      <c r="HE252" s="8"/>
      <c r="HF252" s="8"/>
      <c r="HG252" s="8"/>
      <c r="HH252" s="8"/>
      <c r="HI252" s="8"/>
      <c r="HJ252" s="8"/>
      <c r="HK252" s="8"/>
      <c r="HL252" s="8"/>
      <c r="HM252" s="8"/>
      <c r="HN252" s="8"/>
      <c r="HO252" s="8"/>
      <c r="HP252" s="8"/>
      <c r="HQ252" s="8"/>
      <c r="HR252" s="8"/>
      <c r="HS252" s="8"/>
      <c r="HT252" s="8"/>
      <c r="HU252" s="8"/>
      <c r="HV252" s="8"/>
      <c r="HW252" s="8"/>
      <c r="HX252" s="8"/>
      <c r="HY252" s="8"/>
      <c r="HZ252" s="8"/>
      <c r="IA252" s="8"/>
      <c r="IB252" s="8"/>
      <c r="IC252" s="8"/>
      <c r="ID252" s="8"/>
      <c r="IE252" s="8"/>
      <c r="IF252" s="8"/>
      <c r="IG252" s="8"/>
      <c r="IH252" s="8"/>
      <c r="II252" s="8"/>
      <c r="IJ252" s="8"/>
      <c r="IK252" s="8"/>
      <c r="IL252" s="8"/>
      <c r="IM252" s="8"/>
      <c r="IN252" s="8"/>
      <c r="IO252" s="8"/>
      <c r="IP252" s="8"/>
    </row>
    <row r="253" spans="1:250" ht="18.95" customHeight="1">
      <c r="A253" s="8"/>
      <c r="B253" s="8"/>
      <c r="C253" s="8"/>
      <c r="D253" s="8"/>
      <c r="E253" s="8"/>
      <c r="F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  <c r="GB253" s="8"/>
      <c r="GC253" s="8"/>
      <c r="GD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O253" s="8"/>
      <c r="GP253" s="8"/>
      <c r="GQ253" s="8"/>
      <c r="GR253" s="8"/>
      <c r="GS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D253" s="8"/>
      <c r="HE253" s="8"/>
      <c r="HF253" s="8"/>
      <c r="HG253" s="8"/>
      <c r="HH253" s="8"/>
      <c r="HI253" s="8"/>
      <c r="HJ253" s="8"/>
      <c r="HK253" s="8"/>
      <c r="HL253" s="8"/>
      <c r="HM253" s="8"/>
      <c r="HN253" s="8"/>
      <c r="HO253" s="8"/>
      <c r="HP253" s="8"/>
      <c r="HQ253" s="8"/>
      <c r="HR253" s="8"/>
      <c r="HS253" s="8"/>
      <c r="HT253" s="8"/>
      <c r="HU253" s="8"/>
      <c r="HV253" s="8"/>
      <c r="HW253" s="8"/>
      <c r="HX253" s="8"/>
      <c r="HY253" s="8"/>
      <c r="HZ253" s="8"/>
      <c r="IA253" s="8"/>
      <c r="IB253" s="8"/>
      <c r="IC253" s="8"/>
      <c r="ID253" s="8"/>
      <c r="IE253" s="8"/>
      <c r="IF253" s="8"/>
      <c r="IG253" s="8"/>
      <c r="IH253" s="8"/>
      <c r="II253" s="8"/>
      <c r="IJ253" s="8"/>
      <c r="IK253" s="8"/>
      <c r="IL253" s="8"/>
      <c r="IM253" s="8"/>
      <c r="IN253" s="8"/>
      <c r="IO253" s="8"/>
      <c r="IP253" s="8"/>
    </row>
    <row r="254" spans="1:250" ht="18.95" customHeight="1">
      <c r="A254" s="8"/>
      <c r="B254" s="8"/>
      <c r="C254" s="8"/>
      <c r="D254" s="8"/>
      <c r="E254" s="8"/>
      <c r="F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  <c r="GB254" s="8"/>
      <c r="GC254" s="8"/>
      <c r="GD254" s="8"/>
      <c r="GE254" s="8"/>
      <c r="GF254" s="8"/>
      <c r="GG254" s="8"/>
      <c r="GH254" s="8"/>
      <c r="GI254" s="8"/>
      <c r="GJ254" s="8"/>
      <c r="GK254" s="8"/>
      <c r="GL254" s="8"/>
      <c r="GM254" s="8"/>
      <c r="GN254" s="8"/>
      <c r="GO254" s="8"/>
      <c r="GP254" s="8"/>
      <c r="GQ254" s="8"/>
      <c r="GR254" s="8"/>
      <c r="GS254" s="8"/>
      <c r="GT254" s="8"/>
      <c r="GU254" s="8"/>
      <c r="GV254" s="8"/>
      <c r="GW254" s="8"/>
      <c r="GX254" s="8"/>
      <c r="GY254" s="8"/>
      <c r="GZ254" s="8"/>
      <c r="HA254" s="8"/>
      <c r="HB254" s="8"/>
      <c r="HC254" s="8"/>
      <c r="HD254" s="8"/>
      <c r="HE254" s="8"/>
      <c r="HF254" s="8"/>
      <c r="HG254" s="8"/>
      <c r="HH254" s="8"/>
      <c r="HI254" s="8"/>
      <c r="HJ254" s="8"/>
      <c r="HK254" s="8"/>
      <c r="HL254" s="8"/>
      <c r="HM254" s="8"/>
      <c r="HN254" s="8"/>
      <c r="HO254" s="8"/>
      <c r="HP254" s="8"/>
      <c r="HQ254" s="8"/>
      <c r="HR254" s="8"/>
      <c r="HS254" s="8"/>
      <c r="HT254" s="8"/>
      <c r="HU254" s="8"/>
      <c r="HV254" s="8"/>
      <c r="HW254" s="8"/>
      <c r="HX254" s="8"/>
      <c r="HY254" s="8"/>
      <c r="HZ254" s="8"/>
      <c r="IA254" s="8"/>
      <c r="IB254" s="8"/>
      <c r="IC254" s="8"/>
      <c r="ID254" s="8"/>
      <c r="IE254" s="8"/>
      <c r="IF254" s="8"/>
      <c r="IG254" s="8"/>
      <c r="IH254" s="8"/>
      <c r="II254" s="8"/>
      <c r="IJ254" s="8"/>
      <c r="IK254" s="8"/>
      <c r="IL254" s="8"/>
      <c r="IM254" s="8"/>
      <c r="IN254" s="8"/>
      <c r="IO254" s="8"/>
      <c r="IP254" s="8"/>
    </row>
    <row r="255" spans="1:250" ht="18.95" customHeight="1">
      <c r="A255" s="8"/>
      <c r="B255" s="8"/>
      <c r="C255" s="8"/>
      <c r="D255" s="8"/>
      <c r="E255" s="8"/>
      <c r="F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  <c r="GB255" s="8"/>
      <c r="GC255" s="8"/>
      <c r="GD255" s="8"/>
      <c r="GE255" s="8"/>
      <c r="GF255" s="8"/>
      <c r="GG255" s="8"/>
      <c r="GH255" s="8"/>
      <c r="GI255" s="8"/>
      <c r="GJ255" s="8"/>
      <c r="GK255" s="8"/>
      <c r="GL255" s="8"/>
      <c r="GM255" s="8"/>
      <c r="GN255" s="8"/>
      <c r="GO255" s="8"/>
      <c r="GP255" s="8"/>
      <c r="GQ255" s="8"/>
      <c r="GR255" s="8"/>
      <c r="GS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D255" s="8"/>
      <c r="HE255" s="8"/>
      <c r="HF255" s="8"/>
      <c r="HG255" s="8"/>
      <c r="HH255" s="8"/>
      <c r="HI255" s="8"/>
      <c r="HJ255" s="8"/>
      <c r="HK255" s="8"/>
      <c r="HL255" s="8"/>
      <c r="HM255" s="8"/>
      <c r="HN255" s="8"/>
      <c r="HO255" s="8"/>
      <c r="HP255" s="8"/>
      <c r="HQ255" s="8"/>
      <c r="HR255" s="8"/>
      <c r="HS255" s="8"/>
      <c r="HT255" s="8"/>
      <c r="HU255" s="8"/>
      <c r="HV255" s="8"/>
      <c r="HW255" s="8"/>
      <c r="HX255" s="8"/>
      <c r="HY255" s="8"/>
      <c r="HZ255" s="8"/>
      <c r="IA255" s="8"/>
      <c r="IB255" s="8"/>
      <c r="IC255" s="8"/>
      <c r="ID255" s="8"/>
      <c r="IE255" s="8"/>
      <c r="IF255" s="8"/>
      <c r="IG255" s="8"/>
      <c r="IH255" s="8"/>
      <c r="II255" s="8"/>
      <c r="IJ255" s="8"/>
      <c r="IK255" s="8"/>
      <c r="IL255" s="8"/>
      <c r="IM255" s="8"/>
      <c r="IN255" s="8"/>
      <c r="IO255" s="8"/>
      <c r="IP255" s="8"/>
    </row>
    <row r="256" spans="1:250" ht="18.95" customHeight="1">
      <c r="A256" s="8"/>
      <c r="B256" s="8"/>
      <c r="C256" s="8"/>
      <c r="D256" s="8"/>
      <c r="E256" s="8"/>
      <c r="F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  <c r="GB256" s="8"/>
      <c r="GC256" s="8"/>
      <c r="GD256" s="8"/>
      <c r="GE256" s="8"/>
      <c r="GF256" s="8"/>
      <c r="GG256" s="8"/>
      <c r="GH256" s="8"/>
      <c r="GI256" s="8"/>
      <c r="GJ256" s="8"/>
      <c r="GK256" s="8"/>
      <c r="GL256" s="8"/>
      <c r="GM256" s="8"/>
      <c r="GN256" s="8"/>
      <c r="GO256" s="8"/>
      <c r="GP256" s="8"/>
      <c r="GQ256" s="8"/>
      <c r="GR256" s="8"/>
      <c r="GS256" s="8"/>
      <c r="GT256" s="8"/>
      <c r="GU256" s="8"/>
      <c r="GV256" s="8"/>
      <c r="GW256" s="8"/>
      <c r="GX256" s="8"/>
      <c r="GY256" s="8"/>
      <c r="GZ256" s="8"/>
      <c r="HA256" s="8"/>
      <c r="HB256" s="8"/>
      <c r="HC256" s="8"/>
      <c r="HD256" s="8"/>
      <c r="HE256" s="8"/>
      <c r="HF256" s="8"/>
      <c r="HG256" s="8"/>
      <c r="HH256" s="8"/>
      <c r="HI256" s="8"/>
      <c r="HJ256" s="8"/>
      <c r="HK256" s="8"/>
      <c r="HL256" s="8"/>
      <c r="HM256" s="8"/>
      <c r="HN256" s="8"/>
      <c r="HO256" s="8"/>
      <c r="HP256" s="8"/>
      <c r="HQ256" s="8"/>
      <c r="HR256" s="8"/>
      <c r="HS256" s="8"/>
      <c r="HT256" s="8"/>
      <c r="HU256" s="8"/>
      <c r="HV256" s="8"/>
      <c r="HW256" s="8"/>
      <c r="HX256" s="8"/>
      <c r="HY256" s="8"/>
      <c r="HZ256" s="8"/>
      <c r="IA256" s="8"/>
      <c r="IB256" s="8"/>
      <c r="IC256" s="8"/>
      <c r="ID256" s="8"/>
      <c r="IE256" s="8"/>
      <c r="IF256" s="8"/>
      <c r="IG256" s="8"/>
      <c r="IH256" s="8"/>
      <c r="II256" s="8"/>
      <c r="IJ256" s="8"/>
      <c r="IK256" s="8"/>
      <c r="IL256" s="8"/>
      <c r="IM256" s="8"/>
      <c r="IN256" s="8"/>
      <c r="IO256" s="8"/>
      <c r="IP256" s="8"/>
    </row>
    <row r="257" spans="1:250" ht="18.95" customHeight="1">
      <c r="A257" s="8"/>
      <c r="B257" s="8"/>
      <c r="C257" s="8"/>
      <c r="D257" s="8"/>
      <c r="E257" s="8"/>
      <c r="F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  <c r="GB257" s="8"/>
      <c r="GC257" s="8"/>
      <c r="GD257" s="8"/>
      <c r="GE257" s="8"/>
      <c r="GF257" s="8"/>
      <c r="GG257" s="8"/>
      <c r="GH257" s="8"/>
      <c r="GI257" s="8"/>
      <c r="GJ257" s="8"/>
      <c r="GK257" s="8"/>
      <c r="GL257" s="8"/>
      <c r="GM257" s="8"/>
      <c r="GN257" s="8"/>
      <c r="GO257" s="8"/>
      <c r="GP257" s="8"/>
      <c r="GQ257" s="8"/>
      <c r="GR257" s="8"/>
      <c r="GS257" s="8"/>
      <c r="GT257" s="8"/>
      <c r="GU257" s="8"/>
      <c r="GV257" s="8"/>
      <c r="GW257" s="8"/>
      <c r="GX257" s="8"/>
      <c r="GY257" s="8"/>
      <c r="GZ257" s="8"/>
      <c r="HA257" s="8"/>
      <c r="HB257" s="8"/>
      <c r="HC257" s="8"/>
      <c r="HD257" s="8"/>
      <c r="HE257" s="8"/>
      <c r="HF257" s="8"/>
      <c r="HG257" s="8"/>
      <c r="HH257" s="8"/>
      <c r="HI257" s="8"/>
      <c r="HJ257" s="8"/>
      <c r="HK257" s="8"/>
      <c r="HL257" s="8"/>
      <c r="HM257" s="8"/>
      <c r="HN257" s="8"/>
      <c r="HO257" s="8"/>
      <c r="HP257" s="8"/>
      <c r="HQ257" s="8"/>
      <c r="HR257" s="8"/>
      <c r="HS257" s="8"/>
      <c r="HT257" s="8"/>
      <c r="HU257" s="8"/>
      <c r="HV257" s="8"/>
      <c r="HW257" s="8"/>
      <c r="HX257" s="8"/>
      <c r="HY257" s="8"/>
      <c r="HZ257" s="8"/>
      <c r="IA257" s="8"/>
      <c r="IB257" s="8"/>
      <c r="IC257" s="8"/>
      <c r="ID257" s="8"/>
      <c r="IE257" s="8"/>
      <c r="IF257" s="8"/>
      <c r="IG257" s="8"/>
      <c r="IH257" s="8"/>
      <c r="II257" s="8"/>
      <c r="IJ257" s="8"/>
      <c r="IK257" s="8"/>
      <c r="IL257" s="8"/>
      <c r="IM257" s="8"/>
      <c r="IN257" s="8"/>
      <c r="IO257" s="8"/>
      <c r="IP257" s="8"/>
    </row>
    <row r="258" spans="1:250" ht="18.95" customHeight="1">
      <c r="A258" s="8"/>
      <c r="B258" s="8"/>
      <c r="C258" s="8"/>
      <c r="D258" s="8"/>
      <c r="E258" s="8"/>
      <c r="F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  <c r="GB258" s="8"/>
      <c r="GC258" s="8"/>
      <c r="GD258" s="8"/>
      <c r="GE258" s="8"/>
      <c r="GF258" s="8"/>
      <c r="GG258" s="8"/>
      <c r="GH258" s="8"/>
      <c r="GI258" s="8"/>
      <c r="GJ258" s="8"/>
      <c r="GK258" s="8"/>
      <c r="GL258" s="8"/>
      <c r="GM258" s="8"/>
      <c r="GN258" s="8"/>
      <c r="GO258" s="8"/>
      <c r="GP258" s="8"/>
      <c r="GQ258" s="8"/>
      <c r="GR258" s="8"/>
      <c r="GS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D258" s="8"/>
      <c r="HE258" s="8"/>
      <c r="HF258" s="8"/>
      <c r="HG258" s="8"/>
      <c r="HH258" s="8"/>
      <c r="HI258" s="8"/>
      <c r="HJ258" s="8"/>
      <c r="HK258" s="8"/>
      <c r="HL258" s="8"/>
      <c r="HM258" s="8"/>
      <c r="HN258" s="8"/>
      <c r="HO258" s="8"/>
      <c r="HP258" s="8"/>
      <c r="HQ258" s="8"/>
      <c r="HR258" s="8"/>
      <c r="HS258" s="8"/>
      <c r="HT258" s="8"/>
      <c r="HU258" s="8"/>
      <c r="HV258" s="8"/>
      <c r="HW258" s="8"/>
      <c r="HX258" s="8"/>
      <c r="HY258" s="8"/>
      <c r="HZ258" s="8"/>
      <c r="IA258" s="8"/>
      <c r="IB258" s="8"/>
      <c r="IC258" s="8"/>
      <c r="ID258" s="8"/>
      <c r="IE258" s="8"/>
      <c r="IF258" s="8"/>
      <c r="IG258" s="8"/>
      <c r="IH258" s="8"/>
      <c r="II258" s="8"/>
      <c r="IJ258" s="8"/>
      <c r="IK258" s="8"/>
      <c r="IL258" s="8"/>
      <c r="IM258" s="8"/>
      <c r="IN258" s="8"/>
      <c r="IO258" s="8"/>
      <c r="IP258" s="8"/>
    </row>
    <row r="259" spans="1:250" ht="18.95" customHeight="1">
      <c r="A259" s="8"/>
      <c r="B259" s="8"/>
      <c r="C259" s="8"/>
      <c r="D259" s="8"/>
      <c r="E259" s="8"/>
      <c r="F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  <c r="GB259" s="8"/>
      <c r="GC259" s="8"/>
      <c r="GD259" s="8"/>
      <c r="GE259" s="8"/>
      <c r="GF259" s="8"/>
      <c r="GG259" s="8"/>
      <c r="GH259" s="8"/>
      <c r="GI259" s="8"/>
      <c r="GJ259" s="8"/>
      <c r="GK259" s="8"/>
      <c r="GL259" s="8"/>
      <c r="GM259" s="8"/>
      <c r="GN259" s="8"/>
      <c r="GO259" s="8"/>
      <c r="GP259" s="8"/>
      <c r="GQ259" s="8"/>
      <c r="GR259" s="8"/>
      <c r="GS259" s="8"/>
      <c r="GT259" s="8"/>
      <c r="GU259" s="8"/>
      <c r="GV259" s="8"/>
      <c r="GW259" s="8"/>
      <c r="GX259" s="8"/>
      <c r="GY259" s="8"/>
      <c r="GZ259" s="8"/>
      <c r="HA259" s="8"/>
      <c r="HB259" s="8"/>
      <c r="HC259" s="8"/>
      <c r="HD259" s="8"/>
      <c r="HE259" s="8"/>
      <c r="HF259" s="8"/>
      <c r="HG259" s="8"/>
      <c r="HH259" s="8"/>
      <c r="HI259" s="8"/>
      <c r="HJ259" s="8"/>
      <c r="HK259" s="8"/>
      <c r="HL259" s="8"/>
      <c r="HM259" s="8"/>
      <c r="HN259" s="8"/>
      <c r="HO259" s="8"/>
      <c r="HP259" s="8"/>
      <c r="HQ259" s="8"/>
      <c r="HR259" s="8"/>
      <c r="HS259" s="8"/>
      <c r="HT259" s="8"/>
      <c r="HU259" s="8"/>
      <c r="HV259" s="8"/>
      <c r="HW259" s="8"/>
      <c r="HX259" s="8"/>
      <c r="HY259" s="8"/>
      <c r="HZ259" s="8"/>
      <c r="IA259" s="8"/>
      <c r="IB259" s="8"/>
      <c r="IC259" s="8"/>
      <c r="ID259" s="8"/>
      <c r="IE259" s="8"/>
      <c r="IF259" s="8"/>
      <c r="IG259" s="8"/>
      <c r="IH259" s="8"/>
      <c r="II259" s="8"/>
      <c r="IJ259" s="8"/>
      <c r="IK259" s="8"/>
      <c r="IL259" s="8"/>
      <c r="IM259" s="8"/>
      <c r="IN259" s="8"/>
      <c r="IO259" s="8"/>
      <c r="IP259" s="8"/>
    </row>
    <row r="260" spans="1:250" ht="18.95" customHeight="1">
      <c r="A260" s="8"/>
      <c r="B260" s="8"/>
      <c r="C260" s="8"/>
      <c r="D260" s="8"/>
      <c r="E260" s="8"/>
      <c r="F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  <c r="GB260" s="8"/>
      <c r="GC260" s="8"/>
      <c r="GD260" s="8"/>
      <c r="GE260" s="8"/>
      <c r="GF260" s="8"/>
      <c r="GG260" s="8"/>
      <c r="GH260" s="8"/>
      <c r="GI260" s="8"/>
      <c r="GJ260" s="8"/>
      <c r="GK260" s="8"/>
      <c r="GL260" s="8"/>
      <c r="GM260" s="8"/>
      <c r="GN260" s="8"/>
      <c r="GO260" s="8"/>
      <c r="GP260" s="8"/>
      <c r="GQ260" s="8"/>
      <c r="GR260" s="8"/>
      <c r="GS260" s="8"/>
      <c r="GT260" s="8"/>
      <c r="GU260" s="8"/>
      <c r="GV260" s="8"/>
      <c r="GW260" s="8"/>
      <c r="GX260" s="8"/>
      <c r="GY260" s="8"/>
      <c r="GZ260" s="8"/>
      <c r="HA260" s="8"/>
      <c r="HB260" s="8"/>
      <c r="HC260" s="8"/>
      <c r="HD260" s="8"/>
      <c r="HE260" s="8"/>
      <c r="HF260" s="8"/>
      <c r="HG260" s="8"/>
      <c r="HH260" s="8"/>
      <c r="HI260" s="8"/>
      <c r="HJ260" s="8"/>
      <c r="HK260" s="8"/>
      <c r="HL260" s="8"/>
      <c r="HM260" s="8"/>
      <c r="HN260" s="8"/>
      <c r="HO260" s="8"/>
      <c r="HP260" s="8"/>
      <c r="HQ260" s="8"/>
      <c r="HR260" s="8"/>
      <c r="HS260" s="8"/>
      <c r="HT260" s="8"/>
      <c r="HU260" s="8"/>
      <c r="HV260" s="8"/>
      <c r="HW260" s="8"/>
      <c r="HX260" s="8"/>
      <c r="HY260" s="8"/>
      <c r="HZ260" s="8"/>
      <c r="IA260" s="8"/>
      <c r="IB260" s="8"/>
      <c r="IC260" s="8"/>
      <c r="ID260" s="8"/>
      <c r="IE260" s="8"/>
      <c r="IF260" s="8"/>
      <c r="IG260" s="8"/>
      <c r="IH260" s="8"/>
      <c r="II260" s="8"/>
      <c r="IJ260" s="8"/>
      <c r="IK260" s="8"/>
      <c r="IL260" s="8"/>
      <c r="IM260" s="8"/>
      <c r="IN260" s="8"/>
      <c r="IO260" s="8"/>
      <c r="IP260" s="8"/>
    </row>
    <row r="261" spans="1:250" ht="18.95" customHeight="1">
      <c r="A261" s="8"/>
      <c r="B261" s="8"/>
      <c r="C261" s="8"/>
      <c r="D261" s="8"/>
      <c r="E261" s="8"/>
      <c r="F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  <c r="GB261" s="8"/>
      <c r="GC261" s="8"/>
      <c r="GD261" s="8"/>
      <c r="GE261" s="8"/>
      <c r="GF261" s="8"/>
      <c r="GG261" s="8"/>
      <c r="GH261" s="8"/>
      <c r="GI261" s="8"/>
      <c r="GJ261" s="8"/>
      <c r="GK261" s="8"/>
      <c r="GL261" s="8"/>
      <c r="GM261" s="8"/>
      <c r="GN261" s="8"/>
      <c r="GO261" s="8"/>
      <c r="GP261" s="8"/>
      <c r="GQ261" s="8"/>
      <c r="GR261" s="8"/>
      <c r="GS261" s="8"/>
      <c r="GT261" s="8"/>
      <c r="GU261" s="8"/>
      <c r="GV261" s="8"/>
      <c r="GW261" s="8"/>
      <c r="GX261" s="8"/>
      <c r="GY261" s="8"/>
      <c r="GZ261" s="8"/>
      <c r="HA261" s="8"/>
      <c r="HB261" s="8"/>
      <c r="HC261" s="8"/>
      <c r="HD261" s="8"/>
      <c r="HE261" s="8"/>
      <c r="HF261" s="8"/>
      <c r="HG261" s="8"/>
      <c r="HH261" s="8"/>
      <c r="HI261" s="8"/>
      <c r="HJ261" s="8"/>
      <c r="HK261" s="8"/>
      <c r="HL261" s="8"/>
      <c r="HM261" s="8"/>
      <c r="HN261" s="8"/>
      <c r="HO261" s="8"/>
      <c r="HP261" s="8"/>
      <c r="HQ261" s="8"/>
      <c r="HR261" s="8"/>
      <c r="HS261" s="8"/>
      <c r="HT261" s="8"/>
      <c r="HU261" s="8"/>
      <c r="HV261" s="8"/>
      <c r="HW261" s="8"/>
      <c r="HX261" s="8"/>
      <c r="HY261" s="8"/>
      <c r="HZ261" s="8"/>
      <c r="IA261" s="8"/>
      <c r="IB261" s="8"/>
      <c r="IC261" s="8"/>
      <c r="ID261" s="8"/>
      <c r="IE261" s="8"/>
      <c r="IF261" s="8"/>
      <c r="IG261" s="8"/>
      <c r="IH261" s="8"/>
      <c r="II261" s="8"/>
      <c r="IJ261" s="8"/>
      <c r="IK261" s="8"/>
      <c r="IL261" s="8"/>
      <c r="IM261" s="8"/>
      <c r="IN261" s="8"/>
      <c r="IO261" s="8"/>
      <c r="IP261" s="8"/>
    </row>
    <row r="262" spans="1:250" ht="18.95" customHeight="1">
      <c r="A262" s="8"/>
      <c r="B262" s="8"/>
      <c r="C262" s="8"/>
      <c r="D262" s="8"/>
      <c r="E262" s="8"/>
      <c r="F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  <c r="GB262" s="8"/>
      <c r="GC262" s="8"/>
      <c r="GD262" s="8"/>
      <c r="GE262" s="8"/>
      <c r="GF262" s="8"/>
      <c r="GG262" s="8"/>
      <c r="GH262" s="8"/>
      <c r="GI262" s="8"/>
      <c r="GJ262" s="8"/>
      <c r="GK262" s="8"/>
      <c r="GL262" s="8"/>
      <c r="GM262" s="8"/>
      <c r="GN262" s="8"/>
      <c r="GO262" s="8"/>
      <c r="GP262" s="8"/>
      <c r="GQ262" s="8"/>
      <c r="GR262" s="8"/>
      <c r="GS262" s="8"/>
      <c r="GT262" s="8"/>
      <c r="GU262" s="8"/>
      <c r="GV262" s="8"/>
      <c r="GW262" s="8"/>
      <c r="GX262" s="8"/>
      <c r="GY262" s="8"/>
      <c r="GZ262" s="8"/>
      <c r="HA262" s="8"/>
      <c r="HB262" s="8"/>
      <c r="HC262" s="8"/>
      <c r="HD262" s="8"/>
      <c r="HE262" s="8"/>
      <c r="HF262" s="8"/>
      <c r="HG262" s="8"/>
      <c r="HH262" s="8"/>
      <c r="HI262" s="8"/>
      <c r="HJ262" s="8"/>
      <c r="HK262" s="8"/>
      <c r="HL262" s="8"/>
      <c r="HM262" s="8"/>
      <c r="HN262" s="8"/>
      <c r="HO262" s="8"/>
      <c r="HP262" s="8"/>
      <c r="HQ262" s="8"/>
      <c r="HR262" s="8"/>
      <c r="HS262" s="8"/>
      <c r="HT262" s="8"/>
      <c r="HU262" s="8"/>
      <c r="HV262" s="8"/>
      <c r="HW262" s="8"/>
      <c r="HX262" s="8"/>
      <c r="HY262" s="8"/>
      <c r="HZ262" s="8"/>
      <c r="IA262" s="8"/>
      <c r="IB262" s="8"/>
      <c r="IC262" s="8"/>
      <c r="ID262" s="8"/>
      <c r="IE262" s="8"/>
      <c r="IF262" s="8"/>
      <c r="IG262" s="8"/>
      <c r="IH262" s="8"/>
      <c r="II262" s="8"/>
      <c r="IJ262" s="8"/>
      <c r="IK262" s="8"/>
      <c r="IL262" s="8"/>
      <c r="IM262" s="8"/>
      <c r="IN262" s="8"/>
      <c r="IO262" s="8"/>
      <c r="IP262" s="8"/>
    </row>
    <row r="263" spans="1:250" ht="18.95" customHeight="1">
      <c r="A263" s="8"/>
      <c r="B263" s="8"/>
      <c r="C263" s="8"/>
      <c r="D263" s="8"/>
      <c r="E263" s="8"/>
      <c r="F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  <c r="GB263" s="8"/>
      <c r="GC263" s="8"/>
      <c r="GD263" s="8"/>
      <c r="GE263" s="8"/>
      <c r="GF263" s="8"/>
      <c r="GG263" s="8"/>
      <c r="GH263" s="8"/>
      <c r="GI263" s="8"/>
      <c r="GJ263" s="8"/>
      <c r="GK263" s="8"/>
      <c r="GL263" s="8"/>
      <c r="GM263" s="8"/>
      <c r="GN263" s="8"/>
      <c r="GO263" s="8"/>
      <c r="GP263" s="8"/>
      <c r="GQ263" s="8"/>
      <c r="GR263" s="8"/>
      <c r="GS263" s="8"/>
      <c r="GT263" s="8"/>
      <c r="GU263" s="8"/>
      <c r="GV263" s="8"/>
      <c r="GW263" s="8"/>
      <c r="GX263" s="8"/>
      <c r="GY263" s="8"/>
      <c r="GZ263" s="8"/>
      <c r="HA263" s="8"/>
      <c r="HB263" s="8"/>
      <c r="HC263" s="8"/>
      <c r="HD263" s="8"/>
      <c r="HE263" s="8"/>
      <c r="HF263" s="8"/>
      <c r="HG263" s="8"/>
      <c r="HH263" s="8"/>
      <c r="HI263" s="8"/>
      <c r="HJ263" s="8"/>
      <c r="HK263" s="8"/>
      <c r="HL263" s="8"/>
      <c r="HM263" s="8"/>
      <c r="HN263" s="8"/>
      <c r="HO263" s="8"/>
      <c r="HP263" s="8"/>
      <c r="HQ263" s="8"/>
      <c r="HR263" s="8"/>
      <c r="HS263" s="8"/>
      <c r="HT263" s="8"/>
      <c r="HU263" s="8"/>
      <c r="HV263" s="8"/>
      <c r="HW263" s="8"/>
      <c r="HX263" s="8"/>
      <c r="HY263" s="8"/>
      <c r="HZ263" s="8"/>
      <c r="IA263" s="8"/>
      <c r="IB263" s="8"/>
      <c r="IC263" s="8"/>
      <c r="ID263" s="8"/>
      <c r="IE263" s="8"/>
      <c r="IF263" s="8"/>
      <c r="IG263" s="8"/>
      <c r="IH263" s="8"/>
      <c r="II263" s="8"/>
      <c r="IJ263" s="8"/>
      <c r="IK263" s="8"/>
      <c r="IL263" s="8"/>
      <c r="IM263" s="8"/>
      <c r="IN263" s="8"/>
      <c r="IO263" s="8"/>
      <c r="IP263" s="8"/>
    </row>
    <row r="264" spans="1:250" ht="18.95" customHeight="1">
      <c r="A264" s="8"/>
      <c r="B264" s="8"/>
      <c r="C264" s="8"/>
      <c r="D264" s="8"/>
      <c r="E264" s="8"/>
      <c r="F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  <c r="GB264" s="8"/>
      <c r="GC264" s="8"/>
      <c r="GD264" s="8"/>
      <c r="GE264" s="8"/>
      <c r="GF264" s="8"/>
      <c r="GG264" s="8"/>
      <c r="GH264" s="8"/>
      <c r="GI264" s="8"/>
      <c r="GJ264" s="8"/>
      <c r="GK264" s="8"/>
      <c r="GL264" s="8"/>
      <c r="GM264" s="8"/>
      <c r="GN264" s="8"/>
      <c r="GO264" s="8"/>
      <c r="GP264" s="8"/>
      <c r="GQ264" s="8"/>
      <c r="GR264" s="8"/>
      <c r="GS264" s="8"/>
      <c r="GT264" s="8"/>
      <c r="GU264" s="8"/>
      <c r="GV264" s="8"/>
      <c r="GW264" s="8"/>
      <c r="GX264" s="8"/>
      <c r="GY264" s="8"/>
      <c r="GZ264" s="8"/>
      <c r="HA264" s="8"/>
      <c r="HB264" s="8"/>
      <c r="HC264" s="8"/>
      <c r="HD264" s="8"/>
      <c r="HE264" s="8"/>
      <c r="HF264" s="8"/>
      <c r="HG264" s="8"/>
      <c r="HH264" s="8"/>
      <c r="HI264" s="8"/>
      <c r="HJ264" s="8"/>
      <c r="HK264" s="8"/>
      <c r="HL264" s="8"/>
      <c r="HM264" s="8"/>
      <c r="HN264" s="8"/>
      <c r="HO264" s="8"/>
      <c r="HP264" s="8"/>
      <c r="HQ264" s="8"/>
      <c r="HR264" s="8"/>
      <c r="HS264" s="8"/>
      <c r="HT264" s="8"/>
      <c r="HU264" s="8"/>
      <c r="HV264" s="8"/>
      <c r="HW264" s="8"/>
      <c r="HX264" s="8"/>
      <c r="HY264" s="8"/>
      <c r="HZ264" s="8"/>
      <c r="IA264" s="8"/>
      <c r="IB264" s="8"/>
      <c r="IC264" s="8"/>
      <c r="ID264" s="8"/>
      <c r="IE264" s="8"/>
      <c r="IF264" s="8"/>
      <c r="IG264" s="8"/>
      <c r="IH264" s="8"/>
      <c r="II264" s="8"/>
      <c r="IJ264" s="8"/>
      <c r="IK264" s="8"/>
      <c r="IL264" s="8"/>
      <c r="IM264" s="8"/>
      <c r="IN264" s="8"/>
      <c r="IO264" s="8"/>
      <c r="IP264" s="8"/>
    </row>
    <row r="265" spans="1:250" ht="18.95" customHeight="1">
      <c r="A265" s="8"/>
      <c r="B265" s="8"/>
      <c r="C265" s="8"/>
      <c r="D265" s="8"/>
      <c r="E265" s="8"/>
      <c r="F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  <c r="GB265" s="8"/>
      <c r="GC265" s="8"/>
      <c r="GD265" s="8"/>
      <c r="GE265" s="8"/>
      <c r="GF265" s="8"/>
      <c r="GG265" s="8"/>
      <c r="GH265" s="8"/>
      <c r="GI265" s="8"/>
      <c r="GJ265" s="8"/>
      <c r="GK265" s="8"/>
      <c r="GL265" s="8"/>
      <c r="GM265" s="8"/>
      <c r="GN265" s="8"/>
      <c r="GO265" s="8"/>
      <c r="GP265" s="8"/>
      <c r="GQ265" s="8"/>
      <c r="GR265" s="8"/>
      <c r="GS265" s="8"/>
      <c r="GT265" s="8"/>
      <c r="GU265" s="8"/>
      <c r="GV265" s="8"/>
      <c r="GW265" s="8"/>
      <c r="GX265" s="8"/>
      <c r="GY265" s="8"/>
      <c r="GZ265" s="8"/>
      <c r="HA265" s="8"/>
      <c r="HB265" s="8"/>
      <c r="HC265" s="8"/>
      <c r="HD265" s="8"/>
      <c r="HE265" s="8"/>
      <c r="HF265" s="8"/>
      <c r="HG265" s="8"/>
      <c r="HH265" s="8"/>
      <c r="HI265" s="8"/>
      <c r="HJ265" s="8"/>
      <c r="HK265" s="8"/>
      <c r="HL265" s="8"/>
      <c r="HM265" s="8"/>
      <c r="HN265" s="8"/>
      <c r="HO265" s="8"/>
      <c r="HP265" s="8"/>
      <c r="HQ265" s="8"/>
      <c r="HR265" s="8"/>
      <c r="HS265" s="8"/>
      <c r="HT265" s="8"/>
      <c r="HU265" s="8"/>
      <c r="HV265" s="8"/>
      <c r="HW265" s="8"/>
      <c r="HX265" s="8"/>
      <c r="HY265" s="8"/>
      <c r="HZ265" s="8"/>
      <c r="IA265" s="8"/>
      <c r="IB265" s="8"/>
      <c r="IC265" s="8"/>
      <c r="ID265" s="8"/>
      <c r="IE265" s="8"/>
      <c r="IF265" s="8"/>
      <c r="IG265" s="8"/>
      <c r="IH265" s="8"/>
      <c r="II265" s="8"/>
      <c r="IJ265" s="8"/>
      <c r="IK265" s="8"/>
      <c r="IL265" s="8"/>
      <c r="IM265" s="8"/>
      <c r="IN265" s="8"/>
      <c r="IO265" s="8"/>
      <c r="IP265" s="8"/>
    </row>
    <row r="266" spans="1:250" ht="18.95" customHeight="1">
      <c r="A266" s="8"/>
      <c r="B266" s="8"/>
      <c r="C266" s="8"/>
      <c r="D266" s="8"/>
      <c r="E266" s="8"/>
      <c r="F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  <c r="GB266" s="8"/>
      <c r="GC266" s="8"/>
      <c r="GD266" s="8"/>
      <c r="GE266" s="8"/>
      <c r="GF266" s="8"/>
      <c r="GG266" s="8"/>
      <c r="GH266" s="8"/>
      <c r="GI266" s="8"/>
      <c r="GJ266" s="8"/>
      <c r="GK266" s="8"/>
      <c r="GL266" s="8"/>
      <c r="GM266" s="8"/>
      <c r="GN266" s="8"/>
      <c r="GO266" s="8"/>
      <c r="GP266" s="8"/>
      <c r="GQ266" s="8"/>
      <c r="GR266" s="8"/>
      <c r="GS266" s="8"/>
      <c r="GT266" s="8"/>
      <c r="GU266" s="8"/>
      <c r="GV266" s="8"/>
      <c r="GW266" s="8"/>
      <c r="GX266" s="8"/>
      <c r="GY266" s="8"/>
      <c r="GZ266" s="8"/>
      <c r="HA266" s="8"/>
      <c r="HB266" s="8"/>
      <c r="HC266" s="8"/>
      <c r="HD266" s="8"/>
      <c r="HE266" s="8"/>
      <c r="HF266" s="8"/>
      <c r="HG266" s="8"/>
      <c r="HH266" s="8"/>
      <c r="HI266" s="8"/>
      <c r="HJ266" s="8"/>
      <c r="HK266" s="8"/>
      <c r="HL266" s="8"/>
      <c r="HM266" s="8"/>
      <c r="HN266" s="8"/>
      <c r="HO266" s="8"/>
      <c r="HP266" s="8"/>
      <c r="HQ266" s="8"/>
      <c r="HR266" s="8"/>
      <c r="HS266" s="8"/>
      <c r="HT266" s="8"/>
      <c r="HU266" s="8"/>
      <c r="HV266" s="8"/>
      <c r="HW266" s="8"/>
      <c r="HX266" s="8"/>
      <c r="HY266" s="8"/>
      <c r="HZ266" s="8"/>
      <c r="IA266" s="8"/>
      <c r="IB266" s="8"/>
      <c r="IC266" s="8"/>
      <c r="ID266" s="8"/>
      <c r="IE266" s="8"/>
      <c r="IF266" s="8"/>
      <c r="IG266" s="8"/>
      <c r="IH266" s="8"/>
      <c r="II266" s="8"/>
      <c r="IJ266" s="8"/>
      <c r="IK266" s="8"/>
      <c r="IL266" s="8"/>
      <c r="IM266" s="8"/>
      <c r="IN266" s="8"/>
      <c r="IO266" s="8"/>
      <c r="IP266" s="8"/>
    </row>
    <row r="267" spans="1:250" ht="18.95" customHeight="1">
      <c r="A267" s="8"/>
      <c r="B267" s="8"/>
      <c r="C267" s="8"/>
      <c r="D267" s="8"/>
      <c r="E267" s="8"/>
      <c r="F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  <c r="GB267" s="8"/>
      <c r="GC267" s="8"/>
      <c r="GD267" s="8"/>
      <c r="GE267" s="8"/>
      <c r="GF267" s="8"/>
      <c r="GG267" s="8"/>
      <c r="GH267" s="8"/>
      <c r="GI267" s="8"/>
      <c r="GJ267" s="8"/>
      <c r="GK267" s="8"/>
      <c r="GL267" s="8"/>
      <c r="GM267" s="8"/>
      <c r="GN267" s="8"/>
      <c r="GO267" s="8"/>
      <c r="GP267" s="8"/>
      <c r="GQ267" s="8"/>
      <c r="GR267" s="8"/>
      <c r="GS267" s="8"/>
      <c r="GT267" s="8"/>
      <c r="GU267" s="8"/>
      <c r="GV267" s="8"/>
      <c r="GW267" s="8"/>
      <c r="GX267" s="8"/>
      <c r="GY267" s="8"/>
      <c r="GZ267" s="8"/>
      <c r="HA267" s="8"/>
      <c r="HB267" s="8"/>
      <c r="HC267" s="8"/>
      <c r="HD267" s="8"/>
      <c r="HE267" s="8"/>
      <c r="HF267" s="8"/>
      <c r="HG267" s="8"/>
      <c r="HH267" s="8"/>
      <c r="HI267" s="8"/>
      <c r="HJ267" s="8"/>
      <c r="HK267" s="8"/>
      <c r="HL267" s="8"/>
      <c r="HM267" s="8"/>
      <c r="HN267" s="8"/>
      <c r="HO267" s="8"/>
      <c r="HP267" s="8"/>
      <c r="HQ267" s="8"/>
      <c r="HR267" s="8"/>
      <c r="HS267" s="8"/>
      <c r="HT267" s="8"/>
      <c r="HU267" s="8"/>
      <c r="HV267" s="8"/>
      <c r="HW267" s="8"/>
      <c r="HX267" s="8"/>
      <c r="HY267" s="8"/>
      <c r="HZ267" s="8"/>
      <c r="IA267" s="8"/>
      <c r="IB267" s="8"/>
      <c r="IC267" s="8"/>
      <c r="ID267" s="8"/>
      <c r="IE267" s="8"/>
      <c r="IF267" s="8"/>
      <c r="IG267" s="8"/>
      <c r="IH267" s="8"/>
      <c r="II267" s="8"/>
      <c r="IJ267" s="8"/>
      <c r="IK267" s="8"/>
      <c r="IL267" s="8"/>
      <c r="IM267" s="8"/>
      <c r="IN267" s="8"/>
      <c r="IO267" s="8"/>
      <c r="IP267" s="8"/>
    </row>
    <row r="268" spans="1:250" ht="18.95" customHeight="1">
      <c r="A268" s="8"/>
      <c r="B268" s="8"/>
      <c r="C268" s="8"/>
      <c r="D268" s="8"/>
      <c r="E268" s="8"/>
      <c r="F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  <c r="GB268" s="8"/>
      <c r="GC268" s="8"/>
      <c r="GD268" s="8"/>
      <c r="GE268" s="8"/>
      <c r="GF268" s="8"/>
      <c r="GG268" s="8"/>
      <c r="GH268" s="8"/>
      <c r="GI268" s="8"/>
      <c r="GJ268" s="8"/>
      <c r="GK268" s="8"/>
      <c r="GL268" s="8"/>
      <c r="GM268" s="8"/>
      <c r="GN268" s="8"/>
      <c r="GO268" s="8"/>
      <c r="GP268" s="8"/>
      <c r="GQ268" s="8"/>
      <c r="GR268" s="8"/>
      <c r="GS268" s="8"/>
      <c r="GT268" s="8"/>
      <c r="GU268" s="8"/>
      <c r="GV268" s="8"/>
      <c r="GW268" s="8"/>
      <c r="GX268" s="8"/>
      <c r="GY268" s="8"/>
      <c r="GZ268" s="8"/>
      <c r="HA268" s="8"/>
      <c r="HB268" s="8"/>
      <c r="HC268" s="8"/>
      <c r="HD268" s="8"/>
      <c r="HE268" s="8"/>
      <c r="HF268" s="8"/>
      <c r="HG268" s="8"/>
      <c r="HH268" s="8"/>
      <c r="HI268" s="8"/>
      <c r="HJ268" s="8"/>
      <c r="HK268" s="8"/>
      <c r="HL268" s="8"/>
      <c r="HM268" s="8"/>
      <c r="HN268" s="8"/>
      <c r="HO268" s="8"/>
      <c r="HP268" s="8"/>
      <c r="HQ268" s="8"/>
      <c r="HR268" s="8"/>
      <c r="HS268" s="8"/>
      <c r="HT268" s="8"/>
      <c r="HU268" s="8"/>
      <c r="HV268" s="8"/>
      <c r="HW268" s="8"/>
      <c r="HX268" s="8"/>
      <c r="HY268" s="8"/>
      <c r="HZ268" s="8"/>
      <c r="IA268" s="8"/>
      <c r="IB268" s="8"/>
      <c r="IC268" s="8"/>
      <c r="ID268" s="8"/>
      <c r="IE268" s="8"/>
      <c r="IF268" s="8"/>
      <c r="IG268" s="8"/>
      <c r="IH268" s="8"/>
      <c r="II268" s="8"/>
      <c r="IJ268" s="8"/>
      <c r="IK268" s="8"/>
      <c r="IL268" s="8"/>
      <c r="IM268" s="8"/>
      <c r="IN268" s="8"/>
      <c r="IO268" s="8"/>
      <c r="IP268" s="8"/>
    </row>
    <row r="269" spans="1:250" ht="18.95" customHeight="1">
      <c r="A269" s="8"/>
      <c r="B269" s="8"/>
      <c r="C269" s="8"/>
      <c r="D269" s="8"/>
      <c r="E269" s="8"/>
      <c r="F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  <c r="GB269" s="8"/>
      <c r="GC269" s="8"/>
      <c r="GD269" s="8"/>
      <c r="GE269" s="8"/>
      <c r="GF269" s="8"/>
      <c r="GG269" s="8"/>
      <c r="GH269" s="8"/>
      <c r="GI269" s="8"/>
      <c r="GJ269" s="8"/>
      <c r="GK269" s="8"/>
      <c r="GL269" s="8"/>
      <c r="GM269" s="8"/>
      <c r="GN269" s="8"/>
      <c r="GO269" s="8"/>
      <c r="GP269" s="8"/>
      <c r="GQ269" s="8"/>
      <c r="GR269" s="8"/>
      <c r="GS269" s="8"/>
      <c r="GT269" s="8"/>
      <c r="GU269" s="8"/>
      <c r="GV269" s="8"/>
      <c r="GW269" s="8"/>
      <c r="GX269" s="8"/>
      <c r="GY269" s="8"/>
      <c r="GZ269" s="8"/>
      <c r="HA269" s="8"/>
      <c r="HB269" s="8"/>
      <c r="HC269" s="8"/>
      <c r="HD269" s="8"/>
      <c r="HE269" s="8"/>
      <c r="HF269" s="8"/>
      <c r="HG269" s="8"/>
      <c r="HH269" s="8"/>
      <c r="HI269" s="8"/>
      <c r="HJ269" s="8"/>
      <c r="HK269" s="8"/>
      <c r="HL269" s="8"/>
      <c r="HM269" s="8"/>
      <c r="HN269" s="8"/>
      <c r="HO269" s="8"/>
      <c r="HP269" s="8"/>
      <c r="HQ269" s="8"/>
      <c r="HR269" s="8"/>
      <c r="HS269" s="8"/>
      <c r="HT269" s="8"/>
      <c r="HU269" s="8"/>
      <c r="HV269" s="8"/>
      <c r="HW269" s="8"/>
      <c r="HX269" s="8"/>
      <c r="HY269" s="8"/>
      <c r="HZ269" s="8"/>
      <c r="IA269" s="8"/>
      <c r="IB269" s="8"/>
      <c r="IC269" s="8"/>
      <c r="ID269" s="8"/>
      <c r="IE269" s="8"/>
      <c r="IF269" s="8"/>
      <c r="IG269" s="8"/>
      <c r="IH269" s="8"/>
      <c r="II269" s="8"/>
      <c r="IJ269" s="8"/>
      <c r="IK269" s="8"/>
      <c r="IL269" s="8"/>
      <c r="IM269" s="8"/>
      <c r="IN269" s="8"/>
      <c r="IO269" s="8"/>
      <c r="IP269" s="8"/>
    </row>
    <row r="270" spans="1:250" ht="18.95" customHeight="1">
      <c r="A270" s="8"/>
      <c r="B270" s="8"/>
      <c r="C270" s="8"/>
      <c r="D270" s="8"/>
      <c r="E270" s="8"/>
      <c r="F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  <c r="GB270" s="8"/>
      <c r="GC270" s="8"/>
      <c r="GD270" s="8"/>
      <c r="GE270" s="8"/>
      <c r="GF270" s="8"/>
      <c r="GG270" s="8"/>
      <c r="GH270" s="8"/>
      <c r="GI270" s="8"/>
      <c r="GJ270" s="8"/>
      <c r="GK270" s="8"/>
      <c r="GL270" s="8"/>
      <c r="GM270" s="8"/>
      <c r="GN270" s="8"/>
      <c r="GO270" s="8"/>
      <c r="GP270" s="8"/>
      <c r="GQ270" s="8"/>
      <c r="GR270" s="8"/>
      <c r="GS270" s="8"/>
      <c r="GT270" s="8"/>
      <c r="GU270" s="8"/>
      <c r="GV270" s="8"/>
      <c r="GW270" s="8"/>
      <c r="GX270" s="8"/>
      <c r="GY270" s="8"/>
      <c r="GZ270" s="8"/>
      <c r="HA270" s="8"/>
      <c r="HB270" s="8"/>
      <c r="HC270" s="8"/>
      <c r="HD270" s="8"/>
      <c r="HE270" s="8"/>
      <c r="HF270" s="8"/>
      <c r="HG270" s="8"/>
      <c r="HH270" s="8"/>
      <c r="HI270" s="8"/>
      <c r="HJ270" s="8"/>
      <c r="HK270" s="8"/>
      <c r="HL270" s="8"/>
      <c r="HM270" s="8"/>
      <c r="HN270" s="8"/>
      <c r="HO270" s="8"/>
      <c r="HP270" s="8"/>
      <c r="HQ270" s="8"/>
      <c r="HR270" s="8"/>
      <c r="HS270" s="8"/>
      <c r="HT270" s="8"/>
      <c r="HU270" s="8"/>
      <c r="HV270" s="8"/>
      <c r="HW270" s="8"/>
      <c r="HX270" s="8"/>
      <c r="HY270" s="8"/>
      <c r="HZ270" s="8"/>
      <c r="IA270" s="8"/>
      <c r="IB270" s="8"/>
      <c r="IC270" s="8"/>
      <c r="ID270" s="8"/>
      <c r="IE270" s="8"/>
      <c r="IF270" s="8"/>
      <c r="IG270" s="8"/>
      <c r="IH270" s="8"/>
      <c r="II270" s="8"/>
      <c r="IJ270" s="8"/>
      <c r="IK270" s="8"/>
      <c r="IL270" s="8"/>
      <c r="IM270" s="8"/>
      <c r="IN270" s="8"/>
      <c r="IO270" s="8"/>
      <c r="IP270" s="8"/>
    </row>
    <row r="271" spans="1:250" ht="18.95" customHeight="1">
      <c r="A271" s="8"/>
      <c r="B271" s="8"/>
      <c r="C271" s="8"/>
      <c r="D271" s="8"/>
      <c r="E271" s="8"/>
      <c r="F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  <c r="GB271" s="8"/>
      <c r="GC271" s="8"/>
      <c r="GD271" s="8"/>
      <c r="GE271" s="8"/>
      <c r="GF271" s="8"/>
      <c r="GG271" s="8"/>
      <c r="GH271" s="8"/>
      <c r="GI271" s="8"/>
      <c r="GJ271" s="8"/>
      <c r="GK271" s="8"/>
      <c r="GL271" s="8"/>
      <c r="GM271" s="8"/>
      <c r="GN271" s="8"/>
      <c r="GO271" s="8"/>
      <c r="GP271" s="8"/>
      <c r="GQ271" s="8"/>
      <c r="GR271" s="8"/>
      <c r="GS271" s="8"/>
      <c r="GT271" s="8"/>
      <c r="GU271" s="8"/>
      <c r="GV271" s="8"/>
      <c r="GW271" s="8"/>
      <c r="GX271" s="8"/>
      <c r="GY271" s="8"/>
      <c r="GZ271" s="8"/>
      <c r="HA271" s="8"/>
      <c r="HB271" s="8"/>
      <c r="HC271" s="8"/>
      <c r="HD271" s="8"/>
      <c r="HE271" s="8"/>
      <c r="HF271" s="8"/>
      <c r="HG271" s="8"/>
      <c r="HH271" s="8"/>
      <c r="HI271" s="8"/>
      <c r="HJ271" s="8"/>
      <c r="HK271" s="8"/>
      <c r="HL271" s="8"/>
      <c r="HM271" s="8"/>
      <c r="HN271" s="8"/>
      <c r="HO271" s="8"/>
      <c r="HP271" s="8"/>
      <c r="HQ271" s="8"/>
      <c r="HR271" s="8"/>
      <c r="HS271" s="8"/>
      <c r="HT271" s="8"/>
      <c r="HU271" s="8"/>
      <c r="HV271" s="8"/>
      <c r="HW271" s="8"/>
      <c r="HX271" s="8"/>
      <c r="HY271" s="8"/>
      <c r="HZ271" s="8"/>
      <c r="IA271" s="8"/>
      <c r="IB271" s="8"/>
      <c r="IC271" s="8"/>
      <c r="ID271" s="8"/>
      <c r="IE271" s="8"/>
      <c r="IF271" s="8"/>
      <c r="IG271" s="8"/>
      <c r="IH271" s="8"/>
      <c r="II271" s="8"/>
      <c r="IJ271" s="8"/>
      <c r="IK271" s="8"/>
      <c r="IL271" s="8"/>
      <c r="IM271" s="8"/>
      <c r="IN271" s="8"/>
      <c r="IO271" s="8"/>
      <c r="IP271" s="8"/>
    </row>
    <row r="272" spans="1:250" ht="18.95" customHeight="1">
      <c r="A272" s="8"/>
      <c r="B272" s="8"/>
      <c r="C272" s="8"/>
      <c r="D272" s="8"/>
      <c r="E272" s="8"/>
      <c r="F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  <c r="GB272" s="8"/>
      <c r="GC272" s="8"/>
      <c r="GD272" s="8"/>
      <c r="GE272" s="8"/>
      <c r="GF272" s="8"/>
      <c r="GG272" s="8"/>
      <c r="GH272" s="8"/>
      <c r="GI272" s="8"/>
      <c r="GJ272" s="8"/>
      <c r="GK272" s="8"/>
      <c r="GL272" s="8"/>
      <c r="GM272" s="8"/>
      <c r="GN272" s="8"/>
      <c r="GO272" s="8"/>
      <c r="GP272" s="8"/>
      <c r="GQ272" s="8"/>
      <c r="GR272" s="8"/>
      <c r="GS272" s="8"/>
      <c r="GT272" s="8"/>
      <c r="GU272" s="8"/>
      <c r="GV272" s="8"/>
      <c r="GW272" s="8"/>
      <c r="GX272" s="8"/>
      <c r="GY272" s="8"/>
      <c r="GZ272" s="8"/>
      <c r="HA272" s="8"/>
      <c r="HB272" s="8"/>
      <c r="HC272" s="8"/>
      <c r="HD272" s="8"/>
      <c r="HE272" s="8"/>
      <c r="HF272" s="8"/>
      <c r="HG272" s="8"/>
      <c r="HH272" s="8"/>
      <c r="HI272" s="8"/>
      <c r="HJ272" s="8"/>
      <c r="HK272" s="8"/>
      <c r="HL272" s="8"/>
      <c r="HM272" s="8"/>
      <c r="HN272" s="8"/>
      <c r="HO272" s="8"/>
      <c r="HP272" s="8"/>
      <c r="HQ272" s="8"/>
      <c r="HR272" s="8"/>
      <c r="HS272" s="8"/>
      <c r="HT272" s="8"/>
      <c r="HU272" s="8"/>
      <c r="HV272" s="8"/>
      <c r="HW272" s="8"/>
      <c r="HX272" s="8"/>
      <c r="HY272" s="8"/>
      <c r="HZ272" s="8"/>
      <c r="IA272" s="8"/>
      <c r="IB272" s="8"/>
      <c r="IC272" s="8"/>
      <c r="ID272" s="8"/>
      <c r="IE272" s="8"/>
      <c r="IF272" s="8"/>
      <c r="IG272" s="8"/>
      <c r="IH272" s="8"/>
      <c r="II272" s="8"/>
      <c r="IJ272" s="8"/>
      <c r="IK272" s="8"/>
      <c r="IL272" s="8"/>
      <c r="IM272" s="8"/>
      <c r="IN272" s="8"/>
      <c r="IO272" s="8"/>
      <c r="IP272" s="8"/>
    </row>
    <row r="273" spans="1:250" ht="18.95" customHeight="1">
      <c r="A273" s="8"/>
      <c r="B273" s="8"/>
      <c r="C273" s="8"/>
      <c r="D273" s="8"/>
      <c r="E273" s="8"/>
      <c r="F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  <c r="GB273" s="8"/>
      <c r="GC273" s="8"/>
      <c r="GD273" s="8"/>
      <c r="GE273" s="8"/>
      <c r="GF273" s="8"/>
      <c r="GG273" s="8"/>
      <c r="GH273" s="8"/>
      <c r="GI273" s="8"/>
      <c r="GJ273" s="8"/>
      <c r="GK273" s="8"/>
      <c r="GL273" s="8"/>
      <c r="GM273" s="8"/>
      <c r="GN273" s="8"/>
      <c r="GO273" s="8"/>
      <c r="GP273" s="8"/>
      <c r="GQ273" s="8"/>
      <c r="GR273" s="8"/>
      <c r="GS273" s="8"/>
      <c r="GT273" s="8"/>
      <c r="GU273" s="8"/>
      <c r="GV273" s="8"/>
      <c r="GW273" s="8"/>
      <c r="GX273" s="8"/>
      <c r="GY273" s="8"/>
      <c r="GZ273" s="8"/>
      <c r="HA273" s="8"/>
      <c r="HB273" s="8"/>
      <c r="HC273" s="8"/>
      <c r="HD273" s="8"/>
      <c r="HE273" s="8"/>
      <c r="HF273" s="8"/>
      <c r="HG273" s="8"/>
      <c r="HH273" s="8"/>
      <c r="HI273" s="8"/>
      <c r="HJ273" s="8"/>
      <c r="HK273" s="8"/>
      <c r="HL273" s="8"/>
      <c r="HM273" s="8"/>
      <c r="HN273" s="8"/>
      <c r="HO273" s="8"/>
      <c r="HP273" s="8"/>
      <c r="HQ273" s="8"/>
      <c r="HR273" s="8"/>
      <c r="HS273" s="8"/>
      <c r="HT273" s="8"/>
      <c r="HU273" s="8"/>
      <c r="HV273" s="8"/>
      <c r="HW273" s="8"/>
      <c r="HX273" s="8"/>
      <c r="HY273" s="8"/>
      <c r="HZ273" s="8"/>
      <c r="IA273" s="8"/>
      <c r="IB273" s="8"/>
      <c r="IC273" s="8"/>
      <c r="ID273" s="8"/>
      <c r="IE273" s="8"/>
      <c r="IF273" s="8"/>
      <c r="IG273" s="8"/>
      <c r="IH273" s="8"/>
      <c r="II273" s="8"/>
      <c r="IJ273" s="8"/>
      <c r="IK273" s="8"/>
      <c r="IL273" s="8"/>
      <c r="IM273" s="8"/>
      <c r="IN273" s="8"/>
      <c r="IO273" s="8"/>
      <c r="IP273" s="8"/>
    </row>
    <row r="274" spans="1:250" ht="18.95" customHeight="1">
      <c r="A274" s="8"/>
      <c r="B274" s="8"/>
      <c r="C274" s="8"/>
      <c r="D274" s="8"/>
      <c r="E274" s="8"/>
      <c r="F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  <c r="GB274" s="8"/>
      <c r="GC274" s="8"/>
      <c r="GD274" s="8"/>
      <c r="GE274" s="8"/>
      <c r="GF274" s="8"/>
      <c r="GG274" s="8"/>
      <c r="GH274" s="8"/>
      <c r="GI274" s="8"/>
      <c r="GJ274" s="8"/>
      <c r="GK274" s="8"/>
      <c r="GL274" s="8"/>
      <c r="GM274" s="8"/>
      <c r="GN274" s="8"/>
      <c r="GO274" s="8"/>
      <c r="GP274" s="8"/>
      <c r="GQ274" s="8"/>
      <c r="GR274" s="8"/>
      <c r="GS274" s="8"/>
      <c r="GT274" s="8"/>
      <c r="GU274" s="8"/>
      <c r="GV274" s="8"/>
      <c r="GW274" s="8"/>
      <c r="GX274" s="8"/>
      <c r="GY274" s="8"/>
      <c r="GZ274" s="8"/>
      <c r="HA274" s="8"/>
      <c r="HB274" s="8"/>
      <c r="HC274" s="8"/>
      <c r="HD274" s="8"/>
      <c r="HE274" s="8"/>
      <c r="HF274" s="8"/>
      <c r="HG274" s="8"/>
      <c r="HH274" s="8"/>
      <c r="HI274" s="8"/>
      <c r="HJ274" s="8"/>
      <c r="HK274" s="8"/>
      <c r="HL274" s="8"/>
      <c r="HM274" s="8"/>
      <c r="HN274" s="8"/>
      <c r="HO274" s="8"/>
      <c r="HP274" s="8"/>
      <c r="HQ274" s="8"/>
      <c r="HR274" s="8"/>
      <c r="HS274" s="8"/>
      <c r="HT274" s="8"/>
      <c r="HU274" s="8"/>
      <c r="HV274" s="8"/>
      <c r="HW274" s="8"/>
      <c r="HX274" s="8"/>
      <c r="HY274" s="8"/>
      <c r="HZ274" s="8"/>
      <c r="IA274" s="8"/>
      <c r="IB274" s="8"/>
      <c r="IC274" s="8"/>
      <c r="ID274" s="8"/>
      <c r="IE274" s="8"/>
      <c r="IF274" s="8"/>
      <c r="IG274" s="8"/>
      <c r="IH274" s="8"/>
      <c r="II274" s="8"/>
      <c r="IJ274" s="8"/>
      <c r="IK274" s="8"/>
      <c r="IL274" s="8"/>
      <c r="IM274" s="8"/>
      <c r="IN274" s="8"/>
      <c r="IO274" s="8"/>
      <c r="IP274" s="8"/>
    </row>
    <row r="275" spans="1:250" ht="18.95" customHeight="1">
      <c r="A275" s="8"/>
      <c r="B275" s="8"/>
      <c r="C275" s="8"/>
      <c r="D275" s="8"/>
      <c r="E275" s="8"/>
      <c r="F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  <c r="GB275" s="8"/>
      <c r="GC275" s="8"/>
      <c r="GD275" s="8"/>
      <c r="GE275" s="8"/>
      <c r="GF275" s="8"/>
      <c r="GG275" s="8"/>
      <c r="GH275" s="8"/>
      <c r="GI275" s="8"/>
      <c r="GJ275" s="8"/>
      <c r="GK275" s="8"/>
      <c r="GL275" s="8"/>
      <c r="GM275" s="8"/>
      <c r="GN275" s="8"/>
      <c r="GO275" s="8"/>
      <c r="GP275" s="8"/>
      <c r="GQ275" s="8"/>
      <c r="GR275" s="8"/>
      <c r="GS275" s="8"/>
      <c r="GT275" s="8"/>
      <c r="GU275" s="8"/>
      <c r="GV275" s="8"/>
      <c r="GW275" s="8"/>
      <c r="GX275" s="8"/>
      <c r="GY275" s="8"/>
      <c r="GZ275" s="8"/>
      <c r="HA275" s="8"/>
      <c r="HB275" s="8"/>
      <c r="HC275" s="8"/>
      <c r="HD275" s="8"/>
      <c r="HE275" s="8"/>
      <c r="HF275" s="8"/>
      <c r="HG275" s="8"/>
      <c r="HH275" s="8"/>
      <c r="HI275" s="8"/>
      <c r="HJ275" s="8"/>
      <c r="HK275" s="8"/>
      <c r="HL275" s="8"/>
      <c r="HM275" s="8"/>
      <c r="HN275" s="8"/>
      <c r="HO275" s="8"/>
      <c r="HP275" s="8"/>
      <c r="HQ275" s="8"/>
      <c r="HR275" s="8"/>
      <c r="HS275" s="8"/>
      <c r="HT275" s="8"/>
      <c r="HU275" s="8"/>
      <c r="HV275" s="8"/>
      <c r="HW275" s="8"/>
      <c r="HX275" s="8"/>
      <c r="HY275" s="8"/>
      <c r="HZ275" s="8"/>
      <c r="IA275" s="8"/>
      <c r="IB275" s="8"/>
      <c r="IC275" s="8"/>
      <c r="ID275" s="8"/>
      <c r="IE275" s="8"/>
      <c r="IF275" s="8"/>
      <c r="IG275" s="8"/>
      <c r="IH275" s="8"/>
      <c r="II275" s="8"/>
      <c r="IJ275" s="8"/>
      <c r="IK275" s="8"/>
      <c r="IL275" s="8"/>
      <c r="IM275" s="8"/>
      <c r="IN275" s="8"/>
      <c r="IO275" s="8"/>
      <c r="IP275" s="8"/>
    </row>
    <row r="276" spans="1:250" ht="18.95" customHeight="1">
      <c r="A276" s="8"/>
      <c r="B276" s="8"/>
      <c r="C276" s="8"/>
      <c r="D276" s="8"/>
      <c r="E276" s="8"/>
      <c r="F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  <c r="GB276" s="8"/>
      <c r="GC276" s="8"/>
      <c r="GD276" s="8"/>
      <c r="GE276" s="8"/>
      <c r="GF276" s="8"/>
      <c r="GG276" s="8"/>
      <c r="GH276" s="8"/>
      <c r="GI276" s="8"/>
      <c r="GJ276" s="8"/>
      <c r="GK276" s="8"/>
      <c r="GL276" s="8"/>
      <c r="GM276" s="8"/>
      <c r="GN276" s="8"/>
      <c r="GO276" s="8"/>
      <c r="GP276" s="8"/>
      <c r="GQ276" s="8"/>
      <c r="GR276" s="8"/>
      <c r="GS276" s="8"/>
      <c r="GT276" s="8"/>
      <c r="GU276" s="8"/>
      <c r="GV276" s="8"/>
      <c r="GW276" s="8"/>
      <c r="GX276" s="8"/>
      <c r="GY276" s="8"/>
      <c r="GZ276" s="8"/>
      <c r="HA276" s="8"/>
      <c r="HB276" s="8"/>
      <c r="HC276" s="8"/>
      <c r="HD276" s="8"/>
      <c r="HE276" s="8"/>
      <c r="HF276" s="8"/>
      <c r="HG276" s="8"/>
      <c r="HH276" s="8"/>
      <c r="HI276" s="8"/>
      <c r="HJ276" s="8"/>
      <c r="HK276" s="8"/>
      <c r="HL276" s="8"/>
      <c r="HM276" s="8"/>
      <c r="HN276" s="8"/>
      <c r="HO276" s="8"/>
      <c r="HP276" s="8"/>
      <c r="HQ276" s="8"/>
      <c r="HR276" s="8"/>
      <c r="HS276" s="8"/>
      <c r="HT276" s="8"/>
      <c r="HU276" s="8"/>
      <c r="HV276" s="8"/>
      <c r="HW276" s="8"/>
      <c r="HX276" s="8"/>
      <c r="HY276" s="8"/>
      <c r="HZ276" s="8"/>
      <c r="IA276" s="8"/>
      <c r="IB276" s="8"/>
      <c r="IC276" s="8"/>
      <c r="ID276" s="8"/>
      <c r="IE276" s="8"/>
      <c r="IF276" s="8"/>
      <c r="IG276" s="8"/>
      <c r="IH276" s="8"/>
      <c r="II276" s="8"/>
      <c r="IJ276" s="8"/>
      <c r="IK276" s="8"/>
      <c r="IL276" s="8"/>
      <c r="IM276" s="8"/>
      <c r="IN276" s="8"/>
      <c r="IO276" s="8"/>
      <c r="IP276" s="8"/>
    </row>
    <row r="277" spans="1:250" ht="18.95" customHeight="1">
      <c r="A277" s="8"/>
      <c r="B277" s="8"/>
      <c r="C277" s="8"/>
      <c r="D277" s="8"/>
      <c r="E277" s="8"/>
      <c r="F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  <c r="GB277" s="8"/>
      <c r="GC277" s="8"/>
      <c r="GD277" s="8"/>
      <c r="GE277" s="8"/>
      <c r="GF277" s="8"/>
      <c r="GG277" s="8"/>
      <c r="GH277" s="8"/>
      <c r="GI277" s="8"/>
      <c r="GJ277" s="8"/>
      <c r="GK277" s="8"/>
      <c r="GL277" s="8"/>
      <c r="GM277" s="8"/>
      <c r="GN277" s="8"/>
      <c r="GO277" s="8"/>
      <c r="GP277" s="8"/>
      <c r="GQ277" s="8"/>
      <c r="GR277" s="8"/>
      <c r="GS277" s="8"/>
      <c r="GT277" s="8"/>
      <c r="GU277" s="8"/>
      <c r="GV277" s="8"/>
      <c r="GW277" s="8"/>
      <c r="GX277" s="8"/>
      <c r="GY277" s="8"/>
      <c r="GZ277" s="8"/>
      <c r="HA277" s="8"/>
      <c r="HB277" s="8"/>
      <c r="HC277" s="8"/>
      <c r="HD277" s="8"/>
      <c r="HE277" s="8"/>
      <c r="HF277" s="8"/>
      <c r="HG277" s="8"/>
      <c r="HH277" s="8"/>
      <c r="HI277" s="8"/>
      <c r="HJ277" s="8"/>
      <c r="HK277" s="8"/>
      <c r="HL277" s="8"/>
      <c r="HM277" s="8"/>
      <c r="HN277" s="8"/>
      <c r="HO277" s="8"/>
      <c r="HP277" s="8"/>
      <c r="HQ277" s="8"/>
      <c r="HR277" s="8"/>
      <c r="HS277" s="8"/>
      <c r="HT277" s="8"/>
      <c r="HU277" s="8"/>
      <c r="HV277" s="8"/>
      <c r="HW277" s="8"/>
      <c r="HX277" s="8"/>
      <c r="HY277" s="8"/>
      <c r="HZ277" s="8"/>
      <c r="IA277" s="8"/>
      <c r="IB277" s="8"/>
      <c r="IC277" s="8"/>
      <c r="ID277" s="8"/>
      <c r="IE277" s="8"/>
      <c r="IF277" s="8"/>
      <c r="IG277" s="8"/>
      <c r="IH277" s="8"/>
      <c r="II277" s="8"/>
      <c r="IJ277" s="8"/>
      <c r="IK277" s="8"/>
      <c r="IL277" s="8"/>
      <c r="IM277" s="8"/>
      <c r="IN277" s="8"/>
      <c r="IO277" s="8"/>
      <c r="IP277" s="8"/>
    </row>
    <row r="278" spans="1:250" ht="18.95" customHeight="1">
      <c r="A278" s="8"/>
      <c r="B278" s="8"/>
      <c r="C278" s="8"/>
      <c r="D278" s="8"/>
      <c r="E278" s="8"/>
      <c r="F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  <c r="GB278" s="8"/>
      <c r="GC278" s="8"/>
      <c r="GD278" s="8"/>
      <c r="GE278" s="8"/>
      <c r="GF278" s="8"/>
      <c r="GG278" s="8"/>
      <c r="GH278" s="8"/>
      <c r="GI278" s="8"/>
      <c r="GJ278" s="8"/>
      <c r="GK278" s="8"/>
      <c r="GL278" s="8"/>
      <c r="GM278" s="8"/>
      <c r="GN278" s="8"/>
      <c r="GO278" s="8"/>
      <c r="GP278" s="8"/>
      <c r="GQ278" s="8"/>
      <c r="GR278" s="8"/>
      <c r="GS278" s="8"/>
      <c r="GT278" s="8"/>
      <c r="GU278" s="8"/>
      <c r="GV278" s="8"/>
      <c r="GW278" s="8"/>
      <c r="GX278" s="8"/>
      <c r="GY278" s="8"/>
      <c r="GZ278" s="8"/>
      <c r="HA278" s="8"/>
      <c r="HB278" s="8"/>
      <c r="HC278" s="8"/>
      <c r="HD278" s="8"/>
      <c r="HE278" s="8"/>
      <c r="HF278" s="8"/>
      <c r="HG278" s="8"/>
      <c r="HH278" s="8"/>
      <c r="HI278" s="8"/>
      <c r="HJ278" s="8"/>
      <c r="HK278" s="8"/>
      <c r="HL278" s="8"/>
      <c r="HM278" s="8"/>
      <c r="HN278" s="8"/>
      <c r="HO278" s="8"/>
      <c r="HP278" s="8"/>
      <c r="HQ278" s="8"/>
      <c r="HR278" s="8"/>
      <c r="HS278" s="8"/>
      <c r="HT278" s="8"/>
      <c r="HU278" s="8"/>
      <c r="HV278" s="8"/>
      <c r="HW278" s="8"/>
      <c r="HX278" s="8"/>
      <c r="HY278" s="8"/>
      <c r="HZ278" s="8"/>
      <c r="IA278" s="8"/>
      <c r="IB278" s="8"/>
      <c r="IC278" s="8"/>
      <c r="ID278" s="8"/>
      <c r="IE278" s="8"/>
      <c r="IF278" s="8"/>
      <c r="IG278" s="8"/>
      <c r="IH278" s="8"/>
      <c r="II278" s="8"/>
      <c r="IJ278" s="8"/>
      <c r="IK278" s="8"/>
      <c r="IL278" s="8"/>
      <c r="IM278" s="8"/>
      <c r="IN278" s="8"/>
      <c r="IO278" s="8"/>
      <c r="IP278" s="8"/>
    </row>
    <row r="279" spans="1:250" ht="18.95" customHeight="1">
      <c r="A279" s="8"/>
      <c r="B279" s="8"/>
      <c r="C279" s="8"/>
      <c r="D279" s="8"/>
      <c r="E279" s="8"/>
      <c r="F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  <c r="GB279" s="8"/>
      <c r="GC279" s="8"/>
      <c r="GD279" s="8"/>
      <c r="GE279" s="8"/>
      <c r="GF279" s="8"/>
      <c r="GG279" s="8"/>
      <c r="GH279" s="8"/>
      <c r="GI279" s="8"/>
      <c r="GJ279" s="8"/>
      <c r="GK279" s="8"/>
      <c r="GL279" s="8"/>
      <c r="GM279" s="8"/>
      <c r="GN279" s="8"/>
      <c r="GO279" s="8"/>
      <c r="GP279" s="8"/>
      <c r="GQ279" s="8"/>
      <c r="GR279" s="8"/>
      <c r="GS279" s="8"/>
      <c r="GT279" s="8"/>
      <c r="GU279" s="8"/>
      <c r="GV279" s="8"/>
      <c r="GW279" s="8"/>
      <c r="GX279" s="8"/>
      <c r="GY279" s="8"/>
      <c r="GZ279" s="8"/>
      <c r="HA279" s="8"/>
      <c r="HB279" s="8"/>
      <c r="HC279" s="8"/>
      <c r="HD279" s="8"/>
      <c r="HE279" s="8"/>
      <c r="HF279" s="8"/>
      <c r="HG279" s="8"/>
      <c r="HH279" s="8"/>
      <c r="HI279" s="8"/>
      <c r="HJ279" s="8"/>
      <c r="HK279" s="8"/>
      <c r="HL279" s="8"/>
      <c r="HM279" s="8"/>
      <c r="HN279" s="8"/>
      <c r="HO279" s="8"/>
      <c r="HP279" s="8"/>
      <c r="HQ279" s="8"/>
      <c r="HR279" s="8"/>
      <c r="HS279" s="8"/>
      <c r="HT279" s="8"/>
      <c r="HU279" s="8"/>
      <c r="HV279" s="8"/>
      <c r="HW279" s="8"/>
      <c r="HX279" s="8"/>
      <c r="HY279" s="8"/>
      <c r="HZ279" s="8"/>
      <c r="IA279" s="8"/>
      <c r="IB279" s="8"/>
      <c r="IC279" s="8"/>
      <c r="ID279" s="8"/>
      <c r="IE279" s="8"/>
      <c r="IF279" s="8"/>
      <c r="IG279" s="8"/>
      <c r="IH279" s="8"/>
      <c r="II279" s="8"/>
      <c r="IJ279" s="8"/>
      <c r="IK279" s="8"/>
      <c r="IL279" s="8"/>
      <c r="IM279" s="8"/>
      <c r="IN279" s="8"/>
      <c r="IO279" s="8"/>
      <c r="IP279" s="8"/>
    </row>
    <row r="280" spans="1:250" ht="18.95" customHeight="1">
      <c r="A280" s="8"/>
      <c r="B280" s="8"/>
      <c r="C280" s="8"/>
      <c r="D280" s="8"/>
      <c r="E280" s="8"/>
      <c r="F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  <c r="GB280" s="8"/>
      <c r="GC280" s="8"/>
      <c r="GD280" s="8"/>
      <c r="GE280" s="8"/>
      <c r="GF280" s="8"/>
      <c r="GG280" s="8"/>
      <c r="GH280" s="8"/>
      <c r="GI280" s="8"/>
      <c r="GJ280" s="8"/>
      <c r="GK280" s="8"/>
      <c r="GL280" s="8"/>
      <c r="GM280" s="8"/>
      <c r="GN280" s="8"/>
      <c r="GO280" s="8"/>
      <c r="GP280" s="8"/>
      <c r="GQ280" s="8"/>
      <c r="GR280" s="8"/>
      <c r="GS280" s="8"/>
      <c r="GT280" s="8"/>
      <c r="GU280" s="8"/>
      <c r="GV280" s="8"/>
      <c r="GW280" s="8"/>
      <c r="GX280" s="8"/>
      <c r="GY280" s="8"/>
      <c r="GZ280" s="8"/>
      <c r="HA280" s="8"/>
      <c r="HB280" s="8"/>
      <c r="HC280" s="8"/>
      <c r="HD280" s="8"/>
      <c r="HE280" s="8"/>
      <c r="HF280" s="8"/>
      <c r="HG280" s="8"/>
      <c r="HH280" s="8"/>
      <c r="HI280" s="8"/>
      <c r="HJ280" s="8"/>
      <c r="HK280" s="8"/>
      <c r="HL280" s="8"/>
      <c r="HM280" s="8"/>
      <c r="HN280" s="8"/>
      <c r="HO280" s="8"/>
      <c r="HP280" s="8"/>
      <c r="HQ280" s="8"/>
      <c r="HR280" s="8"/>
      <c r="HS280" s="8"/>
      <c r="HT280" s="8"/>
      <c r="HU280" s="8"/>
      <c r="HV280" s="8"/>
      <c r="HW280" s="8"/>
      <c r="HX280" s="8"/>
      <c r="HY280" s="8"/>
      <c r="HZ280" s="8"/>
      <c r="IA280" s="8"/>
      <c r="IB280" s="8"/>
      <c r="IC280" s="8"/>
      <c r="ID280" s="8"/>
      <c r="IE280" s="8"/>
      <c r="IF280" s="8"/>
      <c r="IG280" s="8"/>
      <c r="IH280" s="8"/>
      <c r="II280" s="8"/>
      <c r="IJ280" s="8"/>
      <c r="IK280" s="8"/>
      <c r="IL280" s="8"/>
      <c r="IM280" s="8"/>
      <c r="IN280" s="8"/>
      <c r="IO280" s="8"/>
      <c r="IP280" s="8"/>
    </row>
    <row r="281" spans="1:250" ht="18.95" customHeight="1">
      <c r="A281" s="8"/>
      <c r="B281" s="8"/>
      <c r="C281" s="8"/>
      <c r="D281" s="8"/>
      <c r="E281" s="8"/>
      <c r="F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  <c r="GB281" s="8"/>
      <c r="GC281" s="8"/>
      <c r="GD281" s="8"/>
      <c r="GE281" s="8"/>
      <c r="GF281" s="8"/>
      <c r="GG281" s="8"/>
      <c r="GH281" s="8"/>
      <c r="GI281" s="8"/>
      <c r="GJ281" s="8"/>
      <c r="GK281" s="8"/>
      <c r="GL281" s="8"/>
      <c r="GM281" s="8"/>
      <c r="GN281" s="8"/>
      <c r="GO281" s="8"/>
      <c r="GP281" s="8"/>
      <c r="GQ281" s="8"/>
      <c r="GR281" s="8"/>
      <c r="GS281" s="8"/>
      <c r="GT281" s="8"/>
      <c r="GU281" s="8"/>
      <c r="GV281" s="8"/>
      <c r="GW281" s="8"/>
      <c r="GX281" s="8"/>
      <c r="GY281" s="8"/>
      <c r="GZ281" s="8"/>
      <c r="HA281" s="8"/>
      <c r="HB281" s="8"/>
      <c r="HC281" s="8"/>
      <c r="HD281" s="8"/>
      <c r="HE281" s="8"/>
      <c r="HF281" s="8"/>
      <c r="HG281" s="8"/>
      <c r="HH281" s="8"/>
      <c r="HI281" s="8"/>
      <c r="HJ281" s="8"/>
      <c r="HK281" s="8"/>
      <c r="HL281" s="8"/>
      <c r="HM281" s="8"/>
      <c r="HN281" s="8"/>
      <c r="HO281" s="8"/>
      <c r="HP281" s="8"/>
      <c r="HQ281" s="8"/>
      <c r="HR281" s="8"/>
      <c r="HS281" s="8"/>
      <c r="HT281" s="8"/>
      <c r="HU281" s="8"/>
      <c r="HV281" s="8"/>
      <c r="HW281" s="8"/>
      <c r="HX281" s="8"/>
      <c r="HY281" s="8"/>
      <c r="HZ281" s="8"/>
      <c r="IA281" s="8"/>
      <c r="IB281" s="8"/>
      <c r="IC281" s="8"/>
      <c r="ID281" s="8"/>
      <c r="IE281" s="8"/>
      <c r="IF281" s="8"/>
      <c r="IG281" s="8"/>
      <c r="IH281" s="8"/>
      <c r="II281" s="8"/>
      <c r="IJ281" s="8"/>
      <c r="IK281" s="8"/>
      <c r="IL281" s="8"/>
      <c r="IM281" s="8"/>
      <c r="IN281" s="8"/>
      <c r="IO281" s="8"/>
      <c r="IP281" s="8"/>
    </row>
    <row r="282" spans="1:250" ht="18.95" customHeight="1">
      <c r="A282" s="8"/>
      <c r="B282" s="8"/>
      <c r="C282" s="8"/>
      <c r="D282" s="8"/>
      <c r="E282" s="8"/>
      <c r="F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  <c r="GB282" s="8"/>
      <c r="GC282" s="8"/>
      <c r="GD282" s="8"/>
      <c r="GE282" s="8"/>
      <c r="GF282" s="8"/>
      <c r="GG282" s="8"/>
      <c r="GH282" s="8"/>
      <c r="GI282" s="8"/>
      <c r="GJ282" s="8"/>
      <c r="GK282" s="8"/>
      <c r="GL282" s="8"/>
      <c r="GM282" s="8"/>
      <c r="GN282" s="8"/>
      <c r="GO282" s="8"/>
      <c r="GP282" s="8"/>
      <c r="GQ282" s="8"/>
      <c r="GR282" s="8"/>
      <c r="GS282" s="8"/>
      <c r="GT282" s="8"/>
      <c r="GU282" s="8"/>
      <c r="GV282" s="8"/>
      <c r="GW282" s="8"/>
      <c r="GX282" s="8"/>
      <c r="GY282" s="8"/>
      <c r="GZ282" s="8"/>
      <c r="HA282" s="8"/>
      <c r="HB282" s="8"/>
      <c r="HC282" s="8"/>
      <c r="HD282" s="8"/>
      <c r="HE282" s="8"/>
      <c r="HF282" s="8"/>
      <c r="HG282" s="8"/>
      <c r="HH282" s="8"/>
      <c r="HI282" s="8"/>
      <c r="HJ282" s="8"/>
      <c r="HK282" s="8"/>
      <c r="HL282" s="8"/>
      <c r="HM282" s="8"/>
      <c r="HN282" s="8"/>
      <c r="HO282" s="8"/>
      <c r="HP282" s="8"/>
      <c r="HQ282" s="8"/>
      <c r="HR282" s="8"/>
      <c r="HS282" s="8"/>
      <c r="HT282" s="8"/>
      <c r="HU282" s="8"/>
      <c r="HV282" s="8"/>
      <c r="HW282" s="8"/>
      <c r="HX282" s="8"/>
      <c r="HY282" s="8"/>
      <c r="HZ282" s="8"/>
      <c r="IA282" s="8"/>
      <c r="IB282" s="8"/>
      <c r="IC282" s="8"/>
      <c r="ID282" s="8"/>
      <c r="IE282" s="8"/>
      <c r="IF282" s="8"/>
      <c r="IG282" s="8"/>
      <c r="IH282" s="8"/>
      <c r="II282" s="8"/>
      <c r="IJ282" s="8"/>
      <c r="IK282" s="8"/>
      <c r="IL282" s="8"/>
      <c r="IM282" s="8"/>
      <c r="IN282" s="8"/>
      <c r="IO282" s="8"/>
      <c r="IP282" s="8"/>
    </row>
    <row r="283" spans="1:250" ht="18.95" customHeight="1">
      <c r="A283" s="8"/>
      <c r="B283" s="8"/>
      <c r="C283" s="8"/>
      <c r="D283" s="8"/>
      <c r="E283" s="8"/>
      <c r="F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  <c r="GB283" s="8"/>
      <c r="GC283" s="8"/>
      <c r="GD283" s="8"/>
      <c r="GE283" s="8"/>
      <c r="GF283" s="8"/>
      <c r="GG283" s="8"/>
      <c r="GH283" s="8"/>
      <c r="GI283" s="8"/>
      <c r="GJ283" s="8"/>
      <c r="GK283" s="8"/>
      <c r="GL283" s="8"/>
      <c r="GM283" s="8"/>
      <c r="GN283" s="8"/>
      <c r="GO283" s="8"/>
      <c r="GP283" s="8"/>
      <c r="GQ283" s="8"/>
      <c r="GR283" s="8"/>
      <c r="GS283" s="8"/>
      <c r="GT283" s="8"/>
      <c r="GU283" s="8"/>
      <c r="GV283" s="8"/>
      <c r="GW283" s="8"/>
      <c r="GX283" s="8"/>
      <c r="GY283" s="8"/>
      <c r="GZ283" s="8"/>
      <c r="HA283" s="8"/>
      <c r="HB283" s="8"/>
      <c r="HC283" s="8"/>
      <c r="HD283" s="8"/>
      <c r="HE283" s="8"/>
      <c r="HF283" s="8"/>
      <c r="HG283" s="8"/>
      <c r="HH283" s="8"/>
      <c r="HI283" s="8"/>
      <c r="HJ283" s="8"/>
      <c r="HK283" s="8"/>
      <c r="HL283" s="8"/>
      <c r="HM283" s="8"/>
      <c r="HN283" s="8"/>
      <c r="HO283" s="8"/>
      <c r="HP283" s="8"/>
      <c r="HQ283" s="8"/>
      <c r="HR283" s="8"/>
      <c r="HS283" s="8"/>
      <c r="HT283" s="8"/>
      <c r="HU283" s="8"/>
      <c r="HV283" s="8"/>
      <c r="HW283" s="8"/>
      <c r="HX283" s="8"/>
      <c r="HY283" s="8"/>
      <c r="HZ283" s="8"/>
      <c r="IA283" s="8"/>
      <c r="IB283" s="8"/>
      <c r="IC283" s="8"/>
      <c r="ID283" s="8"/>
      <c r="IE283" s="8"/>
      <c r="IF283" s="8"/>
      <c r="IG283" s="8"/>
      <c r="IH283" s="8"/>
      <c r="II283" s="8"/>
      <c r="IJ283" s="8"/>
      <c r="IK283" s="8"/>
      <c r="IL283" s="8"/>
      <c r="IM283" s="8"/>
      <c r="IN283" s="8"/>
      <c r="IO283" s="8"/>
      <c r="IP283" s="8"/>
    </row>
    <row r="284" spans="1:250" ht="18.95" customHeight="1">
      <c r="A284" s="8"/>
      <c r="B284" s="8"/>
      <c r="C284" s="8"/>
      <c r="D284" s="8"/>
      <c r="E284" s="8"/>
      <c r="F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  <c r="GB284" s="8"/>
      <c r="GC284" s="8"/>
      <c r="GD284" s="8"/>
      <c r="GE284" s="8"/>
      <c r="GF284" s="8"/>
      <c r="GG284" s="8"/>
      <c r="GH284" s="8"/>
      <c r="GI284" s="8"/>
      <c r="GJ284" s="8"/>
      <c r="GK284" s="8"/>
      <c r="GL284" s="8"/>
      <c r="GM284" s="8"/>
      <c r="GN284" s="8"/>
      <c r="GO284" s="8"/>
      <c r="GP284" s="8"/>
      <c r="GQ284" s="8"/>
      <c r="GR284" s="8"/>
      <c r="GS284" s="8"/>
      <c r="GT284" s="8"/>
      <c r="GU284" s="8"/>
      <c r="GV284" s="8"/>
      <c r="GW284" s="8"/>
      <c r="GX284" s="8"/>
      <c r="GY284" s="8"/>
      <c r="GZ284" s="8"/>
      <c r="HA284" s="8"/>
      <c r="HB284" s="8"/>
      <c r="HC284" s="8"/>
      <c r="HD284" s="8"/>
      <c r="HE284" s="8"/>
      <c r="HF284" s="8"/>
      <c r="HG284" s="8"/>
      <c r="HH284" s="8"/>
      <c r="HI284" s="8"/>
      <c r="HJ284" s="8"/>
      <c r="HK284" s="8"/>
      <c r="HL284" s="8"/>
      <c r="HM284" s="8"/>
      <c r="HN284" s="8"/>
      <c r="HO284" s="8"/>
      <c r="HP284" s="8"/>
      <c r="HQ284" s="8"/>
      <c r="HR284" s="8"/>
      <c r="HS284" s="8"/>
      <c r="HT284" s="8"/>
      <c r="HU284" s="8"/>
      <c r="HV284" s="8"/>
      <c r="HW284" s="8"/>
      <c r="HX284" s="8"/>
      <c r="HY284" s="8"/>
      <c r="HZ284" s="8"/>
      <c r="IA284" s="8"/>
      <c r="IB284" s="8"/>
      <c r="IC284" s="8"/>
      <c r="ID284" s="8"/>
      <c r="IE284" s="8"/>
      <c r="IF284" s="8"/>
      <c r="IG284" s="8"/>
      <c r="IH284" s="8"/>
      <c r="II284" s="8"/>
      <c r="IJ284" s="8"/>
      <c r="IK284" s="8"/>
      <c r="IL284" s="8"/>
      <c r="IM284" s="8"/>
      <c r="IN284" s="8"/>
      <c r="IO284" s="8"/>
      <c r="IP284" s="8"/>
    </row>
    <row r="285" spans="1:250" ht="18.95" customHeight="1">
      <c r="A285" s="8"/>
      <c r="B285" s="8"/>
      <c r="C285" s="8"/>
      <c r="D285" s="8"/>
      <c r="E285" s="8"/>
      <c r="F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  <c r="GB285" s="8"/>
      <c r="GC285" s="8"/>
      <c r="GD285" s="8"/>
      <c r="GE285" s="8"/>
      <c r="GF285" s="8"/>
      <c r="GG285" s="8"/>
      <c r="GH285" s="8"/>
      <c r="GI285" s="8"/>
      <c r="GJ285" s="8"/>
      <c r="GK285" s="8"/>
      <c r="GL285" s="8"/>
      <c r="GM285" s="8"/>
      <c r="GN285" s="8"/>
      <c r="GO285" s="8"/>
      <c r="GP285" s="8"/>
      <c r="GQ285" s="8"/>
      <c r="GR285" s="8"/>
      <c r="GS285" s="8"/>
      <c r="GT285" s="8"/>
      <c r="GU285" s="8"/>
      <c r="GV285" s="8"/>
      <c r="GW285" s="8"/>
      <c r="GX285" s="8"/>
      <c r="GY285" s="8"/>
      <c r="GZ285" s="8"/>
      <c r="HA285" s="8"/>
      <c r="HB285" s="8"/>
      <c r="HC285" s="8"/>
      <c r="HD285" s="8"/>
      <c r="HE285" s="8"/>
      <c r="HF285" s="8"/>
      <c r="HG285" s="8"/>
      <c r="HH285" s="8"/>
      <c r="HI285" s="8"/>
      <c r="HJ285" s="8"/>
      <c r="HK285" s="8"/>
      <c r="HL285" s="8"/>
      <c r="HM285" s="8"/>
      <c r="HN285" s="8"/>
      <c r="HO285" s="8"/>
      <c r="HP285" s="8"/>
      <c r="HQ285" s="8"/>
      <c r="HR285" s="8"/>
      <c r="HS285" s="8"/>
      <c r="HT285" s="8"/>
      <c r="HU285" s="8"/>
      <c r="HV285" s="8"/>
      <c r="HW285" s="8"/>
      <c r="HX285" s="8"/>
      <c r="HY285" s="8"/>
      <c r="HZ285" s="8"/>
      <c r="IA285" s="8"/>
      <c r="IB285" s="8"/>
      <c r="IC285" s="8"/>
      <c r="ID285" s="8"/>
      <c r="IE285" s="8"/>
      <c r="IF285" s="8"/>
      <c r="IG285" s="8"/>
      <c r="IH285" s="8"/>
      <c r="II285" s="8"/>
      <c r="IJ285" s="8"/>
      <c r="IK285" s="8"/>
      <c r="IL285" s="8"/>
      <c r="IM285" s="8"/>
      <c r="IN285" s="8"/>
      <c r="IO285" s="8"/>
      <c r="IP285" s="8"/>
    </row>
    <row r="286" spans="1:250" ht="18.95" customHeight="1">
      <c r="A286" s="8"/>
      <c r="B286" s="8"/>
      <c r="C286" s="8"/>
      <c r="D286" s="8"/>
      <c r="E286" s="8"/>
      <c r="F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</row>
    <row r="287" spans="1:250" ht="18.95" customHeight="1">
      <c r="A287" s="8"/>
      <c r="B287" s="8"/>
      <c r="C287" s="8"/>
      <c r="D287" s="8"/>
      <c r="E287" s="8"/>
      <c r="F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  <c r="GB287" s="8"/>
      <c r="GC287" s="8"/>
      <c r="GD287" s="8"/>
      <c r="GE287" s="8"/>
      <c r="GF287" s="8"/>
      <c r="GG287" s="8"/>
      <c r="GH287" s="8"/>
      <c r="GI287" s="8"/>
      <c r="GJ287" s="8"/>
      <c r="GK287" s="8"/>
      <c r="GL287" s="8"/>
      <c r="GM287" s="8"/>
      <c r="GN287" s="8"/>
      <c r="GO287" s="8"/>
      <c r="GP287" s="8"/>
      <c r="GQ287" s="8"/>
      <c r="GR287" s="8"/>
      <c r="GS287" s="8"/>
      <c r="GT287" s="8"/>
      <c r="GU287" s="8"/>
      <c r="GV287" s="8"/>
      <c r="GW287" s="8"/>
      <c r="GX287" s="8"/>
      <c r="GY287" s="8"/>
      <c r="GZ287" s="8"/>
      <c r="HA287" s="8"/>
      <c r="HB287" s="8"/>
      <c r="HC287" s="8"/>
      <c r="HD287" s="8"/>
      <c r="HE287" s="8"/>
      <c r="HF287" s="8"/>
      <c r="HG287" s="8"/>
      <c r="HH287" s="8"/>
      <c r="HI287" s="8"/>
      <c r="HJ287" s="8"/>
      <c r="HK287" s="8"/>
      <c r="HL287" s="8"/>
      <c r="HM287" s="8"/>
      <c r="HN287" s="8"/>
      <c r="HO287" s="8"/>
      <c r="HP287" s="8"/>
      <c r="HQ287" s="8"/>
      <c r="HR287" s="8"/>
      <c r="HS287" s="8"/>
      <c r="HT287" s="8"/>
      <c r="HU287" s="8"/>
      <c r="HV287" s="8"/>
      <c r="HW287" s="8"/>
      <c r="HX287" s="8"/>
      <c r="HY287" s="8"/>
      <c r="HZ287" s="8"/>
      <c r="IA287" s="8"/>
      <c r="IB287" s="8"/>
      <c r="IC287" s="8"/>
      <c r="ID287" s="8"/>
      <c r="IE287" s="8"/>
      <c r="IF287" s="8"/>
      <c r="IG287" s="8"/>
      <c r="IH287" s="8"/>
      <c r="II287" s="8"/>
      <c r="IJ287" s="8"/>
      <c r="IK287" s="8"/>
      <c r="IL287" s="8"/>
      <c r="IM287" s="8"/>
      <c r="IN287" s="8"/>
      <c r="IO287" s="8"/>
      <c r="IP287" s="8"/>
    </row>
    <row r="288" spans="1:250" ht="18.95" customHeight="1">
      <c r="A288" s="8"/>
      <c r="B288" s="8"/>
      <c r="C288" s="8"/>
      <c r="D288" s="8"/>
      <c r="E288" s="8"/>
      <c r="F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  <c r="GB288" s="8"/>
      <c r="GC288" s="8"/>
      <c r="GD288" s="8"/>
      <c r="GE288" s="8"/>
      <c r="GF288" s="8"/>
      <c r="GG288" s="8"/>
      <c r="GH288" s="8"/>
      <c r="GI288" s="8"/>
      <c r="GJ288" s="8"/>
      <c r="GK288" s="8"/>
      <c r="GL288" s="8"/>
      <c r="GM288" s="8"/>
      <c r="GN288" s="8"/>
      <c r="GO288" s="8"/>
      <c r="GP288" s="8"/>
      <c r="GQ288" s="8"/>
      <c r="GR288" s="8"/>
      <c r="GS288" s="8"/>
      <c r="GT288" s="8"/>
      <c r="GU288" s="8"/>
      <c r="GV288" s="8"/>
      <c r="GW288" s="8"/>
      <c r="GX288" s="8"/>
      <c r="GY288" s="8"/>
      <c r="GZ288" s="8"/>
      <c r="HA288" s="8"/>
      <c r="HB288" s="8"/>
      <c r="HC288" s="8"/>
      <c r="HD288" s="8"/>
      <c r="HE288" s="8"/>
      <c r="HF288" s="8"/>
      <c r="HG288" s="8"/>
      <c r="HH288" s="8"/>
      <c r="HI288" s="8"/>
      <c r="HJ288" s="8"/>
      <c r="HK288" s="8"/>
      <c r="HL288" s="8"/>
      <c r="HM288" s="8"/>
      <c r="HN288" s="8"/>
      <c r="HO288" s="8"/>
      <c r="HP288" s="8"/>
      <c r="HQ288" s="8"/>
      <c r="HR288" s="8"/>
      <c r="HS288" s="8"/>
      <c r="HT288" s="8"/>
      <c r="HU288" s="8"/>
      <c r="HV288" s="8"/>
      <c r="HW288" s="8"/>
      <c r="HX288" s="8"/>
      <c r="HY288" s="8"/>
      <c r="HZ288" s="8"/>
      <c r="IA288" s="8"/>
      <c r="IB288" s="8"/>
      <c r="IC288" s="8"/>
      <c r="ID288" s="8"/>
      <c r="IE288" s="8"/>
      <c r="IF288" s="8"/>
      <c r="IG288" s="8"/>
      <c r="IH288" s="8"/>
      <c r="II288" s="8"/>
      <c r="IJ288" s="8"/>
      <c r="IK288" s="8"/>
      <c r="IL288" s="8"/>
      <c r="IM288" s="8"/>
      <c r="IN288" s="8"/>
      <c r="IO288" s="8"/>
      <c r="IP288" s="8"/>
    </row>
    <row r="289" spans="1:250" ht="18.95" customHeight="1">
      <c r="A289" s="8"/>
      <c r="B289" s="8"/>
      <c r="C289" s="8"/>
      <c r="D289" s="8"/>
      <c r="E289" s="8"/>
      <c r="F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  <c r="GB289" s="8"/>
      <c r="GC289" s="8"/>
      <c r="GD289" s="8"/>
      <c r="GE289" s="8"/>
      <c r="GF289" s="8"/>
      <c r="GG289" s="8"/>
      <c r="GH289" s="8"/>
      <c r="GI289" s="8"/>
      <c r="GJ289" s="8"/>
      <c r="GK289" s="8"/>
      <c r="GL289" s="8"/>
      <c r="GM289" s="8"/>
      <c r="GN289" s="8"/>
      <c r="GO289" s="8"/>
      <c r="GP289" s="8"/>
      <c r="GQ289" s="8"/>
      <c r="GR289" s="8"/>
      <c r="GS289" s="8"/>
      <c r="GT289" s="8"/>
      <c r="GU289" s="8"/>
      <c r="GV289" s="8"/>
      <c r="GW289" s="8"/>
      <c r="GX289" s="8"/>
      <c r="GY289" s="8"/>
      <c r="GZ289" s="8"/>
      <c r="HA289" s="8"/>
      <c r="HB289" s="8"/>
      <c r="HC289" s="8"/>
      <c r="HD289" s="8"/>
      <c r="HE289" s="8"/>
      <c r="HF289" s="8"/>
      <c r="HG289" s="8"/>
      <c r="HH289" s="8"/>
      <c r="HI289" s="8"/>
      <c r="HJ289" s="8"/>
      <c r="HK289" s="8"/>
      <c r="HL289" s="8"/>
      <c r="HM289" s="8"/>
      <c r="HN289" s="8"/>
      <c r="HO289" s="8"/>
      <c r="HP289" s="8"/>
      <c r="HQ289" s="8"/>
      <c r="HR289" s="8"/>
      <c r="HS289" s="8"/>
      <c r="HT289" s="8"/>
      <c r="HU289" s="8"/>
      <c r="HV289" s="8"/>
      <c r="HW289" s="8"/>
      <c r="HX289" s="8"/>
      <c r="HY289" s="8"/>
      <c r="HZ289" s="8"/>
      <c r="IA289" s="8"/>
      <c r="IB289" s="8"/>
      <c r="IC289" s="8"/>
      <c r="ID289" s="8"/>
      <c r="IE289" s="8"/>
      <c r="IF289" s="8"/>
      <c r="IG289" s="8"/>
      <c r="IH289" s="8"/>
      <c r="II289" s="8"/>
      <c r="IJ289" s="8"/>
      <c r="IK289" s="8"/>
      <c r="IL289" s="8"/>
      <c r="IM289" s="8"/>
      <c r="IN289" s="8"/>
      <c r="IO289" s="8"/>
      <c r="IP289" s="8"/>
    </row>
    <row r="290" spans="1:250" ht="18.95" customHeight="1">
      <c r="A290" s="8"/>
      <c r="B290" s="8"/>
      <c r="C290" s="8"/>
      <c r="D290" s="8"/>
      <c r="E290" s="8"/>
      <c r="F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  <c r="GB290" s="8"/>
      <c r="GC290" s="8"/>
      <c r="GD290" s="8"/>
      <c r="GE290" s="8"/>
      <c r="GF290" s="8"/>
      <c r="GG290" s="8"/>
      <c r="GH290" s="8"/>
      <c r="GI290" s="8"/>
      <c r="GJ290" s="8"/>
      <c r="GK290" s="8"/>
      <c r="GL290" s="8"/>
      <c r="GM290" s="8"/>
      <c r="GN290" s="8"/>
      <c r="GO290" s="8"/>
      <c r="GP290" s="8"/>
      <c r="GQ290" s="8"/>
      <c r="GR290" s="8"/>
      <c r="GS290" s="8"/>
      <c r="GT290" s="8"/>
      <c r="GU290" s="8"/>
      <c r="GV290" s="8"/>
      <c r="GW290" s="8"/>
      <c r="GX290" s="8"/>
      <c r="GY290" s="8"/>
      <c r="GZ290" s="8"/>
      <c r="HA290" s="8"/>
      <c r="HB290" s="8"/>
      <c r="HC290" s="8"/>
      <c r="HD290" s="8"/>
      <c r="HE290" s="8"/>
      <c r="HF290" s="8"/>
      <c r="HG290" s="8"/>
      <c r="HH290" s="8"/>
      <c r="HI290" s="8"/>
      <c r="HJ290" s="8"/>
      <c r="HK290" s="8"/>
      <c r="HL290" s="8"/>
      <c r="HM290" s="8"/>
      <c r="HN290" s="8"/>
      <c r="HO290" s="8"/>
      <c r="HP290" s="8"/>
      <c r="HQ290" s="8"/>
      <c r="HR290" s="8"/>
      <c r="HS290" s="8"/>
      <c r="HT290" s="8"/>
      <c r="HU290" s="8"/>
      <c r="HV290" s="8"/>
      <c r="HW290" s="8"/>
      <c r="HX290" s="8"/>
      <c r="HY290" s="8"/>
      <c r="HZ290" s="8"/>
      <c r="IA290" s="8"/>
      <c r="IB290" s="8"/>
      <c r="IC290" s="8"/>
      <c r="ID290" s="8"/>
      <c r="IE290" s="8"/>
      <c r="IF290" s="8"/>
      <c r="IG290" s="8"/>
      <c r="IH290" s="8"/>
      <c r="II290" s="8"/>
      <c r="IJ290" s="8"/>
      <c r="IK290" s="8"/>
      <c r="IL290" s="8"/>
      <c r="IM290" s="8"/>
      <c r="IN290" s="8"/>
      <c r="IO290" s="8"/>
      <c r="IP290" s="8"/>
    </row>
    <row r="291" spans="1:250" ht="18.95" customHeight="1">
      <c r="A291" s="8"/>
      <c r="B291" s="8"/>
      <c r="C291" s="8"/>
      <c r="D291" s="8"/>
      <c r="E291" s="8"/>
      <c r="F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  <c r="GB291" s="8"/>
      <c r="GC291" s="8"/>
      <c r="GD291" s="8"/>
      <c r="GE291" s="8"/>
      <c r="GF291" s="8"/>
      <c r="GG291" s="8"/>
      <c r="GH291" s="8"/>
      <c r="GI291" s="8"/>
      <c r="GJ291" s="8"/>
      <c r="GK291" s="8"/>
      <c r="GL291" s="8"/>
      <c r="GM291" s="8"/>
      <c r="GN291" s="8"/>
      <c r="GO291" s="8"/>
      <c r="GP291" s="8"/>
      <c r="GQ291" s="8"/>
      <c r="GR291" s="8"/>
      <c r="GS291" s="8"/>
      <c r="GT291" s="8"/>
      <c r="GU291" s="8"/>
      <c r="GV291" s="8"/>
      <c r="GW291" s="8"/>
      <c r="GX291" s="8"/>
      <c r="GY291" s="8"/>
      <c r="GZ291" s="8"/>
      <c r="HA291" s="8"/>
      <c r="HB291" s="8"/>
      <c r="HC291" s="8"/>
      <c r="HD291" s="8"/>
      <c r="HE291" s="8"/>
      <c r="HF291" s="8"/>
      <c r="HG291" s="8"/>
      <c r="HH291" s="8"/>
      <c r="HI291" s="8"/>
      <c r="HJ291" s="8"/>
      <c r="HK291" s="8"/>
      <c r="HL291" s="8"/>
      <c r="HM291" s="8"/>
      <c r="HN291" s="8"/>
      <c r="HO291" s="8"/>
      <c r="HP291" s="8"/>
      <c r="HQ291" s="8"/>
      <c r="HR291" s="8"/>
      <c r="HS291" s="8"/>
      <c r="HT291" s="8"/>
      <c r="HU291" s="8"/>
      <c r="HV291" s="8"/>
      <c r="HW291" s="8"/>
      <c r="HX291" s="8"/>
      <c r="HY291" s="8"/>
      <c r="HZ291" s="8"/>
      <c r="IA291" s="8"/>
      <c r="IB291" s="8"/>
      <c r="IC291" s="8"/>
      <c r="ID291" s="8"/>
      <c r="IE291" s="8"/>
      <c r="IF291" s="8"/>
      <c r="IG291" s="8"/>
      <c r="IH291" s="8"/>
      <c r="II291" s="8"/>
      <c r="IJ291" s="8"/>
      <c r="IK291" s="8"/>
      <c r="IL291" s="8"/>
      <c r="IM291" s="8"/>
      <c r="IN291" s="8"/>
      <c r="IO291" s="8"/>
      <c r="IP291" s="8"/>
    </row>
    <row r="292" spans="1:250" ht="18.95" customHeight="1">
      <c r="A292" s="8"/>
      <c r="B292" s="8"/>
      <c r="C292" s="8"/>
      <c r="D292" s="8"/>
      <c r="E292" s="8"/>
      <c r="F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  <c r="GB292" s="8"/>
      <c r="GC292" s="8"/>
      <c r="GD292" s="8"/>
      <c r="GE292" s="8"/>
      <c r="GF292" s="8"/>
      <c r="GG292" s="8"/>
      <c r="GH292" s="8"/>
      <c r="GI292" s="8"/>
      <c r="GJ292" s="8"/>
      <c r="GK292" s="8"/>
      <c r="GL292" s="8"/>
      <c r="GM292" s="8"/>
      <c r="GN292" s="8"/>
      <c r="GO292" s="8"/>
      <c r="GP292" s="8"/>
      <c r="GQ292" s="8"/>
      <c r="GR292" s="8"/>
      <c r="GS292" s="8"/>
      <c r="GT292" s="8"/>
      <c r="GU292" s="8"/>
      <c r="GV292" s="8"/>
      <c r="GW292" s="8"/>
      <c r="GX292" s="8"/>
      <c r="GY292" s="8"/>
      <c r="GZ292" s="8"/>
      <c r="HA292" s="8"/>
      <c r="HB292" s="8"/>
      <c r="HC292" s="8"/>
      <c r="HD292" s="8"/>
      <c r="HE292" s="8"/>
      <c r="HF292" s="8"/>
      <c r="HG292" s="8"/>
      <c r="HH292" s="8"/>
      <c r="HI292" s="8"/>
      <c r="HJ292" s="8"/>
      <c r="HK292" s="8"/>
      <c r="HL292" s="8"/>
      <c r="HM292" s="8"/>
      <c r="HN292" s="8"/>
      <c r="HO292" s="8"/>
      <c r="HP292" s="8"/>
      <c r="HQ292" s="8"/>
      <c r="HR292" s="8"/>
      <c r="HS292" s="8"/>
      <c r="HT292" s="8"/>
      <c r="HU292" s="8"/>
      <c r="HV292" s="8"/>
      <c r="HW292" s="8"/>
      <c r="HX292" s="8"/>
      <c r="HY292" s="8"/>
      <c r="HZ292" s="8"/>
      <c r="IA292" s="8"/>
      <c r="IB292" s="8"/>
      <c r="IC292" s="8"/>
      <c r="ID292" s="8"/>
      <c r="IE292" s="8"/>
      <c r="IF292" s="8"/>
      <c r="IG292" s="8"/>
      <c r="IH292" s="8"/>
      <c r="II292" s="8"/>
      <c r="IJ292" s="8"/>
      <c r="IK292" s="8"/>
      <c r="IL292" s="8"/>
      <c r="IM292" s="8"/>
      <c r="IN292" s="8"/>
      <c r="IO292" s="8"/>
      <c r="IP292" s="8"/>
    </row>
    <row r="293" spans="1:250" ht="18.95" customHeight="1">
      <c r="A293" s="8"/>
      <c r="B293" s="8"/>
      <c r="C293" s="8"/>
      <c r="D293" s="8"/>
      <c r="E293" s="8"/>
      <c r="F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  <c r="GA293" s="8"/>
      <c r="GB293" s="8"/>
      <c r="GC293" s="8"/>
      <c r="GD293" s="8"/>
      <c r="GE293" s="8"/>
      <c r="GF293" s="8"/>
      <c r="GG293" s="8"/>
      <c r="GH293" s="8"/>
      <c r="GI293" s="8"/>
      <c r="GJ293" s="8"/>
      <c r="GK293" s="8"/>
      <c r="GL293" s="8"/>
      <c r="GM293" s="8"/>
      <c r="GN293" s="8"/>
      <c r="GO293" s="8"/>
      <c r="GP293" s="8"/>
      <c r="GQ293" s="8"/>
      <c r="GR293" s="8"/>
      <c r="GS293" s="8"/>
      <c r="GT293" s="8"/>
      <c r="GU293" s="8"/>
      <c r="GV293" s="8"/>
      <c r="GW293" s="8"/>
      <c r="GX293" s="8"/>
      <c r="GY293" s="8"/>
      <c r="GZ293" s="8"/>
      <c r="HA293" s="8"/>
      <c r="HB293" s="8"/>
      <c r="HC293" s="8"/>
      <c r="HD293" s="8"/>
      <c r="HE293" s="8"/>
      <c r="HF293" s="8"/>
      <c r="HG293" s="8"/>
      <c r="HH293" s="8"/>
      <c r="HI293" s="8"/>
      <c r="HJ293" s="8"/>
      <c r="HK293" s="8"/>
      <c r="HL293" s="8"/>
      <c r="HM293" s="8"/>
      <c r="HN293" s="8"/>
      <c r="HO293" s="8"/>
      <c r="HP293" s="8"/>
      <c r="HQ293" s="8"/>
      <c r="HR293" s="8"/>
      <c r="HS293" s="8"/>
      <c r="HT293" s="8"/>
      <c r="HU293" s="8"/>
      <c r="HV293" s="8"/>
      <c r="HW293" s="8"/>
      <c r="HX293" s="8"/>
      <c r="HY293" s="8"/>
      <c r="HZ293" s="8"/>
      <c r="IA293" s="8"/>
      <c r="IB293" s="8"/>
      <c r="IC293" s="8"/>
      <c r="ID293" s="8"/>
      <c r="IE293" s="8"/>
      <c r="IF293" s="8"/>
      <c r="IG293" s="8"/>
      <c r="IH293" s="8"/>
      <c r="II293" s="8"/>
      <c r="IJ293" s="8"/>
      <c r="IK293" s="8"/>
      <c r="IL293" s="8"/>
      <c r="IM293" s="8"/>
      <c r="IN293" s="8"/>
      <c r="IO293" s="8"/>
      <c r="IP293" s="8"/>
    </row>
    <row r="294" spans="1:250" ht="18.95" customHeight="1">
      <c r="A294" s="8"/>
      <c r="B294" s="8"/>
      <c r="C294" s="8"/>
      <c r="D294" s="8"/>
      <c r="E294" s="8"/>
      <c r="F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  <c r="GB294" s="8"/>
      <c r="GC294" s="8"/>
      <c r="GD294" s="8"/>
      <c r="GE294" s="8"/>
      <c r="GF294" s="8"/>
      <c r="GG294" s="8"/>
      <c r="GH294" s="8"/>
      <c r="GI294" s="8"/>
      <c r="GJ294" s="8"/>
      <c r="GK294" s="8"/>
      <c r="GL294" s="8"/>
      <c r="GM294" s="8"/>
      <c r="GN294" s="8"/>
      <c r="GO294" s="8"/>
      <c r="GP294" s="8"/>
      <c r="GQ294" s="8"/>
      <c r="GR294" s="8"/>
      <c r="GS294" s="8"/>
      <c r="GT294" s="8"/>
      <c r="GU294" s="8"/>
      <c r="GV294" s="8"/>
      <c r="GW294" s="8"/>
      <c r="GX294" s="8"/>
      <c r="GY294" s="8"/>
      <c r="GZ294" s="8"/>
      <c r="HA294" s="8"/>
      <c r="HB294" s="8"/>
      <c r="HC294" s="8"/>
      <c r="HD294" s="8"/>
      <c r="HE294" s="8"/>
      <c r="HF294" s="8"/>
      <c r="HG294" s="8"/>
      <c r="HH294" s="8"/>
      <c r="HI294" s="8"/>
      <c r="HJ294" s="8"/>
      <c r="HK294" s="8"/>
      <c r="HL294" s="8"/>
      <c r="HM294" s="8"/>
      <c r="HN294" s="8"/>
      <c r="HO294" s="8"/>
      <c r="HP294" s="8"/>
      <c r="HQ294" s="8"/>
      <c r="HR294" s="8"/>
      <c r="HS294" s="8"/>
      <c r="HT294" s="8"/>
      <c r="HU294" s="8"/>
      <c r="HV294" s="8"/>
      <c r="HW294" s="8"/>
      <c r="HX294" s="8"/>
      <c r="HY294" s="8"/>
      <c r="HZ294" s="8"/>
      <c r="IA294" s="8"/>
      <c r="IB294" s="8"/>
      <c r="IC294" s="8"/>
      <c r="ID294" s="8"/>
      <c r="IE294" s="8"/>
      <c r="IF294" s="8"/>
      <c r="IG294" s="8"/>
      <c r="IH294" s="8"/>
      <c r="II294" s="8"/>
      <c r="IJ294" s="8"/>
      <c r="IK294" s="8"/>
      <c r="IL294" s="8"/>
      <c r="IM294" s="8"/>
      <c r="IN294" s="8"/>
      <c r="IO294" s="8"/>
      <c r="IP294" s="8"/>
    </row>
    <row r="295" spans="1:250" ht="18.95" customHeight="1">
      <c r="A295" s="8"/>
      <c r="B295" s="8"/>
      <c r="C295" s="8"/>
      <c r="D295" s="8"/>
      <c r="E295" s="8"/>
      <c r="F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  <c r="FZ295" s="8"/>
      <c r="GA295" s="8"/>
      <c r="GB295" s="8"/>
      <c r="GC295" s="8"/>
      <c r="GD295" s="8"/>
      <c r="GE295" s="8"/>
      <c r="GF295" s="8"/>
      <c r="GG295" s="8"/>
      <c r="GH295" s="8"/>
      <c r="GI295" s="8"/>
      <c r="GJ295" s="8"/>
      <c r="GK295" s="8"/>
      <c r="GL295" s="8"/>
      <c r="GM295" s="8"/>
      <c r="GN295" s="8"/>
      <c r="GO295" s="8"/>
      <c r="GP295" s="8"/>
      <c r="GQ295" s="8"/>
      <c r="GR295" s="8"/>
      <c r="GS295" s="8"/>
      <c r="GT295" s="8"/>
      <c r="GU295" s="8"/>
      <c r="GV295" s="8"/>
      <c r="GW295" s="8"/>
      <c r="GX295" s="8"/>
      <c r="GY295" s="8"/>
      <c r="GZ295" s="8"/>
      <c r="HA295" s="8"/>
      <c r="HB295" s="8"/>
      <c r="HC295" s="8"/>
      <c r="HD295" s="8"/>
      <c r="HE295" s="8"/>
      <c r="HF295" s="8"/>
      <c r="HG295" s="8"/>
      <c r="HH295" s="8"/>
      <c r="HI295" s="8"/>
      <c r="HJ295" s="8"/>
      <c r="HK295" s="8"/>
      <c r="HL295" s="8"/>
      <c r="HM295" s="8"/>
      <c r="HN295" s="8"/>
      <c r="HO295" s="8"/>
      <c r="HP295" s="8"/>
      <c r="HQ295" s="8"/>
      <c r="HR295" s="8"/>
      <c r="HS295" s="8"/>
      <c r="HT295" s="8"/>
      <c r="HU295" s="8"/>
      <c r="HV295" s="8"/>
      <c r="HW295" s="8"/>
      <c r="HX295" s="8"/>
      <c r="HY295" s="8"/>
      <c r="HZ295" s="8"/>
      <c r="IA295" s="8"/>
      <c r="IB295" s="8"/>
      <c r="IC295" s="8"/>
      <c r="ID295" s="8"/>
      <c r="IE295" s="8"/>
      <c r="IF295" s="8"/>
      <c r="IG295" s="8"/>
      <c r="IH295" s="8"/>
      <c r="II295" s="8"/>
      <c r="IJ295" s="8"/>
      <c r="IK295" s="8"/>
      <c r="IL295" s="8"/>
      <c r="IM295" s="8"/>
      <c r="IN295" s="8"/>
      <c r="IO295" s="8"/>
      <c r="IP295" s="8"/>
    </row>
    <row r="296" spans="1:250" ht="18.95" customHeight="1">
      <c r="A296" s="8"/>
      <c r="B296" s="8"/>
      <c r="C296" s="8"/>
      <c r="D296" s="8"/>
      <c r="E296" s="8"/>
      <c r="F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  <c r="FZ296" s="8"/>
      <c r="GA296" s="8"/>
      <c r="GB296" s="8"/>
      <c r="GC296" s="8"/>
      <c r="GD296" s="8"/>
      <c r="GE296" s="8"/>
      <c r="GF296" s="8"/>
      <c r="GG296" s="8"/>
      <c r="GH296" s="8"/>
      <c r="GI296" s="8"/>
      <c r="GJ296" s="8"/>
      <c r="GK296" s="8"/>
      <c r="GL296" s="8"/>
      <c r="GM296" s="8"/>
      <c r="GN296" s="8"/>
      <c r="GO296" s="8"/>
      <c r="GP296" s="8"/>
      <c r="GQ296" s="8"/>
      <c r="GR296" s="8"/>
      <c r="GS296" s="8"/>
      <c r="GT296" s="8"/>
      <c r="GU296" s="8"/>
      <c r="GV296" s="8"/>
      <c r="GW296" s="8"/>
      <c r="GX296" s="8"/>
      <c r="GY296" s="8"/>
      <c r="GZ296" s="8"/>
      <c r="HA296" s="8"/>
      <c r="HB296" s="8"/>
      <c r="HC296" s="8"/>
      <c r="HD296" s="8"/>
      <c r="HE296" s="8"/>
      <c r="HF296" s="8"/>
      <c r="HG296" s="8"/>
      <c r="HH296" s="8"/>
      <c r="HI296" s="8"/>
      <c r="HJ296" s="8"/>
      <c r="HK296" s="8"/>
      <c r="HL296" s="8"/>
      <c r="HM296" s="8"/>
      <c r="HN296" s="8"/>
      <c r="HO296" s="8"/>
      <c r="HP296" s="8"/>
      <c r="HQ296" s="8"/>
      <c r="HR296" s="8"/>
      <c r="HS296" s="8"/>
      <c r="HT296" s="8"/>
      <c r="HU296" s="8"/>
      <c r="HV296" s="8"/>
      <c r="HW296" s="8"/>
      <c r="HX296" s="8"/>
      <c r="HY296" s="8"/>
      <c r="HZ296" s="8"/>
      <c r="IA296" s="8"/>
      <c r="IB296" s="8"/>
      <c r="IC296" s="8"/>
      <c r="ID296" s="8"/>
      <c r="IE296" s="8"/>
      <c r="IF296" s="8"/>
      <c r="IG296" s="8"/>
      <c r="IH296" s="8"/>
      <c r="II296" s="8"/>
      <c r="IJ296" s="8"/>
      <c r="IK296" s="8"/>
      <c r="IL296" s="8"/>
      <c r="IM296" s="8"/>
      <c r="IN296" s="8"/>
      <c r="IO296" s="8"/>
      <c r="IP296" s="8"/>
    </row>
    <row r="297" spans="1:250" ht="18.95" customHeight="1">
      <c r="A297" s="8"/>
      <c r="B297" s="8"/>
      <c r="C297" s="8"/>
      <c r="D297" s="8"/>
      <c r="E297" s="8"/>
      <c r="F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  <c r="FZ297" s="8"/>
      <c r="GA297" s="8"/>
      <c r="GB297" s="8"/>
      <c r="GC297" s="8"/>
      <c r="GD297" s="8"/>
      <c r="GE297" s="8"/>
      <c r="GF297" s="8"/>
      <c r="GG297" s="8"/>
      <c r="GH297" s="8"/>
      <c r="GI297" s="8"/>
      <c r="GJ297" s="8"/>
      <c r="GK297" s="8"/>
      <c r="GL297" s="8"/>
      <c r="GM297" s="8"/>
      <c r="GN297" s="8"/>
      <c r="GO297" s="8"/>
      <c r="GP297" s="8"/>
      <c r="GQ297" s="8"/>
      <c r="GR297" s="8"/>
      <c r="GS297" s="8"/>
      <c r="GT297" s="8"/>
      <c r="GU297" s="8"/>
      <c r="GV297" s="8"/>
      <c r="GW297" s="8"/>
      <c r="GX297" s="8"/>
      <c r="GY297" s="8"/>
      <c r="GZ297" s="8"/>
      <c r="HA297" s="8"/>
      <c r="HB297" s="8"/>
      <c r="HC297" s="8"/>
      <c r="HD297" s="8"/>
      <c r="HE297" s="8"/>
      <c r="HF297" s="8"/>
      <c r="HG297" s="8"/>
      <c r="HH297" s="8"/>
      <c r="HI297" s="8"/>
      <c r="HJ297" s="8"/>
      <c r="HK297" s="8"/>
      <c r="HL297" s="8"/>
      <c r="HM297" s="8"/>
      <c r="HN297" s="8"/>
      <c r="HO297" s="8"/>
      <c r="HP297" s="8"/>
      <c r="HQ297" s="8"/>
      <c r="HR297" s="8"/>
      <c r="HS297" s="8"/>
      <c r="HT297" s="8"/>
      <c r="HU297" s="8"/>
      <c r="HV297" s="8"/>
      <c r="HW297" s="8"/>
      <c r="HX297" s="8"/>
      <c r="HY297" s="8"/>
      <c r="HZ297" s="8"/>
      <c r="IA297" s="8"/>
      <c r="IB297" s="8"/>
      <c r="IC297" s="8"/>
      <c r="ID297" s="8"/>
      <c r="IE297" s="8"/>
      <c r="IF297" s="8"/>
      <c r="IG297" s="8"/>
      <c r="IH297" s="8"/>
      <c r="II297" s="8"/>
      <c r="IJ297" s="8"/>
      <c r="IK297" s="8"/>
      <c r="IL297" s="8"/>
      <c r="IM297" s="8"/>
      <c r="IN297" s="8"/>
      <c r="IO297" s="8"/>
      <c r="IP297" s="8"/>
    </row>
    <row r="298" spans="1:250" ht="18.95" customHeight="1">
      <c r="A298" s="8"/>
      <c r="B298" s="8"/>
      <c r="C298" s="8"/>
      <c r="D298" s="8"/>
      <c r="E298" s="8"/>
      <c r="F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  <c r="GA298" s="8"/>
      <c r="GB298" s="8"/>
      <c r="GC298" s="8"/>
      <c r="GD298" s="8"/>
      <c r="GE298" s="8"/>
      <c r="GF298" s="8"/>
      <c r="GG298" s="8"/>
      <c r="GH298" s="8"/>
      <c r="GI298" s="8"/>
      <c r="GJ298" s="8"/>
      <c r="GK298" s="8"/>
      <c r="GL298" s="8"/>
      <c r="GM298" s="8"/>
      <c r="GN298" s="8"/>
      <c r="GO298" s="8"/>
      <c r="GP298" s="8"/>
      <c r="GQ298" s="8"/>
      <c r="GR298" s="8"/>
      <c r="GS298" s="8"/>
      <c r="GT298" s="8"/>
      <c r="GU298" s="8"/>
      <c r="GV298" s="8"/>
      <c r="GW298" s="8"/>
      <c r="GX298" s="8"/>
      <c r="GY298" s="8"/>
      <c r="GZ298" s="8"/>
      <c r="HA298" s="8"/>
      <c r="HB298" s="8"/>
      <c r="HC298" s="8"/>
      <c r="HD298" s="8"/>
      <c r="HE298" s="8"/>
      <c r="HF298" s="8"/>
      <c r="HG298" s="8"/>
      <c r="HH298" s="8"/>
      <c r="HI298" s="8"/>
      <c r="HJ298" s="8"/>
      <c r="HK298" s="8"/>
      <c r="HL298" s="8"/>
      <c r="HM298" s="8"/>
      <c r="HN298" s="8"/>
      <c r="HO298" s="8"/>
      <c r="HP298" s="8"/>
      <c r="HQ298" s="8"/>
      <c r="HR298" s="8"/>
      <c r="HS298" s="8"/>
      <c r="HT298" s="8"/>
      <c r="HU298" s="8"/>
      <c r="HV298" s="8"/>
      <c r="HW298" s="8"/>
      <c r="HX298" s="8"/>
      <c r="HY298" s="8"/>
      <c r="HZ298" s="8"/>
      <c r="IA298" s="8"/>
      <c r="IB298" s="8"/>
      <c r="IC298" s="8"/>
      <c r="ID298" s="8"/>
      <c r="IE298" s="8"/>
      <c r="IF298" s="8"/>
      <c r="IG298" s="8"/>
      <c r="IH298" s="8"/>
      <c r="II298" s="8"/>
      <c r="IJ298" s="8"/>
      <c r="IK298" s="8"/>
      <c r="IL298" s="8"/>
      <c r="IM298" s="8"/>
      <c r="IN298" s="8"/>
      <c r="IO298" s="8"/>
      <c r="IP298" s="8"/>
    </row>
    <row r="299" spans="1:250" ht="18.95" customHeight="1">
      <c r="A299" s="8"/>
      <c r="B299" s="8"/>
      <c r="C299" s="8"/>
      <c r="D299" s="8"/>
      <c r="E299" s="8"/>
      <c r="F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  <c r="GA299" s="8"/>
      <c r="GB299" s="8"/>
      <c r="GC299" s="8"/>
      <c r="GD299" s="8"/>
      <c r="GE299" s="8"/>
      <c r="GF299" s="8"/>
      <c r="GG299" s="8"/>
      <c r="GH299" s="8"/>
      <c r="GI299" s="8"/>
      <c r="GJ299" s="8"/>
      <c r="GK299" s="8"/>
      <c r="GL299" s="8"/>
      <c r="GM299" s="8"/>
      <c r="GN299" s="8"/>
      <c r="GO299" s="8"/>
      <c r="GP299" s="8"/>
      <c r="GQ299" s="8"/>
      <c r="GR299" s="8"/>
      <c r="GS299" s="8"/>
      <c r="GT299" s="8"/>
      <c r="GU299" s="8"/>
      <c r="GV299" s="8"/>
      <c r="GW299" s="8"/>
      <c r="GX299" s="8"/>
      <c r="GY299" s="8"/>
      <c r="GZ299" s="8"/>
      <c r="HA299" s="8"/>
      <c r="HB299" s="8"/>
      <c r="HC299" s="8"/>
      <c r="HD299" s="8"/>
      <c r="HE299" s="8"/>
      <c r="HF299" s="8"/>
      <c r="HG299" s="8"/>
      <c r="HH299" s="8"/>
      <c r="HI299" s="8"/>
      <c r="HJ299" s="8"/>
      <c r="HK299" s="8"/>
      <c r="HL299" s="8"/>
      <c r="HM299" s="8"/>
      <c r="HN299" s="8"/>
      <c r="HO299" s="8"/>
      <c r="HP299" s="8"/>
      <c r="HQ299" s="8"/>
      <c r="HR299" s="8"/>
      <c r="HS299" s="8"/>
      <c r="HT299" s="8"/>
      <c r="HU299" s="8"/>
      <c r="HV299" s="8"/>
      <c r="HW299" s="8"/>
      <c r="HX299" s="8"/>
      <c r="HY299" s="8"/>
      <c r="HZ299" s="8"/>
      <c r="IA299" s="8"/>
      <c r="IB299" s="8"/>
      <c r="IC299" s="8"/>
      <c r="ID299" s="8"/>
      <c r="IE299" s="8"/>
      <c r="IF299" s="8"/>
      <c r="IG299" s="8"/>
      <c r="IH299" s="8"/>
      <c r="II299" s="8"/>
      <c r="IJ299" s="8"/>
      <c r="IK299" s="8"/>
      <c r="IL299" s="8"/>
      <c r="IM299" s="8"/>
      <c r="IN299" s="8"/>
      <c r="IO299" s="8"/>
      <c r="IP299" s="8"/>
    </row>
    <row r="300" spans="1:250" ht="18.95" customHeight="1">
      <c r="A300" s="8"/>
      <c r="B300" s="8"/>
      <c r="C300" s="8"/>
      <c r="D300" s="8"/>
      <c r="E300" s="8"/>
      <c r="F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  <c r="GA300" s="8"/>
      <c r="GB300" s="8"/>
      <c r="GC300" s="8"/>
      <c r="GD300" s="8"/>
      <c r="GE300" s="8"/>
      <c r="GF300" s="8"/>
      <c r="GG300" s="8"/>
      <c r="GH300" s="8"/>
      <c r="GI300" s="8"/>
      <c r="GJ300" s="8"/>
      <c r="GK300" s="8"/>
      <c r="GL300" s="8"/>
      <c r="GM300" s="8"/>
      <c r="GN300" s="8"/>
      <c r="GO300" s="8"/>
      <c r="GP300" s="8"/>
      <c r="GQ300" s="8"/>
      <c r="GR300" s="8"/>
      <c r="GS300" s="8"/>
      <c r="GT300" s="8"/>
      <c r="GU300" s="8"/>
      <c r="GV300" s="8"/>
      <c r="GW300" s="8"/>
      <c r="GX300" s="8"/>
      <c r="GY300" s="8"/>
      <c r="GZ300" s="8"/>
      <c r="HA300" s="8"/>
      <c r="HB300" s="8"/>
      <c r="HC300" s="8"/>
      <c r="HD300" s="8"/>
      <c r="HE300" s="8"/>
      <c r="HF300" s="8"/>
      <c r="HG300" s="8"/>
      <c r="HH300" s="8"/>
      <c r="HI300" s="8"/>
      <c r="HJ300" s="8"/>
      <c r="HK300" s="8"/>
      <c r="HL300" s="8"/>
      <c r="HM300" s="8"/>
      <c r="HN300" s="8"/>
      <c r="HO300" s="8"/>
      <c r="HP300" s="8"/>
      <c r="HQ300" s="8"/>
      <c r="HR300" s="8"/>
      <c r="HS300" s="8"/>
      <c r="HT300" s="8"/>
      <c r="HU300" s="8"/>
      <c r="HV300" s="8"/>
      <c r="HW300" s="8"/>
      <c r="HX300" s="8"/>
      <c r="HY300" s="8"/>
      <c r="HZ300" s="8"/>
      <c r="IA300" s="8"/>
      <c r="IB300" s="8"/>
      <c r="IC300" s="8"/>
      <c r="ID300" s="8"/>
      <c r="IE300" s="8"/>
      <c r="IF300" s="8"/>
      <c r="IG300" s="8"/>
      <c r="IH300" s="8"/>
      <c r="II300" s="8"/>
      <c r="IJ300" s="8"/>
      <c r="IK300" s="8"/>
      <c r="IL300" s="8"/>
      <c r="IM300" s="8"/>
      <c r="IN300" s="8"/>
      <c r="IO300" s="8"/>
      <c r="IP300" s="8"/>
    </row>
    <row r="301" spans="1:250" ht="18.95" customHeight="1">
      <c r="A301" s="8"/>
      <c r="B301" s="8"/>
      <c r="C301" s="8"/>
      <c r="D301" s="8"/>
      <c r="E301" s="8"/>
      <c r="F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  <c r="GA301" s="8"/>
      <c r="GB301" s="8"/>
      <c r="GC301" s="8"/>
      <c r="GD301" s="8"/>
      <c r="GE301" s="8"/>
      <c r="GF301" s="8"/>
      <c r="GG301" s="8"/>
      <c r="GH301" s="8"/>
      <c r="GI301" s="8"/>
      <c r="GJ301" s="8"/>
      <c r="GK301" s="8"/>
      <c r="GL301" s="8"/>
      <c r="GM301" s="8"/>
      <c r="GN301" s="8"/>
      <c r="GO301" s="8"/>
      <c r="GP301" s="8"/>
      <c r="GQ301" s="8"/>
      <c r="GR301" s="8"/>
      <c r="GS301" s="8"/>
      <c r="GT301" s="8"/>
      <c r="GU301" s="8"/>
      <c r="GV301" s="8"/>
      <c r="GW301" s="8"/>
      <c r="GX301" s="8"/>
      <c r="GY301" s="8"/>
      <c r="GZ301" s="8"/>
      <c r="HA301" s="8"/>
      <c r="HB301" s="8"/>
      <c r="HC301" s="8"/>
      <c r="HD301" s="8"/>
      <c r="HE301" s="8"/>
      <c r="HF301" s="8"/>
      <c r="HG301" s="8"/>
      <c r="HH301" s="8"/>
      <c r="HI301" s="8"/>
      <c r="HJ301" s="8"/>
      <c r="HK301" s="8"/>
      <c r="HL301" s="8"/>
      <c r="HM301" s="8"/>
      <c r="HN301" s="8"/>
      <c r="HO301" s="8"/>
      <c r="HP301" s="8"/>
      <c r="HQ301" s="8"/>
      <c r="HR301" s="8"/>
      <c r="HS301" s="8"/>
      <c r="HT301" s="8"/>
      <c r="HU301" s="8"/>
      <c r="HV301" s="8"/>
      <c r="HW301" s="8"/>
      <c r="HX301" s="8"/>
      <c r="HY301" s="8"/>
      <c r="HZ301" s="8"/>
      <c r="IA301" s="8"/>
      <c r="IB301" s="8"/>
      <c r="IC301" s="8"/>
      <c r="ID301" s="8"/>
      <c r="IE301" s="8"/>
      <c r="IF301" s="8"/>
      <c r="IG301" s="8"/>
      <c r="IH301" s="8"/>
      <c r="II301" s="8"/>
      <c r="IJ301" s="8"/>
      <c r="IK301" s="8"/>
      <c r="IL301" s="8"/>
      <c r="IM301" s="8"/>
      <c r="IN301" s="8"/>
      <c r="IO301" s="8"/>
      <c r="IP301" s="8"/>
    </row>
    <row r="302" spans="1:250" ht="18.95" customHeight="1">
      <c r="A302" s="8"/>
      <c r="B302" s="8"/>
      <c r="C302" s="8"/>
      <c r="D302" s="8"/>
      <c r="E302" s="8"/>
      <c r="F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  <c r="GA302" s="8"/>
      <c r="GB302" s="8"/>
      <c r="GC302" s="8"/>
      <c r="GD302" s="8"/>
      <c r="GE302" s="8"/>
      <c r="GF302" s="8"/>
      <c r="GG302" s="8"/>
      <c r="GH302" s="8"/>
      <c r="GI302" s="8"/>
      <c r="GJ302" s="8"/>
      <c r="GK302" s="8"/>
      <c r="GL302" s="8"/>
      <c r="GM302" s="8"/>
      <c r="GN302" s="8"/>
      <c r="GO302" s="8"/>
      <c r="GP302" s="8"/>
      <c r="GQ302" s="8"/>
      <c r="GR302" s="8"/>
      <c r="GS302" s="8"/>
      <c r="GT302" s="8"/>
      <c r="GU302" s="8"/>
      <c r="GV302" s="8"/>
      <c r="GW302" s="8"/>
      <c r="GX302" s="8"/>
      <c r="GY302" s="8"/>
      <c r="GZ302" s="8"/>
      <c r="HA302" s="8"/>
      <c r="HB302" s="8"/>
      <c r="HC302" s="8"/>
      <c r="HD302" s="8"/>
      <c r="HE302" s="8"/>
      <c r="HF302" s="8"/>
      <c r="HG302" s="8"/>
      <c r="HH302" s="8"/>
      <c r="HI302" s="8"/>
      <c r="HJ302" s="8"/>
      <c r="HK302" s="8"/>
      <c r="HL302" s="8"/>
      <c r="HM302" s="8"/>
      <c r="HN302" s="8"/>
      <c r="HO302" s="8"/>
      <c r="HP302" s="8"/>
      <c r="HQ302" s="8"/>
      <c r="HR302" s="8"/>
      <c r="HS302" s="8"/>
      <c r="HT302" s="8"/>
      <c r="HU302" s="8"/>
      <c r="HV302" s="8"/>
      <c r="HW302" s="8"/>
      <c r="HX302" s="8"/>
      <c r="HY302" s="8"/>
      <c r="HZ302" s="8"/>
      <c r="IA302" s="8"/>
      <c r="IB302" s="8"/>
      <c r="IC302" s="8"/>
      <c r="ID302" s="8"/>
      <c r="IE302" s="8"/>
      <c r="IF302" s="8"/>
      <c r="IG302" s="8"/>
      <c r="IH302" s="8"/>
      <c r="II302" s="8"/>
      <c r="IJ302" s="8"/>
      <c r="IK302" s="8"/>
      <c r="IL302" s="8"/>
      <c r="IM302" s="8"/>
      <c r="IN302" s="8"/>
      <c r="IO302" s="8"/>
      <c r="IP302" s="8"/>
    </row>
    <row r="303" spans="1:250" ht="18.95" customHeight="1">
      <c r="A303" s="8"/>
      <c r="B303" s="8"/>
      <c r="C303" s="8"/>
      <c r="D303" s="8"/>
      <c r="E303" s="8"/>
      <c r="F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  <c r="GA303" s="8"/>
      <c r="GB303" s="8"/>
      <c r="GC303" s="8"/>
      <c r="GD303" s="8"/>
      <c r="GE303" s="8"/>
      <c r="GF303" s="8"/>
      <c r="GG303" s="8"/>
      <c r="GH303" s="8"/>
      <c r="GI303" s="8"/>
      <c r="GJ303" s="8"/>
      <c r="GK303" s="8"/>
      <c r="GL303" s="8"/>
      <c r="GM303" s="8"/>
      <c r="GN303" s="8"/>
      <c r="GO303" s="8"/>
      <c r="GP303" s="8"/>
      <c r="GQ303" s="8"/>
      <c r="GR303" s="8"/>
      <c r="GS303" s="8"/>
      <c r="GT303" s="8"/>
      <c r="GU303" s="8"/>
      <c r="GV303" s="8"/>
      <c r="GW303" s="8"/>
      <c r="GX303" s="8"/>
      <c r="GY303" s="8"/>
      <c r="GZ303" s="8"/>
      <c r="HA303" s="8"/>
      <c r="HB303" s="8"/>
      <c r="HC303" s="8"/>
      <c r="HD303" s="8"/>
      <c r="HE303" s="8"/>
      <c r="HF303" s="8"/>
      <c r="HG303" s="8"/>
      <c r="HH303" s="8"/>
      <c r="HI303" s="8"/>
      <c r="HJ303" s="8"/>
      <c r="HK303" s="8"/>
      <c r="HL303" s="8"/>
      <c r="HM303" s="8"/>
      <c r="HN303" s="8"/>
      <c r="HO303" s="8"/>
      <c r="HP303" s="8"/>
      <c r="HQ303" s="8"/>
      <c r="HR303" s="8"/>
      <c r="HS303" s="8"/>
      <c r="HT303" s="8"/>
      <c r="HU303" s="8"/>
      <c r="HV303" s="8"/>
      <c r="HW303" s="8"/>
      <c r="HX303" s="8"/>
      <c r="HY303" s="8"/>
      <c r="HZ303" s="8"/>
      <c r="IA303" s="8"/>
      <c r="IB303" s="8"/>
      <c r="IC303" s="8"/>
      <c r="ID303" s="8"/>
      <c r="IE303" s="8"/>
      <c r="IF303" s="8"/>
      <c r="IG303" s="8"/>
      <c r="IH303" s="8"/>
      <c r="II303" s="8"/>
      <c r="IJ303" s="8"/>
      <c r="IK303" s="8"/>
      <c r="IL303" s="8"/>
      <c r="IM303" s="8"/>
      <c r="IN303" s="8"/>
      <c r="IO303" s="8"/>
      <c r="IP303" s="8"/>
    </row>
    <row r="304" spans="1:250" ht="18.95" customHeight="1">
      <c r="A304" s="8"/>
      <c r="B304" s="8"/>
      <c r="C304" s="8"/>
      <c r="D304" s="8"/>
      <c r="E304" s="8"/>
      <c r="F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  <c r="GA304" s="8"/>
      <c r="GB304" s="8"/>
      <c r="GC304" s="8"/>
      <c r="GD304" s="8"/>
      <c r="GE304" s="8"/>
      <c r="GF304" s="8"/>
      <c r="GG304" s="8"/>
      <c r="GH304" s="8"/>
      <c r="GI304" s="8"/>
      <c r="GJ304" s="8"/>
      <c r="GK304" s="8"/>
      <c r="GL304" s="8"/>
      <c r="GM304" s="8"/>
      <c r="GN304" s="8"/>
      <c r="GO304" s="8"/>
      <c r="GP304" s="8"/>
      <c r="GQ304" s="8"/>
      <c r="GR304" s="8"/>
      <c r="GS304" s="8"/>
      <c r="GT304" s="8"/>
      <c r="GU304" s="8"/>
      <c r="GV304" s="8"/>
      <c r="GW304" s="8"/>
      <c r="GX304" s="8"/>
      <c r="GY304" s="8"/>
      <c r="GZ304" s="8"/>
      <c r="HA304" s="8"/>
      <c r="HB304" s="8"/>
      <c r="HC304" s="8"/>
      <c r="HD304" s="8"/>
      <c r="HE304" s="8"/>
      <c r="HF304" s="8"/>
      <c r="HG304" s="8"/>
      <c r="HH304" s="8"/>
      <c r="HI304" s="8"/>
      <c r="HJ304" s="8"/>
      <c r="HK304" s="8"/>
      <c r="HL304" s="8"/>
      <c r="HM304" s="8"/>
      <c r="HN304" s="8"/>
      <c r="HO304" s="8"/>
      <c r="HP304" s="8"/>
      <c r="HQ304" s="8"/>
      <c r="HR304" s="8"/>
      <c r="HS304" s="8"/>
      <c r="HT304" s="8"/>
      <c r="HU304" s="8"/>
      <c r="HV304" s="8"/>
      <c r="HW304" s="8"/>
      <c r="HX304" s="8"/>
      <c r="HY304" s="8"/>
      <c r="HZ304" s="8"/>
      <c r="IA304" s="8"/>
      <c r="IB304" s="8"/>
      <c r="IC304" s="8"/>
      <c r="ID304" s="8"/>
      <c r="IE304" s="8"/>
      <c r="IF304" s="8"/>
      <c r="IG304" s="8"/>
      <c r="IH304" s="8"/>
      <c r="II304" s="8"/>
      <c r="IJ304" s="8"/>
      <c r="IK304" s="8"/>
      <c r="IL304" s="8"/>
      <c r="IM304" s="8"/>
      <c r="IN304" s="8"/>
      <c r="IO304" s="8"/>
      <c r="IP304" s="8"/>
    </row>
    <row r="305" spans="1:250" ht="18.95" customHeight="1">
      <c r="A305" s="8"/>
      <c r="B305" s="8"/>
      <c r="C305" s="8"/>
      <c r="D305" s="8"/>
      <c r="E305" s="8"/>
      <c r="F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  <c r="GA305" s="8"/>
      <c r="GB305" s="8"/>
      <c r="GC305" s="8"/>
      <c r="GD305" s="8"/>
      <c r="GE305" s="8"/>
      <c r="GF305" s="8"/>
      <c r="GG305" s="8"/>
      <c r="GH305" s="8"/>
      <c r="GI305" s="8"/>
      <c r="GJ305" s="8"/>
      <c r="GK305" s="8"/>
      <c r="GL305" s="8"/>
      <c r="GM305" s="8"/>
      <c r="GN305" s="8"/>
      <c r="GO305" s="8"/>
      <c r="GP305" s="8"/>
      <c r="GQ305" s="8"/>
      <c r="GR305" s="8"/>
      <c r="GS305" s="8"/>
      <c r="GT305" s="8"/>
      <c r="GU305" s="8"/>
      <c r="GV305" s="8"/>
      <c r="GW305" s="8"/>
      <c r="GX305" s="8"/>
      <c r="GY305" s="8"/>
      <c r="GZ305" s="8"/>
      <c r="HA305" s="8"/>
      <c r="HB305" s="8"/>
      <c r="HC305" s="8"/>
      <c r="HD305" s="8"/>
      <c r="HE305" s="8"/>
      <c r="HF305" s="8"/>
      <c r="HG305" s="8"/>
      <c r="HH305" s="8"/>
      <c r="HI305" s="8"/>
      <c r="HJ305" s="8"/>
      <c r="HK305" s="8"/>
      <c r="HL305" s="8"/>
      <c r="HM305" s="8"/>
      <c r="HN305" s="8"/>
      <c r="HO305" s="8"/>
      <c r="HP305" s="8"/>
      <c r="HQ305" s="8"/>
      <c r="HR305" s="8"/>
      <c r="HS305" s="8"/>
      <c r="HT305" s="8"/>
      <c r="HU305" s="8"/>
      <c r="HV305" s="8"/>
      <c r="HW305" s="8"/>
      <c r="HX305" s="8"/>
      <c r="HY305" s="8"/>
      <c r="HZ305" s="8"/>
      <c r="IA305" s="8"/>
      <c r="IB305" s="8"/>
      <c r="IC305" s="8"/>
      <c r="ID305" s="8"/>
      <c r="IE305" s="8"/>
      <c r="IF305" s="8"/>
      <c r="IG305" s="8"/>
      <c r="IH305" s="8"/>
      <c r="II305" s="8"/>
      <c r="IJ305" s="8"/>
      <c r="IK305" s="8"/>
      <c r="IL305" s="8"/>
      <c r="IM305" s="8"/>
      <c r="IN305" s="8"/>
      <c r="IO305" s="8"/>
      <c r="IP305" s="8"/>
    </row>
    <row r="306" spans="1:250" ht="18.95" customHeight="1">
      <c r="A306" s="8"/>
      <c r="B306" s="8"/>
      <c r="C306" s="8"/>
      <c r="D306" s="8"/>
      <c r="E306" s="8"/>
      <c r="F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  <c r="GA306" s="8"/>
      <c r="GB306" s="8"/>
      <c r="GC306" s="8"/>
      <c r="GD306" s="8"/>
      <c r="GE306" s="8"/>
      <c r="GF306" s="8"/>
      <c r="GG306" s="8"/>
      <c r="GH306" s="8"/>
      <c r="GI306" s="8"/>
      <c r="GJ306" s="8"/>
      <c r="GK306" s="8"/>
      <c r="GL306" s="8"/>
      <c r="GM306" s="8"/>
      <c r="GN306" s="8"/>
      <c r="GO306" s="8"/>
      <c r="GP306" s="8"/>
      <c r="GQ306" s="8"/>
      <c r="GR306" s="8"/>
      <c r="GS306" s="8"/>
      <c r="GT306" s="8"/>
      <c r="GU306" s="8"/>
      <c r="GV306" s="8"/>
      <c r="GW306" s="8"/>
      <c r="GX306" s="8"/>
      <c r="GY306" s="8"/>
      <c r="GZ306" s="8"/>
      <c r="HA306" s="8"/>
      <c r="HB306" s="8"/>
      <c r="HC306" s="8"/>
      <c r="HD306" s="8"/>
      <c r="HE306" s="8"/>
      <c r="HF306" s="8"/>
      <c r="HG306" s="8"/>
      <c r="HH306" s="8"/>
      <c r="HI306" s="8"/>
      <c r="HJ306" s="8"/>
      <c r="HK306" s="8"/>
      <c r="HL306" s="8"/>
      <c r="HM306" s="8"/>
      <c r="HN306" s="8"/>
      <c r="HO306" s="8"/>
      <c r="HP306" s="8"/>
      <c r="HQ306" s="8"/>
      <c r="HR306" s="8"/>
      <c r="HS306" s="8"/>
      <c r="HT306" s="8"/>
      <c r="HU306" s="8"/>
      <c r="HV306" s="8"/>
      <c r="HW306" s="8"/>
      <c r="HX306" s="8"/>
      <c r="HY306" s="8"/>
      <c r="HZ306" s="8"/>
      <c r="IA306" s="8"/>
      <c r="IB306" s="8"/>
      <c r="IC306" s="8"/>
      <c r="ID306" s="8"/>
      <c r="IE306" s="8"/>
      <c r="IF306" s="8"/>
      <c r="IG306" s="8"/>
      <c r="IH306" s="8"/>
      <c r="II306" s="8"/>
      <c r="IJ306" s="8"/>
      <c r="IK306" s="8"/>
      <c r="IL306" s="8"/>
      <c r="IM306" s="8"/>
      <c r="IN306" s="8"/>
      <c r="IO306" s="8"/>
      <c r="IP306" s="8"/>
    </row>
    <row r="307" spans="1:250" ht="18.95" customHeight="1">
      <c r="A307" s="8"/>
      <c r="B307" s="8"/>
      <c r="C307" s="8"/>
      <c r="D307" s="8"/>
      <c r="E307" s="8"/>
      <c r="F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  <c r="GA307" s="8"/>
      <c r="GB307" s="8"/>
      <c r="GC307" s="8"/>
      <c r="GD307" s="8"/>
      <c r="GE307" s="8"/>
      <c r="GF307" s="8"/>
      <c r="GG307" s="8"/>
      <c r="GH307" s="8"/>
      <c r="GI307" s="8"/>
      <c r="GJ307" s="8"/>
      <c r="GK307" s="8"/>
      <c r="GL307" s="8"/>
      <c r="GM307" s="8"/>
      <c r="GN307" s="8"/>
      <c r="GO307" s="8"/>
      <c r="GP307" s="8"/>
      <c r="GQ307" s="8"/>
      <c r="GR307" s="8"/>
      <c r="GS307" s="8"/>
      <c r="GT307" s="8"/>
      <c r="GU307" s="8"/>
      <c r="GV307" s="8"/>
      <c r="GW307" s="8"/>
      <c r="GX307" s="8"/>
      <c r="GY307" s="8"/>
      <c r="GZ307" s="8"/>
      <c r="HA307" s="8"/>
      <c r="HB307" s="8"/>
      <c r="HC307" s="8"/>
      <c r="HD307" s="8"/>
      <c r="HE307" s="8"/>
      <c r="HF307" s="8"/>
      <c r="HG307" s="8"/>
      <c r="HH307" s="8"/>
      <c r="HI307" s="8"/>
      <c r="HJ307" s="8"/>
      <c r="HK307" s="8"/>
      <c r="HL307" s="8"/>
      <c r="HM307" s="8"/>
      <c r="HN307" s="8"/>
      <c r="HO307" s="8"/>
      <c r="HP307" s="8"/>
      <c r="HQ307" s="8"/>
      <c r="HR307" s="8"/>
      <c r="HS307" s="8"/>
      <c r="HT307" s="8"/>
      <c r="HU307" s="8"/>
      <c r="HV307" s="8"/>
      <c r="HW307" s="8"/>
      <c r="HX307" s="8"/>
      <c r="HY307" s="8"/>
      <c r="HZ307" s="8"/>
      <c r="IA307" s="8"/>
      <c r="IB307" s="8"/>
      <c r="IC307" s="8"/>
      <c r="ID307" s="8"/>
      <c r="IE307" s="8"/>
      <c r="IF307" s="8"/>
      <c r="IG307" s="8"/>
      <c r="IH307" s="8"/>
      <c r="II307" s="8"/>
      <c r="IJ307" s="8"/>
      <c r="IK307" s="8"/>
      <c r="IL307" s="8"/>
      <c r="IM307" s="8"/>
      <c r="IN307" s="8"/>
      <c r="IO307" s="8"/>
      <c r="IP307" s="8"/>
    </row>
    <row r="308" spans="1:250" ht="18.95" customHeight="1">
      <c r="A308" s="8"/>
      <c r="B308" s="8"/>
      <c r="C308" s="8"/>
      <c r="D308" s="8"/>
      <c r="E308" s="8"/>
      <c r="F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  <c r="GB308" s="8"/>
      <c r="GC308" s="8"/>
      <c r="GD308" s="8"/>
      <c r="GE308" s="8"/>
      <c r="GF308" s="8"/>
      <c r="GG308" s="8"/>
      <c r="GH308" s="8"/>
      <c r="GI308" s="8"/>
      <c r="GJ308" s="8"/>
      <c r="GK308" s="8"/>
      <c r="GL308" s="8"/>
      <c r="GM308" s="8"/>
      <c r="GN308" s="8"/>
      <c r="GO308" s="8"/>
      <c r="GP308" s="8"/>
      <c r="GQ308" s="8"/>
      <c r="GR308" s="8"/>
      <c r="GS308" s="8"/>
      <c r="GT308" s="8"/>
      <c r="GU308" s="8"/>
      <c r="GV308" s="8"/>
      <c r="GW308" s="8"/>
      <c r="GX308" s="8"/>
      <c r="GY308" s="8"/>
      <c r="GZ308" s="8"/>
      <c r="HA308" s="8"/>
      <c r="HB308" s="8"/>
      <c r="HC308" s="8"/>
      <c r="HD308" s="8"/>
      <c r="HE308" s="8"/>
      <c r="HF308" s="8"/>
      <c r="HG308" s="8"/>
      <c r="HH308" s="8"/>
      <c r="HI308" s="8"/>
      <c r="HJ308" s="8"/>
      <c r="HK308" s="8"/>
      <c r="HL308" s="8"/>
      <c r="HM308" s="8"/>
      <c r="HN308" s="8"/>
      <c r="HO308" s="8"/>
      <c r="HP308" s="8"/>
      <c r="HQ308" s="8"/>
      <c r="HR308" s="8"/>
      <c r="HS308" s="8"/>
      <c r="HT308" s="8"/>
      <c r="HU308" s="8"/>
      <c r="HV308" s="8"/>
      <c r="HW308" s="8"/>
      <c r="HX308" s="8"/>
      <c r="HY308" s="8"/>
      <c r="HZ308" s="8"/>
      <c r="IA308" s="8"/>
      <c r="IB308" s="8"/>
      <c r="IC308" s="8"/>
      <c r="ID308" s="8"/>
      <c r="IE308" s="8"/>
      <c r="IF308" s="8"/>
      <c r="IG308" s="8"/>
      <c r="IH308" s="8"/>
      <c r="II308" s="8"/>
      <c r="IJ308" s="8"/>
      <c r="IK308" s="8"/>
      <c r="IL308" s="8"/>
      <c r="IM308" s="8"/>
      <c r="IN308" s="8"/>
      <c r="IO308" s="8"/>
      <c r="IP308" s="8"/>
    </row>
    <row r="309" spans="1:250" ht="18.95" customHeight="1">
      <c r="A309" s="8"/>
      <c r="B309" s="8"/>
      <c r="C309" s="8"/>
      <c r="D309" s="8"/>
      <c r="E309" s="8"/>
      <c r="F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  <c r="GB309" s="8"/>
      <c r="GC309" s="8"/>
      <c r="GD309" s="8"/>
      <c r="GE309" s="8"/>
      <c r="GF309" s="8"/>
      <c r="GG309" s="8"/>
      <c r="GH309" s="8"/>
      <c r="GI309" s="8"/>
      <c r="GJ309" s="8"/>
      <c r="GK309" s="8"/>
      <c r="GL309" s="8"/>
      <c r="GM309" s="8"/>
      <c r="GN309" s="8"/>
      <c r="GO309" s="8"/>
      <c r="GP309" s="8"/>
      <c r="GQ309" s="8"/>
      <c r="GR309" s="8"/>
      <c r="GS309" s="8"/>
      <c r="GT309" s="8"/>
      <c r="GU309" s="8"/>
      <c r="GV309" s="8"/>
      <c r="GW309" s="8"/>
      <c r="GX309" s="8"/>
      <c r="GY309" s="8"/>
      <c r="GZ309" s="8"/>
      <c r="HA309" s="8"/>
      <c r="HB309" s="8"/>
      <c r="HC309" s="8"/>
      <c r="HD309" s="8"/>
      <c r="HE309" s="8"/>
      <c r="HF309" s="8"/>
      <c r="HG309" s="8"/>
      <c r="HH309" s="8"/>
      <c r="HI309" s="8"/>
      <c r="HJ309" s="8"/>
      <c r="HK309" s="8"/>
      <c r="HL309" s="8"/>
      <c r="HM309" s="8"/>
      <c r="HN309" s="8"/>
      <c r="HO309" s="8"/>
      <c r="HP309" s="8"/>
      <c r="HQ309" s="8"/>
      <c r="HR309" s="8"/>
      <c r="HS309" s="8"/>
      <c r="HT309" s="8"/>
      <c r="HU309" s="8"/>
      <c r="HV309" s="8"/>
      <c r="HW309" s="8"/>
      <c r="HX309" s="8"/>
      <c r="HY309" s="8"/>
      <c r="HZ309" s="8"/>
      <c r="IA309" s="8"/>
      <c r="IB309" s="8"/>
      <c r="IC309" s="8"/>
      <c r="ID309" s="8"/>
      <c r="IE309" s="8"/>
      <c r="IF309" s="8"/>
      <c r="IG309" s="8"/>
      <c r="IH309" s="8"/>
      <c r="II309" s="8"/>
      <c r="IJ309" s="8"/>
      <c r="IK309" s="8"/>
      <c r="IL309" s="8"/>
      <c r="IM309" s="8"/>
      <c r="IN309" s="8"/>
      <c r="IO309" s="8"/>
      <c r="IP309" s="8"/>
    </row>
    <row r="310" spans="1:250" ht="18.95" customHeight="1">
      <c r="A310" s="8"/>
      <c r="B310" s="8"/>
      <c r="C310" s="8"/>
      <c r="D310" s="8"/>
      <c r="E310" s="8"/>
      <c r="F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  <c r="GB310" s="8"/>
      <c r="GC310" s="8"/>
      <c r="GD310" s="8"/>
      <c r="GE310" s="8"/>
      <c r="GF310" s="8"/>
      <c r="GG310" s="8"/>
      <c r="GH310" s="8"/>
      <c r="GI310" s="8"/>
      <c r="GJ310" s="8"/>
      <c r="GK310" s="8"/>
      <c r="GL310" s="8"/>
      <c r="GM310" s="8"/>
      <c r="GN310" s="8"/>
      <c r="GO310" s="8"/>
      <c r="GP310" s="8"/>
      <c r="GQ310" s="8"/>
      <c r="GR310" s="8"/>
      <c r="GS310" s="8"/>
      <c r="GT310" s="8"/>
      <c r="GU310" s="8"/>
      <c r="GV310" s="8"/>
      <c r="GW310" s="8"/>
      <c r="GX310" s="8"/>
      <c r="GY310" s="8"/>
      <c r="GZ310" s="8"/>
      <c r="HA310" s="8"/>
      <c r="HB310" s="8"/>
      <c r="HC310" s="8"/>
      <c r="HD310" s="8"/>
      <c r="HE310" s="8"/>
      <c r="HF310" s="8"/>
      <c r="HG310" s="8"/>
      <c r="HH310" s="8"/>
      <c r="HI310" s="8"/>
      <c r="HJ310" s="8"/>
      <c r="HK310" s="8"/>
      <c r="HL310" s="8"/>
      <c r="HM310" s="8"/>
      <c r="HN310" s="8"/>
      <c r="HO310" s="8"/>
      <c r="HP310" s="8"/>
      <c r="HQ310" s="8"/>
      <c r="HR310" s="8"/>
      <c r="HS310" s="8"/>
      <c r="HT310" s="8"/>
      <c r="HU310" s="8"/>
      <c r="HV310" s="8"/>
      <c r="HW310" s="8"/>
      <c r="HX310" s="8"/>
      <c r="HY310" s="8"/>
      <c r="HZ310" s="8"/>
      <c r="IA310" s="8"/>
      <c r="IB310" s="8"/>
      <c r="IC310" s="8"/>
      <c r="ID310" s="8"/>
      <c r="IE310" s="8"/>
      <c r="IF310" s="8"/>
      <c r="IG310" s="8"/>
      <c r="IH310" s="8"/>
      <c r="II310" s="8"/>
      <c r="IJ310" s="8"/>
      <c r="IK310" s="8"/>
      <c r="IL310" s="8"/>
      <c r="IM310" s="8"/>
      <c r="IN310" s="8"/>
      <c r="IO310" s="8"/>
      <c r="IP310" s="8"/>
    </row>
    <row r="311" spans="1:250" ht="18.95" customHeight="1">
      <c r="A311" s="8"/>
      <c r="B311" s="8"/>
      <c r="C311" s="8"/>
      <c r="D311" s="8"/>
      <c r="E311" s="8"/>
      <c r="F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  <c r="GB311" s="8"/>
      <c r="GC311" s="8"/>
      <c r="GD311" s="8"/>
      <c r="GE311" s="8"/>
      <c r="GF311" s="8"/>
      <c r="GG311" s="8"/>
      <c r="GH311" s="8"/>
      <c r="GI311" s="8"/>
      <c r="GJ311" s="8"/>
      <c r="GK311" s="8"/>
      <c r="GL311" s="8"/>
      <c r="GM311" s="8"/>
      <c r="GN311" s="8"/>
      <c r="GO311" s="8"/>
      <c r="GP311" s="8"/>
      <c r="GQ311" s="8"/>
      <c r="GR311" s="8"/>
      <c r="GS311" s="8"/>
      <c r="GT311" s="8"/>
      <c r="GU311" s="8"/>
      <c r="GV311" s="8"/>
      <c r="GW311" s="8"/>
      <c r="GX311" s="8"/>
      <c r="GY311" s="8"/>
      <c r="GZ311" s="8"/>
      <c r="HA311" s="8"/>
      <c r="HB311" s="8"/>
      <c r="HC311" s="8"/>
      <c r="HD311" s="8"/>
      <c r="HE311" s="8"/>
      <c r="HF311" s="8"/>
      <c r="HG311" s="8"/>
      <c r="HH311" s="8"/>
      <c r="HI311" s="8"/>
      <c r="HJ311" s="8"/>
      <c r="HK311" s="8"/>
      <c r="HL311" s="8"/>
      <c r="HM311" s="8"/>
      <c r="HN311" s="8"/>
      <c r="HO311" s="8"/>
      <c r="HP311" s="8"/>
      <c r="HQ311" s="8"/>
      <c r="HR311" s="8"/>
      <c r="HS311" s="8"/>
      <c r="HT311" s="8"/>
      <c r="HU311" s="8"/>
      <c r="HV311" s="8"/>
      <c r="HW311" s="8"/>
      <c r="HX311" s="8"/>
      <c r="HY311" s="8"/>
      <c r="HZ311" s="8"/>
      <c r="IA311" s="8"/>
      <c r="IB311" s="8"/>
      <c r="IC311" s="8"/>
      <c r="ID311" s="8"/>
      <c r="IE311" s="8"/>
      <c r="IF311" s="8"/>
      <c r="IG311" s="8"/>
      <c r="IH311" s="8"/>
      <c r="II311" s="8"/>
      <c r="IJ311" s="8"/>
      <c r="IK311" s="8"/>
      <c r="IL311" s="8"/>
      <c r="IM311" s="8"/>
      <c r="IN311" s="8"/>
      <c r="IO311" s="8"/>
      <c r="IP311" s="8"/>
    </row>
    <row r="312" spans="1:250" ht="18.95" customHeight="1">
      <c r="A312" s="8"/>
      <c r="B312" s="8"/>
      <c r="C312" s="8"/>
      <c r="D312" s="8"/>
      <c r="E312" s="8"/>
      <c r="F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  <c r="GB312" s="8"/>
      <c r="GC312" s="8"/>
      <c r="GD312" s="8"/>
      <c r="GE312" s="8"/>
      <c r="GF312" s="8"/>
      <c r="GG312" s="8"/>
      <c r="GH312" s="8"/>
      <c r="GI312" s="8"/>
      <c r="GJ312" s="8"/>
      <c r="GK312" s="8"/>
      <c r="GL312" s="8"/>
      <c r="GM312" s="8"/>
      <c r="GN312" s="8"/>
      <c r="GO312" s="8"/>
      <c r="GP312" s="8"/>
      <c r="GQ312" s="8"/>
      <c r="GR312" s="8"/>
      <c r="GS312" s="8"/>
      <c r="GT312" s="8"/>
      <c r="GU312" s="8"/>
      <c r="GV312" s="8"/>
      <c r="GW312" s="8"/>
      <c r="GX312" s="8"/>
      <c r="GY312" s="8"/>
      <c r="GZ312" s="8"/>
      <c r="HA312" s="8"/>
      <c r="HB312" s="8"/>
      <c r="HC312" s="8"/>
      <c r="HD312" s="8"/>
      <c r="HE312" s="8"/>
      <c r="HF312" s="8"/>
      <c r="HG312" s="8"/>
      <c r="HH312" s="8"/>
      <c r="HI312" s="8"/>
      <c r="HJ312" s="8"/>
      <c r="HK312" s="8"/>
      <c r="HL312" s="8"/>
      <c r="HM312" s="8"/>
      <c r="HN312" s="8"/>
      <c r="HO312" s="8"/>
      <c r="HP312" s="8"/>
      <c r="HQ312" s="8"/>
      <c r="HR312" s="8"/>
      <c r="HS312" s="8"/>
      <c r="HT312" s="8"/>
      <c r="HU312" s="8"/>
      <c r="HV312" s="8"/>
      <c r="HW312" s="8"/>
      <c r="HX312" s="8"/>
      <c r="HY312" s="8"/>
      <c r="HZ312" s="8"/>
      <c r="IA312" s="8"/>
      <c r="IB312" s="8"/>
      <c r="IC312" s="8"/>
      <c r="ID312" s="8"/>
      <c r="IE312" s="8"/>
      <c r="IF312" s="8"/>
      <c r="IG312" s="8"/>
      <c r="IH312" s="8"/>
      <c r="II312" s="8"/>
      <c r="IJ312" s="8"/>
      <c r="IK312" s="8"/>
      <c r="IL312" s="8"/>
      <c r="IM312" s="8"/>
      <c r="IN312" s="8"/>
      <c r="IO312" s="8"/>
      <c r="IP312" s="8"/>
    </row>
    <row r="313" spans="1:250" ht="18.95" customHeight="1">
      <c r="A313" s="8"/>
      <c r="B313" s="8"/>
      <c r="C313" s="8"/>
      <c r="D313" s="8"/>
      <c r="E313" s="8"/>
      <c r="F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  <c r="GB313" s="8"/>
      <c r="GC313" s="8"/>
      <c r="GD313" s="8"/>
      <c r="GE313" s="8"/>
      <c r="GF313" s="8"/>
      <c r="GG313" s="8"/>
      <c r="GH313" s="8"/>
      <c r="GI313" s="8"/>
      <c r="GJ313" s="8"/>
      <c r="GK313" s="8"/>
      <c r="GL313" s="8"/>
      <c r="GM313" s="8"/>
      <c r="GN313" s="8"/>
      <c r="GO313" s="8"/>
      <c r="GP313" s="8"/>
      <c r="GQ313" s="8"/>
      <c r="GR313" s="8"/>
      <c r="GS313" s="8"/>
      <c r="GT313" s="8"/>
      <c r="GU313" s="8"/>
      <c r="GV313" s="8"/>
      <c r="GW313" s="8"/>
      <c r="GX313" s="8"/>
      <c r="GY313" s="8"/>
      <c r="GZ313" s="8"/>
      <c r="HA313" s="8"/>
      <c r="HB313" s="8"/>
      <c r="HC313" s="8"/>
      <c r="HD313" s="8"/>
      <c r="HE313" s="8"/>
      <c r="HF313" s="8"/>
      <c r="HG313" s="8"/>
      <c r="HH313" s="8"/>
      <c r="HI313" s="8"/>
      <c r="HJ313" s="8"/>
      <c r="HK313" s="8"/>
      <c r="HL313" s="8"/>
      <c r="HM313" s="8"/>
      <c r="HN313" s="8"/>
      <c r="HO313" s="8"/>
      <c r="HP313" s="8"/>
      <c r="HQ313" s="8"/>
      <c r="HR313" s="8"/>
      <c r="HS313" s="8"/>
      <c r="HT313" s="8"/>
      <c r="HU313" s="8"/>
      <c r="HV313" s="8"/>
      <c r="HW313" s="8"/>
      <c r="HX313" s="8"/>
      <c r="HY313" s="8"/>
      <c r="HZ313" s="8"/>
      <c r="IA313" s="8"/>
      <c r="IB313" s="8"/>
      <c r="IC313" s="8"/>
      <c r="ID313" s="8"/>
      <c r="IE313" s="8"/>
      <c r="IF313" s="8"/>
      <c r="IG313" s="8"/>
      <c r="IH313" s="8"/>
      <c r="II313" s="8"/>
      <c r="IJ313" s="8"/>
      <c r="IK313" s="8"/>
      <c r="IL313" s="8"/>
      <c r="IM313" s="8"/>
      <c r="IN313" s="8"/>
      <c r="IO313" s="8"/>
      <c r="IP313" s="8"/>
    </row>
    <row r="314" spans="1:250" ht="18.95" customHeight="1">
      <c r="A314" s="8"/>
      <c r="B314" s="8"/>
      <c r="C314" s="8"/>
      <c r="D314" s="8"/>
      <c r="E314" s="8"/>
      <c r="F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  <c r="GB314" s="8"/>
      <c r="GC314" s="8"/>
      <c r="GD314" s="8"/>
      <c r="GE314" s="8"/>
      <c r="GF314" s="8"/>
      <c r="GG314" s="8"/>
      <c r="GH314" s="8"/>
      <c r="GI314" s="8"/>
      <c r="GJ314" s="8"/>
      <c r="GK314" s="8"/>
      <c r="GL314" s="8"/>
      <c r="GM314" s="8"/>
      <c r="GN314" s="8"/>
      <c r="GO314" s="8"/>
      <c r="GP314" s="8"/>
      <c r="GQ314" s="8"/>
      <c r="GR314" s="8"/>
      <c r="GS314" s="8"/>
      <c r="GT314" s="8"/>
      <c r="GU314" s="8"/>
      <c r="GV314" s="8"/>
      <c r="GW314" s="8"/>
      <c r="GX314" s="8"/>
      <c r="GY314" s="8"/>
      <c r="GZ314" s="8"/>
      <c r="HA314" s="8"/>
      <c r="HB314" s="8"/>
      <c r="HC314" s="8"/>
      <c r="HD314" s="8"/>
      <c r="HE314" s="8"/>
      <c r="HF314" s="8"/>
      <c r="HG314" s="8"/>
      <c r="HH314" s="8"/>
      <c r="HI314" s="8"/>
      <c r="HJ314" s="8"/>
      <c r="HK314" s="8"/>
      <c r="HL314" s="8"/>
      <c r="HM314" s="8"/>
      <c r="HN314" s="8"/>
      <c r="HO314" s="8"/>
      <c r="HP314" s="8"/>
      <c r="HQ314" s="8"/>
      <c r="HR314" s="8"/>
      <c r="HS314" s="8"/>
      <c r="HT314" s="8"/>
      <c r="HU314" s="8"/>
      <c r="HV314" s="8"/>
      <c r="HW314" s="8"/>
      <c r="HX314" s="8"/>
      <c r="HY314" s="8"/>
      <c r="HZ314" s="8"/>
      <c r="IA314" s="8"/>
      <c r="IB314" s="8"/>
      <c r="IC314" s="8"/>
      <c r="ID314" s="8"/>
      <c r="IE314" s="8"/>
      <c r="IF314" s="8"/>
      <c r="IG314" s="8"/>
      <c r="IH314" s="8"/>
      <c r="II314" s="8"/>
      <c r="IJ314" s="8"/>
      <c r="IK314" s="8"/>
      <c r="IL314" s="8"/>
      <c r="IM314" s="8"/>
      <c r="IN314" s="8"/>
      <c r="IO314" s="8"/>
      <c r="IP314" s="8"/>
    </row>
    <row r="315" spans="1:250" ht="18.95" customHeight="1">
      <c r="A315" s="8"/>
      <c r="B315" s="8"/>
      <c r="C315" s="8"/>
      <c r="D315" s="8"/>
      <c r="E315" s="8"/>
      <c r="F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  <c r="GB315" s="8"/>
      <c r="GC315" s="8"/>
      <c r="GD315" s="8"/>
      <c r="GE315" s="8"/>
      <c r="GF315" s="8"/>
      <c r="GG315" s="8"/>
      <c r="GH315" s="8"/>
      <c r="GI315" s="8"/>
      <c r="GJ315" s="8"/>
      <c r="GK315" s="8"/>
      <c r="GL315" s="8"/>
      <c r="GM315" s="8"/>
      <c r="GN315" s="8"/>
      <c r="GO315" s="8"/>
      <c r="GP315" s="8"/>
      <c r="GQ315" s="8"/>
      <c r="GR315" s="8"/>
      <c r="GS315" s="8"/>
      <c r="GT315" s="8"/>
      <c r="GU315" s="8"/>
      <c r="GV315" s="8"/>
      <c r="GW315" s="8"/>
      <c r="GX315" s="8"/>
      <c r="GY315" s="8"/>
      <c r="GZ315" s="8"/>
      <c r="HA315" s="8"/>
      <c r="HB315" s="8"/>
      <c r="HC315" s="8"/>
      <c r="HD315" s="8"/>
      <c r="HE315" s="8"/>
      <c r="HF315" s="8"/>
      <c r="HG315" s="8"/>
      <c r="HH315" s="8"/>
      <c r="HI315" s="8"/>
      <c r="HJ315" s="8"/>
      <c r="HK315" s="8"/>
      <c r="HL315" s="8"/>
      <c r="HM315" s="8"/>
      <c r="HN315" s="8"/>
      <c r="HO315" s="8"/>
      <c r="HP315" s="8"/>
      <c r="HQ315" s="8"/>
      <c r="HR315" s="8"/>
      <c r="HS315" s="8"/>
      <c r="HT315" s="8"/>
      <c r="HU315" s="8"/>
      <c r="HV315" s="8"/>
      <c r="HW315" s="8"/>
      <c r="HX315" s="8"/>
      <c r="HY315" s="8"/>
      <c r="HZ315" s="8"/>
      <c r="IA315" s="8"/>
      <c r="IB315" s="8"/>
      <c r="IC315" s="8"/>
      <c r="ID315" s="8"/>
      <c r="IE315" s="8"/>
      <c r="IF315" s="8"/>
      <c r="IG315" s="8"/>
      <c r="IH315" s="8"/>
      <c r="II315" s="8"/>
      <c r="IJ315" s="8"/>
      <c r="IK315" s="8"/>
      <c r="IL315" s="8"/>
      <c r="IM315" s="8"/>
      <c r="IN315" s="8"/>
      <c r="IO315" s="8"/>
      <c r="IP315" s="8"/>
    </row>
    <row r="316" spans="1:250" ht="18.95" customHeight="1">
      <c r="A316" s="8"/>
      <c r="B316" s="8"/>
      <c r="C316" s="8"/>
      <c r="D316" s="8"/>
      <c r="E316" s="8"/>
      <c r="F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  <c r="GB316" s="8"/>
      <c r="GC316" s="8"/>
      <c r="GD316" s="8"/>
      <c r="GE316" s="8"/>
      <c r="GF316" s="8"/>
      <c r="GG316" s="8"/>
      <c r="GH316" s="8"/>
      <c r="GI316" s="8"/>
      <c r="GJ316" s="8"/>
      <c r="GK316" s="8"/>
      <c r="GL316" s="8"/>
      <c r="GM316" s="8"/>
      <c r="GN316" s="8"/>
      <c r="GO316" s="8"/>
      <c r="GP316" s="8"/>
      <c r="GQ316" s="8"/>
      <c r="GR316" s="8"/>
      <c r="GS316" s="8"/>
      <c r="GT316" s="8"/>
      <c r="GU316" s="8"/>
      <c r="GV316" s="8"/>
      <c r="GW316" s="8"/>
      <c r="GX316" s="8"/>
      <c r="GY316" s="8"/>
      <c r="GZ316" s="8"/>
      <c r="HA316" s="8"/>
      <c r="HB316" s="8"/>
      <c r="HC316" s="8"/>
      <c r="HD316" s="8"/>
      <c r="HE316" s="8"/>
      <c r="HF316" s="8"/>
      <c r="HG316" s="8"/>
      <c r="HH316" s="8"/>
      <c r="HI316" s="8"/>
      <c r="HJ316" s="8"/>
      <c r="HK316" s="8"/>
      <c r="HL316" s="8"/>
      <c r="HM316" s="8"/>
      <c r="HN316" s="8"/>
      <c r="HO316" s="8"/>
      <c r="HP316" s="8"/>
      <c r="HQ316" s="8"/>
      <c r="HR316" s="8"/>
      <c r="HS316" s="8"/>
      <c r="HT316" s="8"/>
      <c r="HU316" s="8"/>
      <c r="HV316" s="8"/>
      <c r="HW316" s="8"/>
      <c r="HX316" s="8"/>
      <c r="HY316" s="8"/>
      <c r="HZ316" s="8"/>
      <c r="IA316" s="8"/>
      <c r="IB316" s="8"/>
      <c r="IC316" s="8"/>
      <c r="ID316" s="8"/>
      <c r="IE316" s="8"/>
      <c r="IF316" s="8"/>
      <c r="IG316" s="8"/>
      <c r="IH316" s="8"/>
      <c r="II316" s="8"/>
      <c r="IJ316" s="8"/>
      <c r="IK316" s="8"/>
      <c r="IL316" s="8"/>
      <c r="IM316" s="8"/>
      <c r="IN316" s="8"/>
      <c r="IO316" s="8"/>
      <c r="IP316" s="8"/>
    </row>
    <row r="317" spans="1:250" ht="18.95" customHeight="1">
      <c r="A317" s="8"/>
      <c r="B317" s="8"/>
      <c r="C317" s="8"/>
      <c r="D317" s="8"/>
      <c r="E317" s="8"/>
      <c r="F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  <c r="GB317" s="8"/>
      <c r="GC317" s="8"/>
      <c r="GD317" s="8"/>
      <c r="GE317" s="8"/>
      <c r="GF317" s="8"/>
      <c r="GG317" s="8"/>
      <c r="GH317" s="8"/>
      <c r="GI317" s="8"/>
      <c r="GJ317" s="8"/>
      <c r="GK317" s="8"/>
      <c r="GL317" s="8"/>
      <c r="GM317" s="8"/>
      <c r="GN317" s="8"/>
      <c r="GO317" s="8"/>
      <c r="GP317" s="8"/>
      <c r="GQ317" s="8"/>
      <c r="GR317" s="8"/>
      <c r="GS317" s="8"/>
      <c r="GT317" s="8"/>
      <c r="GU317" s="8"/>
      <c r="GV317" s="8"/>
      <c r="GW317" s="8"/>
      <c r="GX317" s="8"/>
      <c r="GY317" s="8"/>
      <c r="GZ317" s="8"/>
      <c r="HA317" s="8"/>
      <c r="HB317" s="8"/>
      <c r="HC317" s="8"/>
      <c r="HD317" s="8"/>
      <c r="HE317" s="8"/>
      <c r="HF317" s="8"/>
      <c r="HG317" s="8"/>
      <c r="HH317" s="8"/>
      <c r="HI317" s="8"/>
      <c r="HJ317" s="8"/>
      <c r="HK317" s="8"/>
      <c r="HL317" s="8"/>
      <c r="HM317" s="8"/>
      <c r="HN317" s="8"/>
      <c r="HO317" s="8"/>
      <c r="HP317" s="8"/>
      <c r="HQ317" s="8"/>
      <c r="HR317" s="8"/>
      <c r="HS317" s="8"/>
      <c r="HT317" s="8"/>
      <c r="HU317" s="8"/>
      <c r="HV317" s="8"/>
      <c r="HW317" s="8"/>
      <c r="HX317" s="8"/>
      <c r="HY317" s="8"/>
      <c r="HZ317" s="8"/>
      <c r="IA317" s="8"/>
      <c r="IB317" s="8"/>
      <c r="IC317" s="8"/>
      <c r="ID317" s="8"/>
      <c r="IE317" s="8"/>
      <c r="IF317" s="8"/>
      <c r="IG317" s="8"/>
      <c r="IH317" s="8"/>
      <c r="II317" s="8"/>
      <c r="IJ317" s="8"/>
      <c r="IK317" s="8"/>
      <c r="IL317" s="8"/>
      <c r="IM317" s="8"/>
      <c r="IN317" s="8"/>
      <c r="IO317" s="8"/>
      <c r="IP317" s="8"/>
    </row>
    <row r="318" spans="1:250" ht="18.95" customHeight="1">
      <c r="A318" s="8"/>
      <c r="B318" s="8"/>
      <c r="C318" s="8"/>
      <c r="D318" s="8"/>
      <c r="E318" s="8"/>
      <c r="F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  <c r="GB318" s="8"/>
      <c r="GC318" s="8"/>
      <c r="GD318" s="8"/>
      <c r="GE318" s="8"/>
      <c r="GF318" s="8"/>
      <c r="GG318" s="8"/>
      <c r="GH318" s="8"/>
      <c r="GI318" s="8"/>
      <c r="GJ318" s="8"/>
      <c r="GK318" s="8"/>
      <c r="GL318" s="8"/>
      <c r="GM318" s="8"/>
      <c r="GN318" s="8"/>
      <c r="GO318" s="8"/>
      <c r="GP318" s="8"/>
      <c r="GQ318" s="8"/>
      <c r="GR318" s="8"/>
      <c r="GS318" s="8"/>
      <c r="GT318" s="8"/>
      <c r="GU318" s="8"/>
      <c r="GV318" s="8"/>
      <c r="GW318" s="8"/>
      <c r="GX318" s="8"/>
      <c r="GY318" s="8"/>
      <c r="GZ318" s="8"/>
      <c r="HA318" s="8"/>
      <c r="HB318" s="8"/>
      <c r="HC318" s="8"/>
      <c r="HD318" s="8"/>
      <c r="HE318" s="8"/>
      <c r="HF318" s="8"/>
      <c r="HG318" s="8"/>
      <c r="HH318" s="8"/>
      <c r="HI318" s="8"/>
      <c r="HJ318" s="8"/>
      <c r="HK318" s="8"/>
      <c r="HL318" s="8"/>
      <c r="HM318" s="8"/>
      <c r="HN318" s="8"/>
      <c r="HO318" s="8"/>
      <c r="HP318" s="8"/>
      <c r="HQ318" s="8"/>
      <c r="HR318" s="8"/>
      <c r="HS318" s="8"/>
      <c r="HT318" s="8"/>
      <c r="HU318" s="8"/>
      <c r="HV318" s="8"/>
      <c r="HW318" s="8"/>
      <c r="HX318" s="8"/>
      <c r="HY318" s="8"/>
      <c r="HZ318" s="8"/>
      <c r="IA318" s="8"/>
      <c r="IB318" s="8"/>
      <c r="IC318" s="8"/>
      <c r="ID318" s="8"/>
      <c r="IE318" s="8"/>
      <c r="IF318" s="8"/>
      <c r="IG318" s="8"/>
      <c r="IH318" s="8"/>
      <c r="II318" s="8"/>
      <c r="IJ318" s="8"/>
      <c r="IK318" s="8"/>
      <c r="IL318" s="8"/>
      <c r="IM318" s="8"/>
      <c r="IN318" s="8"/>
      <c r="IO318" s="8"/>
      <c r="IP318" s="8"/>
    </row>
    <row r="319" spans="1:250" ht="18.95" customHeight="1">
      <c r="A319" s="8"/>
      <c r="B319" s="8"/>
      <c r="C319" s="8"/>
      <c r="D319" s="8"/>
      <c r="E319" s="8"/>
      <c r="F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  <c r="GA319" s="8"/>
      <c r="GB319" s="8"/>
      <c r="GC319" s="8"/>
      <c r="GD319" s="8"/>
      <c r="GE319" s="8"/>
      <c r="GF319" s="8"/>
      <c r="GG319" s="8"/>
      <c r="GH319" s="8"/>
      <c r="GI319" s="8"/>
      <c r="GJ319" s="8"/>
      <c r="GK319" s="8"/>
      <c r="GL319" s="8"/>
      <c r="GM319" s="8"/>
      <c r="GN319" s="8"/>
      <c r="GO319" s="8"/>
      <c r="GP319" s="8"/>
      <c r="GQ319" s="8"/>
      <c r="GR319" s="8"/>
      <c r="GS319" s="8"/>
      <c r="GT319" s="8"/>
      <c r="GU319" s="8"/>
      <c r="GV319" s="8"/>
      <c r="GW319" s="8"/>
      <c r="GX319" s="8"/>
      <c r="GY319" s="8"/>
      <c r="GZ319" s="8"/>
      <c r="HA319" s="8"/>
      <c r="HB319" s="8"/>
      <c r="HC319" s="8"/>
      <c r="HD319" s="8"/>
      <c r="HE319" s="8"/>
      <c r="HF319" s="8"/>
      <c r="HG319" s="8"/>
      <c r="HH319" s="8"/>
      <c r="HI319" s="8"/>
      <c r="HJ319" s="8"/>
      <c r="HK319" s="8"/>
      <c r="HL319" s="8"/>
      <c r="HM319" s="8"/>
      <c r="HN319" s="8"/>
      <c r="HO319" s="8"/>
      <c r="HP319" s="8"/>
      <c r="HQ319" s="8"/>
      <c r="HR319" s="8"/>
      <c r="HS319" s="8"/>
      <c r="HT319" s="8"/>
      <c r="HU319" s="8"/>
      <c r="HV319" s="8"/>
      <c r="HW319" s="8"/>
      <c r="HX319" s="8"/>
      <c r="HY319" s="8"/>
      <c r="HZ319" s="8"/>
      <c r="IA319" s="8"/>
      <c r="IB319" s="8"/>
      <c r="IC319" s="8"/>
      <c r="ID319" s="8"/>
      <c r="IE319" s="8"/>
      <c r="IF319" s="8"/>
      <c r="IG319" s="8"/>
      <c r="IH319" s="8"/>
      <c r="II319" s="8"/>
      <c r="IJ319" s="8"/>
      <c r="IK319" s="8"/>
      <c r="IL319" s="8"/>
      <c r="IM319" s="8"/>
      <c r="IN319" s="8"/>
      <c r="IO319" s="8"/>
      <c r="IP319" s="8"/>
    </row>
    <row r="320" spans="1:250" ht="18.95" customHeight="1">
      <c r="A320" s="8"/>
      <c r="B320" s="8"/>
      <c r="C320" s="8"/>
      <c r="D320" s="8"/>
      <c r="E320" s="8"/>
      <c r="F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  <c r="GB320" s="8"/>
      <c r="GC320" s="8"/>
      <c r="GD320" s="8"/>
      <c r="GE320" s="8"/>
      <c r="GF320" s="8"/>
      <c r="GG320" s="8"/>
      <c r="GH320" s="8"/>
      <c r="GI320" s="8"/>
      <c r="GJ320" s="8"/>
      <c r="GK320" s="8"/>
      <c r="GL320" s="8"/>
      <c r="GM320" s="8"/>
      <c r="GN320" s="8"/>
      <c r="GO320" s="8"/>
      <c r="GP320" s="8"/>
      <c r="GQ320" s="8"/>
      <c r="GR320" s="8"/>
      <c r="GS320" s="8"/>
      <c r="GT320" s="8"/>
      <c r="GU320" s="8"/>
      <c r="GV320" s="8"/>
      <c r="GW320" s="8"/>
      <c r="GX320" s="8"/>
      <c r="GY320" s="8"/>
      <c r="GZ320" s="8"/>
      <c r="HA320" s="8"/>
      <c r="HB320" s="8"/>
      <c r="HC320" s="8"/>
      <c r="HD320" s="8"/>
      <c r="HE320" s="8"/>
      <c r="HF320" s="8"/>
      <c r="HG320" s="8"/>
      <c r="HH320" s="8"/>
      <c r="HI320" s="8"/>
      <c r="HJ320" s="8"/>
      <c r="HK320" s="8"/>
      <c r="HL320" s="8"/>
      <c r="HM320" s="8"/>
      <c r="HN320" s="8"/>
      <c r="HO320" s="8"/>
      <c r="HP320" s="8"/>
      <c r="HQ320" s="8"/>
      <c r="HR320" s="8"/>
      <c r="HS320" s="8"/>
      <c r="HT320" s="8"/>
      <c r="HU320" s="8"/>
      <c r="HV320" s="8"/>
      <c r="HW320" s="8"/>
      <c r="HX320" s="8"/>
      <c r="HY320" s="8"/>
      <c r="HZ320" s="8"/>
      <c r="IA320" s="8"/>
      <c r="IB320" s="8"/>
      <c r="IC320" s="8"/>
      <c r="ID320" s="8"/>
      <c r="IE320" s="8"/>
      <c r="IF320" s="8"/>
      <c r="IG320" s="8"/>
      <c r="IH320" s="8"/>
      <c r="II320" s="8"/>
      <c r="IJ320" s="8"/>
      <c r="IK320" s="8"/>
      <c r="IL320" s="8"/>
      <c r="IM320" s="8"/>
      <c r="IN320" s="8"/>
      <c r="IO320" s="8"/>
      <c r="IP320" s="8"/>
    </row>
    <row r="321" spans="1:250" ht="18.95" customHeight="1">
      <c r="A321" s="8"/>
      <c r="B321" s="8"/>
      <c r="C321" s="8"/>
      <c r="D321" s="8"/>
      <c r="E321" s="8"/>
      <c r="F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  <c r="GB321" s="8"/>
      <c r="GC321" s="8"/>
      <c r="GD321" s="8"/>
      <c r="GE321" s="8"/>
      <c r="GF321" s="8"/>
      <c r="GG321" s="8"/>
      <c r="GH321" s="8"/>
      <c r="GI321" s="8"/>
      <c r="GJ321" s="8"/>
      <c r="GK321" s="8"/>
      <c r="GL321" s="8"/>
      <c r="GM321" s="8"/>
      <c r="GN321" s="8"/>
      <c r="GO321" s="8"/>
      <c r="GP321" s="8"/>
      <c r="GQ321" s="8"/>
      <c r="GR321" s="8"/>
      <c r="GS321" s="8"/>
      <c r="GT321" s="8"/>
      <c r="GU321" s="8"/>
      <c r="GV321" s="8"/>
      <c r="GW321" s="8"/>
      <c r="GX321" s="8"/>
      <c r="GY321" s="8"/>
      <c r="GZ321" s="8"/>
      <c r="HA321" s="8"/>
      <c r="HB321" s="8"/>
      <c r="HC321" s="8"/>
      <c r="HD321" s="8"/>
      <c r="HE321" s="8"/>
      <c r="HF321" s="8"/>
      <c r="HG321" s="8"/>
      <c r="HH321" s="8"/>
      <c r="HI321" s="8"/>
      <c r="HJ321" s="8"/>
      <c r="HK321" s="8"/>
      <c r="HL321" s="8"/>
      <c r="HM321" s="8"/>
      <c r="HN321" s="8"/>
      <c r="HO321" s="8"/>
      <c r="HP321" s="8"/>
      <c r="HQ321" s="8"/>
      <c r="HR321" s="8"/>
      <c r="HS321" s="8"/>
      <c r="HT321" s="8"/>
      <c r="HU321" s="8"/>
      <c r="HV321" s="8"/>
      <c r="HW321" s="8"/>
      <c r="HX321" s="8"/>
      <c r="HY321" s="8"/>
      <c r="HZ321" s="8"/>
      <c r="IA321" s="8"/>
      <c r="IB321" s="8"/>
      <c r="IC321" s="8"/>
      <c r="ID321" s="8"/>
      <c r="IE321" s="8"/>
      <c r="IF321" s="8"/>
      <c r="IG321" s="8"/>
      <c r="IH321" s="8"/>
      <c r="II321" s="8"/>
      <c r="IJ321" s="8"/>
      <c r="IK321" s="8"/>
      <c r="IL321" s="8"/>
      <c r="IM321" s="8"/>
      <c r="IN321" s="8"/>
      <c r="IO321" s="8"/>
      <c r="IP321" s="8"/>
    </row>
    <row r="322" spans="1:250" ht="18.95" customHeight="1">
      <c r="A322" s="8"/>
      <c r="B322" s="8"/>
      <c r="C322" s="8"/>
      <c r="D322" s="8"/>
      <c r="E322" s="8"/>
      <c r="F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  <c r="GB322" s="8"/>
      <c r="GC322" s="8"/>
      <c r="GD322" s="8"/>
      <c r="GE322" s="8"/>
      <c r="GF322" s="8"/>
      <c r="GG322" s="8"/>
      <c r="GH322" s="8"/>
      <c r="GI322" s="8"/>
      <c r="GJ322" s="8"/>
      <c r="GK322" s="8"/>
      <c r="GL322" s="8"/>
      <c r="GM322" s="8"/>
      <c r="GN322" s="8"/>
      <c r="GO322" s="8"/>
      <c r="GP322" s="8"/>
      <c r="GQ322" s="8"/>
      <c r="GR322" s="8"/>
      <c r="GS322" s="8"/>
      <c r="GT322" s="8"/>
      <c r="GU322" s="8"/>
      <c r="GV322" s="8"/>
      <c r="GW322" s="8"/>
      <c r="GX322" s="8"/>
      <c r="GY322" s="8"/>
      <c r="GZ322" s="8"/>
      <c r="HA322" s="8"/>
      <c r="HB322" s="8"/>
      <c r="HC322" s="8"/>
      <c r="HD322" s="8"/>
      <c r="HE322" s="8"/>
      <c r="HF322" s="8"/>
      <c r="HG322" s="8"/>
      <c r="HH322" s="8"/>
      <c r="HI322" s="8"/>
      <c r="HJ322" s="8"/>
      <c r="HK322" s="8"/>
      <c r="HL322" s="8"/>
      <c r="HM322" s="8"/>
      <c r="HN322" s="8"/>
      <c r="HO322" s="8"/>
      <c r="HP322" s="8"/>
      <c r="HQ322" s="8"/>
      <c r="HR322" s="8"/>
      <c r="HS322" s="8"/>
      <c r="HT322" s="8"/>
      <c r="HU322" s="8"/>
      <c r="HV322" s="8"/>
      <c r="HW322" s="8"/>
      <c r="HX322" s="8"/>
      <c r="HY322" s="8"/>
      <c r="HZ322" s="8"/>
      <c r="IA322" s="8"/>
      <c r="IB322" s="8"/>
      <c r="IC322" s="8"/>
      <c r="ID322" s="8"/>
      <c r="IE322" s="8"/>
      <c r="IF322" s="8"/>
      <c r="IG322" s="8"/>
      <c r="IH322" s="8"/>
      <c r="II322" s="8"/>
      <c r="IJ322" s="8"/>
      <c r="IK322" s="8"/>
      <c r="IL322" s="8"/>
      <c r="IM322" s="8"/>
      <c r="IN322" s="8"/>
      <c r="IO322" s="8"/>
      <c r="IP322" s="8"/>
    </row>
    <row r="323" spans="1:250" ht="18.95" customHeight="1">
      <c r="A323" s="8"/>
      <c r="B323" s="8"/>
      <c r="C323" s="8"/>
      <c r="D323" s="8"/>
      <c r="E323" s="8"/>
      <c r="F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  <c r="GB323" s="8"/>
      <c r="GC323" s="8"/>
      <c r="GD323" s="8"/>
      <c r="GE323" s="8"/>
      <c r="GF323" s="8"/>
      <c r="GG323" s="8"/>
      <c r="GH323" s="8"/>
      <c r="GI323" s="8"/>
      <c r="GJ323" s="8"/>
      <c r="GK323" s="8"/>
      <c r="GL323" s="8"/>
      <c r="GM323" s="8"/>
      <c r="GN323" s="8"/>
      <c r="GO323" s="8"/>
      <c r="GP323" s="8"/>
      <c r="GQ323" s="8"/>
      <c r="GR323" s="8"/>
      <c r="GS323" s="8"/>
      <c r="GT323" s="8"/>
      <c r="GU323" s="8"/>
      <c r="GV323" s="8"/>
      <c r="GW323" s="8"/>
      <c r="GX323" s="8"/>
      <c r="GY323" s="8"/>
      <c r="GZ323" s="8"/>
      <c r="HA323" s="8"/>
      <c r="HB323" s="8"/>
      <c r="HC323" s="8"/>
      <c r="HD323" s="8"/>
      <c r="HE323" s="8"/>
      <c r="HF323" s="8"/>
      <c r="HG323" s="8"/>
      <c r="HH323" s="8"/>
      <c r="HI323" s="8"/>
      <c r="HJ323" s="8"/>
      <c r="HK323" s="8"/>
      <c r="HL323" s="8"/>
      <c r="HM323" s="8"/>
      <c r="HN323" s="8"/>
      <c r="HO323" s="8"/>
      <c r="HP323" s="8"/>
      <c r="HQ323" s="8"/>
      <c r="HR323" s="8"/>
      <c r="HS323" s="8"/>
      <c r="HT323" s="8"/>
      <c r="HU323" s="8"/>
      <c r="HV323" s="8"/>
      <c r="HW323" s="8"/>
      <c r="HX323" s="8"/>
      <c r="HY323" s="8"/>
      <c r="HZ323" s="8"/>
      <c r="IA323" s="8"/>
      <c r="IB323" s="8"/>
      <c r="IC323" s="8"/>
      <c r="ID323" s="8"/>
      <c r="IE323" s="8"/>
      <c r="IF323" s="8"/>
      <c r="IG323" s="8"/>
      <c r="IH323" s="8"/>
      <c r="II323" s="8"/>
      <c r="IJ323" s="8"/>
      <c r="IK323" s="8"/>
      <c r="IL323" s="8"/>
      <c r="IM323" s="8"/>
      <c r="IN323" s="8"/>
      <c r="IO323" s="8"/>
      <c r="IP323" s="8"/>
    </row>
    <row r="324" spans="1:250" ht="18.95" customHeight="1">
      <c r="A324" s="8"/>
      <c r="B324" s="8"/>
      <c r="C324" s="8"/>
      <c r="D324" s="8"/>
      <c r="E324" s="8"/>
      <c r="F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  <c r="GB324" s="8"/>
      <c r="GC324" s="8"/>
      <c r="GD324" s="8"/>
      <c r="GE324" s="8"/>
      <c r="GF324" s="8"/>
      <c r="GG324" s="8"/>
      <c r="GH324" s="8"/>
      <c r="GI324" s="8"/>
      <c r="GJ324" s="8"/>
      <c r="GK324" s="8"/>
      <c r="GL324" s="8"/>
      <c r="GM324" s="8"/>
      <c r="GN324" s="8"/>
      <c r="GO324" s="8"/>
      <c r="GP324" s="8"/>
      <c r="GQ324" s="8"/>
      <c r="GR324" s="8"/>
      <c r="GS324" s="8"/>
      <c r="GT324" s="8"/>
      <c r="GU324" s="8"/>
      <c r="GV324" s="8"/>
      <c r="GW324" s="8"/>
      <c r="GX324" s="8"/>
      <c r="GY324" s="8"/>
      <c r="GZ324" s="8"/>
      <c r="HA324" s="8"/>
      <c r="HB324" s="8"/>
      <c r="HC324" s="8"/>
      <c r="HD324" s="8"/>
      <c r="HE324" s="8"/>
      <c r="HF324" s="8"/>
      <c r="HG324" s="8"/>
      <c r="HH324" s="8"/>
      <c r="HI324" s="8"/>
      <c r="HJ324" s="8"/>
      <c r="HK324" s="8"/>
      <c r="HL324" s="8"/>
      <c r="HM324" s="8"/>
      <c r="HN324" s="8"/>
      <c r="HO324" s="8"/>
      <c r="HP324" s="8"/>
      <c r="HQ324" s="8"/>
      <c r="HR324" s="8"/>
      <c r="HS324" s="8"/>
      <c r="HT324" s="8"/>
      <c r="HU324" s="8"/>
      <c r="HV324" s="8"/>
      <c r="HW324" s="8"/>
      <c r="HX324" s="8"/>
      <c r="HY324" s="8"/>
      <c r="HZ324" s="8"/>
      <c r="IA324" s="8"/>
      <c r="IB324" s="8"/>
      <c r="IC324" s="8"/>
      <c r="ID324" s="8"/>
      <c r="IE324" s="8"/>
      <c r="IF324" s="8"/>
      <c r="IG324" s="8"/>
      <c r="IH324" s="8"/>
      <c r="II324" s="8"/>
      <c r="IJ324" s="8"/>
      <c r="IK324" s="8"/>
      <c r="IL324" s="8"/>
      <c r="IM324" s="8"/>
      <c r="IN324" s="8"/>
      <c r="IO324" s="8"/>
      <c r="IP324" s="8"/>
    </row>
    <row r="325" spans="1:250" ht="18.95" customHeight="1">
      <c r="A325" s="8"/>
      <c r="B325" s="8"/>
      <c r="C325" s="8"/>
      <c r="D325" s="8"/>
      <c r="E325" s="8"/>
      <c r="F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  <c r="GB325" s="8"/>
      <c r="GC325" s="8"/>
      <c r="GD325" s="8"/>
      <c r="GE325" s="8"/>
      <c r="GF325" s="8"/>
      <c r="GG325" s="8"/>
      <c r="GH325" s="8"/>
      <c r="GI325" s="8"/>
      <c r="GJ325" s="8"/>
      <c r="GK325" s="8"/>
      <c r="GL325" s="8"/>
      <c r="GM325" s="8"/>
      <c r="GN325" s="8"/>
      <c r="GO325" s="8"/>
      <c r="GP325" s="8"/>
      <c r="GQ325" s="8"/>
      <c r="GR325" s="8"/>
      <c r="GS325" s="8"/>
      <c r="GT325" s="8"/>
      <c r="GU325" s="8"/>
      <c r="GV325" s="8"/>
      <c r="GW325" s="8"/>
      <c r="GX325" s="8"/>
      <c r="GY325" s="8"/>
      <c r="GZ325" s="8"/>
      <c r="HA325" s="8"/>
      <c r="HB325" s="8"/>
      <c r="HC325" s="8"/>
      <c r="HD325" s="8"/>
      <c r="HE325" s="8"/>
      <c r="HF325" s="8"/>
      <c r="HG325" s="8"/>
      <c r="HH325" s="8"/>
      <c r="HI325" s="8"/>
      <c r="HJ325" s="8"/>
      <c r="HK325" s="8"/>
      <c r="HL325" s="8"/>
      <c r="HM325" s="8"/>
      <c r="HN325" s="8"/>
      <c r="HO325" s="8"/>
      <c r="HP325" s="8"/>
      <c r="HQ325" s="8"/>
      <c r="HR325" s="8"/>
      <c r="HS325" s="8"/>
      <c r="HT325" s="8"/>
      <c r="HU325" s="8"/>
      <c r="HV325" s="8"/>
      <c r="HW325" s="8"/>
      <c r="HX325" s="8"/>
      <c r="HY325" s="8"/>
      <c r="HZ325" s="8"/>
      <c r="IA325" s="8"/>
      <c r="IB325" s="8"/>
      <c r="IC325" s="8"/>
      <c r="ID325" s="8"/>
      <c r="IE325" s="8"/>
      <c r="IF325" s="8"/>
      <c r="IG325" s="8"/>
      <c r="IH325" s="8"/>
      <c r="II325" s="8"/>
      <c r="IJ325" s="8"/>
      <c r="IK325" s="8"/>
      <c r="IL325" s="8"/>
      <c r="IM325" s="8"/>
      <c r="IN325" s="8"/>
      <c r="IO325" s="8"/>
      <c r="IP325" s="8"/>
    </row>
    <row r="326" spans="1:250" ht="18.95" customHeight="1">
      <c r="A326" s="8"/>
      <c r="B326" s="8"/>
      <c r="C326" s="8"/>
      <c r="D326" s="8"/>
      <c r="E326" s="8"/>
      <c r="F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  <c r="GB326" s="8"/>
      <c r="GC326" s="8"/>
      <c r="GD326" s="8"/>
      <c r="GE326" s="8"/>
      <c r="GF326" s="8"/>
      <c r="GG326" s="8"/>
      <c r="GH326" s="8"/>
      <c r="GI326" s="8"/>
      <c r="GJ326" s="8"/>
      <c r="GK326" s="8"/>
      <c r="GL326" s="8"/>
      <c r="GM326" s="8"/>
      <c r="GN326" s="8"/>
      <c r="GO326" s="8"/>
      <c r="GP326" s="8"/>
      <c r="GQ326" s="8"/>
      <c r="GR326" s="8"/>
      <c r="GS326" s="8"/>
      <c r="GT326" s="8"/>
      <c r="GU326" s="8"/>
      <c r="GV326" s="8"/>
      <c r="GW326" s="8"/>
      <c r="GX326" s="8"/>
      <c r="GY326" s="8"/>
      <c r="GZ326" s="8"/>
      <c r="HA326" s="8"/>
      <c r="HB326" s="8"/>
      <c r="HC326" s="8"/>
      <c r="HD326" s="8"/>
      <c r="HE326" s="8"/>
      <c r="HF326" s="8"/>
      <c r="HG326" s="8"/>
      <c r="HH326" s="8"/>
      <c r="HI326" s="8"/>
      <c r="HJ326" s="8"/>
      <c r="HK326" s="8"/>
      <c r="HL326" s="8"/>
      <c r="HM326" s="8"/>
      <c r="HN326" s="8"/>
      <c r="HO326" s="8"/>
      <c r="HP326" s="8"/>
      <c r="HQ326" s="8"/>
      <c r="HR326" s="8"/>
      <c r="HS326" s="8"/>
      <c r="HT326" s="8"/>
      <c r="HU326" s="8"/>
      <c r="HV326" s="8"/>
      <c r="HW326" s="8"/>
      <c r="HX326" s="8"/>
      <c r="HY326" s="8"/>
      <c r="HZ326" s="8"/>
      <c r="IA326" s="8"/>
      <c r="IB326" s="8"/>
      <c r="IC326" s="8"/>
      <c r="ID326" s="8"/>
      <c r="IE326" s="8"/>
      <c r="IF326" s="8"/>
      <c r="IG326" s="8"/>
      <c r="IH326" s="8"/>
      <c r="II326" s="8"/>
      <c r="IJ326" s="8"/>
      <c r="IK326" s="8"/>
      <c r="IL326" s="8"/>
      <c r="IM326" s="8"/>
      <c r="IN326" s="8"/>
      <c r="IO326" s="8"/>
      <c r="IP326" s="8"/>
    </row>
    <row r="327" spans="1:250" ht="18.95" customHeight="1">
      <c r="A327" s="8"/>
      <c r="B327" s="8"/>
      <c r="C327" s="8"/>
      <c r="D327" s="8"/>
      <c r="E327" s="8"/>
      <c r="F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  <c r="GB327" s="8"/>
      <c r="GC327" s="8"/>
      <c r="GD327" s="8"/>
      <c r="GE327" s="8"/>
      <c r="GF327" s="8"/>
      <c r="GG327" s="8"/>
      <c r="GH327" s="8"/>
      <c r="GI327" s="8"/>
      <c r="GJ327" s="8"/>
      <c r="GK327" s="8"/>
      <c r="GL327" s="8"/>
      <c r="GM327" s="8"/>
      <c r="GN327" s="8"/>
      <c r="GO327" s="8"/>
      <c r="GP327" s="8"/>
      <c r="GQ327" s="8"/>
      <c r="GR327" s="8"/>
      <c r="GS327" s="8"/>
      <c r="GT327" s="8"/>
      <c r="GU327" s="8"/>
      <c r="GV327" s="8"/>
      <c r="GW327" s="8"/>
      <c r="GX327" s="8"/>
      <c r="GY327" s="8"/>
      <c r="GZ327" s="8"/>
      <c r="HA327" s="8"/>
      <c r="HB327" s="8"/>
      <c r="HC327" s="8"/>
      <c r="HD327" s="8"/>
      <c r="HE327" s="8"/>
      <c r="HF327" s="8"/>
      <c r="HG327" s="8"/>
      <c r="HH327" s="8"/>
      <c r="HI327" s="8"/>
      <c r="HJ327" s="8"/>
      <c r="HK327" s="8"/>
      <c r="HL327" s="8"/>
      <c r="HM327" s="8"/>
      <c r="HN327" s="8"/>
      <c r="HO327" s="8"/>
      <c r="HP327" s="8"/>
      <c r="HQ327" s="8"/>
      <c r="HR327" s="8"/>
      <c r="HS327" s="8"/>
      <c r="HT327" s="8"/>
      <c r="HU327" s="8"/>
      <c r="HV327" s="8"/>
      <c r="HW327" s="8"/>
      <c r="HX327" s="8"/>
      <c r="HY327" s="8"/>
      <c r="HZ327" s="8"/>
      <c r="IA327" s="8"/>
      <c r="IB327" s="8"/>
      <c r="IC327" s="8"/>
      <c r="ID327" s="8"/>
      <c r="IE327" s="8"/>
      <c r="IF327" s="8"/>
      <c r="IG327" s="8"/>
      <c r="IH327" s="8"/>
      <c r="II327" s="8"/>
      <c r="IJ327" s="8"/>
      <c r="IK327" s="8"/>
      <c r="IL327" s="8"/>
      <c r="IM327" s="8"/>
      <c r="IN327" s="8"/>
      <c r="IO327" s="8"/>
      <c r="IP327" s="8"/>
    </row>
    <row r="328" spans="1:250" ht="18.95" customHeight="1">
      <c r="A328" s="8"/>
      <c r="B328" s="8"/>
      <c r="C328" s="8"/>
      <c r="D328" s="8"/>
      <c r="E328" s="8"/>
      <c r="F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  <c r="EW328" s="8"/>
      <c r="EX328" s="8"/>
      <c r="EY328" s="8"/>
      <c r="EZ328" s="8"/>
      <c r="FA328" s="8"/>
      <c r="FB328" s="8"/>
      <c r="FC328" s="8"/>
      <c r="FD328" s="8"/>
      <c r="FE328" s="8"/>
      <c r="FF328" s="8"/>
      <c r="FG328" s="8"/>
      <c r="FH328" s="8"/>
      <c r="FI328" s="8"/>
      <c r="FJ328" s="8"/>
      <c r="FK328" s="8"/>
      <c r="FL328" s="8"/>
      <c r="FM328" s="8"/>
      <c r="FN328" s="8"/>
      <c r="FO328" s="8"/>
      <c r="FP328" s="8"/>
      <c r="FQ328" s="8"/>
      <c r="FR328" s="8"/>
      <c r="FS328" s="8"/>
      <c r="FT328" s="8"/>
      <c r="FU328" s="8"/>
      <c r="FV328" s="8"/>
      <c r="FW328" s="8"/>
      <c r="FX328" s="8"/>
      <c r="FY328" s="8"/>
      <c r="FZ328" s="8"/>
      <c r="GA328" s="8"/>
      <c r="GB328" s="8"/>
      <c r="GC328" s="8"/>
      <c r="GD328" s="8"/>
      <c r="GE328" s="8"/>
      <c r="GF328" s="8"/>
      <c r="GG328" s="8"/>
      <c r="GH328" s="8"/>
      <c r="GI328" s="8"/>
      <c r="GJ328" s="8"/>
      <c r="GK328" s="8"/>
      <c r="GL328" s="8"/>
      <c r="GM328" s="8"/>
      <c r="GN328" s="8"/>
      <c r="GO328" s="8"/>
      <c r="GP328" s="8"/>
      <c r="GQ328" s="8"/>
      <c r="GR328" s="8"/>
      <c r="GS328" s="8"/>
      <c r="GT328" s="8"/>
      <c r="GU328" s="8"/>
      <c r="GV328" s="8"/>
      <c r="GW328" s="8"/>
      <c r="GX328" s="8"/>
      <c r="GY328" s="8"/>
      <c r="GZ328" s="8"/>
      <c r="HA328" s="8"/>
      <c r="HB328" s="8"/>
      <c r="HC328" s="8"/>
      <c r="HD328" s="8"/>
      <c r="HE328" s="8"/>
      <c r="HF328" s="8"/>
      <c r="HG328" s="8"/>
      <c r="HH328" s="8"/>
      <c r="HI328" s="8"/>
      <c r="HJ328" s="8"/>
      <c r="HK328" s="8"/>
      <c r="HL328" s="8"/>
      <c r="HM328" s="8"/>
      <c r="HN328" s="8"/>
      <c r="HO328" s="8"/>
      <c r="HP328" s="8"/>
      <c r="HQ328" s="8"/>
      <c r="HR328" s="8"/>
      <c r="HS328" s="8"/>
      <c r="HT328" s="8"/>
      <c r="HU328" s="8"/>
      <c r="HV328" s="8"/>
      <c r="HW328" s="8"/>
      <c r="HX328" s="8"/>
      <c r="HY328" s="8"/>
      <c r="HZ328" s="8"/>
      <c r="IA328" s="8"/>
      <c r="IB328" s="8"/>
      <c r="IC328" s="8"/>
      <c r="ID328" s="8"/>
      <c r="IE328" s="8"/>
      <c r="IF328" s="8"/>
      <c r="IG328" s="8"/>
      <c r="IH328" s="8"/>
      <c r="II328" s="8"/>
      <c r="IJ328" s="8"/>
      <c r="IK328" s="8"/>
      <c r="IL328" s="8"/>
      <c r="IM328" s="8"/>
      <c r="IN328" s="8"/>
      <c r="IO328" s="8"/>
      <c r="IP328" s="8"/>
    </row>
    <row r="329" spans="1:250" ht="18.95" customHeight="1">
      <c r="A329" s="8"/>
      <c r="B329" s="8"/>
      <c r="C329" s="8"/>
      <c r="D329" s="8"/>
      <c r="E329" s="8"/>
      <c r="F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  <c r="FG329" s="8"/>
      <c r="FH329" s="8"/>
      <c r="FI329" s="8"/>
      <c r="FJ329" s="8"/>
      <c r="FK329" s="8"/>
      <c r="FL329" s="8"/>
      <c r="FM329" s="8"/>
      <c r="FN329" s="8"/>
      <c r="FO329" s="8"/>
      <c r="FP329" s="8"/>
      <c r="FQ329" s="8"/>
      <c r="FR329" s="8"/>
      <c r="FS329" s="8"/>
      <c r="FT329" s="8"/>
      <c r="FU329" s="8"/>
      <c r="FV329" s="8"/>
      <c r="FW329" s="8"/>
      <c r="FX329" s="8"/>
      <c r="FY329" s="8"/>
      <c r="FZ329" s="8"/>
      <c r="GA329" s="8"/>
      <c r="GB329" s="8"/>
      <c r="GC329" s="8"/>
      <c r="GD329" s="8"/>
      <c r="GE329" s="8"/>
      <c r="GF329" s="8"/>
      <c r="GG329" s="8"/>
      <c r="GH329" s="8"/>
      <c r="GI329" s="8"/>
      <c r="GJ329" s="8"/>
      <c r="GK329" s="8"/>
      <c r="GL329" s="8"/>
      <c r="GM329" s="8"/>
      <c r="GN329" s="8"/>
      <c r="GO329" s="8"/>
      <c r="GP329" s="8"/>
      <c r="GQ329" s="8"/>
      <c r="GR329" s="8"/>
      <c r="GS329" s="8"/>
      <c r="GT329" s="8"/>
      <c r="GU329" s="8"/>
      <c r="GV329" s="8"/>
      <c r="GW329" s="8"/>
      <c r="GX329" s="8"/>
      <c r="GY329" s="8"/>
      <c r="GZ329" s="8"/>
      <c r="HA329" s="8"/>
      <c r="HB329" s="8"/>
      <c r="HC329" s="8"/>
      <c r="HD329" s="8"/>
      <c r="HE329" s="8"/>
      <c r="HF329" s="8"/>
      <c r="HG329" s="8"/>
      <c r="HH329" s="8"/>
      <c r="HI329" s="8"/>
      <c r="HJ329" s="8"/>
      <c r="HK329" s="8"/>
      <c r="HL329" s="8"/>
      <c r="HM329" s="8"/>
      <c r="HN329" s="8"/>
      <c r="HO329" s="8"/>
      <c r="HP329" s="8"/>
      <c r="HQ329" s="8"/>
      <c r="HR329" s="8"/>
      <c r="HS329" s="8"/>
      <c r="HT329" s="8"/>
      <c r="HU329" s="8"/>
      <c r="HV329" s="8"/>
      <c r="HW329" s="8"/>
      <c r="HX329" s="8"/>
      <c r="HY329" s="8"/>
      <c r="HZ329" s="8"/>
      <c r="IA329" s="8"/>
      <c r="IB329" s="8"/>
      <c r="IC329" s="8"/>
      <c r="ID329" s="8"/>
      <c r="IE329" s="8"/>
      <c r="IF329" s="8"/>
      <c r="IG329" s="8"/>
      <c r="IH329" s="8"/>
      <c r="II329" s="8"/>
      <c r="IJ329" s="8"/>
      <c r="IK329" s="8"/>
      <c r="IL329" s="8"/>
      <c r="IM329" s="8"/>
      <c r="IN329" s="8"/>
      <c r="IO329" s="8"/>
      <c r="IP329" s="8"/>
    </row>
    <row r="330" spans="1:250" ht="18.95" customHeight="1">
      <c r="A330" s="8"/>
      <c r="B330" s="8"/>
      <c r="C330" s="8"/>
      <c r="D330" s="8"/>
      <c r="E330" s="8"/>
      <c r="F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  <c r="FG330" s="8"/>
      <c r="FH330" s="8"/>
      <c r="FI330" s="8"/>
      <c r="FJ330" s="8"/>
      <c r="FK330" s="8"/>
      <c r="FL330" s="8"/>
      <c r="FM330" s="8"/>
      <c r="FN330" s="8"/>
      <c r="FO330" s="8"/>
      <c r="FP330" s="8"/>
      <c r="FQ330" s="8"/>
      <c r="FR330" s="8"/>
      <c r="FS330" s="8"/>
      <c r="FT330" s="8"/>
      <c r="FU330" s="8"/>
      <c r="FV330" s="8"/>
      <c r="FW330" s="8"/>
      <c r="FX330" s="8"/>
      <c r="FY330" s="8"/>
      <c r="FZ330" s="8"/>
      <c r="GA330" s="8"/>
      <c r="GB330" s="8"/>
      <c r="GC330" s="8"/>
      <c r="GD330" s="8"/>
      <c r="GE330" s="8"/>
      <c r="GF330" s="8"/>
      <c r="GG330" s="8"/>
      <c r="GH330" s="8"/>
      <c r="GI330" s="8"/>
      <c r="GJ330" s="8"/>
      <c r="GK330" s="8"/>
      <c r="GL330" s="8"/>
      <c r="GM330" s="8"/>
      <c r="GN330" s="8"/>
      <c r="GO330" s="8"/>
      <c r="GP330" s="8"/>
      <c r="GQ330" s="8"/>
      <c r="GR330" s="8"/>
      <c r="GS330" s="8"/>
      <c r="GT330" s="8"/>
      <c r="GU330" s="8"/>
      <c r="GV330" s="8"/>
      <c r="GW330" s="8"/>
      <c r="GX330" s="8"/>
      <c r="GY330" s="8"/>
      <c r="GZ330" s="8"/>
      <c r="HA330" s="8"/>
      <c r="HB330" s="8"/>
      <c r="HC330" s="8"/>
      <c r="HD330" s="8"/>
      <c r="HE330" s="8"/>
      <c r="HF330" s="8"/>
      <c r="HG330" s="8"/>
      <c r="HH330" s="8"/>
      <c r="HI330" s="8"/>
      <c r="HJ330" s="8"/>
      <c r="HK330" s="8"/>
      <c r="HL330" s="8"/>
      <c r="HM330" s="8"/>
      <c r="HN330" s="8"/>
      <c r="HO330" s="8"/>
      <c r="HP330" s="8"/>
      <c r="HQ330" s="8"/>
      <c r="HR330" s="8"/>
      <c r="HS330" s="8"/>
      <c r="HT330" s="8"/>
      <c r="HU330" s="8"/>
      <c r="HV330" s="8"/>
      <c r="HW330" s="8"/>
      <c r="HX330" s="8"/>
      <c r="HY330" s="8"/>
      <c r="HZ330" s="8"/>
      <c r="IA330" s="8"/>
      <c r="IB330" s="8"/>
      <c r="IC330" s="8"/>
      <c r="ID330" s="8"/>
      <c r="IE330" s="8"/>
      <c r="IF330" s="8"/>
      <c r="IG330" s="8"/>
      <c r="IH330" s="8"/>
      <c r="II330" s="8"/>
      <c r="IJ330" s="8"/>
      <c r="IK330" s="8"/>
      <c r="IL330" s="8"/>
      <c r="IM330" s="8"/>
      <c r="IN330" s="8"/>
      <c r="IO330" s="8"/>
      <c r="IP330" s="8"/>
    </row>
    <row r="331" spans="1:250" ht="18.95" customHeight="1">
      <c r="A331" s="8"/>
      <c r="B331" s="8"/>
      <c r="C331" s="8"/>
      <c r="D331" s="8"/>
      <c r="E331" s="8"/>
      <c r="F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  <c r="FR331" s="8"/>
      <c r="FS331" s="8"/>
      <c r="FT331" s="8"/>
      <c r="FU331" s="8"/>
      <c r="FV331" s="8"/>
      <c r="FW331" s="8"/>
      <c r="FX331" s="8"/>
      <c r="FY331" s="8"/>
      <c r="FZ331" s="8"/>
      <c r="GA331" s="8"/>
      <c r="GB331" s="8"/>
      <c r="GC331" s="8"/>
      <c r="GD331" s="8"/>
      <c r="GE331" s="8"/>
      <c r="GF331" s="8"/>
      <c r="GG331" s="8"/>
      <c r="GH331" s="8"/>
      <c r="GI331" s="8"/>
      <c r="GJ331" s="8"/>
      <c r="GK331" s="8"/>
      <c r="GL331" s="8"/>
      <c r="GM331" s="8"/>
      <c r="GN331" s="8"/>
      <c r="GO331" s="8"/>
      <c r="GP331" s="8"/>
      <c r="GQ331" s="8"/>
      <c r="GR331" s="8"/>
      <c r="GS331" s="8"/>
      <c r="GT331" s="8"/>
      <c r="GU331" s="8"/>
      <c r="GV331" s="8"/>
      <c r="GW331" s="8"/>
      <c r="GX331" s="8"/>
      <c r="GY331" s="8"/>
      <c r="GZ331" s="8"/>
      <c r="HA331" s="8"/>
      <c r="HB331" s="8"/>
      <c r="HC331" s="8"/>
      <c r="HD331" s="8"/>
      <c r="HE331" s="8"/>
      <c r="HF331" s="8"/>
      <c r="HG331" s="8"/>
      <c r="HH331" s="8"/>
      <c r="HI331" s="8"/>
      <c r="HJ331" s="8"/>
      <c r="HK331" s="8"/>
      <c r="HL331" s="8"/>
      <c r="HM331" s="8"/>
      <c r="HN331" s="8"/>
      <c r="HO331" s="8"/>
      <c r="HP331" s="8"/>
      <c r="HQ331" s="8"/>
      <c r="HR331" s="8"/>
      <c r="HS331" s="8"/>
      <c r="HT331" s="8"/>
      <c r="HU331" s="8"/>
      <c r="HV331" s="8"/>
      <c r="HW331" s="8"/>
      <c r="HX331" s="8"/>
      <c r="HY331" s="8"/>
      <c r="HZ331" s="8"/>
      <c r="IA331" s="8"/>
      <c r="IB331" s="8"/>
      <c r="IC331" s="8"/>
      <c r="ID331" s="8"/>
      <c r="IE331" s="8"/>
      <c r="IF331" s="8"/>
      <c r="IG331" s="8"/>
      <c r="IH331" s="8"/>
      <c r="II331" s="8"/>
      <c r="IJ331" s="8"/>
      <c r="IK331" s="8"/>
      <c r="IL331" s="8"/>
      <c r="IM331" s="8"/>
      <c r="IN331" s="8"/>
      <c r="IO331" s="8"/>
      <c r="IP331" s="8"/>
    </row>
    <row r="332" spans="1:250" ht="18.95" customHeight="1">
      <c r="A332" s="8"/>
      <c r="B332" s="8"/>
      <c r="C332" s="8"/>
      <c r="D332" s="8"/>
      <c r="E332" s="8"/>
      <c r="F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  <c r="ET332" s="8"/>
      <c r="EU332" s="8"/>
      <c r="EV332" s="8"/>
      <c r="EW332" s="8"/>
      <c r="EX332" s="8"/>
      <c r="EY332" s="8"/>
      <c r="EZ332" s="8"/>
      <c r="FA332" s="8"/>
      <c r="FB332" s="8"/>
      <c r="FC332" s="8"/>
      <c r="FD332" s="8"/>
      <c r="FE332" s="8"/>
      <c r="FF332" s="8"/>
      <c r="FG332" s="8"/>
      <c r="FH332" s="8"/>
      <c r="FI332" s="8"/>
      <c r="FJ332" s="8"/>
      <c r="FK332" s="8"/>
      <c r="FL332" s="8"/>
      <c r="FM332" s="8"/>
      <c r="FN332" s="8"/>
      <c r="FO332" s="8"/>
      <c r="FP332" s="8"/>
      <c r="FQ332" s="8"/>
      <c r="FR332" s="8"/>
      <c r="FS332" s="8"/>
      <c r="FT332" s="8"/>
      <c r="FU332" s="8"/>
      <c r="FV332" s="8"/>
      <c r="FW332" s="8"/>
      <c r="FX332" s="8"/>
      <c r="FY332" s="8"/>
      <c r="FZ332" s="8"/>
      <c r="GA332" s="8"/>
      <c r="GB332" s="8"/>
      <c r="GC332" s="8"/>
      <c r="GD332" s="8"/>
      <c r="GE332" s="8"/>
      <c r="GF332" s="8"/>
      <c r="GG332" s="8"/>
      <c r="GH332" s="8"/>
      <c r="GI332" s="8"/>
      <c r="GJ332" s="8"/>
      <c r="GK332" s="8"/>
      <c r="GL332" s="8"/>
      <c r="GM332" s="8"/>
      <c r="GN332" s="8"/>
      <c r="GO332" s="8"/>
      <c r="GP332" s="8"/>
      <c r="GQ332" s="8"/>
      <c r="GR332" s="8"/>
      <c r="GS332" s="8"/>
      <c r="GT332" s="8"/>
      <c r="GU332" s="8"/>
      <c r="GV332" s="8"/>
      <c r="GW332" s="8"/>
      <c r="GX332" s="8"/>
      <c r="GY332" s="8"/>
      <c r="GZ332" s="8"/>
      <c r="HA332" s="8"/>
      <c r="HB332" s="8"/>
      <c r="HC332" s="8"/>
      <c r="HD332" s="8"/>
      <c r="HE332" s="8"/>
      <c r="HF332" s="8"/>
      <c r="HG332" s="8"/>
      <c r="HH332" s="8"/>
      <c r="HI332" s="8"/>
      <c r="HJ332" s="8"/>
      <c r="HK332" s="8"/>
      <c r="HL332" s="8"/>
      <c r="HM332" s="8"/>
      <c r="HN332" s="8"/>
      <c r="HO332" s="8"/>
      <c r="HP332" s="8"/>
      <c r="HQ332" s="8"/>
      <c r="HR332" s="8"/>
      <c r="HS332" s="8"/>
      <c r="HT332" s="8"/>
      <c r="HU332" s="8"/>
      <c r="HV332" s="8"/>
      <c r="HW332" s="8"/>
      <c r="HX332" s="8"/>
      <c r="HY332" s="8"/>
      <c r="HZ332" s="8"/>
      <c r="IA332" s="8"/>
      <c r="IB332" s="8"/>
      <c r="IC332" s="8"/>
      <c r="ID332" s="8"/>
      <c r="IE332" s="8"/>
      <c r="IF332" s="8"/>
      <c r="IG332" s="8"/>
      <c r="IH332" s="8"/>
      <c r="II332" s="8"/>
      <c r="IJ332" s="8"/>
      <c r="IK332" s="8"/>
      <c r="IL332" s="8"/>
      <c r="IM332" s="8"/>
      <c r="IN332" s="8"/>
      <c r="IO332" s="8"/>
      <c r="IP332" s="8"/>
    </row>
    <row r="333" spans="1:250" ht="18.95" customHeight="1">
      <c r="A333" s="8"/>
      <c r="B333" s="8"/>
      <c r="C333" s="8"/>
      <c r="D333" s="8"/>
      <c r="E333" s="8"/>
      <c r="F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8"/>
      <c r="FH333" s="8"/>
      <c r="FI333" s="8"/>
      <c r="FJ333" s="8"/>
      <c r="FK333" s="8"/>
      <c r="FL333" s="8"/>
      <c r="FM333" s="8"/>
      <c r="FN333" s="8"/>
      <c r="FO333" s="8"/>
      <c r="FP333" s="8"/>
      <c r="FQ333" s="8"/>
      <c r="FR333" s="8"/>
      <c r="FS333" s="8"/>
      <c r="FT333" s="8"/>
      <c r="FU333" s="8"/>
      <c r="FV333" s="8"/>
      <c r="FW333" s="8"/>
      <c r="FX333" s="8"/>
      <c r="FY333" s="8"/>
      <c r="FZ333" s="8"/>
      <c r="GA333" s="8"/>
      <c r="GB333" s="8"/>
      <c r="GC333" s="8"/>
      <c r="GD333" s="8"/>
      <c r="GE333" s="8"/>
      <c r="GF333" s="8"/>
      <c r="GG333" s="8"/>
      <c r="GH333" s="8"/>
      <c r="GI333" s="8"/>
      <c r="GJ333" s="8"/>
      <c r="GK333" s="8"/>
      <c r="GL333" s="8"/>
      <c r="GM333" s="8"/>
      <c r="GN333" s="8"/>
      <c r="GO333" s="8"/>
      <c r="GP333" s="8"/>
      <c r="GQ333" s="8"/>
      <c r="GR333" s="8"/>
      <c r="GS333" s="8"/>
      <c r="GT333" s="8"/>
      <c r="GU333" s="8"/>
      <c r="GV333" s="8"/>
      <c r="GW333" s="8"/>
      <c r="GX333" s="8"/>
      <c r="GY333" s="8"/>
      <c r="GZ333" s="8"/>
      <c r="HA333" s="8"/>
      <c r="HB333" s="8"/>
      <c r="HC333" s="8"/>
      <c r="HD333" s="8"/>
      <c r="HE333" s="8"/>
      <c r="HF333" s="8"/>
      <c r="HG333" s="8"/>
      <c r="HH333" s="8"/>
      <c r="HI333" s="8"/>
      <c r="HJ333" s="8"/>
      <c r="HK333" s="8"/>
      <c r="HL333" s="8"/>
      <c r="HM333" s="8"/>
      <c r="HN333" s="8"/>
      <c r="HO333" s="8"/>
      <c r="HP333" s="8"/>
      <c r="HQ333" s="8"/>
      <c r="HR333" s="8"/>
      <c r="HS333" s="8"/>
      <c r="HT333" s="8"/>
      <c r="HU333" s="8"/>
      <c r="HV333" s="8"/>
      <c r="HW333" s="8"/>
      <c r="HX333" s="8"/>
      <c r="HY333" s="8"/>
      <c r="HZ333" s="8"/>
      <c r="IA333" s="8"/>
      <c r="IB333" s="8"/>
      <c r="IC333" s="8"/>
      <c r="ID333" s="8"/>
      <c r="IE333" s="8"/>
      <c r="IF333" s="8"/>
      <c r="IG333" s="8"/>
      <c r="IH333" s="8"/>
      <c r="II333" s="8"/>
      <c r="IJ333" s="8"/>
      <c r="IK333" s="8"/>
      <c r="IL333" s="8"/>
      <c r="IM333" s="8"/>
      <c r="IN333" s="8"/>
      <c r="IO333" s="8"/>
      <c r="IP333" s="8"/>
    </row>
    <row r="334" spans="1:250" ht="18.95" customHeight="1">
      <c r="A334" s="8"/>
      <c r="B334" s="8"/>
      <c r="C334" s="8"/>
      <c r="D334" s="8"/>
      <c r="E334" s="8"/>
      <c r="F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/>
      <c r="EY334" s="8"/>
      <c r="EZ334" s="8"/>
      <c r="FA334" s="8"/>
      <c r="FB334" s="8"/>
      <c r="FC334" s="8"/>
      <c r="FD334" s="8"/>
      <c r="FE334" s="8"/>
      <c r="FF334" s="8"/>
      <c r="FG334" s="8"/>
      <c r="FH334" s="8"/>
      <c r="FI334" s="8"/>
      <c r="FJ334" s="8"/>
      <c r="FK334" s="8"/>
      <c r="FL334" s="8"/>
      <c r="FM334" s="8"/>
      <c r="FN334" s="8"/>
      <c r="FO334" s="8"/>
      <c r="FP334" s="8"/>
      <c r="FQ334" s="8"/>
      <c r="FR334" s="8"/>
      <c r="FS334" s="8"/>
      <c r="FT334" s="8"/>
      <c r="FU334" s="8"/>
      <c r="FV334" s="8"/>
      <c r="FW334" s="8"/>
      <c r="FX334" s="8"/>
      <c r="FY334" s="8"/>
      <c r="FZ334" s="8"/>
      <c r="GA334" s="8"/>
      <c r="GB334" s="8"/>
      <c r="GC334" s="8"/>
      <c r="GD334" s="8"/>
      <c r="GE334" s="8"/>
      <c r="GF334" s="8"/>
      <c r="GG334" s="8"/>
      <c r="GH334" s="8"/>
      <c r="GI334" s="8"/>
      <c r="GJ334" s="8"/>
      <c r="GK334" s="8"/>
      <c r="GL334" s="8"/>
      <c r="GM334" s="8"/>
      <c r="GN334" s="8"/>
      <c r="GO334" s="8"/>
      <c r="GP334" s="8"/>
      <c r="GQ334" s="8"/>
      <c r="GR334" s="8"/>
      <c r="GS334" s="8"/>
      <c r="GT334" s="8"/>
      <c r="GU334" s="8"/>
      <c r="GV334" s="8"/>
      <c r="GW334" s="8"/>
      <c r="GX334" s="8"/>
      <c r="GY334" s="8"/>
      <c r="GZ334" s="8"/>
      <c r="HA334" s="8"/>
      <c r="HB334" s="8"/>
      <c r="HC334" s="8"/>
      <c r="HD334" s="8"/>
      <c r="HE334" s="8"/>
      <c r="HF334" s="8"/>
      <c r="HG334" s="8"/>
      <c r="HH334" s="8"/>
      <c r="HI334" s="8"/>
      <c r="HJ334" s="8"/>
      <c r="HK334" s="8"/>
      <c r="HL334" s="8"/>
      <c r="HM334" s="8"/>
      <c r="HN334" s="8"/>
      <c r="HO334" s="8"/>
      <c r="HP334" s="8"/>
      <c r="HQ334" s="8"/>
      <c r="HR334" s="8"/>
      <c r="HS334" s="8"/>
      <c r="HT334" s="8"/>
      <c r="HU334" s="8"/>
      <c r="HV334" s="8"/>
      <c r="HW334" s="8"/>
      <c r="HX334" s="8"/>
      <c r="HY334" s="8"/>
      <c r="HZ334" s="8"/>
      <c r="IA334" s="8"/>
      <c r="IB334" s="8"/>
      <c r="IC334" s="8"/>
      <c r="ID334" s="8"/>
      <c r="IE334" s="8"/>
      <c r="IF334" s="8"/>
      <c r="IG334" s="8"/>
      <c r="IH334" s="8"/>
      <c r="II334" s="8"/>
      <c r="IJ334" s="8"/>
      <c r="IK334" s="8"/>
      <c r="IL334" s="8"/>
      <c r="IM334" s="8"/>
      <c r="IN334" s="8"/>
      <c r="IO334" s="8"/>
      <c r="IP334" s="8"/>
    </row>
    <row r="335" spans="1:250" ht="18.95" customHeight="1">
      <c r="A335" s="8"/>
      <c r="B335" s="8"/>
      <c r="C335" s="8"/>
      <c r="D335" s="8"/>
      <c r="E335" s="8"/>
      <c r="F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  <c r="EW335" s="8"/>
      <c r="EX335" s="8"/>
      <c r="EY335" s="8"/>
      <c r="EZ335" s="8"/>
      <c r="FA335" s="8"/>
      <c r="FB335" s="8"/>
      <c r="FC335" s="8"/>
      <c r="FD335" s="8"/>
      <c r="FE335" s="8"/>
      <c r="FF335" s="8"/>
      <c r="FG335" s="8"/>
      <c r="FH335" s="8"/>
      <c r="FI335" s="8"/>
      <c r="FJ335" s="8"/>
      <c r="FK335" s="8"/>
      <c r="FL335" s="8"/>
      <c r="FM335" s="8"/>
      <c r="FN335" s="8"/>
      <c r="FO335" s="8"/>
      <c r="FP335" s="8"/>
      <c r="FQ335" s="8"/>
      <c r="FR335" s="8"/>
      <c r="FS335" s="8"/>
      <c r="FT335" s="8"/>
      <c r="FU335" s="8"/>
      <c r="FV335" s="8"/>
      <c r="FW335" s="8"/>
      <c r="FX335" s="8"/>
      <c r="FY335" s="8"/>
      <c r="FZ335" s="8"/>
      <c r="GA335" s="8"/>
      <c r="GB335" s="8"/>
      <c r="GC335" s="8"/>
      <c r="GD335" s="8"/>
      <c r="GE335" s="8"/>
      <c r="GF335" s="8"/>
      <c r="GG335" s="8"/>
      <c r="GH335" s="8"/>
      <c r="GI335" s="8"/>
      <c r="GJ335" s="8"/>
      <c r="GK335" s="8"/>
      <c r="GL335" s="8"/>
      <c r="GM335" s="8"/>
      <c r="GN335" s="8"/>
      <c r="GO335" s="8"/>
      <c r="GP335" s="8"/>
      <c r="GQ335" s="8"/>
      <c r="GR335" s="8"/>
      <c r="GS335" s="8"/>
      <c r="GT335" s="8"/>
      <c r="GU335" s="8"/>
      <c r="GV335" s="8"/>
      <c r="GW335" s="8"/>
      <c r="GX335" s="8"/>
      <c r="GY335" s="8"/>
      <c r="GZ335" s="8"/>
      <c r="HA335" s="8"/>
      <c r="HB335" s="8"/>
      <c r="HC335" s="8"/>
      <c r="HD335" s="8"/>
      <c r="HE335" s="8"/>
      <c r="HF335" s="8"/>
      <c r="HG335" s="8"/>
      <c r="HH335" s="8"/>
      <c r="HI335" s="8"/>
      <c r="HJ335" s="8"/>
      <c r="HK335" s="8"/>
      <c r="HL335" s="8"/>
      <c r="HM335" s="8"/>
      <c r="HN335" s="8"/>
      <c r="HO335" s="8"/>
      <c r="HP335" s="8"/>
      <c r="HQ335" s="8"/>
      <c r="HR335" s="8"/>
      <c r="HS335" s="8"/>
      <c r="HT335" s="8"/>
      <c r="HU335" s="8"/>
      <c r="HV335" s="8"/>
      <c r="HW335" s="8"/>
      <c r="HX335" s="8"/>
      <c r="HY335" s="8"/>
      <c r="HZ335" s="8"/>
      <c r="IA335" s="8"/>
      <c r="IB335" s="8"/>
      <c r="IC335" s="8"/>
      <c r="ID335" s="8"/>
      <c r="IE335" s="8"/>
      <c r="IF335" s="8"/>
      <c r="IG335" s="8"/>
      <c r="IH335" s="8"/>
      <c r="II335" s="8"/>
      <c r="IJ335" s="8"/>
      <c r="IK335" s="8"/>
      <c r="IL335" s="8"/>
      <c r="IM335" s="8"/>
      <c r="IN335" s="8"/>
      <c r="IO335" s="8"/>
      <c r="IP335" s="8"/>
    </row>
    <row r="336" spans="1:250" ht="18.95" customHeight="1">
      <c r="A336" s="8"/>
      <c r="B336" s="8"/>
      <c r="C336" s="8"/>
      <c r="D336" s="8"/>
      <c r="E336" s="8"/>
      <c r="F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  <c r="EW336" s="8"/>
      <c r="EX336" s="8"/>
      <c r="EY336" s="8"/>
      <c r="EZ336" s="8"/>
      <c r="FA336" s="8"/>
      <c r="FB336" s="8"/>
      <c r="FC336" s="8"/>
      <c r="FD336" s="8"/>
      <c r="FE336" s="8"/>
      <c r="FF336" s="8"/>
      <c r="FG336" s="8"/>
      <c r="FH336" s="8"/>
      <c r="FI336" s="8"/>
      <c r="FJ336" s="8"/>
      <c r="FK336" s="8"/>
      <c r="FL336" s="8"/>
      <c r="FM336" s="8"/>
      <c r="FN336" s="8"/>
      <c r="FO336" s="8"/>
      <c r="FP336" s="8"/>
      <c r="FQ336" s="8"/>
      <c r="FR336" s="8"/>
      <c r="FS336" s="8"/>
      <c r="FT336" s="8"/>
      <c r="FU336" s="8"/>
      <c r="FV336" s="8"/>
      <c r="FW336" s="8"/>
      <c r="FX336" s="8"/>
      <c r="FY336" s="8"/>
      <c r="FZ336" s="8"/>
      <c r="GA336" s="8"/>
      <c r="GB336" s="8"/>
      <c r="GC336" s="8"/>
      <c r="GD336" s="8"/>
      <c r="GE336" s="8"/>
      <c r="GF336" s="8"/>
      <c r="GG336" s="8"/>
      <c r="GH336" s="8"/>
      <c r="GI336" s="8"/>
      <c r="GJ336" s="8"/>
      <c r="GK336" s="8"/>
      <c r="GL336" s="8"/>
      <c r="GM336" s="8"/>
      <c r="GN336" s="8"/>
      <c r="GO336" s="8"/>
      <c r="GP336" s="8"/>
      <c r="GQ336" s="8"/>
      <c r="GR336" s="8"/>
      <c r="GS336" s="8"/>
      <c r="GT336" s="8"/>
      <c r="GU336" s="8"/>
      <c r="GV336" s="8"/>
      <c r="GW336" s="8"/>
      <c r="GX336" s="8"/>
      <c r="GY336" s="8"/>
      <c r="GZ336" s="8"/>
      <c r="HA336" s="8"/>
      <c r="HB336" s="8"/>
      <c r="HC336" s="8"/>
      <c r="HD336" s="8"/>
      <c r="HE336" s="8"/>
      <c r="HF336" s="8"/>
      <c r="HG336" s="8"/>
      <c r="HH336" s="8"/>
      <c r="HI336" s="8"/>
      <c r="HJ336" s="8"/>
      <c r="HK336" s="8"/>
      <c r="HL336" s="8"/>
      <c r="HM336" s="8"/>
      <c r="HN336" s="8"/>
      <c r="HO336" s="8"/>
      <c r="HP336" s="8"/>
      <c r="HQ336" s="8"/>
      <c r="HR336" s="8"/>
      <c r="HS336" s="8"/>
      <c r="HT336" s="8"/>
      <c r="HU336" s="8"/>
      <c r="HV336" s="8"/>
      <c r="HW336" s="8"/>
      <c r="HX336" s="8"/>
      <c r="HY336" s="8"/>
      <c r="HZ336" s="8"/>
      <c r="IA336" s="8"/>
      <c r="IB336" s="8"/>
      <c r="IC336" s="8"/>
      <c r="ID336" s="8"/>
      <c r="IE336" s="8"/>
      <c r="IF336" s="8"/>
      <c r="IG336" s="8"/>
      <c r="IH336" s="8"/>
      <c r="II336" s="8"/>
      <c r="IJ336" s="8"/>
      <c r="IK336" s="8"/>
      <c r="IL336" s="8"/>
      <c r="IM336" s="8"/>
      <c r="IN336" s="8"/>
      <c r="IO336" s="8"/>
      <c r="IP336" s="8"/>
    </row>
    <row r="337" spans="1:250" ht="18.95" customHeight="1">
      <c r="A337" s="8"/>
      <c r="B337" s="8"/>
      <c r="C337" s="8"/>
      <c r="D337" s="8"/>
      <c r="E337" s="8"/>
      <c r="F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8"/>
      <c r="FH337" s="8"/>
      <c r="FI337" s="8"/>
      <c r="FJ337" s="8"/>
      <c r="FK337" s="8"/>
      <c r="FL337" s="8"/>
      <c r="FM337" s="8"/>
      <c r="FN337" s="8"/>
      <c r="FO337" s="8"/>
      <c r="FP337" s="8"/>
      <c r="FQ337" s="8"/>
      <c r="FR337" s="8"/>
      <c r="FS337" s="8"/>
      <c r="FT337" s="8"/>
      <c r="FU337" s="8"/>
      <c r="FV337" s="8"/>
      <c r="FW337" s="8"/>
      <c r="FX337" s="8"/>
      <c r="FY337" s="8"/>
      <c r="FZ337" s="8"/>
      <c r="GA337" s="8"/>
      <c r="GB337" s="8"/>
      <c r="GC337" s="8"/>
      <c r="GD337" s="8"/>
      <c r="GE337" s="8"/>
      <c r="GF337" s="8"/>
      <c r="GG337" s="8"/>
      <c r="GH337" s="8"/>
      <c r="GI337" s="8"/>
      <c r="GJ337" s="8"/>
      <c r="GK337" s="8"/>
      <c r="GL337" s="8"/>
      <c r="GM337" s="8"/>
      <c r="GN337" s="8"/>
      <c r="GO337" s="8"/>
      <c r="GP337" s="8"/>
      <c r="GQ337" s="8"/>
      <c r="GR337" s="8"/>
      <c r="GS337" s="8"/>
      <c r="GT337" s="8"/>
      <c r="GU337" s="8"/>
      <c r="GV337" s="8"/>
      <c r="GW337" s="8"/>
      <c r="GX337" s="8"/>
      <c r="GY337" s="8"/>
      <c r="GZ337" s="8"/>
      <c r="HA337" s="8"/>
      <c r="HB337" s="8"/>
      <c r="HC337" s="8"/>
      <c r="HD337" s="8"/>
      <c r="HE337" s="8"/>
      <c r="HF337" s="8"/>
      <c r="HG337" s="8"/>
      <c r="HH337" s="8"/>
      <c r="HI337" s="8"/>
      <c r="HJ337" s="8"/>
      <c r="HK337" s="8"/>
      <c r="HL337" s="8"/>
      <c r="HM337" s="8"/>
      <c r="HN337" s="8"/>
      <c r="HO337" s="8"/>
      <c r="HP337" s="8"/>
      <c r="HQ337" s="8"/>
      <c r="HR337" s="8"/>
      <c r="HS337" s="8"/>
      <c r="HT337" s="8"/>
      <c r="HU337" s="8"/>
      <c r="HV337" s="8"/>
      <c r="HW337" s="8"/>
      <c r="HX337" s="8"/>
      <c r="HY337" s="8"/>
      <c r="HZ337" s="8"/>
      <c r="IA337" s="8"/>
      <c r="IB337" s="8"/>
      <c r="IC337" s="8"/>
      <c r="ID337" s="8"/>
      <c r="IE337" s="8"/>
      <c r="IF337" s="8"/>
      <c r="IG337" s="8"/>
      <c r="IH337" s="8"/>
      <c r="II337" s="8"/>
      <c r="IJ337" s="8"/>
      <c r="IK337" s="8"/>
      <c r="IL337" s="8"/>
      <c r="IM337" s="8"/>
      <c r="IN337" s="8"/>
      <c r="IO337" s="8"/>
      <c r="IP337" s="8"/>
    </row>
    <row r="338" spans="1:250" ht="18.95" customHeight="1">
      <c r="A338" s="8"/>
      <c r="B338" s="8"/>
      <c r="C338" s="8"/>
      <c r="D338" s="8"/>
      <c r="E338" s="8"/>
      <c r="F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  <c r="EW338" s="8"/>
      <c r="EX338" s="8"/>
      <c r="EY338" s="8"/>
      <c r="EZ338" s="8"/>
      <c r="FA338" s="8"/>
      <c r="FB338" s="8"/>
      <c r="FC338" s="8"/>
      <c r="FD338" s="8"/>
      <c r="FE338" s="8"/>
      <c r="FF338" s="8"/>
      <c r="FG338" s="8"/>
      <c r="FH338" s="8"/>
      <c r="FI338" s="8"/>
      <c r="FJ338" s="8"/>
      <c r="FK338" s="8"/>
      <c r="FL338" s="8"/>
      <c r="FM338" s="8"/>
      <c r="FN338" s="8"/>
      <c r="FO338" s="8"/>
      <c r="FP338" s="8"/>
      <c r="FQ338" s="8"/>
      <c r="FR338" s="8"/>
      <c r="FS338" s="8"/>
      <c r="FT338" s="8"/>
      <c r="FU338" s="8"/>
      <c r="FV338" s="8"/>
      <c r="FW338" s="8"/>
      <c r="FX338" s="8"/>
      <c r="FY338" s="8"/>
      <c r="FZ338" s="8"/>
      <c r="GA338" s="8"/>
      <c r="GB338" s="8"/>
      <c r="GC338" s="8"/>
      <c r="GD338" s="8"/>
      <c r="GE338" s="8"/>
      <c r="GF338" s="8"/>
      <c r="GG338" s="8"/>
      <c r="GH338" s="8"/>
      <c r="GI338" s="8"/>
      <c r="GJ338" s="8"/>
      <c r="GK338" s="8"/>
      <c r="GL338" s="8"/>
      <c r="GM338" s="8"/>
      <c r="GN338" s="8"/>
      <c r="GO338" s="8"/>
      <c r="GP338" s="8"/>
      <c r="GQ338" s="8"/>
      <c r="GR338" s="8"/>
      <c r="GS338" s="8"/>
      <c r="GT338" s="8"/>
      <c r="GU338" s="8"/>
      <c r="GV338" s="8"/>
      <c r="GW338" s="8"/>
      <c r="GX338" s="8"/>
      <c r="GY338" s="8"/>
      <c r="GZ338" s="8"/>
      <c r="HA338" s="8"/>
      <c r="HB338" s="8"/>
      <c r="HC338" s="8"/>
      <c r="HD338" s="8"/>
      <c r="HE338" s="8"/>
      <c r="HF338" s="8"/>
      <c r="HG338" s="8"/>
      <c r="HH338" s="8"/>
      <c r="HI338" s="8"/>
      <c r="HJ338" s="8"/>
      <c r="HK338" s="8"/>
      <c r="HL338" s="8"/>
      <c r="HM338" s="8"/>
      <c r="HN338" s="8"/>
      <c r="HO338" s="8"/>
      <c r="HP338" s="8"/>
      <c r="HQ338" s="8"/>
      <c r="HR338" s="8"/>
      <c r="HS338" s="8"/>
      <c r="HT338" s="8"/>
      <c r="HU338" s="8"/>
      <c r="HV338" s="8"/>
      <c r="HW338" s="8"/>
      <c r="HX338" s="8"/>
      <c r="HY338" s="8"/>
      <c r="HZ338" s="8"/>
      <c r="IA338" s="8"/>
      <c r="IB338" s="8"/>
      <c r="IC338" s="8"/>
      <c r="ID338" s="8"/>
      <c r="IE338" s="8"/>
      <c r="IF338" s="8"/>
      <c r="IG338" s="8"/>
      <c r="IH338" s="8"/>
      <c r="II338" s="8"/>
      <c r="IJ338" s="8"/>
      <c r="IK338" s="8"/>
      <c r="IL338" s="8"/>
      <c r="IM338" s="8"/>
      <c r="IN338" s="8"/>
      <c r="IO338" s="8"/>
      <c r="IP338" s="8"/>
    </row>
    <row r="339" spans="1:250" ht="18.95" customHeight="1">
      <c r="A339" s="8"/>
      <c r="B339" s="8"/>
      <c r="C339" s="8"/>
      <c r="D339" s="8"/>
      <c r="E339" s="8"/>
      <c r="F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  <c r="ET339" s="8"/>
      <c r="EU339" s="8"/>
      <c r="EV339" s="8"/>
      <c r="EW339" s="8"/>
      <c r="EX339" s="8"/>
      <c r="EY339" s="8"/>
      <c r="EZ339" s="8"/>
      <c r="FA339" s="8"/>
      <c r="FB339" s="8"/>
      <c r="FC339" s="8"/>
      <c r="FD339" s="8"/>
      <c r="FE339" s="8"/>
      <c r="FF339" s="8"/>
      <c r="FG339" s="8"/>
      <c r="FH339" s="8"/>
      <c r="FI339" s="8"/>
      <c r="FJ339" s="8"/>
      <c r="FK339" s="8"/>
      <c r="FL339" s="8"/>
      <c r="FM339" s="8"/>
      <c r="FN339" s="8"/>
      <c r="FO339" s="8"/>
      <c r="FP339" s="8"/>
      <c r="FQ339" s="8"/>
      <c r="FR339" s="8"/>
      <c r="FS339" s="8"/>
      <c r="FT339" s="8"/>
      <c r="FU339" s="8"/>
      <c r="FV339" s="8"/>
      <c r="FW339" s="8"/>
      <c r="FX339" s="8"/>
      <c r="FY339" s="8"/>
      <c r="FZ339" s="8"/>
      <c r="GA339" s="8"/>
      <c r="GB339" s="8"/>
      <c r="GC339" s="8"/>
      <c r="GD339" s="8"/>
      <c r="GE339" s="8"/>
      <c r="GF339" s="8"/>
      <c r="GG339" s="8"/>
      <c r="GH339" s="8"/>
      <c r="GI339" s="8"/>
      <c r="GJ339" s="8"/>
      <c r="GK339" s="8"/>
      <c r="GL339" s="8"/>
      <c r="GM339" s="8"/>
      <c r="GN339" s="8"/>
      <c r="GO339" s="8"/>
      <c r="GP339" s="8"/>
      <c r="GQ339" s="8"/>
      <c r="GR339" s="8"/>
      <c r="GS339" s="8"/>
      <c r="GT339" s="8"/>
      <c r="GU339" s="8"/>
      <c r="GV339" s="8"/>
      <c r="GW339" s="8"/>
      <c r="GX339" s="8"/>
      <c r="GY339" s="8"/>
      <c r="GZ339" s="8"/>
      <c r="HA339" s="8"/>
      <c r="HB339" s="8"/>
      <c r="HC339" s="8"/>
      <c r="HD339" s="8"/>
      <c r="HE339" s="8"/>
      <c r="HF339" s="8"/>
      <c r="HG339" s="8"/>
      <c r="HH339" s="8"/>
      <c r="HI339" s="8"/>
      <c r="HJ339" s="8"/>
      <c r="HK339" s="8"/>
      <c r="HL339" s="8"/>
      <c r="HM339" s="8"/>
      <c r="HN339" s="8"/>
      <c r="HO339" s="8"/>
      <c r="HP339" s="8"/>
      <c r="HQ339" s="8"/>
      <c r="HR339" s="8"/>
      <c r="HS339" s="8"/>
      <c r="HT339" s="8"/>
      <c r="HU339" s="8"/>
      <c r="HV339" s="8"/>
      <c r="HW339" s="8"/>
      <c r="HX339" s="8"/>
      <c r="HY339" s="8"/>
      <c r="HZ339" s="8"/>
      <c r="IA339" s="8"/>
      <c r="IB339" s="8"/>
      <c r="IC339" s="8"/>
      <c r="ID339" s="8"/>
      <c r="IE339" s="8"/>
      <c r="IF339" s="8"/>
      <c r="IG339" s="8"/>
      <c r="IH339" s="8"/>
      <c r="II339" s="8"/>
      <c r="IJ339" s="8"/>
      <c r="IK339" s="8"/>
      <c r="IL339" s="8"/>
      <c r="IM339" s="8"/>
      <c r="IN339" s="8"/>
      <c r="IO339" s="8"/>
      <c r="IP339" s="8"/>
    </row>
    <row r="340" spans="1:250" ht="18.95" customHeight="1">
      <c r="A340" s="8"/>
      <c r="B340" s="8"/>
      <c r="C340" s="8"/>
      <c r="D340" s="8"/>
      <c r="E340" s="8"/>
      <c r="F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8"/>
      <c r="FH340" s="8"/>
      <c r="FI340" s="8"/>
      <c r="FJ340" s="8"/>
      <c r="FK340" s="8"/>
      <c r="FL340" s="8"/>
      <c r="FM340" s="8"/>
      <c r="FN340" s="8"/>
      <c r="FO340" s="8"/>
      <c r="FP340" s="8"/>
      <c r="FQ340" s="8"/>
      <c r="FR340" s="8"/>
      <c r="FS340" s="8"/>
      <c r="FT340" s="8"/>
      <c r="FU340" s="8"/>
      <c r="FV340" s="8"/>
      <c r="FW340" s="8"/>
      <c r="FX340" s="8"/>
      <c r="FY340" s="8"/>
      <c r="FZ340" s="8"/>
      <c r="GA340" s="8"/>
      <c r="GB340" s="8"/>
      <c r="GC340" s="8"/>
      <c r="GD340" s="8"/>
      <c r="GE340" s="8"/>
      <c r="GF340" s="8"/>
      <c r="GG340" s="8"/>
      <c r="GH340" s="8"/>
      <c r="GI340" s="8"/>
      <c r="GJ340" s="8"/>
      <c r="GK340" s="8"/>
      <c r="GL340" s="8"/>
      <c r="GM340" s="8"/>
      <c r="GN340" s="8"/>
      <c r="GO340" s="8"/>
      <c r="GP340" s="8"/>
      <c r="GQ340" s="8"/>
      <c r="GR340" s="8"/>
      <c r="GS340" s="8"/>
      <c r="GT340" s="8"/>
      <c r="GU340" s="8"/>
      <c r="GV340" s="8"/>
      <c r="GW340" s="8"/>
      <c r="GX340" s="8"/>
      <c r="GY340" s="8"/>
      <c r="GZ340" s="8"/>
      <c r="HA340" s="8"/>
      <c r="HB340" s="8"/>
      <c r="HC340" s="8"/>
      <c r="HD340" s="8"/>
      <c r="HE340" s="8"/>
      <c r="HF340" s="8"/>
      <c r="HG340" s="8"/>
      <c r="HH340" s="8"/>
      <c r="HI340" s="8"/>
      <c r="HJ340" s="8"/>
      <c r="HK340" s="8"/>
      <c r="HL340" s="8"/>
      <c r="HM340" s="8"/>
      <c r="HN340" s="8"/>
      <c r="HO340" s="8"/>
      <c r="HP340" s="8"/>
      <c r="HQ340" s="8"/>
      <c r="HR340" s="8"/>
      <c r="HS340" s="8"/>
      <c r="HT340" s="8"/>
      <c r="HU340" s="8"/>
      <c r="HV340" s="8"/>
      <c r="HW340" s="8"/>
      <c r="HX340" s="8"/>
      <c r="HY340" s="8"/>
      <c r="HZ340" s="8"/>
      <c r="IA340" s="8"/>
      <c r="IB340" s="8"/>
      <c r="IC340" s="8"/>
      <c r="ID340" s="8"/>
      <c r="IE340" s="8"/>
      <c r="IF340" s="8"/>
      <c r="IG340" s="8"/>
      <c r="IH340" s="8"/>
      <c r="II340" s="8"/>
      <c r="IJ340" s="8"/>
      <c r="IK340" s="8"/>
      <c r="IL340" s="8"/>
      <c r="IM340" s="8"/>
      <c r="IN340" s="8"/>
      <c r="IO340" s="8"/>
      <c r="IP340" s="8"/>
    </row>
    <row r="341" spans="1:250" ht="18.95" customHeight="1">
      <c r="A341" s="8"/>
      <c r="B341" s="8"/>
      <c r="C341" s="8"/>
      <c r="D341" s="8"/>
      <c r="E341" s="8"/>
      <c r="F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  <c r="EW341" s="8"/>
      <c r="EX341" s="8"/>
      <c r="EY341" s="8"/>
      <c r="EZ341" s="8"/>
      <c r="FA341" s="8"/>
      <c r="FB341" s="8"/>
      <c r="FC341" s="8"/>
      <c r="FD341" s="8"/>
      <c r="FE341" s="8"/>
      <c r="FF341" s="8"/>
      <c r="FG341" s="8"/>
      <c r="FH341" s="8"/>
      <c r="FI341" s="8"/>
      <c r="FJ341" s="8"/>
      <c r="FK341" s="8"/>
      <c r="FL341" s="8"/>
      <c r="FM341" s="8"/>
      <c r="FN341" s="8"/>
      <c r="FO341" s="8"/>
      <c r="FP341" s="8"/>
      <c r="FQ341" s="8"/>
      <c r="FR341" s="8"/>
      <c r="FS341" s="8"/>
      <c r="FT341" s="8"/>
      <c r="FU341" s="8"/>
      <c r="FV341" s="8"/>
      <c r="FW341" s="8"/>
      <c r="FX341" s="8"/>
      <c r="FY341" s="8"/>
      <c r="FZ341" s="8"/>
      <c r="GA341" s="8"/>
      <c r="GB341" s="8"/>
      <c r="GC341" s="8"/>
      <c r="GD341" s="8"/>
      <c r="GE341" s="8"/>
      <c r="GF341" s="8"/>
      <c r="GG341" s="8"/>
      <c r="GH341" s="8"/>
      <c r="GI341" s="8"/>
      <c r="GJ341" s="8"/>
      <c r="GK341" s="8"/>
      <c r="GL341" s="8"/>
      <c r="GM341" s="8"/>
      <c r="GN341" s="8"/>
      <c r="GO341" s="8"/>
      <c r="GP341" s="8"/>
      <c r="GQ341" s="8"/>
      <c r="GR341" s="8"/>
      <c r="GS341" s="8"/>
      <c r="GT341" s="8"/>
      <c r="GU341" s="8"/>
      <c r="GV341" s="8"/>
      <c r="GW341" s="8"/>
      <c r="GX341" s="8"/>
      <c r="GY341" s="8"/>
      <c r="GZ341" s="8"/>
      <c r="HA341" s="8"/>
      <c r="HB341" s="8"/>
      <c r="HC341" s="8"/>
      <c r="HD341" s="8"/>
      <c r="HE341" s="8"/>
      <c r="HF341" s="8"/>
      <c r="HG341" s="8"/>
      <c r="HH341" s="8"/>
      <c r="HI341" s="8"/>
      <c r="HJ341" s="8"/>
      <c r="HK341" s="8"/>
      <c r="HL341" s="8"/>
      <c r="HM341" s="8"/>
      <c r="HN341" s="8"/>
      <c r="HO341" s="8"/>
      <c r="HP341" s="8"/>
      <c r="HQ341" s="8"/>
      <c r="HR341" s="8"/>
      <c r="HS341" s="8"/>
      <c r="HT341" s="8"/>
      <c r="HU341" s="8"/>
      <c r="HV341" s="8"/>
      <c r="HW341" s="8"/>
      <c r="HX341" s="8"/>
      <c r="HY341" s="8"/>
      <c r="HZ341" s="8"/>
      <c r="IA341" s="8"/>
      <c r="IB341" s="8"/>
      <c r="IC341" s="8"/>
      <c r="ID341" s="8"/>
      <c r="IE341" s="8"/>
      <c r="IF341" s="8"/>
      <c r="IG341" s="8"/>
      <c r="IH341" s="8"/>
      <c r="II341" s="8"/>
      <c r="IJ341" s="8"/>
      <c r="IK341" s="8"/>
      <c r="IL341" s="8"/>
      <c r="IM341" s="8"/>
      <c r="IN341" s="8"/>
      <c r="IO341" s="8"/>
      <c r="IP341" s="8"/>
    </row>
    <row r="342" spans="1:250" ht="18.95" customHeight="1">
      <c r="A342" s="8"/>
      <c r="B342" s="8"/>
      <c r="C342" s="8"/>
      <c r="D342" s="8"/>
      <c r="E342" s="8"/>
      <c r="F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  <c r="EW342" s="8"/>
      <c r="EX342" s="8"/>
      <c r="EY342" s="8"/>
      <c r="EZ342" s="8"/>
      <c r="FA342" s="8"/>
      <c r="FB342" s="8"/>
      <c r="FC342" s="8"/>
      <c r="FD342" s="8"/>
      <c r="FE342" s="8"/>
      <c r="FF342" s="8"/>
      <c r="FG342" s="8"/>
      <c r="FH342" s="8"/>
      <c r="FI342" s="8"/>
      <c r="FJ342" s="8"/>
      <c r="FK342" s="8"/>
      <c r="FL342" s="8"/>
      <c r="FM342" s="8"/>
      <c r="FN342" s="8"/>
      <c r="FO342" s="8"/>
      <c r="FP342" s="8"/>
      <c r="FQ342" s="8"/>
      <c r="FR342" s="8"/>
      <c r="FS342" s="8"/>
      <c r="FT342" s="8"/>
      <c r="FU342" s="8"/>
      <c r="FV342" s="8"/>
      <c r="FW342" s="8"/>
      <c r="FX342" s="8"/>
      <c r="FY342" s="8"/>
      <c r="FZ342" s="8"/>
      <c r="GA342" s="8"/>
      <c r="GB342" s="8"/>
      <c r="GC342" s="8"/>
      <c r="GD342" s="8"/>
      <c r="GE342" s="8"/>
      <c r="GF342" s="8"/>
      <c r="GG342" s="8"/>
      <c r="GH342" s="8"/>
      <c r="GI342" s="8"/>
      <c r="GJ342" s="8"/>
      <c r="GK342" s="8"/>
      <c r="GL342" s="8"/>
      <c r="GM342" s="8"/>
      <c r="GN342" s="8"/>
      <c r="GO342" s="8"/>
      <c r="GP342" s="8"/>
      <c r="GQ342" s="8"/>
      <c r="GR342" s="8"/>
      <c r="GS342" s="8"/>
      <c r="GT342" s="8"/>
      <c r="GU342" s="8"/>
      <c r="GV342" s="8"/>
      <c r="GW342" s="8"/>
      <c r="GX342" s="8"/>
      <c r="GY342" s="8"/>
      <c r="GZ342" s="8"/>
      <c r="HA342" s="8"/>
      <c r="HB342" s="8"/>
      <c r="HC342" s="8"/>
      <c r="HD342" s="8"/>
      <c r="HE342" s="8"/>
      <c r="HF342" s="8"/>
      <c r="HG342" s="8"/>
      <c r="HH342" s="8"/>
      <c r="HI342" s="8"/>
      <c r="HJ342" s="8"/>
      <c r="HK342" s="8"/>
      <c r="HL342" s="8"/>
      <c r="HM342" s="8"/>
      <c r="HN342" s="8"/>
      <c r="HO342" s="8"/>
      <c r="HP342" s="8"/>
      <c r="HQ342" s="8"/>
      <c r="HR342" s="8"/>
      <c r="HS342" s="8"/>
      <c r="HT342" s="8"/>
      <c r="HU342" s="8"/>
      <c r="HV342" s="8"/>
      <c r="HW342" s="8"/>
      <c r="HX342" s="8"/>
      <c r="HY342" s="8"/>
      <c r="HZ342" s="8"/>
      <c r="IA342" s="8"/>
      <c r="IB342" s="8"/>
      <c r="IC342" s="8"/>
      <c r="ID342" s="8"/>
      <c r="IE342" s="8"/>
      <c r="IF342" s="8"/>
      <c r="IG342" s="8"/>
      <c r="IH342" s="8"/>
      <c r="II342" s="8"/>
      <c r="IJ342" s="8"/>
      <c r="IK342" s="8"/>
      <c r="IL342" s="8"/>
      <c r="IM342" s="8"/>
      <c r="IN342" s="8"/>
      <c r="IO342" s="8"/>
      <c r="IP342" s="8"/>
    </row>
    <row r="343" spans="1:250" ht="18.95" customHeight="1">
      <c r="A343" s="8"/>
      <c r="B343" s="8"/>
      <c r="C343" s="8"/>
      <c r="D343" s="8"/>
      <c r="E343" s="8"/>
      <c r="F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  <c r="EW343" s="8"/>
      <c r="EX343" s="8"/>
      <c r="EY343" s="8"/>
      <c r="EZ343" s="8"/>
      <c r="FA343" s="8"/>
      <c r="FB343" s="8"/>
      <c r="FC343" s="8"/>
      <c r="FD343" s="8"/>
      <c r="FE343" s="8"/>
      <c r="FF343" s="8"/>
      <c r="FG343" s="8"/>
      <c r="FH343" s="8"/>
      <c r="FI343" s="8"/>
      <c r="FJ343" s="8"/>
      <c r="FK343" s="8"/>
      <c r="FL343" s="8"/>
      <c r="FM343" s="8"/>
      <c r="FN343" s="8"/>
      <c r="FO343" s="8"/>
      <c r="FP343" s="8"/>
      <c r="FQ343" s="8"/>
      <c r="FR343" s="8"/>
      <c r="FS343" s="8"/>
      <c r="FT343" s="8"/>
      <c r="FU343" s="8"/>
      <c r="FV343" s="8"/>
      <c r="FW343" s="8"/>
      <c r="FX343" s="8"/>
      <c r="FY343" s="8"/>
      <c r="FZ343" s="8"/>
      <c r="GA343" s="8"/>
      <c r="GB343" s="8"/>
      <c r="GC343" s="8"/>
      <c r="GD343" s="8"/>
      <c r="GE343" s="8"/>
      <c r="GF343" s="8"/>
      <c r="GG343" s="8"/>
      <c r="GH343" s="8"/>
      <c r="GI343" s="8"/>
      <c r="GJ343" s="8"/>
      <c r="GK343" s="8"/>
      <c r="GL343" s="8"/>
      <c r="GM343" s="8"/>
      <c r="GN343" s="8"/>
      <c r="GO343" s="8"/>
      <c r="GP343" s="8"/>
      <c r="GQ343" s="8"/>
      <c r="GR343" s="8"/>
      <c r="GS343" s="8"/>
      <c r="GT343" s="8"/>
      <c r="GU343" s="8"/>
      <c r="GV343" s="8"/>
      <c r="GW343" s="8"/>
      <c r="GX343" s="8"/>
      <c r="GY343" s="8"/>
      <c r="GZ343" s="8"/>
      <c r="HA343" s="8"/>
      <c r="HB343" s="8"/>
      <c r="HC343" s="8"/>
      <c r="HD343" s="8"/>
      <c r="HE343" s="8"/>
      <c r="HF343" s="8"/>
      <c r="HG343" s="8"/>
      <c r="HH343" s="8"/>
      <c r="HI343" s="8"/>
      <c r="HJ343" s="8"/>
      <c r="HK343" s="8"/>
      <c r="HL343" s="8"/>
      <c r="HM343" s="8"/>
      <c r="HN343" s="8"/>
      <c r="HO343" s="8"/>
      <c r="HP343" s="8"/>
      <c r="HQ343" s="8"/>
      <c r="HR343" s="8"/>
      <c r="HS343" s="8"/>
      <c r="HT343" s="8"/>
      <c r="HU343" s="8"/>
      <c r="HV343" s="8"/>
      <c r="HW343" s="8"/>
      <c r="HX343" s="8"/>
      <c r="HY343" s="8"/>
      <c r="HZ343" s="8"/>
      <c r="IA343" s="8"/>
      <c r="IB343" s="8"/>
      <c r="IC343" s="8"/>
      <c r="ID343" s="8"/>
      <c r="IE343" s="8"/>
      <c r="IF343" s="8"/>
      <c r="IG343" s="8"/>
      <c r="IH343" s="8"/>
      <c r="II343" s="8"/>
      <c r="IJ343" s="8"/>
      <c r="IK343" s="8"/>
      <c r="IL343" s="8"/>
      <c r="IM343" s="8"/>
      <c r="IN343" s="8"/>
      <c r="IO343" s="8"/>
      <c r="IP343" s="8"/>
    </row>
    <row r="344" spans="1:250" ht="18.95" customHeight="1">
      <c r="A344" s="8"/>
      <c r="B344" s="8"/>
      <c r="C344" s="8"/>
      <c r="D344" s="8"/>
      <c r="E344" s="8"/>
      <c r="F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  <c r="EW344" s="8"/>
      <c r="EX344" s="8"/>
      <c r="EY344" s="8"/>
      <c r="EZ344" s="8"/>
      <c r="FA344" s="8"/>
      <c r="FB344" s="8"/>
      <c r="FC344" s="8"/>
      <c r="FD344" s="8"/>
      <c r="FE344" s="8"/>
      <c r="FF344" s="8"/>
      <c r="FG344" s="8"/>
      <c r="FH344" s="8"/>
      <c r="FI344" s="8"/>
      <c r="FJ344" s="8"/>
      <c r="FK344" s="8"/>
      <c r="FL344" s="8"/>
      <c r="FM344" s="8"/>
      <c r="FN344" s="8"/>
      <c r="FO344" s="8"/>
      <c r="FP344" s="8"/>
      <c r="FQ344" s="8"/>
      <c r="FR344" s="8"/>
      <c r="FS344" s="8"/>
      <c r="FT344" s="8"/>
      <c r="FU344" s="8"/>
      <c r="FV344" s="8"/>
      <c r="FW344" s="8"/>
      <c r="FX344" s="8"/>
      <c r="FY344" s="8"/>
      <c r="FZ344" s="8"/>
      <c r="GA344" s="8"/>
      <c r="GB344" s="8"/>
      <c r="GC344" s="8"/>
      <c r="GD344" s="8"/>
      <c r="GE344" s="8"/>
      <c r="GF344" s="8"/>
      <c r="GG344" s="8"/>
      <c r="GH344" s="8"/>
      <c r="GI344" s="8"/>
      <c r="GJ344" s="8"/>
      <c r="GK344" s="8"/>
      <c r="GL344" s="8"/>
      <c r="GM344" s="8"/>
      <c r="GN344" s="8"/>
      <c r="GO344" s="8"/>
      <c r="GP344" s="8"/>
      <c r="GQ344" s="8"/>
      <c r="GR344" s="8"/>
      <c r="GS344" s="8"/>
      <c r="GT344" s="8"/>
      <c r="GU344" s="8"/>
      <c r="GV344" s="8"/>
      <c r="GW344" s="8"/>
      <c r="GX344" s="8"/>
      <c r="GY344" s="8"/>
      <c r="GZ344" s="8"/>
      <c r="HA344" s="8"/>
      <c r="HB344" s="8"/>
      <c r="HC344" s="8"/>
      <c r="HD344" s="8"/>
      <c r="HE344" s="8"/>
      <c r="HF344" s="8"/>
      <c r="HG344" s="8"/>
      <c r="HH344" s="8"/>
      <c r="HI344" s="8"/>
      <c r="HJ344" s="8"/>
      <c r="HK344" s="8"/>
      <c r="HL344" s="8"/>
      <c r="HM344" s="8"/>
      <c r="HN344" s="8"/>
      <c r="HO344" s="8"/>
      <c r="HP344" s="8"/>
      <c r="HQ344" s="8"/>
      <c r="HR344" s="8"/>
      <c r="HS344" s="8"/>
      <c r="HT344" s="8"/>
      <c r="HU344" s="8"/>
      <c r="HV344" s="8"/>
      <c r="HW344" s="8"/>
      <c r="HX344" s="8"/>
      <c r="HY344" s="8"/>
      <c r="HZ344" s="8"/>
      <c r="IA344" s="8"/>
      <c r="IB344" s="8"/>
      <c r="IC344" s="8"/>
      <c r="ID344" s="8"/>
      <c r="IE344" s="8"/>
      <c r="IF344" s="8"/>
      <c r="IG344" s="8"/>
      <c r="IH344" s="8"/>
      <c r="II344" s="8"/>
      <c r="IJ344" s="8"/>
      <c r="IK344" s="8"/>
      <c r="IL344" s="8"/>
      <c r="IM344" s="8"/>
      <c r="IN344" s="8"/>
      <c r="IO344" s="8"/>
      <c r="IP344" s="8"/>
    </row>
    <row r="345" spans="1:250" ht="18.95" customHeight="1">
      <c r="A345" s="8"/>
      <c r="B345" s="8"/>
      <c r="C345" s="8"/>
      <c r="D345" s="8"/>
      <c r="E345" s="8"/>
      <c r="F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  <c r="EW345" s="8"/>
      <c r="EX345" s="8"/>
      <c r="EY345" s="8"/>
      <c r="EZ345" s="8"/>
      <c r="FA345" s="8"/>
      <c r="FB345" s="8"/>
      <c r="FC345" s="8"/>
      <c r="FD345" s="8"/>
      <c r="FE345" s="8"/>
      <c r="FF345" s="8"/>
      <c r="FG345" s="8"/>
      <c r="FH345" s="8"/>
      <c r="FI345" s="8"/>
      <c r="FJ345" s="8"/>
      <c r="FK345" s="8"/>
      <c r="FL345" s="8"/>
      <c r="FM345" s="8"/>
      <c r="FN345" s="8"/>
      <c r="FO345" s="8"/>
      <c r="FP345" s="8"/>
      <c r="FQ345" s="8"/>
      <c r="FR345" s="8"/>
      <c r="FS345" s="8"/>
      <c r="FT345" s="8"/>
      <c r="FU345" s="8"/>
      <c r="FV345" s="8"/>
      <c r="FW345" s="8"/>
      <c r="FX345" s="8"/>
      <c r="FY345" s="8"/>
      <c r="FZ345" s="8"/>
      <c r="GA345" s="8"/>
      <c r="GB345" s="8"/>
      <c r="GC345" s="8"/>
      <c r="GD345" s="8"/>
      <c r="GE345" s="8"/>
      <c r="GF345" s="8"/>
      <c r="GG345" s="8"/>
      <c r="GH345" s="8"/>
      <c r="GI345" s="8"/>
      <c r="GJ345" s="8"/>
      <c r="GK345" s="8"/>
      <c r="GL345" s="8"/>
      <c r="GM345" s="8"/>
      <c r="GN345" s="8"/>
      <c r="GO345" s="8"/>
      <c r="GP345" s="8"/>
      <c r="GQ345" s="8"/>
      <c r="GR345" s="8"/>
      <c r="GS345" s="8"/>
      <c r="GT345" s="8"/>
      <c r="GU345" s="8"/>
      <c r="GV345" s="8"/>
      <c r="GW345" s="8"/>
      <c r="GX345" s="8"/>
      <c r="GY345" s="8"/>
      <c r="GZ345" s="8"/>
      <c r="HA345" s="8"/>
      <c r="HB345" s="8"/>
      <c r="HC345" s="8"/>
      <c r="HD345" s="8"/>
      <c r="HE345" s="8"/>
      <c r="HF345" s="8"/>
      <c r="HG345" s="8"/>
      <c r="HH345" s="8"/>
      <c r="HI345" s="8"/>
      <c r="HJ345" s="8"/>
      <c r="HK345" s="8"/>
      <c r="HL345" s="8"/>
      <c r="HM345" s="8"/>
      <c r="HN345" s="8"/>
      <c r="HO345" s="8"/>
      <c r="HP345" s="8"/>
      <c r="HQ345" s="8"/>
      <c r="HR345" s="8"/>
      <c r="HS345" s="8"/>
      <c r="HT345" s="8"/>
      <c r="HU345" s="8"/>
      <c r="HV345" s="8"/>
      <c r="HW345" s="8"/>
      <c r="HX345" s="8"/>
      <c r="HY345" s="8"/>
      <c r="HZ345" s="8"/>
      <c r="IA345" s="8"/>
      <c r="IB345" s="8"/>
      <c r="IC345" s="8"/>
      <c r="ID345" s="8"/>
      <c r="IE345" s="8"/>
      <c r="IF345" s="8"/>
      <c r="IG345" s="8"/>
      <c r="IH345" s="8"/>
      <c r="II345" s="8"/>
      <c r="IJ345" s="8"/>
      <c r="IK345" s="8"/>
      <c r="IL345" s="8"/>
      <c r="IM345" s="8"/>
      <c r="IN345" s="8"/>
      <c r="IO345" s="8"/>
      <c r="IP345" s="8"/>
    </row>
    <row r="346" spans="1:250" ht="18.95" customHeight="1">
      <c r="A346" s="8"/>
      <c r="B346" s="8"/>
      <c r="C346" s="8"/>
      <c r="D346" s="8"/>
      <c r="E346" s="8"/>
      <c r="F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  <c r="EW346" s="8"/>
      <c r="EX346" s="8"/>
      <c r="EY346" s="8"/>
      <c r="EZ346" s="8"/>
      <c r="FA346" s="8"/>
      <c r="FB346" s="8"/>
      <c r="FC346" s="8"/>
      <c r="FD346" s="8"/>
      <c r="FE346" s="8"/>
      <c r="FF346" s="8"/>
      <c r="FG346" s="8"/>
      <c r="FH346" s="8"/>
      <c r="FI346" s="8"/>
      <c r="FJ346" s="8"/>
      <c r="FK346" s="8"/>
      <c r="FL346" s="8"/>
      <c r="FM346" s="8"/>
      <c r="FN346" s="8"/>
      <c r="FO346" s="8"/>
      <c r="FP346" s="8"/>
      <c r="FQ346" s="8"/>
      <c r="FR346" s="8"/>
      <c r="FS346" s="8"/>
      <c r="FT346" s="8"/>
      <c r="FU346" s="8"/>
      <c r="FV346" s="8"/>
      <c r="FW346" s="8"/>
      <c r="FX346" s="8"/>
      <c r="FY346" s="8"/>
      <c r="FZ346" s="8"/>
      <c r="GA346" s="8"/>
      <c r="GB346" s="8"/>
      <c r="GC346" s="8"/>
      <c r="GD346" s="8"/>
      <c r="GE346" s="8"/>
      <c r="GF346" s="8"/>
      <c r="GG346" s="8"/>
      <c r="GH346" s="8"/>
      <c r="GI346" s="8"/>
      <c r="GJ346" s="8"/>
      <c r="GK346" s="8"/>
      <c r="GL346" s="8"/>
      <c r="GM346" s="8"/>
      <c r="GN346" s="8"/>
      <c r="GO346" s="8"/>
      <c r="GP346" s="8"/>
      <c r="GQ346" s="8"/>
      <c r="GR346" s="8"/>
      <c r="GS346" s="8"/>
      <c r="GT346" s="8"/>
      <c r="GU346" s="8"/>
      <c r="GV346" s="8"/>
      <c r="GW346" s="8"/>
      <c r="GX346" s="8"/>
      <c r="GY346" s="8"/>
      <c r="GZ346" s="8"/>
      <c r="HA346" s="8"/>
      <c r="HB346" s="8"/>
      <c r="HC346" s="8"/>
      <c r="HD346" s="8"/>
      <c r="HE346" s="8"/>
      <c r="HF346" s="8"/>
      <c r="HG346" s="8"/>
      <c r="HH346" s="8"/>
      <c r="HI346" s="8"/>
      <c r="HJ346" s="8"/>
      <c r="HK346" s="8"/>
      <c r="HL346" s="8"/>
      <c r="HM346" s="8"/>
      <c r="HN346" s="8"/>
      <c r="HO346" s="8"/>
      <c r="HP346" s="8"/>
      <c r="HQ346" s="8"/>
      <c r="HR346" s="8"/>
      <c r="HS346" s="8"/>
      <c r="HT346" s="8"/>
      <c r="HU346" s="8"/>
      <c r="HV346" s="8"/>
      <c r="HW346" s="8"/>
      <c r="HX346" s="8"/>
      <c r="HY346" s="8"/>
      <c r="HZ346" s="8"/>
      <c r="IA346" s="8"/>
      <c r="IB346" s="8"/>
      <c r="IC346" s="8"/>
      <c r="ID346" s="8"/>
      <c r="IE346" s="8"/>
      <c r="IF346" s="8"/>
      <c r="IG346" s="8"/>
      <c r="IH346" s="8"/>
      <c r="II346" s="8"/>
      <c r="IJ346" s="8"/>
      <c r="IK346" s="8"/>
      <c r="IL346" s="8"/>
      <c r="IM346" s="8"/>
      <c r="IN346" s="8"/>
      <c r="IO346" s="8"/>
      <c r="IP346" s="8"/>
    </row>
    <row r="347" spans="1:250" ht="18.95" customHeight="1">
      <c r="A347" s="8"/>
      <c r="B347" s="8"/>
      <c r="C347" s="8"/>
      <c r="D347" s="8"/>
      <c r="E347" s="8"/>
      <c r="F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  <c r="ET347" s="8"/>
      <c r="EU347" s="8"/>
      <c r="EV347" s="8"/>
      <c r="EW347" s="8"/>
      <c r="EX347" s="8"/>
      <c r="EY347" s="8"/>
      <c r="EZ347" s="8"/>
      <c r="FA347" s="8"/>
      <c r="FB347" s="8"/>
      <c r="FC347" s="8"/>
      <c r="FD347" s="8"/>
      <c r="FE347" s="8"/>
      <c r="FF347" s="8"/>
      <c r="FG347" s="8"/>
      <c r="FH347" s="8"/>
      <c r="FI347" s="8"/>
      <c r="FJ347" s="8"/>
      <c r="FK347" s="8"/>
      <c r="FL347" s="8"/>
      <c r="FM347" s="8"/>
      <c r="FN347" s="8"/>
      <c r="FO347" s="8"/>
      <c r="FP347" s="8"/>
      <c r="FQ347" s="8"/>
      <c r="FR347" s="8"/>
      <c r="FS347" s="8"/>
      <c r="FT347" s="8"/>
      <c r="FU347" s="8"/>
      <c r="FV347" s="8"/>
      <c r="FW347" s="8"/>
      <c r="FX347" s="8"/>
      <c r="FY347" s="8"/>
      <c r="FZ347" s="8"/>
      <c r="GA347" s="8"/>
      <c r="GB347" s="8"/>
      <c r="GC347" s="8"/>
      <c r="GD347" s="8"/>
      <c r="GE347" s="8"/>
      <c r="GF347" s="8"/>
      <c r="GG347" s="8"/>
      <c r="GH347" s="8"/>
      <c r="GI347" s="8"/>
      <c r="GJ347" s="8"/>
      <c r="GK347" s="8"/>
      <c r="GL347" s="8"/>
      <c r="GM347" s="8"/>
      <c r="GN347" s="8"/>
      <c r="GO347" s="8"/>
      <c r="GP347" s="8"/>
      <c r="GQ347" s="8"/>
      <c r="GR347" s="8"/>
      <c r="GS347" s="8"/>
      <c r="GT347" s="8"/>
      <c r="GU347" s="8"/>
      <c r="GV347" s="8"/>
      <c r="GW347" s="8"/>
      <c r="GX347" s="8"/>
      <c r="GY347" s="8"/>
      <c r="GZ347" s="8"/>
      <c r="HA347" s="8"/>
      <c r="HB347" s="8"/>
      <c r="HC347" s="8"/>
      <c r="HD347" s="8"/>
      <c r="HE347" s="8"/>
      <c r="HF347" s="8"/>
      <c r="HG347" s="8"/>
      <c r="HH347" s="8"/>
      <c r="HI347" s="8"/>
      <c r="HJ347" s="8"/>
      <c r="HK347" s="8"/>
      <c r="HL347" s="8"/>
      <c r="HM347" s="8"/>
      <c r="HN347" s="8"/>
      <c r="HO347" s="8"/>
      <c r="HP347" s="8"/>
      <c r="HQ347" s="8"/>
      <c r="HR347" s="8"/>
      <c r="HS347" s="8"/>
      <c r="HT347" s="8"/>
      <c r="HU347" s="8"/>
      <c r="HV347" s="8"/>
      <c r="HW347" s="8"/>
      <c r="HX347" s="8"/>
      <c r="HY347" s="8"/>
      <c r="HZ347" s="8"/>
      <c r="IA347" s="8"/>
      <c r="IB347" s="8"/>
      <c r="IC347" s="8"/>
      <c r="ID347" s="8"/>
      <c r="IE347" s="8"/>
      <c r="IF347" s="8"/>
      <c r="IG347" s="8"/>
      <c r="IH347" s="8"/>
      <c r="II347" s="8"/>
      <c r="IJ347" s="8"/>
      <c r="IK347" s="8"/>
      <c r="IL347" s="8"/>
      <c r="IM347" s="8"/>
      <c r="IN347" s="8"/>
      <c r="IO347" s="8"/>
      <c r="IP347" s="8"/>
    </row>
    <row r="348" spans="1:250" ht="18.95" customHeight="1">
      <c r="A348" s="8"/>
      <c r="B348" s="8"/>
      <c r="C348" s="8"/>
      <c r="D348" s="8"/>
      <c r="E348" s="8"/>
      <c r="F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  <c r="EW348" s="8"/>
      <c r="EX348" s="8"/>
      <c r="EY348" s="8"/>
      <c r="EZ348" s="8"/>
      <c r="FA348" s="8"/>
      <c r="FB348" s="8"/>
      <c r="FC348" s="8"/>
      <c r="FD348" s="8"/>
      <c r="FE348" s="8"/>
      <c r="FF348" s="8"/>
      <c r="FG348" s="8"/>
      <c r="FH348" s="8"/>
      <c r="FI348" s="8"/>
      <c r="FJ348" s="8"/>
      <c r="FK348" s="8"/>
      <c r="FL348" s="8"/>
      <c r="FM348" s="8"/>
      <c r="FN348" s="8"/>
      <c r="FO348" s="8"/>
      <c r="FP348" s="8"/>
      <c r="FQ348" s="8"/>
      <c r="FR348" s="8"/>
      <c r="FS348" s="8"/>
      <c r="FT348" s="8"/>
      <c r="FU348" s="8"/>
      <c r="FV348" s="8"/>
      <c r="FW348" s="8"/>
      <c r="FX348" s="8"/>
      <c r="FY348" s="8"/>
      <c r="FZ348" s="8"/>
      <c r="GA348" s="8"/>
      <c r="GB348" s="8"/>
      <c r="GC348" s="8"/>
      <c r="GD348" s="8"/>
      <c r="GE348" s="8"/>
      <c r="GF348" s="8"/>
      <c r="GG348" s="8"/>
      <c r="GH348" s="8"/>
      <c r="GI348" s="8"/>
      <c r="GJ348" s="8"/>
      <c r="GK348" s="8"/>
      <c r="GL348" s="8"/>
      <c r="GM348" s="8"/>
      <c r="GN348" s="8"/>
      <c r="GO348" s="8"/>
      <c r="GP348" s="8"/>
      <c r="GQ348" s="8"/>
      <c r="GR348" s="8"/>
      <c r="GS348" s="8"/>
      <c r="GT348" s="8"/>
      <c r="GU348" s="8"/>
      <c r="GV348" s="8"/>
      <c r="GW348" s="8"/>
      <c r="GX348" s="8"/>
      <c r="GY348" s="8"/>
      <c r="GZ348" s="8"/>
      <c r="HA348" s="8"/>
      <c r="HB348" s="8"/>
      <c r="HC348" s="8"/>
      <c r="HD348" s="8"/>
      <c r="HE348" s="8"/>
      <c r="HF348" s="8"/>
      <c r="HG348" s="8"/>
      <c r="HH348" s="8"/>
      <c r="HI348" s="8"/>
      <c r="HJ348" s="8"/>
      <c r="HK348" s="8"/>
      <c r="HL348" s="8"/>
      <c r="HM348" s="8"/>
      <c r="HN348" s="8"/>
      <c r="HO348" s="8"/>
      <c r="HP348" s="8"/>
      <c r="HQ348" s="8"/>
      <c r="HR348" s="8"/>
      <c r="HS348" s="8"/>
      <c r="HT348" s="8"/>
      <c r="HU348" s="8"/>
      <c r="HV348" s="8"/>
      <c r="HW348" s="8"/>
      <c r="HX348" s="8"/>
      <c r="HY348" s="8"/>
      <c r="HZ348" s="8"/>
      <c r="IA348" s="8"/>
      <c r="IB348" s="8"/>
      <c r="IC348" s="8"/>
      <c r="ID348" s="8"/>
      <c r="IE348" s="8"/>
      <c r="IF348" s="8"/>
      <c r="IG348" s="8"/>
      <c r="IH348" s="8"/>
      <c r="II348" s="8"/>
      <c r="IJ348" s="8"/>
      <c r="IK348" s="8"/>
      <c r="IL348" s="8"/>
      <c r="IM348" s="8"/>
      <c r="IN348" s="8"/>
      <c r="IO348" s="8"/>
      <c r="IP348" s="8"/>
    </row>
    <row r="349" spans="1:250" ht="18.95" customHeight="1">
      <c r="A349" s="8"/>
      <c r="B349" s="8"/>
      <c r="C349" s="8"/>
      <c r="D349" s="8"/>
      <c r="E349" s="8"/>
      <c r="F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  <c r="ET349" s="8"/>
      <c r="EU349" s="8"/>
      <c r="EV349" s="8"/>
      <c r="EW349" s="8"/>
      <c r="EX349" s="8"/>
      <c r="EY349" s="8"/>
      <c r="EZ349" s="8"/>
      <c r="FA349" s="8"/>
      <c r="FB349" s="8"/>
      <c r="FC349" s="8"/>
      <c r="FD349" s="8"/>
      <c r="FE349" s="8"/>
      <c r="FF349" s="8"/>
      <c r="FG349" s="8"/>
      <c r="FH349" s="8"/>
      <c r="FI349" s="8"/>
      <c r="FJ349" s="8"/>
      <c r="FK349" s="8"/>
      <c r="FL349" s="8"/>
      <c r="FM349" s="8"/>
      <c r="FN349" s="8"/>
      <c r="FO349" s="8"/>
      <c r="FP349" s="8"/>
      <c r="FQ349" s="8"/>
      <c r="FR349" s="8"/>
      <c r="FS349" s="8"/>
      <c r="FT349" s="8"/>
      <c r="FU349" s="8"/>
      <c r="FV349" s="8"/>
      <c r="FW349" s="8"/>
      <c r="FX349" s="8"/>
      <c r="FY349" s="8"/>
      <c r="FZ349" s="8"/>
      <c r="GA349" s="8"/>
      <c r="GB349" s="8"/>
      <c r="GC349" s="8"/>
      <c r="GD349" s="8"/>
      <c r="GE349" s="8"/>
      <c r="GF349" s="8"/>
      <c r="GG349" s="8"/>
      <c r="GH349" s="8"/>
      <c r="GI349" s="8"/>
      <c r="GJ349" s="8"/>
      <c r="GK349" s="8"/>
      <c r="GL349" s="8"/>
      <c r="GM349" s="8"/>
      <c r="GN349" s="8"/>
      <c r="GO349" s="8"/>
      <c r="GP349" s="8"/>
      <c r="GQ349" s="8"/>
      <c r="GR349" s="8"/>
      <c r="GS349" s="8"/>
      <c r="GT349" s="8"/>
      <c r="GU349" s="8"/>
      <c r="GV349" s="8"/>
      <c r="GW349" s="8"/>
      <c r="GX349" s="8"/>
      <c r="GY349" s="8"/>
      <c r="GZ349" s="8"/>
      <c r="HA349" s="8"/>
      <c r="HB349" s="8"/>
      <c r="HC349" s="8"/>
      <c r="HD349" s="8"/>
      <c r="HE349" s="8"/>
      <c r="HF349" s="8"/>
      <c r="HG349" s="8"/>
      <c r="HH349" s="8"/>
      <c r="HI349" s="8"/>
      <c r="HJ349" s="8"/>
      <c r="HK349" s="8"/>
      <c r="HL349" s="8"/>
      <c r="HM349" s="8"/>
      <c r="HN349" s="8"/>
      <c r="HO349" s="8"/>
      <c r="HP349" s="8"/>
      <c r="HQ349" s="8"/>
      <c r="HR349" s="8"/>
      <c r="HS349" s="8"/>
      <c r="HT349" s="8"/>
      <c r="HU349" s="8"/>
      <c r="HV349" s="8"/>
      <c r="HW349" s="8"/>
      <c r="HX349" s="8"/>
      <c r="HY349" s="8"/>
      <c r="HZ349" s="8"/>
      <c r="IA349" s="8"/>
      <c r="IB349" s="8"/>
      <c r="IC349" s="8"/>
      <c r="ID349" s="8"/>
      <c r="IE349" s="8"/>
      <c r="IF349" s="8"/>
      <c r="IG349" s="8"/>
      <c r="IH349" s="8"/>
      <c r="II349" s="8"/>
      <c r="IJ349" s="8"/>
      <c r="IK349" s="8"/>
      <c r="IL349" s="8"/>
      <c r="IM349" s="8"/>
      <c r="IN349" s="8"/>
      <c r="IO349" s="8"/>
      <c r="IP349" s="8"/>
    </row>
    <row r="350" spans="1:250" ht="18.95" customHeight="1">
      <c r="A350" s="8"/>
      <c r="B350" s="8"/>
      <c r="C350" s="8"/>
      <c r="D350" s="8"/>
      <c r="E350" s="8"/>
      <c r="F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  <c r="FG350" s="8"/>
      <c r="FH350" s="8"/>
      <c r="FI350" s="8"/>
      <c r="FJ350" s="8"/>
      <c r="FK350" s="8"/>
      <c r="FL350" s="8"/>
      <c r="FM350" s="8"/>
      <c r="FN350" s="8"/>
      <c r="FO350" s="8"/>
      <c r="FP350" s="8"/>
      <c r="FQ350" s="8"/>
      <c r="FR350" s="8"/>
      <c r="FS350" s="8"/>
      <c r="FT350" s="8"/>
      <c r="FU350" s="8"/>
      <c r="FV350" s="8"/>
      <c r="FW350" s="8"/>
      <c r="FX350" s="8"/>
      <c r="FY350" s="8"/>
      <c r="FZ350" s="8"/>
      <c r="GA350" s="8"/>
      <c r="GB350" s="8"/>
      <c r="GC350" s="8"/>
      <c r="GD350" s="8"/>
      <c r="GE350" s="8"/>
      <c r="GF350" s="8"/>
      <c r="GG350" s="8"/>
      <c r="GH350" s="8"/>
      <c r="GI350" s="8"/>
      <c r="GJ350" s="8"/>
      <c r="GK350" s="8"/>
      <c r="GL350" s="8"/>
      <c r="GM350" s="8"/>
      <c r="GN350" s="8"/>
      <c r="GO350" s="8"/>
      <c r="GP350" s="8"/>
      <c r="GQ350" s="8"/>
      <c r="GR350" s="8"/>
      <c r="GS350" s="8"/>
      <c r="GT350" s="8"/>
      <c r="GU350" s="8"/>
      <c r="GV350" s="8"/>
      <c r="GW350" s="8"/>
      <c r="GX350" s="8"/>
      <c r="GY350" s="8"/>
      <c r="GZ350" s="8"/>
      <c r="HA350" s="8"/>
      <c r="HB350" s="8"/>
      <c r="HC350" s="8"/>
      <c r="HD350" s="8"/>
      <c r="HE350" s="8"/>
      <c r="HF350" s="8"/>
      <c r="HG350" s="8"/>
      <c r="HH350" s="8"/>
      <c r="HI350" s="8"/>
      <c r="HJ350" s="8"/>
      <c r="HK350" s="8"/>
      <c r="HL350" s="8"/>
      <c r="HM350" s="8"/>
      <c r="HN350" s="8"/>
      <c r="HO350" s="8"/>
      <c r="HP350" s="8"/>
      <c r="HQ350" s="8"/>
      <c r="HR350" s="8"/>
      <c r="HS350" s="8"/>
      <c r="HT350" s="8"/>
      <c r="HU350" s="8"/>
      <c r="HV350" s="8"/>
      <c r="HW350" s="8"/>
      <c r="HX350" s="8"/>
      <c r="HY350" s="8"/>
      <c r="HZ350" s="8"/>
      <c r="IA350" s="8"/>
      <c r="IB350" s="8"/>
      <c r="IC350" s="8"/>
      <c r="ID350" s="8"/>
      <c r="IE350" s="8"/>
      <c r="IF350" s="8"/>
      <c r="IG350" s="8"/>
      <c r="IH350" s="8"/>
      <c r="II350" s="8"/>
      <c r="IJ350" s="8"/>
      <c r="IK350" s="8"/>
      <c r="IL350" s="8"/>
      <c r="IM350" s="8"/>
      <c r="IN350" s="8"/>
      <c r="IO350" s="8"/>
      <c r="IP350" s="8"/>
    </row>
    <row r="351" spans="1:250" ht="18.95" customHeight="1">
      <c r="A351" s="8"/>
      <c r="B351" s="8"/>
      <c r="C351" s="8"/>
      <c r="D351" s="8"/>
      <c r="E351" s="8"/>
      <c r="F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  <c r="EW351" s="8"/>
      <c r="EX351" s="8"/>
      <c r="EY351" s="8"/>
      <c r="EZ351" s="8"/>
      <c r="FA351" s="8"/>
      <c r="FB351" s="8"/>
      <c r="FC351" s="8"/>
      <c r="FD351" s="8"/>
      <c r="FE351" s="8"/>
      <c r="FF351" s="8"/>
      <c r="FG351" s="8"/>
      <c r="FH351" s="8"/>
      <c r="FI351" s="8"/>
      <c r="FJ351" s="8"/>
      <c r="FK351" s="8"/>
      <c r="FL351" s="8"/>
      <c r="FM351" s="8"/>
      <c r="FN351" s="8"/>
      <c r="FO351" s="8"/>
      <c r="FP351" s="8"/>
      <c r="FQ351" s="8"/>
      <c r="FR351" s="8"/>
      <c r="FS351" s="8"/>
      <c r="FT351" s="8"/>
      <c r="FU351" s="8"/>
      <c r="FV351" s="8"/>
      <c r="FW351" s="8"/>
      <c r="FX351" s="8"/>
      <c r="FY351" s="8"/>
      <c r="FZ351" s="8"/>
      <c r="GA351" s="8"/>
      <c r="GB351" s="8"/>
      <c r="GC351" s="8"/>
      <c r="GD351" s="8"/>
      <c r="GE351" s="8"/>
      <c r="GF351" s="8"/>
      <c r="GG351" s="8"/>
      <c r="GH351" s="8"/>
      <c r="GI351" s="8"/>
      <c r="GJ351" s="8"/>
      <c r="GK351" s="8"/>
      <c r="GL351" s="8"/>
      <c r="GM351" s="8"/>
      <c r="GN351" s="8"/>
      <c r="GO351" s="8"/>
      <c r="GP351" s="8"/>
      <c r="GQ351" s="8"/>
      <c r="GR351" s="8"/>
      <c r="GS351" s="8"/>
      <c r="GT351" s="8"/>
      <c r="GU351" s="8"/>
      <c r="GV351" s="8"/>
      <c r="GW351" s="8"/>
      <c r="GX351" s="8"/>
      <c r="GY351" s="8"/>
      <c r="GZ351" s="8"/>
      <c r="HA351" s="8"/>
      <c r="HB351" s="8"/>
      <c r="HC351" s="8"/>
      <c r="HD351" s="8"/>
      <c r="HE351" s="8"/>
      <c r="HF351" s="8"/>
      <c r="HG351" s="8"/>
      <c r="HH351" s="8"/>
      <c r="HI351" s="8"/>
      <c r="HJ351" s="8"/>
      <c r="HK351" s="8"/>
      <c r="HL351" s="8"/>
      <c r="HM351" s="8"/>
      <c r="HN351" s="8"/>
      <c r="HO351" s="8"/>
      <c r="HP351" s="8"/>
      <c r="HQ351" s="8"/>
      <c r="HR351" s="8"/>
      <c r="HS351" s="8"/>
      <c r="HT351" s="8"/>
      <c r="HU351" s="8"/>
      <c r="HV351" s="8"/>
      <c r="HW351" s="8"/>
      <c r="HX351" s="8"/>
      <c r="HY351" s="8"/>
      <c r="HZ351" s="8"/>
      <c r="IA351" s="8"/>
      <c r="IB351" s="8"/>
      <c r="IC351" s="8"/>
      <c r="ID351" s="8"/>
      <c r="IE351" s="8"/>
      <c r="IF351" s="8"/>
      <c r="IG351" s="8"/>
      <c r="IH351" s="8"/>
      <c r="II351" s="8"/>
      <c r="IJ351" s="8"/>
      <c r="IK351" s="8"/>
      <c r="IL351" s="8"/>
      <c r="IM351" s="8"/>
      <c r="IN351" s="8"/>
      <c r="IO351" s="8"/>
      <c r="IP351" s="8"/>
    </row>
    <row r="352" spans="1:250" ht="18.95" customHeight="1">
      <c r="A352" s="8"/>
      <c r="B352" s="8"/>
      <c r="C352" s="8"/>
      <c r="D352" s="8"/>
      <c r="E352" s="8"/>
      <c r="F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/>
      <c r="FD352" s="8"/>
      <c r="FE352" s="8"/>
      <c r="FF352" s="8"/>
      <c r="FG352" s="8"/>
      <c r="FH352" s="8"/>
      <c r="FI352" s="8"/>
      <c r="FJ352" s="8"/>
      <c r="FK352" s="8"/>
      <c r="FL352" s="8"/>
      <c r="FM352" s="8"/>
      <c r="FN352" s="8"/>
      <c r="FO352" s="8"/>
      <c r="FP352" s="8"/>
      <c r="FQ352" s="8"/>
      <c r="FR352" s="8"/>
      <c r="FS352" s="8"/>
      <c r="FT352" s="8"/>
      <c r="FU352" s="8"/>
      <c r="FV352" s="8"/>
      <c r="FW352" s="8"/>
      <c r="FX352" s="8"/>
      <c r="FY352" s="8"/>
      <c r="FZ352" s="8"/>
      <c r="GA352" s="8"/>
      <c r="GB352" s="8"/>
      <c r="GC352" s="8"/>
      <c r="GD352" s="8"/>
      <c r="GE352" s="8"/>
      <c r="GF352" s="8"/>
      <c r="GG352" s="8"/>
      <c r="GH352" s="8"/>
      <c r="GI352" s="8"/>
      <c r="GJ352" s="8"/>
      <c r="GK352" s="8"/>
      <c r="GL352" s="8"/>
      <c r="GM352" s="8"/>
      <c r="GN352" s="8"/>
      <c r="GO352" s="8"/>
      <c r="GP352" s="8"/>
      <c r="GQ352" s="8"/>
      <c r="GR352" s="8"/>
      <c r="GS352" s="8"/>
      <c r="GT352" s="8"/>
      <c r="GU352" s="8"/>
      <c r="GV352" s="8"/>
      <c r="GW352" s="8"/>
      <c r="GX352" s="8"/>
      <c r="GY352" s="8"/>
      <c r="GZ352" s="8"/>
      <c r="HA352" s="8"/>
      <c r="HB352" s="8"/>
      <c r="HC352" s="8"/>
      <c r="HD352" s="8"/>
      <c r="HE352" s="8"/>
      <c r="HF352" s="8"/>
      <c r="HG352" s="8"/>
      <c r="HH352" s="8"/>
      <c r="HI352" s="8"/>
      <c r="HJ352" s="8"/>
      <c r="HK352" s="8"/>
      <c r="HL352" s="8"/>
      <c r="HM352" s="8"/>
      <c r="HN352" s="8"/>
      <c r="HO352" s="8"/>
      <c r="HP352" s="8"/>
      <c r="HQ352" s="8"/>
      <c r="HR352" s="8"/>
      <c r="HS352" s="8"/>
      <c r="HT352" s="8"/>
      <c r="HU352" s="8"/>
      <c r="HV352" s="8"/>
      <c r="HW352" s="8"/>
      <c r="HX352" s="8"/>
      <c r="HY352" s="8"/>
      <c r="HZ352" s="8"/>
      <c r="IA352" s="8"/>
      <c r="IB352" s="8"/>
      <c r="IC352" s="8"/>
      <c r="ID352" s="8"/>
      <c r="IE352" s="8"/>
      <c r="IF352" s="8"/>
      <c r="IG352" s="8"/>
      <c r="IH352" s="8"/>
      <c r="II352" s="8"/>
      <c r="IJ352" s="8"/>
      <c r="IK352" s="8"/>
      <c r="IL352" s="8"/>
      <c r="IM352" s="8"/>
      <c r="IN352" s="8"/>
      <c r="IO352" s="8"/>
      <c r="IP352" s="8"/>
    </row>
    <row r="353" spans="1:250" ht="18.95" customHeight="1">
      <c r="A353" s="8"/>
      <c r="B353" s="8"/>
      <c r="C353" s="8"/>
      <c r="D353" s="8"/>
      <c r="E353" s="8"/>
      <c r="F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  <c r="ET353" s="8"/>
      <c r="EU353" s="8"/>
      <c r="EV353" s="8"/>
      <c r="EW353" s="8"/>
      <c r="EX353" s="8"/>
      <c r="EY353" s="8"/>
      <c r="EZ353" s="8"/>
      <c r="FA353" s="8"/>
      <c r="FB353" s="8"/>
      <c r="FC353" s="8"/>
      <c r="FD353" s="8"/>
      <c r="FE353" s="8"/>
      <c r="FF353" s="8"/>
      <c r="FG353" s="8"/>
      <c r="FH353" s="8"/>
      <c r="FI353" s="8"/>
      <c r="FJ353" s="8"/>
      <c r="FK353" s="8"/>
      <c r="FL353" s="8"/>
      <c r="FM353" s="8"/>
      <c r="FN353" s="8"/>
      <c r="FO353" s="8"/>
      <c r="FP353" s="8"/>
      <c r="FQ353" s="8"/>
      <c r="FR353" s="8"/>
      <c r="FS353" s="8"/>
      <c r="FT353" s="8"/>
      <c r="FU353" s="8"/>
      <c r="FV353" s="8"/>
      <c r="FW353" s="8"/>
      <c r="FX353" s="8"/>
      <c r="FY353" s="8"/>
      <c r="FZ353" s="8"/>
      <c r="GA353" s="8"/>
      <c r="GB353" s="8"/>
      <c r="GC353" s="8"/>
      <c r="GD353" s="8"/>
      <c r="GE353" s="8"/>
      <c r="GF353" s="8"/>
      <c r="GG353" s="8"/>
      <c r="GH353" s="8"/>
      <c r="GI353" s="8"/>
      <c r="GJ353" s="8"/>
      <c r="GK353" s="8"/>
      <c r="GL353" s="8"/>
      <c r="GM353" s="8"/>
      <c r="GN353" s="8"/>
      <c r="GO353" s="8"/>
      <c r="GP353" s="8"/>
      <c r="GQ353" s="8"/>
      <c r="GR353" s="8"/>
      <c r="GS353" s="8"/>
      <c r="GT353" s="8"/>
      <c r="GU353" s="8"/>
      <c r="GV353" s="8"/>
      <c r="GW353" s="8"/>
      <c r="GX353" s="8"/>
      <c r="GY353" s="8"/>
      <c r="GZ353" s="8"/>
      <c r="HA353" s="8"/>
      <c r="HB353" s="8"/>
      <c r="HC353" s="8"/>
      <c r="HD353" s="8"/>
      <c r="HE353" s="8"/>
      <c r="HF353" s="8"/>
      <c r="HG353" s="8"/>
      <c r="HH353" s="8"/>
      <c r="HI353" s="8"/>
      <c r="HJ353" s="8"/>
      <c r="HK353" s="8"/>
      <c r="HL353" s="8"/>
      <c r="HM353" s="8"/>
      <c r="HN353" s="8"/>
      <c r="HO353" s="8"/>
      <c r="HP353" s="8"/>
      <c r="HQ353" s="8"/>
      <c r="HR353" s="8"/>
      <c r="HS353" s="8"/>
      <c r="HT353" s="8"/>
      <c r="HU353" s="8"/>
      <c r="HV353" s="8"/>
      <c r="HW353" s="8"/>
      <c r="HX353" s="8"/>
      <c r="HY353" s="8"/>
      <c r="HZ353" s="8"/>
      <c r="IA353" s="8"/>
      <c r="IB353" s="8"/>
      <c r="IC353" s="8"/>
      <c r="ID353" s="8"/>
      <c r="IE353" s="8"/>
      <c r="IF353" s="8"/>
      <c r="IG353" s="8"/>
      <c r="IH353" s="8"/>
      <c r="II353" s="8"/>
      <c r="IJ353" s="8"/>
      <c r="IK353" s="8"/>
      <c r="IL353" s="8"/>
      <c r="IM353" s="8"/>
      <c r="IN353" s="8"/>
      <c r="IO353" s="8"/>
      <c r="IP353" s="8"/>
    </row>
    <row r="354" spans="1:250" ht="18.95" customHeight="1">
      <c r="A354" s="8"/>
      <c r="B354" s="8"/>
      <c r="C354" s="8"/>
      <c r="D354" s="8"/>
      <c r="E354" s="8"/>
      <c r="F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  <c r="ET354" s="8"/>
      <c r="EU354" s="8"/>
      <c r="EV354" s="8"/>
      <c r="EW354" s="8"/>
      <c r="EX354" s="8"/>
      <c r="EY354" s="8"/>
      <c r="EZ354" s="8"/>
      <c r="FA354" s="8"/>
      <c r="FB354" s="8"/>
      <c r="FC354" s="8"/>
      <c r="FD354" s="8"/>
      <c r="FE354" s="8"/>
      <c r="FF354" s="8"/>
      <c r="FG354" s="8"/>
      <c r="FH354" s="8"/>
      <c r="FI354" s="8"/>
      <c r="FJ354" s="8"/>
      <c r="FK354" s="8"/>
      <c r="FL354" s="8"/>
      <c r="FM354" s="8"/>
      <c r="FN354" s="8"/>
      <c r="FO354" s="8"/>
      <c r="FP354" s="8"/>
      <c r="FQ354" s="8"/>
      <c r="FR354" s="8"/>
      <c r="FS354" s="8"/>
      <c r="FT354" s="8"/>
      <c r="FU354" s="8"/>
      <c r="FV354" s="8"/>
      <c r="FW354" s="8"/>
      <c r="FX354" s="8"/>
      <c r="FY354" s="8"/>
      <c r="FZ354" s="8"/>
      <c r="GA354" s="8"/>
      <c r="GB354" s="8"/>
      <c r="GC354" s="8"/>
      <c r="GD354" s="8"/>
      <c r="GE354" s="8"/>
      <c r="GF354" s="8"/>
      <c r="GG354" s="8"/>
      <c r="GH354" s="8"/>
      <c r="GI354" s="8"/>
      <c r="GJ354" s="8"/>
      <c r="GK354" s="8"/>
      <c r="GL354" s="8"/>
      <c r="GM354" s="8"/>
      <c r="GN354" s="8"/>
      <c r="GO354" s="8"/>
      <c r="GP354" s="8"/>
      <c r="GQ354" s="8"/>
      <c r="GR354" s="8"/>
      <c r="GS354" s="8"/>
      <c r="GT354" s="8"/>
      <c r="GU354" s="8"/>
      <c r="GV354" s="8"/>
      <c r="GW354" s="8"/>
      <c r="GX354" s="8"/>
      <c r="GY354" s="8"/>
      <c r="GZ354" s="8"/>
      <c r="HA354" s="8"/>
      <c r="HB354" s="8"/>
      <c r="HC354" s="8"/>
      <c r="HD354" s="8"/>
      <c r="HE354" s="8"/>
      <c r="HF354" s="8"/>
      <c r="HG354" s="8"/>
      <c r="HH354" s="8"/>
      <c r="HI354" s="8"/>
      <c r="HJ354" s="8"/>
      <c r="HK354" s="8"/>
      <c r="HL354" s="8"/>
      <c r="HM354" s="8"/>
      <c r="HN354" s="8"/>
      <c r="HO354" s="8"/>
      <c r="HP354" s="8"/>
      <c r="HQ354" s="8"/>
      <c r="HR354" s="8"/>
      <c r="HS354" s="8"/>
      <c r="HT354" s="8"/>
      <c r="HU354" s="8"/>
      <c r="HV354" s="8"/>
      <c r="HW354" s="8"/>
      <c r="HX354" s="8"/>
      <c r="HY354" s="8"/>
      <c r="HZ354" s="8"/>
      <c r="IA354" s="8"/>
      <c r="IB354" s="8"/>
      <c r="IC354" s="8"/>
      <c r="ID354" s="8"/>
      <c r="IE354" s="8"/>
      <c r="IF354" s="8"/>
      <c r="IG354" s="8"/>
      <c r="IH354" s="8"/>
      <c r="II354" s="8"/>
      <c r="IJ354" s="8"/>
      <c r="IK354" s="8"/>
      <c r="IL354" s="8"/>
      <c r="IM354" s="8"/>
      <c r="IN354" s="8"/>
      <c r="IO354" s="8"/>
      <c r="IP354" s="8"/>
    </row>
    <row r="355" spans="1:250" ht="18.95" customHeight="1">
      <c r="A355" s="8"/>
      <c r="B355" s="8"/>
      <c r="C355" s="8"/>
      <c r="D355" s="8"/>
      <c r="E355" s="8"/>
      <c r="F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  <c r="ET355" s="8"/>
      <c r="EU355" s="8"/>
      <c r="EV355" s="8"/>
      <c r="EW355" s="8"/>
      <c r="EX355" s="8"/>
      <c r="EY355" s="8"/>
      <c r="EZ355" s="8"/>
      <c r="FA355" s="8"/>
      <c r="FB355" s="8"/>
      <c r="FC355" s="8"/>
      <c r="FD355" s="8"/>
      <c r="FE355" s="8"/>
      <c r="FF355" s="8"/>
      <c r="FG355" s="8"/>
      <c r="FH355" s="8"/>
      <c r="FI355" s="8"/>
      <c r="FJ355" s="8"/>
      <c r="FK355" s="8"/>
      <c r="FL355" s="8"/>
      <c r="FM355" s="8"/>
      <c r="FN355" s="8"/>
      <c r="FO355" s="8"/>
      <c r="FP355" s="8"/>
      <c r="FQ355" s="8"/>
      <c r="FR355" s="8"/>
      <c r="FS355" s="8"/>
      <c r="FT355" s="8"/>
      <c r="FU355" s="8"/>
      <c r="FV355" s="8"/>
      <c r="FW355" s="8"/>
      <c r="FX355" s="8"/>
      <c r="FY355" s="8"/>
      <c r="FZ355" s="8"/>
      <c r="GA355" s="8"/>
      <c r="GB355" s="8"/>
      <c r="GC355" s="8"/>
      <c r="GD355" s="8"/>
      <c r="GE355" s="8"/>
      <c r="GF355" s="8"/>
      <c r="GG355" s="8"/>
      <c r="GH355" s="8"/>
      <c r="GI355" s="8"/>
      <c r="GJ355" s="8"/>
      <c r="GK355" s="8"/>
      <c r="GL355" s="8"/>
      <c r="GM355" s="8"/>
      <c r="GN355" s="8"/>
      <c r="GO355" s="8"/>
      <c r="GP355" s="8"/>
      <c r="GQ355" s="8"/>
      <c r="GR355" s="8"/>
      <c r="GS355" s="8"/>
      <c r="GT355" s="8"/>
      <c r="GU355" s="8"/>
      <c r="GV355" s="8"/>
      <c r="GW355" s="8"/>
      <c r="GX355" s="8"/>
      <c r="GY355" s="8"/>
      <c r="GZ355" s="8"/>
      <c r="HA355" s="8"/>
      <c r="HB355" s="8"/>
      <c r="HC355" s="8"/>
      <c r="HD355" s="8"/>
      <c r="HE355" s="8"/>
      <c r="HF355" s="8"/>
      <c r="HG355" s="8"/>
      <c r="HH355" s="8"/>
      <c r="HI355" s="8"/>
      <c r="HJ355" s="8"/>
      <c r="HK355" s="8"/>
      <c r="HL355" s="8"/>
      <c r="HM355" s="8"/>
      <c r="HN355" s="8"/>
      <c r="HO355" s="8"/>
      <c r="HP355" s="8"/>
      <c r="HQ355" s="8"/>
      <c r="HR355" s="8"/>
      <c r="HS355" s="8"/>
      <c r="HT355" s="8"/>
      <c r="HU355" s="8"/>
      <c r="HV355" s="8"/>
      <c r="HW355" s="8"/>
      <c r="HX355" s="8"/>
      <c r="HY355" s="8"/>
      <c r="HZ355" s="8"/>
      <c r="IA355" s="8"/>
      <c r="IB355" s="8"/>
      <c r="IC355" s="8"/>
      <c r="ID355" s="8"/>
      <c r="IE355" s="8"/>
      <c r="IF355" s="8"/>
      <c r="IG355" s="8"/>
      <c r="IH355" s="8"/>
      <c r="II355" s="8"/>
      <c r="IJ355" s="8"/>
      <c r="IK355" s="8"/>
      <c r="IL355" s="8"/>
      <c r="IM355" s="8"/>
      <c r="IN355" s="8"/>
      <c r="IO355" s="8"/>
      <c r="IP355" s="8"/>
    </row>
    <row r="356" spans="1:250" ht="18.95" customHeight="1">
      <c r="A356" s="8"/>
      <c r="B356" s="8"/>
      <c r="C356" s="8"/>
      <c r="D356" s="8"/>
      <c r="E356" s="8"/>
      <c r="F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  <c r="ET356" s="8"/>
      <c r="EU356" s="8"/>
      <c r="EV356" s="8"/>
      <c r="EW356" s="8"/>
      <c r="EX356" s="8"/>
      <c r="EY356" s="8"/>
      <c r="EZ356" s="8"/>
      <c r="FA356" s="8"/>
      <c r="FB356" s="8"/>
      <c r="FC356" s="8"/>
      <c r="FD356" s="8"/>
      <c r="FE356" s="8"/>
      <c r="FF356" s="8"/>
      <c r="FG356" s="8"/>
      <c r="FH356" s="8"/>
      <c r="FI356" s="8"/>
      <c r="FJ356" s="8"/>
      <c r="FK356" s="8"/>
      <c r="FL356" s="8"/>
      <c r="FM356" s="8"/>
      <c r="FN356" s="8"/>
      <c r="FO356" s="8"/>
      <c r="FP356" s="8"/>
      <c r="FQ356" s="8"/>
      <c r="FR356" s="8"/>
      <c r="FS356" s="8"/>
      <c r="FT356" s="8"/>
      <c r="FU356" s="8"/>
      <c r="FV356" s="8"/>
      <c r="FW356" s="8"/>
      <c r="FX356" s="8"/>
      <c r="FY356" s="8"/>
      <c r="FZ356" s="8"/>
      <c r="GA356" s="8"/>
      <c r="GB356" s="8"/>
      <c r="GC356" s="8"/>
      <c r="GD356" s="8"/>
      <c r="GE356" s="8"/>
      <c r="GF356" s="8"/>
      <c r="GG356" s="8"/>
      <c r="GH356" s="8"/>
      <c r="GI356" s="8"/>
      <c r="GJ356" s="8"/>
      <c r="GK356" s="8"/>
      <c r="GL356" s="8"/>
      <c r="GM356" s="8"/>
      <c r="GN356" s="8"/>
      <c r="GO356" s="8"/>
      <c r="GP356" s="8"/>
      <c r="GQ356" s="8"/>
      <c r="GR356" s="8"/>
      <c r="GS356" s="8"/>
      <c r="GT356" s="8"/>
      <c r="GU356" s="8"/>
      <c r="GV356" s="8"/>
      <c r="GW356" s="8"/>
      <c r="GX356" s="8"/>
      <c r="GY356" s="8"/>
      <c r="GZ356" s="8"/>
      <c r="HA356" s="8"/>
      <c r="HB356" s="8"/>
      <c r="HC356" s="8"/>
      <c r="HD356" s="8"/>
      <c r="HE356" s="8"/>
      <c r="HF356" s="8"/>
      <c r="HG356" s="8"/>
      <c r="HH356" s="8"/>
      <c r="HI356" s="8"/>
      <c r="HJ356" s="8"/>
      <c r="HK356" s="8"/>
      <c r="HL356" s="8"/>
      <c r="HM356" s="8"/>
      <c r="HN356" s="8"/>
      <c r="HO356" s="8"/>
      <c r="HP356" s="8"/>
      <c r="HQ356" s="8"/>
      <c r="HR356" s="8"/>
      <c r="HS356" s="8"/>
      <c r="HT356" s="8"/>
      <c r="HU356" s="8"/>
      <c r="HV356" s="8"/>
      <c r="HW356" s="8"/>
      <c r="HX356" s="8"/>
      <c r="HY356" s="8"/>
      <c r="HZ356" s="8"/>
      <c r="IA356" s="8"/>
      <c r="IB356" s="8"/>
      <c r="IC356" s="8"/>
      <c r="ID356" s="8"/>
      <c r="IE356" s="8"/>
      <c r="IF356" s="8"/>
      <c r="IG356" s="8"/>
      <c r="IH356" s="8"/>
      <c r="II356" s="8"/>
      <c r="IJ356" s="8"/>
      <c r="IK356" s="8"/>
      <c r="IL356" s="8"/>
      <c r="IM356" s="8"/>
      <c r="IN356" s="8"/>
      <c r="IO356" s="8"/>
      <c r="IP356" s="8"/>
    </row>
    <row r="357" spans="1:250" ht="18.95" customHeight="1">
      <c r="A357" s="8"/>
      <c r="B357" s="8"/>
      <c r="C357" s="8"/>
      <c r="D357" s="8"/>
      <c r="E357" s="8"/>
      <c r="F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  <c r="ET357" s="8"/>
      <c r="EU357" s="8"/>
      <c r="EV357" s="8"/>
      <c r="EW357" s="8"/>
      <c r="EX357" s="8"/>
      <c r="EY357" s="8"/>
      <c r="EZ357" s="8"/>
      <c r="FA357" s="8"/>
      <c r="FB357" s="8"/>
      <c r="FC357" s="8"/>
      <c r="FD357" s="8"/>
      <c r="FE357" s="8"/>
      <c r="FF357" s="8"/>
      <c r="FG357" s="8"/>
      <c r="FH357" s="8"/>
      <c r="FI357" s="8"/>
      <c r="FJ357" s="8"/>
      <c r="FK357" s="8"/>
      <c r="FL357" s="8"/>
      <c r="FM357" s="8"/>
      <c r="FN357" s="8"/>
      <c r="FO357" s="8"/>
      <c r="FP357" s="8"/>
      <c r="FQ357" s="8"/>
      <c r="FR357" s="8"/>
      <c r="FS357" s="8"/>
      <c r="FT357" s="8"/>
      <c r="FU357" s="8"/>
      <c r="FV357" s="8"/>
      <c r="FW357" s="8"/>
      <c r="FX357" s="8"/>
      <c r="FY357" s="8"/>
      <c r="FZ357" s="8"/>
      <c r="GA357" s="8"/>
      <c r="GB357" s="8"/>
      <c r="GC357" s="8"/>
      <c r="GD357" s="8"/>
      <c r="GE357" s="8"/>
      <c r="GF357" s="8"/>
      <c r="GG357" s="8"/>
      <c r="GH357" s="8"/>
      <c r="GI357" s="8"/>
      <c r="GJ357" s="8"/>
      <c r="GK357" s="8"/>
      <c r="GL357" s="8"/>
      <c r="GM357" s="8"/>
      <c r="GN357" s="8"/>
      <c r="GO357" s="8"/>
      <c r="GP357" s="8"/>
      <c r="GQ357" s="8"/>
      <c r="GR357" s="8"/>
      <c r="GS357" s="8"/>
      <c r="GT357" s="8"/>
      <c r="GU357" s="8"/>
      <c r="GV357" s="8"/>
      <c r="GW357" s="8"/>
      <c r="GX357" s="8"/>
      <c r="GY357" s="8"/>
      <c r="GZ357" s="8"/>
      <c r="HA357" s="8"/>
      <c r="HB357" s="8"/>
      <c r="HC357" s="8"/>
      <c r="HD357" s="8"/>
      <c r="HE357" s="8"/>
      <c r="HF357" s="8"/>
      <c r="HG357" s="8"/>
      <c r="HH357" s="8"/>
      <c r="HI357" s="8"/>
      <c r="HJ357" s="8"/>
      <c r="HK357" s="8"/>
      <c r="HL357" s="8"/>
      <c r="HM357" s="8"/>
      <c r="HN357" s="8"/>
      <c r="HO357" s="8"/>
      <c r="HP357" s="8"/>
      <c r="HQ357" s="8"/>
      <c r="HR357" s="8"/>
      <c r="HS357" s="8"/>
      <c r="HT357" s="8"/>
      <c r="HU357" s="8"/>
      <c r="HV357" s="8"/>
      <c r="HW357" s="8"/>
      <c r="HX357" s="8"/>
      <c r="HY357" s="8"/>
      <c r="HZ357" s="8"/>
      <c r="IA357" s="8"/>
      <c r="IB357" s="8"/>
      <c r="IC357" s="8"/>
      <c r="ID357" s="8"/>
      <c r="IE357" s="8"/>
      <c r="IF357" s="8"/>
      <c r="IG357" s="8"/>
      <c r="IH357" s="8"/>
      <c r="II357" s="8"/>
      <c r="IJ357" s="8"/>
      <c r="IK357" s="8"/>
      <c r="IL357" s="8"/>
      <c r="IM357" s="8"/>
      <c r="IN357" s="8"/>
      <c r="IO357" s="8"/>
      <c r="IP357" s="8"/>
    </row>
    <row r="358" spans="1:250" ht="18.95" customHeight="1">
      <c r="A358" s="8"/>
      <c r="B358" s="8"/>
      <c r="C358" s="8"/>
      <c r="D358" s="8"/>
      <c r="E358" s="8"/>
      <c r="F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8"/>
      <c r="FT358" s="8"/>
      <c r="FU358" s="8"/>
      <c r="FV358" s="8"/>
      <c r="FW358" s="8"/>
      <c r="FX358" s="8"/>
      <c r="FY358" s="8"/>
      <c r="FZ358" s="8"/>
      <c r="GA358" s="8"/>
      <c r="GB358" s="8"/>
      <c r="GC358" s="8"/>
      <c r="GD358" s="8"/>
      <c r="GE358" s="8"/>
      <c r="GF358" s="8"/>
      <c r="GG358" s="8"/>
      <c r="GH358" s="8"/>
      <c r="GI358" s="8"/>
      <c r="GJ358" s="8"/>
      <c r="GK358" s="8"/>
      <c r="GL358" s="8"/>
      <c r="GM358" s="8"/>
      <c r="GN358" s="8"/>
      <c r="GO358" s="8"/>
      <c r="GP358" s="8"/>
      <c r="GQ358" s="8"/>
      <c r="GR358" s="8"/>
      <c r="GS358" s="8"/>
      <c r="GT358" s="8"/>
      <c r="GU358" s="8"/>
      <c r="GV358" s="8"/>
      <c r="GW358" s="8"/>
      <c r="GX358" s="8"/>
      <c r="GY358" s="8"/>
      <c r="GZ358" s="8"/>
      <c r="HA358" s="8"/>
      <c r="HB358" s="8"/>
      <c r="HC358" s="8"/>
      <c r="HD358" s="8"/>
      <c r="HE358" s="8"/>
      <c r="HF358" s="8"/>
      <c r="HG358" s="8"/>
      <c r="HH358" s="8"/>
      <c r="HI358" s="8"/>
      <c r="HJ358" s="8"/>
      <c r="HK358" s="8"/>
      <c r="HL358" s="8"/>
      <c r="HM358" s="8"/>
      <c r="HN358" s="8"/>
      <c r="HO358" s="8"/>
      <c r="HP358" s="8"/>
      <c r="HQ358" s="8"/>
      <c r="HR358" s="8"/>
      <c r="HS358" s="8"/>
      <c r="HT358" s="8"/>
      <c r="HU358" s="8"/>
      <c r="HV358" s="8"/>
      <c r="HW358" s="8"/>
      <c r="HX358" s="8"/>
      <c r="HY358" s="8"/>
      <c r="HZ358" s="8"/>
      <c r="IA358" s="8"/>
      <c r="IB358" s="8"/>
      <c r="IC358" s="8"/>
      <c r="ID358" s="8"/>
      <c r="IE358" s="8"/>
      <c r="IF358" s="8"/>
      <c r="IG358" s="8"/>
      <c r="IH358" s="8"/>
      <c r="II358" s="8"/>
      <c r="IJ358" s="8"/>
      <c r="IK358" s="8"/>
      <c r="IL358" s="8"/>
      <c r="IM358" s="8"/>
      <c r="IN358" s="8"/>
      <c r="IO358" s="8"/>
      <c r="IP358" s="8"/>
    </row>
    <row r="359" spans="1:250" ht="18.95" customHeight="1">
      <c r="A359" s="8"/>
      <c r="B359" s="8"/>
      <c r="C359" s="8"/>
      <c r="D359" s="8"/>
      <c r="E359" s="8"/>
      <c r="F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/>
      <c r="FT359" s="8"/>
      <c r="FU359" s="8"/>
      <c r="FV359" s="8"/>
      <c r="FW359" s="8"/>
      <c r="FX359" s="8"/>
      <c r="FY359" s="8"/>
      <c r="FZ359" s="8"/>
      <c r="GA359" s="8"/>
      <c r="GB359" s="8"/>
      <c r="GC359" s="8"/>
      <c r="GD359" s="8"/>
      <c r="GE359" s="8"/>
      <c r="GF359" s="8"/>
      <c r="GG359" s="8"/>
      <c r="GH359" s="8"/>
      <c r="GI359" s="8"/>
      <c r="GJ359" s="8"/>
      <c r="GK359" s="8"/>
      <c r="GL359" s="8"/>
      <c r="GM359" s="8"/>
      <c r="GN359" s="8"/>
      <c r="GO359" s="8"/>
      <c r="GP359" s="8"/>
      <c r="GQ359" s="8"/>
      <c r="GR359" s="8"/>
      <c r="GS359" s="8"/>
      <c r="GT359" s="8"/>
      <c r="GU359" s="8"/>
      <c r="GV359" s="8"/>
      <c r="GW359" s="8"/>
      <c r="GX359" s="8"/>
      <c r="GY359" s="8"/>
      <c r="GZ359" s="8"/>
      <c r="HA359" s="8"/>
      <c r="HB359" s="8"/>
      <c r="HC359" s="8"/>
      <c r="HD359" s="8"/>
      <c r="HE359" s="8"/>
      <c r="HF359" s="8"/>
      <c r="HG359" s="8"/>
      <c r="HH359" s="8"/>
      <c r="HI359" s="8"/>
      <c r="HJ359" s="8"/>
      <c r="HK359" s="8"/>
      <c r="HL359" s="8"/>
      <c r="HM359" s="8"/>
      <c r="HN359" s="8"/>
      <c r="HO359" s="8"/>
      <c r="HP359" s="8"/>
      <c r="HQ359" s="8"/>
      <c r="HR359" s="8"/>
      <c r="HS359" s="8"/>
      <c r="HT359" s="8"/>
      <c r="HU359" s="8"/>
      <c r="HV359" s="8"/>
      <c r="HW359" s="8"/>
      <c r="HX359" s="8"/>
      <c r="HY359" s="8"/>
      <c r="HZ359" s="8"/>
      <c r="IA359" s="8"/>
      <c r="IB359" s="8"/>
      <c r="IC359" s="8"/>
      <c r="ID359" s="8"/>
      <c r="IE359" s="8"/>
      <c r="IF359" s="8"/>
      <c r="IG359" s="8"/>
      <c r="IH359" s="8"/>
      <c r="II359" s="8"/>
      <c r="IJ359" s="8"/>
      <c r="IK359" s="8"/>
      <c r="IL359" s="8"/>
      <c r="IM359" s="8"/>
      <c r="IN359" s="8"/>
      <c r="IO359" s="8"/>
      <c r="IP359" s="8"/>
    </row>
    <row r="360" spans="1:250" ht="18.95" customHeight="1">
      <c r="A360" s="8"/>
      <c r="B360" s="8"/>
      <c r="C360" s="8"/>
      <c r="D360" s="8"/>
      <c r="E360" s="8"/>
      <c r="F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8"/>
      <c r="FH360" s="8"/>
      <c r="FI360" s="8"/>
      <c r="FJ360" s="8"/>
      <c r="FK360" s="8"/>
      <c r="FL360" s="8"/>
      <c r="FM360" s="8"/>
      <c r="FN360" s="8"/>
      <c r="FO360" s="8"/>
      <c r="FP360" s="8"/>
      <c r="FQ360" s="8"/>
      <c r="FR360" s="8"/>
      <c r="FS360" s="8"/>
      <c r="FT360" s="8"/>
      <c r="FU360" s="8"/>
      <c r="FV360" s="8"/>
      <c r="FW360" s="8"/>
      <c r="FX360" s="8"/>
      <c r="FY360" s="8"/>
      <c r="FZ360" s="8"/>
      <c r="GA360" s="8"/>
      <c r="GB360" s="8"/>
      <c r="GC360" s="8"/>
      <c r="GD360" s="8"/>
      <c r="GE360" s="8"/>
      <c r="GF360" s="8"/>
      <c r="GG360" s="8"/>
      <c r="GH360" s="8"/>
      <c r="GI360" s="8"/>
      <c r="GJ360" s="8"/>
      <c r="GK360" s="8"/>
      <c r="GL360" s="8"/>
      <c r="GM360" s="8"/>
      <c r="GN360" s="8"/>
      <c r="GO360" s="8"/>
      <c r="GP360" s="8"/>
      <c r="GQ360" s="8"/>
      <c r="GR360" s="8"/>
      <c r="GS360" s="8"/>
      <c r="GT360" s="8"/>
      <c r="GU360" s="8"/>
      <c r="GV360" s="8"/>
      <c r="GW360" s="8"/>
      <c r="GX360" s="8"/>
      <c r="GY360" s="8"/>
      <c r="GZ360" s="8"/>
      <c r="HA360" s="8"/>
      <c r="HB360" s="8"/>
      <c r="HC360" s="8"/>
      <c r="HD360" s="8"/>
      <c r="HE360" s="8"/>
      <c r="HF360" s="8"/>
      <c r="HG360" s="8"/>
      <c r="HH360" s="8"/>
      <c r="HI360" s="8"/>
      <c r="HJ360" s="8"/>
      <c r="HK360" s="8"/>
      <c r="HL360" s="8"/>
      <c r="HM360" s="8"/>
      <c r="HN360" s="8"/>
      <c r="HO360" s="8"/>
      <c r="HP360" s="8"/>
      <c r="HQ360" s="8"/>
      <c r="HR360" s="8"/>
      <c r="HS360" s="8"/>
      <c r="HT360" s="8"/>
      <c r="HU360" s="8"/>
      <c r="HV360" s="8"/>
      <c r="HW360" s="8"/>
      <c r="HX360" s="8"/>
      <c r="HY360" s="8"/>
      <c r="HZ360" s="8"/>
      <c r="IA360" s="8"/>
      <c r="IB360" s="8"/>
      <c r="IC360" s="8"/>
      <c r="ID360" s="8"/>
      <c r="IE360" s="8"/>
      <c r="IF360" s="8"/>
      <c r="IG360" s="8"/>
      <c r="IH360" s="8"/>
      <c r="II360" s="8"/>
      <c r="IJ360" s="8"/>
      <c r="IK360" s="8"/>
      <c r="IL360" s="8"/>
      <c r="IM360" s="8"/>
      <c r="IN360" s="8"/>
      <c r="IO360" s="8"/>
      <c r="IP360" s="8"/>
    </row>
    <row r="361" spans="1:250" ht="18.95" customHeight="1">
      <c r="A361" s="8"/>
      <c r="B361" s="8"/>
      <c r="C361" s="8"/>
      <c r="D361" s="8"/>
      <c r="E361" s="8"/>
      <c r="F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/>
      <c r="FD361" s="8"/>
      <c r="FE361" s="8"/>
      <c r="FF361" s="8"/>
      <c r="FG361" s="8"/>
      <c r="FH361" s="8"/>
      <c r="FI361" s="8"/>
      <c r="FJ361" s="8"/>
      <c r="FK361" s="8"/>
      <c r="FL361" s="8"/>
      <c r="FM361" s="8"/>
      <c r="FN361" s="8"/>
      <c r="FO361" s="8"/>
      <c r="FP361" s="8"/>
      <c r="FQ361" s="8"/>
      <c r="FR361" s="8"/>
      <c r="FS361" s="8"/>
      <c r="FT361" s="8"/>
      <c r="FU361" s="8"/>
      <c r="FV361" s="8"/>
      <c r="FW361" s="8"/>
      <c r="FX361" s="8"/>
      <c r="FY361" s="8"/>
      <c r="FZ361" s="8"/>
      <c r="GA361" s="8"/>
      <c r="GB361" s="8"/>
      <c r="GC361" s="8"/>
      <c r="GD361" s="8"/>
      <c r="GE361" s="8"/>
      <c r="GF361" s="8"/>
      <c r="GG361" s="8"/>
      <c r="GH361" s="8"/>
      <c r="GI361" s="8"/>
      <c r="GJ361" s="8"/>
      <c r="GK361" s="8"/>
      <c r="GL361" s="8"/>
      <c r="GM361" s="8"/>
      <c r="GN361" s="8"/>
      <c r="GO361" s="8"/>
      <c r="GP361" s="8"/>
      <c r="GQ361" s="8"/>
      <c r="GR361" s="8"/>
      <c r="GS361" s="8"/>
      <c r="GT361" s="8"/>
      <c r="GU361" s="8"/>
      <c r="GV361" s="8"/>
      <c r="GW361" s="8"/>
      <c r="GX361" s="8"/>
      <c r="GY361" s="8"/>
      <c r="GZ361" s="8"/>
      <c r="HA361" s="8"/>
      <c r="HB361" s="8"/>
      <c r="HC361" s="8"/>
      <c r="HD361" s="8"/>
      <c r="HE361" s="8"/>
      <c r="HF361" s="8"/>
      <c r="HG361" s="8"/>
      <c r="HH361" s="8"/>
      <c r="HI361" s="8"/>
      <c r="HJ361" s="8"/>
      <c r="HK361" s="8"/>
      <c r="HL361" s="8"/>
      <c r="HM361" s="8"/>
      <c r="HN361" s="8"/>
      <c r="HO361" s="8"/>
      <c r="HP361" s="8"/>
      <c r="HQ361" s="8"/>
      <c r="HR361" s="8"/>
      <c r="HS361" s="8"/>
      <c r="HT361" s="8"/>
      <c r="HU361" s="8"/>
      <c r="HV361" s="8"/>
      <c r="HW361" s="8"/>
      <c r="HX361" s="8"/>
      <c r="HY361" s="8"/>
      <c r="HZ361" s="8"/>
      <c r="IA361" s="8"/>
      <c r="IB361" s="8"/>
      <c r="IC361" s="8"/>
      <c r="ID361" s="8"/>
      <c r="IE361" s="8"/>
      <c r="IF361" s="8"/>
      <c r="IG361" s="8"/>
      <c r="IH361" s="8"/>
      <c r="II361" s="8"/>
      <c r="IJ361" s="8"/>
      <c r="IK361" s="8"/>
      <c r="IL361" s="8"/>
      <c r="IM361" s="8"/>
      <c r="IN361" s="8"/>
      <c r="IO361" s="8"/>
      <c r="IP361" s="8"/>
    </row>
    <row r="362" spans="1:250" ht="18.95" customHeight="1">
      <c r="A362" s="8"/>
      <c r="B362" s="8"/>
      <c r="C362" s="8"/>
      <c r="D362" s="8"/>
      <c r="E362" s="8"/>
      <c r="F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  <c r="EW362" s="8"/>
      <c r="EX362" s="8"/>
      <c r="EY362" s="8"/>
      <c r="EZ362" s="8"/>
      <c r="FA362" s="8"/>
      <c r="FB362" s="8"/>
      <c r="FC362" s="8"/>
      <c r="FD362" s="8"/>
      <c r="FE362" s="8"/>
      <c r="FF362" s="8"/>
      <c r="FG362" s="8"/>
      <c r="FH362" s="8"/>
      <c r="FI362" s="8"/>
      <c r="FJ362" s="8"/>
      <c r="FK362" s="8"/>
      <c r="FL362" s="8"/>
      <c r="FM362" s="8"/>
      <c r="FN362" s="8"/>
      <c r="FO362" s="8"/>
      <c r="FP362" s="8"/>
      <c r="FQ362" s="8"/>
      <c r="FR362" s="8"/>
      <c r="FS362" s="8"/>
      <c r="FT362" s="8"/>
      <c r="FU362" s="8"/>
      <c r="FV362" s="8"/>
      <c r="FW362" s="8"/>
      <c r="FX362" s="8"/>
      <c r="FY362" s="8"/>
      <c r="FZ362" s="8"/>
      <c r="GA362" s="8"/>
      <c r="GB362" s="8"/>
      <c r="GC362" s="8"/>
      <c r="GD362" s="8"/>
      <c r="GE362" s="8"/>
      <c r="GF362" s="8"/>
      <c r="GG362" s="8"/>
      <c r="GH362" s="8"/>
      <c r="GI362" s="8"/>
      <c r="GJ362" s="8"/>
      <c r="GK362" s="8"/>
      <c r="GL362" s="8"/>
      <c r="GM362" s="8"/>
      <c r="GN362" s="8"/>
      <c r="GO362" s="8"/>
      <c r="GP362" s="8"/>
      <c r="GQ362" s="8"/>
      <c r="GR362" s="8"/>
      <c r="GS362" s="8"/>
      <c r="GT362" s="8"/>
      <c r="GU362" s="8"/>
      <c r="GV362" s="8"/>
      <c r="GW362" s="8"/>
      <c r="GX362" s="8"/>
      <c r="GY362" s="8"/>
      <c r="GZ362" s="8"/>
      <c r="HA362" s="8"/>
      <c r="HB362" s="8"/>
      <c r="HC362" s="8"/>
      <c r="HD362" s="8"/>
      <c r="HE362" s="8"/>
      <c r="HF362" s="8"/>
      <c r="HG362" s="8"/>
      <c r="HH362" s="8"/>
      <c r="HI362" s="8"/>
      <c r="HJ362" s="8"/>
      <c r="HK362" s="8"/>
      <c r="HL362" s="8"/>
      <c r="HM362" s="8"/>
      <c r="HN362" s="8"/>
      <c r="HO362" s="8"/>
      <c r="HP362" s="8"/>
      <c r="HQ362" s="8"/>
      <c r="HR362" s="8"/>
      <c r="HS362" s="8"/>
      <c r="HT362" s="8"/>
      <c r="HU362" s="8"/>
      <c r="HV362" s="8"/>
      <c r="HW362" s="8"/>
      <c r="HX362" s="8"/>
      <c r="HY362" s="8"/>
      <c r="HZ362" s="8"/>
      <c r="IA362" s="8"/>
      <c r="IB362" s="8"/>
      <c r="IC362" s="8"/>
      <c r="ID362" s="8"/>
      <c r="IE362" s="8"/>
      <c r="IF362" s="8"/>
      <c r="IG362" s="8"/>
      <c r="IH362" s="8"/>
      <c r="II362" s="8"/>
      <c r="IJ362" s="8"/>
      <c r="IK362" s="8"/>
      <c r="IL362" s="8"/>
      <c r="IM362" s="8"/>
      <c r="IN362" s="8"/>
      <c r="IO362" s="8"/>
      <c r="IP362" s="8"/>
    </row>
    <row r="363" spans="1:250" ht="18.95" customHeight="1">
      <c r="A363" s="8"/>
      <c r="B363" s="8"/>
      <c r="C363" s="8"/>
      <c r="D363" s="8"/>
      <c r="E363" s="8"/>
      <c r="F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  <c r="ET363" s="8"/>
      <c r="EU363" s="8"/>
      <c r="EV363" s="8"/>
      <c r="EW363" s="8"/>
      <c r="EX363" s="8"/>
      <c r="EY363" s="8"/>
      <c r="EZ363" s="8"/>
      <c r="FA363" s="8"/>
      <c r="FB363" s="8"/>
      <c r="FC363" s="8"/>
      <c r="FD363" s="8"/>
      <c r="FE363" s="8"/>
      <c r="FF363" s="8"/>
      <c r="FG363" s="8"/>
      <c r="FH363" s="8"/>
      <c r="FI363" s="8"/>
      <c r="FJ363" s="8"/>
      <c r="FK363" s="8"/>
      <c r="FL363" s="8"/>
      <c r="FM363" s="8"/>
      <c r="FN363" s="8"/>
      <c r="FO363" s="8"/>
      <c r="FP363" s="8"/>
      <c r="FQ363" s="8"/>
      <c r="FR363" s="8"/>
      <c r="FS363" s="8"/>
      <c r="FT363" s="8"/>
      <c r="FU363" s="8"/>
      <c r="FV363" s="8"/>
      <c r="FW363" s="8"/>
      <c r="FX363" s="8"/>
      <c r="FY363" s="8"/>
      <c r="FZ363" s="8"/>
      <c r="GA363" s="8"/>
      <c r="GB363" s="8"/>
      <c r="GC363" s="8"/>
      <c r="GD363" s="8"/>
      <c r="GE363" s="8"/>
      <c r="GF363" s="8"/>
      <c r="GG363" s="8"/>
      <c r="GH363" s="8"/>
      <c r="GI363" s="8"/>
      <c r="GJ363" s="8"/>
      <c r="GK363" s="8"/>
      <c r="GL363" s="8"/>
      <c r="GM363" s="8"/>
      <c r="GN363" s="8"/>
      <c r="GO363" s="8"/>
      <c r="GP363" s="8"/>
      <c r="GQ363" s="8"/>
      <c r="GR363" s="8"/>
      <c r="GS363" s="8"/>
      <c r="GT363" s="8"/>
      <c r="GU363" s="8"/>
      <c r="GV363" s="8"/>
      <c r="GW363" s="8"/>
      <c r="GX363" s="8"/>
      <c r="GY363" s="8"/>
      <c r="GZ363" s="8"/>
      <c r="HA363" s="8"/>
      <c r="HB363" s="8"/>
      <c r="HC363" s="8"/>
      <c r="HD363" s="8"/>
      <c r="HE363" s="8"/>
      <c r="HF363" s="8"/>
      <c r="HG363" s="8"/>
      <c r="HH363" s="8"/>
      <c r="HI363" s="8"/>
      <c r="HJ363" s="8"/>
      <c r="HK363" s="8"/>
      <c r="HL363" s="8"/>
      <c r="HM363" s="8"/>
      <c r="HN363" s="8"/>
      <c r="HO363" s="8"/>
      <c r="HP363" s="8"/>
      <c r="HQ363" s="8"/>
      <c r="HR363" s="8"/>
      <c r="HS363" s="8"/>
      <c r="HT363" s="8"/>
      <c r="HU363" s="8"/>
      <c r="HV363" s="8"/>
      <c r="HW363" s="8"/>
      <c r="HX363" s="8"/>
      <c r="HY363" s="8"/>
      <c r="HZ363" s="8"/>
      <c r="IA363" s="8"/>
      <c r="IB363" s="8"/>
      <c r="IC363" s="8"/>
      <c r="ID363" s="8"/>
      <c r="IE363" s="8"/>
      <c r="IF363" s="8"/>
      <c r="IG363" s="8"/>
      <c r="IH363" s="8"/>
      <c r="II363" s="8"/>
      <c r="IJ363" s="8"/>
      <c r="IK363" s="8"/>
      <c r="IL363" s="8"/>
      <c r="IM363" s="8"/>
      <c r="IN363" s="8"/>
      <c r="IO363" s="8"/>
      <c r="IP363" s="8"/>
    </row>
    <row r="364" spans="1:250" ht="18.95" customHeight="1">
      <c r="A364" s="8"/>
      <c r="B364" s="8"/>
      <c r="C364" s="8"/>
      <c r="D364" s="8"/>
      <c r="E364" s="8"/>
      <c r="F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  <c r="EW364" s="8"/>
      <c r="EX364" s="8"/>
      <c r="EY364" s="8"/>
      <c r="EZ364" s="8"/>
      <c r="FA364" s="8"/>
      <c r="FB364" s="8"/>
      <c r="FC364" s="8"/>
      <c r="FD364" s="8"/>
      <c r="FE364" s="8"/>
      <c r="FF364" s="8"/>
      <c r="FG364" s="8"/>
      <c r="FH364" s="8"/>
      <c r="FI364" s="8"/>
      <c r="FJ364" s="8"/>
      <c r="FK364" s="8"/>
      <c r="FL364" s="8"/>
      <c r="FM364" s="8"/>
      <c r="FN364" s="8"/>
      <c r="FO364" s="8"/>
      <c r="FP364" s="8"/>
      <c r="FQ364" s="8"/>
      <c r="FR364" s="8"/>
      <c r="FS364" s="8"/>
      <c r="FT364" s="8"/>
      <c r="FU364" s="8"/>
      <c r="FV364" s="8"/>
      <c r="FW364" s="8"/>
      <c r="FX364" s="8"/>
      <c r="FY364" s="8"/>
      <c r="FZ364" s="8"/>
      <c r="GA364" s="8"/>
      <c r="GB364" s="8"/>
      <c r="GC364" s="8"/>
      <c r="GD364" s="8"/>
      <c r="GE364" s="8"/>
      <c r="GF364" s="8"/>
      <c r="GG364" s="8"/>
      <c r="GH364" s="8"/>
      <c r="GI364" s="8"/>
      <c r="GJ364" s="8"/>
      <c r="GK364" s="8"/>
      <c r="GL364" s="8"/>
      <c r="GM364" s="8"/>
      <c r="GN364" s="8"/>
      <c r="GO364" s="8"/>
      <c r="GP364" s="8"/>
      <c r="GQ364" s="8"/>
      <c r="GR364" s="8"/>
      <c r="GS364" s="8"/>
      <c r="GT364" s="8"/>
      <c r="GU364" s="8"/>
      <c r="GV364" s="8"/>
      <c r="GW364" s="8"/>
      <c r="GX364" s="8"/>
      <c r="GY364" s="8"/>
      <c r="GZ364" s="8"/>
      <c r="HA364" s="8"/>
      <c r="HB364" s="8"/>
      <c r="HC364" s="8"/>
      <c r="HD364" s="8"/>
      <c r="HE364" s="8"/>
      <c r="HF364" s="8"/>
      <c r="HG364" s="8"/>
      <c r="HH364" s="8"/>
      <c r="HI364" s="8"/>
      <c r="HJ364" s="8"/>
      <c r="HK364" s="8"/>
      <c r="HL364" s="8"/>
      <c r="HM364" s="8"/>
      <c r="HN364" s="8"/>
      <c r="HO364" s="8"/>
      <c r="HP364" s="8"/>
      <c r="HQ364" s="8"/>
      <c r="HR364" s="8"/>
      <c r="HS364" s="8"/>
      <c r="HT364" s="8"/>
      <c r="HU364" s="8"/>
      <c r="HV364" s="8"/>
      <c r="HW364" s="8"/>
      <c r="HX364" s="8"/>
      <c r="HY364" s="8"/>
      <c r="HZ364" s="8"/>
      <c r="IA364" s="8"/>
      <c r="IB364" s="8"/>
      <c r="IC364" s="8"/>
      <c r="ID364" s="8"/>
      <c r="IE364" s="8"/>
      <c r="IF364" s="8"/>
      <c r="IG364" s="8"/>
      <c r="IH364" s="8"/>
      <c r="II364" s="8"/>
      <c r="IJ364" s="8"/>
      <c r="IK364" s="8"/>
      <c r="IL364" s="8"/>
      <c r="IM364" s="8"/>
      <c r="IN364" s="8"/>
      <c r="IO364" s="8"/>
      <c r="IP364" s="8"/>
    </row>
    <row r="365" spans="1:250" ht="18.95" customHeight="1">
      <c r="A365" s="8"/>
      <c r="B365" s="8"/>
      <c r="C365" s="8"/>
      <c r="D365" s="8"/>
      <c r="E365" s="8"/>
      <c r="F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  <c r="EW365" s="8"/>
      <c r="EX365" s="8"/>
      <c r="EY365" s="8"/>
      <c r="EZ365" s="8"/>
      <c r="FA365" s="8"/>
      <c r="FB365" s="8"/>
      <c r="FC365" s="8"/>
      <c r="FD365" s="8"/>
      <c r="FE365" s="8"/>
      <c r="FF365" s="8"/>
      <c r="FG365" s="8"/>
      <c r="FH365" s="8"/>
      <c r="FI365" s="8"/>
      <c r="FJ365" s="8"/>
      <c r="FK365" s="8"/>
      <c r="FL365" s="8"/>
      <c r="FM365" s="8"/>
      <c r="FN365" s="8"/>
      <c r="FO365" s="8"/>
      <c r="FP365" s="8"/>
      <c r="FQ365" s="8"/>
      <c r="FR365" s="8"/>
      <c r="FS365" s="8"/>
      <c r="FT365" s="8"/>
      <c r="FU365" s="8"/>
      <c r="FV365" s="8"/>
      <c r="FW365" s="8"/>
      <c r="FX365" s="8"/>
      <c r="FY365" s="8"/>
      <c r="FZ365" s="8"/>
      <c r="GA365" s="8"/>
      <c r="GB365" s="8"/>
      <c r="GC365" s="8"/>
      <c r="GD365" s="8"/>
      <c r="GE365" s="8"/>
      <c r="GF365" s="8"/>
      <c r="GG365" s="8"/>
      <c r="GH365" s="8"/>
      <c r="GI365" s="8"/>
      <c r="GJ365" s="8"/>
      <c r="GK365" s="8"/>
      <c r="GL365" s="8"/>
      <c r="GM365" s="8"/>
      <c r="GN365" s="8"/>
      <c r="GO365" s="8"/>
      <c r="GP365" s="8"/>
      <c r="GQ365" s="8"/>
      <c r="GR365" s="8"/>
      <c r="GS365" s="8"/>
      <c r="GT365" s="8"/>
      <c r="GU365" s="8"/>
      <c r="GV365" s="8"/>
      <c r="GW365" s="8"/>
      <c r="GX365" s="8"/>
      <c r="GY365" s="8"/>
      <c r="GZ365" s="8"/>
      <c r="HA365" s="8"/>
      <c r="HB365" s="8"/>
      <c r="HC365" s="8"/>
      <c r="HD365" s="8"/>
      <c r="HE365" s="8"/>
      <c r="HF365" s="8"/>
      <c r="HG365" s="8"/>
      <c r="HH365" s="8"/>
      <c r="HI365" s="8"/>
      <c r="HJ365" s="8"/>
      <c r="HK365" s="8"/>
      <c r="HL365" s="8"/>
      <c r="HM365" s="8"/>
      <c r="HN365" s="8"/>
      <c r="HO365" s="8"/>
      <c r="HP365" s="8"/>
      <c r="HQ365" s="8"/>
      <c r="HR365" s="8"/>
      <c r="HS365" s="8"/>
      <c r="HT365" s="8"/>
      <c r="HU365" s="8"/>
      <c r="HV365" s="8"/>
      <c r="HW365" s="8"/>
      <c r="HX365" s="8"/>
      <c r="HY365" s="8"/>
      <c r="HZ365" s="8"/>
      <c r="IA365" s="8"/>
      <c r="IB365" s="8"/>
      <c r="IC365" s="8"/>
      <c r="ID365" s="8"/>
      <c r="IE365" s="8"/>
      <c r="IF365" s="8"/>
      <c r="IG365" s="8"/>
      <c r="IH365" s="8"/>
      <c r="II365" s="8"/>
      <c r="IJ365" s="8"/>
      <c r="IK365" s="8"/>
      <c r="IL365" s="8"/>
      <c r="IM365" s="8"/>
      <c r="IN365" s="8"/>
      <c r="IO365" s="8"/>
      <c r="IP365" s="8"/>
    </row>
    <row r="366" spans="1:250" ht="18.95" customHeight="1">
      <c r="A366" s="8"/>
      <c r="B366" s="8"/>
      <c r="C366" s="8"/>
      <c r="D366" s="8"/>
      <c r="E366" s="8"/>
      <c r="F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  <c r="EW366" s="8"/>
      <c r="EX366" s="8"/>
      <c r="EY366" s="8"/>
      <c r="EZ366" s="8"/>
      <c r="FA366" s="8"/>
      <c r="FB366" s="8"/>
      <c r="FC366" s="8"/>
      <c r="FD366" s="8"/>
      <c r="FE366" s="8"/>
      <c r="FF366" s="8"/>
      <c r="FG366" s="8"/>
      <c r="FH366" s="8"/>
      <c r="FI366" s="8"/>
      <c r="FJ366" s="8"/>
      <c r="FK366" s="8"/>
      <c r="FL366" s="8"/>
      <c r="FM366" s="8"/>
      <c r="FN366" s="8"/>
      <c r="FO366" s="8"/>
      <c r="FP366" s="8"/>
      <c r="FQ366" s="8"/>
      <c r="FR366" s="8"/>
      <c r="FS366" s="8"/>
      <c r="FT366" s="8"/>
      <c r="FU366" s="8"/>
      <c r="FV366" s="8"/>
      <c r="FW366" s="8"/>
      <c r="FX366" s="8"/>
      <c r="FY366" s="8"/>
      <c r="FZ366" s="8"/>
      <c r="GA366" s="8"/>
      <c r="GB366" s="8"/>
      <c r="GC366" s="8"/>
      <c r="GD366" s="8"/>
      <c r="GE366" s="8"/>
      <c r="GF366" s="8"/>
      <c r="GG366" s="8"/>
      <c r="GH366" s="8"/>
      <c r="GI366" s="8"/>
      <c r="GJ366" s="8"/>
      <c r="GK366" s="8"/>
      <c r="GL366" s="8"/>
      <c r="GM366" s="8"/>
      <c r="GN366" s="8"/>
      <c r="GO366" s="8"/>
      <c r="GP366" s="8"/>
      <c r="GQ366" s="8"/>
      <c r="GR366" s="8"/>
      <c r="GS366" s="8"/>
      <c r="GT366" s="8"/>
      <c r="GU366" s="8"/>
      <c r="GV366" s="8"/>
      <c r="GW366" s="8"/>
      <c r="GX366" s="8"/>
      <c r="GY366" s="8"/>
      <c r="GZ366" s="8"/>
      <c r="HA366" s="8"/>
      <c r="HB366" s="8"/>
      <c r="HC366" s="8"/>
      <c r="HD366" s="8"/>
      <c r="HE366" s="8"/>
      <c r="HF366" s="8"/>
      <c r="HG366" s="8"/>
      <c r="HH366" s="8"/>
      <c r="HI366" s="8"/>
      <c r="HJ366" s="8"/>
      <c r="HK366" s="8"/>
      <c r="HL366" s="8"/>
      <c r="HM366" s="8"/>
      <c r="HN366" s="8"/>
      <c r="HO366" s="8"/>
      <c r="HP366" s="8"/>
      <c r="HQ366" s="8"/>
      <c r="HR366" s="8"/>
      <c r="HS366" s="8"/>
      <c r="HT366" s="8"/>
      <c r="HU366" s="8"/>
      <c r="HV366" s="8"/>
      <c r="HW366" s="8"/>
      <c r="HX366" s="8"/>
      <c r="HY366" s="8"/>
      <c r="HZ366" s="8"/>
      <c r="IA366" s="8"/>
      <c r="IB366" s="8"/>
      <c r="IC366" s="8"/>
      <c r="ID366" s="8"/>
      <c r="IE366" s="8"/>
      <c r="IF366" s="8"/>
      <c r="IG366" s="8"/>
      <c r="IH366" s="8"/>
      <c r="II366" s="8"/>
      <c r="IJ366" s="8"/>
      <c r="IK366" s="8"/>
      <c r="IL366" s="8"/>
      <c r="IM366" s="8"/>
      <c r="IN366" s="8"/>
      <c r="IO366" s="8"/>
      <c r="IP366" s="8"/>
    </row>
    <row r="367" spans="1:250" ht="18.95" customHeight="1">
      <c r="A367" s="8"/>
      <c r="B367" s="8"/>
      <c r="C367" s="8"/>
      <c r="D367" s="8"/>
      <c r="E367" s="8"/>
      <c r="F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/>
      <c r="FD367" s="8"/>
      <c r="FE367" s="8"/>
      <c r="FF367" s="8"/>
      <c r="FG367" s="8"/>
      <c r="FH367" s="8"/>
      <c r="FI367" s="8"/>
      <c r="FJ367" s="8"/>
      <c r="FK367" s="8"/>
      <c r="FL367" s="8"/>
      <c r="FM367" s="8"/>
      <c r="FN367" s="8"/>
      <c r="FO367" s="8"/>
      <c r="FP367" s="8"/>
      <c r="FQ367" s="8"/>
      <c r="FR367" s="8"/>
      <c r="FS367" s="8"/>
      <c r="FT367" s="8"/>
      <c r="FU367" s="8"/>
      <c r="FV367" s="8"/>
      <c r="FW367" s="8"/>
      <c r="FX367" s="8"/>
      <c r="FY367" s="8"/>
      <c r="FZ367" s="8"/>
      <c r="GA367" s="8"/>
      <c r="GB367" s="8"/>
      <c r="GC367" s="8"/>
      <c r="GD367" s="8"/>
      <c r="GE367" s="8"/>
      <c r="GF367" s="8"/>
      <c r="GG367" s="8"/>
      <c r="GH367" s="8"/>
      <c r="GI367" s="8"/>
      <c r="GJ367" s="8"/>
      <c r="GK367" s="8"/>
      <c r="GL367" s="8"/>
      <c r="GM367" s="8"/>
      <c r="GN367" s="8"/>
      <c r="GO367" s="8"/>
      <c r="GP367" s="8"/>
      <c r="GQ367" s="8"/>
      <c r="GR367" s="8"/>
      <c r="GS367" s="8"/>
      <c r="GT367" s="8"/>
      <c r="GU367" s="8"/>
      <c r="GV367" s="8"/>
      <c r="GW367" s="8"/>
      <c r="GX367" s="8"/>
      <c r="GY367" s="8"/>
      <c r="GZ367" s="8"/>
      <c r="HA367" s="8"/>
      <c r="HB367" s="8"/>
      <c r="HC367" s="8"/>
      <c r="HD367" s="8"/>
      <c r="HE367" s="8"/>
      <c r="HF367" s="8"/>
      <c r="HG367" s="8"/>
      <c r="HH367" s="8"/>
      <c r="HI367" s="8"/>
      <c r="HJ367" s="8"/>
      <c r="HK367" s="8"/>
      <c r="HL367" s="8"/>
      <c r="HM367" s="8"/>
      <c r="HN367" s="8"/>
      <c r="HO367" s="8"/>
      <c r="HP367" s="8"/>
      <c r="HQ367" s="8"/>
      <c r="HR367" s="8"/>
      <c r="HS367" s="8"/>
      <c r="HT367" s="8"/>
      <c r="HU367" s="8"/>
      <c r="HV367" s="8"/>
      <c r="HW367" s="8"/>
      <c r="HX367" s="8"/>
      <c r="HY367" s="8"/>
      <c r="HZ367" s="8"/>
      <c r="IA367" s="8"/>
      <c r="IB367" s="8"/>
      <c r="IC367" s="8"/>
      <c r="ID367" s="8"/>
      <c r="IE367" s="8"/>
      <c r="IF367" s="8"/>
      <c r="IG367" s="8"/>
      <c r="IH367" s="8"/>
      <c r="II367" s="8"/>
      <c r="IJ367" s="8"/>
      <c r="IK367" s="8"/>
      <c r="IL367" s="8"/>
      <c r="IM367" s="8"/>
      <c r="IN367" s="8"/>
      <c r="IO367" s="8"/>
      <c r="IP367" s="8"/>
    </row>
    <row r="368" spans="1:250" ht="18.95" customHeight="1">
      <c r="A368" s="8"/>
      <c r="B368" s="8"/>
      <c r="C368" s="8"/>
      <c r="D368" s="8"/>
      <c r="E368" s="8"/>
      <c r="F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/>
      <c r="FD368" s="8"/>
      <c r="FE368" s="8"/>
      <c r="FF368" s="8"/>
      <c r="FG368" s="8"/>
      <c r="FH368" s="8"/>
      <c r="FI368" s="8"/>
      <c r="FJ368" s="8"/>
      <c r="FK368" s="8"/>
      <c r="FL368" s="8"/>
      <c r="FM368" s="8"/>
      <c r="FN368" s="8"/>
      <c r="FO368" s="8"/>
      <c r="FP368" s="8"/>
      <c r="FQ368" s="8"/>
      <c r="FR368" s="8"/>
      <c r="FS368" s="8"/>
      <c r="FT368" s="8"/>
      <c r="FU368" s="8"/>
      <c r="FV368" s="8"/>
      <c r="FW368" s="8"/>
      <c r="FX368" s="8"/>
      <c r="FY368" s="8"/>
      <c r="FZ368" s="8"/>
      <c r="GA368" s="8"/>
      <c r="GB368" s="8"/>
      <c r="GC368" s="8"/>
      <c r="GD368" s="8"/>
      <c r="GE368" s="8"/>
      <c r="GF368" s="8"/>
      <c r="GG368" s="8"/>
      <c r="GH368" s="8"/>
      <c r="GI368" s="8"/>
      <c r="GJ368" s="8"/>
      <c r="GK368" s="8"/>
      <c r="GL368" s="8"/>
      <c r="GM368" s="8"/>
      <c r="GN368" s="8"/>
      <c r="GO368" s="8"/>
      <c r="GP368" s="8"/>
      <c r="GQ368" s="8"/>
      <c r="GR368" s="8"/>
      <c r="GS368" s="8"/>
      <c r="GT368" s="8"/>
      <c r="GU368" s="8"/>
      <c r="GV368" s="8"/>
      <c r="GW368" s="8"/>
      <c r="GX368" s="8"/>
      <c r="GY368" s="8"/>
      <c r="GZ368" s="8"/>
      <c r="HA368" s="8"/>
      <c r="HB368" s="8"/>
      <c r="HC368" s="8"/>
      <c r="HD368" s="8"/>
      <c r="HE368" s="8"/>
      <c r="HF368" s="8"/>
      <c r="HG368" s="8"/>
      <c r="HH368" s="8"/>
      <c r="HI368" s="8"/>
      <c r="HJ368" s="8"/>
      <c r="HK368" s="8"/>
      <c r="HL368" s="8"/>
      <c r="HM368" s="8"/>
      <c r="HN368" s="8"/>
      <c r="HO368" s="8"/>
      <c r="HP368" s="8"/>
      <c r="HQ368" s="8"/>
      <c r="HR368" s="8"/>
      <c r="HS368" s="8"/>
      <c r="HT368" s="8"/>
      <c r="HU368" s="8"/>
      <c r="HV368" s="8"/>
      <c r="HW368" s="8"/>
      <c r="HX368" s="8"/>
      <c r="HY368" s="8"/>
      <c r="HZ368" s="8"/>
      <c r="IA368" s="8"/>
      <c r="IB368" s="8"/>
      <c r="IC368" s="8"/>
      <c r="ID368" s="8"/>
      <c r="IE368" s="8"/>
      <c r="IF368" s="8"/>
      <c r="IG368" s="8"/>
      <c r="IH368" s="8"/>
      <c r="II368" s="8"/>
      <c r="IJ368" s="8"/>
      <c r="IK368" s="8"/>
      <c r="IL368" s="8"/>
      <c r="IM368" s="8"/>
      <c r="IN368" s="8"/>
      <c r="IO368" s="8"/>
      <c r="IP368" s="8"/>
    </row>
    <row r="369" spans="1:250" ht="18.95" customHeight="1">
      <c r="A369" s="8"/>
      <c r="B369" s="8"/>
      <c r="C369" s="8"/>
      <c r="D369" s="8"/>
      <c r="E369" s="8"/>
      <c r="F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  <c r="EW369" s="8"/>
      <c r="EX369" s="8"/>
      <c r="EY369" s="8"/>
      <c r="EZ369" s="8"/>
      <c r="FA369" s="8"/>
      <c r="FB369" s="8"/>
      <c r="FC369" s="8"/>
      <c r="FD369" s="8"/>
      <c r="FE369" s="8"/>
      <c r="FF369" s="8"/>
      <c r="FG369" s="8"/>
      <c r="FH369" s="8"/>
      <c r="FI369" s="8"/>
      <c r="FJ369" s="8"/>
      <c r="FK369" s="8"/>
      <c r="FL369" s="8"/>
      <c r="FM369" s="8"/>
      <c r="FN369" s="8"/>
      <c r="FO369" s="8"/>
      <c r="FP369" s="8"/>
      <c r="FQ369" s="8"/>
      <c r="FR369" s="8"/>
      <c r="FS369" s="8"/>
      <c r="FT369" s="8"/>
      <c r="FU369" s="8"/>
      <c r="FV369" s="8"/>
      <c r="FW369" s="8"/>
      <c r="FX369" s="8"/>
      <c r="FY369" s="8"/>
      <c r="FZ369" s="8"/>
      <c r="GA369" s="8"/>
      <c r="GB369" s="8"/>
      <c r="GC369" s="8"/>
      <c r="GD369" s="8"/>
      <c r="GE369" s="8"/>
      <c r="GF369" s="8"/>
      <c r="GG369" s="8"/>
      <c r="GH369" s="8"/>
      <c r="GI369" s="8"/>
      <c r="GJ369" s="8"/>
      <c r="GK369" s="8"/>
      <c r="GL369" s="8"/>
      <c r="GM369" s="8"/>
      <c r="GN369" s="8"/>
      <c r="GO369" s="8"/>
      <c r="GP369" s="8"/>
      <c r="GQ369" s="8"/>
      <c r="GR369" s="8"/>
      <c r="GS369" s="8"/>
      <c r="GT369" s="8"/>
      <c r="GU369" s="8"/>
      <c r="GV369" s="8"/>
      <c r="GW369" s="8"/>
      <c r="GX369" s="8"/>
      <c r="GY369" s="8"/>
      <c r="GZ369" s="8"/>
      <c r="HA369" s="8"/>
      <c r="HB369" s="8"/>
      <c r="HC369" s="8"/>
      <c r="HD369" s="8"/>
      <c r="HE369" s="8"/>
      <c r="HF369" s="8"/>
      <c r="HG369" s="8"/>
      <c r="HH369" s="8"/>
      <c r="HI369" s="8"/>
      <c r="HJ369" s="8"/>
      <c r="HK369" s="8"/>
      <c r="HL369" s="8"/>
      <c r="HM369" s="8"/>
      <c r="HN369" s="8"/>
      <c r="HO369" s="8"/>
      <c r="HP369" s="8"/>
      <c r="HQ369" s="8"/>
      <c r="HR369" s="8"/>
      <c r="HS369" s="8"/>
      <c r="HT369" s="8"/>
      <c r="HU369" s="8"/>
      <c r="HV369" s="8"/>
      <c r="HW369" s="8"/>
      <c r="HX369" s="8"/>
      <c r="HY369" s="8"/>
      <c r="HZ369" s="8"/>
      <c r="IA369" s="8"/>
      <c r="IB369" s="8"/>
      <c r="IC369" s="8"/>
      <c r="ID369" s="8"/>
      <c r="IE369" s="8"/>
      <c r="IF369" s="8"/>
      <c r="IG369" s="8"/>
      <c r="IH369" s="8"/>
      <c r="II369" s="8"/>
      <c r="IJ369" s="8"/>
      <c r="IK369" s="8"/>
      <c r="IL369" s="8"/>
      <c r="IM369" s="8"/>
      <c r="IN369" s="8"/>
      <c r="IO369" s="8"/>
      <c r="IP369" s="8"/>
    </row>
    <row r="370" spans="1:250" ht="18.95" customHeight="1">
      <c r="A370" s="8"/>
      <c r="B370" s="8"/>
      <c r="C370" s="8"/>
      <c r="D370" s="8"/>
      <c r="E370" s="8"/>
      <c r="F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  <c r="ET370" s="8"/>
      <c r="EU370" s="8"/>
      <c r="EV370" s="8"/>
      <c r="EW370" s="8"/>
      <c r="EX370" s="8"/>
      <c r="EY370" s="8"/>
      <c r="EZ370" s="8"/>
      <c r="FA370" s="8"/>
      <c r="FB370" s="8"/>
      <c r="FC370" s="8"/>
      <c r="FD370" s="8"/>
      <c r="FE370" s="8"/>
      <c r="FF370" s="8"/>
      <c r="FG370" s="8"/>
      <c r="FH370" s="8"/>
      <c r="FI370" s="8"/>
      <c r="FJ370" s="8"/>
      <c r="FK370" s="8"/>
      <c r="FL370" s="8"/>
      <c r="FM370" s="8"/>
      <c r="FN370" s="8"/>
      <c r="FO370" s="8"/>
      <c r="FP370" s="8"/>
      <c r="FQ370" s="8"/>
      <c r="FR370" s="8"/>
      <c r="FS370" s="8"/>
      <c r="FT370" s="8"/>
      <c r="FU370" s="8"/>
      <c r="FV370" s="8"/>
      <c r="FW370" s="8"/>
      <c r="FX370" s="8"/>
      <c r="FY370" s="8"/>
      <c r="FZ370" s="8"/>
      <c r="GA370" s="8"/>
      <c r="GB370" s="8"/>
      <c r="GC370" s="8"/>
      <c r="GD370" s="8"/>
      <c r="GE370" s="8"/>
      <c r="GF370" s="8"/>
      <c r="GG370" s="8"/>
      <c r="GH370" s="8"/>
      <c r="GI370" s="8"/>
      <c r="GJ370" s="8"/>
      <c r="GK370" s="8"/>
      <c r="GL370" s="8"/>
      <c r="GM370" s="8"/>
      <c r="GN370" s="8"/>
      <c r="GO370" s="8"/>
      <c r="GP370" s="8"/>
      <c r="GQ370" s="8"/>
      <c r="GR370" s="8"/>
      <c r="GS370" s="8"/>
      <c r="GT370" s="8"/>
      <c r="GU370" s="8"/>
      <c r="GV370" s="8"/>
      <c r="GW370" s="8"/>
      <c r="GX370" s="8"/>
      <c r="GY370" s="8"/>
      <c r="GZ370" s="8"/>
      <c r="HA370" s="8"/>
      <c r="HB370" s="8"/>
      <c r="HC370" s="8"/>
      <c r="HD370" s="8"/>
      <c r="HE370" s="8"/>
      <c r="HF370" s="8"/>
      <c r="HG370" s="8"/>
      <c r="HH370" s="8"/>
      <c r="HI370" s="8"/>
      <c r="HJ370" s="8"/>
      <c r="HK370" s="8"/>
      <c r="HL370" s="8"/>
      <c r="HM370" s="8"/>
      <c r="HN370" s="8"/>
      <c r="HO370" s="8"/>
      <c r="HP370" s="8"/>
      <c r="HQ370" s="8"/>
      <c r="HR370" s="8"/>
      <c r="HS370" s="8"/>
      <c r="HT370" s="8"/>
      <c r="HU370" s="8"/>
      <c r="HV370" s="8"/>
      <c r="HW370" s="8"/>
      <c r="HX370" s="8"/>
      <c r="HY370" s="8"/>
      <c r="HZ370" s="8"/>
      <c r="IA370" s="8"/>
      <c r="IB370" s="8"/>
      <c r="IC370" s="8"/>
      <c r="ID370" s="8"/>
      <c r="IE370" s="8"/>
      <c r="IF370" s="8"/>
      <c r="IG370" s="8"/>
      <c r="IH370" s="8"/>
      <c r="II370" s="8"/>
      <c r="IJ370" s="8"/>
      <c r="IK370" s="8"/>
      <c r="IL370" s="8"/>
      <c r="IM370" s="8"/>
      <c r="IN370" s="8"/>
      <c r="IO370" s="8"/>
      <c r="IP370" s="8"/>
    </row>
    <row r="371" spans="1:250" ht="18.95" customHeight="1">
      <c r="A371" s="8"/>
      <c r="B371" s="8"/>
      <c r="C371" s="8"/>
      <c r="D371" s="8"/>
      <c r="E371" s="8"/>
      <c r="F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  <c r="FL371" s="8"/>
      <c r="FM371" s="8"/>
      <c r="FN371" s="8"/>
      <c r="FO371" s="8"/>
      <c r="FP371" s="8"/>
      <c r="FQ371" s="8"/>
      <c r="FR371" s="8"/>
      <c r="FS371" s="8"/>
      <c r="FT371" s="8"/>
      <c r="FU371" s="8"/>
      <c r="FV371" s="8"/>
      <c r="FW371" s="8"/>
      <c r="FX371" s="8"/>
      <c r="FY371" s="8"/>
      <c r="FZ371" s="8"/>
      <c r="GA371" s="8"/>
      <c r="GB371" s="8"/>
      <c r="GC371" s="8"/>
      <c r="GD371" s="8"/>
      <c r="GE371" s="8"/>
      <c r="GF371" s="8"/>
      <c r="GG371" s="8"/>
      <c r="GH371" s="8"/>
      <c r="GI371" s="8"/>
      <c r="GJ371" s="8"/>
      <c r="GK371" s="8"/>
      <c r="GL371" s="8"/>
      <c r="GM371" s="8"/>
      <c r="GN371" s="8"/>
      <c r="GO371" s="8"/>
      <c r="GP371" s="8"/>
      <c r="GQ371" s="8"/>
      <c r="GR371" s="8"/>
      <c r="GS371" s="8"/>
      <c r="GT371" s="8"/>
      <c r="GU371" s="8"/>
      <c r="GV371" s="8"/>
      <c r="GW371" s="8"/>
      <c r="GX371" s="8"/>
      <c r="GY371" s="8"/>
      <c r="GZ371" s="8"/>
      <c r="HA371" s="8"/>
      <c r="HB371" s="8"/>
      <c r="HC371" s="8"/>
      <c r="HD371" s="8"/>
      <c r="HE371" s="8"/>
      <c r="HF371" s="8"/>
      <c r="HG371" s="8"/>
      <c r="HH371" s="8"/>
      <c r="HI371" s="8"/>
      <c r="HJ371" s="8"/>
      <c r="HK371" s="8"/>
      <c r="HL371" s="8"/>
      <c r="HM371" s="8"/>
      <c r="HN371" s="8"/>
      <c r="HO371" s="8"/>
      <c r="HP371" s="8"/>
      <c r="HQ371" s="8"/>
      <c r="HR371" s="8"/>
      <c r="HS371" s="8"/>
      <c r="HT371" s="8"/>
      <c r="HU371" s="8"/>
      <c r="HV371" s="8"/>
      <c r="HW371" s="8"/>
      <c r="HX371" s="8"/>
      <c r="HY371" s="8"/>
      <c r="HZ371" s="8"/>
      <c r="IA371" s="8"/>
      <c r="IB371" s="8"/>
      <c r="IC371" s="8"/>
      <c r="ID371" s="8"/>
      <c r="IE371" s="8"/>
      <c r="IF371" s="8"/>
      <c r="IG371" s="8"/>
      <c r="IH371" s="8"/>
      <c r="II371" s="8"/>
      <c r="IJ371" s="8"/>
      <c r="IK371" s="8"/>
      <c r="IL371" s="8"/>
      <c r="IM371" s="8"/>
      <c r="IN371" s="8"/>
      <c r="IO371" s="8"/>
      <c r="IP371" s="8"/>
    </row>
    <row r="372" spans="1:250" ht="18.95" customHeight="1">
      <c r="A372" s="8"/>
      <c r="B372" s="8"/>
      <c r="C372" s="8"/>
      <c r="D372" s="8"/>
      <c r="E372" s="8"/>
      <c r="F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/>
      <c r="FT372" s="8"/>
      <c r="FU372" s="8"/>
      <c r="FV372" s="8"/>
      <c r="FW372" s="8"/>
      <c r="FX372" s="8"/>
      <c r="FY372" s="8"/>
      <c r="FZ372" s="8"/>
      <c r="GA372" s="8"/>
      <c r="GB372" s="8"/>
      <c r="GC372" s="8"/>
      <c r="GD372" s="8"/>
      <c r="GE372" s="8"/>
      <c r="GF372" s="8"/>
      <c r="GG372" s="8"/>
      <c r="GH372" s="8"/>
      <c r="GI372" s="8"/>
      <c r="GJ372" s="8"/>
      <c r="GK372" s="8"/>
      <c r="GL372" s="8"/>
      <c r="GM372" s="8"/>
      <c r="GN372" s="8"/>
      <c r="GO372" s="8"/>
      <c r="GP372" s="8"/>
      <c r="GQ372" s="8"/>
      <c r="GR372" s="8"/>
      <c r="GS372" s="8"/>
      <c r="GT372" s="8"/>
      <c r="GU372" s="8"/>
      <c r="GV372" s="8"/>
      <c r="GW372" s="8"/>
      <c r="GX372" s="8"/>
      <c r="GY372" s="8"/>
      <c r="GZ372" s="8"/>
      <c r="HA372" s="8"/>
      <c r="HB372" s="8"/>
      <c r="HC372" s="8"/>
      <c r="HD372" s="8"/>
      <c r="HE372" s="8"/>
      <c r="HF372" s="8"/>
      <c r="HG372" s="8"/>
      <c r="HH372" s="8"/>
      <c r="HI372" s="8"/>
      <c r="HJ372" s="8"/>
      <c r="HK372" s="8"/>
      <c r="HL372" s="8"/>
      <c r="HM372" s="8"/>
      <c r="HN372" s="8"/>
      <c r="HO372" s="8"/>
      <c r="HP372" s="8"/>
      <c r="HQ372" s="8"/>
      <c r="HR372" s="8"/>
      <c r="HS372" s="8"/>
      <c r="HT372" s="8"/>
      <c r="HU372" s="8"/>
      <c r="HV372" s="8"/>
      <c r="HW372" s="8"/>
      <c r="HX372" s="8"/>
      <c r="HY372" s="8"/>
      <c r="HZ372" s="8"/>
      <c r="IA372" s="8"/>
      <c r="IB372" s="8"/>
      <c r="IC372" s="8"/>
      <c r="ID372" s="8"/>
      <c r="IE372" s="8"/>
      <c r="IF372" s="8"/>
      <c r="IG372" s="8"/>
      <c r="IH372" s="8"/>
      <c r="II372" s="8"/>
      <c r="IJ372" s="8"/>
      <c r="IK372" s="8"/>
      <c r="IL372" s="8"/>
      <c r="IM372" s="8"/>
      <c r="IN372" s="8"/>
      <c r="IO372" s="8"/>
      <c r="IP372" s="8"/>
    </row>
    <row r="373" spans="1:250" ht="18.95" customHeight="1">
      <c r="A373" s="8"/>
      <c r="B373" s="8"/>
      <c r="C373" s="8"/>
      <c r="D373" s="8"/>
      <c r="E373" s="8"/>
      <c r="F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/>
      <c r="FD373" s="8"/>
      <c r="FE373" s="8"/>
      <c r="FF373" s="8"/>
      <c r="FG373" s="8"/>
      <c r="FH373" s="8"/>
      <c r="FI373" s="8"/>
      <c r="FJ373" s="8"/>
      <c r="FK373" s="8"/>
      <c r="FL373" s="8"/>
      <c r="FM373" s="8"/>
      <c r="FN373" s="8"/>
      <c r="FO373" s="8"/>
      <c r="FP373" s="8"/>
      <c r="FQ373" s="8"/>
      <c r="FR373" s="8"/>
      <c r="FS373" s="8"/>
      <c r="FT373" s="8"/>
      <c r="FU373" s="8"/>
      <c r="FV373" s="8"/>
      <c r="FW373" s="8"/>
      <c r="FX373" s="8"/>
      <c r="FY373" s="8"/>
      <c r="FZ373" s="8"/>
      <c r="GA373" s="8"/>
      <c r="GB373" s="8"/>
      <c r="GC373" s="8"/>
      <c r="GD373" s="8"/>
      <c r="GE373" s="8"/>
      <c r="GF373" s="8"/>
      <c r="GG373" s="8"/>
      <c r="GH373" s="8"/>
      <c r="GI373" s="8"/>
      <c r="GJ373" s="8"/>
      <c r="GK373" s="8"/>
      <c r="GL373" s="8"/>
      <c r="GM373" s="8"/>
      <c r="GN373" s="8"/>
      <c r="GO373" s="8"/>
      <c r="GP373" s="8"/>
      <c r="GQ373" s="8"/>
      <c r="GR373" s="8"/>
      <c r="GS373" s="8"/>
      <c r="GT373" s="8"/>
      <c r="GU373" s="8"/>
      <c r="GV373" s="8"/>
      <c r="GW373" s="8"/>
      <c r="GX373" s="8"/>
      <c r="GY373" s="8"/>
      <c r="GZ373" s="8"/>
      <c r="HA373" s="8"/>
      <c r="HB373" s="8"/>
      <c r="HC373" s="8"/>
      <c r="HD373" s="8"/>
      <c r="HE373" s="8"/>
      <c r="HF373" s="8"/>
      <c r="HG373" s="8"/>
      <c r="HH373" s="8"/>
      <c r="HI373" s="8"/>
      <c r="HJ373" s="8"/>
      <c r="HK373" s="8"/>
      <c r="HL373" s="8"/>
      <c r="HM373" s="8"/>
      <c r="HN373" s="8"/>
      <c r="HO373" s="8"/>
      <c r="HP373" s="8"/>
      <c r="HQ373" s="8"/>
      <c r="HR373" s="8"/>
      <c r="HS373" s="8"/>
      <c r="HT373" s="8"/>
      <c r="HU373" s="8"/>
      <c r="HV373" s="8"/>
      <c r="HW373" s="8"/>
      <c r="HX373" s="8"/>
      <c r="HY373" s="8"/>
      <c r="HZ373" s="8"/>
      <c r="IA373" s="8"/>
      <c r="IB373" s="8"/>
      <c r="IC373" s="8"/>
      <c r="ID373" s="8"/>
      <c r="IE373" s="8"/>
      <c r="IF373" s="8"/>
      <c r="IG373" s="8"/>
      <c r="IH373" s="8"/>
      <c r="II373" s="8"/>
      <c r="IJ373" s="8"/>
      <c r="IK373" s="8"/>
      <c r="IL373" s="8"/>
      <c r="IM373" s="8"/>
      <c r="IN373" s="8"/>
      <c r="IO373" s="8"/>
      <c r="IP373" s="8"/>
    </row>
    <row r="374" spans="1:250" ht="18.95" customHeight="1">
      <c r="A374" s="8"/>
      <c r="B374" s="8"/>
      <c r="C374" s="8"/>
      <c r="D374" s="8"/>
      <c r="E374" s="8"/>
      <c r="F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  <c r="EW374" s="8"/>
      <c r="EX374" s="8"/>
      <c r="EY374" s="8"/>
      <c r="EZ374" s="8"/>
      <c r="FA374" s="8"/>
      <c r="FB374" s="8"/>
      <c r="FC374" s="8"/>
      <c r="FD374" s="8"/>
      <c r="FE374" s="8"/>
      <c r="FF374" s="8"/>
      <c r="FG374" s="8"/>
      <c r="FH374" s="8"/>
      <c r="FI374" s="8"/>
      <c r="FJ374" s="8"/>
      <c r="FK374" s="8"/>
      <c r="FL374" s="8"/>
      <c r="FM374" s="8"/>
      <c r="FN374" s="8"/>
      <c r="FO374" s="8"/>
      <c r="FP374" s="8"/>
      <c r="FQ374" s="8"/>
      <c r="FR374" s="8"/>
      <c r="FS374" s="8"/>
      <c r="FT374" s="8"/>
      <c r="FU374" s="8"/>
      <c r="FV374" s="8"/>
      <c r="FW374" s="8"/>
      <c r="FX374" s="8"/>
      <c r="FY374" s="8"/>
      <c r="FZ374" s="8"/>
      <c r="GA374" s="8"/>
      <c r="GB374" s="8"/>
      <c r="GC374" s="8"/>
      <c r="GD374" s="8"/>
      <c r="GE374" s="8"/>
      <c r="GF374" s="8"/>
      <c r="GG374" s="8"/>
      <c r="GH374" s="8"/>
      <c r="GI374" s="8"/>
      <c r="GJ374" s="8"/>
      <c r="GK374" s="8"/>
      <c r="GL374" s="8"/>
      <c r="GM374" s="8"/>
      <c r="GN374" s="8"/>
      <c r="GO374" s="8"/>
      <c r="GP374" s="8"/>
      <c r="GQ374" s="8"/>
      <c r="GR374" s="8"/>
      <c r="GS374" s="8"/>
      <c r="GT374" s="8"/>
      <c r="GU374" s="8"/>
      <c r="GV374" s="8"/>
      <c r="GW374" s="8"/>
      <c r="GX374" s="8"/>
      <c r="GY374" s="8"/>
      <c r="GZ374" s="8"/>
      <c r="HA374" s="8"/>
      <c r="HB374" s="8"/>
      <c r="HC374" s="8"/>
      <c r="HD374" s="8"/>
      <c r="HE374" s="8"/>
      <c r="HF374" s="8"/>
      <c r="HG374" s="8"/>
      <c r="HH374" s="8"/>
      <c r="HI374" s="8"/>
      <c r="HJ374" s="8"/>
      <c r="HK374" s="8"/>
      <c r="HL374" s="8"/>
      <c r="HM374" s="8"/>
      <c r="HN374" s="8"/>
      <c r="HO374" s="8"/>
      <c r="HP374" s="8"/>
      <c r="HQ374" s="8"/>
      <c r="HR374" s="8"/>
      <c r="HS374" s="8"/>
      <c r="HT374" s="8"/>
      <c r="HU374" s="8"/>
      <c r="HV374" s="8"/>
      <c r="HW374" s="8"/>
      <c r="HX374" s="8"/>
      <c r="HY374" s="8"/>
      <c r="HZ374" s="8"/>
      <c r="IA374" s="8"/>
      <c r="IB374" s="8"/>
      <c r="IC374" s="8"/>
      <c r="ID374" s="8"/>
      <c r="IE374" s="8"/>
      <c r="IF374" s="8"/>
      <c r="IG374" s="8"/>
      <c r="IH374" s="8"/>
      <c r="II374" s="8"/>
      <c r="IJ374" s="8"/>
      <c r="IK374" s="8"/>
      <c r="IL374" s="8"/>
      <c r="IM374" s="8"/>
      <c r="IN374" s="8"/>
      <c r="IO374" s="8"/>
      <c r="IP374" s="8"/>
    </row>
    <row r="375" spans="1:250" ht="18.95" customHeight="1">
      <c r="A375" s="8"/>
      <c r="B375" s="8"/>
      <c r="C375" s="8"/>
      <c r="D375" s="8"/>
      <c r="E375" s="8"/>
      <c r="F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/>
      <c r="FD375" s="8"/>
      <c r="FE375" s="8"/>
      <c r="FF375" s="8"/>
      <c r="FG375" s="8"/>
      <c r="FH375" s="8"/>
      <c r="FI375" s="8"/>
      <c r="FJ375" s="8"/>
      <c r="FK375" s="8"/>
      <c r="FL375" s="8"/>
      <c r="FM375" s="8"/>
      <c r="FN375" s="8"/>
      <c r="FO375" s="8"/>
      <c r="FP375" s="8"/>
      <c r="FQ375" s="8"/>
      <c r="FR375" s="8"/>
      <c r="FS375" s="8"/>
      <c r="FT375" s="8"/>
      <c r="FU375" s="8"/>
      <c r="FV375" s="8"/>
      <c r="FW375" s="8"/>
      <c r="FX375" s="8"/>
      <c r="FY375" s="8"/>
      <c r="FZ375" s="8"/>
      <c r="GA375" s="8"/>
      <c r="GB375" s="8"/>
      <c r="GC375" s="8"/>
      <c r="GD375" s="8"/>
      <c r="GE375" s="8"/>
      <c r="GF375" s="8"/>
      <c r="GG375" s="8"/>
      <c r="GH375" s="8"/>
      <c r="GI375" s="8"/>
      <c r="GJ375" s="8"/>
      <c r="GK375" s="8"/>
      <c r="GL375" s="8"/>
      <c r="GM375" s="8"/>
      <c r="GN375" s="8"/>
      <c r="GO375" s="8"/>
      <c r="GP375" s="8"/>
      <c r="GQ375" s="8"/>
      <c r="GR375" s="8"/>
      <c r="GS375" s="8"/>
      <c r="GT375" s="8"/>
      <c r="GU375" s="8"/>
      <c r="GV375" s="8"/>
      <c r="GW375" s="8"/>
      <c r="GX375" s="8"/>
      <c r="GY375" s="8"/>
      <c r="GZ375" s="8"/>
      <c r="HA375" s="8"/>
      <c r="HB375" s="8"/>
      <c r="HC375" s="8"/>
      <c r="HD375" s="8"/>
      <c r="HE375" s="8"/>
      <c r="HF375" s="8"/>
      <c r="HG375" s="8"/>
      <c r="HH375" s="8"/>
      <c r="HI375" s="8"/>
      <c r="HJ375" s="8"/>
      <c r="HK375" s="8"/>
      <c r="HL375" s="8"/>
      <c r="HM375" s="8"/>
      <c r="HN375" s="8"/>
      <c r="HO375" s="8"/>
      <c r="HP375" s="8"/>
      <c r="HQ375" s="8"/>
      <c r="HR375" s="8"/>
      <c r="HS375" s="8"/>
      <c r="HT375" s="8"/>
      <c r="HU375" s="8"/>
      <c r="HV375" s="8"/>
      <c r="HW375" s="8"/>
      <c r="HX375" s="8"/>
      <c r="HY375" s="8"/>
      <c r="HZ375" s="8"/>
      <c r="IA375" s="8"/>
      <c r="IB375" s="8"/>
      <c r="IC375" s="8"/>
      <c r="ID375" s="8"/>
      <c r="IE375" s="8"/>
      <c r="IF375" s="8"/>
      <c r="IG375" s="8"/>
      <c r="IH375" s="8"/>
      <c r="II375" s="8"/>
      <c r="IJ375" s="8"/>
      <c r="IK375" s="8"/>
      <c r="IL375" s="8"/>
      <c r="IM375" s="8"/>
      <c r="IN375" s="8"/>
      <c r="IO375" s="8"/>
      <c r="IP375" s="8"/>
    </row>
    <row r="376" spans="1:250" ht="18.95" customHeight="1">
      <c r="A376" s="8"/>
      <c r="B376" s="8"/>
      <c r="C376" s="8"/>
      <c r="D376" s="8"/>
      <c r="E376" s="8"/>
      <c r="F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  <c r="FF376" s="8"/>
      <c r="FG376" s="8"/>
      <c r="FH376" s="8"/>
      <c r="FI376" s="8"/>
      <c r="FJ376" s="8"/>
      <c r="FK376" s="8"/>
      <c r="FL376" s="8"/>
      <c r="FM376" s="8"/>
      <c r="FN376" s="8"/>
      <c r="FO376" s="8"/>
      <c r="FP376" s="8"/>
      <c r="FQ376" s="8"/>
      <c r="FR376" s="8"/>
      <c r="FS376" s="8"/>
      <c r="FT376" s="8"/>
      <c r="FU376" s="8"/>
      <c r="FV376" s="8"/>
      <c r="FW376" s="8"/>
      <c r="FX376" s="8"/>
      <c r="FY376" s="8"/>
      <c r="FZ376" s="8"/>
      <c r="GA376" s="8"/>
      <c r="GB376" s="8"/>
      <c r="GC376" s="8"/>
      <c r="GD376" s="8"/>
      <c r="GE376" s="8"/>
      <c r="GF376" s="8"/>
      <c r="GG376" s="8"/>
      <c r="GH376" s="8"/>
      <c r="GI376" s="8"/>
      <c r="GJ376" s="8"/>
      <c r="GK376" s="8"/>
      <c r="GL376" s="8"/>
      <c r="GM376" s="8"/>
      <c r="GN376" s="8"/>
      <c r="GO376" s="8"/>
      <c r="GP376" s="8"/>
      <c r="GQ376" s="8"/>
      <c r="GR376" s="8"/>
      <c r="GS376" s="8"/>
      <c r="GT376" s="8"/>
      <c r="GU376" s="8"/>
      <c r="GV376" s="8"/>
      <c r="GW376" s="8"/>
      <c r="GX376" s="8"/>
      <c r="GY376" s="8"/>
      <c r="GZ376" s="8"/>
      <c r="HA376" s="8"/>
      <c r="HB376" s="8"/>
      <c r="HC376" s="8"/>
      <c r="HD376" s="8"/>
      <c r="HE376" s="8"/>
      <c r="HF376" s="8"/>
      <c r="HG376" s="8"/>
      <c r="HH376" s="8"/>
      <c r="HI376" s="8"/>
      <c r="HJ376" s="8"/>
      <c r="HK376" s="8"/>
      <c r="HL376" s="8"/>
      <c r="HM376" s="8"/>
      <c r="HN376" s="8"/>
      <c r="HO376" s="8"/>
      <c r="HP376" s="8"/>
      <c r="HQ376" s="8"/>
      <c r="HR376" s="8"/>
      <c r="HS376" s="8"/>
      <c r="HT376" s="8"/>
      <c r="HU376" s="8"/>
      <c r="HV376" s="8"/>
      <c r="HW376" s="8"/>
      <c r="HX376" s="8"/>
      <c r="HY376" s="8"/>
      <c r="HZ376" s="8"/>
      <c r="IA376" s="8"/>
      <c r="IB376" s="8"/>
      <c r="IC376" s="8"/>
      <c r="ID376" s="8"/>
      <c r="IE376" s="8"/>
      <c r="IF376" s="8"/>
      <c r="IG376" s="8"/>
      <c r="IH376" s="8"/>
      <c r="II376" s="8"/>
      <c r="IJ376" s="8"/>
      <c r="IK376" s="8"/>
      <c r="IL376" s="8"/>
      <c r="IM376" s="8"/>
      <c r="IN376" s="8"/>
      <c r="IO376" s="8"/>
      <c r="IP376" s="8"/>
    </row>
    <row r="377" spans="1:250" ht="18.95" customHeight="1">
      <c r="A377" s="8"/>
      <c r="B377" s="8"/>
      <c r="C377" s="8"/>
      <c r="D377" s="8"/>
      <c r="E377" s="8"/>
      <c r="F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/>
      <c r="FD377" s="8"/>
      <c r="FE377" s="8"/>
      <c r="FF377" s="8"/>
      <c r="FG377" s="8"/>
      <c r="FH377" s="8"/>
      <c r="FI377" s="8"/>
      <c r="FJ377" s="8"/>
      <c r="FK377" s="8"/>
      <c r="FL377" s="8"/>
      <c r="FM377" s="8"/>
      <c r="FN377" s="8"/>
      <c r="FO377" s="8"/>
      <c r="FP377" s="8"/>
      <c r="FQ377" s="8"/>
      <c r="FR377" s="8"/>
      <c r="FS377" s="8"/>
      <c r="FT377" s="8"/>
      <c r="FU377" s="8"/>
      <c r="FV377" s="8"/>
      <c r="FW377" s="8"/>
      <c r="FX377" s="8"/>
      <c r="FY377" s="8"/>
      <c r="FZ377" s="8"/>
      <c r="GA377" s="8"/>
      <c r="GB377" s="8"/>
      <c r="GC377" s="8"/>
      <c r="GD377" s="8"/>
      <c r="GE377" s="8"/>
      <c r="GF377" s="8"/>
      <c r="GG377" s="8"/>
      <c r="GH377" s="8"/>
      <c r="GI377" s="8"/>
      <c r="GJ377" s="8"/>
      <c r="GK377" s="8"/>
      <c r="GL377" s="8"/>
      <c r="GM377" s="8"/>
      <c r="GN377" s="8"/>
      <c r="GO377" s="8"/>
      <c r="GP377" s="8"/>
      <c r="GQ377" s="8"/>
      <c r="GR377" s="8"/>
      <c r="GS377" s="8"/>
      <c r="GT377" s="8"/>
      <c r="GU377" s="8"/>
      <c r="GV377" s="8"/>
      <c r="GW377" s="8"/>
      <c r="GX377" s="8"/>
      <c r="GY377" s="8"/>
      <c r="GZ377" s="8"/>
      <c r="HA377" s="8"/>
      <c r="HB377" s="8"/>
      <c r="HC377" s="8"/>
      <c r="HD377" s="8"/>
      <c r="HE377" s="8"/>
      <c r="HF377" s="8"/>
      <c r="HG377" s="8"/>
      <c r="HH377" s="8"/>
      <c r="HI377" s="8"/>
      <c r="HJ377" s="8"/>
      <c r="HK377" s="8"/>
      <c r="HL377" s="8"/>
      <c r="HM377" s="8"/>
      <c r="HN377" s="8"/>
      <c r="HO377" s="8"/>
      <c r="HP377" s="8"/>
      <c r="HQ377" s="8"/>
      <c r="HR377" s="8"/>
      <c r="HS377" s="8"/>
      <c r="HT377" s="8"/>
      <c r="HU377" s="8"/>
      <c r="HV377" s="8"/>
      <c r="HW377" s="8"/>
      <c r="HX377" s="8"/>
      <c r="HY377" s="8"/>
      <c r="HZ377" s="8"/>
      <c r="IA377" s="8"/>
      <c r="IB377" s="8"/>
      <c r="IC377" s="8"/>
      <c r="ID377" s="8"/>
      <c r="IE377" s="8"/>
      <c r="IF377" s="8"/>
      <c r="IG377" s="8"/>
      <c r="IH377" s="8"/>
      <c r="II377" s="8"/>
      <c r="IJ377" s="8"/>
      <c r="IK377" s="8"/>
      <c r="IL377" s="8"/>
      <c r="IM377" s="8"/>
      <c r="IN377" s="8"/>
      <c r="IO377" s="8"/>
      <c r="IP377" s="8"/>
    </row>
    <row r="378" spans="1:250" ht="18.95" customHeight="1">
      <c r="A378" s="8"/>
      <c r="B378" s="8"/>
      <c r="C378" s="8"/>
      <c r="D378" s="8"/>
      <c r="E378" s="8"/>
      <c r="F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  <c r="FF378" s="8"/>
      <c r="FG378" s="8"/>
      <c r="FH378" s="8"/>
      <c r="FI378" s="8"/>
      <c r="FJ378" s="8"/>
      <c r="FK378" s="8"/>
      <c r="FL378" s="8"/>
      <c r="FM378" s="8"/>
      <c r="FN378" s="8"/>
      <c r="FO378" s="8"/>
      <c r="FP378" s="8"/>
      <c r="FQ378" s="8"/>
      <c r="FR378" s="8"/>
      <c r="FS378" s="8"/>
      <c r="FT378" s="8"/>
      <c r="FU378" s="8"/>
      <c r="FV378" s="8"/>
      <c r="FW378" s="8"/>
      <c r="FX378" s="8"/>
      <c r="FY378" s="8"/>
      <c r="FZ378" s="8"/>
      <c r="GA378" s="8"/>
      <c r="GB378" s="8"/>
      <c r="GC378" s="8"/>
      <c r="GD378" s="8"/>
      <c r="GE378" s="8"/>
      <c r="GF378" s="8"/>
      <c r="GG378" s="8"/>
      <c r="GH378" s="8"/>
      <c r="GI378" s="8"/>
      <c r="GJ378" s="8"/>
      <c r="GK378" s="8"/>
      <c r="GL378" s="8"/>
      <c r="GM378" s="8"/>
      <c r="GN378" s="8"/>
      <c r="GO378" s="8"/>
      <c r="GP378" s="8"/>
      <c r="GQ378" s="8"/>
      <c r="GR378" s="8"/>
      <c r="GS378" s="8"/>
      <c r="GT378" s="8"/>
      <c r="GU378" s="8"/>
      <c r="GV378" s="8"/>
      <c r="GW378" s="8"/>
      <c r="GX378" s="8"/>
      <c r="GY378" s="8"/>
      <c r="GZ378" s="8"/>
      <c r="HA378" s="8"/>
      <c r="HB378" s="8"/>
      <c r="HC378" s="8"/>
      <c r="HD378" s="8"/>
      <c r="HE378" s="8"/>
      <c r="HF378" s="8"/>
      <c r="HG378" s="8"/>
      <c r="HH378" s="8"/>
      <c r="HI378" s="8"/>
      <c r="HJ378" s="8"/>
      <c r="HK378" s="8"/>
      <c r="HL378" s="8"/>
      <c r="HM378" s="8"/>
      <c r="HN378" s="8"/>
      <c r="HO378" s="8"/>
      <c r="HP378" s="8"/>
      <c r="HQ378" s="8"/>
      <c r="HR378" s="8"/>
      <c r="HS378" s="8"/>
      <c r="HT378" s="8"/>
      <c r="HU378" s="8"/>
      <c r="HV378" s="8"/>
      <c r="HW378" s="8"/>
      <c r="HX378" s="8"/>
      <c r="HY378" s="8"/>
      <c r="HZ378" s="8"/>
      <c r="IA378" s="8"/>
      <c r="IB378" s="8"/>
      <c r="IC378" s="8"/>
      <c r="ID378" s="8"/>
      <c r="IE378" s="8"/>
      <c r="IF378" s="8"/>
      <c r="IG378" s="8"/>
      <c r="IH378" s="8"/>
      <c r="II378" s="8"/>
      <c r="IJ378" s="8"/>
      <c r="IK378" s="8"/>
      <c r="IL378" s="8"/>
      <c r="IM378" s="8"/>
      <c r="IN378" s="8"/>
      <c r="IO378" s="8"/>
      <c r="IP378" s="8"/>
    </row>
    <row r="379" spans="1:250" ht="18.95" customHeight="1">
      <c r="A379" s="8"/>
      <c r="B379" s="8"/>
      <c r="C379" s="8"/>
      <c r="D379" s="8"/>
      <c r="E379" s="8"/>
      <c r="F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  <c r="EW379" s="8"/>
      <c r="EX379" s="8"/>
      <c r="EY379" s="8"/>
      <c r="EZ379" s="8"/>
      <c r="FA379" s="8"/>
      <c r="FB379" s="8"/>
      <c r="FC379" s="8"/>
      <c r="FD379" s="8"/>
      <c r="FE379" s="8"/>
      <c r="FF379" s="8"/>
      <c r="FG379" s="8"/>
      <c r="FH379" s="8"/>
      <c r="FI379" s="8"/>
      <c r="FJ379" s="8"/>
      <c r="FK379" s="8"/>
      <c r="FL379" s="8"/>
      <c r="FM379" s="8"/>
      <c r="FN379" s="8"/>
      <c r="FO379" s="8"/>
      <c r="FP379" s="8"/>
      <c r="FQ379" s="8"/>
      <c r="FR379" s="8"/>
      <c r="FS379" s="8"/>
      <c r="FT379" s="8"/>
      <c r="FU379" s="8"/>
      <c r="FV379" s="8"/>
      <c r="FW379" s="8"/>
      <c r="FX379" s="8"/>
      <c r="FY379" s="8"/>
      <c r="FZ379" s="8"/>
      <c r="GA379" s="8"/>
      <c r="GB379" s="8"/>
      <c r="GC379" s="8"/>
      <c r="GD379" s="8"/>
      <c r="GE379" s="8"/>
      <c r="GF379" s="8"/>
      <c r="GG379" s="8"/>
      <c r="GH379" s="8"/>
      <c r="GI379" s="8"/>
      <c r="GJ379" s="8"/>
      <c r="GK379" s="8"/>
      <c r="GL379" s="8"/>
      <c r="GM379" s="8"/>
      <c r="GN379" s="8"/>
      <c r="GO379" s="8"/>
      <c r="GP379" s="8"/>
      <c r="GQ379" s="8"/>
      <c r="GR379" s="8"/>
      <c r="GS379" s="8"/>
      <c r="GT379" s="8"/>
      <c r="GU379" s="8"/>
      <c r="GV379" s="8"/>
      <c r="GW379" s="8"/>
      <c r="GX379" s="8"/>
      <c r="GY379" s="8"/>
      <c r="GZ379" s="8"/>
      <c r="HA379" s="8"/>
      <c r="HB379" s="8"/>
      <c r="HC379" s="8"/>
      <c r="HD379" s="8"/>
      <c r="HE379" s="8"/>
      <c r="HF379" s="8"/>
      <c r="HG379" s="8"/>
      <c r="HH379" s="8"/>
      <c r="HI379" s="8"/>
      <c r="HJ379" s="8"/>
      <c r="HK379" s="8"/>
      <c r="HL379" s="8"/>
      <c r="HM379" s="8"/>
      <c r="HN379" s="8"/>
      <c r="HO379" s="8"/>
      <c r="HP379" s="8"/>
      <c r="HQ379" s="8"/>
      <c r="HR379" s="8"/>
      <c r="HS379" s="8"/>
      <c r="HT379" s="8"/>
      <c r="HU379" s="8"/>
      <c r="HV379" s="8"/>
      <c r="HW379" s="8"/>
      <c r="HX379" s="8"/>
      <c r="HY379" s="8"/>
      <c r="HZ379" s="8"/>
      <c r="IA379" s="8"/>
      <c r="IB379" s="8"/>
      <c r="IC379" s="8"/>
      <c r="ID379" s="8"/>
      <c r="IE379" s="8"/>
      <c r="IF379" s="8"/>
      <c r="IG379" s="8"/>
      <c r="IH379" s="8"/>
      <c r="II379" s="8"/>
      <c r="IJ379" s="8"/>
      <c r="IK379" s="8"/>
      <c r="IL379" s="8"/>
      <c r="IM379" s="8"/>
      <c r="IN379" s="8"/>
      <c r="IO379" s="8"/>
      <c r="IP379" s="8"/>
    </row>
    <row r="380" spans="1:250" ht="18.95" customHeight="1">
      <c r="A380" s="8"/>
      <c r="B380" s="8"/>
      <c r="C380" s="8"/>
      <c r="D380" s="8"/>
      <c r="E380" s="8"/>
      <c r="F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  <c r="EW380" s="8"/>
      <c r="EX380" s="8"/>
      <c r="EY380" s="8"/>
      <c r="EZ380" s="8"/>
      <c r="FA380" s="8"/>
      <c r="FB380" s="8"/>
      <c r="FC380" s="8"/>
      <c r="FD380" s="8"/>
      <c r="FE380" s="8"/>
      <c r="FF380" s="8"/>
      <c r="FG380" s="8"/>
      <c r="FH380" s="8"/>
      <c r="FI380" s="8"/>
      <c r="FJ380" s="8"/>
      <c r="FK380" s="8"/>
      <c r="FL380" s="8"/>
      <c r="FM380" s="8"/>
      <c r="FN380" s="8"/>
      <c r="FO380" s="8"/>
      <c r="FP380" s="8"/>
      <c r="FQ380" s="8"/>
      <c r="FR380" s="8"/>
      <c r="FS380" s="8"/>
      <c r="FT380" s="8"/>
      <c r="FU380" s="8"/>
      <c r="FV380" s="8"/>
      <c r="FW380" s="8"/>
      <c r="FX380" s="8"/>
      <c r="FY380" s="8"/>
      <c r="FZ380" s="8"/>
      <c r="GA380" s="8"/>
      <c r="GB380" s="8"/>
      <c r="GC380" s="8"/>
      <c r="GD380" s="8"/>
      <c r="GE380" s="8"/>
      <c r="GF380" s="8"/>
      <c r="GG380" s="8"/>
      <c r="GH380" s="8"/>
      <c r="GI380" s="8"/>
      <c r="GJ380" s="8"/>
      <c r="GK380" s="8"/>
      <c r="GL380" s="8"/>
      <c r="GM380" s="8"/>
      <c r="GN380" s="8"/>
      <c r="GO380" s="8"/>
      <c r="GP380" s="8"/>
      <c r="GQ380" s="8"/>
      <c r="GR380" s="8"/>
      <c r="GS380" s="8"/>
      <c r="GT380" s="8"/>
      <c r="GU380" s="8"/>
      <c r="GV380" s="8"/>
      <c r="GW380" s="8"/>
      <c r="GX380" s="8"/>
      <c r="GY380" s="8"/>
      <c r="GZ380" s="8"/>
      <c r="HA380" s="8"/>
      <c r="HB380" s="8"/>
      <c r="HC380" s="8"/>
      <c r="HD380" s="8"/>
      <c r="HE380" s="8"/>
      <c r="HF380" s="8"/>
      <c r="HG380" s="8"/>
      <c r="HH380" s="8"/>
      <c r="HI380" s="8"/>
      <c r="HJ380" s="8"/>
      <c r="HK380" s="8"/>
      <c r="HL380" s="8"/>
      <c r="HM380" s="8"/>
      <c r="HN380" s="8"/>
      <c r="HO380" s="8"/>
      <c r="HP380" s="8"/>
      <c r="HQ380" s="8"/>
      <c r="HR380" s="8"/>
      <c r="HS380" s="8"/>
      <c r="HT380" s="8"/>
      <c r="HU380" s="8"/>
      <c r="HV380" s="8"/>
      <c r="HW380" s="8"/>
      <c r="HX380" s="8"/>
      <c r="HY380" s="8"/>
      <c r="HZ380" s="8"/>
      <c r="IA380" s="8"/>
      <c r="IB380" s="8"/>
      <c r="IC380" s="8"/>
      <c r="ID380" s="8"/>
      <c r="IE380" s="8"/>
      <c r="IF380" s="8"/>
      <c r="IG380" s="8"/>
      <c r="IH380" s="8"/>
      <c r="II380" s="8"/>
      <c r="IJ380" s="8"/>
      <c r="IK380" s="8"/>
      <c r="IL380" s="8"/>
      <c r="IM380" s="8"/>
      <c r="IN380" s="8"/>
      <c r="IO380" s="8"/>
      <c r="IP380" s="8"/>
    </row>
    <row r="381" spans="1:250" ht="18.95" customHeight="1">
      <c r="A381" s="8"/>
      <c r="B381" s="8"/>
      <c r="C381" s="8"/>
      <c r="D381" s="8"/>
      <c r="E381" s="8"/>
      <c r="F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/>
      <c r="FD381" s="8"/>
      <c r="FE381" s="8"/>
      <c r="FF381" s="8"/>
      <c r="FG381" s="8"/>
      <c r="FH381" s="8"/>
      <c r="FI381" s="8"/>
      <c r="FJ381" s="8"/>
      <c r="FK381" s="8"/>
      <c r="FL381" s="8"/>
      <c r="FM381" s="8"/>
      <c r="FN381" s="8"/>
      <c r="FO381" s="8"/>
      <c r="FP381" s="8"/>
      <c r="FQ381" s="8"/>
      <c r="FR381" s="8"/>
      <c r="FS381" s="8"/>
      <c r="FT381" s="8"/>
      <c r="FU381" s="8"/>
      <c r="FV381" s="8"/>
      <c r="FW381" s="8"/>
      <c r="FX381" s="8"/>
      <c r="FY381" s="8"/>
      <c r="FZ381" s="8"/>
      <c r="GA381" s="8"/>
      <c r="GB381" s="8"/>
      <c r="GC381" s="8"/>
      <c r="GD381" s="8"/>
      <c r="GE381" s="8"/>
      <c r="GF381" s="8"/>
      <c r="GG381" s="8"/>
      <c r="GH381" s="8"/>
      <c r="GI381" s="8"/>
      <c r="GJ381" s="8"/>
      <c r="GK381" s="8"/>
      <c r="GL381" s="8"/>
      <c r="GM381" s="8"/>
      <c r="GN381" s="8"/>
      <c r="GO381" s="8"/>
      <c r="GP381" s="8"/>
      <c r="GQ381" s="8"/>
      <c r="GR381" s="8"/>
      <c r="GS381" s="8"/>
      <c r="GT381" s="8"/>
      <c r="GU381" s="8"/>
      <c r="GV381" s="8"/>
      <c r="GW381" s="8"/>
      <c r="GX381" s="8"/>
      <c r="GY381" s="8"/>
      <c r="GZ381" s="8"/>
      <c r="HA381" s="8"/>
      <c r="HB381" s="8"/>
      <c r="HC381" s="8"/>
      <c r="HD381" s="8"/>
      <c r="HE381" s="8"/>
      <c r="HF381" s="8"/>
      <c r="HG381" s="8"/>
      <c r="HH381" s="8"/>
      <c r="HI381" s="8"/>
      <c r="HJ381" s="8"/>
      <c r="HK381" s="8"/>
      <c r="HL381" s="8"/>
      <c r="HM381" s="8"/>
      <c r="HN381" s="8"/>
      <c r="HO381" s="8"/>
      <c r="HP381" s="8"/>
      <c r="HQ381" s="8"/>
      <c r="HR381" s="8"/>
      <c r="HS381" s="8"/>
      <c r="HT381" s="8"/>
      <c r="HU381" s="8"/>
      <c r="HV381" s="8"/>
      <c r="HW381" s="8"/>
      <c r="HX381" s="8"/>
      <c r="HY381" s="8"/>
      <c r="HZ381" s="8"/>
      <c r="IA381" s="8"/>
      <c r="IB381" s="8"/>
      <c r="IC381" s="8"/>
      <c r="ID381" s="8"/>
      <c r="IE381" s="8"/>
      <c r="IF381" s="8"/>
      <c r="IG381" s="8"/>
      <c r="IH381" s="8"/>
      <c r="II381" s="8"/>
      <c r="IJ381" s="8"/>
      <c r="IK381" s="8"/>
      <c r="IL381" s="8"/>
      <c r="IM381" s="8"/>
      <c r="IN381" s="8"/>
      <c r="IO381" s="8"/>
      <c r="IP381" s="8"/>
    </row>
    <row r="382" spans="1:250" ht="18.95" customHeight="1">
      <c r="A382" s="8"/>
      <c r="B382" s="8"/>
      <c r="C382" s="8"/>
      <c r="D382" s="8"/>
      <c r="E382" s="8"/>
      <c r="F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8"/>
      <c r="EV382" s="8"/>
      <c r="EW382" s="8"/>
      <c r="EX382" s="8"/>
      <c r="EY382" s="8"/>
      <c r="EZ382" s="8"/>
      <c r="FA382" s="8"/>
      <c r="FB382" s="8"/>
      <c r="FC382" s="8"/>
      <c r="FD382" s="8"/>
      <c r="FE382" s="8"/>
      <c r="FF382" s="8"/>
      <c r="FG382" s="8"/>
      <c r="FH382" s="8"/>
      <c r="FI382" s="8"/>
      <c r="FJ382" s="8"/>
      <c r="FK382" s="8"/>
      <c r="FL382" s="8"/>
      <c r="FM382" s="8"/>
      <c r="FN382" s="8"/>
      <c r="FO382" s="8"/>
      <c r="FP382" s="8"/>
      <c r="FQ382" s="8"/>
      <c r="FR382" s="8"/>
      <c r="FS382" s="8"/>
      <c r="FT382" s="8"/>
      <c r="FU382" s="8"/>
      <c r="FV382" s="8"/>
      <c r="FW382" s="8"/>
      <c r="FX382" s="8"/>
      <c r="FY382" s="8"/>
      <c r="FZ382" s="8"/>
      <c r="GA382" s="8"/>
      <c r="GB382" s="8"/>
      <c r="GC382" s="8"/>
      <c r="GD382" s="8"/>
      <c r="GE382" s="8"/>
      <c r="GF382" s="8"/>
      <c r="GG382" s="8"/>
      <c r="GH382" s="8"/>
      <c r="GI382" s="8"/>
      <c r="GJ382" s="8"/>
      <c r="GK382" s="8"/>
      <c r="GL382" s="8"/>
      <c r="GM382" s="8"/>
      <c r="GN382" s="8"/>
      <c r="GO382" s="8"/>
      <c r="GP382" s="8"/>
      <c r="GQ382" s="8"/>
      <c r="GR382" s="8"/>
      <c r="GS382" s="8"/>
      <c r="GT382" s="8"/>
      <c r="GU382" s="8"/>
      <c r="GV382" s="8"/>
      <c r="GW382" s="8"/>
      <c r="GX382" s="8"/>
      <c r="GY382" s="8"/>
      <c r="GZ382" s="8"/>
      <c r="HA382" s="8"/>
      <c r="HB382" s="8"/>
      <c r="HC382" s="8"/>
      <c r="HD382" s="8"/>
      <c r="HE382" s="8"/>
      <c r="HF382" s="8"/>
      <c r="HG382" s="8"/>
      <c r="HH382" s="8"/>
      <c r="HI382" s="8"/>
      <c r="HJ382" s="8"/>
      <c r="HK382" s="8"/>
      <c r="HL382" s="8"/>
      <c r="HM382" s="8"/>
      <c r="HN382" s="8"/>
      <c r="HO382" s="8"/>
      <c r="HP382" s="8"/>
      <c r="HQ382" s="8"/>
      <c r="HR382" s="8"/>
      <c r="HS382" s="8"/>
      <c r="HT382" s="8"/>
      <c r="HU382" s="8"/>
      <c r="HV382" s="8"/>
      <c r="HW382" s="8"/>
      <c r="HX382" s="8"/>
      <c r="HY382" s="8"/>
      <c r="HZ382" s="8"/>
      <c r="IA382" s="8"/>
      <c r="IB382" s="8"/>
      <c r="IC382" s="8"/>
      <c r="ID382" s="8"/>
      <c r="IE382" s="8"/>
      <c r="IF382" s="8"/>
      <c r="IG382" s="8"/>
      <c r="IH382" s="8"/>
      <c r="II382" s="8"/>
      <c r="IJ382" s="8"/>
      <c r="IK382" s="8"/>
      <c r="IL382" s="8"/>
      <c r="IM382" s="8"/>
      <c r="IN382" s="8"/>
      <c r="IO382" s="8"/>
      <c r="IP382" s="8"/>
    </row>
    <row r="383" spans="1:250" ht="18.95" customHeight="1">
      <c r="A383" s="8"/>
      <c r="B383" s="8"/>
      <c r="C383" s="8"/>
      <c r="D383" s="8"/>
      <c r="E383" s="8"/>
      <c r="F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  <c r="EV383" s="8"/>
      <c r="EW383" s="8"/>
      <c r="EX383" s="8"/>
      <c r="EY383" s="8"/>
      <c r="EZ383" s="8"/>
      <c r="FA383" s="8"/>
      <c r="FB383" s="8"/>
      <c r="FC383" s="8"/>
      <c r="FD383" s="8"/>
      <c r="FE383" s="8"/>
      <c r="FF383" s="8"/>
      <c r="FG383" s="8"/>
      <c r="FH383" s="8"/>
      <c r="FI383" s="8"/>
      <c r="FJ383" s="8"/>
      <c r="FK383" s="8"/>
      <c r="FL383" s="8"/>
      <c r="FM383" s="8"/>
      <c r="FN383" s="8"/>
      <c r="FO383" s="8"/>
      <c r="FP383" s="8"/>
      <c r="FQ383" s="8"/>
      <c r="FR383" s="8"/>
      <c r="FS383" s="8"/>
      <c r="FT383" s="8"/>
      <c r="FU383" s="8"/>
      <c r="FV383" s="8"/>
      <c r="FW383" s="8"/>
      <c r="FX383" s="8"/>
      <c r="FY383" s="8"/>
      <c r="FZ383" s="8"/>
      <c r="GA383" s="8"/>
      <c r="GB383" s="8"/>
      <c r="GC383" s="8"/>
      <c r="GD383" s="8"/>
      <c r="GE383" s="8"/>
      <c r="GF383" s="8"/>
      <c r="GG383" s="8"/>
      <c r="GH383" s="8"/>
      <c r="GI383" s="8"/>
      <c r="GJ383" s="8"/>
      <c r="GK383" s="8"/>
      <c r="GL383" s="8"/>
      <c r="GM383" s="8"/>
      <c r="GN383" s="8"/>
      <c r="GO383" s="8"/>
      <c r="GP383" s="8"/>
      <c r="GQ383" s="8"/>
      <c r="GR383" s="8"/>
      <c r="GS383" s="8"/>
      <c r="GT383" s="8"/>
      <c r="GU383" s="8"/>
      <c r="GV383" s="8"/>
      <c r="GW383" s="8"/>
      <c r="GX383" s="8"/>
      <c r="GY383" s="8"/>
      <c r="GZ383" s="8"/>
      <c r="HA383" s="8"/>
      <c r="HB383" s="8"/>
      <c r="HC383" s="8"/>
      <c r="HD383" s="8"/>
      <c r="HE383" s="8"/>
      <c r="HF383" s="8"/>
      <c r="HG383" s="8"/>
      <c r="HH383" s="8"/>
      <c r="HI383" s="8"/>
      <c r="HJ383" s="8"/>
      <c r="HK383" s="8"/>
      <c r="HL383" s="8"/>
      <c r="HM383" s="8"/>
      <c r="HN383" s="8"/>
      <c r="HO383" s="8"/>
      <c r="HP383" s="8"/>
      <c r="HQ383" s="8"/>
      <c r="HR383" s="8"/>
      <c r="HS383" s="8"/>
      <c r="HT383" s="8"/>
      <c r="HU383" s="8"/>
      <c r="HV383" s="8"/>
      <c r="HW383" s="8"/>
      <c r="HX383" s="8"/>
      <c r="HY383" s="8"/>
      <c r="HZ383" s="8"/>
      <c r="IA383" s="8"/>
      <c r="IB383" s="8"/>
      <c r="IC383" s="8"/>
      <c r="ID383" s="8"/>
      <c r="IE383" s="8"/>
      <c r="IF383" s="8"/>
      <c r="IG383" s="8"/>
      <c r="IH383" s="8"/>
      <c r="II383" s="8"/>
      <c r="IJ383" s="8"/>
      <c r="IK383" s="8"/>
      <c r="IL383" s="8"/>
      <c r="IM383" s="8"/>
      <c r="IN383" s="8"/>
      <c r="IO383" s="8"/>
      <c r="IP383" s="8"/>
    </row>
    <row r="384" spans="1:250" ht="18.95" customHeight="1">
      <c r="A384" s="8"/>
      <c r="B384" s="8"/>
      <c r="C384" s="8"/>
      <c r="D384" s="8"/>
      <c r="E384" s="8"/>
      <c r="F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8"/>
      <c r="EV384" s="8"/>
      <c r="EW384" s="8"/>
      <c r="EX384" s="8"/>
      <c r="EY384" s="8"/>
      <c r="EZ384" s="8"/>
      <c r="FA384" s="8"/>
      <c r="FB384" s="8"/>
      <c r="FC384" s="8"/>
      <c r="FD384" s="8"/>
      <c r="FE384" s="8"/>
      <c r="FF384" s="8"/>
      <c r="FG384" s="8"/>
      <c r="FH384" s="8"/>
      <c r="FI384" s="8"/>
      <c r="FJ384" s="8"/>
      <c r="FK384" s="8"/>
      <c r="FL384" s="8"/>
      <c r="FM384" s="8"/>
      <c r="FN384" s="8"/>
      <c r="FO384" s="8"/>
      <c r="FP384" s="8"/>
      <c r="FQ384" s="8"/>
      <c r="FR384" s="8"/>
      <c r="FS384" s="8"/>
      <c r="FT384" s="8"/>
      <c r="FU384" s="8"/>
      <c r="FV384" s="8"/>
      <c r="FW384" s="8"/>
      <c r="FX384" s="8"/>
      <c r="FY384" s="8"/>
      <c r="FZ384" s="8"/>
      <c r="GA384" s="8"/>
      <c r="GB384" s="8"/>
      <c r="GC384" s="8"/>
      <c r="GD384" s="8"/>
      <c r="GE384" s="8"/>
      <c r="GF384" s="8"/>
      <c r="GG384" s="8"/>
      <c r="GH384" s="8"/>
      <c r="GI384" s="8"/>
      <c r="GJ384" s="8"/>
      <c r="GK384" s="8"/>
      <c r="GL384" s="8"/>
      <c r="GM384" s="8"/>
      <c r="GN384" s="8"/>
      <c r="GO384" s="8"/>
      <c r="GP384" s="8"/>
      <c r="GQ384" s="8"/>
      <c r="GR384" s="8"/>
      <c r="GS384" s="8"/>
      <c r="GT384" s="8"/>
      <c r="GU384" s="8"/>
      <c r="GV384" s="8"/>
      <c r="GW384" s="8"/>
      <c r="GX384" s="8"/>
      <c r="GY384" s="8"/>
      <c r="GZ384" s="8"/>
      <c r="HA384" s="8"/>
      <c r="HB384" s="8"/>
      <c r="HC384" s="8"/>
      <c r="HD384" s="8"/>
      <c r="HE384" s="8"/>
      <c r="HF384" s="8"/>
      <c r="HG384" s="8"/>
      <c r="HH384" s="8"/>
      <c r="HI384" s="8"/>
      <c r="HJ384" s="8"/>
      <c r="HK384" s="8"/>
      <c r="HL384" s="8"/>
      <c r="HM384" s="8"/>
      <c r="HN384" s="8"/>
      <c r="HO384" s="8"/>
      <c r="HP384" s="8"/>
      <c r="HQ384" s="8"/>
      <c r="HR384" s="8"/>
      <c r="HS384" s="8"/>
      <c r="HT384" s="8"/>
      <c r="HU384" s="8"/>
      <c r="HV384" s="8"/>
      <c r="HW384" s="8"/>
      <c r="HX384" s="8"/>
      <c r="HY384" s="8"/>
      <c r="HZ384" s="8"/>
      <c r="IA384" s="8"/>
      <c r="IB384" s="8"/>
      <c r="IC384" s="8"/>
      <c r="ID384" s="8"/>
      <c r="IE384" s="8"/>
      <c r="IF384" s="8"/>
      <c r="IG384" s="8"/>
      <c r="IH384" s="8"/>
      <c r="II384" s="8"/>
      <c r="IJ384" s="8"/>
      <c r="IK384" s="8"/>
      <c r="IL384" s="8"/>
      <c r="IM384" s="8"/>
      <c r="IN384" s="8"/>
      <c r="IO384" s="8"/>
      <c r="IP384" s="8"/>
    </row>
    <row r="385" spans="1:250" ht="18.95" customHeight="1">
      <c r="A385" s="8"/>
      <c r="B385" s="8"/>
      <c r="C385" s="8"/>
      <c r="D385" s="8"/>
      <c r="E385" s="8"/>
      <c r="F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8"/>
      <c r="EV385" s="8"/>
      <c r="EW385" s="8"/>
      <c r="EX385" s="8"/>
      <c r="EY385" s="8"/>
      <c r="EZ385" s="8"/>
      <c r="FA385" s="8"/>
      <c r="FB385" s="8"/>
      <c r="FC385" s="8"/>
      <c r="FD385" s="8"/>
      <c r="FE385" s="8"/>
      <c r="FF385" s="8"/>
      <c r="FG385" s="8"/>
      <c r="FH385" s="8"/>
      <c r="FI385" s="8"/>
      <c r="FJ385" s="8"/>
      <c r="FK385" s="8"/>
      <c r="FL385" s="8"/>
      <c r="FM385" s="8"/>
      <c r="FN385" s="8"/>
      <c r="FO385" s="8"/>
      <c r="FP385" s="8"/>
      <c r="FQ385" s="8"/>
      <c r="FR385" s="8"/>
      <c r="FS385" s="8"/>
      <c r="FT385" s="8"/>
      <c r="FU385" s="8"/>
      <c r="FV385" s="8"/>
      <c r="FW385" s="8"/>
      <c r="FX385" s="8"/>
      <c r="FY385" s="8"/>
      <c r="FZ385" s="8"/>
      <c r="GA385" s="8"/>
      <c r="GB385" s="8"/>
      <c r="GC385" s="8"/>
      <c r="GD385" s="8"/>
      <c r="GE385" s="8"/>
      <c r="GF385" s="8"/>
      <c r="GG385" s="8"/>
      <c r="GH385" s="8"/>
      <c r="GI385" s="8"/>
      <c r="GJ385" s="8"/>
      <c r="GK385" s="8"/>
      <c r="GL385" s="8"/>
      <c r="GM385" s="8"/>
      <c r="GN385" s="8"/>
      <c r="GO385" s="8"/>
      <c r="GP385" s="8"/>
      <c r="GQ385" s="8"/>
      <c r="GR385" s="8"/>
      <c r="GS385" s="8"/>
      <c r="GT385" s="8"/>
      <c r="GU385" s="8"/>
      <c r="GV385" s="8"/>
      <c r="GW385" s="8"/>
      <c r="GX385" s="8"/>
      <c r="GY385" s="8"/>
      <c r="GZ385" s="8"/>
      <c r="HA385" s="8"/>
      <c r="HB385" s="8"/>
      <c r="HC385" s="8"/>
      <c r="HD385" s="8"/>
      <c r="HE385" s="8"/>
      <c r="HF385" s="8"/>
      <c r="HG385" s="8"/>
      <c r="HH385" s="8"/>
      <c r="HI385" s="8"/>
      <c r="HJ385" s="8"/>
      <c r="HK385" s="8"/>
      <c r="HL385" s="8"/>
      <c r="HM385" s="8"/>
      <c r="HN385" s="8"/>
      <c r="HO385" s="8"/>
      <c r="HP385" s="8"/>
      <c r="HQ385" s="8"/>
      <c r="HR385" s="8"/>
      <c r="HS385" s="8"/>
      <c r="HT385" s="8"/>
      <c r="HU385" s="8"/>
      <c r="HV385" s="8"/>
      <c r="HW385" s="8"/>
      <c r="HX385" s="8"/>
      <c r="HY385" s="8"/>
      <c r="HZ385" s="8"/>
      <c r="IA385" s="8"/>
      <c r="IB385" s="8"/>
      <c r="IC385" s="8"/>
      <c r="ID385" s="8"/>
      <c r="IE385" s="8"/>
      <c r="IF385" s="8"/>
      <c r="IG385" s="8"/>
      <c r="IH385" s="8"/>
      <c r="II385" s="8"/>
      <c r="IJ385" s="8"/>
      <c r="IK385" s="8"/>
      <c r="IL385" s="8"/>
      <c r="IM385" s="8"/>
      <c r="IN385" s="8"/>
      <c r="IO385" s="8"/>
      <c r="IP385" s="8"/>
    </row>
    <row r="386" spans="1:250" ht="18.95" customHeight="1">
      <c r="A386" s="8"/>
      <c r="B386" s="8"/>
      <c r="C386" s="8"/>
      <c r="D386" s="8"/>
      <c r="E386" s="8"/>
      <c r="F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8"/>
      <c r="EV386" s="8"/>
      <c r="EW386" s="8"/>
      <c r="EX386" s="8"/>
      <c r="EY386" s="8"/>
      <c r="EZ386" s="8"/>
      <c r="FA386" s="8"/>
      <c r="FB386" s="8"/>
      <c r="FC386" s="8"/>
      <c r="FD386" s="8"/>
      <c r="FE386" s="8"/>
      <c r="FF386" s="8"/>
      <c r="FG386" s="8"/>
      <c r="FH386" s="8"/>
      <c r="FI386" s="8"/>
      <c r="FJ386" s="8"/>
      <c r="FK386" s="8"/>
      <c r="FL386" s="8"/>
      <c r="FM386" s="8"/>
      <c r="FN386" s="8"/>
      <c r="FO386" s="8"/>
      <c r="FP386" s="8"/>
      <c r="FQ386" s="8"/>
      <c r="FR386" s="8"/>
      <c r="FS386" s="8"/>
      <c r="FT386" s="8"/>
      <c r="FU386" s="8"/>
      <c r="FV386" s="8"/>
      <c r="FW386" s="8"/>
      <c r="FX386" s="8"/>
      <c r="FY386" s="8"/>
      <c r="FZ386" s="8"/>
      <c r="GA386" s="8"/>
      <c r="GB386" s="8"/>
      <c r="GC386" s="8"/>
      <c r="GD386" s="8"/>
      <c r="GE386" s="8"/>
      <c r="GF386" s="8"/>
      <c r="GG386" s="8"/>
      <c r="GH386" s="8"/>
      <c r="GI386" s="8"/>
      <c r="GJ386" s="8"/>
      <c r="GK386" s="8"/>
      <c r="GL386" s="8"/>
      <c r="GM386" s="8"/>
      <c r="GN386" s="8"/>
      <c r="GO386" s="8"/>
      <c r="GP386" s="8"/>
      <c r="GQ386" s="8"/>
      <c r="GR386" s="8"/>
      <c r="GS386" s="8"/>
      <c r="GT386" s="8"/>
      <c r="GU386" s="8"/>
      <c r="GV386" s="8"/>
      <c r="GW386" s="8"/>
      <c r="GX386" s="8"/>
      <c r="GY386" s="8"/>
      <c r="GZ386" s="8"/>
      <c r="HA386" s="8"/>
      <c r="HB386" s="8"/>
      <c r="HC386" s="8"/>
      <c r="HD386" s="8"/>
      <c r="HE386" s="8"/>
      <c r="HF386" s="8"/>
      <c r="HG386" s="8"/>
      <c r="HH386" s="8"/>
      <c r="HI386" s="8"/>
      <c r="HJ386" s="8"/>
      <c r="HK386" s="8"/>
      <c r="HL386" s="8"/>
      <c r="HM386" s="8"/>
      <c r="HN386" s="8"/>
      <c r="HO386" s="8"/>
      <c r="HP386" s="8"/>
      <c r="HQ386" s="8"/>
      <c r="HR386" s="8"/>
      <c r="HS386" s="8"/>
      <c r="HT386" s="8"/>
      <c r="HU386" s="8"/>
      <c r="HV386" s="8"/>
      <c r="HW386" s="8"/>
      <c r="HX386" s="8"/>
      <c r="HY386" s="8"/>
      <c r="HZ386" s="8"/>
      <c r="IA386" s="8"/>
      <c r="IB386" s="8"/>
      <c r="IC386" s="8"/>
      <c r="ID386" s="8"/>
      <c r="IE386" s="8"/>
      <c r="IF386" s="8"/>
      <c r="IG386" s="8"/>
      <c r="IH386" s="8"/>
      <c r="II386" s="8"/>
      <c r="IJ386" s="8"/>
      <c r="IK386" s="8"/>
      <c r="IL386" s="8"/>
      <c r="IM386" s="8"/>
      <c r="IN386" s="8"/>
      <c r="IO386" s="8"/>
      <c r="IP386" s="8"/>
    </row>
    <row r="387" spans="1:250" ht="18.95" customHeight="1">
      <c r="A387" s="8"/>
      <c r="B387" s="8"/>
      <c r="C387" s="8"/>
      <c r="D387" s="8"/>
      <c r="E387" s="8"/>
      <c r="F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/>
      <c r="FE387" s="8"/>
      <c r="FF387" s="8"/>
      <c r="FG387" s="8"/>
      <c r="FH387" s="8"/>
      <c r="FI387" s="8"/>
      <c r="FJ387" s="8"/>
      <c r="FK387" s="8"/>
      <c r="FL387" s="8"/>
      <c r="FM387" s="8"/>
      <c r="FN387" s="8"/>
      <c r="FO387" s="8"/>
      <c r="FP387" s="8"/>
      <c r="FQ387" s="8"/>
      <c r="FR387" s="8"/>
      <c r="FS387" s="8"/>
      <c r="FT387" s="8"/>
      <c r="FU387" s="8"/>
      <c r="FV387" s="8"/>
      <c r="FW387" s="8"/>
      <c r="FX387" s="8"/>
      <c r="FY387" s="8"/>
      <c r="FZ387" s="8"/>
      <c r="GA387" s="8"/>
      <c r="GB387" s="8"/>
      <c r="GC387" s="8"/>
      <c r="GD387" s="8"/>
      <c r="GE387" s="8"/>
      <c r="GF387" s="8"/>
      <c r="GG387" s="8"/>
      <c r="GH387" s="8"/>
      <c r="GI387" s="8"/>
      <c r="GJ387" s="8"/>
      <c r="GK387" s="8"/>
      <c r="GL387" s="8"/>
      <c r="GM387" s="8"/>
      <c r="GN387" s="8"/>
      <c r="GO387" s="8"/>
      <c r="GP387" s="8"/>
      <c r="GQ387" s="8"/>
      <c r="GR387" s="8"/>
      <c r="GS387" s="8"/>
      <c r="GT387" s="8"/>
      <c r="GU387" s="8"/>
      <c r="GV387" s="8"/>
      <c r="GW387" s="8"/>
      <c r="GX387" s="8"/>
      <c r="GY387" s="8"/>
      <c r="GZ387" s="8"/>
      <c r="HA387" s="8"/>
      <c r="HB387" s="8"/>
      <c r="HC387" s="8"/>
      <c r="HD387" s="8"/>
      <c r="HE387" s="8"/>
      <c r="HF387" s="8"/>
      <c r="HG387" s="8"/>
      <c r="HH387" s="8"/>
      <c r="HI387" s="8"/>
      <c r="HJ387" s="8"/>
      <c r="HK387" s="8"/>
      <c r="HL387" s="8"/>
      <c r="HM387" s="8"/>
      <c r="HN387" s="8"/>
      <c r="HO387" s="8"/>
      <c r="HP387" s="8"/>
      <c r="HQ387" s="8"/>
      <c r="HR387" s="8"/>
      <c r="HS387" s="8"/>
      <c r="HT387" s="8"/>
      <c r="HU387" s="8"/>
      <c r="HV387" s="8"/>
      <c r="HW387" s="8"/>
      <c r="HX387" s="8"/>
      <c r="HY387" s="8"/>
      <c r="HZ387" s="8"/>
      <c r="IA387" s="8"/>
      <c r="IB387" s="8"/>
      <c r="IC387" s="8"/>
      <c r="ID387" s="8"/>
      <c r="IE387" s="8"/>
      <c r="IF387" s="8"/>
      <c r="IG387" s="8"/>
      <c r="IH387" s="8"/>
      <c r="II387" s="8"/>
      <c r="IJ387" s="8"/>
      <c r="IK387" s="8"/>
      <c r="IL387" s="8"/>
      <c r="IM387" s="8"/>
      <c r="IN387" s="8"/>
      <c r="IO387" s="8"/>
      <c r="IP387" s="8"/>
    </row>
    <row r="388" spans="1:250" ht="18.95" customHeight="1">
      <c r="A388" s="8"/>
      <c r="B388" s="8"/>
      <c r="C388" s="8"/>
      <c r="D388" s="8"/>
      <c r="E388" s="8"/>
      <c r="F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  <c r="EW388" s="8"/>
      <c r="EX388" s="8"/>
      <c r="EY388" s="8"/>
      <c r="EZ388" s="8"/>
      <c r="FA388" s="8"/>
      <c r="FB388" s="8"/>
      <c r="FC388" s="8"/>
      <c r="FD388" s="8"/>
      <c r="FE388" s="8"/>
      <c r="FF388" s="8"/>
      <c r="FG388" s="8"/>
      <c r="FH388" s="8"/>
      <c r="FI388" s="8"/>
      <c r="FJ388" s="8"/>
      <c r="FK388" s="8"/>
      <c r="FL388" s="8"/>
      <c r="FM388" s="8"/>
      <c r="FN388" s="8"/>
      <c r="FO388" s="8"/>
      <c r="FP388" s="8"/>
      <c r="FQ388" s="8"/>
      <c r="FR388" s="8"/>
      <c r="FS388" s="8"/>
      <c r="FT388" s="8"/>
      <c r="FU388" s="8"/>
      <c r="FV388" s="8"/>
      <c r="FW388" s="8"/>
      <c r="FX388" s="8"/>
      <c r="FY388" s="8"/>
      <c r="FZ388" s="8"/>
      <c r="GA388" s="8"/>
      <c r="GB388" s="8"/>
      <c r="GC388" s="8"/>
      <c r="GD388" s="8"/>
      <c r="GE388" s="8"/>
      <c r="GF388" s="8"/>
      <c r="GG388" s="8"/>
      <c r="GH388" s="8"/>
      <c r="GI388" s="8"/>
      <c r="GJ388" s="8"/>
      <c r="GK388" s="8"/>
      <c r="GL388" s="8"/>
      <c r="GM388" s="8"/>
      <c r="GN388" s="8"/>
      <c r="GO388" s="8"/>
      <c r="GP388" s="8"/>
      <c r="GQ388" s="8"/>
      <c r="GR388" s="8"/>
      <c r="GS388" s="8"/>
      <c r="GT388" s="8"/>
      <c r="GU388" s="8"/>
      <c r="GV388" s="8"/>
      <c r="GW388" s="8"/>
      <c r="GX388" s="8"/>
      <c r="GY388" s="8"/>
      <c r="GZ388" s="8"/>
      <c r="HA388" s="8"/>
      <c r="HB388" s="8"/>
      <c r="HC388" s="8"/>
      <c r="HD388" s="8"/>
      <c r="HE388" s="8"/>
      <c r="HF388" s="8"/>
      <c r="HG388" s="8"/>
      <c r="HH388" s="8"/>
      <c r="HI388" s="8"/>
      <c r="HJ388" s="8"/>
      <c r="HK388" s="8"/>
      <c r="HL388" s="8"/>
      <c r="HM388" s="8"/>
      <c r="HN388" s="8"/>
      <c r="HO388" s="8"/>
      <c r="HP388" s="8"/>
      <c r="HQ388" s="8"/>
      <c r="HR388" s="8"/>
      <c r="HS388" s="8"/>
      <c r="HT388" s="8"/>
      <c r="HU388" s="8"/>
      <c r="HV388" s="8"/>
      <c r="HW388" s="8"/>
      <c r="HX388" s="8"/>
      <c r="HY388" s="8"/>
      <c r="HZ388" s="8"/>
      <c r="IA388" s="8"/>
      <c r="IB388" s="8"/>
      <c r="IC388" s="8"/>
      <c r="ID388" s="8"/>
      <c r="IE388" s="8"/>
      <c r="IF388" s="8"/>
      <c r="IG388" s="8"/>
      <c r="IH388" s="8"/>
      <c r="II388" s="8"/>
      <c r="IJ388" s="8"/>
      <c r="IK388" s="8"/>
      <c r="IL388" s="8"/>
      <c r="IM388" s="8"/>
      <c r="IN388" s="8"/>
      <c r="IO388" s="8"/>
      <c r="IP388" s="8"/>
    </row>
    <row r="389" spans="1:250" ht="18.95" customHeight="1">
      <c r="A389" s="8"/>
      <c r="B389" s="8"/>
      <c r="C389" s="8"/>
      <c r="D389" s="8"/>
      <c r="E389" s="8"/>
      <c r="F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  <c r="EW389" s="8"/>
      <c r="EX389" s="8"/>
      <c r="EY389" s="8"/>
      <c r="EZ389" s="8"/>
      <c r="FA389" s="8"/>
      <c r="FB389" s="8"/>
      <c r="FC389" s="8"/>
      <c r="FD389" s="8"/>
      <c r="FE389" s="8"/>
      <c r="FF389" s="8"/>
      <c r="FG389" s="8"/>
      <c r="FH389" s="8"/>
      <c r="FI389" s="8"/>
      <c r="FJ389" s="8"/>
      <c r="FK389" s="8"/>
      <c r="FL389" s="8"/>
      <c r="FM389" s="8"/>
      <c r="FN389" s="8"/>
      <c r="FO389" s="8"/>
      <c r="FP389" s="8"/>
      <c r="FQ389" s="8"/>
      <c r="FR389" s="8"/>
      <c r="FS389" s="8"/>
      <c r="FT389" s="8"/>
      <c r="FU389" s="8"/>
      <c r="FV389" s="8"/>
      <c r="FW389" s="8"/>
      <c r="FX389" s="8"/>
      <c r="FY389" s="8"/>
      <c r="FZ389" s="8"/>
      <c r="GA389" s="8"/>
      <c r="GB389" s="8"/>
      <c r="GC389" s="8"/>
      <c r="GD389" s="8"/>
      <c r="GE389" s="8"/>
      <c r="GF389" s="8"/>
      <c r="GG389" s="8"/>
      <c r="GH389" s="8"/>
      <c r="GI389" s="8"/>
      <c r="GJ389" s="8"/>
      <c r="GK389" s="8"/>
      <c r="GL389" s="8"/>
      <c r="GM389" s="8"/>
      <c r="GN389" s="8"/>
      <c r="GO389" s="8"/>
      <c r="GP389" s="8"/>
      <c r="GQ389" s="8"/>
      <c r="GR389" s="8"/>
      <c r="GS389" s="8"/>
      <c r="GT389" s="8"/>
      <c r="GU389" s="8"/>
      <c r="GV389" s="8"/>
      <c r="GW389" s="8"/>
      <c r="GX389" s="8"/>
      <c r="GY389" s="8"/>
      <c r="GZ389" s="8"/>
      <c r="HA389" s="8"/>
      <c r="HB389" s="8"/>
      <c r="HC389" s="8"/>
      <c r="HD389" s="8"/>
      <c r="HE389" s="8"/>
      <c r="HF389" s="8"/>
      <c r="HG389" s="8"/>
      <c r="HH389" s="8"/>
      <c r="HI389" s="8"/>
      <c r="HJ389" s="8"/>
      <c r="HK389" s="8"/>
      <c r="HL389" s="8"/>
      <c r="HM389" s="8"/>
      <c r="HN389" s="8"/>
      <c r="HO389" s="8"/>
      <c r="HP389" s="8"/>
      <c r="HQ389" s="8"/>
      <c r="HR389" s="8"/>
      <c r="HS389" s="8"/>
      <c r="HT389" s="8"/>
      <c r="HU389" s="8"/>
      <c r="HV389" s="8"/>
      <c r="HW389" s="8"/>
      <c r="HX389" s="8"/>
      <c r="HY389" s="8"/>
      <c r="HZ389" s="8"/>
      <c r="IA389" s="8"/>
      <c r="IB389" s="8"/>
      <c r="IC389" s="8"/>
      <c r="ID389" s="8"/>
      <c r="IE389" s="8"/>
      <c r="IF389" s="8"/>
      <c r="IG389" s="8"/>
      <c r="IH389" s="8"/>
      <c r="II389" s="8"/>
      <c r="IJ389" s="8"/>
      <c r="IK389" s="8"/>
      <c r="IL389" s="8"/>
      <c r="IM389" s="8"/>
      <c r="IN389" s="8"/>
      <c r="IO389" s="8"/>
      <c r="IP389" s="8"/>
    </row>
    <row r="390" spans="1:250" ht="18.95" customHeight="1">
      <c r="A390" s="8"/>
      <c r="B390" s="8"/>
      <c r="C390" s="8"/>
      <c r="D390" s="8"/>
      <c r="E390" s="8"/>
      <c r="F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  <c r="EW390" s="8"/>
      <c r="EX390" s="8"/>
      <c r="EY390" s="8"/>
      <c r="EZ390" s="8"/>
      <c r="FA390" s="8"/>
      <c r="FB390" s="8"/>
      <c r="FC390" s="8"/>
      <c r="FD390" s="8"/>
      <c r="FE390" s="8"/>
      <c r="FF390" s="8"/>
      <c r="FG390" s="8"/>
      <c r="FH390" s="8"/>
      <c r="FI390" s="8"/>
      <c r="FJ390" s="8"/>
      <c r="FK390" s="8"/>
      <c r="FL390" s="8"/>
      <c r="FM390" s="8"/>
      <c r="FN390" s="8"/>
      <c r="FO390" s="8"/>
      <c r="FP390" s="8"/>
      <c r="FQ390" s="8"/>
      <c r="FR390" s="8"/>
      <c r="FS390" s="8"/>
      <c r="FT390" s="8"/>
      <c r="FU390" s="8"/>
      <c r="FV390" s="8"/>
      <c r="FW390" s="8"/>
      <c r="FX390" s="8"/>
      <c r="FY390" s="8"/>
      <c r="FZ390" s="8"/>
      <c r="GA390" s="8"/>
      <c r="GB390" s="8"/>
      <c r="GC390" s="8"/>
      <c r="GD390" s="8"/>
      <c r="GE390" s="8"/>
      <c r="GF390" s="8"/>
      <c r="GG390" s="8"/>
      <c r="GH390" s="8"/>
      <c r="GI390" s="8"/>
      <c r="GJ390" s="8"/>
      <c r="GK390" s="8"/>
      <c r="GL390" s="8"/>
      <c r="GM390" s="8"/>
      <c r="GN390" s="8"/>
      <c r="GO390" s="8"/>
      <c r="GP390" s="8"/>
      <c r="GQ390" s="8"/>
      <c r="GR390" s="8"/>
      <c r="GS390" s="8"/>
      <c r="GT390" s="8"/>
      <c r="GU390" s="8"/>
      <c r="GV390" s="8"/>
      <c r="GW390" s="8"/>
      <c r="GX390" s="8"/>
      <c r="GY390" s="8"/>
      <c r="GZ390" s="8"/>
      <c r="HA390" s="8"/>
      <c r="HB390" s="8"/>
      <c r="HC390" s="8"/>
      <c r="HD390" s="8"/>
      <c r="HE390" s="8"/>
      <c r="HF390" s="8"/>
      <c r="HG390" s="8"/>
      <c r="HH390" s="8"/>
      <c r="HI390" s="8"/>
      <c r="HJ390" s="8"/>
      <c r="HK390" s="8"/>
      <c r="HL390" s="8"/>
      <c r="HM390" s="8"/>
      <c r="HN390" s="8"/>
      <c r="HO390" s="8"/>
      <c r="HP390" s="8"/>
      <c r="HQ390" s="8"/>
      <c r="HR390" s="8"/>
      <c r="HS390" s="8"/>
      <c r="HT390" s="8"/>
      <c r="HU390" s="8"/>
      <c r="HV390" s="8"/>
      <c r="HW390" s="8"/>
      <c r="HX390" s="8"/>
      <c r="HY390" s="8"/>
      <c r="HZ390" s="8"/>
      <c r="IA390" s="8"/>
      <c r="IB390" s="8"/>
      <c r="IC390" s="8"/>
      <c r="ID390" s="8"/>
      <c r="IE390" s="8"/>
      <c r="IF390" s="8"/>
      <c r="IG390" s="8"/>
      <c r="IH390" s="8"/>
      <c r="II390" s="8"/>
      <c r="IJ390" s="8"/>
      <c r="IK390" s="8"/>
      <c r="IL390" s="8"/>
      <c r="IM390" s="8"/>
      <c r="IN390" s="8"/>
      <c r="IO390" s="8"/>
      <c r="IP390" s="8"/>
    </row>
    <row r="391" spans="1:250" ht="18.95" customHeight="1">
      <c r="A391" s="8"/>
      <c r="B391" s="8"/>
      <c r="C391" s="8"/>
      <c r="D391" s="8"/>
      <c r="E391" s="8"/>
      <c r="F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/>
      <c r="FD391" s="8"/>
      <c r="FE391" s="8"/>
      <c r="FF391" s="8"/>
      <c r="FG391" s="8"/>
      <c r="FH391" s="8"/>
      <c r="FI391" s="8"/>
      <c r="FJ391" s="8"/>
      <c r="FK391" s="8"/>
      <c r="FL391" s="8"/>
      <c r="FM391" s="8"/>
      <c r="FN391" s="8"/>
      <c r="FO391" s="8"/>
      <c r="FP391" s="8"/>
      <c r="FQ391" s="8"/>
      <c r="FR391" s="8"/>
      <c r="FS391" s="8"/>
      <c r="FT391" s="8"/>
      <c r="FU391" s="8"/>
      <c r="FV391" s="8"/>
      <c r="FW391" s="8"/>
      <c r="FX391" s="8"/>
      <c r="FY391" s="8"/>
      <c r="FZ391" s="8"/>
      <c r="GA391" s="8"/>
      <c r="GB391" s="8"/>
      <c r="GC391" s="8"/>
      <c r="GD391" s="8"/>
      <c r="GE391" s="8"/>
      <c r="GF391" s="8"/>
      <c r="GG391" s="8"/>
      <c r="GH391" s="8"/>
      <c r="GI391" s="8"/>
      <c r="GJ391" s="8"/>
      <c r="GK391" s="8"/>
      <c r="GL391" s="8"/>
      <c r="GM391" s="8"/>
      <c r="GN391" s="8"/>
      <c r="GO391" s="8"/>
      <c r="GP391" s="8"/>
      <c r="GQ391" s="8"/>
      <c r="GR391" s="8"/>
      <c r="GS391" s="8"/>
      <c r="GT391" s="8"/>
      <c r="GU391" s="8"/>
      <c r="GV391" s="8"/>
      <c r="GW391" s="8"/>
      <c r="GX391" s="8"/>
      <c r="GY391" s="8"/>
      <c r="GZ391" s="8"/>
      <c r="HA391" s="8"/>
      <c r="HB391" s="8"/>
      <c r="HC391" s="8"/>
      <c r="HD391" s="8"/>
      <c r="HE391" s="8"/>
      <c r="HF391" s="8"/>
      <c r="HG391" s="8"/>
      <c r="HH391" s="8"/>
      <c r="HI391" s="8"/>
      <c r="HJ391" s="8"/>
      <c r="HK391" s="8"/>
      <c r="HL391" s="8"/>
      <c r="HM391" s="8"/>
      <c r="HN391" s="8"/>
      <c r="HO391" s="8"/>
      <c r="HP391" s="8"/>
      <c r="HQ391" s="8"/>
      <c r="HR391" s="8"/>
      <c r="HS391" s="8"/>
      <c r="HT391" s="8"/>
      <c r="HU391" s="8"/>
      <c r="HV391" s="8"/>
      <c r="HW391" s="8"/>
      <c r="HX391" s="8"/>
      <c r="HY391" s="8"/>
      <c r="HZ391" s="8"/>
      <c r="IA391" s="8"/>
      <c r="IB391" s="8"/>
      <c r="IC391" s="8"/>
      <c r="ID391" s="8"/>
      <c r="IE391" s="8"/>
      <c r="IF391" s="8"/>
      <c r="IG391" s="8"/>
      <c r="IH391" s="8"/>
      <c r="II391" s="8"/>
      <c r="IJ391" s="8"/>
      <c r="IK391" s="8"/>
      <c r="IL391" s="8"/>
      <c r="IM391" s="8"/>
      <c r="IN391" s="8"/>
      <c r="IO391" s="8"/>
      <c r="IP391" s="8"/>
    </row>
    <row r="392" spans="1:250" ht="18.95" customHeight="1">
      <c r="A392" s="8"/>
      <c r="B392" s="8"/>
      <c r="C392" s="8"/>
      <c r="D392" s="8"/>
      <c r="E392" s="8"/>
      <c r="F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/>
      <c r="FD392" s="8"/>
      <c r="FE392" s="8"/>
      <c r="FF392" s="8"/>
      <c r="FG392" s="8"/>
      <c r="FH392" s="8"/>
      <c r="FI392" s="8"/>
      <c r="FJ392" s="8"/>
      <c r="FK392" s="8"/>
      <c r="FL392" s="8"/>
      <c r="FM392" s="8"/>
      <c r="FN392" s="8"/>
      <c r="FO392" s="8"/>
      <c r="FP392" s="8"/>
      <c r="FQ392" s="8"/>
      <c r="FR392" s="8"/>
      <c r="FS392" s="8"/>
      <c r="FT392" s="8"/>
      <c r="FU392" s="8"/>
      <c r="FV392" s="8"/>
      <c r="FW392" s="8"/>
      <c r="FX392" s="8"/>
      <c r="FY392" s="8"/>
      <c r="FZ392" s="8"/>
      <c r="GA392" s="8"/>
      <c r="GB392" s="8"/>
      <c r="GC392" s="8"/>
      <c r="GD392" s="8"/>
      <c r="GE392" s="8"/>
      <c r="GF392" s="8"/>
      <c r="GG392" s="8"/>
      <c r="GH392" s="8"/>
      <c r="GI392" s="8"/>
      <c r="GJ392" s="8"/>
      <c r="GK392" s="8"/>
      <c r="GL392" s="8"/>
      <c r="GM392" s="8"/>
      <c r="GN392" s="8"/>
      <c r="GO392" s="8"/>
      <c r="GP392" s="8"/>
      <c r="GQ392" s="8"/>
      <c r="GR392" s="8"/>
      <c r="GS392" s="8"/>
      <c r="GT392" s="8"/>
      <c r="GU392" s="8"/>
      <c r="GV392" s="8"/>
      <c r="GW392" s="8"/>
      <c r="GX392" s="8"/>
      <c r="GY392" s="8"/>
      <c r="GZ392" s="8"/>
      <c r="HA392" s="8"/>
      <c r="HB392" s="8"/>
      <c r="HC392" s="8"/>
      <c r="HD392" s="8"/>
      <c r="HE392" s="8"/>
      <c r="HF392" s="8"/>
      <c r="HG392" s="8"/>
      <c r="HH392" s="8"/>
      <c r="HI392" s="8"/>
      <c r="HJ392" s="8"/>
      <c r="HK392" s="8"/>
      <c r="HL392" s="8"/>
      <c r="HM392" s="8"/>
      <c r="HN392" s="8"/>
      <c r="HO392" s="8"/>
      <c r="HP392" s="8"/>
      <c r="HQ392" s="8"/>
      <c r="HR392" s="8"/>
      <c r="HS392" s="8"/>
      <c r="HT392" s="8"/>
      <c r="HU392" s="8"/>
      <c r="HV392" s="8"/>
      <c r="HW392" s="8"/>
      <c r="HX392" s="8"/>
      <c r="HY392" s="8"/>
      <c r="HZ392" s="8"/>
      <c r="IA392" s="8"/>
      <c r="IB392" s="8"/>
      <c r="IC392" s="8"/>
      <c r="ID392" s="8"/>
      <c r="IE392" s="8"/>
      <c r="IF392" s="8"/>
      <c r="IG392" s="8"/>
      <c r="IH392" s="8"/>
      <c r="II392" s="8"/>
      <c r="IJ392" s="8"/>
      <c r="IK392" s="8"/>
      <c r="IL392" s="8"/>
      <c r="IM392" s="8"/>
      <c r="IN392" s="8"/>
      <c r="IO392" s="8"/>
      <c r="IP392" s="8"/>
    </row>
    <row r="393" spans="1:250" ht="18.95" customHeight="1">
      <c r="A393" s="8"/>
      <c r="B393" s="8"/>
      <c r="C393" s="8"/>
      <c r="D393" s="8"/>
      <c r="E393" s="8"/>
      <c r="F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  <c r="FF393" s="8"/>
      <c r="FG393" s="8"/>
      <c r="FH393" s="8"/>
      <c r="FI393" s="8"/>
      <c r="FJ393" s="8"/>
      <c r="FK393" s="8"/>
      <c r="FL393" s="8"/>
      <c r="FM393" s="8"/>
      <c r="FN393" s="8"/>
      <c r="FO393" s="8"/>
      <c r="FP393" s="8"/>
      <c r="FQ393" s="8"/>
      <c r="FR393" s="8"/>
      <c r="FS393" s="8"/>
      <c r="FT393" s="8"/>
      <c r="FU393" s="8"/>
      <c r="FV393" s="8"/>
      <c r="FW393" s="8"/>
      <c r="FX393" s="8"/>
      <c r="FY393" s="8"/>
      <c r="FZ393" s="8"/>
      <c r="GA393" s="8"/>
      <c r="GB393" s="8"/>
      <c r="GC393" s="8"/>
      <c r="GD393" s="8"/>
      <c r="GE393" s="8"/>
      <c r="GF393" s="8"/>
      <c r="GG393" s="8"/>
      <c r="GH393" s="8"/>
      <c r="GI393" s="8"/>
      <c r="GJ393" s="8"/>
      <c r="GK393" s="8"/>
      <c r="GL393" s="8"/>
      <c r="GM393" s="8"/>
      <c r="GN393" s="8"/>
      <c r="GO393" s="8"/>
      <c r="GP393" s="8"/>
      <c r="GQ393" s="8"/>
      <c r="GR393" s="8"/>
      <c r="GS393" s="8"/>
      <c r="GT393" s="8"/>
      <c r="GU393" s="8"/>
      <c r="GV393" s="8"/>
      <c r="GW393" s="8"/>
      <c r="GX393" s="8"/>
      <c r="GY393" s="8"/>
      <c r="GZ393" s="8"/>
      <c r="HA393" s="8"/>
      <c r="HB393" s="8"/>
      <c r="HC393" s="8"/>
      <c r="HD393" s="8"/>
      <c r="HE393" s="8"/>
      <c r="HF393" s="8"/>
      <c r="HG393" s="8"/>
      <c r="HH393" s="8"/>
      <c r="HI393" s="8"/>
      <c r="HJ393" s="8"/>
      <c r="HK393" s="8"/>
      <c r="HL393" s="8"/>
      <c r="HM393" s="8"/>
      <c r="HN393" s="8"/>
      <c r="HO393" s="8"/>
      <c r="HP393" s="8"/>
      <c r="HQ393" s="8"/>
      <c r="HR393" s="8"/>
      <c r="HS393" s="8"/>
      <c r="HT393" s="8"/>
      <c r="HU393" s="8"/>
      <c r="HV393" s="8"/>
      <c r="HW393" s="8"/>
      <c r="HX393" s="8"/>
      <c r="HY393" s="8"/>
      <c r="HZ393" s="8"/>
      <c r="IA393" s="8"/>
      <c r="IB393" s="8"/>
      <c r="IC393" s="8"/>
      <c r="ID393" s="8"/>
      <c r="IE393" s="8"/>
      <c r="IF393" s="8"/>
      <c r="IG393" s="8"/>
      <c r="IH393" s="8"/>
      <c r="II393" s="8"/>
      <c r="IJ393" s="8"/>
      <c r="IK393" s="8"/>
      <c r="IL393" s="8"/>
      <c r="IM393" s="8"/>
      <c r="IN393" s="8"/>
      <c r="IO393" s="8"/>
      <c r="IP393" s="8"/>
    </row>
    <row r="394" spans="1:250" ht="18.95" customHeight="1">
      <c r="A394" s="8"/>
      <c r="B394" s="8"/>
      <c r="C394" s="8"/>
      <c r="D394" s="8"/>
      <c r="E394" s="8"/>
      <c r="F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/>
      <c r="FD394" s="8"/>
      <c r="FE394" s="8"/>
      <c r="FF394" s="8"/>
      <c r="FG394" s="8"/>
      <c r="FH394" s="8"/>
      <c r="FI394" s="8"/>
      <c r="FJ394" s="8"/>
      <c r="FK394" s="8"/>
      <c r="FL394" s="8"/>
      <c r="FM394" s="8"/>
      <c r="FN394" s="8"/>
      <c r="FO394" s="8"/>
      <c r="FP394" s="8"/>
      <c r="FQ394" s="8"/>
      <c r="FR394" s="8"/>
      <c r="FS394" s="8"/>
      <c r="FT394" s="8"/>
      <c r="FU394" s="8"/>
      <c r="FV394" s="8"/>
      <c r="FW394" s="8"/>
      <c r="FX394" s="8"/>
      <c r="FY394" s="8"/>
      <c r="FZ394" s="8"/>
      <c r="GA394" s="8"/>
      <c r="GB394" s="8"/>
      <c r="GC394" s="8"/>
      <c r="GD394" s="8"/>
      <c r="GE394" s="8"/>
      <c r="GF394" s="8"/>
      <c r="GG394" s="8"/>
      <c r="GH394" s="8"/>
      <c r="GI394" s="8"/>
      <c r="GJ394" s="8"/>
      <c r="GK394" s="8"/>
      <c r="GL394" s="8"/>
      <c r="GM394" s="8"/>
      <c r="GN394" s="8"/>
      <c r="GO394" s="8"/>
      <c r="GP394" s="8"/>
      <c r="GQ394" s="8"/>
      <c r="GR394" s="8"/>
      <c r="GS394" s="8"/>
      <c r="GT394" s="8"/>
      <c r="GU394" s="8"/>
      <c r="GV394" s="8"/>
      <c r="GW394" s="8"/>
      <c r="GX394" s="8"/>
      <c r="GY394" s="8"/>
      <c r="GZ394" s="8"/>
      <c r="HA394" s="8"/>
      <c r="HB394" s="8"/>
      <c r="HC394" s="8"/>
      <c r="HD394" s="8"/>
      <c r="HE394" s="8"/>
      <c r="HF394" s="8"/>
      <c r="HG394" s="8"/>
      <c r="HH394" s="8"/>
      <c r="HI394" s="8"/>
      <c r="HJ394" s="8"/>
      <c r="HK394" s="8"/>
      <c r="HL394" s="8"/>
      <c r="HM394" s="8"/>
      <c r="HN394" s="8"/>
      <c r="HO394" s="8"/>
      <c r="HP394" s="8"/>
      <c r="HQ394" s="8"/>
      <c r="HR394" s="8"/>
      <c r="HS394" s="8"/>
      <c r="HT394" s="8"/>
      <c r="HU394" s="8"/>
      <c r="HV394" s="8"/>
      <c r="HW394" s="8"/>
      <c r="HX394" s="8"/>
      <c r="HY394" s="8"/>
      <c r="HZ394" s="8"/>
      <c r="IA394" s="8"/>
      <c r="IB394" s="8"/>
      <c r="IC394" s="8"/>
      <c r="ID394" s="8"/>
      <c r="IE394" s="8"/>
      <c r="IF394" s="8"/>
      <c r="IG394" s="8"/>
      <c r="IH394" s="8"/>
      <c r="II394" s="8"/>
      <c r="IJ394" s="8"/>
      <c r="IK394" s="8"/>
      <c r="IL394" s="8"/>
      <c r="IM394" s="8"/>
      <c r="IN394" s="8"/>
      <c r="IO394" s="8"/>
      <c r="IP394" s="8"/>
    </row>
    <row r="395" spans="1:250" ht="18.95" customHeight="1">
      <c r="A395" s="8"/>
      <c r="B395" s="8"/>
      <c r="C395" s="8"/>
      <c r="D395" s="8"/>
      <c r="E395" s="8"/>
      <c r="F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  <c r="EW395" s="8"/>
      <c r="EX395" s="8"/>
      <c r="EY395" s="8"/>
      <c r="EZ395" s="8"/>
      <c r="FA395" s="8"/>
      <c r="FB395" s="8"/>
      <c r="FC395" s="8"/>
      <c r="FD395" s="8"/>
      <c r="FE395" s="8"/>
      <c r="FF395" s="8"/>
      <c r="FG395" s="8"/>
      <c r="FH395" s="8"/>
      <c r="FI395" s="8"/>
      <c r="FJ395" s="8"/>
      <c r="FK395" s="8"/>
      <c r="FL395" s="8"/>
      <c r="FM395" s="8"/>
      <c r="FN395" s="8"/>
      <c r="FO395" s="8"/>
      <c r="FP395" s="8"/>
      <c r="FQ395" s="8"/>
      <c r="FR395" s="8"/>
      <c r="FS395" s="8"/>
      <c r="FT395" s="8"/>
      <c r="FU395" s="8"/>
      <c r="FV395" s="8"/>
      <c r="FW395" s="8"/>
      <c r="FX395" s="8"/>
      <c r="FY395" s="8"/>
      <c r="FZ395" s="8"/>
      <c r="GA395" s="8"/>
      <c r="GB395" s="8"/>
      <c r="GC395" s="8"/>
      <c r="GD395" s="8"/>
      <c r="GE395" s="8"/>
      <c r="GF395" s="8"/>
      <c r="GG395" s="8"/>
      <c r="GH395" s="8"/>
      <c r="GI395" s="8"/>
      <c r="GJ395" s="8"/>
      <c r="GK395" s="8"/>
      <c r="GL395" s="8"/>
      <c r="GM395" s="8"/>
      <c r="GN395" s="8"/>
      <c r="GO395" s="8"/>
      <c r="GP395" s="8"/>
      <c r="GQ395" s="8"/>
      <c r="GR395" s="8"/>
      <c r="GS395" s="8"/>
      <c r="GT395" s="8"/>
      <c r="GU395" s="8"/>
      <c r="GV395" s="8"/>
      <c r="GW395" s="8"/>
      <c r="GX395" s="8"/>
      <c r="GY395" s="8"/>
      <c r="GZ395" s="8"/>
      <c r="HA395" s="8"/>
      <c r="HB395" s="8"/>
      <c r="HC395" s="8"/>
      <c r="HD395" s="8"/>
      <c r="HE395" s="8"/>
      <c r="HF395" s="8"/>
      <c r="HG395" s="8"/>
      <c r="HH395" s="8"/>
      <c r="HI395" s="8"/>
      <c r="HJ395" s="8"/>
      <c r="HK395" s="8"/>
      <c r="HL395" s="8"/>
      <c r="HM395" s="8"/>
      <c r="HN395" s="8"/>
      <c r="HO395" s="8"/>
      <c r="HP395" s="8"/>
      <c r="HQ395" s="8"/>
      <c r="HR395" s="8"/>
      <c r="HS395" s="8"/>
      <c r="HT395" s="8"/>
      <c r="HU395" s="8"/>
      <c r="HV395" s="8"/>
      <c r="HW395" s="8"/>
      <c r="HX395" s="8"/>
      <c r="HY395" s="8"/>
      <c r="HZ395" s="8"/>
      <c r="IA395" s="8"/>
      <c r="IB395" s="8"/>
      <c r="IC395" s="8"/>
      <c r="ID395" s="8"/>
      <c r="IE395" s="8"/>
      <c r="IF395" s="8"/>
      <c r="IG395" s="8"/>
      <c r="IH395" s="8"/>
      <c r="II395" s="8"/>
      <c r="IJ395" s="8"/>
      <c r="IK395" s="8"/>
      <c r="IL395" s="8"/>
      <c r="IM395" s="8"/>
      <c r="IN395" s="8"/>
      <c r="IO395" s="8"/>
      <c r="IP395" s="8"/>
    </row>
    <row r="396" spans="1:250" ht="18.95" customHeight="1">
      <c r="A396" s="8"/>
      <c r="B396" s="8"/>
      <c r="C396" s="8"/>
      <c r="D396" s="8"/>
      <c r="E396" s="8"/>
      <c r="F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  <c r="EW396" s="8"/>
      <c r="EX396" s="8"/>
      <c r="EY396" s="8"/>
      <c r="EZ396" s="8"/>
      <c r="FA396" s="8"/>
      <c r="FB396" s="8"/>
      <c r="FC396" s="8"/>
      <c r="FD396" s="8"/>
      <c r="FE396" s="8"/>
      <c r="FF396" s="8"/>
      <c r="FG396" s="8"/>
      <c r="FH396" s="8"/>
      <c r="FI396" s="8"/>
      <c r="FJ396" s="8"/>
      <c r="FK396" s="8"/>
      <c r="FL396" s="8"/>
      <c r="FM396" s="8"/>
      <c r="FN396" s="8"/>
      <c r="FO396" s="8"/>
      <c r="FP396" s="8"/>
      <c r="FQ396" s="8"/>
      <c r="FR396" s="8"/>
      <c r="FS396" s="8"/>
      <c r="FT396" s="8"/>
      <c r="FU396" s="8"/>
      <c r="FV396" s="8"/>
      <c r="FW396" s="8"/>
      <c r="FX396" s="8"/>
      <c r="FY396" s="8"/>
      <c r="FZ396" s="8"/>
      <c r="GA396" s="8"/>
      <c r="GB396" s="8"/>
      <c r="GC396" s="8"/>
      <c r="GD396" s="8"/>
      <c r="GE396" s="8"/>
      <c r="GF396" s="8"/>
      <c r="GG396" s="8"/>
      <c r="GH396" s="8"/>
      <c r="GI396" s="8"/>
      <c r="GJ396" s="8"/>
      <c r="GK396" s="8"/>
      <c r="GL396" s="8"/>
      <c r="GM396" s="8"/>
      <c r="GN396" s="8"/>
      <c r="GO396" s="8"/>
      <c r="GP396" s="8"/>
      <c r="GQ396" s="8"/>
      <c r="GR396" s="8"/>
      <c r="GS396" s="8"/>
      <c r="GT396" s="8"/>
      <c r="GU396" s="8"/>
      <c r="GV396" s="8"/>
      <c r="GW396" s="8"/>
      <c r="GX396" s="8"/>
      <c r="GY396" s="8"/>
      <c r="GZ396" s="8"/>
      <c r="HA396" s="8"/>
      <c r="HB396" s="8"/>
      <c r="HC396" s="8"/>
      <c r="HD396" s="8"/>
      <c r="HE396" s="8"/>
      <c r="HF396" s="8"/>
      <c r="HG396" s="8"/>
      <c r="HH396" s="8"/>
      <c r="HI396" s="8"/>
      <c r="HJ396" s="8"/>
      <c r="HK396" s="8"/>
      <c r="HL396" s="8"/>
      <c r="HM396" s="8"/>
      <c r="HN396" s="8"/>
      <c r="HO396" s="8"/>
      <c r="HP396" s="8"/>
      <c r="HQ396" s="8"/>
      <c r="HR396" s="8"/>
      <c r="HS396" s="8"/>
      <c r="HT396" s="8"/>
      <c r="HU396" s="8"/>
      <c r="HV396" s="8"/>
      <c r="HW396" s="8"/>
      <c r="HX396" s="8"/>
      <c r="HY396" s="8"/>
      <c r="HZ396" s="8"/>
      <c r="IA396" s="8"/>
      <c r="IB396" s="8"/>
      <c r="IC396" s="8"/>
      <c r="ID396" s="8"/>
      <c r="IE396" s="8"/>
      <c r="IF396" s="8"/>
      <c r="IG396" s="8"/>
      <c r="IH396" s="8"/>
      <c r="II396" s="8"/>
      <c r="IJ396" s="8"/>
      <c r="IK396" s="8"/>
      <c r="IL396" s="8"/>
      <c r="IM396" s="8"/>
      <c r="IN396" s="8"/>
      <c r="IO396" s="8"/>
      <c r="IP396" s="8"/>
    </row>
    <row r="397" spans="1:250" ht="18.95" customHeight="1">
      <c r="A397" s="8"/>
      <c r="B397" s="8"/>
      <c r="C397" s="8"/>
      <c r="D397" s="8"/>
      <c r="E397" s="8"/>
      <c r="F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  <c r="ET397" s="8"/>
      <c r="EU397" s="8"/>
      <c r="EV397" s="8"/>
      <c r="EW397" s="8"/>
      <c r="EX397" s="8"/>
      <c r="EY397" s="8"/>
      <c r="EZ397" s="8"/>
      <c r="FA397" s="8"/>
      <c r="FB397" s="8"/>
      <c r="FC397" s="8"/>
      <c r="FD397" s="8"/>
      <c r="FE397" s="8"/>
      <c r="FF397" s="8"/>
      <c r="FG397" s="8"/>
      <c r="FH397" s="8"/>
      <c r="FI397" s="8"/>
      <c r="FJ397" s="8"/>
      <c r="FK397" s="8"/>
      <c r="FL397" s="8"/>
      <c r="FM397" s="8"/>
      <c r="FN397" s="8"/>
      <c r="FO397" s="8"/>
      <c r="FP397" s="8"/>
      <c r="FQ397" s="8"/>
      <c r="FR397" s="8"/>
      <c r="FS397" s="8"/>
      <c r="FT397" s="8"/>
      <c r="FU397" s="8"/>
      <c r="FV397" s="8"/>
      <c r="FW397" s="8"/>
      <c r="FX397" s="8"/>
      <c r="FY397" s="8"/>
      <c r="FZ397" s="8"/>
      <c r="GA397" s="8"/>
      <c r="GB397" s="8"/>
      <c r="GC397" s="8"/>
      <c r="GD397" s="8"/>
      <c r="GE397" s="8"/>
      <c r="GF397" s="8"/>
      <c r="GG397" s="8"/>
      <c r="GH397" s="8"/>
      <c r="GI397" s="8"/>
      <c r="GJ397" s="8"/>
      <c r="GK397" s="8"/>
      <c r="GL397" s="8"/>
      <c r="GM397" s="8"/>
      <c r="GN397" s="8"/>
      <c r="GO397" s="8"/>
      <c r="GP397" s="8"/>
      <c r="GQ397" s="8"/>
      <c r="GR397" s="8"/>
      <c r="GS397" s="8"/>
      <c r="GT397" s="8"/>
      <c r="GU397" s="8"/>
      <c r="GV397" s="8"/>
      <c r="GW397" s="8"/>
      <c r="GX397" s="8"/>
      <c r="GY397" s="8"/>
      <c r="GZ397" s="8"/>
      <c r="HA397" s="8"/>
      <c r="HB397" s="8"/>
      <c r="HC397" s="8"/>
      <c r="HD397" s="8"/>
      <c r="HE397" s="8"/>
      <c r="HF397" s="8"/>
      <c r="HG397" s="8"/>
      <c r="HH397" s="8"/>
      <c r="HI397" s="8"/>
      <c r="HJ397" s="8"/>
      <c r="HK397" s="8"/>
      <c r="HL397" s="8"/>
      <c r="HM397" s="8"/>
      <c r="HN397" s="8"/>
      <c r="HO397" s="8"/>
      <c r="HP397" s="8"/>
      <c r="HQ397" s="8"/>
      <c r="HR397" s="8"/>
      <c r="HS397" s="8"/>
      <c r="HT397" s="8"/>
      <c r="HU397" s="8"/>
      <c r="HV397" s="8"/>
      <c r="HW397" s="8"/>
      <c r="HX397" s="8"/>
      <c r="HY397" s="8"/>
      <c r="HZ397" s="8"/>
      <c r="IA397" s="8"/>
      <c r="IB397" s="8"/>
      <c r="IC397" s="8"/>
      <c r="ID397" s="8"/>
      <c r="IE397" s="8"/>
      <c r="IF397" s="8"/>
      <c r="IG397" s="8"/>
      <c r="IH397" s="8"/>
      <c r="II397" s="8"/>
      <c r="IJ397" s="8"/>
      <c r="IK397" s="8"/>
      <c r="IL397" s="8"/>
      <c r="IM397" s="8"/>
      <c r="IN397" s="8"/>
      <c r="IO397" s="8"/>
      <c r="IP397" s="8"/>
    </row>
    <row r="398" spans="1:250" ht="18.95" customHeight="1">
      <c r="A398" s="8"/>
      <c r="B398" s="8"/>
      <c r="C398" s="8"/>
      <c r="D398" s="8"/>
      <c r="E398" s="8"/>
      <c r="F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  <c r="EW398" s="8"/>
      <c r="EX398" s="8"/>
      <c r="EY398" s="8"/>
      <c r="EZ398" s="8"/>
      <c r="FA398" s="8"/>
      <c r="FB398" s="8"/>
      <c r="FC398" s="8"/>
      <c r="FD398" s="8"/>
      <c r="FE398" s="8"/>
      <c r="FF398" s="8"/>
      <c r="FG398" s="8"/>
      <c r="FH398" s="8"/>
      <c r="FI398" s="8"/>
      <c r="FJ398" s="8"/>
      <c r="FK398" s="8"/>
      <c r="FL398" s="8"/>
      <c r="FM398" s="8"/>
      <c r="FN398" s="8"/>
      <c r="FO398" s="8"/>
      <c r="FP398" s="8"/>
      <c r="FQ398" s="8"/>
      <c r="FR398" s="8"/>
      <c r="FS398" s="8"/>
      <c r="FT398" s="8"/>
      <c r="FU398" s="8"/>
      <c r="FV398" s="8"/>
      <c r="FW398" s="8"/>
      <c r="FX398" s="8"/>
      <c r="FY398" s="8"/>
      <c r="FZ398" s="8"/>
      <c r="GA398" s="8"/>
      <c r="GB398" s="8"/>
      <c r="GC398" s="8"/>
      <c r="GD398" s="8"/>
      <c r="GE398" s="8"/>
      <c r="GF398" s="8"/>
      <c r="GG398" s="8"/>
      <c r="GH398" s="8"/>
      <c r="GI398" s="8"/>
      <c r="GJ398" s="8"/>
      <c r="GK398" s="8"/>
      <c r="GL398" s="8"/>
      <c r="GM398" s="8"/>
      <c r="GN398" s="8"/>
      <c r="GO398" s="8"/>
      <c r="GP398" s="8"/>
      <c r="GQ398" s="8"/>
      <c r="GR398" s="8"/>
      <c r="GS398" s="8"/>
      <c r="GT398" s="8"/>
      <c r="GU398" s="8"/>
      <c r="GV398" s="8"/>
      <c r="GW398" s="8"/>
      <c r="GX398" s="8"/>
      <c r="GY398" s="8"/>
      <c r="GZ398" s="8"/>
      <c r="HA398" s="8"/>
      <c r="HB398" s="8"/>
      <c r="HC398" s="8"/>
      <c r="HD398" s="8"/>
      <c r="HE398" s="8"/>
      <c r="HF398" s="8"/>
      <c r="HG398" s="8"/>
      <c r="HH398" s="8"/>
      <c r="HI398" s="8"/>
      <c r="HJ398" s="8"/>
      <c r="HK398" s="8"/>
      <c r="HL398" s="8"/>
      <c r="HM398" s="8"/>
      <c r="HN398" s="8"/>
      <c r="HO398" s="8"/>
      <c r="HP398" s="8"/>
      <c r="HQ398" s="8"/>
      <c r="HR398" s="8"/>
      <c r="HS398" s="8"/>
      <c r="HT398" s="8"/>
      <c r="HU398" s="8"/>
      <c r="HV398" s="8"/>
      <c r="HW398" s="8"/>
      <c r="HX398" s="8"/>
      <c r="HY398" s="8"/>
      <c r="HZ398" s="8"/>
      <c r="IA398" s="8"/>
      <c r="IB398" s="8"/>
      <c r="IC398" s="8"/>
      <c r="ID398" s="8"/>
      <c r="IE398" s="8"/>
      <c r="IF398" s="8"/>
      <c r="IG398" s="8"/>
      <c r="IH398" s="8"/>
      <c r="II398" s="8"/>
      <c r="IJ398" s="8"/>
      <c r="IK398" s="8"/>
      <c r="IL398" s="8"/>
      <c r="IM398" s="8"/>
      <c r="IN398" s="8"/>
      <c r="IO398" s="8"/>
      <c r="IP398" s="8"/>
    </row>
    <row r="399" spans="1:250" ht="18.95" customHeight="1">
      <c r="A399" s="8"/>
      <c r="B399" s="8"/>
      <c r="C399" s="8"/>
      <c r="D399" s="8"/>
      <c r="E399" s="8"/>
      <c r="F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  <c r="EW399" s="8"/>
      <c r="EX399" s="8"/>
      <c r="EY399" s="8"/>
      <c r="EZ399" s="8"/>
      <c r="FA399" s="8"/>
      <c r="FB399" s="8"/>
      <c r="FC399" s="8"/>
      <c r="FD399" s="8"/>
      <c r="FE399" s="8"/>
      <c r="FF399" s="8"/>
      <c r="FG399" s="8"/>
      <c r="FH399" s="8"/>
      <c r="FI399" s="8"/>
      <c r="FJ399" s="8"/>
      <c r="FK399" s="8"/>
      <c r="FL399" s="8"/>
      <c r="FM399" s="8"/>
      <c r="FN399" s="8"/>
      <c r="FO399" s="8"/>
      <c r="FP399" s="8"/>
      <c r="FQ399" s="8"/>
      <c r="FR399" s="8"/>
      <c r="FS399" s="8"/>
      <c r="FT399" s="8"/>
      <c r="FU399" s="8"/>
      <c r="FV399" s="8"/>
      <c r="FW399" s="8"/>
      <c r="FX399" s="8"/>
      <c r="FY399" s="8"/>
      <c r="FZ399" s="8"/>
      <c r="GA399" s="8"/>
      <c r="GB399" s="8"/>
      <c r="GC399" s="8"/>
      <c r="GD399" s="8"/>
      <c r="GE399" s="8"/>
      <c r="GF399" s="8"/>
      <c r="GG399" s="8"/>
      <c r="GH399" s="8"/>
      <c r="GI399" s="8"/>
      <c r="GJ399" s="8"/>
      <c r="GK399" s="8"/>
      <c r="GL399" s="8"/>
      <c r="GM399" s="8"/>
      <c r="GN399" s="8"/>
      <c r="GO399" s="8"/>
      <c r="GP399" s="8"/>
      <c r="GQ399" s="8"/>
      <c r="GR399" s="8"/>
      <c r="GS399" s="8"/>
      <c r="GT399" s="8"/>
      <c r="GU399" s="8"/>
      <c r="GV399" s="8"/>
      <c r="GW399" s="8"/>
      <c r="GX399" s="8"/>
      <c r="GY399" s="8"/>
      <c r="GZ399" s="8"/>
      <c r="HA399" s="8"/>
      <c r="HB399" s="8"/>
      <c r="HC399" s="8"/>
      <c r="HD399" s="8"/>
      <c r="HE399" s="8"/>
      <c r="HF399" s="8"/>
      <c r="HG399" s="8"/>
      <c r="HH399" s="8"/>
      <c r="HI399" s="8"/>
      <c r="HJ399" s="8"/>
      <c r="HK399" s="8"/>
      <c r="HL399" s="8"/>
      <c r="HM399" s="8"/>
      <c r="HN399" s="8"/>
      <c r="HO399" s="8"/>
      <c r="HP399" s="8"/>
      <c r="HQ399" s="8"/>
      <c r="HR399" s="8"/>
      <c r="HS399" s="8"/>
      <c r="HT399" s="8"/>
      <c r="HU399" s="8"/>
      <c r="HV399" s="8"/>
      <c r="HW399" s="8"/>
      <c r="HX399" s="8"/>
      <c r="HY399" s="8"/>
      <c r="HZ399" s="8"/>
      <c r="IA399" s="8"/>
      <c r="IB399" s="8"/>
      <c r="IC399" s="8"/>
      <c r="ID399" s="8"/>
      <c r="IE399" s="8"/>
      <c r="IF399" s="8"/>
      <c r="IG399" s="8"/>
      <c r="IH399" s="8"/>
      <c r="II399" s="8"/>
      <c r="IJ399" s="8"/>
      <c r="IK399" s="8"/>
      <c r="IL399" s="8"/>
      <c r="IM399" s="8"/>
      <c r="IN399" s="8"/>
      <c r="IO399" s="8"/>
      <c r="IP399" s="8"/>
    </row>
    <row r="400" spans="1:250" ht="18.95" customHeight="1">
      <c r="A400" s="8"/>
      <c r="B400" s="8"/>
      <c r="C400" s="8"/>
      <c r="D400" s="8"/>
      <c r="E400" s="8"/>
      <c r="F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  <c r="FF400" s="8"/>
      <c r="FG400" s="8"/>
      <c r="FH400" s="8"/>
      <c r="FI400" s="8"/>
      <c r="FJ400" s="8"/>
      <c r="FK400" s="8"/>
      <c r="FL400" s="8"/>
      <c r="FM400" s="8"/>
      <c r="FN400" s="8"/>
      <c r="FO400" s="8"/>
      <c r="FP400" s="8"/>
      <c r="FQ400" s="8"/>
      <c r="FR400" s="8"/>
      <c r="FS400" s="8"/>
      <c r="FT400" s="8"/>
      <c r="FU400" s="8"/>
      <c r="FV400" s="8"/>
      <c r="FW400" s="8"/>
      <c r="FX400" s="8"/>
      <c r="FY400" s="8"/>
      <c r="FZ400" s="8"/>
      <c r="GA400" s="8"/>
      <c r="GB400" s="8"/>
      <c r="GC400" s="8"/>
      <c r="GD400" s="8"/>
      <c r="GE400" s="8"/>
      <c r="GF400" s="8"/>
      <c r="GG400" s="8"/>
      <c r="GH400" s="8"/>
      <c r="GI400" s="8"/>
      <c r="GJ400" s="8"/>
      <c r="GK400" s="8"/>
      <c r="GL400" s="8"/>
      <c r="GM400" s="8"/>
      <c r="GN400" s="8"/>
      <c r="GO400" s="8"/>
      <c r="GP400" s="8"/>
      <c r="GQ400" s="8"/>
      <c r="GR400" s="8"/>
      <c r="GS400" s="8"/>
      <c r="GT400" s="8"/>
      <c r="GU400" s="8"/>
      <c r="GV400" s="8"/>
      <c r="GW400" s="8"/>
      <c r="GX400" s="8"/>
      <c r="GY400" s="8"/>
      <c r="GZ400" s="8"/>
      <c r="HA400" s="8"/>
      <c r="HB400" s="8"/>
      <c r="HC400" s="8"/>
      <c r="HD400" s="8"/>
      <c r="HE400" s="8"/>
      <c r="HF400" s="8"/>
      <c r="HG400" s="8"/>
      <c r="HH400" s="8"/>
      <c r="HI400" s="8"/>
      <c r="HJ400" s="8"/>
      <c r="HK400" s="8"/>
      <c r="HL400" s="8"/>
      <c r="HM400" s="8"/>
      <c r="HN400" s="8"/>
      <c r="HO400" s="8"/>
      <c r="HP400" s="8"/>
      <c r="HQ400" s="8"/>
      <c r="HR400" s="8"/>
      <c r="HS400" s="8"/>
      <c r="HT400" s="8"/>
      <c r="HU400" s="8"/>
      <c r="HV400" s="8"/>
      <c r="HW400" s="8"/>
      <c r="HX400" s="8"/>
      <c r="HY400" s="8"/>
      <c r="HZ400" s="8"/>
      <c r="IA400" s="8"/>
      <c r="IB400" s="8"/>
      <c r="IC400" s="8"/>
      <c r="ID400" s="8"/>
      <c r="IE400" s="8"/>
      <c r="IF400" s="8"/>
      <c r="IG400" s="8"/>
      <c r="IH400" s="8"/>
      <c r="II400" s="8"/>
      <c r="IJ400" s="8"/>
      <c r="IK400" s="8"/>
      <c r="IL400" s="8"/>
      <c r="IM400" s="8"/>
      <c r="IN400" s="8"/>
      <c r="IO400" s="8"/>
      <c r="IP400" s="8"/>
    </row>
    <row r="401" spans="1:250" ht="18.95" customHeight="1">
      <c r="A401" s="8"/>
      <c r="B401" s="8"/>
      <c r="C401" s="8"/>
      <c r="D401" s="8"/>
      <c r="E401" s="8"/>
      <c r="F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  <c r="EW401" s="8"/>
      <c r="EX401" s="8"/>
      <c r="EY401" s="8"/>
      <c r="EZ401" s="8"/>
      <c r="FA401" s="8"/>
      <c r="FB401" s="8"/>
      <c r="FC401" s="8"/>
      <c r="FD401" s="8"/>
      <c r="FE401" s="8"/>
      <c r="FF401" s="8"/>
      <c r="FG401" s="8"/>
      <c r="FH401" s="8"/>
      <c r="FI401" s="8"/>
      <c r="FJ401" s="8"/>
      <c r="FK401" s="8"/>
      <c r="FL401" s="8"/>
      <c r="FM401" s="8"/>
      <c r="FN401" s="8"/>
      <c r="FO401" s="8"/>
      <c r="FP401" s="8"/>
      <c r="FQ401" s="8"/>
      <c r="FR401" s="8"/>
      <c r="FS401" s="8"/>
      <c r="FT401" s="8"/>
      <c r="FU401" s="8"/>
      <c r="FV401" s="8"/>
      <c r="FW401" s="8"/>
      <c r="FX401" s="8"/>
      <c r="FY401" s="8"/>
      <c r="FZ401" s="8"/>
      <c r="GA401" s="8"/>
      <c r="GB401" s="8"/>
      <c r="GC401" s="8"/>
      <c r="GD401" s="8"/>
      <c r="GE401" s="8"/>
      <c r="GF401" s="8"/>
      <c r="GG401" s="8"/>
      <c r="GH401" s="8"/>
      <c r="GI401" s="8"/>
      <c r="GJ401" s="8"/>
      <c r="GK401" s="8"/>
      <c r="GL401" s="8"/>
      <c r="GM401" s="8"/>
      <c r="GN401" s="8"/>
      <c r="GO401" s="8"/>
      <c r="GP401" s="8"/>
      <c r="GQ401" s="8"/>
      <c r="GR401" s="8"/>
      <c r="GS401" s="8"/>
      <c r="GT401" s="8"/>
      <c r="GU401" s="8"/>
      <c r="GV401" s="8"/>
      <c r="GW401" s="8"/>
      <c r="GX401" s="8"/>
      <c r="GY401" s="8"/>
      <c r="GZ401" s="8"/>
      <c r="HA401" s="8"/>
      <c r="HB401" s="8"/>
      <c r="HC401" s="8"/>
      <c r="HD401" s="8"/>
      <c r="HE401" s="8"/>
      <c r="HF401" s="8"/>
      <c r="HG401" s="8"/>
      <c r="HH401" s="8"/>
      <c r="HI401" s="8"/>
      <c r="HJ401" s="8"/>
      <c r="HK401" s="8"/>
      <c r="HL401" s="8"/>
      <c r="HM401" s="8"/>
      <c r="HN401" s="8"/>
      <c r="HO401" s="8"/>
      <c r="HP401" s="8"/>
      <c r="HQ401" s="8"/>
      <c r="HR401" s="8"/>
      <c r="HS401" s="8"/>
      <c r="HT401" s="8"/>
      <c r="HU401" s="8"/>
      <c r="HV401" s="8"/>
      <c r="HW401" s="8"/>
      <c r="HX401" s="8"/>
      <c r="HY401" s="8"/>
      <c r="HZ401" s="8"/>
      <c r="IA401" s="8"/>
      <c r="IB401" s="8"/>
      <c r="IC401" s="8"/>
      <c r="ID401" s="8"/>
      <c r="IE401" s="8"/>
      <c r="IF401" s="8"/>
      <c r="IG401" s="8"/>
      <c r="IH401" s="8"/>
      <c r="II401" s="8"/>
      <c r="IJ401" s="8"/>
      <c r="IK401" s="8"/>
      <c r="IL401" s="8"/>
      <c r="IM401" s="8"/>
      <c r="IN401" s="8"/>
      <c r="IO401" s="8"/>
      <c r="IP401" s="8"/>
    </row>
    <row r="402" spans="1:250" ht="18.95" customHeight="1">
      <c r="A402" s="8"/>
      <c r="B402" s="8"/>
      <c r="C402" s="8"/>
      <c r="D402" s="8"/>
      <c r="E402" s="8"/>
      <c r="F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  <c r="EW402" s="8"/>
      <c r="EX402" s="8"/>
      <c r="EY402" s="8"/>
      <c r="EZ402" s="8"/>
      <c r="FA402" s="8"/>
      <c r="FB402" s="8"/>
      <c r="FC402" s="8"/>
      <c r="FD402" s="8"/>
      <c r="FE402" s="8"/>
      <c r="FF402" s="8"/>
      <c r="FG402" s="8"/>
      <c r="FH402" s="8"/>
      <c r="FI402" s="8"/>
      <c r="FJ402" s="8"/>
      <c r="FK402" s="8"/>
      <c r="FL402" s="8"/>
      <c r="FM402" s="8"/>
      <c r="FN402" s="8"/>
      <c r="FO402" s="8"/>
      <c r="FP402" s="8"/>
      <c r="FQ402" s="8"/>
      <c r="FR402" s="8"/>
      <c r="FS402" s="8"/>
      <c r="FT402" s="8"/>
      <c r="FU402" s="8"/>
      <c r="FV402" s="8"/>
      <c r="FW402" s="8"/>
      <c r="FX402" s="8"/>
      <c r="FY402" s="8"/>
      <c r="FZ402" s="8"/>
      <c r="GA402" s="8"/>
      <c r="GB402" s="8"/>
      <c r="GC402" s="8"/>
      <c r="GD402" s="8"/>
      <c r="GE402" s="8"/>
      <c r="GF402" s="8"/>
      <c r="GG402" s="8"/>
      <c r="GH402" s="8"/>
      <c r="GI402" s="8"/>
      <c r="GJ402" s="8"/>
      <c r="GK402" s="8"/>
      <c r="GL402" s="8"/>
      <c r="GM402" s="8"/>
      <c r="GN402" s="8"/>
      <c r="GO402" s="8"/>
      <c r="GP402" s="8"/>
      <c r="GQ402" s="8"/>
      <c r="GR402" s="8"/>
      <c r="GS402" s="8"/>
      <c r="GT402" s="8"/>
      <c r="GU402" s="8"/>
      <c r="GV402" s="8"/>
      <c r="GW402" s="8"/>
      <c r="GX402" s="8"/>
      <c r="GY402" s="8"/>
      <c r="GZ402" s="8"/>
      <c r="HA402" s="8"/>
      <c r="HB402" s="8"/>
      <c r="HC402" s="8"/>
      <c r="HD402" s="8"/>
      <c r="HE402" s="8"/>
      <c r="HF402" s="8"/>
      <c r="HG402" s="8"/>
      <c r="HH402" s="8"/>
      <c r="HI402" s="8"/>
      <c r="HJ402" s="8"/>
      <c r="HK402" s="8"/>
      <c r="HL402" s="8"/>
      <c r="HM402" s="8"/>
      <c r="HN402" s="8"/>
      <c r="HO402" s="8"/>
      <c r="HP402" s="8"/>
      <c r="HQ402" s="8"/>
      <c r="HR402" s="8"/>
      <c r="HS402" s="8"/>
      <c r="HT402" s="8"/>
      <c r="HU402" s="8"/>
      <c r="HV402" s="8"/>
      <c r="HW402" s="8"/>
      <c r="HX402" s="8"/>
      <c r="HY402" s="8"/>
      <c r="HZ402" s="8"/>
      <c r="IA402" s="8"/>
      <c r="IB402" s="8"/>
      <c r="IC402" s="8"/>
      <c r="ID402" s="8"/>
      <c r="IE402" s="8"/>
      <c r="IF402" s="8"/>
      <c r="IG402" s="8"/>
      <c r="IH402" s="8"/>
      <c r="II402" s="8"/>
      <c r="IJ402" s="8"/>
      <c r="IK402" s="8"/>
      <c r="IL402" s="8"/>
      <c r="IM402" s="8"/>
      <c r="IN402" s="8"/>
      <c r="IO402" s="8"/>
      <c r="IP402" s="8"/>
    </row>
    <row r="403" spans="1:250" ht="18.95" customHeight="1">
      <c r="A403" s="8"/>
      <c r="B403" s="8"/>
      <c r="C403" s="8"/>
      <c r="D403" s="8"/>
      <c r="E403" s="8"/>
      <c r="F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  <c r="FG403" s="8"/>
      <c r="FH403" s="8"/>
      <c r="FI403" s="8"/>
      <c r="FJ403" s="8"/>
      <c r="FK403" s="8"/>
      <c r="FL403" s="8"/>
      <c r="FM403" s="8"/>
      <c r="FN403" s="8"/>
      <c r="FO403" s="8"/>
      <c r="FP403" s="8"/>
      <c r="FQ403" s="8"/>
      <c r="FR403" s="8"/>
      <c r="FS403" s="8"/>
      <c r="FT403" s="8"/>
      <c r="FU403" s="8"/>
      <c r="FV403" s="8"/>
      <c r="FW403" s="8"/>
      <c r="FX403" s="8"/>
      <c r="FY403" s="8"/>
      <c r="FZ403" s="8"/>
      <c r="GA403" s="8"/>
      <c r="GB403" s="8"/>
      <c r="GC403" s="8"/>
      <c r="GD403" s="8"/>
      <c r="GE403" s="8"/>
      <c r="GF403" s="8"/>
      <c r="GG403" s="8"/>
      <c r="GH403" s="8"/>
      <c r="GI403" s="8"/>
      <c r="GJ403" s="8"/>
      <c r="GK403" s="8"/>
      <c r="GL403" s="8"/>
      <c r="GM403" s="8"/>
      <c r="GN403" s="8"/>
      <c r="GO403" s="8"/>
      <c r="GP403" s="8"/>
      <c r="GQ403" s="8"/>
      <c r="GR403" s="8"/>
      <c r="GS403" s="8"/>
      <c r="GT403" s="8"/>
      <c r="GU403" s="8"/>
      <c r="GV403" s="8"/>
      <c r="GW403" s="8"/>
      <c r="GX403" s="8"/>
      <c r="GY403" s="8"/>
      <c r="GZ403" s="8"/>
      <c r="HA403" s="8"/>
      <c r="HB403" s="8"/>
      <c r="HC403" s="8"/>
      <c r="HD403" s="8"/>
      <c r="HE403" s="8"/>
      <c r="HF403" s="8"/>
      <c r="HG403" s="8"/>
      <c r="HH403" s="8"/>
      <c r="HI403" s="8"/>
      <c r="HJ403" s="8"/>
      <c r="HK403" s="8"/>
      <c r="HL403" s="8"/>
      <c r="HM403" s="8"/>
      <c r="HN403" s="8"/>
      <c r="HO403" s="8"/>
      <c r="HP403" s="8"/>
      <c r="HQ403" s="8"/>
      <c r="HR403" s="8"/>
      <c r="HS403" s="8"/>
      <c r="HT403" s="8"/>
      <c r="HU403" s="8"/>
      <c r="HV403" s="8"/>
      <c r="HW403" s="8"/>
      <c r="HX403" s="8"/>
      <c r="HY403" s="8"/>
      <c r="HZ403" s="8"/>
      <c r="IA403" s="8"/>
      <c r="IB403" s="8"/>
      <c r="IC403" s="8"/>
      <c r="ID403" s="8"/>
      <c r="IE403" s="8"/>
      <c r="IF403" s="8"/>
      <c r="IG403" s="8"/>
      <c r="IH403" s="8"/>
      <c r="II403" s="8"/>
      <c r="IJ403" s="8"/>
      <c r="IK403" s="8"/>
      <c r="IL403" s="8"/>
      <c r="IM403" s="8"/>
      <c r="IN403" s="8"/>
      <c r="IO403" s="8"/>
      <c r="IP403" s="8"/>
    </row>
    <row r="404" spans="1:250" ht="18.95" customHeight="1">
      <c r="A404" s="8"/>
      <c r="B404" s="8"/>
      <c r="C404" s="8"/>
      <c r="D404" s="8"/>
      <c r="E404" s="8"/>
      <c r="F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  <c r="ET404" s="8"/>
      <c r="EU404" s="8"/>
      <c r="EV404" s="8"/>
      <c r="EW404" s="8"/>
      <c r="EX404" s="8"/>
      <c r="EY404" s="8"/>
      <c r="EZ404" s="8"/>
      <c r="FA404" s="8"/>
      <c r="FB404" s="8"/>
      <c r="FC404" s="8"/>
      <c r="FD404" s="8"/>
      <c r="FE404" s="8"/>
      <c r="FF404" s="8"/>
      <c r="FG404" s="8"/>
      <c r="FH404" s="8"/>
      <c r="FI404" s="8"/>
      <c r="FJ404" s="8"/>
      <c r="FK404" s="8"/>
      <c r="FL404" s="8"/>
      <c r="FM404" s="8"/>
      <c r="FN404" s="8"/>
      <c r="FO404" s="8"/>
      <c r="FP404" s="8"/>
      <c r="FQ404" s="8"/>
      <c r="FR404" s="8"/>
      <c r="FS404" s="8"/>
      <c r="FT404" s="8"/>
      <c r="FU404" s="8"/>
      <c r="FV404" s="8"/>
      <c r="FW404" s="8"/>
      <c r="FX404" s="8"/>
      <c r="FY404" s="8"/>
      <c r="FZ404" s="8"/>
      <c r="GA404" s="8"/>
      <c r="GB404" s="8"/>
      <c r="GC404" s="8"/>
      <c r="GD404" s="8"/>
      <c r="GE404" s="8"/>
      <c r="GF404" s="8"/>
      <c r="GG404" s="8"/>
      <c r="GH404" s="8"/>
      <c r="GI404" s="8"/>
      <c r="GJ404" s="8"/>
      <c r="GK404" s="8"/>
      <c r="GL404" s="8"/>
      <c r="GM404" s="8"/>
      <c r="GN404" s="8"/>
      <c r="GO404" s="8"/>
      <c r="GP404" s="8"/>
      <c r="GQ404" s="8"/>
      <c r="GR404" s="8"/>
      <c r="GS404" s="8"/>
      <c r="GT404" s="8"/>
      <c r="GU404" s="8"/>
      <c r="GV404" s="8"/>
      <c r="GW404" s="8"/>
      <c r="GX404" s="8"/>
      <c r="GY404" s="8"/>
      <c r="GZ404" s="8"/>
      <c r="HA404" s="8"/>
      <c r="HB404" s="8"/>
      <c r="HC404" s="8"/>
      <c r="HD404" s="8"/>
      <c r="HE404" s="8"/>
      <c r="HF404" s="8"/>
      <c r="HG404" s="8"/>
      <c r="HH404" s="8"/>
      <c r="HI404" s="8"/>
      <c r="HJ404" s="8"/>
      <c r="HK404" s="8"/>
      <c r="HL404" s="8"/>
      <c r="HM404" s="8"/>
      <c r="HN404" s="8"/>
      <c r="HO404" s="8"/>
      <c r="HP404" s="8"/>
      <c r="HQ404" s="8"/>
      <c r="HR404" s="8"/>
      <c r="HS404" s="8"/>
      <c r="HT404" s="8"/>
      <c r="HU404" s="8"/>
      <c r="HV404" s="8"/>
      <c r="HW404" s="8"/>
      <c r="HX404" s="8"/>
      <c r="HY404" s="8"/>
      <c r="HZ404" s="8"/>
      <c r="IA404" s="8"/>
      <c r="IB404" s="8"/>
      <c r="IC404" s="8"/>
      <c r="ID404" s="8"/>
      <c r="IE404" s="8"/>
      <c r="IF404" s="8"/>
      <c r="IG404" s="8"/>
      <c r="IH404" s="8"/>
      <c r="II404" s="8"/>
      <c r="IJ404" s="8"/>
      <c r="IK404" s="8"/>
      <c r="IL404" s="8"/>
      <c r="IM404" s="8"/>
      <c r="IN404" s="8"/>
      <c r="IO404" s="8"/>
      <c r="IP404" s="8"/>
    </row>
    <row r="405" spans="1:250" ht="18.95" customHeight="1">
      <c r="A405" s="8"/>
      <c r="B405" s="8"/>
      <c r="C405" s="8"/>
      <c r="D405" s="8"/>
      <c r="E405" s="8"/>
      <c r="F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/>
      <c r="FD405" s="8"/>
      <c r="FE405" s="8"/>
      <c r="FF405" s="8"/>
      <c r="FG405" s="8"/>
      <c r="FH405" s="8"/>
      <c r="FI405" s="8"/>
      <c r="FJ405" s="8"/>
      <c r="FK405" s="8"/>
      <c r="FL405" s="8"/>
      <c r="FM405" s="8"/>
      <c r="FN405" s="8"/>
      <c r="FO405" s="8"/>
      <c r="FP405" s="8"/>
      <c r="FQ405" s="8"/>
      <c r="FR405" s="8"/>
      <c r="FS405" s="8"/>
      <c r="FT405" s="8"/>
      <c r="FU405" s="8"/>
      <c r="FV405" s="8"/>
      <c r="FW405" s="8"/>
      <c r="FX405" s="8"/>
      <c r="FY405" s="8"/>
      <c r="FZ405" s="8"/>
      <c r="GA405" s="8"/>
      <c r="GB405" s="8"/>
      <c r="GC405" s="8"/>
      <c r="GD405" s="8"/>
      <c r="GE405" s="8"/>
      <c r="GF405" s="8"/>
      <c r="GG405" s="8"/>
      <c r="GH405" s="8"/>
      <c r="GI405" s="8"/>
      <c r="GJ405" s="8"/>
      <c r="GK405" s="8"/>
      <c r="GL405" s="8"/>
      <c r="GM405" s="8"/>
      <c r="GN405" s="8"/>
      <c r="GO405" s="8"/>
      <c r="GP405" s="8"/>
      <c r="GQ405" s="8"/>
      <c r="GR405" s="8"/>
      <c r="GS405" s="8"/>
      <c r="GT405" s="8"/>
      <c r="GU405" s="8"/>
      <c r="GV405" s="8"/>
      <c r="GW405" s="8"/>
      <c r="GX405" s="8"/>
      <c r="GY405" s="8"/>
      <c r="GZ405" s="8"/>
      <c r="HA405" s="8"/>
      <c r="HB405" s="8"/>
      <c r="HC405" s="8"/>
      <c r="HD405" s="8"/>
      <c r="HE405" s="8"/>
      <c r="HF405" s="8"/>
      <c r="HG405" s="8"/>
      <c r="HH405" s="8"/>
      <c r="HI405" s="8"/>
      <c r="HJ405" s="8"/>
      <c r="HK405" s="8"/>
      <c r="HL405" s="8"/>
      <c r="HM405" s="8"/>
      <c r="HN405" s="8"/>
      <c r="HO405" s="8"/>
      <c r="HP405" s="8"/>
      <c r="HQ405" s="8"/>
      <c r="HR405" s="8"/>
      <c r="HS405" s="8"/>
      <c r="HT405" s="8"/>
      <c r="HU405" s="8"/>
      <c r="HV405" s="8"/>
      <c r="HW405" s="8"/>
      <c r="HX405" s="8"/>
      <c r="HY405" s="8"/>
      <c r="HZ405" s="8"/>
      <c r="IA405" s="8"/>
      <c r="IB405" s="8"/>
      <c r="IC405" s="8"/>
      <c r="ID405" s="8"/>
      <c r="IE405" s="8"/>
      <c r="IF405" s="8"/>
      <c r="IG405" s="8"/>
      <c r="IH405" s="8"/>
      <c r="II405" s="8"/>
      <c r="IJ405" s="8"/>
      <c r="IK405" s="8"/>
      <c r="IL405" s="8"/>
      <c r="IM405" s="8"/>
      <c r="IN405" s="8"/>
      <c r="IO405" s="8"/>
      <c r="IP405" s="8"/>
    </row>
    <row r="406" spans="1:250" ht="18.95" customHeight="1">
      <c r="A406" s="8"/>
      <c r="B406" s="8"/>
      <c r="C406" s="8"/>
      <c r="D406" s="8"/>
      <c r="E406" s="8"/>
      <c r="F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  <c r="EW406" s="8"/>
      <c r="EX406" s="8"/>
      <c r="EY406" s="8"/>
      <c r="EZ406" s="8"/>
      <c r="FA406" s="8"/>
      <c r="FB406" s="8"/>
      <c r="FC406" s="8"/>
      <c r="FD406" s="8"/>
      <c r="FE406" s="8"/>
      <c r="FF406" s="8"/>
      <c r="FG406" s="8"/>
      <c r="FH406" s="8"/>
      <c r="FI406" s="8"/>
      <c r="FJ406" s="8"/>
      <c r="FK406" s="8"/>
      <c r="FL406" s="8"/>
      <c r="FM406" s="8"/>
      <c r="FN406" s="8"/>
      <c r="FO406" s="8"/>
      <c r="FP406" s="8"/>
      <c r="FQ406" s="8"/>
      <c r="FR406" s="8"/>
      <c r="FS406" s="8"/>
      <c r="FT406" s="8"/>
      <c r="FU406" s="8"/>
      <c r="FV406" s="8"/>
      <c r="FW406" s="8"/>
      <c r="FX406" s="8"/>
      <c r="FY406" s="8"/>
      <c r="FZ406" s="8"/>
      <c r="GA406" s="8"/>
      <c r="GB406" s="8"/>
      <c r="GC406" s="8"/>
      <c r="GD406" s="8"/>
      <c r="GE406" s="8"/>
      <c r="GF406" s="8"/>
      <c r="GG406" s="8"/>
      <c r="GH406" s="8"/>
      <c r="GI406" s="8"/>
      <c r="GJ406" s="8"/>
      <c r="GK406" s="8"/>
      <c r="GL406" s="8"/>
      <c r="GM406" s="8"/>
      <c r="GN406" s="8"/>
      <c r="GO406" s="8"/>
      <c r="GP406" s="8"/>
      <c r="GQ406" s="8"/>
      <c r="GR406" s="8"/>
      <c r="GS406" s="8"/>
      <c r="GT406" s="8"/>
      <c r="GU406" s="8"/>
      <c r="GV406" s="8"/>
      <c r="GW406" s="8"/>
      <c r="GX406" s="8"/>
      <c r="GY406" s="8"/>
      <c r="GZ406" s="8"/>
      <c r="HA406" s="8"/>
      <c r="HB406" s="8"/>
      <c r="HC406" s="8"/>
      <c r="HD406" s="8"/>
      <c r="HE406" s="8"/>
      <c r="HF406" s="8"/>
      <c r="HG406" s="8"/>
      <c r="HH406" s="8"/>
      <c r="HI406" s="8"/>
      <c r="HJ406" s="8"/>
      <c r="HK406" s="8"/>
      <c r="HL406" s="8"/>
      <c r="HM406" s="8"/>
      <c r="HN406" s="8"/>
      <c r="HO406" s="8"/>
      <c r="HP406" s="8"/>
      <c r="HQ406" s="8"/>
      <c r="HR406" s="8"/>
      <c r="HS406" s="8"/>
      <c r="HT406" s="8"/>
      <c r="HU406" s="8"/>
      <c r="HV406" s="8"/>
      <c r="HW406" s="8"/>
      <c r="HX406" s="8"/>
      <c r="HY406" s="8"/>
      <c r="HZ406" s="8"/>
      <c r="IA406" s="8"/>
      <c r="IB406" s="8"/>
      <c r="IC406" s="8"/>
      <c r="ID406" s="8"/>
      <c r="IE406" s="8"/>
      <c r="IF406" s="8"/>
      <c r="IG406" s="8"/>
      <c r="IH406" s="8"/>
      <c r="II406" s="8"/>
      <c r="IJ406" s="8"/>
      <c r="IK406" s="8"/>
      <c r="IL406" s="8"/>
      <c r="IM406" s="8"/>
      <c r="IN406" s="8"/>
      <c r="IO406" s="8"/>
      <c r="IP406" s="8"/>
    </row>
    <row r="407" spans="1:250" ht="18.95" customHeight="1">
      <c r="A407" s="8"/>
      <c r="B407" s="8"/>
      <c r="C407" s="8"/>
      <c r="D407" s="8"/>
      <c r="E407" s="8"/>
      <c r="F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  <c r="FG407" s="8"/>
      <c r="FH407" s="8"/>
      <c r="FI407" s="8"/>
      <c r="FJ407" s="8"/>
      <c r="FK407" s="8"/>
      <c r="FL407" s="8"/>
      <c r="FM407" s="8"/>
      <c r="FN407" s="8"/>
      <c r="FO407" s="8"/>
      <c r="FP407" s="8"/>
      <c r="FQ407" s="8"/>
      <c r="FR407" s="8"/>
      <c r="FS407" s="8"/>
      <c r="FT407" s="8"/>
      <c r="FU407" s="8"/>
      <c r="FV407" s="8"/>
      <c r="FW407" s="8"/>
      <c r="FX407" s="8"/>
      <c r="FY407" s="8"/>
      <c r="FZ407" s="8"/>
      <c r="GA407" s="8"/>
      <c r="GB407" s="8"/>
      <c r="GC407" s="8"/>
      <c r="GD407" s="8"/>
      <c r="GE407" s="8"/>
      <c r="GF407" s="8"/>
      <c r="GG407" s="8"/>
      <c r="GH407" s="8"/>
      <c r="GI407" s="8"/>
      <c r="GJ407" s="8"/>
      <c r="GK407" s="8"/>
      <c r="GL407" s="8"/>
      <c r="GM407" s="8"/>
      <c r="GN407" s="8"/>
      <c r="GO407" s="8"/>
      <c r="GP407" s="8"/>
      <c r="GQ407" s="8"/>
      <c r="GR407" s="8"/>
      <c r="GS407" s="8"/>
      <c r="GT407" s="8"/>
      <c r="GU407" s="8"/>
      <c r="GV407" s="8"/>
      <c r="GW407" s="8"/>
      <c r="GX407" s="8"/>
      <c r="GY407" s="8"/>
      <c r="GZ407" s="8"/>
      <c r="HA407" s="8"/>
      <c r="HB407" s="8"/>
      <c r="HC407" s="8"/>
      <c r="HD407" s="8"/>
      <c r="HE407" s="8"/>
      <c r="HF407" s="8"/>
      <c r="HG407" s="8"/>
      <c r="HH407" s="8"/>
      <c r="HI407" s="8"/>
      <c r="HJ407" s="8"/>
      <c r="HK407" s="8"/>
      <c r="HL407" s="8"/>
      <c r="HM407" s="8"/>
      <c r="HN407" s="8"/>
      <c r="HO407" s="8"/>
      <c r="HP407" s="8"/>
      <c r="HQ407" s="8"/>
      <c r="HR407" s="8"/>
      <c r="HS407" s="8"/>
      <c r="HT407" s="8"/>
      <c r="HU407" s="8"/>
      <c r="HV407" s="8"/>
      <c r="HW407" s="8"/>
      <c r="HX407" s="8"/>
      <c r="HY407" s="8"/>
      <c r="HZ407" s="8"/>
      <c r="IA407" s="8"/>
      <c r="IB407" s="8"/>
      <c r="IC407" s="8"/>
      <c r="ID407" s="8"/>
      <c r="IE407" s="8"/>
      <c r="IF407" s="8"/>
      <c r="IG407" s="8"/>
      <c r="IH407" s="8"/>
      <c r="II407" s="8"/>
      <c r="IJ407" s="8"/>
      <c r="IK407" s="8"/>
      <c r="IL407" s="8"/>
      <c r="IM407" s="8"/>
      <c r="IN407" s="8"/>
      <c r="IO407" s="8"/>
      <c r="IP407" s="8"/>
    </row>
    <row r="408" spans="1:250" ht="18.95" customHeight="1">
      <c r="A408" s="8"/>
      <c r="B408" s="8"/>
      <c r="C408" s="8"/>
      <c r="D408" s="8"/>
      <c r="E408" s="8"/>
      <c r="F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8"/>
      <c r="FD408" s="8"/>
      <c r="FE408" s="8"/>
      <c r="FF408" s="8"/>
      <c r="FG408" s="8"/>
      <c r="FH408" s="8"/>
      <c r="FI408" s="8"/>
      <c r="FJ408" s="8"/>
      <c r="FK408" s="8"/>
      <c r="FL408" s="8"/>
      <c r="FM408" s="8"/>
      <c r="FN408" s="8"/>
      <c r="FO408" s="8"/>
      <c r="FP408" s="8"/>
      <c r="FQ408" s="8"/>
      <c r="FR408" s="8"/>
      <c r="FS408" s="8"/>
      <c r="FT408" s="8"/>
      <c r="FU408" s="8"/>
      <c r="FV408" s="8"/>
      <c r="FW408" s="8"/>
      <c r="FX408" s="8"/>
      <c r="FY408" s="8"/>
      <c r="FZ408" s="8"/>
      <c r="GA408" s="8"/>
      <c r="GB408" s="8"/>
      <c r="GC408" s="8"/>
      <c r="GD408" s="8"/>
      <c r="GE408" s="8"/>
      <c r="GF408" s="8"/>
      <c r="GG408" s="8"/>
      <c r="GH408" s="8"/>
      <c r="GI408" s="8"/>
      <c r="GJ408" s="8"/>
      <c r="GK408" s="8"/>
      <c r="GL408" s="8"/>
      <c r="GM408" s="8"/>
      <c r="GN408" s="8"/>
      <c r="GO408" s="8"/>
      <c r="GP408" s="8"/>
      <c r="GQ408" s="8"/>
      <c r="GR408" s="8"/>
      <c r="GS408" s="8"/>
      <c r="GT408" s="8"/>
      <c r="GU408" s="8"/>
      <c r="GV408" s="8"/>
      <c r="GW408" s="8"/>
      <c r="GX408" s="8"/>
      <c r="GY408" s="8"/>
      <c r="GZ408" s="8"/>
      <c r="HA408" s="8"/>
      <c r="HB408" s="8"/>
      <c r="HC408" s="8"/>
      <c r="HD408" s="8"/>
      <c r="HE408" s="8"/>
      <c r="HF408" s="8"/>
      <c r="HG408" s="8"/>
      <c r="HH408" s="8"/>
      <c r="HI408" s="8"/>
      <c r="HJ408" s="8"/>
      <c r="HK408" s="8"/>
      <c r="HL408" s="8"/>
      <c r="HM408" s="8"/>
      <c r="HN408" s="8"/>
      <c r="HO408" s="8"/>
      <c r="HP408" s="8"/>
      <c r="HQ408" s="8"/>
      <c r="HR408" s="8"/>
      <c r="HS408" s="8"/>
      <c r="HT408" s="8"/>
      <c r="HU408" s="8"/>
      <c r="HV408" s="8"/>
      <c r="HW408" s="8"/>
      <c r="HX408" s="8"/>
      <c r="HY408" s="8"/>
      <c r="HZ408" s="8"/>
      <c r="IA408" s="8"/>
      <c r="IB408" s="8"/>
      <c r="IC408" s="8"/>
      <c r="ID408" s="8"/>
      <c r="IE408" s="8"/>
      <c r="IF408" s="8"/>
      <c r="IG408" s="8"/>
      <c r="IH408" s="8"/>
      <c r="II408" s="8"/>
      <c r="IJ408" s="8"/>
      <c r="IK408" s="8"/>
      <c r="IL408" s="8"/>
      <c r="IM408" s="8"/>
      <c r="IN408" s="8"/>
      <c r="IO408" s="8"/>
      <c r="IP408" s="8"/>
    </row>
    <row r="409" spans="1:250" ht="18.95" customHeight="1">
      <c r="A409" s="8"/>
      <c r="B409" s="8"/>
      <c r="C409" s="8"/>
      <c r="D409" s="8"/>
      <c r="E409" s="8"/>
      <c r="F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  <c r="FF409" s="8"/>
      <c r="FG409" s="8"/>
      <c r="FH409" s="8"/>
      <c r="FI409" s="8"/>
      <c r="FJ409" s="8"/>
      <c r="FK409" s="8"/>
      <c r="FL409" s="8"/>
      <c r="FM409" s="8"/>
      <c r="FN409" s="8"/>
      <c r="FO409" s="8"/>
      <c r="FP409" s="8"/>
      <c r="FQ409" s="8"/>
      <c r="FR409" s="8"/>
      <c r="FS409" s="8"/>
      <c r="FT409" s="8"/>
      <c r="FU409" s="8"/>
      <c r="FV409" s="8"/>
      <c r="FW409" s="8"/>
      <c r="FX409" s="8"/>
      <c r="FY409" s="8"/>
      <c r="FZ409" s="8"/>
      <c r="GA409" s="8"/>
      <c r="GB409" s="8"/>
      <c r="GC409" s="8"/>
      <c r="GD409" s="8"/>
      <c r="GE409" s="8"/>
      <c r="GF409" s="8"/>
      <c r="GG409" s="8"/>
      <c r="GH409" s="8"/>
      <c r="GI409" s="8"/>
      <c r="GJ409" s="8"/>
      <c r="GK409" s="8"/>
      <c r="GL409" s="8"/>
      <c r="GM409" s="8"/>
      <c r="GN409" s="8"/>
      <c r="GO409" s="8"/>
      <c r="GP409" s="8"/>
      <c r="GQ409" s="8"/>
      <c r="GR409" s="8"/>
      <c r="GS409" s="8"/>
      <c r="GT409" s="8"/>
      <c r="GU409" s="8"/>
      <c r="GV409" s="8"/>
      <c r="GW409" s="8"/>
      <c r="GX409" s="8"/>
      <c r="GY409" s="8"/>
      <c r="GZ409" s="8"/>
      <c r="HA409" s="8"/>
      <c r="HB409" s="8"/>
      <c r="HC409" s="8"/>
      <c r="HD409" s="8"/>
      <c r="HE409" s="8"/>
      <c r="HF409" s="8"/>
      <c r="HG409" s="8"/>
      <c r="HH409" s="8"/>
      <c r="HI409" s="8"/>
      <c r="HJ409" s="8"/>
      <c r="HK409" s="8"/>
      <c r="HL409" s="8"/>
      <c r="HM409" s="8"/>
      <c r="HN409" s="8"/>
      <c r="HO409" s="8"/>
      <c r="HP409" s="8"/>
      <c r="HQ409" s="8"/>
      <c r="HR409" s="8"/>
      <c r="HS409" s="8"/>
      <c r="HT409" s="8"/>
      <c r="HU409" s="8"/>
      <c r="HV409" s="8"/>
      <c r="HW409" s="8"/>
      <c r="HX409" s="8"/>
      <c r="HY409" s="8"/>
      <c r="HZ409" s="8"/>
      <c r="IA409" s="8"/>
      <c r="IB409" s="8"/>
      <c r="IC409" s="8"/>
      <c r="ID409" s="8"/>
      <c r="IE409" s="8"/>
      <c r="IF409" s="8"/>
      <c r="IG409" s="8"/>
      <c r="IH409" s="8"/>
      <c r="II409" s="8"/>
      <c r="IJ409" s="8"/>
      <c r="IK409" s="8"/>
      <c r="IL409" s="8"/>
      <c r="IM409" s="8"/>
      <c r="IN409" s="8"/>
      <c r="IO409" s="8"/>
      <c r="IP409" s="8"/>
    </row>
    <row r="410" spans="1:250" ht="18.95" customHeight="1">
      <c r="A410" s="8"/>
      <c r="B410" s="8"/>
      <c r="C410" s="8"/>
      <c r="D410" s="8"/>
      <c r="E410" s="8"/>
      <c r="F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/>
      <c r="FD410" s="8"/>
      <c r="FE410" s="8"/>
      <c r="FF410" s="8"/>
      <c r="FG410" s="8"/>
      <c r="FH410" s="8"/>
      <c r="FI410" s="8"/>
      <c r="FJ410" s="8"/>
      <c r="FK410" s="8"/>
      <c r="FL410" s="8"/>
      <c r="FM410" s="8"/>
      <c r="FN410" s="8"/>
      <c r="FO410" s="8"/>
      <c r="FP410" s="8"/>
      <c r="FQ410" s="8"/>
      <c r="FR410" s="8"/>
      <c r="FS410" s="8"/>
      <c r="FT410" s="8"/>
      <c r="FU410" s="8"/>
      <c r="FV410" s="8"/>
      <c r="FW410" s="8"/>
      <c r="FX410" s="8"/>
      <c r="FY410" s="8"/>
      <c r="FZ410" s="8"/>
      <c r="GA410" s="8"/>
      <c r="GB410" s="8"/>
      <c r="GC410" s="8"/>
      <c r="GD410" s="8"/>
      <c r="GE410" s="8"/>
      <c r="GF410" s="8"/>
      <c r="GG410" s="8"/>
      <c r="GH410" s="8"/>
      <c r="GI410" s="8"/>
      <c r="GJ410" s="8"/>
      <c r="GK410" s="8"/>
      <c r="GL410" s="8"/>
      <c r="GM410" s="8"/>
      <c r="GN410" s="8"/>
      <c r="GO410" s="8"/>
      <c r="GP410" s="8"/>
      <c r="GQ410" s="8"/>
      <c r="GR410" s="8"/>
      <c r="GS410" s="8"/>
      <c r="GT410" s="8"/>
      <c r="GU410" s="8"/>
      <c r="GV410" s="8"/>
      <c r="GW410" s="8"/>
      <c r="GX410" s="8"/>
      <c r="GY410" s="8"/>
      <c r="GZ410" s="8"/>
      <c r="HA410" s="8"/>
      <c r="HB410" s="8"/>
      <c r="HC410" s="8"/>
      <c r="HD410" s="8"/>
      <c r="HE410" s="8"/>
      <c r="HF410" s="8"/>
      <c r="HG410" s="8"/>
      <c r="HH410" s="8"/>
      <c r="HI410" s="8"/>
      <c r="HJ410" s="8"/>
      <c r="HK410" s="8"/>
      <c r="HL410" s="8"/>
      <c r="HM410" s="8"/>
      <c r="HN410" s="8"/>
      <c r="HO410" s="8"/>
      <c r="HP410" s="8"/>
      <c r="HQ410" s="8"/>
      <c r="HR410" s="8"/>
      <c r="HS410" s="8"/>
      <c r="HT410" s="8"/>
      <c r="HU410" s="8"/>
      <c r="HV410" s="8"/>
      <c r="HW410" s="8"/>
      <c r="HX410" s="8"/>
      <c r="HY410" s="8"/>
      <c r="HZ410" s="8"/>
      <c r="IA410" s="8"/>
      <c r="IB410" s="8"/>
      <c r="IC410" s="8"/>
      <c r="ID410" s="8"/>
      <c r="IE410" s="8"/>
      <c r="IF410" s="8"/>
      <c r="IG410" s="8"/>
      <c r="IH410" s="8"/>
      <c r="II410" s="8"/>
      <c r="IJ410" s="8"/>
      <c r="IK410" s="8"/>
      <c r="IL410" s="8"/>
      <c r="IM410" s="8"/>
      <c r="IN410" s="8"/>
      <c r="IO410" s="8"/>
      <c r="IP410" s="8"/>
    </row>
    <row r="411" spans="1:250" ht="18.95" customHeight="1">
      <c r="A411" s="8"/>
      <c r="B411" s="8"/>
      <c r="C411" s="8"/>
      <c r="D411" s="8"/>
      <c r="E411" s="8"/>
      <c r="F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  <c r="ET411" s="8"/>
      <c r="EU411" s="8"/>
      <c r="EV411" s="8"/>
      <c r="EW411" s="8"/>
      <c r="EX411" s="8"/>
      <c r="EY411" s="8"/>
      <c r="EZ411" s="8"/>
      <c r="FA411" s="8"/>
      <c r="FB411" s="8"/>
      <c r="FC411" s="8"/>
      <c r="FD411" s="8"/>
      <c r="FE411" s="8"/>
      <c r="FF411" s="8"/>
      <c r="FG411" s="8"/>
      <c r="FH411" s="8"/>
      <c r="FI411" s="8"/>
      <c r="FJ411" s="8"/>
      <c r="FK411" s="8"/>
      <c r="FL411" s="8"/>
      <c r="FM411" s="8"/>
      <c r="FN411" s="8"/>
      <c r="FO411" s="8"/>
      <c r="FP411" s="8"/>
      <c r="FQ411" s="8"/>
      <c r="FR411" s="8"/>
      <c r="FS411" s="8"/>
      <c r="FT411" s="8"/>
      <c r="FU411" s="8"/>
      <c r="FV411" s="8"/>
      <c r="FW411" s="8"/>
      <c r="FX411" s="8"/>
      <c r="FY411" s="8"/>
      <c r="FZ411" s="8"/>
      <c r="GA411" s="8"/>
      <c r="GB411" s="8"/>
      <c r="GC411" s="8"/>
      <c r="GD411" s="8"/>
      <c r="GE411" s="8"/>
      <c r="GF411" s="8"/>
      <c r="GG411" s="8"/>
      <c r="GH411" s="8"/>
      <c r="GI411" s="8"/>
      <c r="GJ411" s="8"/>
      <c r="GK411" s="8"/>
      <c r="GL411" s="8"/>
      <c r="GM411" s="8"/>
      <c r="GN411" s="8"/>
      <c r="GO411" s="8"/>
      <c r="GP411" s="8"/>
      <c r="GQ411" s="8"/>
      <c r="GR411" s="8"/>
      <c r="GS411" s="8"/>
      <c r="GT411" s="8"/>
      <c r="GU411" s="8"/>
      <c r="GV411" s="8"/>
      <c r="GW411" s="8"/>
      <c r="GX411" s="8"/>
      <c r="GY411" s="8"/>
      <c r="GZ411" s="8"/>
      <c r="HA411" s="8"/>
      <c r="HB411" s="8"/>
      <c r="HC411" s="8"/>
      <c r="HD411" s="8"/>
      <c r="HE411" s="8"/>
      <c r="HF411" s="8"/>
      <c r="HG411" s="8"/>
      <c r="HH411" s="8"/>
      <c r="HI411" s="8"/>
      <c r="HJ411" s="8"/>
      <c r="HK411" s="8"/>
      <c r="HL411" s="8"/>
      <c r="HM411" s="8"/>
      <c r="HN411" s="8"/>
      <c r="HO411" s="8"/>
      <c r="HP411" s="8"/>
      <c r="HQ411" s="8"/>
      <c r="HR411" s="8"/>
      <c r="HS411" s="8"/>
      <c r="HT411" s="8"/>
      <c r="HU411" s="8"/>
      <c r="HV411" s="8"/>
      <c r="HW411" s="8"/>
      <c r="HX411" s="8"/>
      <c r="HY411" s="8"/>
      <c r="HZ411" s="8"/>
      <c r="IA411" s="8"/>
      <c r="IB411" s="8"/>
      <c r="IC411" s="8"/>
      <c r="ID411" s="8"/>
      <c r="IE411" s="8"/>
      <c r="IF411" s="8"/>
      <c r="IG411" s="8"/>
      <c r="IH411" s="8"/>
      <c r="II411" s="8"/>
      <c r="IJ411" s="8"/>
      <c r="IK411" s="8"/>
      <c r="IL411" s="8"/>
      <c r="IM411" s="8"/>
      <c r="IN411" s="8"/>
      <c r="IO411" s="8"/>
      <c r="IP411" s="8"/>
    </row>
    <row r="412" spans="1:250" ht="18.95" customHeight="1">
      <c r="A412" s="8"/>
      <c r="B412" s="8"/>
      <c r="C412" s="8"/>
      <c r="D412" s="8"/>
      <c r="E412" s="8"/>
      <c r="F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  <c r="FF412" s="8"/>
      <c r="FG412" s="8"/>
      <c r="FH412" s="8"/>
      <c r="FI412" s="8"/>
      <c r="FJ412" s="8"/>
      <c r="FK412" s="8"/>
      <c r="FL412" s="8"/>
      <c r="FM412" s="8"/>
      <c r="FN412" s="8"/>
      <c r="FO412" s="8"/>
      <c r="FP412" s="8"/>
      <c r="FQ412" s="8"/>
      <c r="FR412" s="8"/>
      <c r="FS412" s="8"/>
      <c r="FT412" s="8"/>
      <c r="FU412" s="8"/>
      <c r="FV412" s="8"/>
      <c r="FW412" s="8"/>
      <c r="FX412" s="8"/>
      <c r="FY412" s="8"/>
      <c r="FZ412" s="8"/>
      <c r="GA412" s="8"/>
      <c r="GB412" s="8"/>
      <c r="GC412" s="8"/>
      <c r="GD412" s="8"/>
      <c r="GE412" s="8"/>
      <c r="GF412" s="8"/>
      <c r="GG412" s="8"/>
      <c r="GH412" s="8"/>
      <c r="GI412" s="8"/>
      <c r="GJ412" s="8"/>
      <c r="GK412" s="8"/>
      <c r="GL412" s="8"/>
      <c r="GM412" s="8"/>
      <c r="GN412" s="8"/>
      <c r="GO412" s="8"/>
      <c r="GP412" s="8"/>
      <c r="GQ412" s="8"/>
      <c r="GR412" s="8"/>
      <c r="GS412" s="8"/>
      <c r="GT412" s="8"/>
      <c r="GU412" s="8"/>
      <c r="GV412" s="8"/>
      <c r="GW412" s="8"/>
      <c r="GX412" s="8"/>
      <c r="GY412" s="8"/>
      <c r="GZ412" s="8"/>
      <c r="HA412" s="8"/>
      <c r="HB412" s="8"/>
      <c r="HC412" s="8"/>
      <c r="HD412" s="8"/>
      <c r="HE412" s="8"/>
      <c r="HF412" s="8"/>
      <c r="HG412" s="8"/>
      <c r="HH412" s="8"/>
      <c r="HI412" s="8"/>
      <c r="HJ412" s="8"/>
      <c r="HK412" s="8"/>
      <c r="HL412" s="8"/>
      <c r="HM412" s="8"/>
      <c r="HN412" s="8"/>
      <c r="HO412" s="8"/>
      <c r="HP412" s="8"/>
      <c r="HQ412" s="8"/>
      <c r="HR412" s="8"/>
      <c r="HS412" s="8"/>
      <c r="HT412" s="8"/>
      <c r="HU412" s="8"/>
      <c r="HV412" s="8"/>
      <c r="HW412" s="8"/>
      <c r="HX412" s="8"/>
      <c r="HY412" s="8"/>
      <c r="HZ412" s="8"/>
      <c r="IA412" s="8"/>
      <c r="IB412" s="8"/>
      <c r="IC412" s="8"/>
      <c r="ID412" s="8"/>
      <c r="IE412" s="8"/>
      <c r="IF412" s="8"/>
      <c r="IG412" s="8"/>
      <c r="IH412" s="8"/>
      <c r="II412" s="8"/>
      <c r="IJ412" s="8"/>
      <c r="IK412" s="8"/>
      <c r="IL412" s="8"/>
      <c r="IM412" s="8"/>
      <c r="IN412" s="8"/>
      <c r="IO412" s="8"/>
      <c r="IP412" s="8"/>
    </row>
    <row r="413" spans="1:250" ht="18.95" customHeight="1">
      <c r="A413" s="8"/>
      <c r="B413" s="8"/>
      <c r="C413" s="8"/>
      <c r="D413" s="8"/>
      <c r="E413" s="8"/>
      <c r="F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  <c r="ET413" s="8"/>
      <c r="EU413" s="8"/>
      <c r="EV413" s="8"/>
      <c r="EW413" s="8"/>
      <c r="EX413" s="8"/>
      <c r="EY413" s="8"/>
      <c r="EZ413" s="8"/>
      <c r="FA413" s="8"/>
      <c r="FB413" s="8"/>
      <c r="FC413" s="8"/>
      <c r="FD413" s="8"/>
      <c r="FE413" s="8"/>
      <c r="FF413" s="8"/>
      <c r="FG413" s="8"/>
      <c r="FH413" s="8"/>
      <c r="FI413" s="8"/>
      <c r="FJ413" s="8"/>
      <c r="FK413" s="8"/>
      <c r="FL413" s="8"/>
      <c r="FM413" s="8"/>
      <c r="FN413" s="8"/>
      <c r="FO413" s="8"/>
      <c r="FP413" s="8"/>
      <c r="FQ413" s="8"/>
      <c r="FR413" s="8"/>
      <c r="FS413" s="8"/>
      <c r="FT413" s="8"/>
      <c r="FU413" s="8"/>
      <c r="FV413" s="8"/>
      <c r="FW413" s="8"/>
      <c r="FX413" s="8"/>
      <c r="FY413" s="8"/>
      <c r="FZ413" s="8"/>
      <c r="GA413" s="8"/>
      <c r="GB413" s="8"/>
      <c r="GC413" s="8"/>
      <c r="GD413" s="8"/>
      <c r="GE413" s="8"/>
      <c r="GF413" s="8"/>
      <c r="GG413" s="8"/>
      <c r="GH413" s="8"/>
      <c r="GI413" s="8"/>
      <c r="GJ413" s="8"/>
      <c r="GK413" s="8"/>
      <c r="GL413" s="8"/>
      <c r="GM413" s="8"/>
      <c r="GN413" s="8"/>
      <c r="GO413" s="8"/>
      <c r="GP413" s="8"/>
      <c r="GQ413" s="8"/>
      <c r="GR413" s="8"/>
      <c r="GS413" s="8"/>
      <c r="GT413" s="8"/>
      <c r="GU413" s="8"/>
      <c r="GV413" s="8"/>
      <c r="GW413" s="8"/>
      <c r="GX413" s="8"/>
      <c r="GY413" s="8"/>
      <c r="GZ413" s="8"/>
      <c r="HA413" s="8"/>
      <c r="HB413" s="8"/>
      <c r="HC413" s="8"/>
      <c r="HD413" s="8"/>
      <c r="HE413" s="8"/>
      <c r="HF413" s="8"/>
      <c r="HG413" s="8"/>
      <c r="HH413" s="8"/>
      <c r="HI413" s="8"/>
      <c r="HJ413" s="8"/>
      <c r="HK413" s="8"/>
      <c r="HL413" s="8"/>
      <c r="HM413" s="8"/>
      <c r="HN413" s="8"/>
      <c r="HO413" s="8"/>
      <c r="HP413" s="8"/>
      <c r="HQ413" s="8"/>
      <c r="HR413" s="8"/>
      <c r="HS413" s="8"/>
      <c r="HT413" s="8"/>
      <c r="HU413" s="8"/>
      <c r="HV413" s="8"/>
      <c r="HW413" s="8"/>
      <c r="HX413" s="8"/>
      <c r="HY413" s="8"/>
      <c r="HZ413" s="8"/>
      <c r="IA413" s="8"/>
      <c r="IB413" s="8"/>
      <c r="IC413" s="8"/>
      <c r="ID413" s="8"/>
      <c r="IE413" s="8"/>
      <c r="IF413" s="8"/>
      <c r="IG413" s="8"/>
      <c r="IH413" s="8"/>
      <c r="II413" s="8"/>
      <c r="IJ413" s="8"/>
      <c r="IK413" s="8"/>
      <c r="IL413" s="8"/>
      <c r="IM413" s="8"/>
      <c r="IN413" s="8"/>
      <c r="IO413" s="8"/>
      <c r="IP413" s="8"/>
    </row>
    <row r="414" spans="1:250" ht="18.95" customHeight="1">
      <c r="A414" s="8"/>
      <c r="B414" s="8"/>
      <c r="C414" s="8"/>
      <c r="D414" s="8"/>
      <c r="E414" s="8"/>
      <c r="F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  <c r="FF414" s="8"/>
      <c r="FG414" s="8"/>
      <c r="FH414" s="8"/>
      <c r="FI414" s="8"/>
      <c r="FJ414" s="8"/>
      <c r="FK414" s="8"/>
      <c r="FL414" s="8"/>
      <c r="FM414" s="8"/>
      <c r="FN414" s="8"/>
      <c r="FO414" s="8"/>
      <c r="FP414" s="8"/>
      <c r="FQ414" s="8"/>
      <c r="FR414" s="8"/>
      <c r="FS414" s="8"/>
      <c r="FT414" s="8"/>
      <c r="FU414" s="8"/>
      <c r="FV414" s="8"/>
      <c r="FW414" s="8"/>
      <c r="FX414" s="8"/>
      <c r="FY414" s="8"/>
      <c r="FZ414" s="8"/>
      <c r="GA414" s="8"/>
      <c r="GB414" s="8"/>
      <c r="GC414" s="8"/>
      <c r="GD414" s="8"/>
      <c r="GE414" s="8"/>
      <c r="GF414" s="8"/>
      <c r="GG414" s="8"/>
      <c r="GH414" s="8"/>
      <c r="GI414" s="8"/>
      <c r="GJ414" s="8"/>
      <c r="GK414" s="8"/>
      <c r="GL414" s="8"/>
      <c r="GM414" s="8"/>
      <c r="GN414" s="8"/>
      <c r="GO414" s="8"/>
      <c r="GP414" s="8"/>
      <c r="GQ414" s="8"/>
      <c r="GR414" s="8"/>
      <c r="GS414" s="8"/>
      <c r="GT414" s="8"/>
      <c r="GU414" s="8"/>
      <c r="GV414" s="8"/>
      <c r="GW414" s="8"/>
      <c r="GX414" s="8"/>
      <c r="GY414" s="8"/>
      <c r="GZ414" s="8"/>
      <c r="HA414" s="8"/>
      <c r="HB414" s="8"/>
      <c r="HC414" s="8"/>
      <c r="HD414" s="8"/>
      <c r="HE414" s="8"/>
      <c r="HF414" s="8"/>
      <c r="HG414" s="8"/>
      <c r="HH414" s="8"/>
      <c r="HI414" s="8"/>
      <c r="HJ414" s="8"/>
      <c r="HK414" s="8"/>
      <c r="HL414" s="8"/>
      <c r="HM414" s="8"/>
      <c r="HN414" s="8"/>
      <c r="HO414" s="8"/>
      <c r="HP414" s="8"/>
      <c r="HQ414" s="8"/>
      <c r="HR414" s="8"/>
      <c r="HS414" s="8"/>
      <c r="HT414" s="8"/>
      <c r="HU414" s="8"/>
      <c r="HV414" s="8"/>
      <c r="HW414" s="8"/>
      <c r="HX414" s="8"/>
      <c r="HY414" s="8"/>
      <c r="HZ414" s="8"/>
      <c r="IA414" s="8"/>
      <c r="IB414" s="8"/>
      <c r="IC414" s="8"/>
      <c r="ID414" s="8"/>
      <c r="IE414" s="8"/>
      <c r="IF414" s="8"/>
      <c r="IG414" s="8"/>
      <c r="IH414" s="8"/>
      <c r="II414" s="8"/>
      <c r="IJ414" s="8"/>
      <c r="IK414" s="8"/>
      <c r="IL414" s="8"/>
      <c r="IM414" s="8"/>
      <c r="IN414" s="8"/>
      <c r="IO414" s="8"/>
      <c r="IP414" s="8"/>
    </row>
    <row r="415" spans="1:250" ht="18.95" customHeight="1">
      <c r="A415" s="8"/>
      <c r="B415" s="8"/>
      <c r="C415" s="8"/>
      <c r="D415" s="8"/>
      <c r="E415" s="8"/>
      <c r="F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  <c r="FF415" s="8"/>
      <c r="FG415" s="8"/>
      <c r="FH415" s="8"/>
      <c r="FI415" s="8"/>
      <c r="FJ415" s="8"/>
      <c r="FK415" s="8"/>
      <c r="FL415" s="8"/>
      <c r="FM415" s="8"/>
      <c r="FN415" s="8"/>
      <c r="FO415" s="8"/>
      <c r="FP415" s="8"/>
      <c r="FQ415" s="8"/>
      <c r="FR415" s="8"/>
      <c r="FS415" s="8"/>
      <c r="FT415" s="8"/>
      <c r="FU415" s="8"/>
      <c r="FV415" s="8"/>
      <c r="FW415" s="8"/>
      <c r="FX415" s="8"/>
      <c r="FY415" s="8"/>
      <c r="FZ415" s="8"/>
      <c r="GA415" s="8"/>
      <c r="GB415" s="8"/>
      <c r="GC415" s="8"/>
      <c r="GD415" s="8"/>
      <c r="GE415" s="8"/>
      <c r="GF415" s="8"/>
      <c r="GG415" s="8"/>
      <c r="GH415" s="8"/>
      <c r="GI415" s="8"/>
      <c r="GJ415" s="8"/>
      <c r="GK415" s="8"/>
      <c r="GL415" s="8"/>
      <c r="GM415" s="8"/>
      <c r="GN415" s="8"/>
      <c r="GO415" s="8"/>
      <c r="GP415" s="8"/>
      <c r="GQ415" s="8"/>
      <c r="GR415" s="8"/>
      <c r="GS415" s="8"/>
      <c r="GT415" s="8"/>
      <c r="GU415" s="8"/>
      <c r="GV415" s="8"/>
      <c r="GW415" s="8"/>
      <c r="GX415" s="8"/>
      <c r="GY415" s="8"/>
      <c r="GZ415" s="8"/>
      <c r="HA415" s="8"/>
      <c r="HB415" s="8"/>
      <c r="HC415" s="8"/>
      <c r="HD415" s="8"/>
      <c r="HE415" s="8"/>
      <c r="HF415" s="8"/>
      <c r="HG415" s="8"/>
      <c r="HH415" s="8"/>
      <c r="HI415" s="8"/>
      <c r="HJ415" s="8"/>
      <c r="HK415" s="8"/>
      <c r="HL415" s="8"/>
      <c r="HM415" s="8"/>
      <c r="HN415" s="8"/>
      <c r="HO415" s="8"/>
      <c r="HP415" s="8"/>
      <c r="HQ415" s="8"/>
      <c r="HR415" s="8"/>
      <c r="HS415" s="8"/>
      <c r="HT415" s="8"/>
      <c r="HU415" s="8"/>
      <c r="HV415" s="8"/>
      <c r="HW415" s="8"/>
      <c r="HX415" s="8"/>
      <c r="HY415" s="8"/>
      <c r="HZ415" s="8"/>
      <c r="IA415" s="8"/>
      <c r="IB415" s="8"/>
      <c r="IC415" s="8"/>
      <c r="ID415" s="8"/>
      <c r="IE415" s="8"/>
      <c r="IF415" s="8"/>
      <c r="IG415" s="8"/>
      <c r="IH415" s="8"/>
      <c r="II415" s="8"/>
      <c r="IJ415" s="8"/>
      <c r="IK415" s="8"/>
      <c r="IL415" s="8"/>
      <c r="IM415" s="8"/>
      <c r="IN415" s="8"/>
      <c r="IO415" s="8"/>
      <c r="IP415" s="8"/>
    </row>
    <row r="416" spans="1:250" ht="18.95" customHeight="1">
      <c r="A416" s="8"/>
      <c r="B416" s="8"/>
      <c r="C416" s="8"/>
      <c r="D416" s="8"/>
      <c r="E416" s="8"/>
      <c r="F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  <c r="EV416" s="8"/>
      <c r="EW416" s="8"/>
      <c r="EX416" s="8"/>
      <c r="EY416" s="8"/>
      <c r="EZ416" s="8"/>
      <c r="FA416" s="8"/>
      <c r="FB416" s="8"/>
      <c r="FC416" s="8"/>
      <c r="FD416" s="8"/>
      <c r="FE416" s="8"/>
      <c r="FF416" s="8"/>
      <c r="FG416" s="8"/>
      <c r="FH416" s="8"/>
      <c r="FI416" s="8"/>
      <c r="FJ416" s="8"/>
      <c r="FK416" s="8"/>
      <c r="FL416" s="8"/>
      <c r="FM416" s="8"/>
      <c r="FN416" s="8"/>
      <c r="FO416" s="8"/>
      <c r="FP416" s="8"/>
      <c r="FQ416" s="8"/>
      <c r="FR416" s="8"/>
      <c r="FS416" s="8"/>
      <c r="FT416" s="8"/>
      <c r="FU416" s="8"/>
      <c r="FV416" s="8"/>
      <c r="FW416" s="8"/>
      <c r="FX416" s="8"/>
      <c r="FY416" s="8"/>
      <c r="FZ416" s="8"/>
      <c r="GA416" s="8"/>
      <c r="GB416" s="8"/>
      <c r="GC416" s="8"/>
      <c r="GD416" s="8"/>
      <c r="GE416" s="8"/>
      <c r="GF416" s="8"/>
      <c r="GG416" s="8"/>
      <c r="GH416" s="8"/>
      <c r="GI416" s="8"/>
      <c r="GJ416" s="8"/>
      <c r="GK416" s="8"/>
      <c r="GL416" s="8"/>
      <c r="GM416" s="8"/>
      <c r="GN416" s="8"/>
      <c r="GO416" s="8"/>
      <c r="GP416" s="8"/>
      <c r="GQ416" s="8"/>
      <c r="GR416" s="8"/>
      <c r="GS416" s="8"/>
      <c r="GT416" s="8"/>
      <c r="GU416" s="8"/>
      <c r="GV416" s="8"/>
      <c r="GW416" s="8"/>
      <c r="GX416" s="8"/>
      <c r="GY416" s="8"/>
      <c r="GZ416" s="8"/>
      <c r="HA416" s="8"/>
      <c r="HB416" s="8"/>
      <c r="HC416" s="8"/>
      <c r="HD416" s="8"/>
      <c r="HE416" s="8"/>
      <c r="HF416" s="8"/>
      <c r="HG416" s="8"/>
      <c r="HH416" s="8"/>
      <c r="HI416" s="8"/>
      <c r="HJ416" s="8"/>
      <c r="HK416" s="8"/>
      <c r="HL416" s="8"/>
      <c r="HM416" s="8"/>
      <c r="HN416" s="8"/>
      <c r="HO416" s="8"/>
      <c r="HP416" s="8"/>
      <c r="HQ416" s="8"/>
      <c r="HR416" s="8"/>
      <c r="HS416" s="8"/>
      <c r="HT416" s="8"/>
      <c r="HU416" s="8"/>
      <c r="HV416" s="8"/>
      <c r="HW416" s="8"/>
      <c r="HX416" s="8"/>
      <c r="HY416" s="8"/>
      <c r="HZ416" s="8"/>
      <c r="IA416" s="8"/>
      <c r="IB416" s="8"/>
      <c r="IC416" s="8"/>
      <c r="ID416" s="8"/>
      <c r="IE416" s="8"/>
      <c r="IF416" s="8"/>
      <c r="IG416" s="8"/>
      <c r="IH416" s="8"/>
      <c r="II416" s="8"/>
      <c r="IJ416" s="8"/>
      <c r="IK416" s="8"/>
      <c r="IL416" s="8"/>
      <c r="IM416" s="8"/>
      <c r="IN416" s="8"/>
      <c r="IO416" s="8"/>
      <c r="IP416" s="8"/>
    </row>
    <row r="417" spans="1:250" ht="18.95" customHeight="1">
      <c r="A417" s="8"/>
      <c r="B417" s="8"/>
      <c r="C417" s="8"/>
      <c r="D417" s="8"/>
      <c r="E417" s="8"/>
      <c r="F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  <c r="ET417" s="8"/>
      <c r="EU417" s="8"/>
      <c r="EV417" s="8"/>
      <c r="EW417" s="8"/>
      <c r="EX417" s="8"/>
      <c r="EY417" s="8"/>
      <c r="EZ417" s="8"/>
      <c r="FA417" s="8"/>
      <c r="FB417" s="8"/>
      <c r="FC417" s="8"/>
      <c r="FD417" s="8"/>
      <c r="FE417" s="8"/>
      <c r="FF417" s="8"/>
      <c r="FG417" s="8"/>
      <c r="FH417" s="8"/>
      <c r="FI417" s="8"/>
      <c r="FJ417" s="8"/>
      <c r="FK417" s="8"/>
      <c r="FL417" s="8"/>
      <c r="FM417" s="8"/>
      <c r="FN417" s="8"/>
      <c r="FO417" s="8"/>
      <c r="FP417" s="8"/>
      <c r="FQ417" s="8"/>
      <c r="FR417" s="8"/>
      <c r="FS417" s="8"/>
      <c r="FT417" s="8"/>
      <c r="FU417" s="8"/>
      <c r="FV417" s="8"/>
      <c r="FW417" s="8"/>
      <c r="FX417" s="8"/>
      <c r="FY417" s="8"/>
      <c r="FZ417" s="8"/>
      <c r="GA417" s="8"/>
      <c r="GB417" s="8"/>
      <c r="GC417" s="8"/>
      <c r="GD417" s="8"/>
      <c r="GE417" s="8"/>
      <c r="GF417" s="8"/>
      <c r="GG417" s="8"/>
      <c r="GH417" s="8"/>
      <c r="GI417" s="8"/>
      <c r="GJ417" s="8"/>
      <c r="GK417" s="8"/>
      <c r="GL417" s="8"/>
      <c r="GM417" s="8"/>
      <c r="GN417" s="8"/>
      <c r="GO417" s="8"/>
      <c r="GP417" s="8"/>
      <c r="GQ417" s="8"/>
      <c r="GR417" s="8"/>
      <c r="GS417" s="8"/>
      <c r="GT417" s="8"/>
      <c r="GU417" s="8"/>
      <c r="GV417" s="8"/>
      <c r="GW417" s="8"/>
      <c r="GX417" s="8"/>
      <c r="GY417" s="8"/>
      <c r="GZ417" s="8"/>
      <c r="HA417" s="8"/>
      <c r="HB417" s="8"/>
      <c r="HC417" s="8"/>
      <c r="HD417" s="8"/>
      <c r="HE417" s="8"/>
      <c r="HF417" s="8"/>
      <c r="HG417" s="8"/>
      <c r="HH417" s="8"/>
      <c r="HI417" s="8"/>
      <c r="HJ417" s="8"/>
      <c r="HK417" s="8"/>
      <c r="HL417" s="8"/>
      <c r="HM417" s="8"/>
      <c r="HN417" s="8"/>
      <c r="HO417" s="8"/>
      <c r="HP417" s="8"/>
      <c r="HQ417" s="8"/>
      <c r="HR417" s="8"/>
      <c r="HS417" s="8"/>
      <c r="HT417" s="8"/>
      <c r="HU417" s="8"/>
      <c r="HV417" s="8"/>
      <c r="HW417" s="8"/>
      <c r="HX417" s="8"/>
      <c r="HY417" s="8"/>
      <c r="HZ417" s="8"/>
      <c r="IA417" s="8"/>
      <c r="IB417" s="8"/>
      <c r="IC417" s="8"/>
      <c r="ID417" s="8"/>
      <c r="IE417" s="8"/>
      <c r="IF417" s="8"/>
      <c r="IG417" s="8"/>
      <c r="IH417" s="8"/>
      <c r="II417" s="8"/>
      <c r="IJ417" s="8"/>
      <c r="IK417" s="8"/>
      <c r="IL417" s="8"/>
      <c r="IM417" s="8"/>
      <c r="IN417" s="8"/>
      <c r="IO417" s="8"/>
      <c r="IP417" s="8"/>
    </row>
    <row r="418" spans="1:250" ht="18.95" customHeight="1">
      <c r="A418" s="8"/>
      <c r="B418" s="8"/>
      <c r="C418" s="8"/>
      <c r="D418" s="8"/>
      <c r="E418" s="8"/>
      <c r="F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  <c r="EW418" s="8"/>
      <c r="EX418" s="8"/>
      <c r="EY418" s="8"/>
      <c r="EZ418" s="8"/>
      <c r="FA418" s="8"/>
      <c r="FB418" s="8"/>
      <c r="FC418" s="8"/>
      <c r="FD418" s="8"/>
      <c r="FE418" s="8"/>
      <c r="FF418" s="8"/>
      <c r="FG418" s="8"/>
      <c r="FH418" s="8"/>
      <c r="FI418" s="8"/>
      <c r="FJ418" s="8"/>
      <c r="FK418" s="8"/>
      <c r="FL418" s="8"/>
      <c r="FM418" s="8"/>
      <c r="FN418" s="8"/>
      <c r="FO418" s="8"/>
      <c r="FP418" s="8"/>
      <c r="FQ418" s="8"/>
      <c r="FR418" s="8"/>
      <c r="FS418" s="8"/>
      <c r="FT418" s="8"/>
      <c r="FU418" s="8"/>
      <c r="FV418" s="8"/>
      <c r="FW418" s="8"/>
      <c r="FX418" s="8"/>
      <c r="FY418" s="8"/>
      <c r="FZ418" s="8"/>
      <c r="GA418" s="8"/>
      <c r="GB418" s="8"/>
      <c r="GC418" s="8"/>
      <c r="GD418" s="8"/>
      <c r="GE418" s="8"/>
      <c r="GF418" s="8"/>
      <c r="GG418" s="8"/>
      <c r="GH418" s="8"/>
      <c r="GI418" s="8"/>
      <c r="GJ418" s="8"/>
      <c r="GK418" s="8"/>
      <c r="GL418" s="8"/>
      <c r="GM418" s="8"/>
      <c r="GN418" s="8"/>
      <c r="GO418" s="8"/>
      <c r="GP418" s="8"/>
      <c r="GQ418" s="8"/>
      <c r="GR418" s="8"/>
      <c r="GS418" s="8"/>
      <c r="GT418" s="8"/>
      <c r="GU418" s="8"/>
      <c r="GV418" s="8"/>
      <c r="GW418" s="8"/>
      <c r="GX418" s="8"/>
      <c r="GY418" s="8"/>
      <c r="GZ418" s="8"/>
      <c r="HA418" s="8"/>
      <c r="HB418" s="8"/>
      <c r="HC418" s="8"/>
      <c r="HD418" s="8"/>
      <c r="HE418" s="8"/>
      <c r="HF418" s="8"/>
      <c r="HG418" s="8"/>
      <c r="HH418" s="8"/>
      <c r="HI418" s="8"/>
      <c r="HJ418" s="8"/>
      <c r="HK418" s="8"/>
      <c r="HL418" s="8"/>
      <c r="HM418" s="8"/>
      <c r="HN418" s="8"/>
      <c r="HO418" s="8"/>
      <c r="HP418" s="8"/>
      <c r="HQ418" s="8"/>
      <c r="HR418" s="8"/>
      <c r="HS418" s="8"/>
      <c r="HT418" s="8"/>
      <c r="HU418" s="8"/>
      <c r="HV418" s="8"/>
      <c r="HW418" s="8"/>
      <c r="HX418" s="8"/>
      <c r="HY418" s="8"/>
      <c r="HZ418" s="8"/>
      <c r="IA418" s="8"/>
      <c r="IB418" s="8"/>
      <c r="IC418" s="8"/>
      <c r="ID418" s="8"/>
      <c r="IE418" s="8"/>
      <c r="IF418" s="8"/>
      <c r="IG418" s="8"/>
      <c r="IH418" s="8"/>
      <c r="II418" s="8"/>
      <c r="IJ418" s="8"/>
      <c r="IK418" s="8"/>
      <c r="IL418" s="8"/>
      <c r="IM418" s="8"/>
      <c r="IN418" s="8"/>
      <c r="IO418" s="8"/>
      <c r="IP418" s="8"/>
    </row>
    <row r="419" spans="1:250" ht="18.95" customHeight="1">
      <c r="A419" s="8"/>
      <c r="B419" s="8"/>
      <c r="C419" s="8"/>
      <c r="D419" s="8"/>
      <c r="E419" s="8"/>
      <c r="F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  <c r="ET419" s="8"/>
      <c r="EU419" s="8"/>
      <c r="EV419" s="8"/>
      <c r="EW419" s="8"/>
      <c r="EX419" s="8"/>
      <c r="EY419" s="8"/>
      <c r="EZ419" s="8"/>
      <c r="FA419" s="8"/>
      <c r="FB419" s="8"/>
      <c r="FC419" s="8"/>
      <c r="FD419" s="8"/>
      <c r="FE419" s="8"/>
      <c r="FF419" s="8"/>
      <c r="FG419" s="8"/>
      <c r="FH419" s="8"/>
      <c r="FI419" s="8"/>
      <c r="FJ419" s="8"/>
      <c r="FK419" s="8"/>
      <c r="FL419" s="8"/>
      <c r="FM419" s="8"/>
      <c r="FN419" s="8"/>
      <c r="FO419" s="8"/>
      <c r="FP419" s="8"/>
      <c r="FQ419" s="8"/>
      <c r="FR419" s="8"/>
      <c r="FS419" s="8"/>
      <c r="FT419" s="8"/>
      <c r="FU419" s="8"/>
      <c r="FV419" s="8"/>
      <c r="FW419" s="8"/>
      <c r="FX419" s="8"/>
      <c r="FY419" s="8"/>
      <c r="FZ419" s="8"/>
      <c r="GA419" s="8"/>
      <c r="GB419" s="8"/>
      <c r="GC419" s="8"/>
      <c r="GD419" s="8"/>
      <c r="GE419" s="8"/>
      <c r="GF419" s="8"/>
      <c r="GG419" s="8"/>
      <c r="GH419" s="8"/>
      <c r="GI419" s="8"/>
      <c r="GJ419" s="8"/>
      <c r="GK419" s="8"/>
      <c r="GL419" s="8"/>
      <c r="GM419" s="8"/>
      <c r="GN419" s="8"/>
      <c r="GO419" s="8"/>
      <c r="GP419" s="8"/>
      <c r="GQ419" s="8"/>
      <c r="GR419" s="8"/>
      <c r="GS419" s="8"/>
      <c r="GT419" s="8"/>
      <c r="GU419" s="8"/>
      <c r="GV419" s="8"/>
      <c r="GW419" s="8"/>
      <c r="GX419" s="8"/>
      <c r="GY419" s="8"/>
      <c r="GZ419" s="8"/>
      <c r="HA419" s="8"/>
      <c r="HB419" s="8"/>
      <c r="HC419" s="8"/>
      <c r="HD419" s="8"/>
      <c r="HE419" s="8"/>
      <c r="HF419" s="8"/>
      <c r="HG419" s="8"/>
      <c r="HH419" s="8"/>
      <c r="HI419" s="8"/>
      <c r="HJ419" s="8"/>
      <c r="HK419" s="8"/>
      <c r="HL419" s="8"/>
      <c r="HM419" s="8"/>
      <c r="HN419" s="8"/>
      <c r="HO419" s="8"/>
      <c r="HP419" s="8"/>
      <c r="HQ419" s="8"/>
      <c r="HR419" s="8"/>
      <c r="HS419" s="8"/>
      <c r="HT419" s="8"/>
      <c r="HU419" s="8"/>
      <c r="HV419" s="8"/>
      <c r="HW419" s="8"/>
      <c r="HX419" s="8"/>
      <c r="HY419" s="8"/>
      <c r="HZ419" s="8"/>
      <c r="IA419" s="8"/>
      <c r="IB419" s="8"/>
      <c r="IC419" s="8"/>
      <c r="ID419" s="8"/>
      <c r="IE419" s="8"/>
      <c r="IF419" s="8"/>
      <c r="IG419" s="8"/>
      <c r="IH419" s="8"/>
      <c r="II419" s="8"/>
      <c r="IJ419" s="8"/>
      <c r="IK419" s="8"/>
      <c r="IL419" s="8"/>
      <c r="IM419" s="8"/>
      <c r="IN419" s="8"/>
      <c r="IO419" s="8"/>
      <c r="IP419" s="8"/>
    </row>
    <row r="420" spans="1:250" ht="18.95" customHeight="1">
      <c r="A420" s="8"/>
      <c r="B420" s="8"/>
      <c r="C420" s="8"/>
      <c r="D420" s="8"/>
      <c r="E420" s="8"/>
      <c r="F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  <c r="EW420" s="8"/>
      <c r="EX420" s="8"/>
      <c r="EY420" s="8"/>
      <c r="EZ420" s="8"/>
      <c r="FA420" s="8"/>
      <c r="FB420" s="8"/>
      <c r="FC420" s="8"/>
      <c r="FD420" s="8"/>
      <c r="FE420" s="8"/>
      <c r="FF420" s="8"/>
      <c r="FG420" s="8"/>
      <c r="FH420" s="8"/>
      <c r="FI420" s="8"/>
      <c r="FJ420" s="8"/>
      <c r="FK420" s="8"/>
      <c r="FL420" s="8"/>
      <c r="FM420" s="8"/>
      <c r="FN420" s="8"/>
      <c r="FO420" s="8"/>
      <c r="FP420" s="8"/>
      <c r="FQ420" s="8"/>
      <c r="FR420" s="8"/>
      <c r="FS420" s="8"/>
      <c r="FT420" s="8"/>
      <c r="FU420" s="8"/>
      <c r="FV420" s="8"/>
      <c r="FW420" s="8"/>
      <c r="FX420" s="8"/>
      <c r="FY420" s="8"/>
      <c r="FZ420" s="8"/>
      <c r="GA420" s="8"/>
      <c r="GB420" s="8"/>
      <c r="GC420" s="8"/>
      <c r="GD420" s="8"/>
      <c r="GE420" s="8"/>
      <c r="GF420" s="8"/>
      <c r="GG420" s="8"/>
      <c r="GH420" s="8"/>
      <c r="GI420" s="8"/>
      <c r="GJ420" s="8"/>
      <c r="GK420" s="8"/>
      <c r="GL420" s="8"/>
      <c r="GM420" s="8"/>
      <c r="GN420" s="8"/>
      <c r="GO420" s="8"/>
      <c r="GP420" s="8"/>
      <c r="GQ420" s="8"/>
      <c r="GR420" s="8"/>
      <c r="GS420" s="8"/>
      <c r="GT420" s="8"/>
      <c r="GU420" s="8"/>
      <c r="GV420" s="8"/>
      <c r="GW420" s="8"/>
      <c r="GX420" s="8"/>
      <c r="GY420" s="8"/>
      <c r="GZ420" s="8"/>
      <c r="HA420" s="8"/>
      <c r="HB420" s="8"/>
      <c r="HC420" s="8"/>
      <c r="HD420" s="8"/>
      <c r="HE420" s="8"/>
      <c r="HF420" s="8"/>
      <c r="HG420" s="8"/>
      <c r="HH420" s="8"/>
      <c r="HI420" s="8"/>
      <c r="HJ420" s="8"/>
      <c r="HK420" s="8"/>
      <c r="HL420" s="8"/>
      <c r="HM420" s="8"/>
      <c r="HN420" s="8"/>
      <c r="HO420" s="8"/>
      <c r="HP420" s="8"/>
      <c r="HQ420" s="8"/>
      <c r="HR420" s="8"/>
      <c r="HS420" s="8"/>
      <c r="HT420" s="8"/>
      <c r="HU420" s="8"/>
      <c r="HV420" s="8"/>
      <c r="HW420" s="8"/>
      <c r="HX420" s="8"/>
      <c r="HY420" s="8"/>
      <c r="HZ420" s="8"/>
      <c r="IA420" s="8"/>
      <c r="IB420" s="8"/>
      <c r="IC420" s="8"/>
      <c r="ID420" s="8"/>
      <c r="IE420" s="8"/>
      <c r="IF420" s="8"/>
      <c r="IG420" s="8"/>
      <c r="IH420" s="8"/>
      <c r="II420" s="8"/>
      <c r="IJ420" s="8"/>
      <c r="IK420" s="8"/>
      <c r="IL420" s="8"/>
      <c r="IM420" s="8"/>
      <c r="IN420" s="8"/>
      <c r="IO420" s="8"/>
      <c r="IP420" s="8"/>
    </row>
    <row r="421" spans="1:250" ht="18.95" customHeight="1">
      <c r="A421" s="8"/>
      <c r="B421" s="8"/>
      <c r="C421" s="8"/>
      <c r="D421" s="8"/>
      <c r="E421" s="8"/>
      <c r="F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  <c r="FF421" s="8"/>
      <c r="FG421" s="8"/>
      <c r="FH421" s="8"/>
      <c r="FI421" s="8"/>
      <c r="FJ421" s="8"/>
      <c r="FK421" s="8"/>
      <c r="FL421" s="8"/>
      <c r="FM421" s="8"/>
      <c r="FN421" s="8"/>
      <c r="FO421" s="8"/>
      <c r="FP421" s="8"/>
      <c r="FQ421" s="8"/>
      <c r="FR421" s="8"/>
      <c r="FS421" s="8"/>
      <c r="FT421" s="8"/>
      <c r="FU421" s="8"/>
      <c r="FV421" s="8"/>
      <c r="FW421" s="8"/>
      <c r="FX421" s="8"/>
      <c r="FY421" s="8"/>
      <c r="FZ421" s="8"/>
      <c r="GA421" s="8"/>
      <c r="GB421" s="8"/>
      <c r="GC421" s="8"/>
      <c r="GD421" s="8"/>
      <c r="GE421" s="8"/>
      <c r="GF421" s="8"/>
      <c r="GG421" s="8"/>
      <c r="GH421" s="8"/>
      <c r="GI421" s="8"/>
      <c r="GJ421" s="8"/>
      <c r="GK421" s="8"/>
      <c r="GL421" s="8"/>
      <c r="GM421" s="8"/>
      <c r="GN421" s="8"/>
      <c r="GO421" s="8"/>
      <c r="GP421" s="8"/>
      <c r="GQ421" s="8"/>
      <c r="GR421" s="8"/>
      <c r="GS421" s="8"/>
      <c r="GT421" s="8"/>
      <c r="GU421" s="8"/>
      <c r="GV421" s="8"/>
      <c r="GW421" s="8"/>
      <c r="GX421" s="8"/>
      <c r="GY421" s="8"/>
      <c r="GZ421" s="8"/>
      <c r="HA421" s="8"/>
      <c r="HB421" s="8"/>
      <c r="HC421" s="8"/>
      <c r="HD421" s="8"/>
      <c r="HE421" s="8"/>
      <c r="HF421" s="8"/>
      <c r="HG421" s="8"/>
      <c r="HH421" s="8"/>
      <c r="HI421" s="8"/>
      <c r="HJ421" s="8"/>
      <c r="HK421" s="8"/>
      <c r="HL421" s="8"/>
      <c r="HM421" s="8"/>
      <c r="HN421" s="8"/>
      <c r="HO421" s="8"/>
      <c r="HP421" s="8"/>
      <c r="HQ421" s="8"/>
      <c r="HR421" s="8"/>
      <c r="HS421" s="8"/>
      <c r="HT421" s="8"/>
      <c r="HU421" s="8"/>
      <c r="HV421" s="8"/>
      <c r="HW421" s="8"/>
      <c r="HX421" s="8"/>
      <c r="HY421" s="8"/>
      <c r="HZ421" s="8"/>
      <c r="IA421" s="8"/>
      <c r="IB421" s="8"/>
      <c r="IC421" s="8"/>
      <c r="ID421" s="8"/>
      <c r="IE421" s="8"/>
      <c r="IF421" s="8"/>
      <c r="IG421" s="8"/>
      <c r="IH421" s="8"/>
      <c r="II421" s="8"/>
      <c r="IJ421" s="8"/>
      <c r="IK421" s="8"/>
      <c r="IL421" s="8"/>
      <c r="IM421" s="8"/>
      <c r="IN421" s="8"/>
      <c r="IO421" s="8"/>
      <c r="IP421" s="8"/>
    </row>
    <row r="422" spans="1:250" ht="18.95" customHeight="1">
      <c r="A422" s="8"/>
      <c r="B422" s="8"/>
      <c r="C422" s="8"/>
      <c r="D422" s="8"/>
      <c r="E422" s="8"/>
      <c r="F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  <c r="FF422" s="8"/>
      <c r="FG422" s="8"/>
      <c r="FH422" s="8"/>
      <c r="FI422" s="8"/>
      <c r="FJ422" s="8"/>
      <c r="FK422" s="8"/>
      <c r="FL422" s="8"/>
      <c r="FM422" s="8"/>
      <c r="FN422" s="8"/>
      <c r="FO422" s="8"/>
      <c r="FP422" s="8"/>
      <c r="FQ422" s="8"/>
      <c r="FR422" s="8"/>
      <c r="FS422" s="8"/>
      <c r="FT422" s="8"/>
      <c r="FU422" s="8"/>
      <c r="FV422" s="8"/>
      <c r="FW422" s="8"/>
      <c r="FX422" s="8"/>
      <c r="FY422" s="8"/>
      <c r="FZ422" s="8"/>
      <c r="GA422" s="8"/>
      <c r="GB422" s="8"/>
      <c r="GC422" s="8"/>
      <c r="GD422" s="8"/>
      <c r="GE422" s="8"/>
      <c r="GF422" s="8"/>
      <c r="GG422" s="8"/>
      <c r="GH422" s="8"/>
      <c r="GI422" s="8"/>
      <c r="GJ422" s="8"/>
      <c r="GK422" s="8"/>
      <c r="GL422" s="8"/>
      <c r="GM422" s="8"/>
      <c r="GN422" s="8"/>
      <c r="GO422" s="8"/>
      <c r="GP422" s="8"/>
      <c r="GQ422" s="8"/>
      <c r="GR422" s="8"/>
      <c r="GS422" s="8"/>
      <c r="GT422" s="8"/>
      <c r="GU422" s="8"/>
      <c r="GV422" s="8"/>
      <c r="GW422" s="8"/>
      <c r="GX422" s="8"/>
      <c r="GY422" s="8"/>
      <c r="GZ422" s="8"/>
      <c r="HA422" s="8"/>
      <c r="HB422" s="8"/>
      <c r="HC422" s="8"/>
      <c r="HD422" s="8"/>
      <c r="HE422" s="8"/>
      <c r="HF422" s="8"/>
      <c r="HG422" s="8"/>
      <c r="HH422" s="8"/>
      <c r="HI422" s="8"/>
      <c r="HJ422" s="8"/>
      <c r="HK422" s="8"/>
      <c r="HL422" s="8"/>
      <c r="HM422" s="8"/>
      <c r="HN422" s="8"/>
      <c r="HO422" s="8"/>
      <c r="HP422" s="8"/>
      <c r="HQ422" s="8"/>
      <c r="HR422" s="8"/>
      <c r="HS422" s="8"/>
      <c r="HT422" s="8"/>
      <c r="HU422" s="8"/>
      <c r="HV422" s="8"/>
      <c r="HW422" s="8"/>
      <c r="HX422" s="8"/>
      <c r="HY422" s="8"/>
      <c r="HZ422" s="8"/>
      <c r="IA422" s="8"/>
      <c r="IB422" s="8"/>
      <c r="IC422" s="8"/>
      <c r="ID422" s="8"/>
      <c r="IE422" s="8"/>
      <c r="IF422" s="8"/>
      <c r="IG422" s="8"/>
      <c r="IH422" s="8"/>
      <c r="II422" s="8"/>
      <c r="IJ422" s="8"/>
      <c r="IK422" s="8"/>
      <c r="IL422" s="8"/>
      <c r="IM422" s="8"/>
      <c r="IN422" s="8"/>
      <c r="IO422" s="8"/>
      <c r="IP422" s="8"/>
    </row>
    <row r="423" spans="1:250" ht="18.95" customHeight="1">
      <c r="A423" s="8"/>
      <c r="B423" s="8"/>
      <c r="C423" s="8"/>
      <c r="D423" s="8"/>
      <c r="E423" s="8"/>
      <c r="F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  <c r="FF423" s="8"/>
      <c r="FG423" s="8"/>
      <c r="FH423" s="8"/>
      <c r="FI423" s="8"/>
      <c r="FJ423" s="8"/>
      <c r="FK423" s="8"/>
      <c r="FL423" s="8"/>
      <c r="FM423" s="8"/>
      <c r="FN423" s="8"/>
      <c r="FO423" s="8"/>
      <c r="FP423" s="8"/>
      <c r="FQ423" s="8"/>
      <c r="FR423" s="8"/>
      <c r="FS423" s="8"/>
      <c r="FT423" s="8"/>
      <c r="FU423" s="8"/>
      <c r="FV423" s="8"/>
      <c r="FW423" s="8"/>
      <c r="FX423" s="8"/>
      <c r="FY423" s="8"/>
      <c r="FZ423" s="8"/>
      <c r="GA423" s="8"/>
      <c r="GB423" s="8"/>
      <c r="GC423" s="8"/>
      <c r="GD423" s="8"/>
      <c r="GE423" s="8"/>
      <c r="GF423" s="8"/>
      <c r="GG423" s="8"/>
      <c r="GH423" s="8"/>
      <c r="GI423" s="8"/>
      <c r="GJ423" s="8"/>
      <c r="GK423" s="8"/>
      <c r="GL423" s="8"/>
      <c r="GM423" s="8"/>
      <c r="GN423" s="8"/>
      <c r="GO423" s="8"/>
      <c r="GP423" s="8"/>
      <c r="GQ423" s="8"/>
      <c r="GR423" s="8"/>
      <c r="GS423" s="8"/>
      <c r="GT423" s="8"/>
      <c r="GU423" s="8"/>
      <c r="GV423" s="8"/>
      <c r="GW423" s="8"/>
      <c r="GX423" s="8"/>
      <c r="GY423" s="8"/>
      <c r="GZ423" s="8"/>
      <c r="HA423" s="8"/>
      <c r="HB423" s="8"/>
      <c r="HC423" s="8"/>
      <c r="HD423" s="8"/>
      <c r="HE423" s="8"/>
      <c r="HF423" s="8"/>
      <c r="HG423" s="8"/>
      <c r="HH423" s="8"/>
      <c r="HI423" s="8"/>
      <c r="HJ423" s="8"/>
      <c r="HK423" s="8"/>
      <c r="HL423" s="8"/>
      <c r="HM423" s="8"/>
      <c r="HN423" s="8"/>
      <c r="HO423" s="8"/>
      <c r="HP423" s="8"/>
      <c r="HQ423" s="8"/>
      <c r="HR423" s="8"/>
      <c r="HS423" s="8"/>
      <c r="HT423" s="8"/>
      <c r="HU423" s="8"/>
      <c r="HV423" s="8"/>
      <c r="HW423" s="8"/>
      <c r="HX423" s="8"/>
      <c r="HY423" s="8"/>
      <c r="HZ423" s="8"/>
      <c r="IA423" s="8"/>
      <c r="IB423" s="8"/>
      <c r="IC423" s="8"/>
      <c r="ID423" s="8"/>
      <c r="IE423" s="8"/>
      <c r="IF423" s="8"/>
      <c r="IG423" s="8"/>
      <c r="IH423" s="8"/>
      <c r="II423" s="8"/>
      <c r="IJ423" s="8"/>
      <c r="IK423" s="8"/>
      <c r="IL423" s="8"/>
      <c r="IM423" s="8"/>
      <c r="IN423" s="8"/>
      <c r="IO423" s="8"/>
      <c r="IP423" s="8"/>
    </row>
    <row r="424" spans="1:250" ht="18.95" customHeight="1">
      <c r="A424" s="8"/>
      <c r="B424" s="8"/>
      <c r="C424" s="8"/>
      <c r="D424" s="8"/>
      <c r="E424" s="8"/>
      <c r="F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  <c r="FF424" s="8"/>
      <c r="FG424" s="8"/>
      <c r="FH424" s="8"/>
      <c r="FI424" s="8"/>
      <c r="FJ424" s="8"/>
      <c r="FK424" s="8"/>
      <c r="FL424" s="8"/>
      <c r="FM424" s="8"/>
      <c r="FN424" s="8"/>
      <c r="FO424" s="8"/>
      <c r="FP424" s="8"/>
      <c r="FQ424" s="8"/>
      <c r="FR424" s="8"/>
      <c r="FS424" s="8"/>
      <c r="FT424" s="8"/>
      <c r="FU424" s="8"/>
      <c r="FV424" s="8"/>
      <c r="FW424" s="8"/>
      <c r="FX424" s="8"/>
      <c r="FY424" s="8"/>
      <c r="FZ424" s="8"/>
      <c r="GA424" s="8"/>
      <c r="GB424" s="8"/>
      <c r="GC424" s="8"/>
      <c r="GD424" s="8"/>
      <c r="GE424" s="8"/>
      <c r="GF424" s="8"/>
      <c r="GG424" s="8"/>
      <c r="GH424" s="8"/>
      <c r="GI424" s="8"/>
      <c r="GJ424" s="8"/>
      <c r="GK424" s="8"/>
      <c r="GL424" s="8"/>
      <c r="GM424" s="8"/>
      <c r="GN424" s="8"/>
      <c r="GO424" s="8"/>
      <c r="GP424" s="8"/>
      <c r="GQ424" s="8"/>
      <c r="GR424" s="8"/>
      <c r="GS424" s="8"/>
      <c r="GT424" s="8"/>
      <c r="GU424" s="8"/>
      <c r="GV424" s="8"/>
      <c r="GW424" s="8"/>
      <c r="GX424" s="8"/>
      <c r="GY424" s="8"/>
      <c r="GZ424" s="8"/>
      <c r="HA424" s="8"/>
      <c r="HB424" s="8"/>
      <c r="HC424" s="8"/>
      <c r="HD424" s="8"/>
      <c r="HE424" s="8"/>
      <c r="HF424" s="8"/>
      <c r="HG424" s="8"/>
      <c r="HH424" s="8"/>
      <c r="HI424" s="8"/>
      <c r="HJ424" s="8"/>
      <c r="HK424" s="8"/>
      <c r="HL424" s="8"/>
      <c r="HM424" s="8"/>
      <c r="HN424" s="8"/>
      <c r="HO424" s="8"/>
      <c r="HP424" s="8"/>
      <c r="HQ424" s="8"/>
      <c r="HR424" s="8"/>
      <c r="HS424" s="8"/>
      <c r="HT424" s="8"/>
      <c r="HU424" s="8"/>
      <c r="HV424" s="8"/>
      <c r="HW424" s="8"/>
      <c r="HX424" s="8"/>
      <c r="HY424" s="8"/>
      <c r="HZ424" s="8"/>
      <c r="IA424" s="8"/>
      <c r="IB424" s="8"/>
      <c r="IC424" s="8"/>
      <c r="ID424" s="8"/>
      <c r="IE424" s="8"/>
      <c r="IF424" s="8"/>
      <c r="IG424" s="8"/>
      <c r="IH424" s="8"/>
      <c r="II424" s="8"/>
      <c r="IJ424" s="8"/>
      <c r="IK424" s="8"/>
      <c r="IL424" s="8"/>
      <c r="IM424" s="8"/>
      <c r="IN424" s="8"/>
      <c r="IO424" s="8"/>
      <c r="IP424" s="8"/>
    </row>
    <row r="425" spans="1:250" ht="18.95" customHeight="1">
      <c r="A425" s="8"/>
      <c r="B425" s="8"/>
      <c r="C425" s="8"/>
      <c r="D425" s="8"/>
      <c r="E425" s="8"/>
      <c r="F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  <c r="EW425" s="8"/>
      <c r="EX425" s="8"/>
      <c r="EY425" s="8"/>
      <c r="EZ425" s="8"/>
      <c r="FA425" s="8"/>
      <c r="FB425" s="8"/>
      <c r="FC425" s="8"/>
      <c r="FD425" s="8"/>
      <c r="FE425" s="8"/>
      <c r="FF425" s="8"/>
      <c r="FG425" s="8"/>
      <c r="FH425" s="8"/>
      <c r="FI425" s="8"/>
      <c r="FJ425" s="8"/>
      <c r="FK425" s="8"/>
      <c r="FL425" s="8"/>
      <c r="FM425" s="8"/>
      <c r="FN425" s="8"/>
      <c r="FO425" s="8"/>
      <c r="FP425" s="8"/>
      <c r="FQ425" s="8"/>
      <c r="FR425" s="8"/>
      <c r="FS425" s="8"/>
      <c r="FT425" s="8"/>
      <c r="FU425" s="8"/>
      <c r="FV425" s="8"/>
      <c r="FW425" s="8"/>
      <c r="FX425" s="8"/>
      <c r="FY425" s="8"/>
      <c r="FZ425" s="8"/>
      <c r="GA425" s="8"/>
      <c r="GB425" s="8"/>
      <c r="GC425" s="8"/>
      <c r="GD425" s="8"/>
      <c r="GE425" s="8"/>
      <c r="GF425" s="8"/>
      <c r="GG425" s="8"/>
      <c r="GH425" s="8"/>
      <c r="GI425" s="8"/>
      <c r="GJ425" s="8"/>
      <c r="GK425" s="8"/>
      <c r="GL425" s="8"/>
      <c r="GM425" s="8"/>
      <c r="GN425" s="8"/>
      <c r="GO425" s="8"/>
      <c r="GP425" s="8"/>
      <c r="GQ425" s="8"/>
      <c r="GR425" s="8"/>
      <c r="GS425" s="8"/>
      <c r="GT425" s="8"/>
      <c r="GU425" s="8"/>
      <c r="GV425" s="8"/>
      <c r="GW425" s="8"/>
      <c r="GX425" s="8"/>
      <c r="GY425" s="8"/>
      <c r="GZ425" s="8"/>
      <c r="HA425" s="8"/>
      <c r="HB425" s="8"/>
      <c r="HC425" s="8"/>
      <c r="HD425" s="8"/>
      <c r="HE425" s="8"/>
      <c r="HF425" s="8"/>
      <c r="HG425" s="8"/>
      <c r="HH425" s="8"/>
      <c r="HI425" s="8"/>
      <c r="HJ425" s="8"/>
      <c r="HK425" s="8"/>
      <c r="HL425" s="8"/>
      <c r="HM425" s="8"/>
      <c r="HN425" s="8"/>
      <c r="HO425" s="8"/>
      <c r="HP425" s="8"/>
      <c r="HQ425" s="8"/>
      <c r="HR425" s="8"/>
      <c r="HS425" s="8"/>
      <c r="HT425" s="8"/>
      <c r="HU425" s="8"/>
      <c r="HV425" s="8"/>
      <c r="HW425" s="8"/>
      <c r="HX425" s="8"/>
      <c r="HY425" s="8"/>
      <c r="HZ425" s="8"/>
      <c r="IA425" s="8"/>
      <c r="IB425" s="8"/>
      <c r="IC425" s="8"/>
      <c r="ID425" s="8"/>
      <c r="IE425" s="8"/>
      <c r="IF425" s="8"/>
      <c r="IG425" s="8"/>
      <c r="IH425" s="8"/>
      <c r="II425" s="8"/>
      <c r="IJ425" s="8"/>
      <c r="IK425" s="8"/>
      <c r="IL425" s="8"/>
      <c r="IM425" s="8"/>
      <c r="IN425" s="8"/>
      <c r="IO425" s="8"/>
      <c r="IP425" s="8"/>
    </row>
    <row r="426" spans="1:250" ht="18.95" customHeight="1">
      <c r="A426" s="8"/>
      <c r="B426" s="8"/>
      <c r="C426" s="8"/>
      <c r="D426" s="8"/>
      <c r="E426" s="8"/>
      <c r="F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  <c r="EW426" s="8"/>
      <c r="EX426" s="8"/>
      <c r="EY426" s="8"/>
      <c r="EZ426" s="8"/>
      <c r="FA426" s="8"/>
      <c r="FB426" s="8"/>
      <c r="FC426" s="8"/>
      <c r="FD426" s="8"/>
      <c r="FE426" s="8"/>
      <c r="FF426" s="8"/>
      <c r="FG426" s="8"/>
      <c r="FH426" s="8"/>
      <c r="FI426" s="8"/>
      <c r="FJ426" s="8"/>
      <c r="FK426" s="8"/>
      <c r="FL426" s="8"/>
      <c r="FM426" s="8"/>
      <c r="FN426" s="8"/>
      <c r="FO426" s="8"/>
      <c r="FP426" s="8"/>
      <c r="FQ426" s="8"/>
      <c r="FR426" s="8"/>
      <c r="FS426" s="8"/>
      <c r="FT426" s="8"/>
      <c r="FU426" s="8"/>
      <c r="FV426" s="8"/>
      <c r="FW426" s="8"/>
      <c r="FX426" s="8"/>
      <c r="FY426" s="8"/>
      <c r="FZ426" s="8"/>
      <c r="GA426" s="8"/>
      <c r="GB426" s="8"/>
      <c r="GC426" s="8"/>
      <c r="GD426" s="8"/>
      <c r="GE426" s="8"/>
      <c r="GF426" s="8"/>
      <c r="GG426" s="8"/>
      <c r="GH426" s="8"/>
      <c r="GI426" s="8"/>
      <c r="GJ426" s="8"/>
      <c r="GK426" s="8"/>
      <c r="GL426" s="8"/>
      <c r="GM426" s="8"/>
      <c r="GN426" s="8"/>
      <c r="GO426" s="8"/>
      <c r="GP426" s="8"/>
      <c r="GQ426" s="8"/>
      <c r="GR426" s="8"/>
      <c r="GS426" s="8"/>
      <c r="GT426" s="8"/>
      <c r="GU426" s="8"/>
      <c r="GV426" s="8"/>
      <c r="GW426" s="8"/>
      <c r="GX426" s="8"/>
      <c r="GY426" s="8"/>
      <c r="GZ426" s="8"/>
      <c r="HA426" s="8"/>
      <c r="HB426" s="8"/>
      <c r="HC426" s="8"/>
      <c r="HD426" s="8"/>
      <c r="HE426" s="8"/>
      <c r="HF426" s="8"/>
      <c r="HG426" s="8"/>
      <c r="HH426" s="8"/>
      <c r="HI426" s="8"/>
      <c r="HJ426" s="8"/>
      <c r="HK426" s="8"/>
      <c r="HL426" s="8"/>
      <c r="HM426" s="8"/>
      <c r="HN426" s="8"/>
      <c r="HO426" s="8"/>
      <c r="HP426" s="8"/>
      <c r="HQ426" s="8"/>
      <c r="HR426" s="8"/>
      <c r="HS426" s="8"/>
      <c r="HT426" s="8"/>
      <c r="HU426" s="8"/>
      <c r="HV426" s="8"/>
      <c r="HW426" s="8"/>
      <c r="HX426" s="8"/>
      <c r="HY426" s="8"/>
      <c r="HZ426" s="8"/>
      <c r="IA426" s="8"/>
      <c r="IB426" s="8"/>
      <c r="IC426" s="8"/>
      <c r="ID426" s="8"/>
      <c r="IE426" s="8"/>
      <c r="IF426" s="8"/>
      <c r="IG426" s="8"/>
      <c r="IH426" s="8"/>
      <c r="II426" s="8"/>
      <c r="IJ426" s="8"/>
      <c r="IK426" s="8"/>
      <c r="IL426" s="8"/>
      <c r="IM426" s="8"/>
      <c r="IN426" s="8"/>
      <c r="IO426" s="8"/>
      <c r="IP426" s="8"/>
    </row>
    <row r="427" spans="1:250" ht="18.95" customHeight="1">
      <c r="A427" s="8"/>
      <c r="B427" s="8"/>
      <c r="C427" s="8"/>
      <c r="D427" s="8"/>
      <c r="E427" s="8"/>
      <c r="F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  <c r="EW427" s="8"/>
      <c r="EX427" s="8"/>
      <c r="EY427" s="8"/>
      <c r="EZ427" s="8"/>
      <c r="FA427" s="8"/>
      <c r="FB427" s="8"/>
      <c r="FC427" s="8"/>
      <c r="FD427" s="8"/>
      <c r="FE427" s="8"/>
      <c r="FF427" s="8"/>
      <c r="FG427" s="8"/>
      <c r="FH427" s="8"/>
      <c r="FI427" s="8"/>
      <c r="FJ427" s="8"/>
      <c r="FK427" s="8"/>
      <c r="FL427" s="8"/>
      <c r="FM427" s="8"/>
      <c r="FN427" s="8"/>
      <c r="FO427" s="8"/>
      <c r="FP427" s="8"/>
      <c r="FQ427" s="8"/>
      <c r="FR427" s="8"/>
      <c r="FS427" s="8"/>
      <c r="FT427" s="8"/>
      <c r="FU427" s="8"/>
      <c r="FV427" s="8"/>
      <c r="FW427" s="8"/>
      <c r="FX427" s="8"/>
      <c r="FY427" s="8"/>
      <c r="FZ427" s="8"/>
      <c r="GA427" s="8"/>
      <c r="GB427" s="8"/>
      <c r="GC427" s="8"/>
      <c r="GD427" s="8"/>
      <c r="GE427" s="8"/>
      <c r="GF427" s="8"/>
      <c r="GG427" s="8"/>
      <c r="GH427" s="8"/>
      <c r="GI427" s="8"/>
      <c r="GJ427" s="8"/>
      <c r="GK427" s="8"/>
      <c r="GL427" s="8"/>
      <c r="GM427" s="8"/>
      <c r="GN427" s="8"/>
      <c r="GO427" s="8"/>
      <c r="GP427" s="8"/>
      <c r="GQ427" s="8"/>
      <c r="GR427" s="8"/>
      <c r="GS427" s="8"/>
      <c r="GT427" s="8"/>
      <c r="GU427" s="8"/>
      <c r="GV427" s="8"/>
      <c r="GW427" s="8"/>
      <c r="GX427" s="8"/>
      <c r="GY427" s="8"/>
      <c r="GZ427" s="8"/>
      <c r="HA427" s="8"/>
      <c r="HB427" s="8"/>
      <c r="HC427" s="8"/>
      <c r="HD427" s="8"/>
      <c r="HE427" s="8"/>
      <c r="HF427" s="8"/>
      <c r="HG427" s="8"/>
      <c r="HH427" s="8"/>
      <c r="HI427" s="8"/>
      <c r="HJ427" s="8"/>
      <c r="HK427" s="8"/>
      <c r="HL427" s="8"/>
      <c r="HM427" s="8"/>
      <c r="HN427" s="8"/>
      <c r="HO427" s="8"/>
      <c r="HP427" s="8"/>
      <c r="HQ427" s="8"/>
      <c r="HR427" s="8"/>
      <c r="HS427" s="8"/>
      <c r="HT427" s="8"/>
      <c r="HU427" s="8"/>
      <c r="HV427" s="8"/>
      <c r="HW427" s="8"/>
      <c r="HX427" s="8"/>
      <c r="HY427" s="8"/>
      <c r="HZ427" s="8"/>
      <c r="IA427" s="8"/>
      <c r="IB427" s="8"/>
      <c r="IC427" s="8"/>
      <c r="ID427" s="8"/>
      <c r="IE427" s="8"/>
      <c r="IF427" s="8"/>
      <c r="IG427" s="8"/>
      <c r="IH427" s="8"/>
      <c r="II427" s="8"/>
      <c r="IJ427" s="8"/>
      <c r="IK427" s="8"/>
      <c r="IL427" s="8"/>
      <c r="IM427" s="8"/>
      <c r="IN427" s="8"/>
      <c r="IO427" s="8"/>
      <c r="IP427" s="8"/>
    </row>
    <row r="428" spans="1:250" ht="18.95" customHeight="1">
      <c r="A428" s="8"/>
      <c r="B428" s="8"/>
      <c r="C428" s="8"/>
      <c r="D428" s="8"/>
      <c r="E428" s="8"/>
      <c r="F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  <c r="FF428" s="8"/>
      <c r="FG428" s="8"/>
      <c r="FH428" s="8"/>
      <c r="FI428" s="8"/>
      <c r="FJ428" s="8"/>
      <c r="FK428" s="8"/>
      <c r="FL428" s="8"/>
      <c r="FM428" s="8"/>
      <c r="FN428" s="8"/>
      <c r="FO428" s="8"/>
      <c r="FP428" s="8"/>
      <c r="FQ428" s="8"/>
      <c r="FR428" s="8"/>
      <c r="FS428" s="8"/>
      <c r="FT428" s="8"/>
      <c r="FU428" s="8"/>
      <c r="FV428" s="8"/>
      <c r="FW428" s="8"/>
      <c r="FX428" s="8"/>
      <c r="FY428" s="8"/>
      <c r="FZ428" s="8"/>
      <c r="GA428" s="8"/>
      <c r="GB428" s="8"/>
      <c r="GC428" s="8"/>
      <c r="GD428" s="8"/>
      <c r="GE428" s="8"/>
      <c r="GF428" s="8"/>
      <c r="GG428" s="8"/>
      <c r="GH428" s="8"/>
      <c r="GI428" s="8"/>
      <c r="GJ428" s="8"/>
      <c r="GK428" s="8"/>
      <c r="GL428" s="8"/>
      <c r="GM428" s="8"/>
      <c r="GN428" s="8"/>
      <c r="GO428" s="8"/>
      <c r="GP428" s="8"/>
      <c r="GQ428" s="8"/>
      <c r="GR428" s="8"/>
      <c r="GS428" s="8"/>
      <c r="GT428" s="8"/>
      <c r="GU428" s="8"/>
      <c r="GV428" s="8"/>
      <c r="GW428" s="8"/>
      <c r="GX428" s="8"/>
      <c r="GY428" s="8"/>
      <c r="GZ428" s="8"/>
      <c r="HA428" s="8"/>
      <c r="HB428" s="8"/>
      <c r="HC428" s="8"/>
      <c r="HD428" s="8"/>
      <c r="HE428" s="8"/>
      <c r="HF428" s="8"/>
      <c r="HG428" s="8"/>
      <c r="HH428" s="8"/>
      <c r="HI428" s="8"/>
      <c r="HJ428" s="8"/>
      <c r="HK428" s="8"/>
      <c r="HL428" s="8"/>
      <c r="HM428" s="8"/>
      <c r="HN428" s="8"/>
      <c r="HO428" s="8"/>
      <c r="HP428" s="8"/>
      <c r="HQ428" s="8"/>
      <c r="HR428" s="8"/>
      <c r="HS428" s="8"/>
      <c r="HT428" s="8"/>
      <c r="HU428" s="8"/>
      <c r="HV428" s="8"/>
      <c r="HW428" s="8"/>
      <c r="HX428" s="8"/>
      <c r="HY428" s="8"/>
      <c r="HZ428" s="8"/>
      <c r="IA428" s="8"/>
      <c r="IB428" s="8"/>
      <c r="IC428" s="8"/>
      <c r="ID428" s="8"/>
      <c r="IE428" s="8"/>
      <c r="IF428" s="8"/>
      <c r="IG428" s="8"/>
      <c r="IH428" s="8"/>
      <c r="II428" s="8"/>
      <c r="IJ428" s="8"/>
      <c r="IK428" s="8"/>
      <c r="IL428" s="8"/>
      <c r="IM428" s="8"/>
      <c r="IN428" s="8"/>
      <c r="IO428" s="8"/>
      <c r="IP428" s="8"/>
    </row>
    <row r="429" spans="1:250" ht="18.95" customHeight="1">
      <c r="A429" s="8"/>
      <c r="B429" s="8"/>
      <c r="C429" s="8"/>
      <c r="D429" s="8"/>
      <c r="E429" s="8"/>
      <c r="F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  <c r="FF429" s="8"/>
      <c r="FG429" s="8"/>
      <c r="FH429" s="8"/>
      <c r="FI429" s="8"/>
      <c r="FJ429" s="8"/>
      <c r="FK429" s="8"/>
      <c r="FL429" s="8"/>
      <c r="FM429" s="8"/>
      <c r="FN429" s="8"/>
      <c r="FO429" s="8"/>
      <c r="FP429" s="8"/>
      <c r="FQ429" s="8"/>
      <c r="FR429" s="8"/>
      <c r="FS429" s="8"/>
      <c r="FT429" s="8"/>
      <c r="FU429" s="8"/>
      <c r="FV429" s="8"/>
      <c r="FW429" s="8"/>
      <c r="FX429" s="8"/>
      <c r="FY429" s="8"/>
      <c r="FZ429" s="8"/>
      <c r="GA429" s="8"/>
      <c r="GB429" s="8"/>
      <c r="GC429" s="8"/>
      <c r="GD429" s="8"/>
      <c r="GE429" s="8"/>
      <c r="GF429" s="8"/>
      <c r="GG429" s="8"/>
      <c r="GH429" s="8"/>
      <c r="GI429" s="8"/>
      <c r="GJ429" s="8"/>
      <c r="GK429" s="8"/>
      <c r="GL429" s="8"/>
      <c r="GM429" s="8"/>
      <c r="GN429" s="8"/>
      <c r="GO429" s="8"/>
      <c r="GP429" s="8"/>
      <c r="GQ429" s="8"/>
      <c r="GR429" s="8"/>
      <c r="GS429" s="8"/>
      <c r="GT429" s="8"/>
      <c r="GU429" s="8"/>
      <c r="GV429" s="8"/>
      <c r="GW429" s="8"/>
      <c r="GX429" s="8"/>
      <c r="GY429" s="8"/>
      <c r="GZ429" s="8"/>
      <c r="HA429" s="8"/>
      <c r="HB429" s="8"/>
      <c r="HC429" s="8"/>
      <c r="HD429" s="8"/>
      <c r="HE429" s="8"/>
      <c r="HF429" s="8"/>
      <c r="HG429" s="8"/>
      <c r="HH429" s="8"/>
      <c r="HI429" s="8"/>
      <c r="HJ429" s="8"/>
      <c r="HK429" s="8"/>
      <c r="HL429" s="8"/>
      <c r="HM429" s="8"/>
      <c r="HN429" s="8"/>
      <c r="HO429" s="8"/>
      <c r="HP429" s="8"/>
      <c r="HQ429" s="8"/>
      <c r="HR429" s="8"/>
      <c r="HS429" s="8"/>
      <c r="HT429" s="8"/>
      <c r="HU429" s="8"/>
      <c r="HV429" s="8"/>
      <c r="HW429" s="8"/>
      <c r="HX429" s="8"/>
      <c r="HY429" s="8"/>
      <c r="HZ429" s="8"/>
      <c r="IA429" s="8"/>
      <c r="IB429" s="8"/>
      <c r="IC429" s="8"/>
      <c r="ID429" s="8"/>
      <c r="IE429" s="8"/>
      <c r="IF429" s="8"/>
      <c r="IG429" s="8"/>
      <c r="IH429" s="8"/>
      <c r="II429" s="8"/>
      <c r="IJ429" s="8"/>
      <c r="IK429" s="8"/>
      <c r="IL429" s="8"/>
      <c r="IM429" s="8"/>
      <c r="IN429" s="8"/>
      <c r="IO429" s="8"/>
      <c r="IP429" s="8"/>
    </row>
    <row r="430" spans="1:250" ht="18.95" customHeight="1">
      <c r="A430" s="8"/>
      <c r="B430" s="8"/>
      <c r="C430" s="8"/>
      <c r="D430" s="8"/>
      <c r="E430" s="8"/>
      <c r="F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  <c r="ET430" s="8"/>
      <c r="EU430" s="8"/>
      <c r="EV430" s="8"/>
      <c r="EW430" s="8"/>
      <c r="EX430" s="8"/>
      <c r="EY430" s="8"/>
      <c r="EZ430" s="8"/>
      <c r="FA430" s="8"/>
      <c r="FB430" s="8"/>
      <c r="FC430" s="8"/>
      <c r="FD430" s="8"/>
      <c r="FE430" s="8"/>
      <c r="FF430" s="8"/>
      <c r="FG430" s="8"/>
      <c r="FH430" s="8"/>
      <c r="FI430" s="8"/>
      <c r="FJ430" s="8"/>
      <c r="FK430" s="8"/>
      <c r="FL430" s="8"/>
      <c r="FM430" s="8"/>
      <c r="FN430" s="8"/>
      <c r="FO430" s="8"/>
      <c r="FP430" s="8"/>
      <c r="FQ430" s="8"/>
      <c r="FR430" s="8"/>
      <c r="FS430" s="8"/>
      <c r="FT430" s="8"/>
      <c r="FU430" s="8"/>
      <c r="FV430" s="8"/>
      <c r="FW430" s="8"/>
      <c r="FX430" s="8"/>
      <c r="FY430" s="8"/>
      <c r="FZ430" s="8"/>
      <c r="GA430" s="8"/>
      <c r="GB430" s="8"/>
      <c r="GC430" s="8"/>
      <c r="GD430" s="8"/>
      <c r="GE430" s="8"/>
      <c r="GF430" s="8"/>
      <c r="GG430" s="8"/>
      <c r="GH430" s="8"/>
      <c r="GI430" s="8"/>
      <c r="GJ430" s="8"/>
      <c r="GK430" s="8"/>
      <c r="GL430" s="8"/>
      <c r="GM430" s="8"/>
      <c r="GN430" s="8"/>
      <c r="GO430" s="8"/>
      <c r="GP430" s="8"/>
      <c r="GQ430" s="8"/>
      <c r="GR430" s="8"/>
      <c r="GS430" s="8"/>
      <c r="GT430" s="8"/>
      <c r="GU430" s="8"/>
      <c r="GV430" s="8"/>
      <c r="GW430" s="8"/>
      <c r="GX430" s="8"/>
      <c r="GY430" s="8"/>
      <c r="GZ430" s="8"/>
      <c r="HA430" s="8"/>
      <c r="HB430" s="8"/>
      <c r="HC430" s="8"/>
      <c r="HD430" s="8"/>
      <c r="HE430" s="8"/>
      <c r="HF430" s="8"/>
      <c r="HG430" s="8"/>
      <c r="HH430" s="8"/>
      <c r="HI430" s="8"/>
      <c r="HJ430" s="8"/>
      <c r="HK430" s="8"/>
      <c r="HL430" s="8"/>
      <c r="HM430" s="8"/>
      <c r="HN430" s="8"/>
      <c r="HO430" s="8"/>
      <c r="HP430" s="8"/>
      <c r="HQ430" s="8"/>
      <c r="HR430" s="8"/>
      <c r="HS430" s="8"/>
      <c r="HT430" s="8"/>
      <c r="HU430" s="8"/>
      <c r="HV430" s="8"/>
      <c r="HW430" s="8"/>
      <c r="HX430" s="8"/>
      <c r="HY430" s="8"/>
      <c r="HZ430" s="8"/>
      <c r="IA430" s="8"/>
      <c r="IB430" s="8"/>
      <c r="IC430" s="8"/>
      <c r="ID430" s="8"/>
      <c r="IE430" s="8"/>
      <c r="IF430" s="8"/>
      <c r="IG430" s="8"/>
      <c r="IH430" s="8"/>
      <c r="II430" s="8"/>
      <c r="IJ430" s="8"/>
      <c r="IK430" s="8"/>
      <c r="IL430" s="8"/>
      <c r="IM430" s="8"/>
      <c r="IN430" s="8"/>
      <c r="IO430" s="8"/>
      <c r="IP430" s="8"/>
    </row>
    <row r="431" spans="1:250" ht="18.95" customHeight="1">
      <c r="A431" s="8"/>
      <c r="B431" s="8"/>
      <c r="C431" s="8"/>
      <c r="D431" s="8"/>
      <c r="E431" s="8"/>
      <c r="F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  <c r="ET431" s="8"/>
      <c r="EU431" s="8"/>
      <c r="EV431" s="8"/>
      <c r="EW431" s="8"/>
      <c r="EX431" s="8"/>
      <c r="EY431" s="8"/>
      <c r="EZ431" s="8"/>
      <c r="FA431" s="8"/>
      <c r="FB431" s="8"/>
      <c r="FC431" s="8"/>
      <c r="FD431" s="8"/>
      <c r="FE431" s="8"/>
      <c r="FF431" s="8"/>
      <c r="FG431" s="8"/>
      <c r="FH431" s="8"/>
      <c r="FI431" s="8"/>
      <c r="FJ431" s="8"/>
      <c r="FK431" s="8"/>
      <c r="FL431" s="8"/>
      <c r="FM431" s="8"/>
      <c r="FN431" s="8"/>
      <c r="FO431" s="8"/>
      <c r="FP431" s="8"/>
      <c r="FQ431" s="8"/>
      <c r="FR431" s="8"/>
      <c r="FS431" s="8"/>
      <c r="FT431" s="8"/>
      <c r="FU431" s="8"/>
      <c r="FV431" s="8"/>
      <c r="FW431" s="8"/>
      <c r="FX431" s="8"/>
      <c r="FY431" s="8"/>
      <c r="FZ431" s="8"/>
      <c r="GA431" s="8"/>
      <c r="GB431" s="8"/>
      <c r="GC431" s="8"/>
      <c r="GD431" s="8"/>
      <c r="GE431" s="8"/>
      <c r="GF431" s="8"/>
      <c r="GG431" s="8"/>
      <c r="GH431" s="8"/>
      <c r="GI431" s="8"/>
      <c r="GJ431" s="8"/>
      <c r="GK431" s="8"/>
      <c r="GL431" s="8"/>
      <c r="GM431" s="8"/>
      <c r="GN431" s="8"/>
      <c r="GO431" s="8"/>
      <c r="GP431" s="8"/>
      <c r="GQ431" s="8"/>
      <c r="GR431" s="8"/>
      <c r="GS431" s="8"/>
      <c r="GT431" s="8"/>
      <c r="GU431" s="8"/>
      <c r="GV431" s="8"/>
      <c r="GW431" s="8"/>
      <c r="GX431" s="8"/>
      <c r="GY431" s="8"/>
      <c r="GZ431" s="8"/>
      <c r="HA431" s="8"/>
      <c r="HB431" s="8"/>
      <c r="HC431" s="8"/>
      <c r="HD431" s="8"/>
      <c r="HE431" s="8"/>
      <c r="HF431" s="8"/>
      <c r="HG431" s="8"/>
      <c r="HH431" s="8"/>
      <c r="HI431" s="8"/>
      <c r="HJ431" s="8"/>
      <c r="HK431" s="8"/>
      <c r="HL431" s="8"/>
      <c r="HM431" s="8"/>
      <c r="HN431" s="8"/>
      <c r="HO431" s="8"/>
      <c r="HP431" s="8"/>
      <c r="HQ431" s="8"/>
      <c r="HR431" s="8"/>
      <c r="HS431" s="8"/>
      <c r="HT431" s="8"/>
      <c r="HU431" s="8"/>
      <c r="HV431" s="8"/>
      <c r="HW431" s="8"/>
      <c r="HX431" s="8"/>
      <c r="HY431" s="8"/>
      <c r="HZ431" s="8"/>
      <c r="IA431" s="8"/>
      <c r="IB431" s="8"/>
      <c r="IC431" s="8"/>
      <c r="ID431" s="8"/>
      <c r="IE431" s="8"/>
      <c r="IF431" s="8"/>
      <c r="IG431" s="8"/>
      <c r="IH431" s="8"/>
      <c r="II431" s="8"/>
      <c r="IJ431" s="8"/>
      <c r="IK431" s="8"/>
      <c r="IL431" s="8"/>
      <c r="IM431" s="8"/>
      <c r="IN431" s="8"/>
      <c r="IO431" s="8"/>
      <c r="IP431" s="8"/>
    </row>
    <row r="432" spans="1:250" ht="18.95" customHeight="1">
      <c r="A432" s="8"/>
      <c r="B432" s="8"/>
      <c r="C432" s="8"/>
      <c r="D432" s="8"/>
      <c r="E432" s="8"/>
      <c r="F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  <c r="EW432" s="8"/>
      <c r="EX432" s="8"/>
      <c r="EY432" s="8"/>
      <c r="EZ432" s="8"/>
      <c r="FA432" s="8"/>
      <c r="FB432" s="8"/>
      <c r="FC432" s="8"/>
      <c r="FD432" s="8"/>
      <c r="FE432" s="8"/>
      <c r="FF432" s="8"/>
      <c r="FG432" s="8"/>
      <c r="FH432" s="8"/>
      <c r="FI432" s="8"/>
      <c r="FJ432" s="8"/>
      <c r="FK432" s="8"/>
      <c r="FL432" s="8"/>
      <c r="FM432" s="8"/>
      <c r="FN432" s="8"/>
      <c r="FO432" s="8"/>
      <c r="FP432" s="8"/>
      <c r="FQ432" s="8"/>
      <c r="FR432" s="8"/>
      <c r="FS432" s="8"/>
      <c r="FT432" s="8"/>
      <c r="FU432" s="8"/>
      <c r="FV432" s="8"/>
      <c r="FW432" s="8"/>
      <c r="FX432" s="8"/>
      <c r="FY432" s="8"/>
      <c r="FZ432" s="8"/>
      <c r="GA432" s="8"/>
      <c r="GB432" s="8"/>
      <c r="GC432" s="8"/>
      <c r="GD432" s="8"/>
      <c r="GE432" s="8"/>
      <c r="GF432" s="8"/>
      <c r="GG432" s="8"/>
      <c r="GH432" s="8"/>
      <c r="GI432" s="8"/>
      <c r="GJ432" s="8"/>
      <c r="GK432" s="8"/>
      <c r="GL432" s="8"/>
      <c r="GM432" s="8"/>
      <c r="GN432" s="8"/>
      <c r="GO432" s="8"/>
      <c r="GP432" s="8"/>
      <c r="GQ432" s="8"/>
      <c r="GR432" s="8"/>
      <c r="GS432" s="8"/>
      <c r="GT432" s="8"/>
      <c r="GU432" s="8"/>
      <c r="GV432" s="8"/>
      <c r="GW432" s="8"/>
      <c r="GX432" s="8"/>
      <c r="GY432" s="8"/>
      <c r="GZ432" s="8"/>
      <c r="HA432" s="8"/>
      <c r="HB432" s="8"/>
      <c r="HC432" s="8"/>
      <c r="HD432" s="8"/>
      <c r="HE432" s="8"/>
      <c r="HF432" s="8"/>
      <c r="HG432" s="8"/>
      <c r="HH432" s="8"/>
      <c r="HI432" s="8"/>
      <c r="HJ432" s="8"/>
      <c r="HK432" s="8"/>
      <c r="HL432" s="8"/>
      <c r="HM432" s="8"/>
      <c r="HN432" s="8"/>
      <c r="HO432" s="8"/>
      <c r="HP432" s="8"/>
      <c r="HQ432" s="8"/>
      <c r="HR432" s="8"/>
      <c r="HS432" s="8"/>
      <c r="HT432" s="8"/>
      <c r="HU432" s="8"/>
      <c r="HV432" s="8"/>
      <c r="HW432" s="8"/>
      <c r="HX432" s="8"/>
      <c r="HY432" s="8"/>
      <c r="HZ432" s="8"/>
      <c r="IA432" s="8"/>
      <c r="IB432" s="8"/>
      <c r="IC432" s="8"/>
      <c r="ID432" s="8"/>
      <c r="IE432" s="8"/>
      <c r="IF432" s="8"/>
      <c r="IG432" s="8"/>
      <c r="IH432" s="8"/>
      <c r="II432" s="8"/>
      <c r="IJ432" s="8"/>
      <c r="IK432" s="8"/>
      <c r="IL432" s="8"/>
      <c r="IM432" s="8"/>
      <c r="IN432" s="8"/>
      <c r="IO432" s="8"/>
      <c r="IP432" s="8"/>
    </row>
    <row r="433" spans="1:250" ht="18.95" customHeight="1">
      <c r="A433" s="8"/>
      <c r="B433" s="8"/>
      <c r="C433" s="8"/>
      <c r="D433" s="8"/>
      <c r="E433" s="8"/>
      <c r="F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  <c r="EW433" s="8"/>
      <c r="EX433" s="8"/>
      <c r="EY433" s="8"/>
      <c r="EZ433" s="8"/>
      <c r="FA433" s="8"/>
      <c r="FB433" s="8"/>
      <c r="FC433" s="8"/>
      <c r="FD433" s="8"/>
      <c r="FE433" s="8"/>
      <c r="FF433" s="8"/>
      <c r="FG433" s="8"/>
      <c r="FH433" s="8"/>
      <c r="FI433" s="8"/>
      <c r="FJ433" s="8"/>
      <c r="FK433" s="8"/>
      <c r="FL433" s="8"/>
      <c r="FM433" s="8"/>
      <c r="FN433" s="8"/>
      <c r="FO433" s="8"/>
      <c r="FP433" s="8"/>
      <c r="FQ433" s="8"/>
      <c r="FR433" s="8"/>
      <c r="FS433" s="8"/>
      <c r="FT433" s="8"/>
      <c r="FU433" s="8"/>
      <c r="FV433" s="8"/>
      <c r="FW433" s="8"/>
      <c r="FX433" s="8"/>
      <c r="FY433" s="8"/>
      <c r="FZ433" s="8"/>
      <c r="GA433" s="8"/>
      <c r="GB433" s="8"/>
      <c r="GC433" s="8"/>
      <c r="GD433" s="8"/>
      <c r="GE433" s="8"/>
      <c r="GF433" s="8"/>
      <c r="GG433" s="8"/>
      <c r="GH433" s="8"/>
      <c r="GI433" s="8"/>
      <c r="GJ433" s="8"/>
      <c r="GK433" s="8"/>
      <c r="GL433" s="8"/>
      <c r="GM433" s="8"/>
      <c r="GN433" s="8"/>
      <c r="GO433" s="8"/>
      <c r="GP433" s="8"/>
      <c r="GQ433" s="8"/>
      <c r="GR433" s="8"/>
      <c r="GS433" s="8"/>
      <c r="GT433" s="8"/>
      <c r="GU433" s="8"/>
      <c r="GV433" s="8"/>
      <c r="GW433" s="8"/>
      <c r="GX433" s="8"/>
      <c r="GY433" s="8"/>
      <c r="GZ433" s="8"/>
      <c r="HA433" s="8"/>
      <c r="HB433" s="8"/>
      <c r="HC433" s="8"/>
      <c r="HD433" s="8"/>
      <c r="HE433" s="8"/>
      <c r="HF433" s="8"/>
      <c r="HG433" s="8"/>
      <c r="HH433" s="8"/>
      <c r="HI433" s="8"/>
      <c r="HJ433" s="8"/>
      <c r="HK433" s="8"/>
      <c r="HL433" s="8"/>
      <c r="HM433" s="8"/>
      <c r="HN433" s="8"/>
      <c r="HO433" s="8"/>
      <c r="HP433" s="8"/>
      <c r="HQ433" s="8"/>
      <c r="HR433" s="8"/>
      <c r="HS433" s="8"/>
      <c r="HT433" s="8"/>
      <c r="HU433" s="8"/>
      <c r="HV433" s="8"/>
      <c r="HW433" s="8"/>
      <c r="HX433" s="8"/>
      <c r="HY433" s="8"/>
      <c r="HZ433" s="8"/>
      <c r="IA433" s="8"/>
      <c r="IB433" s="8"/>
      <c r="IC433" s="8"/>
      <c r="ID433" s="8"/>
      <c r="IE433" s="8"/>
      <c r="IF433" s="8"/>
      <c r="IG433" s="8"/>
      <c r="IH433" s="8"/>
      <c r="II433" s="8"/>
      <c r="IJ433" s="8"/>
      <c r="IK433" s="8"/>
      <c r="IL433" s="8"/>
      <c r="IM433" s="8"/>
      <c r="IN433" s="8"/>
      <c r="IO433" s="8"/>
      <c r="IP433" s="8"/>
    </row>
    <row r="434" spans="1:250" ht="18.95" customHeight="1">
      <c r="A434" s="8"/>
      <c r="B434" s="8"/>
      <c r="C434" s="8"/>
      <c r="D434" s="8"/>
      <c r="E434" s="8"/>
      <c r="F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  <c r="ET434" s="8"/>
      <c r="EU434" s="8"/>
      <c r="EV434" s="8"/>
      <c r="EW434" s="8"/>
      <c r="EX434" s="8"/>
      <c r="EY434" s="8"/>
      <c r="EZ434" s="8"/>
      <c r="FA434" s="8"/>
      <c r="FB434" s="8"/>
      <c r="FC434" s="8"/>
      <c r="FD434" s="8"/>
      <c r="FE434" s="8"/>
      <c r="FF434" s="8"/>
      <c r="FG434" s="8"/>
      <c r="FH434" s="8"/>
      <c r="FI434" s="8"/>
      <c r="FJ434" s="8"/>
      <c r="FK434" s="8"/>
      <c r="FL434" s="8"/>
      <c r="FM434" s="8"/>
      <c r="FN434" s="8"/>
      <c r="FO434" s="8"/>
      <c r="FP434" s="8"/>
      <c r="FQ434" s="8"/>
      <c r="FR434" s="8"/>
      <c r="FS434" s="8"/>
      <c r="FT434" s="8"/>
      <c r="FU434" s="8"/>
      <c r="FV434" s="8"/>
      <c r="FW434" s="8"/>
      <c r="FX434" s="8"/>
      <c r="FY434" s="8"/>
      <c r="FZ434" s="8"/>
      <c r="GA434" s="8"/>
      <c r="GB434" s="8"/>
      <c r="GC434" s="8"/>
      <c r="GD434" s="8"/>
      <c r="GE434" s="8"/>
      <c r="GF434" s="8"/>
      <c r="GG434" s="8"/>
      <c r="GH434" s="8"/>
      <c r="GI434" s="8"/>
      <c r="GJ434" s="8"/>
      <c r="GK434" s="8"/>
      <c r="GL434" s="8"/>
      <c r="GM434" s="8"/>
      <c r="GN434" s="8"/>
      <c r="GO434" s="8"/>
      <c r="GP434" s="8"/>
      <c r="GQ434" s="8"/>
      <c r="GR434" s="8"/>
      <c r="GS434" s="8"/>
      <c r="GT434" s="8"/>
      <c r="GU434" s="8"/>
      <c r="GV434" s="8"/>
      <c r="GW434" s="8"/>
      <c r="GX434" s="8"/>
      <c r="GY434" s="8"/>
      <c r="GZ434" s="8"/>
      <c r="HA434" s="8"/>
      <c r="HB434" s="8"/>
      <c r="HC434" s="8"/>
      <c r="HD434" s="8"/>
      <c r="HE434" s="8"/>
      <c r="HF434" s="8"/>
      <c r="HG434" s="8"/>
      <c r="HH434" s="8"/>
      <c r="HI434" s="8"/>
      <c r="HJ434" s="8"/>
      <c r="HK434" s="8"/>
      <c r="HL434" s="8"/>
      <c r="HM434" s="8"/>
      <c r="HN434" s="8"/>
      <c r="HO434" s="8"/>
      <c r="HP434" s="8"/>
      <c r="HQ434" s="8"/>
      <c r="HR434" s="8"/>
      <c r="HS434" s="8"/>
      <c r="HT434" s="8"/>
      <c r="HU434" s="8"/>
      <c r="HV434" s="8"/>
      <c r="HW434" s="8"/>
      <c r="HX434" s="8"/>
      <c r="HY434" s="8"/>
      <c r="HZ434" s="8"/>
      <c r="IA434" s="8"/>
      <c r="IB434" s="8"/>
      <c r="IC434" s="8"/>
      <c r="ID434" s="8"/>
      <c r="IE434" s="8"/>
      <c r="IF434" s="8"/>
      <c r="IG434" s="8"/>
      <c r="IH434" s="8"/>
      <c r="II434" s="8"/>
      <c r="IJ434" s="8"/>
      <c r="IK434" s="8"/>
      <c r="IL434" s="8"/>
      <c r="IM434" s="8"/>
      <c r="IN434" s="8"/>
      <c r="IO434" s="8"/>
      <c r="IP434" s="8"/>
    </row>
    <row r="435" spans="1:250" ht="18.95" customHeight="1">
      <c r="A435" s="8"/>
      <c r="B435" s="8"/>
      <c r="C435" s="8"/>
      <c r="D435" s="8"/>
      <c r="E435" s="8"/>
      <c r="F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  <c r="ET435" s="8"/>
      <c r="EU435" s="8"/>
      <c r="EV435" s="8"/>
      <c r="EW435" s="8"/>
      <c r="EX435" s="8"/>
      <c r="EY435" s="8"/>
      <c r="EZ435" s="8"/>
      <c r="FA435" s="8"/>
      <c r="FB435" s="8"/>
      <c r="FC435" s="8"/>
      <c r="FD435" s="8"/>
      <c r="FE435" s="8"/>
      <c r="FF435" s="8"/>
      <c r="FG435" s="8"/>
      <c r="FH435" s="8"/>
      <c r="FI435" s="8"/>
      <c r="FJ435" s="8"/>
      <c r="FK435" s="8"/>
      <c r="FL435" s="8"/>
      <c r="FM435" s="8"/>
      <c r="FN435" s="8"/>
      <c r="FO435" s="8"/>
      <c r="FP435" s="8"/>
      <c r="FQ435" s="8"/>
      <c r="FR435" s="8"/>
      <c r="FS435" s="8"/>
      <c r="FT435" s="8"/>
      <c r="FU435" s="8"/>
      <c r="FV435" s="8"/>
      <c r="FW435" s="8"/>
      <c r="FX435" s="8"/>
      <c r="FY435" s="8"/>
      <c r="FZ435" s="8"/>
      <c r="GA435" s="8"/>
      <c r="GB435" s="8"/>
      <c r="GC435" s="8"/>
      <c r="GD435" s="8"/>
      <c r="GE435" s="8"/>
      <c r="GF435" s="8"/>
      <c r="GG435" s="8"/>
      <c r="GH435" s="8"/>
      <c r="GI435" s="8"/>
      <c r="GJ435" s="8"/>
      <c r="GK435" s="8"/>
      <c r="GL435" s="8"/>
      <c r="GM435" s="8"/>
      <c r="GN435" s="8"/>
      <c r="GO435" s="8"/>
      <c r="GP435" s="8"/>
      <c r="GQ435" s="8"/>
      <c r="GR435" s="8"/>
      <c r="GS435" s="8"/>
      <c r="GT435" s="8"/>
      <c r="GU435" s="8"/>
      <c r="GV435" s="8"/>
      <c r="GW435" s="8"/>
      <c r="GX435" s="8"/>
      <c r="GY435" s="8"/>
      <c r="GZ435" s="8"/>
      <c r="HA435" s="8"/>
      <c r="HB435" s="8"/>
      <c r="HC435" s="8"/>
      <c r="HD435" s="8"/>
      <c r="HE435" s="8"/>
      <c r="HF435" s="8"/>
      <c r="HG435" s="8"/>
      <c r="HH435" s="8"/>
      <c r="HI435" s="8"/>
      <c r="HJ435" s="8"/>
      <c r="HK435" s="8"/>
      <c r="HL435" s="8"/>
      <c r="HM435" s="8"/>
      <c r="HN435" s="8"/>
      <c r="HO435" s="8"/>
      <c r="HP435" s="8"/>
      <c r="HQ435" s="8"/>
      <c r="HR435" s="8"/>
      <c r="HS435" s="8"/>
      <c r="HT435" s="8"/>
      <c r="HU435" s="8"/>
      <c r="HV435" s="8"/>
      <c r="HW435" s="8"/>
      <c r="HX435" s="8"/>
      <c r="HY435" s="8"/>
      <c r="HZ435" s="8"/>
      <c r="IA435" s="8"/>
      <c r="IB435" s="8"/>
      <c r="IC435" s="8"/>
      <c r="ID435" s="8"/>
      <c r="IE435" s="8"/>
      <c r="IF435" s="8"/>
      <c r="IG435" s="8"/>
      <c r="IH435" s="8"/>
      <c r="II435" s="8"/>
      <c r="IJ435" s="8"/>
      <c r="IK435" s="8"/>
      <c r="IL435" s="8"/>
      <c r="IM435" s="8"/>
      <c r="IN435" s="8"/>
      <c r="IO435" s="8"/>
      <c r="IP435" s="8"/>
    </row>
    <row r="436" spans="1:250" ht="18.95" customHeight="1">
      <c r="A436" s="8"/>
      <c r="B436" s="8"/>
      <c r="C436" s="8"/>
      <c r="D436" s="8"/>
      <c r="E436" s="8"/>
      <c r="F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  <c r="ES436" s="8"/>
      <c r="ET436" s="8"/>
      <c r="EU436" s="8"/>
      <c r="EV436" s="8"/>
      <c r="EW436" s="8"/>
      <c r="EX436" s="8"/>
      <c r="EY436" s="8"/>
      <c r="EZ436" s="8"/>
      <c r="FA436" s="8"/>
      <c r="FB436" s="8"/>
      <c r="FC436" s="8"/>
      <c r="FD436" s="8"/>
      <c r="FE436" s="8"/>
      <c r="FF436" s="8"/>
      <c r="FG436" s="8"/>
      <c r="FH436" s="8"/>
      <c r="FI436" s="8"/>
      <c r="FJ436" s="8"/>
      <c r="FK436" s="8"/>
      <c r="FL436" s="8"/>
      <c r="FM436" s="8"/>
      <c r="FN436" s="8"/>
      <c r="FO436" s="8"/>
      <c r="FP436" s="8"/>
      <c r="FQ436" s="8"/>
      <c r="FR436" s="8"/>
      <c r="FS436" s="8"/>
      <c r="FT436" s="8"/>
      <c r="FU436" s="8"/>
      <c r="FV436" s="8"/>
      <c r="FW436" s="8"/>
      <c r="FX436" s="8"/>
      <c r="FY436" s="8"/>
      <c r="FZ436" s="8"/>
      <c r="GA436" s="8"/>
      <c r="GB436" s="8"/>
      <c r="GC436" s="8"/>
      <c r="GD436" s="8"/>
      <c r="GE436" s="8"/>
      <c r="GF436" s="8"/>
      <c r="GG436" s="8"/>
      <c r="GH436" s="8"/>
      <c r="GI436" s="8"/>
      <c r="GJ436" s="8"/>
      <c r="GK436" s="8"/>
      <c r="GL436" s="8"/>
      <c r="GM436" s="8"/>
      <c r="GN436" s="8"/>
      <c r="GO436" s="8"/>
      <c r="GP436" s="8"/>
      <c r="GQ436" s="8"/>
      <c r="GR436" s="8"/>
      <c r="GS436" s="8"/>
      <c r="GT436" s="8"/>
      <c r="GU436" s="8"/>
      <c r="GV436" s="8"/>
      <c r="GW436" s="8"/>
      <c r="GX436" s="8"/>
      <c r="GY436" s="8"/>
      <c r="GZ436" s="8"/>
      <c r="HA436" s="8"/>
      <c r="HB436" s="8"/>
      <c r="HC436" s="8"/>
      <c r="HD436" s="8"/>
      <c r="HE436" s="8"/>
      <c r="HF436" s="8"/>
      <c r="HG436" s="8"/>
      <c r="HH436" s="8"/>
      <c r="HI436" s="8"/>
      <c r="HJ436" s="8"/>
      <c r="HK436" s="8"/>
      <c r="HL436" s="8"/>
      <c r="HM436" s="8"/>
      <c r="HN436" s="8"/>
      <c r="HO436" s="8"/>
      <c r="HP436" s="8"/>
      <c r="HQ436" s="8"/>
      <c r="HR436" s="8"/>
      <c r="HS436" s="8"/>
      <c r="HT436" s="8"/>
      <c r="HU436" s="8"/>
      <c r="HV436" s="8"/>
      <c r="HW436" s="8"/>
      <c r="HX436" s="8"/>
      <c r="HY436" s="8"/>
      <c r="HZ436" s="8"/>
      <c r="IA436" s="8"/>
      <c r="IB436" s="8"/>
      <c r="IC436" s="8"/>
      <c r="ID436" s="8"/>
      <c r="IE436" s="8"/>
      <c r="IF436" s="8"/>
      <c r="IG436" s="8"/>
      <c r="IH436" s="8"/>
      <c r="II436" s="8"/>
      <c r="IJ436" s="8"/>
      <c r="IK436" s="8"/>
      <c r="IL436" s="8"/>
      <c r="IM436" s="8"/>
      <c r="IN436" s="8"/>
      <c r="IO436" s="8"/>
      <c r="IP436" s="8"/>
    </row>
    <row r="437" spans="1:250" ht="18.95" customHeight="1">
      <c r="A437" s="8"/>
      <c r="B437" s="8"/>
      <c r="C437" s="8"/>
      <c r="D437" s="8"/>
      <c r="E437" s="8"/>
      <c r="F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  <c r="ES437" s="8"/>
      <c r="ET437" s="8"/>
      <c r="EU437" s="8"/>
      <c r="EV437" s="8"/>
      <c r="EW437" s="8"/>
      <c r="EX437" s="8"/>
      <c r="EY437" s="8"/>
      <c r="EZ437" s="8"/>
      <c r="FA437" s="8"/>
      <c r="FB437" s="8"/>
      <c r="FC437" s="8"/>
      <c r="FD437" s="8"/>
      <c r="FE437" s="8"/>
      <c r="FF437" s="8"/>
      <c r="FG437" s="8"/>
      <c r="FH437" s="8"/>
      <c r="FI437" s="8"/>
      <c r="FJ437" s="8"/>
      <c r="FK437" s="8"/>
      <c r="FL437" s="8"/>
      <c r="FM437" s="8"/>
      <c r="FN437" s="8"/>
      <c r="FO437" s="8"/>
      <c r="FP437" s="8"/>
      <c r="FQ437" s="8"/>
      <c r="FR437" s="8"/>
      <c r="FS437" s="8"/>
      <c r="FT437" s="8"/>
      <c r="FU437" s="8"/>
      <c r="FV437" s="8"/>
      <c r="FW437" s="8"/>
      <c r="FX437" s="8"/>
      <c r="FY437" s="8"/>
      <c r="FZ437" s="8"/>
      <c r="GA437" s="8"/>
      <c r="GB437" s="8"/>
      <c r="GC437" s="8"/>
      <c r="GD437" s="8"/>
      <c r="GE437" s="8"/>
      <c r="GF437" s="8"/>
      <c r="GG437" s="8"/>
      <c r="GH437" s="8"/>
      <c r="GI437" s="8"/>
      <c r="GJ437" s="8"/>
      <c r="GK437" s="8"/>
      <c r="GL437" s="8"/>
      <c r="GM437" s="8"/>
      <c r="GN437" s="8"/>
      <c r="GO437" s="8"/>
      <c r="GP437" s="8"/>
      <c r="GQ437" s="8"/>
      <c r="GR437" s="8"/>
      <c r="GS437" s="8"/>
      <c r="GT437" s="8"/>
      <c r="GU437" s="8"/>
      <c r="GV437" s="8"/>
      <c r="GW437" s="8"/>
      <c r="GX437" s="8"/>
      <c r="GY437" s="8"/>
      <c r="GZ437" s="8"/>
      <c r="HA437" s="8"/>
      <c r="HB437" s="8"/>
      <c r="HC437" s="8"/>
      <c r="HD437" s="8"/>
      <c r="HE437" s="8"/>
      <c r="HF437" s="8"/>
      <c r="HG437" s="8"/>
      <c r="HH437" s="8"/>
      <c r="HI437" s="8"/>
      <c r="HJ437" s="8"/>
      <c r="HK437" s="8"/>
      <c r="HL437" s="8"/>
      <c r="HM437" s="8"/>
      <c r="HN437" s="8"/>
      <c r="HO437" s="8"/>
      <c r="HP437" s="8"/>
      <c r="HQ437" s="8"/>
      <c r="HR437" s="8"/>
      <c r="HS437" s="8"/>
      <c r="HT437" s="8"/>
      <c r="HU437" s="8"/>
      <c r="HV437" s="8"/>
      <c r="HW437" s="8"/>
      <c r="HX437" s="8"/>
      <c r="HY437" s="8"/>
      <c r="HZ437" s="8"/>
      <c r="IA437" s="8"/>
      <c r="IB437" s="8"/>
      <c r="IC437" s="8"/>
      <c r="ID437" s="8"/>
      <c r="IE437" s="8"/>
      <c r="IF437" s="8"/>
      <c r="IG437" s="8"/>
      <c r="IH437" s="8"/>
      <c r="II437" s="8"/>
      <c r="IJ437" s="8"/>
      <c r="IK437" s="8"/>
      <c r="IL437" s="8"/>
      <c r="IM437" s="8"/>
      <c r="IN437" s="8"/>
      <c r="IO437" s="8"/>
      <c r="IP437" s="8"/>
    </row>
    <row r="438" spans="1:250" ht="18.95" customHeight="1">
      <c r="A438" s="8"/>
      <c r="B438" s="8"/>
      <c r="C438" s="8"/>
      <c r="D438" s="8"/>
      <c r="E438" s="8"/>
      <c r="F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  <c r="ET438" s="8"/>
      <c r="EU438" s="8"/>
      <c r="EV438" s="8"/>
      <c r="EW438" s="8"/>
      <c r="EX438" s="8"/>
      <c r="EY438" s="8"/>
      <c r="EZ438" s="8"/>
      <c r="FA438" s="8"/>
      <c r="FB438" s="8"/>
      <c r="FC438" s="8"/>
      <c r="FD438" s="8"/>
      <c r="FE438" s="8"/>
      <c r="FF438" s="8"/>
      <c r="FG438" s="8"/>
      <c r="FH438" s="8"/>
      <c r="FI438" s="8"/>
      <c r="FJ438" s="8"/>
      <c r="FK438" s="8"/>
      <c r="FL438" s="8"/>
      <c r="FM438" s="8"/>
      <c r="FN438" s="8"/>
      <c r="FO438" s="8"/>
      <c r="FP438" s="8"/>
      <c r="FQ438" s="8"/>
      <c r="FR438" s="8"/>
      <c r="FS438" s="8"/>
      <c r="FT438" s="8"/>
      <c r="FU438" s="8"/>
      <c r="FV438" s="8"/>
      <c r="FW438" s="8"/>
      <c r="FX438" s="8"/>
      <c r="FY438" s="8"/>
      <c r="FZ438" s="8"/>
      <c r="GA438" s="8"/>
      <c r="GB438" s="8"/>
      <c r="GC438" s="8"/>
      <c r="GD438" s="8"/>
      <c r="GE438" s="8"/>
      <c r="GF438" s="8"/>
      <c r="GG438" s="8"/>
      <c r="GH438" s="8"/>
      <c r="GI438" s="8"/>
      <c r="GJ438" s="8"/>
      <c r="GK438" s="8"/>
      <c r="GL438" s="8"/>
      <c r="GM438" s="8"/>
      <c r="GN438" s="8"/>
      <c r="GO438" s="8"/>
      <c r="GP438" s="8"/>
      <c r="GQ438" s="8"/>
      <c r="GR438" s="8"/>
      <c r="GS438" s="8"/>
      <c r="GT438" s="8"/>
      <c r="GU438" s="8"/>
      <c r="GV438" s="8"/>
      <c r="GW438" s="8"/>
      <c r="GX438" s="8"/>
      <c r="GY438" s="8"/>
      <c r="GZ438" s="8"/>
      <c r="HA438" s="8"/>
      <c r="HB438" s="8"/>
      <c r="HC438" s="8"/>
      <c r="HD438" s="8"/>
      <c r="HE438" s="8"/>
      <c r="HF438" s="8"/>
      <c r="HG438" s="8"/>
      <c r="HH438" s="8"/>
      <c r="HI438" s="8"/>
      <c r="HJ438" s="8"/>
      <c r="HK438" s="8"/>
      <c r="HL438" s="8"/>
      <c r="HM438" s="8"/>
      <c r="HN438" s="8"/>
      <c r="HO438" s="8"/>
      <c r="HP438" s="8"/>
      <c r="HQ438" s="8"/>
      <c r="HR438" s="8"/>
      <c r="HS438" s="8"/>
      <c r="HT438" s="8"/>
      <c r="HU438" s="8"/>
      <c r="HV438" s="8"/>
      <c r="HW438" s="8"/>
      <c r="HX438" s="8"/>
      <c r="HY438" s="8"/>
      <c r="HZ438" s="8"/>
      <c r="IA438" s="8"/>
      <c r="IB438" s="8"/>
      <c r="IC438" s="8"/>
      <c r="ID438" s="8"/>
      <c r="IE438" s="8"/>
      <c r="IF438" s="8"/>
      <c r="IG438" s="8"/>
      <c r="IH438" s="8"/>
      <c r="II438" s="8"/>
      <c r="IJ438" s="8"/>
      <c r="IK438" s="8"/>
      <c r="IL438" s="8"/>
      <c r="IM438" s="8"/>
      <c r="IN438" s="8"/>
      <c r="IO438" s="8"/>
      <c r="IP438" s="8"/>
    </row>
    <row r="439" spans="1:250" ht="18.95" customHeight="1">
      <c r="A439" s="8"/>
      <c r="B439" s="8"/>
      <c r="C439" s="8"/>
      <c r="D439" s="8"/>
      <c r="E439" s="8"/>
      <c r="F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/>
      <c r="EU439" s="8"/>
      <c r="EV439" s="8"/>
      <c r="EW439" s="8"/>
      <c r="EX439" s="8"/>
      <c r="EY439" s="8"/>
      <c r="EZ439" s="8"/>
      <c r="FA439" s="8"/>
      <c r="FB439" s="8"/>
      <c r="FC439" s="8"/>
      <c r="FD439" s="8"/>
      <c r="FE439" s="8"/>
      <c r="FF439" s="8"/>
      <c r="FG439" s="8"/>
      <c r="FH439" s="8"/>
      <c r="FI439" s="8"/>
      <c r="FJ439" s="8"/>
      <c r="FK439" s="8"/>
      <c r="FL439" s="8"/>
      <c r="FM439" s="8"/>
      <c r="FN439" s="8"/>
      <c r="FO439" s="8"/>
      <c r="FP439" s="8"/>
      <c r="FQ439" s="8"/>
      <c r="FR439" s="8"/>
      <c r="FS439" s="8"/>
      <c r="FT439" s="8"/>
      <c r="FU439" s="8"/>
      <c r="FV439" s="8"/>
      <c r="FW439" s="8"/>
      <c r="FX439" s="8"/>
      <c r="FY439" s="8"/>
      <c r="FZ439" s="8"/>
      <c r="GA439" s="8"/>
      <c r="GB439" s="8"/>
      <c r="GC439" s="8"/>
      <c r="GD439" s="8"/>
      <c r="GE439" s="8"/>
      <c r="GF439" s="8"/>
      <c r="GG439" s="8"/>
      <c r="GH439" s="8"/>
      <c r="GI439" s="8"/>
      <c r="GJ439" s="8"/>
      <c r="GK439" s="8"/>
      <c r="GL439" s="8"/>
      <c r="GM439" s="8"/>
      <c r="GN439" s="8"/>
      <c r="GO439" s="8"/>
      <c r="GP439" s="8"/>
      <c r="GQ439" s="8"/>
      <c r="GR439" s="8"/>
      <c r="GS439" s="8"/>
      <c r="GT439" s="8"/>
      <c r="GU439" s="8"/>
      <c r="GV439" s="8"/>
      <c r="GW439" s="8"/>
      <c r="GX439" s="8"/>
      <c r="GY439" s="8"/>
      <c r="GZ439" s="8"/>
      <c r="HA439" s="8"/>
      <c r="HB439" s="8"/>
      <c r="HC439" s="8"/>
      <c r="HD439" s="8"/>
      <c r="HE439" s="8"/>
      <c r="HF439" s="8"/>
      <c r="HG439" s="8"/>
      <c r="HH439" s="8"/>
      <c r="HI439" s="8"/>
      <c r="HJ439" s="8"/>
      <c r="HK439" s="8"/>
      <c r="HL439" s="8"/>
      <c r="HM439" s="8"/>
      <c r="HN439" s="8"/>
      <c r="HO439" s="8"/>
      <c r="HP439" s="8"/>
      <c r="HQ439" s="8"/>
      <c r="HR439" s="8"/>
      <c r="HS439" s="8"/>
      <c r="HT439" s="8"/>
      <c r="HU439" s="8"/>
      <c r="HV439" s="8"/>
      <c r="HW439" s="8"/>
      <c r="HX439" s="8"/>
      <c r="HY439" s="8"/>
      <c r="HZ439" s="8"/>
      <c r="IA439" s="8"/>
      <c r="IB439" s="8"/>
      <c r="IC439" s="8"/>
      <c r="ID439" s="8"/>
      <c r="IE439" s="8"/>
      <c r="IF439" s="8"/>
      <c r="IG439" s="8"/>
      <c r="IH439" s="8"/>
      <c r="II439" s="8"/>
      <c r="IJ439" s="8"/>
      <c r="IK439" s="8"/>
      <c r="IL439" s="8"/>
      <c r="IM439" s="8"/>
      <c r="IN439" s="8"/>
      <c r="IO439" s="8"/>
      <c r="IP439" s="8"/>
    </row>
    <row r="440" spans="1:250" ht="18.95" customHeight="1">
      <c r="A440" s="8"/>
      <c r="B440" s="8"/>
      <c r="C440" s="8"/>
      <c r="D440" s="8"/>
      <c r="E440" s="8"/>
      <c r="F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  <c r="ET440" s="8"/>
      <c r="EU440" s="8"/>
      <c r="EV440" s="8"/>
      <c r="EW440" s="8"/>
      <c r="EX440" s="8"/>
      <c r="EY440" s="8"/>
      <c r="EZ440" s="8"/>
      <c r="FA440" s="8"/>
      <c r="FB440" s="8"/>
      <c r="FC440" s="8"/>
      <c r="FD440" s="8"/>
      <c r="FE440" s="8"/>
      <c r="FF440" s="8"/>
      <c r="FG440" s="8"/>
      <c r="FH440" s="8"/>
      <c r="FI440" s="8"/>
      <c r="FJ440" s="8"/>
      <c r="FK440" s="8"/>
      <c r="FL440" s="8"/>
      <c r="FM440" s="8"/>
      <c r="FN440" s="8"/>
      <c r="FO440" s="8"/>
      <c r="FP440" s="8"/>
      <c r="FQ440" s="8"/>
      <c r="FR440" s="8"/>
      <c r="FS440" s="8"/>
      <c r="FT440" s="8"/>
      <c r="FU440" s="8"/>
      <c r="FV440" s="8"/>
      <c r="FW440" s="8"/>
      <c r="FX440" s="8"/>
      <c r="FY440" s="8"/>
      <c r="FZ440" s="8"/>
      <c r="GA440" s="8"/>
      <c r="GB440" s="8"/>
      <c r="GC440" s="8"/>
      <c r="GD440" s="8"/>
      <c r="GE440" s="8"/>
      <c r="GF440" s="8"/>
      <c r="GG440" s="8"/>
      <c r="GH440" s="8"/>
      <c r="GI440" s="8"/>
      <c r="GJ440" s="8"/>
      <c r="GK440" s="8"/>
      <c r="GL440" s="8"/>
      <c r="GM440" s="8"/>
      <c r="GN440" s="8"/>
      <c r="GO440" s="8"/>
      <c r="GP440" s="8"/>
      <c r="GQ440" s="8"/>
      <c r="GR440" s="8"/>
      <c r="GS440" s="8"/>
      <c r="GT440" s="8"/>
      <c r="GU440" s="8"/>
      <c r="GV440" s="8"/>
      <c r="GW440" s="8"/>
      <c r="GX440" s="8"/>
      <c r="GY440" s="8"/>
      <c r="GZ440" s="8"/>
      <c r="HA440" s="8"/>
      <c r="HB440" s="8"/>
      <c r="HC440" s="8"/>
      <c r="HD440" s="8"/>
      <c r="HE440" s="8"/>
      <c r="HF440" s="8"/>
      <c r="HG440" s="8"/>
      <c r="HH440" s="8"/>
      <c r="HI440" s="8"/>
      <c r="HJ440" s="8"/>
      <c r="HK440" s="8"/>
      <c r="HL440" s="8"/>
      <c r="HM440" s="8"/>
      <c r="HN440" s="8"/>
      <c r="HO440" s="8"/>
      <c r="HP440" s="8"/>
      <c r="HQ440" s="8"/>
      <c r="HR440" s="8"/>
      <c r="HS440" s="8"/>
      <c r="HT440" s="8"/>
      <c r="HU440" s="8"/>
      <c r="HV440" s="8"/>
      <c r="HW440" s="8"/>
      <c r="HX440" s="8"/>
      <c r="HY440" s="8"/>
      <c r="HZ440" s="8"/>
      <c r="IA440" s="8"/>
      <c r="IB440" s="8"/>
      <c r="IC440" s="8"/>
      <c r="ID440" s="8"/>
      <c r="IE440" s="8"/>
      <c r="IF440" s="8"/>
      <c r="IG440" s="8"/>
      <c r="IH440" s="8"/>
      <c r="II440" s="8"/>
      <c r="IJ440" s="8"/>
      <c r="IK440" s="8"/>
      <c r="IL440" s="8"/>
      <c r="IM440" s="8"/>
      <c r="IN440" s="8"/>
      <c r="IO440" s="8"/>
      <c r="IP440" s="8"/>
    </row>
    <row r="441" spans="1:250" ht="18.95" customHeight="1">
      <c r="A441" s="8"/>
      <c r="B441" s="8"/>
      <c r="C441" s="8"/>
      <c r="D441" s="8"/>
      <c r="E441" s="8"/>
      <c r="F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  <c r="EV441" s="8"/>
      <c r="EW441" s="8"/>
      <c r="EX441" s="8"/>
      <c r="EY441" s="8"/>
      <c r="EZ441" s="8"/>
      <c r="FA441" s="8"/>
      <c r="FB441" s="8"/>
      <c r="FC441" s="8"/>
      <c r="FD441" s="8"/>
      <c r="FE441" s="8"/>
      <c r="FF441" s="8"/>
      <c r="FG441" s="8"/>
      <c r="FH441" s="8"/>
      <c r="FI441" s="8"/>
      <c r="FJ441" s="8"/>
      <c r="FK441" s="8"/>
      <c r="FL441" s="8"/>
      <c r="FM441" s="8"/>
      <c r="FN441" s="8"/>
      <c r="FO441" s="8"/>
      <c r="FP441" s="8"/>
      <c r="FQ441" s="8"/>
      <c r="FR441" s="8"/>
      <c r="FS441" s="8"/>
      <c r="FT441" s="8"/>
      <c r="FU441" s="8"/>
      <c r="FV441" s="8"/>
      <c r="FW441" s="8"/>
      <c r="FX441" s="8"/>
      <c r="FY441" s="8"/>
      <c r="FZ441" s="8"/>
      <c r="GA441" s="8"/>
      <c r="GB441" s="8"/>
      <c r="GC441" s="8"/>
      <c r="GD441" s="8"/>
      <c r="GE441" s="8"/>
      <c r="GF441" s="8"/>
      <c r="GG441" s="8"/>
      <c r="GH441" s="8"/>
      <c r="GI441" s="8"/>
      <c r="GJ441" s="8"/>
      <c r="GK441" s="8"/>
      <c r="GL441" s="8"/>
      <c r="GM441" s="8"/>
      <c r="GN441" s="8"/>
      <c r="GO441" s="8"/>
      <c r="GP441" s="8"/>
      <c r="GQ441" s="8"/>
      <c r="GR441" s="8"/>
      <c r="GS441" s="8"/>
      <c r="GT441" s="8"/>
      <c r="GU441" s="8"/>
      <c r="GV441" s="8"/>
      <c r="GW441" s="8"/>
      <c r="GX441" s="8"/>
      <c r="GY441" s="8"/>
      <c r="GZ441" s="8"/>
      <c r="HA441" s="8"/>
      <c r="HB441" s="8"/>
      <c r="HC441" s="8"/>
      <c r="HD441" s="8"/>
      <c r="HE441" s="8"/>
      <c r="HF441" s="8"/>
      <c r="HG441" s="8"/>
      <c r="HH441" s="8"/>
      <c r="HI441" s="8"/>
      <c r="HJ441" s="8"/>
      <c r="HK441" s="8"/>
      <c r="HL441" s="8"/>
      <c r="HM441" s="8"/>
      <c r="HN441" s="8"/>
      <c r="HO441" s="8"/>
      <c r="HP441" s="8"/>
      <c r="HQ441" s="8"/>
      <c r="HR441" s="8"/>
      <c r="HS441" s="8"/>
      <c r="HT441" s="8"/>
      <c r="HU441" s="8"/>
      <c r="HV441" s="8"/>
      <c r="HW441" s="8"/>
      <c r="HX441" s="8"/>
      <c r="HY441" s="8"/>
      <c r="HZ441" s="8"/>
      <c r="IA441" s="8"/>
      <c r="IB441" s="8"/>
      <c r="IC441" s="8"/>
      <c r="ID441" s="8"/>
      <c r="IE441" s="8"/>
      <c r="IF441" s="8"/>
      <c r="IG441" s="8"/>
      <c r="IH441" s="8"/>
      <c r="II441" s="8"/>
      <c r="IJ441" s="8"/>
      <c r="IK441" s="8"/>
      <c r="IL441" s="8"/>
      <c r="IM441" s="8"/>
      <c r="IN441" s="8"/>
      <c r="IO441" s="8"/>
      <c r="IP441" s="8"/>
    </row>
    <row r="442" spans="1:250" ht="18.95" customHeight="1">
      <c r="A442" s="8"/>
      <c r="B442" s="8"/>
      <c r="C442" s="8"/>
      <c r="D442" s="8"/>
      <c r="E442" s="8"/>
      <c r="F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  <c r="ES442" s="8"/>
      <c r="ET442" s="8"/>
      <c r="EU442" s="8"/>
      <c r="EV442" s="8"/>
      <c r="EW442" s="8"/>
      <c r="EX442" s="8"/>
      <c r="EY442" s="8"/>
      <c r="EZ442" s="8"/>
      <c r="FA442" s="8"/>
      <c r="FB442" s="8"/>
      <c r="FC442" s="8"/>
      <c r="FD442" s="8"/>
      <c r="FE442" s="8"/>
      <c r="FF442" s="8"/>
      <c r="FG442" s="8"/>
      <c r="FH442" s="8"/>
      <c r="FI442" s="8"/>
      <c r="FJ442" s="8"/>
      <c r="FK442" s="8"/>
      <c r="FL442" s="8"/>
      <c r="FM442" s="8"/>
      <c r="FN442" s="8"/>
      <c r="FO442" s="8"/>
      <c r="FP442" s="8"/>
      <c r="FQ442" s="8"/>
      <c r="FR442" s="8"/>
      <c r="FS442" s="8"/>
      <c r="FT442" s="8"/>
      <c r="FU442" s="8"/>
      <c r="FV442" s="8"/>
      <c r="FW442" s="8"/>
      <c r="FX442" s="8"/>
      <c r="FY442" s="8"/>
      <c r="FZ442" s="8"/>
      <c r="GA442" s="8"/>
      <c r="GB442" s="8"/>
      <c r="GC442" s="8"/>
      <c r="GD442" s="8"/>
      <c r="GE442" s="8"/>
      <c r="GF442" s="8"/>
      <c r="GG442" s="8"/>
      <c r="GH442" s="8"/>
      <c r="GI442" s="8"/>
      <c r="GJ442" s="8"/>
      <c r="GK442" s="8"/>
      <c r="GL442" s="8"/>
      <c r="GM442" s="8"/>
      <c r="GN442" s="8"/>
      <c r="GO442" s="8"/>
      <c r="GP442" s="8"/>
      <c r="GQ442" s="8"/>
      <c r="GR442" s="8"/>
      <c r="GS442" s="8"/>
      <c r="GT442" s="8"/>
      <c r="GU442" s="8"/>
      <c r="GV442" s="8"/>
      <c r="GW442" s="8"/>
      <c r="GX442" s="8"/>
      <c r="GY442" s="8"/>
      <c r="GZ442" s="8"/>
      <c r="HA442" s="8"/>
      <c r="HB442" s="8"/>
      <c r="HC442" s="8"/>
      <c r="HD442" s="8"/>
      <c r="HE442" s="8"/>
      <c r="HF442" s="8"/>
      <c r="HG442" s="8"/>
      <c r="HH442" s="8"/>
      <c r="HI442" s="8"/>
      <c r="HJ442" s="8"/>
      <c r="HK442" s="8"/>
      <c r="HL442" s="8"/>
      <c r="HM442" s="8"/>
      <c r="HN442" s="8"/>
      <c r="HO442" s="8"/>
      <c r="HP442" s="8"/>
      <c r="HQ442" s="8"/>
      <c r="HR442" s="8"/>
      <c r="HS442" s="8"/>
      <c r="HT442" s="8"/>
      <c r="HU442" s="8"/>
      <c r="HV442" s="8"/>
      <c r="HW442" s="8"/>
      <c r="HX442" s="8"/>
      <c r="HY442" s="8"/>
      <c r="HZ442" s="8"/>
      <c r="IA442" s="8"/>
      <c r="IB442" s="8"/>
      <c r="IC442" s="8"/>
      <c r="ID442" s="8"/>
      <c r="IE442" s="8"/>
      <c r="IF442" s="8"/>
      <c r="IG442" s="8"/>
      <c r="IH442" s="8"/>
      <c r="II442" s="8"/>
      <c r="IJ442" s="8"/>
      <c r="IK442" s="8"/>
      <c r="IL442" s="8"/>
      <c r="IM442" s="8"/>
      <c r="IN442" s="8"/>
      <c r="IO442" s="8"/>
      <c r="IP442" s="8"/>
    </row>
    <row r="443" spans="1:250" ht="18.95" customHeight="1">
      <c r="A443" s="8"/>
      <c r="B443" s="8"/>
      <c r="C443" s="8"/>
      <c r="D443" s="8"/>
      <c r="E443" s="8"/>
      <c r="F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  <c r="ES443" s="8"/>
      <c r="ET443" s="8"/>
      <c r="EU443" s="8"/>
      <c r="EV443" s="8"/>
      <c r="EW443" s="8"/>
      <c r="EX443" s="8"/>
      <c r="EY443" s="8"/>
      <c r="EZ443" s="8"/>
      <c r="FA443" s="8"/>
      <c r="FB443" s="8"/>
      <c r="FC443" s="8"/>
      <c r="FD443" s="8"/>
      <c r="FE443" s="8"/>
      <c r="FF443" s="8"/>
      <c r="FG443" s="8"/>
      <c r="FH443" s="8"/>
      <c r="FI443" s="8"/>
      <c r="FJ443" s="8"/>
      <c r="FK443" s="8"/>
      <c r="FL443" s="8"/>
      <c r="FM443" s="8"/>
      <c r="FN443" s="8"/>
      <c r="FO443" s="8"/>
      <c r="FP443" s="8"/>
      <c r="FQ443" s="8"/>
      <c r="FR443" s="8"/>
      <c r="FS443" s="8"/>
      <c r="FT443" s="8"/>
      <c r="FU443" s="8"/>
      <c r="FV443" s="8"/>
      <c r="FW443" s="8"/>
      <c r="FX443" s="8"/>
      <c r="FY443" s="8"/>
      <c r="FZ443" s="8"/>
      <c r="GA443" s="8"/>
      <c r="GB443" s="8"/>
      <c r="GC443" s="8"/>
      <c r="GD443" s="8"/>
      <c r="GE443" s="8"/>
      <c r="GF443" s="8"/>
      <c r="GG443" s="8"/>
      <c r="GH443" s="8"/>
      <c r="GI443" s="8"/>
      <c r="GJ443" s="8"/>
      <c r="GK443" s="8"/>
      <c r="GL443" s="8"/>
      <c r="GM443" s="8"/>
      <c r="GN443" s="8"/>
      <c r="GO443" s="8"/>
      <c r="GP443" s="8"/>
      <c r="GQ443" s="8"/>
      <c r="GR443" s="8"/>
      <c r="GS443" s="8"/>
      <c r="GT443" s="8"/>
      <c r="GU443" s="8"/>
      <c r="GV443" s="8"/>
      <c r="GW443" s="8"/>
      <c r="GX443" s="8"/>
      <c r="GY443" s="8"/>
      <c r="GZ443" s="8"/>
      <c r="HA443" s="8"/>
      <c r="HB443" s="8"/>
      <c r="HC443" s="8"/>
      <c r="HD443" s="8"/>
      <c r="HE443" s="8"/>
      <c r="HF443" s="8"/>
      <c r="HG443" s="8"/>
      <c r="HH443" s="8"/>
      <c r="HI443" s="8"/>
      <c r="HJ443" s="8"/>
      <c r="HK443" s="8"/>
      <c r="HL443" s="8"/>
      <c r="HM443" s="8"/>
      <c r="HN443" s="8"/>
      <c r="HO443" s="8"/>
      <c r="HP443" s="8"/>
      <c r="HQ443" s="8"/>
      <c r="HR443" s="8"/>
      <c r="HS443" s="8"/>
      <c r="HT443" s="8"/>
      <c r="HU443" s="8"/>
      <c r="HV443" s="8"/>
      <c r="HW443" s="8"/>
      <c r="HX443" s="8"/>
      <c r="HY443" s="8"/>
      <c r="HZ443" s="8"/>
      <c r="IA443" s="8"/>
      <c r="IB443" s="8"/>
      <c r="IC443" s="8"/>
      <c r="ID443" s="8"/>
      <c r="IE443" s="8"/>
      <c r="IF443" s="8"/>
      <c r="IG443" s="8"/>
      <c r="IH443" s="8"/>
      <c r="II443" s="8"/>
      <c r="IJ443" s="8"/>
      <c r="IK443" s="8"/>
      <c r="IL443" s="8"/>
      <c r="IM443" s="8"/>
      <c r="IN443" s="8"/>
      <c r="IO443" s="8"/>
      <c r="IP443" s="8"/>
    </row>
    <row r="444" spans="1:250" ht="18.95" customHeight="1">
      <c r="A444" s="8"/>
      <c r="B444" s="8"/>
      <c r="C444" s="8"/>
      <c r="D444" s="8"/>
      <c r="E444" s="8"/>
      <c r="F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  <c r="EW444" s="8"/>
      <c r="EX444" s="8"/>
      <c r="EY444" s="8"/>
      <c r="EZ444" s="8"/>
      <c r="FA444" s="8"/>
      <c r="FB444" s="8"/>
      <c r="FC444" s="8"/>
      <c r="FD444" s="8"/>
      <c r="FE444" s="8"/>
      <c r="FF444" s="8"/>
      <c r="FG444" s="8"/>
      <c r="FH444" s="8"/>
      <c r="FI444" s="8"/>
      <c r="FJ444" s="8"/>
      <c r="FK444" s="8"/>
      <c r="FL444" s="8"/>
      <c r="FM444" s="8"/>
      <c r="FN444" s="8"/>
      <c r="FO444" s="8"/>
      <c r="FP444" s="8"/>
      <c r="FQ444" s="8"/>
      <c r="FR444" s="8"/>
      <c r="FS444" s="8"/>
      <c r="FT444" s="8"/>
      <c r="FU444" s="8"/>
      <c r="FV444" s="8"/>
      <c r="FW444" s="8"/>
      <c r="FX444" s="8"/>
      <c r="FY444" s="8"/>
      <c r="FZ444" s="8"/>
      <c r="GA444" s="8"/>
      <c r="GB444" s="8"/>
      <c r="GC444" s="8"/>
      <c r="GD444" s="8"/>
      <c r="GE444" s="8"/>
      <c r="GF444" s="8"/>
      <c r="GG444" s="8"/>
      <c r="GH444" s="8"/>
      <c r="GI444" s="8"/>
      <c r="GJ444" s="8"/>
      <c r="GK444" s="8"/>
      <c r="GL444" s="8"/>
      <c r="GM444" s="8"/>
      <c r="GN444" s="8"/>
      <c r="GO444" s="8"/>
      <c r="GP444" s="8"/>
      <c r="GQ444" s="8"/>
      <c r="GR444" s="8"/>
      <c r="GS444" s="8"/>
      <c r="GT444" s="8"/>
      <c r="GU444" s="8"/>
      <c r="GV444" s="8"/>
      <c r="GW444" s="8"/>
      <c r="GX444" s="8"/>
      <c r="GY444" s="8"/>
      <c r="GZ444" s="8"/>
      <c r="HA444" s="8"/>
      <c r="HB444" s="8"/>
      <c r="HC444" s="8"/>
      <c r="HD444" s="8"/>
      <c r="HE444" s="8"/>
      <c r="HF444" s="8"/>
      <c r="HG444" s="8"/>
      <c r="HH444" s="8"/>
      <c r="HI444" s="8"/>
      <c r="HJ444" s="8"/>
      <c r="HK444" s="8"/>
      <c r="HL444" s="8"/>
      <c r="HM444" s="8"/>
      <c r="HN444" s="8"/>
      <c r="HO444" s="8"/>
      <c r="HP444" s="8"/>
      <c r="HQ444" s="8"/>
      <c r="HR444" s="8"/>
      <c r="HS444" s="8"/>
      <c r="HT444" s="8"/>
      <c r="HU444" s="8"/>
      <c r="HV444" s="8"/>
      <c r="HW444" s="8"/>
      <c r="HX444" s="8"/>
      <c r="HY444" s="8"/>
      <c r="HZ444" s="8"/>
      <c r="IA444" s="8"/>
      <c r="IB444" s="8"/>
      <c r="IC444" s="8"/>
      <c r="ID444" s="8"/>
      <c r="IE444" s="8"/>
      <c r="IF444" s="8"/>
      <c r="IG444" s="8"/>
      <c r="IH444" s="8"/>
      <c r="II444" s="8"/>
      <c r="IJ444" s="8"/>
      <c r="IK444" s="8"/>
      <c r="IL444" s="8"/>
      <c r="IM444" s="8"/>
      <c r="IN444" s="8"/>
      <c r="IO444" s="8"/>
      <c r="IP444" s="8"/>
    </row>
    <row r="445" spans="1:250" ht="18.95" customHeight="1">
      <c r="A445" s="8"/>
      <c r="B445" s="8"/>
      <c r="C445" s="8"/>
      <c r="D445" s="8"/>
      <c r="E445" s="8"/>
      <c r="F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  <c r="ET445" s="8"/>
      <c r="EU445" s="8"/>
      <c r="EV445" s="8"/>
      <c r="EW445" s="8"/>
      <c r="EX445" s="8"/>
      <c r="EY445" s="8"/>
      <c r="EZ445" s="8"/>
      <c r="FA445" s="8"/>
      <c r="FB445" s="8"/>
      <c r="FC445" s="8"/>
      <c r="FD445" s="8"/>
      <c r="FE445" s="8"/>
      <c r="FF445" s="8"/>
      <c r="FG445" s="8"/>
      <c r="FH445" s="8"/>
      <c r="FI445" s="8"/>
      <c r="FJ445" s="8"/>
      <c r="FK445" s="8"/>
      <c r="FL445" s="8"/>
      <c r="FM445" s="8"/>
      <c r="FN445" s="8"/>
      <c r="FO445" s="8"/>
      <c r="FP445" s="8"/>
      <c r="FQ445" s="8"/>
      <c r="FR445" s="8"/>
      <c r="FS445" s="8"/>
      <c r="FT445" s="8"/>
      <c r="FU445" s="8"/>
      <c r="FV445" s="8"/>
      <c r="FW445" s="8"/>
      <c r="FX445" s="8"/>
      <c r="FY445" s="8"/>
      <c r="FZ445" s="8"/>
      <c r="GA445" s="8"/>
      <c r="GB445" s="8"/>
      <c r="GC445" s="8"/>
      <c r="GD445" s="8"/>
      <c r="GE445" s="8"/>
      <c r="GF445" s="8"/>
      <c r="GG445" s="8"/>
      <c r="GH445" s="8"/>
      <c r="GI445" s="8"/>
      <c r="GJ445" s="8"/>
      <c r="GK445" s="8"/>
      <c r="GL445" s="8"/>
      <c r="GM445" s="8"/>
      <c r="GN445" s="8"/>
      <c r="GO445" s="8"/>
      <c r="GP445" s="8"/>
      <c r="GQ445" s="8"/>
      <c r="GR445" s="8"/>
      <c r="GS445" s="8"/>
      <c r="GT445" s="8"/>
      <c r="GU445" s="8"/>
      <c r="GV445" s="8"/>
      <c r="GW445" s="8"/>
      <c r="GX445" s="8"/>
      <c r="GY445" s="8"/>
      <c r="GZ445" s="8"/>
      <c r="HA445" s="8"/>
      <c r="HB445" s="8"/>
      <c r="HC445" s="8"/>
      <c r="HD445" s="8"/>
      <c r="HE445" s="8"/>
      <c r="HF445" s="8"/>
      <c r="HG445" s="8"/>
      <c r="HH445" s="8"/>
      <c r="HI445" s="8"/>
      <c r="HJ445" s="8"/>
      <c r="HK445" s="8"/>
      <c r="HL445" s="8"/>
      <c r="HM445" s="8"/>
      <c r="HN445" s="8"/>
      <c r="HO445" s="8"/>
      <c r="HP445" s="8"/>
      <c r="HQ445" s="8"/>
      <c r="HR445" s="8"/>
      <c r="HS445" s="8"/>
      <c r="HT445" s="8"/>
      <c r="HU445" s="8"/>
      <c r="HV445" s="8"/>
      <c r="HW445" s="8"/>
      <c r="HX445" s="8"/>
      <c r="HY445" s="8"/>
      <c r="HZ445" s="8"/>
      <c r="IA445" s="8"/>
      <c r="IB445" s="8"/>
      <c r="IC445" s="8"/>
      <c r="ID445" s="8"/>
      <c r="IE445" s="8"/>
      <c r="IF445" s="8"/>
      <c r="IG445" s="8"/>
      <c r="IH445" s="8"/>
      <c r="II445" s="8"/>
      <c r="IJ445" s="8"/>
      <c r="IK445" s="8"/>
      <c r="IL445" s="8"/>
      <c r="IM445" s="8"/>
      <c r="IN445" s="8"/>
      <c r="IO445" s="8"/>
      <c r="IP445" s="8"/>
    </row>
    <row r="446" spans="1:250" ht="18.95" customHeight="1">
      <c r="A446" s="8"/>
      <c r="B446" s="8"/>
      <c r="C446" s="8"/>
      <c r="D446" s="8"/>
      <c r="E446" s="8"/>
      <c r="F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  <c r="ES446" s="8"/>
      <c r="ET446" s="8"/>
      <c r="EU446" s="8"/>
      <c r="EV446" s="8"/>
      <c r="EW446" s="8"/>
      <c r="EX446" s="8"/>
      <c r="EY446" s="8"/>
      <c r="EZ446" s="8"/>
      <c r="FA446" s="8"/>
      <c r="FB446" s="8"/>
      <c r="FC446" s="8"/>
      <c r="FD446" s="8"/>
      <c r="FE446" s="8"/>
      <c r="FF446" s="8"/>
      <c r="FG446" s="8"/>
      <c r="FH446" s="8"/>
      <c r="FI446" s="8"/>
      <c r="FJ446" s="8"/>
      <c r="FK446" s="8"/>
      <c r="FL446" s="8"/>
      <c r="FM446" s="8"/>
      <c r="FN446" s="8"/>
      <c r="FO446" s="8"/>
      <c r="FP446" s="8"/>
      <c r="FQ446" s="8"/>
      <c r="FR446" s="8"/>
      <c r="FS446" s="8"/>
      <c r="FT446" s="8"/>
      <c r="FU446" s="8"/>
      <c r="FV446" s="8"/>
      <c r="FW446" s="8"/>
      <c r="FX446" s="8"/>
      <c r="FY446" s="8"/>
      <c r="FZ446" s="8"/>
      <c r="GA446" s="8"/>
      <c r="GB446" s="8"/>
      <c r="GC446" s="8"/>
      <c r="GD446" s="8"/>
      <c r="GE446" s="8"/>
      <c r="GF446" s="8"/>
      <c r="GG446" s="8"/>
      <c r="GH446" s="8"/>
      <c r="GI446" s="8"/>
      <c r="GJ446" s="8"/>
      <c r="GK446" s="8"/>
      <c r="GL446" s="8"/>
      <c r="GM446" s="8"/>
      <c r="GN446" s="8"/>
      <c r="GO446" s="8"/>
      <c r="GP446" s="8"/>
      <c r="GQ446" s="8"/>
      <c r="GR446" s="8"/>
      <c r="GS446" s="8"/>
      <c r="GT446" s="8"/>
      <c r="GU446" s="8"/>
      <c r="GV446" s="8"/>
      <c r="GW446" s="8"/>
      <c r="GX446" s="8"/>
      <c r="GY446" s="8"/>
      <c r="GZ446" s="8"/>
      <c r="HA446" s="8"/>
      <c r="HB446" s="8"/>
      <c r="HC446" s="8"/>
      <c r="HD446" s="8"/>
      <c r="HE446" s="8"/>
      <c r="HF446" s="8"/>
      <c r="HG446" s="8"/>
      <c r="HH446" s="8"/>
      <c r="HI446" s="8"/>
      <c r="HJ446" s="8"/>
      <c r="HK446" s="8"/>
      <c r="HL446" s="8"/>
      <c r="HM446" s="8"/>
      <c r="HN446" s="8"/>
      <c r="HO446" s="8"/>
      <c r="HP446" s="8"/>
      <c r="HQ446" s="8"/>
      <c r="HR446" s="8"/>
      <c r="HS446" s="8"/>
      <c r="HT446" s="8"/>
      <c r="HU446" s="8"/>
      <c r="HV446" s="8"/>
      <c r="HW446" s="8"/>
      <c r="HX446" s="8"/>
      <c r="HY446" s="8"/>
      <c r="HZ446" s="8"/>
      <c r="IA446" s="8"/>
      <c r="IB446" s="8"/>
      <c r="IC446" s="8"/>
      <c r="ID446" s="8"/>
      <c r="IE446" s="8"/>
      <c r="IF446" s="8"/>
      <c r="IG446" s="8"/>
      <c r="IH446" s="8"/>
      <c r="II446" s="8"/>
      <c r="IJ446" s="8"/>
      <c r="IK446" s="8"/>
      <c r="IL446" s="8"/>
      <c r="IM446" s="8"/>
      <c r="IN446" s="8"/>
      <c r="IO446" s="8"/>
      <c r="IP446" s="8"/>
    </row>
    <row r="447" spans="1:250" ht="18.95" customHeight="1">
      <c r="A447" s="8"/>
      <c r="B447" s="8"/>
      <c r="C447" s="8"/>
      <c r="D447" s="8"/>
      <c r="E447" s="8"/>
      <c r="F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  <c r="EW447" s="8"/>
      <c r="EX447" s="8"/>
      <c r="EY447" s="8"/>
      <c r="EZ447" s="8"/>
      <c r="FA447" s="8"/>
      <c r="FB447" s="8"/>
      <c r="FC447" s="8"/>
      <c r="FD447" s="8"/>
      <c r="FE447" s="8"/>
      <c r="FF447" s="8"/>
      <c r="FG447" s="8"/>
      <c r="FH447" s="8"/>
      <c r="FI447" s="8"/>
      <c r="FJ447" s="8"/>
      <c r="FK447" s="8"/>
      <c r="FL447" s="8"/>
      <c r="FM447" s="8"/>
      <c r="FN447" s="8"/>
      <c r="FO447" s="8"/>
      <c r="FP447" s="8"/>
      <c r="FQ447" s="8"/>
      <c r="FR447" s="8"/>
      <c r="FS447" s="8"/>
      <c r="FT447" s="8"/>
      <c r="FU447" s="8"/>
      <c r="FV447" s="8"/>
      <c r="FW447" s="8"/>
      <c r="FX447" s="8"/>
      <c r="FY447" s="8"/>
      <c r="FZ447" s="8"/>
      <c r="GA447" s="8"/>
      <c r="GB447" s="8"/>
      <c r="GC447" s="8"/>
      <c r="GD447" s="8"/>
      <c r="GE447" s="8"/>
      <c r="GF447" s="8"/>
      <c r="GG447" s="8"/>
      <c r="GH447" s="8"/>
      <c r="GI447" s="8"/>
      <c r="GJ447" s="8"/>
      <c r="GK447" s="8"/>
      <c r="GL447" s="8"/>
      <c r="GM447" s="8"/>
      <c r="GN447" s="8"/>
      <c r="GO447" s="8"/>
      <c r="GP447" s="8"/>
      <c r="GQ447" s="8"/>
      <c r="GR447" s="8"/>
      <c r="GS447" s="8"/>
      <c r="GT447" s="8"/>
      <c r="GU447" s="8"/>
      <c r="GV447" s="8"/>
      <c r="GW447" s="8"/>
      <c r="GX447" s="8"/>
      <c r="GY447" s="8"/>
      <c r="GZ447" s="8"/>
      <c r="HA447" s="8"/>
      <c r="HB447" s="8"/>
      <c r="HC447" s="8"/>
      <c r="HD447" s="8"/>
      <c r="HE447" s="8"/>
      <c r="HF447" s="8"/>
      <c r="HG447" s="8"/>
      <c r="HH447" s="8"/>
      <c r="HI447" s="8"/>
      <c r="HJ447" s="8"/>
      <c r="HK447" s="8"/>
      <c r="HL447" s="8"/>
      <c r="HM447" s="8"/>
      <c r="HN447" s="8"/>
      <c r="HO447" s="8"/>
      <c r="HP447" s="8"/>
      <c r="HQ447" s="8"/>
      <c r="HR447" s="8"/>
      <c r="HS447" s="8"/>
      <c r="HT447" s="8"/>
      <c r="HU447" s="8"/>
      <c r="HV447" s="8"/>
      <c r="HW447" s="8"/>
      <c r="HX447" s="8"/>
      <c r="HY447" s="8"/>
      <c r="HZ447" s="8"/>
      <c r="IA447" s="8"/>
      <c r="IB447" s="8"/>
      <c r="IC447" s="8"/>
      <c r="ID447" s="8"/>
      <c r="IE447" s="8"/>
      <c r="IF447" s="8"/>
      <c r="IG447" s="8"/>
      <c r="IH447" s="8"/>
      <c r="II447" s="8"/>
      <c r="IJ447" s="8"/>
      <c r="IK447" s="8"/>
      <c r="IL447" s="8"/>
      <c r="IM447" s="8"/>
      <c r="IN447" s="8"/>
      <c r="IO447" s="8"/>
      <c r="IP447" s="8"/>
    </row>
    <row r="448" spans="1:250" ht="18.95" customHeight="1">
      <c r="A448" s="8"/>
      <c r="B448" s="8"/>
      <c r="C448" s="8"/>
      <c r="D448" s="8"/>
      <c r="E448" s="8"/>
      <c r="F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  <c r="EW448" s="8"/>
      <c r="EX448" s="8"/>
      <c r="EY448" s="8"/>
      <c r="EZ448" s="8"/>
      <c r="FA448" s="8"/>
      <c r="FB448" s="8"/>
      <c r="FC448" s="8"/>
      <c r="FD448" s="8"/>
      <c r="FE448" s="8"/>
      <c r="FF448" s="8"/>
      <c r="FG448" s="8"/>
      <c r="FH448" s="8"/>
      <c r="FI448" s="8"/>
      <c r="FJ448" s="8"/>
      <c r="FK448" s="8"/>
      <c r="FL448" s="8"/>
      <c r="FM448" s="8"/>
      <c r="FN448" s="8"/>
      <c r="FO448" s="8"/>
      <c r="FP448" s="8"/>
      <c r="FQ448" s="8"/>
      <c r="FR448" s="8"/>
      <c r="FS448" s="8"/>
      <c r="FT448" s="8"/>
      <c r="FU448" s="8"/>
      <c r="FV448" s="8"/>
      <c r="FW448" s="8"/>
      <c r="FX448" s="8"/>
      <c r="FY448" s="8"/>
      <c r="FZ448" s="8"/>
      <c r="GA448" s="8"/>
      <c r="GB448" s="8"/>
      <c r="GC448" s="8"/>
      <c r="GD448" s="8"/>
      <c r="GE448" s="8"/>
      <c r="GF448" s="8"/>
      <c r="GG448" s="8"/>
      <c r="GH448" s="8"/>
      <c r="GI448" s="8"/>
      <c r="GJ448" s="8"/>
      <c r="GK448" s="8"/>
      <c r="GL448" s="8"/>
      <c r="GM448" s="8"/>
      <c r="GN448" s="8"/>
      <c r="GO448" s="8"/>
      <c r="GP448" s="8"/>
      <c r="GQ448" s="8"/>
      <c r="GR448" s="8"/>
      <c r="GS448" s="8"/>
      <c r="GT448" s="8"/>
      <c r="GU448" s="8"/>
      <c r="GV448" s="8"/>
      <c r="GW448" s="8"/>
      <c r="GX448" s="8"/>
      <c r="GY448" s="8"/>
      <c r="GZ448" s="8"/>
      <c r="HA448" s="8"/>
      <c r="HB448" s="8"/>
      <c r="HC448" s="8"/>
      <c r="HD448" s="8"/>
      <c r="HE448" s="8"/>
      <c r="HF448" s="8"/>
      <c r="HG448" s="8"/>
      <c r="HH448" s="8"/>
      <c r="HI448" s="8"/>
      <c r="HJ448" s="8"/>
      <c r="HK448" s="8"/>
      <c r="HL448" s="8"/>
      <c r="HM448" s="8"/>
      <c r="HN448" s="8"/>
      <c r="HO448" s="8"/>
      <c r="HP448" s="8"/>
      <c r="HQ448" s="8"/>
      <c r="HR448" s="8"/>
      <c r="HS448" s="8"/>
      <c r="HT448" s="8"/>
      <c r="HU448" s="8"/>
      <c r="HV448" s="8"/>
      <c r="HW448" s="8"/>
      <c r="HX448" s="8"/>
      <c r="HY448" s="8"/>
      <c r="HZ448" s="8"/>
      <c r="IA448" s="8"/>
      <c r="IB448" s="8"/>
      <c r="IC448" s="8"/>
      <c r="ID448" s="8"/>
      <c r="IE448" s="8"/>
      <c r="IF448" s="8"/>
      <c r="IG448" s="8"/>
      <c r="IH448" s="8"/>
      <c r="II448" s="8"/>
      <c r="IJ448" s="8"/>
      <c r="IK448" s="8"/>
      <c r="IL448" s="8"/>
      <c r="IM448" s="8"/>
      <c r="IN448" s="8"/>
      <c r="IO448" s="8"/>
      <c r="IP448" s="8"/>
    </row>
    <row r="449" spans="1:250" ht="18.95" customHeight="1">
      <c r="A449" s="8"/>
      <c r="B449" s="8"/>
      <c r="C449" s="8"/>
      <c r="D449" s="8"/>
      <c r="E449" s="8"/>
      <c r="F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  <c r="FF449" s="8"/>
      <c r="FG449" s="8"/>
      <c r="FH449" s="8"/>
      <c r="FI449" s="8"/>
      <c r="FJ449" s="8"/>
      <c r="FK449" s="8"/>
      <c r="FL449" s="8"/>
      <c r="FM449" s="8"/>
      <c r="FN449" s="8"/>
      <c r="FO449" s="8"/>
      <c r="FP449" s="8"/>
      <c r="FQ449" s="8"/>
      <c r="FR449" s="8"/>
      <c r="FS449" s="8"/>
      <c r="FT449" s="8"/>
      <c r="FU449" s="8"/>
      <c r="FV449" s="8"/>
      <c r="FW449" s="8"/>
      <c r="FX449" s="8"/>
      <c r="FY449" s="8"/>
      <c r="FZ449" s="8"/>
      <c r="GA449" s="8"/>
      <c r="GB449" s="8"/>
      <c r="GC449" s="8"/>
      <c r="GD449" s="8"/>
      <c r="GE449" s="8"/>
      <c r="GF449" s="8"/>
      <c r="GG449" s="8"/>
      <c r="GH449" s="8"/>
      <c r="GI449" s="8"/>
      <c r="GJ449" s="8"/>
      <c r="GK449" s="8"/>
      <c r="GL449" s="8"/>
      <c r="GM449" s="8"/>
      <c r="GN449" s="8"/>
      <c r="GO449" s="8"/>
      <c r="GP449" s="8"/>
      <c r="GQ449" s="8"/>
      <c r="GR449" s="8"/>
      <c r="GS449" s="8"/>
      <c r="GT449" s="8"/>
      <c r="GU449" s="8"/>
      <c r="GV449" s="8"/>
      <c r="GW449" s="8"/>
      <c r="GX449" s="8"/>
      <c r="GY449" s="8"/>
      <c r="GZ449" s="8"/>
      <c r="HA449" s="8"/>
      <c r="HB449" s="8"/>
      <c r="HC449" s="8"/>
      <c r="HD449" s="8"/>
      <c r="HE449" s="8"/>
      <c r="HF449" s="8"/>
      <c r="HG449" s="8"/>
      <c r="HH449" s="8"/>
      <c r="HI449" s="8"/>
      <c r="HJ449" s="8"/>
      <c r="HK449" s="8"/>
      <c r="HL449" s="8"/>
      <c r="HM449" s="8"/>
      <c r="HN449" s="8"/>
      <c r="HO449" s="8"/>
      <c r="HP449" s="8"/>
      <c r="HQ449" s="8"/>
      <c r="HR449" s="8"/>
      <c r="HS449" s="8"/>
      <c r="HT449" s="8"/>
      <c r="HU449" s="8"/>
      <c r="HV449" s="8"/>
      <c r="HW449" s="8"/>
      <c r="HX449" s="8"/>
      <c r="HY449" s="8"/>
      <c r="HZ449" s="8"/>
      <c r="IA449" s="8"/>
      <c r="IB449" s="8"/>
      <c r="IC449" s="8"/>
      <c r="ID449" s="8"/>
      <c r="IE449" s="8"/>
      <c r="IF449" s="8"/>
      <c r="IG449" s="8"/>
      <c r="IH449" s="8"/>
      <c r="II449" s="8"/>
      <c r="IJ449" s="8"/>
      <c r="IK449" s="8"/>
      <c r="IL449" s="8"/>
      <c r="IM449" s="8"/>
      <c r="IN449" s="8"/>
      <c r="IO449" s="8"/>
      <c r="IP449" s="8"/>
    </row>
    <row r="450" spans="1:250" ht="18.95" customHeight="1">
      <c r="A450" s="8"/>
      <c r="B450" s="8"/>
      <c r="C450" s="8"/>
      <c r="D450" s="8"/>
      <c r="E450" s="8"/>
      <c r="F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  <c r="EW450" s="8"/>
      <c r="EX450" s="8"/>
      <c r="EY450" s="8"/>
      <c r="EZ450" s="8"/>
      <c r="FA450" s="8"/>
      <c r="FB450" s="8"/>
      <c r="FC450" s="8"/>
      <c r="FD450" s="8"/>
      <c r="FE450" s="8"/>
      <c r="FF450" s="8"/>
      <c r="FG450" s="8"/>
      <c r="FH450" s="8"/>
      <c r="FI450" s="8"/>
      <c r="FJ450" s="8"/>
      <c r="FK450" s="8"/>
      <c r="FL450" s="8"/>
      <c r="FM450" s="8"/>
      <c r="FN450" s="8"/>
      <c r="FO450" s="8"/>
      <c r="FP450" s="8"/>
      <c r="FQ450" s="8"/>
      <c r="FR450" s="8"/>
      <c r="FS450" s="8"/>
      <c r="FT450" s="8"/>
      <c r="FU450" s="8"/>
      <c r="FV450" s="8"/>
      <c r="FW450" s="8"/>
      <c r="FX450" s="8"/>
      <c r="FY450" s="8"/>
      <c r="FZ450" s="8"/>
      <c r="GA450" s="8"/>
      <c r="GB450" s="8"/>
      <c r="GC450" s="8"/>
      <c r="GD450" s="8"/>
      <c r="GE450" s="8"/>
      <c r="GF450" s="8"/>
      <c r="GG450" s="8"/>
      <c r="GH450" s="8"/>
      <c r="GI450" s="8"/>
      <c r="GJ450" s="8"/>
      <c r="GK450" s="8"/>
      <c r="GL450" s="8"/>
      <c r="GM450" s="8"/>
      <c r="GN450" s="8"/>
      <c r="GO450" s="8"/>
      <c r="GP450" s="8"/>
      <c r="GQ450" s="8"/>
      <c r="GR450" s="8"/>
      <c r="GS450" s="8"/>
      <c r="GT450" s="8"/>
      <c r="GU450" s="8"/>
      <c r="GV450" s="8"/>
      <c r="GW450" s="8"/>
      <c r="GX450" s="8"/>
      <c r="GY450" s="8"/>
      <c r="GZ450" s="8"/>
      <c r="HA450" s="8"/>
      <c r="HB450" s="8"/>
      <c r="HC450" s="8"/>
      <c r="HD450" s="8"/>
      <c r="HE450" s="8"/>
      <c r="HF450" s="8"/>
      <c r="HG450" s="8"/>
      <c r="HH450" s="8"/>
      <c r="HI450" s="8"/>
      <c r="HJ450" s="8"/>
      <c r="HK450" s="8"/>
      <c r="HL450" s="8"/>
      <c r="HM450" s="8"/>
      <c r="HN450" s="8"/>
      <c r="HO450" s="8"/>
      <c r="HP450" s="8"/>
      <c r="HQ450" s="8"/>
      <c r="HR450" s="8"/>
      <c r="HS450" s="8"/>
      <c r="HT450" s="8"/>
      <c r="HU450" s="8"/>
      <c r="HV450" s="8"/>
      <c r="HW450" s="8"/>
      <c r="HX450" s="8"/>
      <c r="HY450" s="8"/>
      <c r="HZ450" s="8"/>
      <c r="IA450" s="8"/>
      <c r="IB450" s="8"/>
      <c r="IC450" s="8"/>
      <c r="ID450" s="8"/>
      <c r="IE450" s="8"/>
      <c r="IF450" s="8"/>
      <c r="IG450" s="8"/>
      <c r="IH450" s="8"/>
      <c r="II450" s="8"/>
      <c r="IJ450" s="8"/>
      <c r="IK450" s="8"/>
      <c r="IL450" s="8"/>
      <c r="IM450" s="8"/>
      <c r="IN450" s="8"/>
      <c r="IO450" s="8"/>
      <c r="IP450" s="8"/>
    </row>
    <row r="451" spans="1:250" ht="18.95" customHeight="1">
      <c r="A451" s="8"/>
      <c r="B451" s="8"/>
      <c r="C451" s="8"/>
      <c r="D451" s="8"/>
      <c r="E451" s="8"/>
      <c r="F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  <c r="EW451" s="8"/>
      <c r="EX451" s="8"/>
      <c r="EY451" s="8"/>
      <c r="EZ451" s="8"/>
      <c r="FA451" s="8"/>
      <c r="FB451" s="8"/>
      <c r="FC451" s="8"/>
      <c r="FD451" s="8"/>
      <c r="FE451" s="8"/>
      <c r="FF451" s="8"/>
      <c r="FG451" s="8"/>
      <c r="FH451" s="8"/>
      <c r="FI451" s="8"/>
      <c r="FJ451" s="8"/>
      <c r="FK451" s="8"/>
      <c r="FL451" s="8"/>
      <c r="FM451" s="8"/>
      <c r="FN451" s="8"/>
      <c r="FO451" s="8"/>
      <c r="FP451" s="8"/>
      <c r="FQ451" s="8"/>
      <c r="FR451" s="8"/>
      <c r="FS451" s="8"/>
      <c r="FT451" s="8"/>
      <c r="FU451" s="8"/>
      <c r="FV451" s="8"/>
      <c r="FW451" s="8"/>
      <c r="FX451" s="8"/>
      <c r="FY451" s="8"/>
      <c r="FZ451" s="8"/>
      <c r="GA451" s="8"/>
      <c r="GB451" s="8"/>
      <c r="GC451" s="8"/>
      <c r="GD451" s="8"/>
      <c r="GE451" s="8"/>
      <c r="GF451" s="8"/>
      <c r="GG451" s="8"/>
      <c r="GH451" s="8"/>
      <c r="GI451" s="8"/>
      <c r="GJ451" s="8"/>
      <c r="GK451" s="8"/>
      <c r="GL451" s="8"/>
      <c r="GM451" s="8"/>
      <c r="GN451" s="8"/>
      <c r="GO451" s="8"/>
      <c r="GP451" s="8"/>
      <c r="GQ451" s="8"/>
      <c r="GR451" s="8"/>
      <c r="GS451" s="8"/>
      <c r="GT451" s="8"/>
      <c r="GU451" s="8"/>
      <c r="GV451" s="8"/>
      <c r="GW451" s="8"/>
      <c r="GX451" s="8"/>
      <c r="GY451" s="8"/>
      <c r="GZ451" s="8"/>
      <c r="HA451" s="8"/>
      <c r="HB451" s="8"/>
      <c r="HC451" s="8"/>
      <c r="HD451" s="8"/>
      <c r="HE451" s="8"/>
      <c r="HF451" s="8"/>
      <c r="HG451" s="8"/>
      <c r="HH451" s="8"/>
      <c r="HI451" s="8"/>
      <c r="HJ451" s="8"/>
      <c r="HK451" s="8"/>
      <c r="HL451" s="8"/>
      <c r="HM451" s="8"/>
      <c r="HN451" s="8"/>
      <c r="HO451" s="8"/>
      <c r="HP451" s="8"/>
      <c r="HQ451" s="8"/>
      <c r="HR451" s="8"/>
      <c r="HS451" s="8"/>
      <c r="HT451" s="8"/>
      <c r="HU451" s="8"/>
      <c r="HV451" s="8"/>
      <c r="HW451" s="8"/>
      <c r="HX451" s="8"/>
      <c r="HY451" s="8"/>
      <c r="HZ451" s="8"/>
      <c r="IA451" s="8"/>
      <c r="IB451" s="8"/>
      <c r="IC451" s="8"/>
      <c r="ID451" s="8"/>
      <c r="IE451" s="8"/>
      <c r="IF451" s="8"/>
      <c r="IG451" s="8"/>
      <c r="IH451" s="8"/>
      <c r="II451" s="8"/>
      <c r="IJ451" s="8"/>
      <c r="IK451" s="8"/>
      <c r="IL451" s="8"/>
      <c r="IM451" s="8"/>
      <c r="IN451" s="8"/>
      <c r="IO451" s="8"/>
      <c r="IP451" s="8"/>
    </row>
    <row r="452" spans="1:250" ht="18.95" customHeight="1">
      <c r="A452" s="8"/>
      <c r="B452" s="8"/>
      <c r="C452" s="8"/>
      <c r="D452" s="8"/>
      <c r="E452" s="8"/>
      <c r="F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  <c r="ET452" s="8"/>
      <c r="EU452" s="8"/>
      <c r="EV452" s="8"/>
      <c r="EW452" s="8"/>
      <c r="EX452" s="8"/>
      <c r="EY452" s="8"/>
      <c r="EZ452" s="8"/>
      <c r="FA452" s="8"/>
      <c r="FB452" s="8"/>
      <c r="FC452" s="8"/>
      <c r="FD452" s="8"/>
      <c r="FE452" s="8"/>
      <c r="FF452" s="8"/>
      <c r="FG452" s="8"/>
      <c r="FH452" s="8"/>
      <c r="FI452" s="8"/>
      <c r="FJ452" s="8"/>
      <c r="FK452" s="8"/>
      <c r="FL452" s="8"/>
      <c r="FM452" s="8"/>
      <c r="FN452" s="8"/>
      <c r="FO452" s="8"/>
      <c r="FP452" s="8"/>
      <c r="FQ452" s="8"/>
      <c r="FR452" s="8"/>
      <c r="FS452" s="8"/>
      <c r="FT452" s="8"/>
      <c r="FU452" s="8"/>
      <c r="FV452" s="8"/>
      <c r="FW452" s="8"/>
      <c r="FX452" s="8"/>
      <c r="FY452" s="8"/>
      <c r="FZ452" s="8"/>
      <c r="GA452" s="8"/>
      <c r="GB452" s="8"/>
      <c r="GC452" s="8"/>
      <c r="GD452" s="8"/>
      <c r="GE452" s="8"/>
      <c r="GF452" s="8"/>
      <c r="GG452" s="8"/>
      <c r="GH452" s="8"/>
      <c r="GI452" s="8"/>
      <c r="GJ452" s="8"/>
      <c r="GK452" s="8"/>
      <c r="GL452" s="8"/>
      <c r="GM452" s="8"/>
      <c r="GN452" s="8"/>
      <c r="GO452" s="8"/>
      <c r="GP452" s="8"/>
      <c r="GQ452" s="8"/>
      <c r="GR452" s="8"/>
      <c r="GS452" s="8"/>
      <c r="GT452" s="8"/>
      <c r="GU452" s="8"/>
      <c r="GV452" s="8"/>
      <c r="GW452" s="8"/>
      <c r="GX452" s="8"/>
      <c r="GY452" s="8"/>
      <c r="GZ452" s="8"/>
      <c r="HA452" s="8"/>
      <c r="HB452" s="8"/>
      <c r="HC452" s="8"/>
      <c r="HD452" s="8"/>
      <c r="HE452" s="8"/>
      <c r="HF452" s="8"/>
      <c r="HG452" s="8"/>
      <c r="HH452" s="8"/>
      <c r="HI452" s="8"/>
      <c r="HJ452" s="8"/>
      <c r="HK452" s="8"/>
      <c r="HL452" s="8"/>
      <c r="HM452" s="8"/>
      <c r="HN452" s="8"/>
      <c r="HO452" s="8"/>
      <c r="HP452" s="8"/>
      <c r="HQ452" s="8"/>
      <c r="HR452" s="8"/>
      <c r="HS452" s="8"/>
      <c r="HT452" s="8"/>
      <c r="HU452" s="8"/>
      <c r="HV452" s="8"/>
      <c r="HW452" s="8"/>
      <c r="HX452" s="8"/>
      <c r="HY452" s="8"/>
      <c r="HZ452" s="8"/>
      <c r="IA452" s="8"/>
      <c r="IB452" s="8"/>
      <c r="IC452" s="8"/>
      <c r="ID452" s="8"/>
      <c r="IE452" s="8"/>
      <c r="IF452" s="8"/>
      <c r="IG452" s="8"/>
      <c r="IH452" s="8"/>
      <c r="II452" s="8"/>
      <c r="IJ452" s="8"/>
      <c r="IK452" s="8"/>
      <c r="IL452" s="8"/>
      <c r="IM452" s="8"/>
      <c r="IN452" s="8"/>
      <c r="IO452" s="8"/>
      <c r="IP452" s="8"/>
    </row>
    <row r="453" spans="1:250" ht="18.95" customHeight="1">
      <c r="A453" s="8"/>
      <c r="B453" s="8"/>
      <c r="C453" s="8"/>
      <c r="D453" s="8"/>
      <c r="E453" s="8"/>
      <c r="F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  <c r="ET453" s="8"/>
      <c r="EU453" s="8"/>
      <c r="EV453" s="8"/>
      <c r="EW453" s="8"/>
      <c r="EX453" s="8"/>
      <c r="EY453" s="8"/>
      <c r="EZ453" s="8"/>
      <c r="FA453" s="8"/>
      <c r="FB453" s="8"/>
      <c r="FC453" s="8"/>
      <c r="FD453" s="8"/>
      <c r="FE453" s="8"/>
      <c r="FF453" s="8"/>
      <c r="FG453" s="8"/>
      <c r="FH453" s="8"/>
      <c r="FI453" s="8"/>
      <c r="FJ453" s="8"/>
      <c r="FK453" s="8"/>
      <c r="FL453" s="8"/>
      <c r="FM453" s="8"/>
      <c r="FN453" s="8"/>
      <c r="FO453" s="8"/>
      <c r="FP453" s="8"/>
      <c r="FQ453" s="8"/>
      <c r="FR453" s="8"/>
      <c r="FS453" s="8"/>
      <c r="FT453" s="8"/>
      <c r="FU453" s="8"/>
      <c r="FV453" s="8"/>
      <c r="FW453" s="8"/>
      <c r="FX453" s="8"/>
      <c r="FY453" s="8"/>
      <c r="FZ453" s="8"/>
      <c r="GA453" s="8"/>
      <c r="GB453" s="8"/>
      <c r="GC453" s="8"/>
      <c r="GD453" s="8"/>
      <c r="GE453" s="8"/>
      <c r="GF453" s="8"/>
      <c r="GG453" s="8"/>
      <c r="GH453" s="8"/>
      <c r="GI453" s="8"/>
      <c r="GJ453" s="8"/>
      <c r="GK453" s="8"/>
      <c r="GL453" s="8"/>
      <c r="GM453" s="8"/>
      <c r="GN453" s="8"/>
      <c r="GO453" s="8"/>
      <c r="GP453" s="8"/>
      <c r="GQ453" s="8"/>
      <c r="GR453" s="8"/>
      <c r="GS453" s="8"/>
      <c r="GT453" s="8"/>
      <c r="GU453" s="8"/>
      <c r="GV453" s="8"/>
      <c r="GW453" s="8"/>
      <c r="GX453" s="8"/>
      <c r="GY453" s="8"/>
      <c r="GZ453" s="8"/>
      <c r="HA453" s="8"/>
      <c r="HB453" s="8"/>
      <c r="HC453" s="8"/>
      <c r="HD453" s="8"/>
      <c r="HE453" s="8"/>
      <c r="HF453" s="8"/>
      <c r="HG453" s="8"/>
      <c r="HH453" s="8"/>
      <c r="HI453" s="8"/>
      <c r="HJ453" s="8"/>
      <c r="HK453" s="8"/>
      <c r="HL453" s="8"/>
      <c r="HM453" s="8"/>
      <c r="HN453" s="8"/>
      <c r="HO453" s="8"/>
      <c r="HP453" s="8"/>
      <c r="HQ453" s="8"/>
      <c r="HR453" s="8"/>
      <c r="HS453" s="8"/>
      <c r="HT453" s="8"/>
      <c r="HU453" s="8"/>
      <c r="HV453" s="8"/>
      <c r="HW453" s="8"/>
      <c r="HX453" s="8"/>
      <c r="HY453" s="8"/>
      <c r="HZ453" s="8"/>
      <c r="IA453" s="8"/>
      <c r="IB453" s="8"/>
      <c r="IC453" s="8"/>
      <c r="ID453" s="8"/>
      <c r="IE453" s="8"/>
      <c r="IF453" s="8"/>
      <c r="IG453" s="8"/>
      <c r="IH453" s="8"/>
      <c r="II453" s="8"/>
      <c r="IJ453" s="8"/>
      <c r="IK453" s="8"/>
      <c r="IL453" s="8"/>
      <c r="IM453" s="8"/>
      <c r="IN453" s="8"/>
      <c r="IO453" s="8"/>
      <c r="IP453" s="8"/>
    </row>
    <row r="454" spans="1:250" ht="18.95" customHeight="1">
      <c r="A454" s="8"/>
      <c r="B454" s="8"/>
      <c r="C454" s="8"/>
      <c r="D454" s="8"/>
      <c r="E454" s="8"/>
      <c r="F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  <c r="ET454" s="8"/>
      <c r="EU454" s="8"/>
      <c r="EV454" s="8"/>
      <c r="EW454" s="8"/>
      <c r="EX454" s="8"/>
      <c r="EY454" s="8"/>
      <c r="EZ454" s="8"/>
      <c r="FA454" s="8"/>
      <c r="FB454" s="8"/>
      <c r="FC454" s="8"/>
      <c r="FD454" s="8"/>
      <c r="FE454" s="8"/>
      <c r="FF454" s="8"/>
      <c r="FG454" s="8"/>
      <c r="FH454" s="8"/>
      <c r="FI454" s="8"/>
      <c r="FJ454" s="8"/>
      <c r="FK454" s="8"/>
      <c r="FL454" s="8"/>
      <c r="FM454" s="8"/>
      <c r="FN454" s="8"/>
      <c r="FO454" s="8"/>
      <c r="FP454" s="8"/>
      <c r="FQ454" s="8"/>
      <c r="FR454" s="8"/>
      <c r="FS454" s="8"/>
      <c r="FT454" s="8"/>
      <c r="FU454" s="8"/>
      <c r="FV454" s="8"/>
      <c r="FW454" s="8"/>
      <c r="FX454" s="8"/>
      <c r="FY454" s="8"/>
      <c r="FZ454" s="8"/>
      <c r="GA454" s="8"/>
      <c r="GB454" s="8"/>
      <c r="GC454" s="8"/>
      <c r="GD454" s="8"/>
      <c r="GE454" s="8"/>
      <c r="GF454" s="8"/>
      <c r="GG454" s="8"/>
      <c r="GH454" s="8"/>
      <c r="GI454" s="8"/>
      <c r="GJ454" s="8"/>
      <c r="GK454" s="8"/>
      <c r="GL454" s="8"/>
      <c r="GM454" s="8"/>
      <c r="GN454" s="8"/>
      <c r="GO454" s="8"/>
      <c r="GP454" s="8"/>
      <c r="GQ454" s="8"/>
      <c r="GR454" s="8"/>
      <c r="GS454" s="8"/>
      <c r="GT454" s="8"/>
      <c r="GU454" s="8"/>
      <c r="GV454" s="8"/>
      <c r="GW454" s="8"/>
      <c r="GX454" s="8"/>
      <c r="GY454" s="8"/>
      <c r="GZ454" s="8"/>
      <c r="HA454" s="8"/>
      <c r="HB454" s="8"/>
      <c r="HC454" s="8"/>
      <c r="HD454" s="8"/>
      <c r="HE454" s="8"/>
      <c r="HF454" s="8"/>
      <c r="HG454" s="8"/>
      <c r="HH454" s="8"/>
      <c r="HI454" s="8"/>
      <c r="HJ454" s="8"/>
      <c r="HK454" s="8"/>
      <c r="HL454" s="8"/>
      <c r="HM454" s="8"/>
      <c r="HN454" s="8"/>
      <c r="HO454" s="8"/>
      <c r="HP454" s="8"/>
      <c r="HQ454" s="8"/>
      <c r="HR454" s="8"/>
      <c r="HS454" s="8"/>
      <c r="HT454" s="8"/>
      <c r="HU454" s="8"/>
      <c r="HV454" s="8"/>
      <c r="HW454" s="8"/>
      <c r="HX454" s="8"/>
      <c r="HY454" s="8"/>
      <c r="HZ454" s="8"/>
      <c r="IA454" s="8"/>
      <c r="IB454" s="8"/>
      <c r="IC454" s="8"/>
      <c r="ID454" s="8"/>
      <c r="IE454" s="8"/>
      <c r="IF454" s="8"/>
      <c r="IG454" s="8"/>
      <c r="IH454" s="8"/>
      <c r="II454" s="8"/>
      <c r="IJ454" s="8"/>
      <c r="IK454" s="8"/>
      <c r="IL454" s="8"/>
      <c r="IM454" s="8"/>
      <c r="IN454" s="8"/>
      <c r="IO454" s="8"/>
      <c r="IP454" s="8"/>
    </row>
    <row r="455" spans="1:250" ht="18.95" customHeight="1">
      <c r="A455" s="8"/>
      <c r="B455" s="8"/>
      <c r="C455" s="8"/>
      <c r="D455" s="8"/>
      <c r="E455" s="8"/>
      <c r="F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  <c r="ES455" s="8"/>
      <c r="ET455" s="8"/>
      <c r="EU455" s="8"/>
      <c r="EV455" s="8"/>
      <c r="EW455" s="8"/>
      <c r="EX455" s="8"/>
      <c r="EY455" s="8"/>
      <c r="EZ455" s="8"/>
      <c r="FA455" s="8"/>
      <c r="FB455" s="8"/>
      <c r="FC455" s="8"/>
      <c r="FD455" s="8"/>
      <c r="FE455" s="8"/>
      <c r="FF455" s="8"/>
      <c r="FG455" s="8"/>
      <c r="FH455" s="8"/>
      <c r="FI455" s="8"/>
      <c r="FJ455" s="8"/>
      <c r="FK455" s="8"/>
      <c r="FL455" s="8"/>
      <c r="FM455" s="8"/>
      <c r="FN455" s="8"/>
      <c r="FO455" s="8"/>
      <c r="FP455" s="8"/>
      <c r="FQ455" s="8"/>
      <c r="FR455" s="8"/>
      <c r="FS455" s="8"/>
      <c r="FT455" s="8"/>
      <c r="FU455" s="8"/>
      <c r="FV455" s="8"/>
      <c r="FW455" s="8"/>
      <c r="FX455" s="8"/>
      <c r="FY455" s="8"/>
      <c r="FZ455" s="8"/>
      <c r="GA455" s="8"/>
      <c r="GB455" s="8"/>
      <c r="GC455" s="8"/>
      <c r="GD455" s="8"/>
      <c r="GE455" s="8"/>
      <c r="GF455" s="8"/>
      <c r="GG455" s="8"/>
      <c r="GH455" s="8"/>
      <c r="GI455" s="8"/>
      <c r="GJ455" s="8"/>
      <c r="GK455" s="8"/>
      <c r="GL455" s="8"/>
      <c r="GM455" s="8"/>
      <c r="GN455" s="8"/>
      <c r="GO455" s="8"/>
      <c r="GP455" s="8"/>
      <c r="GQ455" s="8"/>
      <c r="GR455" s="8"/>
      <c r="GS455" s="8"/>
      <c r="GT455" s="8"/>
      <c r="GU455" s="8"/>
      <c r="GV455" s="8"/>
      <c r="GW455" s="8"/>
      <c r="GX455" s="8"/>
      <c r="GY455" s="8"/>
      <c r="GZ455" s="8"/>
      <c r="HA455" s="8"/>
      <c r="HB455" s="8"/>
      <c r="HC455" s="8"/>
      <c r="HD455" s="8"/>
      <c r="HE455" s="8"/>
      <c r="HF455" s="8"/>
      <c r="HG455" s="8"/>
      <c r="HH455" s="8"/>
      <c r="HI455" s="8"/>
      <c r="HJ455" s="8"/>
      <c r="HK455" s="8"/>
      <c r="HL455" s="8"/>
      <c r="HM455" s="8"/>
      <c r="HN455" s="8"/>
      <c r="HO455" s="8"/>
      <c r="HP455" s="8"/>
      <c r="HQ455" s="8"/>
      <c r="HR455" s="8"/>
      <c r="HS455" s="8"/>
      <c r="HT455" s="8"/>
      <c r="HU455" s="8"/>
      <c r="HV455" s="8"/>
      <c r="HW455" s="8"/>
      <c r="HX455" s="8"/>
      <c r="HY455" s="8"/>
      <c r="HZ455" s="8"/>
      <c r="IA455" s="8"/>
      <c r="IB455" s="8"/>
      <c r="IC455" s="8"/>
      <c r="ID455" s="8"/>
      <c r="IE455" s="8"/>
      <c r="IF455" s="8"/>
      <c r="IG455" s="8"/>
      <c r="IH455" s="8"/>
      <c r="II455" s="8"/>
      <c r="IJ455" s="8"/>
      <c r="IK455" s="8"/>
      <c r="IL455" s="8"/>
      <c r="IM455" s="8"/>
      <c r="IN455" s="8"/>
      <c r="IO455" s="8"/>
      <c r="IP455" s="8"/>
    </row>
    <row r="456" spans="1:250" ht="18.95" customHeight="1">
      <c r="A456" s="8"/>
      <c r="B456" s="8"/>
      <c r="C456" s="8"/>
      <c r="D456" s="8"/>
      <c r="E456" s="8"/>
      <c r="F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  <c r="ES456" s="8"/>
      <c r="ET456" s="8"/>
      <c r="EU456" s="8"/>
      <c r="EV456" s="8"/>
      <c r="EW456" s="8"/>
      <c r="EX456" s="8"/>
      <c r="EY456" s="8"/>
      <c r="EZ456" s="8"/>
      <c r="FA456" s="8"/>
      <c r="FB456" s="8"/>
      <c r="FC456" s="8"/>
      <c r="FD456" s="8"/>
      <c r="FE456" s="8"/>
      <c r="FF456" s="8"/>
      <c r="FG456" s="8"/>
      <c r="FH456" s="8"/>
      <c r="FI456" s="8"/>
      <c r="FJ456" s="8"/>
      <c r="FK456" s="8"/>
      <c r="FL456" s="8"/>
      <c r="FM456" s="8"/>
      <c r="FN456" s="8"/>
      <c r="FO456" s="8"/>
      <c r="FP456" s="8"/>
      <c r="FQ456" s="8"/>
      <c r="FR456" s="8"/>
      <c r="FS456" s="8"/>
      <c r="FT456" s="8"/>
      <c r="FU456" s="8"/>
      <c r="FV456" s="8"/>
      <c r="FW456" s="8"/>
      <c r="FX456" s="8"/>
      <c r="FY456" s="8"/>
      <c r="FZ456" s="8"/>
      <c r="GA456" s="8"/>
      <c r="GB456" s="8"/>
      <c r="GC456" s="8"/>
      <c r="GD456" s="8"/>
      <c r="GE456" s="8"/>
      <c r="GF456" s="8"/>
      <c r="GG456" s="8"/>
      <c r="GH456" s="8"/>
      <c r="GI456" s="8"/>
      <c r="GJ456" s="8"/>
      <c r="GK456" s="8"/>
      <c r="GL456" s="8"/>
      <c r="GM456" s="8"/>
      <c r="GN456" s="8"/>
      <c r="GO456" s="8"/>
      <c r="GP456" s="8"/>
      <c r="GQ456" s="8"/>
      <c r="GR456" s="8"/>
      <c r="GS456" s="8"/>
      <c r="GT456" s="8"/>
      <c r="GU456" s="8"/>
      <c r="GV456" s="8"/>
      <c r="GW456" s="8"/>
      <c r="GX456" s="8"/>
      <c r="GY456" s="8"/>
      <c r="GZ456" s="8"/>
      <c r="HA456" s="8"/>
      <c r="HB456" s="8"/>
      <c r="HC456" s="8"/>
      <c r="HD456" s="8"/>
      <c r="HE456" s="8"/>
      <c r="HF456" s="8"/>
      <c r="HG456" s="8"/>
      <c r="HH456" s="8"/>
      <c r="HI456" s="8"/>
      <c r="HJ456" s="8"/>
      <c r="HK456" s="8"/>
      <c r="HL456" s="8"/>
      <c r="HM456" s="8"/>
      <c r="HN456" s="8"/>
      <c r="HO456" s="8"/>
      <c r="HP456" s="8"/>
      <c r="HQ456" s="8"/>
      <c r="HR456" s="8"/>
      <c r="HS456" s="8"/>
      <c r="HT456" s="8"/>
      <c r="HU456" s="8"/>
      <c r="HV456" s="8"/>
      <c r="HW456" s="8"/>
      <c r="HX456" s="8"/>
      <c r="HY456" s="8"/>
      <c r="HZ456" s="8"/>
      <c r="IA456" s="8"/>
      <c r="IB456" s="8"/>
      <c r="IC456" s="8"/>
      <c r="ID456" s="8"/>
      <c r="IE456" s="8"/>
      <c r="IF456" s="8"/>
      <c r="IG456" s="8"/>
      <c r="IH456" s="8"/>
      <c r="II456" s="8"/>
      <c r="IJ456" s="8"/>
      <c r="IK456" s="8"/>
      <c r="IL456" s="8"/>
      <c r="IM456" s="8"/>
      <c r="IN456" s="8"/>
      <c r="IO456" s="8"/>
      <c r="IP456" s="8"/>
    </row>
    <row r="457" spans="1:250" ht="18.95" customHeight="1">
      <c r="A457" s="8"/>
      <c r="B457" s="8"/>
      <c r="C457" s="8"/>
      <c r="D457" s="8"/>
      <c r="E457" s="8"/>
      <c r="F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  <c r="EW457" s="8"/>
      <c r="EX457" s="8"/>
      <c r="EY457" s="8"/>
      <c r="EZ457" s="8"/>
      <c r="FA457" s="8"/>
      <c r="FB457" s="8"/>
      <c r="FC457" s="8"/>
      <c r="FD457" s="8"/>
      <c r="FE457" s="8"/>
      <c r="FF457" s="8"/>
      <c r="FG457" s="8"/>
      <c r="FH457" s="8"/>
      <c r="FI457" s="8"/>
      <c r="FJ457" s="8"/>
      <c r="FK457" s="8"/>
      <c r="FL457" s="8"/>
      <c r="FM457" s="8"/>
      <c r="FN457" s="8"/>
      <c r="FO457" s="8"/>
      <c r="FP457" s="8"/>
      <c r="FQ457" s="8"/>
      <c r="FR457" s="8"/>
      <c r="FS457" s="8"/>
      <c r="FT457" s="8"/>
      <c r="FU457" s="8"/>
      <c r="FV457" s="8"/>
      <c r="FW457" s="8"/>
      <c r="FX457" s="8"/>
      <c r="FY457" s="8"/>
      <c r="FZ457" s="8"/>
      <c r="GA457" s="8"/>
      <c r="GB457" s="8"/>
      <c r="GC457" s="8"/>
      <c r="GD457" s="8"/>
      <c r="GE457" s="8"/>
      <c r="GF457" s="8"/>
      <c r="GG457" s="8"/>
      <c r="GH457" s="8"/>
      <c r="GI457" s="8"/>
      <c r="GJ457" s="8"/>
      <c r="GK457" s="8"/>
      <c r="GL457" s="8"/>
      <c r="GM457" s="8"/>
      <c r="GN457" s="8"/>
      <c r="GO457" s="8"/>
      <c r="GP457" s="8"/>
      <c r="GQ457" s="8"/>
      <c r="GR457" s="8"/>
      <c r="GS457" s="8"/>
      <c r="GT457" s="8"/>
      <c r="GU457" s="8"/>
      <c r="GV457" s="8"/>
      <c r="GW457" s="8"/>
      <c r="GX457" s="8"/>
      <c r="GY457" s="8"/>
      <c r="GZ457" s="8"/>
      <c r="HA457" s="8"/>
      <c r="HB457" s="8"/>
      <c r="HC457" s="8"/>
      <c r="HD457" s="8"/>
      <c r="HE457" s="8"/>
      <c r="HF457" s="8"/>
      <c r="HG457" s="8"/>
      <c r="HH457" s="8"/>
      <c r="HI457" s="8"/>
      <c r="HJ457" s="8"/>
      <c r="HK457" s="8"/>
      <c r="HL457" s="8"/>
      <c r="HM457" s="8"/>
      <c r="HN457" s="8"/>
      <c r="HO457" s="8"/>
      <c r="HP457" s="8"/>
      <c r="HQ457" s="8"/>
      <c r="HR457" s="8"/>
      <c r="HS457" s="8"/>
      <c r="HT457" s="8"/>
      <c r="HU457" s="8"/>
      <c r="HV457" s="8"/>
      <c r="HW457" s="8"/>
      <c r="HX457" s="8"/>
      <c r="HY457" s="8"/>
      <c r="HZ457" s="8"/>
      <c r="IA457" s="8"/>
      <c r="IB457" s="8"/>
      <c r="IC457" s="8"/>
      <c r="ID457" s="8"/>
      <c r="IE457" s="8"/>
      <c r="IF457" s="8"/>
      <c r="IG457" s="8"/>
      <c r="IH457" s="8"/>
      <c r="II457" s="8"/>
      <c r="IJ457" s="8"/>
      <c r="IK457" s="8"/>
      <c r="IL457" s="8"/>
      <c r="IM457" s="8"/>
      <c r="IN457" s="8"/>
      <c r="IO457" s="8"/>
      <c r="IP457" s="8"/>
    </row>
    <row r="458" spans="1:250" ht="18.95" customHeight="1">
      <c r="A458" s="8"/>
      <c r="B458" s="8"/>
      <c r="C458" s="8"/>
      <c r="D458" s="8"/>
      <c r="E458" s="8"/>
      <c r="F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  <c r="ES458" s="8"/>
      <c r="ET458" s="8"/>
      <c r="EU458" s="8"/>
      <c r="EV458" s="8"/>
      <c r="EW458" s="8"/>
      <c r="EX458" s="8"/>
      <c r="EY458" s="8"/>
      <c r="EZ458" s="8"/>
      <c r="FA458" s="8"/>
      <c r="FB458" s="8"/>
      <c r="FC458" s="8"/>
      <c r="FD458" s="8"/>
      <c r="FE458" s="8"/>
      <c r="FF458" s="8"/>
      <c r="FG458" s="8"/>
      <c r="FH458" s="8"/>
      <c r="FI458" s="8"/>
      <c r="FJ458" s="8"/>
      <c r="FK458" s="8"/>
      <c r="FL458" s="8"/>
      <c r="FM458" s="8"/>
      <c r="FN458" s="8"/>
      <c r="FO458" s="8"/>
      <c r="FP458" s="8"/>
      <c r="FQ458" s="8"/>
      <c r="FR458" s="8"/>
      <c r="FS458" s="8"/>
      <c r="FT458" s="8"/>
      <c r="FU458" s="8"/>
      <c r="FV458" s="8"/>
      <c r="FW458" s="8"/>
      <c r="FX458" s="8"/>
      <c r="FY458" s="8"/>
      <c r="FZ458" s="8"/>
      <c r="GA458" s="8"/>
      <c r="GB458" s="8"/>
      <c r="GC458" s="8"/>
      <c r="GD458" s="8"/>
      <c r="GE458" s="8"/>
      <c r="GF458" s="8"/>
      <c r="GG458" s="8"/>
      <c r="GH458" s="8"/>
      <c r="GI458" s="8"/>
      <c r="GJ458" s="8"/>
      <c r="GK458" s="8"/>
      <c r="GL458" s="8"/>
      <c r="GM458" s="8"/>
      <c r="GN458" s="8"/>
      <c r="GO458" s="8"/>
      <c r="GP458" s="8"/>
      <c r="GQ458" s="8"/>
      <c r="GR458" s="8"/>
      <c r="GS458" s="8"/>
      <c r="GT458" s="8"/>
      <c r="GU458" s="8"/>
      <c r="GV458" s="8"/>
      <c r="GW458" s="8"/>
      <c r="GX458" s="8"/>
      <c r="GY458" s="8"/>
      <c r="GZ458" s="8"/>
      <c r="HA458" s="8"/>
      <c r="HB458" s="8"/>
      <c r="HC458" s="8"/>
      <c r="HD458" s="8"/>
      <c r="HE458" s="8"/>
      <c r="HF458" s="8"/>
      <c r="HG458" s="8"/>
      <c r="HH458" s="8"/>
      <c r="HI458" s="8"/>
      <c r="HJ458" s="8"/>
      <c r="HK458" s="8"/>
      <c r="HL458" s="8"/>
      <c r="HM458" s="8"/>
      <c r="HN458" s="8"/>
      <c r="HO458" s="8"/>
      <c r="HP458" s="8"/>
      <c r="HQ458" s="8"/>
      <c r="HR458" s="8"/>
      <c r="HS458" s="8"/>
      <c r="HT458" s="8"/>
      <c r="HU458" s="8"/>
      <c r="HV458" s="8"/>
      <c r="HW458" s="8"/>
      <c r="HX458" s="8"/>
      <c r="HY458" s="8"/>
      <c r="HZ458" s="8"/>
      <c r="IA458" s="8"/>
      <c r="IB458" s="8"/>
      <c r="IC458" s="8"/>
      <c r="ID458" s="8"/>
      <c r="IE458" s="8"/>
      <c r="IF458" s="8"/>
      <c r="IG458" s="8"/>
      <c r="IH458" s="8"/>
      <c r="II458" s="8"/>
      <c r="IJ458" s="8"/>
      <c r="IK458" s="8"/>
      <c r="IL458" s="8"/>
      <c r="IM458" s="8"/>
      <c r="IN458" s="8"/>
      <c r="IO458" s="8"/>
      <c r="IP458" s="8"/>
    </row>
    <row r="459" spans="1:250" ht="18.95" customHeight="1">
      <c r="A459" s="8"/>
      <c r="B459" s="8"/>
      <c r="C459" s="8"/>
      <c r="D459" s="8"/>
      <c r="E459" s="8"/>
      <c r="F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  <c r="ES459" s="8"/>
      <c r="ET459" s="8"/>
      <c r="EU459" s="8"/>
      <c r="EV459" s="8"/>
      <c r="EW459" s="8"/>
      <c r="EX459" s="8"/>
      <c r="EY459" s="8"/>
      <c r="EZ459" s="8"/>
      <c r="FA459" s="8"/>
      <c r="FB459" s="8"/>
      <c r="FC459" s="8"/>
      <c r="FD459" s="8"/>
      <c r="FE459" s="8"/>
      <c r="FF459" s="8"/>
      <c r="FG459" s="8"/>
      <c r="FH459" s="8"/>
      <c r="FI459" s="8"/>
      <c r="FJ459" s="8"/>
      <c r="FK459" s="8"/>
      <c r="FL459" s="8"/>
      <c r="FM459" s="8"/>
      <c r="FN459" s="8"/>
      <c r="FO459" s="8"/>
      <c r="FP459" s="8"/>
      <c r="FQ459" s="8"/>
      <c r="FR459" s="8"/>
      <c r="FS459" s="8"/>
      <c r="FT459" s="8"/>
      <c r="FU459" s="8"/>
      <c r="FV459" s="8"/>
      <c r="FW459" s="8"/>
      <c r="FX459" s="8"/>
      <c r="FY459" s="8"/>
      <c r="FZ459" s="8"/>
      <c r="GA459" s="8"/>
      <c r="GB459" s="8"/>
      <c r="GC459" s="8"/>
      <c r="GD459" s="8"/>
      <c r="GE459" s="8"/>
      <c r="GF459" s="8"/>
      <c r="GG459" s="8"/>
      <c r="GH459" s="8"/>
      <c r="GI459" s="8"/>
      <c r="GJ459" s="8"/>
      <c r="GK459" s="8"/>
      <c r="GL459" s="8"/>
      <c r="GM459" s="8"/>
      <c r="GN459" s="8"/>
      <c r="GO459" s="8"/>
      <c r="GP459" s="8"/>
      <c r="GQ459" s="8"/>
      <c r="GR459" s="8"/>
      <c r="GS459" s="8"/>
      <c r="GT459" s="8"/>
      <c r="GU459" s="8"/>
      <c r="GV459" s="8"/>
      <c r="GW459" s="8"/>
      <c r="GX459" s="8"/>
      <c r="GY459" s="8"/>
      <c r="GZ459" s="8"/>
      <c r="HA459" s="8"/>
      <c r="HB459" s="8"/>
      <c r="HC459" s="8"/>
      <c r="HD459" s="8"/>
      <c r="HE459" s="8"/>
      <c r="HF459" s="8"/>
      <c r="HG459" s="8"/>
      <c r="HH459" s="8"/>
      <c r="HI459" s="8"/>
      <c r="HJ459" s="8"/>
      <c r="HK459" s="8"/>
      <c r="HL459" s="8"/>
      <c r="HM459" s="8"/>
      <c r="HN459" s="8"/>
      <c r="HO459" s="8"/>
      <c r="HP459" s="8"/>
      <c r="HQ459" s="8"/>
      <c r="HR459" s="8"/>
      <c r="HS459" s="8"/>
      <c r="HT459" s="8"/>
      <c r="HU459" s="8"/>
      <c r="HV459" s="8"/>
      <c r="HW459" s="8"/>
      <c r="HX459" s="8"/>
      <c r="HY459" s="8"/>
      <c r="HZ459" s="8"/>
      <c r="IA459" s="8"/>
      <c r="IB459" s="8"/>
      <c r="IC459" s="8"/>
      <c r="ID459" s="8"/>
      <c r="IE459" s="8"/>
      <c r="IF459" s="8"/>
      <c r="IG459" s="8"/>
      <c r="IH459" s="8"/>
      <c r="II459" s="8"/>
      <c r="IJ459" s="8"/>
      <c r="IK459" s="8"/>
      <c r="IL459" s="8"/>
      <c r="IM459" s="8"/>
      <c r="IN459" s="8"/>
      <c r="IO459" s="8"/>
      <c r="IP459" s="8"/>
    </row>
    <row r="460" spans="1:250" ht="18.95" customHeight="1">
      <c r="A460" s="8"/>
      <c r="B460" s="8"/>
      <c r="C460" s="8"/>
      <c r="D460" s="8"/>
      <c r="E460" s="8"/>
      <c r="F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  <c r="EW460" s="8"/>
      <c r="EX460" s="8"/>
      <c r="EY460" s="8"/>
      <c r="EZ460" s="8"/>
      <c r="FA460" s="8"/>
      <c r="FB460" s="8"/>
      <c r="FC460" s="8"/>
      <c r="FD460" s="8"/>
      <c r="FE460" s="8"/>
      <c r="FF460" s="8"/>
      <c r="FG460" s="8"/>
      <c r="FH460" s="8"/>
      <c r="FI460" s="8"/>
      <c r="FJ460" s="8"/>
      <c r="FK460" s="8"/>
      <c r="FL460" s="8"/>
      <c r="FM460" s="8"/>
      <c r="FN460" s="8"/>
      <c r="FO460" s="8"/>
      <c r="FP460" s="8"/>
      <c r="FQ460" s="8"/>
      <c r="FR460" s="8"/>
      <c r="FS460" s="8"/>
      <c r="FT460" s="8"/>
      <c r="FU460" s="8"/>
      <c r="FV460" s="8"/>
      <c r="FW460" s="8"/>
      <c r="FX460" s="8"/>
      <c r="FY460" s="8"/>
      <c r="FZ460" s="8"/>
      <c r="GA460" s="8"/>
      <c r="GB460" s="8"/>
      <c r="GC460" s="8"/>
      <c r="GD460" s="8"/>
      <c r="GE460" s="8"/>
      <c r="GF460" s="8"/>
      <c r="GG460" s="8"/>
      <c r="GH460" s="8"/>
      <c r="GI460" s="8"/>
      <c r="GJ460" s="8"/>
      <c r="GK460" s="8"/>
      <c r="GL460" s="8"/>
      <c r="GM460" s="8"/>
      <c r="GN460" s="8"/>
      <c r="GO460" s="8"/>
      <c r="GP460" s="8"/>
      <c r="GQ460" s="8"/>
      <c r="GR460" s="8"/>
      <c r="GS460" s="8"/>
      <c r="GT460" s="8"/>
      <c r="GU460" s="8"/>
      <c r="GV460" s="8"/>
      <c r="GW460" s="8"/>
      <c r="GX460" s="8"/>
      <c r="GY460" s="8"/>
      <c r="GZ460" s="8"/>
      <c r="HA460" s="8"/>
      <c r="HB460" s="8"/>
      <c r="HC460" s="8"/>
      <c r="HD460" s="8"/>
      <c r="HE460" s="8"/>
      <c r="HF460" s="8"/>
      <c r="HG460" s="8"/>
      <c r="HH460" s="8"/>
      <c r="HI460" s="8"/>
      <c r="HJ460" s="8"/>
      <c r="HK460" s="8"/>
      <c r="HL460" s="8"/>
      <c r="HM460" s="8"/>
      <c r="HN460" s="8"/>
      <c r="HO460" s="8"/>
      <c r="HP460" s="8"/>
      <c r="HQ460" s="8"/>
      <c r="HR460" s="8"/>
      <c r="HS460" s="8"/>
      <c r="HT460" s="8"/>
      <c r="HU460" s="8"/>
      <c r="HV460" s="8"/>
      <c r="HW460" s="8"/>
      <c r="HX460" s="8"/>
      <c r="HY460" s="8"/>
      <c r="HZ460" s="8"/>
      <c r="IA460" s="8"/>
      <c r="IB460" s="8"/>
      <c r="IC460" s="8"/>
      <c r="ID460" s="8"/>
      <c r="IE460" s="8"/>
      <c r="IF460" s="8"/>
      <c r="IG460" s="8"/>
      <c r="IH460" s="8"/>
      <c r="II460" s="8"/>
      <c r="IJ460" s="8"/>
      <c r="IK460" s="8"/>
      <c r="IL460" s="8"/>
      <c r="IM460" s="8"/>
      <c r="IN460" s="8"/>
      <c r="IO460" s="8"/>
      <c r="IP460" s="8"/>
    </row>
    <row r="461" spans="1:250" ht="18.95" customHeight="1">
      <c r="A461" s="8"/>
      <c r="B461" s="8"/>
      <c r="C461" s="8"/>
      <c r="D461" s="8"/>
      <c r="E461" s="8"/>
      <c r="F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  <c r="ET461" s="8"/>
      <c r="EU461" s="8"/>
      <c r="EV461" s="8"/>
      <c r="EW461" s="8"/>
      <c r="EX461" s="8"/>
      <c r="EY461" s="8"/>
      <c r="EZ461" s="8"/>
      <c r="FA461" s="8"/>
      <c r="FB461" s="8"/>
      <c r="FC461" s="8"/>
      <c r="FD461" s="8"/>
      <c r="FE461" s="8"/>
      <c r="FF461" s="8"/>
      <c r="FG461" s="8"/>
      <c r="FH461" s="8"/>
      <c r="FI461" s="8"/>
      <c r="FJ461" s="8"/>
      <c r="FK461" s="8"/>
      <c r="FL461" s="8"/>
      <c r="FM461" s="8"/>
      <c r="FN461" s="8"/>
      <c r="FO461" s="8"/>
      <c r="FP461" s="8"/>
      <c r="FQ461" s="8"/>
      <c r="FR461" s="8"/>
      <c r="FS461" s="8"/>
      <c r="FT461" s="8"/>
      <c r="FU461" s="8"/>
      <c r="FV461" s="8"/>
      <c r="FW461" s="8"/>
      <c r="FX461" s="8"/>
      <c r="FY461" s="8"/>
      <c r="FZ461" s="8"/>
      <c r="GA461" s="8"/>
      <c r="GB461" s="8"/>
      <c r="GC461" s="8"/>
      <c r="GD461" s="8"/>
      <c r="GE461" s="8"/>
      <c r="GF461" s="8"/>
      <c r="GG461" s="8"/>
      <c r="GH461" s="8"/>
      <c r="GI461" s="8"/>
      <c r="GJ461" s="8"/>
      <c r="GK461" s="8"/>
      <c r="GL461" s="8"/>
      <c r="GM461" s="8"/>
      <c r="GN461" s="8"/>
      <c r="GO461" s="8"/>
      <c r="GP461" s="8"/>
      <c r="GQ461" s="8"/>
      <c r="GR461" s="8"/>
      <c r="GS461" s="8"/>
      <c r="GT461" s="8"/>
      <c r="GU461" s="8"/>
      <c r="GV461" s="8"/>
      <c r="GW461" s="8"/>
      <c r="GX461" s="8"/>
      <c r="GY461" s="8"/>
      <c r="GZ461" s="8"/>
      <c r="HA461" s="8"/>
      <c r="HB461" s="8"/>
      <c r="HC461" s="8"/>
      <c r="HD461" s="8"/>
      <c r="HE461" s="8"/>
      <c r="HF461" s="8"/>
      <c r="HG461" s="8"/>
      <c r="HH461" s="8"/>
      <c r="HI461" s="8"/>
      <c r="HJ461" s="8"/>
      <c r="HK461" s="8"/>
      <c r="HL461" s="8"/>
      <c r="HM461" s="8"/>
      <c r="HN461" s="8"/>
      <c r="HO461" s="8"/>
      <c r="HP461" s="8"/>
      <c r="HQ461" s="8"/>
      <c r="HR461" s="8"/>
      <c r="HS461" s="8"/>
      <c r="HT461" s="8"/>
      <c r="HU461" s="8"/>
      <c r="HV461" s="8"/>
      <c r="HW461" s="8"/>
      <c r="HX461" s="8"/>
      <c r="HY461" s="8"/>
      <c r="HZ461" s="8"/>
      <c r="IA461" s="8"/>
      <c r="IB461" s="8"/>
      <c r="IC461" s="8"/>
      <c r="ID461" s="8"/>
      <c r="IE461" s="8"/>
      <c r="IF461" s="8"/>
      <c r="IG461" s="8"/>
      <c r="IH461" s="8"/>
      <c r="II461" s="8"/>
      <c r="IJ461" s="8"/>
      <c r="IK461" s="8"/>
      <c r="IL461" s="8"/>
      <c r="IM461" s="8"/>
      <c r="IN461" s="8"/>
      <c r="IO461" s="8"/>
      <c r="IP461" s="8"/>
    </row>
    <row r="462" spans="1:250" ht="18.95" customHeight="1">
      <c r="A462" s="8"/>
      <c r="B462" s="8"/>
      <c r="C462" s="8"/>
      <c r="D462" s="8"/>
      <c r="E462" s="8"/>
      <c r="F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  <c r="ES462" s="8"/>
      <c r="ET462" s="8"/>
      <c r="EU462" s="8"/>
      <c r="EV462" s="8"/>
      <c r="EW462" s="8"/>
      <c r="EX462" s="8"/>
      <c r="EY462" s="8"/>
      <c r="EZ462" s="8"/>
      <c r="FA462" s="8"/>
      <c r="FB462" s="8"/>
      <c r="FC462" s="8"/>
      <c r="FD462" s="8"/>
      <c r="FE462" s="8"/>
      <c r="FF462" s="8"/>
      <c r="FG462" s="8"/>
      <c r="FH462" s="8"/>
      <c r="FI462" s="8"/>
      <c r="FJ462" s="8"/>
      <c r="FK462" s="8"/>
      <c r="FL462" s="8"/>
      <c r="FM462" s="8"/>
      <c r="FN462" s="8"/>
      <c r="FO462" s="8"/>
      <c r="FP462" s="8"/>
      <c r="FQ462" s="8"/>
      <c r="FR462" s="8"/>
      <c r="FS462" s="8"/>
      <c r="FT462" s="8"/>
      <c r="FU462" s="8"/>
      <c r="FV462" s="8"/>
      <c r="FW462" s="8"/>
      <c r="FX462" s="8"/>
      <c r="FY462" s="8"/>
      <c r="FZ462" s="8"/>
      <c r="GA462" s="8"/>
      <c r="GB462" s="8"/>
      <c r="GC462" s="8"/>
      <c r="GD462" s="8"/>
      <c r="GE462" s="8"/>
      <c r="GF462" s="8"/>
      <c r="GG462" s="8"/>
      <c r="GH462" s="8"/>
      <c r="GI462" s="8"/>
      <c r="GJ462" s="8"/>
      <c r="GK462" s="8"/>
      <c r="GL462" s="8"/>
      <c r="GM462" s="8"/>
      <c r="GN462" s="8"/>
      <c r="GO462" s="8"/>
      <c r="GP462" s="8"/>
      <c r="GQ462" s="8"/>
      <c r="GR462" s="8"/>
      <c r="GS462" s="8"/>
      <c r="GT462" s="8"/>
      <c r="GU462" s="8"/>
      <c r="GV462" s="8"/>
      <c r="GW462" s="8"/>
      <c r="GX462" s="8"/>
      <c r="GY462" s="8"/>
      <c r="GZ462" s="8"/>
      <c r="HA462" s="8"/>
      <c r="HB462" s="8"/>
      <c r="HC462" s="8"/>
      <c r="HD462" s="8"/>
      <c r="HE462" s="8"/>
      <c r="HF462" s="8"/>
      <c r="HG462" s="8"/>
      <c r="HH462" s="8"/>
      <c r="HI462" s="8"/>
      <c r="HJ462" s="8"/>
      <c r="HK462" s="8"/>
      <c r="HL462" s="8"/>
      <c r="HM462" s="8"/>
      <c r="HN462" s="8"/>
      <c r="HO462" s="8"/>
      <c r="HP462" s="8"/>
      <c r="HQ462" s="8"/>
      <c r="HR462" s="8"/>
      <c r="HS462" s="8"/>
      <c r="HT462" s="8"/>
      <c r="HU462" s="8"/>
      <c r="HV462" s="8"/>
      <c r="HW462" s="8"/>
      <c r="HX462" s="8"/>
      <c r="HY462" s="8"/>
      <c r="HZ462" s="8"/>
      <c r="IA462" s="8"/>
      <c r="IB462" s="8"/>
      <c r="IC462" s="8"/>
      <c r="ID462" s="8"/>
      <c r="IE462" s="8"/>
      <c r="IF462" s="8"/>
      <c r="IG462" s="8"/>
      <c r="IH462" s="8"/>
      <c r="II462" s="8"/>
      <c r="IJ462" s="8"/>
      <c r="IK462" s="8"/>
      <c r="IL462" s="8"/>
      <c r="IM462" s="8"/>
      <c r="IN462" s="8"/>
      <c r="IO462" s="8"/>
      <c r="IP462" s="8"/>
    </row>
    <row r="463" spans="1:250" ht="18.95" customHeight="1">
      <c r="A463" s="8"/>
      <c r="B463" s="8"/>
      <c r="C463" s="8"/>
      <c r="D463" s="8"/>
      <c r="E463" s="8"/>
      <c r="F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8"/>
      <c r="ES463" s="8"/>
      <c r="ET463" s="8"/>
      <c r="EU463" s="8"/>
      <c r="EV463" s="8"/>
      <c r="EW463" s="8"/>
      <c r="EX463" s="8"/>
      <c r="EY463" s="8"/>
      <c r="EZ463" s="8"/>
      <c r="FA463" s="8"/>
      <c r="FB463" s="8"/>
      <c r="FC463" s="8"/>
      <c r="FD463" s="8"/>
      <c r="FE463" s="8"/>
      <c r="FF463" s="8"/>
      <c r="FG463" s="8"/>
      <c r="FH463" s="8"/>
      <c r="FI463" s="8"/>
      <c r="FJ463" s="8"/>
      <c r="FK463" s="8"/>
      <c r="FL463" s="8"/>
      <c r="FM463" s="8"/>
      <c r="FN463" s="8"/>
      <c r="FO463" s="8"/>
      <c r="FP463" s="8"/>
      <c r="FQ463" s="8"/>
      <c r="FR463" s="8"/>
      <c r="FS463" s="8"/>
      <c r="FT463" s="8"/>
      <c r="FU463" s="8"/>
      <c r="FV463" s="8"/>
      <c r="FW463" s="8"/>
      <c r="FX463" s="8"/>
      <c r="FY463" s="8"/>
      <c r="FZ463" s="8"/>
      <c r="GA463" s="8"/>
      <c r="GB463" s="8"/>
      <c r="GC463" s="8"/>
      <c r="GD463" s="8"/>
      <c r="GE463" s="8"/>
      <c r="GF463" s="8"/>
      <c r="GG463" s="8"/>
      <c r="GH463" s="8"/>
      <c r="GI463" s="8"/>
      <c r="GJ463" s="8"/>
      <c r="GK463" s="8"/>
      <c r="GL463" s="8"/>
      <c r="GM463" s="8"/>
      <c r="GN463" s="8"/>
      <c r="GO463" s="8"/>
      <c r="GP463" s="8"/>
      <c r="GQ463" s="8"/>
      <c r="GR463" s="8"/>
      <c r="GS463" s="8"/>
      <c r="GT463" s="8"/>
      <c r="GU463" s="8"/>
      <c r="GV463" s="8"/>
      <c r="GW463" s="8"/>
      <c r="GX463" s="8"/>
      <c r="GY463" s="8"/>
      <c r="GZ463" s="8"/>
      <c r="HA463" s="8"/>
      <c r="HB463" s="8"/>
      <c r="HC463" s="8"/>
      <c r="HD463" s="8"/>
      <c r="HE463" s="8"/>
      <c r="HF463" s="8"/>
      <c r="HG463" s="8"/>
      <c r="HH463" s="8"/>
      <c r="HI463" s="8"/>
      <c r="HJ463" s="8"/>
      <c r="HK463" s="8"/>
      <c r="HL463" s="8"/>
      <c r="HM463" s="8"/>
      <c r="HN463" s="8"/>
      <c r="HO463" s="8"/>
      <c r="HP463" s="8"/>
      <c r="HQ463" s="8"/>
      <c r="HR463" s="8"/>
      <c r="HS463" s="8"/>
      <c r="HT463" s="8"/>
      <c r="HU463" s="8"/>
      <c r="HV463" s="8"/>
      <c r="HW463" s="8"/>
      <c r="HX463" s="8"/>
      <c r="HY463" s="8"/>
      <c r="HZ463" s="8"/>
      <c r="IA463" s="8"/>
      <c r="IB463" s="8"/>
      <c r="IC463" s="8"/>
      <c r="ID463" s="8"/>
      <c r="IE463" s="8"/>
      <c r="IF463" s="8"/>
      <c r="IG463" s="8"/>
      <c r="IH463" s="8"/>
      <c r="II463" s="8"/>
      <c r="IJ463" s="8"/>
      <c r="IK463" s="8"/>
      <c r="IL463" s="8"/>
      <c r="IM463" s="8"/>
      <c r="IN463" s="8"/>
      <c r="IO463" s="8"/>
      <c r="IP463" s="8"/>
    </row>
    <row r="464" spans="1:250" ht="18.95" customHeight="1">
      <c r="A464" s="8"/>
      <c r="B464" s="8"/>
      <c r="C464" s="8"/>
      <c r="D464" s="8"/>
      <c r="E464" s="8"/>
      <c r="F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  <c r="ES464" s="8"/>
      <c r="ET464" s="8"/>
      <c r="EU464" s="8"/>
      <c r="EV464" s="8"/>
      <c r="EW464" s="8"/>
      <c r="EX464" s="8"/>
      <c r="EY464" s="8"/>
      <c r="EZ464" s="8"/>
      <c r="FA464" s="8"/>
      <c r="FB464" s="8"/>
      <c r="FC464" s="8"/>
      <c r="FD464" s="8"/>
      <c r="FE464" s="8"/>
      <c r="FF464" s="8"/>
      <c r="FG464" s="8"/>
      <c r="FH464" s="8"/>
      <c r="FI464" s="8"/>
      <c r="FJ464" s="8"/>
      <c r="FK464" s="8"/>
      <c r="FL464" s="8"/>
      <c r="FM464" s="8"/>
      <c r="FN464" s="8"/>
      <c r="FO464" s="8"/>
      <c r="FP464" s="8"/>
      <c r="FQ464" s="8"/>
      <c r="FR464" s="8"/>
      <c r="FS464" s="8"/>
      <c r="FT464" s="8"/>
      <c r="FU464" s="8"/>
      <c r="FV464" s="8"/>
      <c r="FW464" s="8"/>
      <c r="FX464" s="8"/>
      <c r="FY464" s="8"/>
      <c r="FZ464" s="8"/>
      <c r="GA464" s="8"/>
      <c r="GB464" s="8"/>
      <c r="GC464" s="8"/>
      <c r="GD464" s="8"/>
      <c r="GE464" s="8"/>
      <c r="GF464" s="8"/>
      <c r="GG464" s="8"/>
      <c r="GH464" s="8"/>
      <c r="GI464" s="8"/>
      <c r="GJ464" s="8"/>
      <c r="GK464" s="8"/>
      <c r="GL464" s="8"/>
      <c r="GM464" s="8"/>
      <c r="GN464" s="8"/>
      <c r="GO464" s="8"/>
      <c r="GP464" s="8"/>
      <c r="GQ464" s="8"/>
      <c r="GR464" s="8"/>
      <c r="GS464" s="8"/>
      <c r="GT464" s="8"/>
      <c r="GU464" s="8"/>
      <c r="GV464" s="8"/>
      <c r="GW464" s="8"/>
      <c r="GX464" s="8"/>
      <c r="GY464" s="8"/>
      <c r="GZ464" s="8"/>
      <c r="HA464" s="8"/>
      <c r="HB464" s="8"/>
      <c r="HC464" s="8"/>
      <c r="HD464" s="8"/>
      <c r="HE464" s="8"/>
      <c r="HF464" s="8"/>
      <c r="HG464" s="8"/>
      <c r="HH464" s="8"/>
      <c r="HI464" s="8"/>
      <c r="HJ464" s="8"/>
      <c r="HK464" s="8"/>
      <c r="HL464" s="8"/>
      <c r="HM464" s="8"/>
      <c r="HN464" s="8"/>
      <c r="HO464" s="8"/>
      <c r="HP464" s="8"/>
      <c r="HQ464" s="8"/>
      <c r="HR464" s="8"/>
      <c r="HS464" s="8"/>
      <c r="HT464" s="8"/>
      <c r="HU464" s="8"/>
      <c r="HV464" s="8"/>
      <c r="HW464" s="8"/>
      <c r="HX464" s="8"/>
      <c r="HY464" s="8"/>
      <c r="HZ464" s="8"/>
      <c r="IA464" s="8"/>
      <c r="IB464" s="8"/>
      <c r="IC464" s="8"/>
      <c r="ID464" s="8"/>
      <c r="IE464" s="8"/>
      <c r="IF464" s="8"/>
      <c r="IG464" s="8"/>
      <c r="IH464" s="8"/>
      <c r="II464" s="8"/>
      <c r="IJ464" s="8"/>
      <c r="IK464" s="8"/>
      <c r="IL464" s="8"/>
      <c r="IM464" s="8"/>
      <c r="IN464" s="8"/>
      <c r="IO464" s="8"/>
      <c r="IP464" s="8"/>
    </row>
    <row r="465" spans="1:250" ht="18.95" customHeight="1">
      <c r="A465" s="8"/>
      <c r="B465" s="8"/>
      <c r="C465" s="8"/>
      <c r="D465" s="8"/>
      <c r="E465" s="8"/>
      <c r="F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  <c r="ES465" s="8"/>
      <c r="ET465" s="8"/>
      <c r="EU465" s="8"/>
      <c r="EV465" s="8"/>
      <c r="EW465" s="8"/>
      <c r="EX465" s="8"/>
      <c r="EY465" s="8"/>
      <c r="EZ465" s="8"/>
      <c r="FA465" s="8"/>
      <c r="FB465" s="8"/>
      <c r="FC465" s="8"/>
      <c r="FD465" s="8"/>
      <c r="FE465" s="8"/>
      <c r="FF465" s="8"/>
      <c r="FG465" s="8"/>
      <c r="FH465" s="8"/>
      <c r="FI465" s="8"/>
      <c r="FJ465" s="8"/>
      <c r="FK465" s="8"/>
      <c r="FL465" s="8"/>
      <c r="FM465" s="8"/>
      <c r="FN465" s="8"/>
      <c r="FO465" s="8"/>
      <c r="FP465" s="8"/>
      <c r="FQ465" s="8"/>
      <c r="FR465" s="8"/>
      <c r="FS465" s="8"/>
      <c r="FT465" s="8"/>
      <c r="FU465" s="8"/>
      <c r="FV465" s="8"/>
      <c r="FW465" s="8"/>
      <c r="FX465" s="8"/>
      <c r="FY465" s="8"/>
      <c r="FZ465" s="8"/>
      <c r="GA465" s="8"/>
      <c r="GB465" s="8"/>
      <c r="GC465" s="8"/>
      <c r="GD465" s="8"/>
      <c r="GE465" s="8"/>
      <c r="GF465" s="8"/>
      <c r="GG465" s="8"/>
      <c r="GH465" s="8"/>
      <c r="GI465" s="8"/>
      <c r="GJ465" s="8"/>
      <c r="GK465" s="8"/>
      <c r="GL465" s="8"/>
      <c r="GM465" s="8"/>
      <c r="GN465" s="8"/>
      <c r="GO465" s="8"/>
      <c r="GP465" s="8"/>
      <c r="GQ465" s="8"/>
      <c r="GR465" s="8"/>
      <c r="GS465" s="8"/>
      <c r="GT465" s="8"/>
      <c r="GU465" s="8"/>
      <c r="GV465" s="8"/>
      <c r="GW465" s="8"/>
      <c r="GX465" s="8"/>
      <c r="GY465" s="8"/>
      <c r="GZ465" s="8"/>
      <c r="HA465" s="8"/>
      <c r="HB465" s="8"/>
      <c r="HC465" s="8"/>
      <c r="HD465" s="8"/>
      <c r="HE465" s="8"/>
      <c r="HF465" s="8"/>
      <c r="HG465" s="8"/>
      <c r="HH465" s="8"/>
      <c r="HI465" s="8"/>
      <c r="HJ465" s="8"/>
      <c r="HK465" s="8"/>
      <c r="HL465" s="8"/>
      <c r="HM465" s="8"/>
      <c r="HN465" s="8"/>
      <c r="HO465" s="8"/>
      <c r="HP465" s="8"/>
      <c r="HQ465" s="8"/>
      <c r="HR465" s="8"/>
      <c r="HS465" s="8"/>
      <c r="HT465" s="8"/>
      <c r="HU465" s="8"/>
      <c r="HV465" s="8"/>
      <c r="HW465" s="8"/>
      <c r="HX465" s="8"/>
      <c r="HY465" s="8"/>
      <c r="HZ465" s="8"/>
      <c r="IA465" s="8"/>
      <c r="IB465" s="8"/>
      <c r="IC465" s="8"/>
      <c r="ID465" s="8"/>
      <c r="IE465" s="8"/>
      <c r="IF465" s="8"/>
      <c r="IG465" s="8"/>
      <c r="IH465" s="8"/>
      <c r="II465" s="8"/>
      <c r="IJ465" s="8"/>
      <c r="IK465" s="8"/>
      <c r="IL465" s="8"/>
      <c r="IM465" s="8"/>
      <c r="IN465" s="8"/>
      <c r="IO465" s="8"/>
      <c r="IP465" s="8"/>
    </row>
    <row r="466" spans="1:250" ht="18.95" customHeight="1">
      <c r="A466" s="8"/>
      <c r="B466" s="8"/>
      <c r="C466" s="8"/>
      <c r="D466" s="8"/>
      <c r="E466" s="8"/>
      <c r="F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  <c r="ES466" s="8"/>
      <c r="ET466" s="8"/>
      <c r="EU466" s="8"/>
      <c r="EV466" s="8"/>
      <c r="EW466" s="8"/>
      <c r="EX466" s="8"/>
      <c r="EY466" s="8"/>
      <c r="EZ466" s="8"/>
      <c r="FA466" s="8"/>
      <c r="FB466" s="8"/>
      <c r="FC466" s="8"/>
      <c r="FD466" s="8"/>
      <c r="FE466" s="8"/>
      <c r="FF466" s="8"/>
      <c r="FG466" s="8"/>
      <c r="FH466" s="8"/>
      <c r="FI466" s="8"/>
      <c r="FJ466" s="8"/>
      <c r="FK466" s="8"/>
      <c r="FL466" s="8"/>
      <c r="FM466" s="8"/>
      <c r="FN466" s="8"/>
      <c r="FO466" s="8"/>
      <c r="FP466" s="8"/>
      <c r="FQ466" s="8"/>
      <c r="FR466" s="8"/>
      <c r="FS466" s="8"/>
      <c r="FT466" s="8"/>
      <c r="FU466" s="8"/>
      <c r="FV466" s="8"/>
      <c r="FW466" s="8"/>
      <c r="FX466" s="8"/>
      <c r="FY466" s="8"/>
      <c r="FZ466" s="8"/>
      <c r="GA466" s="8"/>
      <c r="GB466" s="8"/>
      <c r="GC466" s="8"/>
      <c r="GD466" s="8"/>
      <c r="GE466" s="8"/>
      <c r="GF466" s="8"/>
      <c r="GG466" s="8"/>
      <c r="GH466" s="8"/>
      <c r="GI466" s="8"/>
      <c r="GJ466" s="8"/>
      <c r="GK466" s="8"/>
      <c r="GL466" s="8"/>
      <c r="GM466" s="8"/>
      <c r="GN466" s="8"/>
      <c r="GO466" s="8"/>
      <c r="GP466" s="8"/>
      <c r="GQ466" s="8"/>
      <c r="GR466" s="8"/>
      <c r="GS466" s="8"/>
      <c r="GT466" s="8"/>
      <c r="GU466" s="8"/>
      <c r="GV466" s="8"/>
      <c r="GW466" s="8"/>
      <c r="GX466" s="8"/>
      <c r="GY466" s="8"/>
      <c r="GZ466" s="8"/>
      <c r="HA466" s="8"/>
      <c r="HB466" s="8"/>
      <c r="HC466" s="8"/>
      <c r="HD466" s="8"/>
      <c r="HE466" s="8"/>
      <c r="HF466" s="8"/>
      <c r="HG466" s="8"/>
      <c r="HH466" s="8"/>
      <c r="HI466" s="8"/>
      <c r="HJ466" s="8"/>
      <c r="HK466" s="8"/>
      <c r="HL466" s="8"/>
      <c r="HM466" s="8"/>
      <c r="HN466" s="8"/>
      <c r="HO466" s="8"/>
      <c r="HP466" s="8"/>
      <c r="HQ466" s="8"/>
      <c r="HR466" s="8"/>
      <c r="HS466" s="8"/>
      <c r="HT466" s="8"/>
      <c r="HU466" s="8"/>
      <c r="HV466" s="8"/>
      <c r="HW466" s="8"/>
      <c r="HX466" s="8"/>
      <c r="HY466" s="8"/>
      <c r="HZ466" s="8"/>
      <c r="IA466" s="8"/>
      <c r="IB466" s="8"/>
      <c r="IC466" s="8"/>
      <c r="ID466" s="8"/>
      <c r="IE466" s="8"/>
      <c r="IF466" s="8"/>
      <c r="IG466" s="8"/>
      <c r="IH466" s="8"/>
      <c r="II466" s="8"/>
      <c r="IJ466" s="8"/>
      <c r="IK466" s="8"/>
      <c r="IL466" s="8"/>
      <c r="IM466" s="8"/>
      <c r="IN466" s="8"/>
      <c r="IO466" s="8"/>
      <c r="IP466" s="8"/>
    </row>
    <row r="467" spans="1:250" ht="18.95" customHeight="1">
      <c r="A467" s="8"/>
      <c r="B467" s="8"/>
      <c r="C467" s="8"/>
      <c r="D467" s="8"/>
      <c r="E467" s="8"/>
      <c r="F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  <c r="ES467" s="8"/>
      <c r="ET467" s="8"/>
      <c r="EU467" s="8"/>
      <c r="EV467" s="8"/>
      <c r="EW467" s="8"/>
      <c r="EX467" s="8"/>
      <c r="EY467" s="8"/>
      <c r="EZ467" s="8"/>
      <c r="FA467" s="8"/>
      <c r="FB467" s="8"/>
      <c r="FC467" s="8"/>
      <c r="FD467" s="8"/>
      <c r="FE467" s="8"/>
      <c r="FF467" s="8"/>
      <c r="FG467" s="8"/>
      <c r="FH467" s="8"/>
      <c r="FI467" s="8"/>
      <c r="FJ467" s="8"/>
      <c r="FK467" s="8"/>
      <c r="FL467" s="8"/>
      <c r="FM467" s="8"/>
      <c r="FN467" s="8"/>
      <c r="FO467" s="8"/>
      <c r="FP467" s="8"/>
      <c r="FQ467" s="8"/>
      <c r="FR467" s="8"/>
      <c r="FS467" s="8"/>
      <c r="FT467" s="8"/>
      <c r="FU467" s="8"/>
      <c r="FV467" s="8"/>
      <c r="FW467" s="8"/>
      <c r="FX467" s="8"/>
      <c r="FY467" s="8"/>
      <c r="FZ467" s="8"/>
      <c r="GA467" s="8"/>
      <c r="GB467" s="8"/>
      <c r="GC467" s="8"/>
      <c r="GD467" s="8"/>
      <c r="GE467" s="8"/>
      <c r="GF467" s="8"/>
      <c r="GG467" s="8"/>
      <c r="GH467" s="8"/>
      <c r="GI467" s="8"/>
      <c r="GJ467" s="8"/>
      <c r="GK467" s="8"/>
      <c r="GL467" s="8"/>
      <c r="GM467" s="8"/>
      <c r="GN467" s="8"/>
      <c r="GO467" s="8"/>
      <c r="GP467" s="8"/>
      <c r="GQ467" s="8"/>
      <c r="GR467" s="8"/>
      <c r="GS467" s="8"/>
      <c r="GT467" s="8"/>
      <c r="GU467" s="8"/>
      <c r="GV467" s="8"/>
      <c r="GW467" s="8"/>
      <c r="GX467" s="8"/>
      <c r="GY467" s="8"/>
      <c r="GZ467" s="8"/>
      <c r="HA467" s="8"/>
      <c r="HB467" s="8"/>
      <c r="HC467" s="8"/>
      <c r="HD467" s="8"/>
      <c r="HE467" s="8"/>
      <c r="HF467" s="8"/>
      <c r="HG467" s="8"/>
      <c r="HH467" s="8"/>
      <c r="HI467" s="8"/>
      <c r="HJ467" s="8"/>
      <c r="HK467" s="8"/>
      <c r="HL467" s="8"/>
      <c r="HM467" s="8"/>
      <c r="HN467" s="8"/>
      <c r="HO467" s="8"/>
      <c r="HP467" s="8"/>
      <c r="HQ467" s="8"/>
      <c r="HR467" s="8"/>
      <c r="HS467" s="8"/>
      <c r="HT467" s="8"/>
      <c r="HU467" s="8"/>
      <c r="HV467" s="8"/>
      <c r="HW467" s="8"/>
      <c r="HX467" s="8"/>
      <c r="HY467" s="8"/>
      <c r="HZ467" s="8"/>
      <c r="IA467" s="8"/>
      <c r="IB467" s="8"/>
      <c r="IC467" s="8"/>
      <c r="ID467" s="8"/>
      <c r="IE467" s="8"/>
      <c r="IF467" s="8"/>
      <c r="IG467" s="8"/>
      <c r="IH467" s="8"/>
      <c r="II467" s="8"/>
      <c r="IJ467" s="8"/>
      <c r="IK467" s="8"/>
      <c r="IL467" s="8"/>
      <c r="IM467" s="8"/>
      <c r="IN467" s="8"/>
      <c r="IO467" s="8"/>
      <c r="IP467" s="8"/>
    </row>
    <row r="468" spans="1:250" ht="18.95" customHeight="1">
      <c r="A468" s="8"/>
      <c r="B468" s="8"/>
      <c r="C468" s="8"/>
      <c r="D468" s="8"/>
      <c r="E468" s="8"/>
      <c r="F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  <c r="ES468" s="8"/>
      <c r="ET468" s="8"/>
      <c r="EU468" s="8"/>
      <c r="EV468" s="8"/>
      <c r="EW468" s="8"/>
      <c r="EX468" s="8"/>
      <c r="EY468" s="8"/>
      <c r="EZ468" s="8"/>
      <c r="FA468" s="8"/>
      <c r="FB468" s="8"/>
      <c r="FC468" s="8"/>
      <c r="FD468" s="8"/>
      <c r="FE468" s="8"/>
      <c r="FF468" s="8"/>
      <c r="FG468" s="8"/>
      <c r="FH468" s="8"/>
      <c r="FI468" s="8"/>
      <c r="FJ468" s="8"/>
      <c r="FK468" s="8"/>
      <c r="FL468" s="8"/>
      <c r="FM468" s="8"/>
      <c r="FN468" s="8"/>
      <c r="FO468" s="8"/>
      <c r="FP468" s="8"/>
      <c r="FQ468" s="8"/>
      <c r="FR468" s="8"/>
      <c r="FS468" s="8"/>
      <c r="FT468" s="8"/>
      <c r="FU468" s="8"/>
      <c r="FV468" s="8"/>
      <c r="FW468" s="8"/>
      <c r="FX468" s="8"/>
      <c r="FY468" s="8"/>
      <c r="FZ468" s="8"/>
      <c r="GA468" s="8"/>
      <c r="GB468" s="8"/>
      <c r="GC468" s="8"/>
      <c r="GD468" s="8"/>
      <c r="GE468" s="8"/>
      <c r="GF468" s="8"/>
      <c r="GG468" s="8"/>
      <c r="GH468" s="8"/>
      <c r="GI468" s="8"/>
      <c r="GJ468" s="8"/>
      <c r="GK468" s="8"/>
      <c r="GL468" s="8"/>
      <c r="GM468" s="8"/>
      <c r="GN468" s="8"/>
      <c r="GO468" s="8"/>
      <c r="GP468" s="8"/>
      <c r="GQ468" s="8"/>
      <c r="GR468" s="8"/>
      <c r="GS468" s="8"/>
      <c r="GT468" s="8"/>
      <c r="GU468" s="8"/>
      <c r="GV468" s="8"/>
      <c r="GW468" s="8"/>
      <c r="GX468" s="8"/>
      <c r="GY468" s="8"/>
      <c r="GZ468" s="8"/>
      <c r="HA468" s="8"/>
      <c r="HB468" s="8"/>
      <c r="HC468" s="8"/>
      <c r="HD468" s="8"/>
      <c r="HE468" s="8"/>
      <c r="HF468" s="8"/>
      <c r="HG468" s="8"/>
      <c r="HH468" s="8"/>
      <c r="HI468" s="8"/>
      <c r="HJ468" s="8"/>
      <c r="HK468" s="8"/>
      <c r="HL468" s="8"/>
      <c r="HM468" s="8"/>
      <c r="HN468" s="8"/>
      <c r="HO468" s="8"/>
      <c r="HP468" s="8"/>
      <c r="HQ468" s="8"/>
      <c r="HR468" s="8"/>
      <c r="HS468" s="8"/>
      <c r="HT468" s="8"/>
      <c r="HU468" s="8"/>
      <c r="HV468" s="8"/>
      <c r="HW468" s="8"/>
      <c r="HX468" s="8"/>
      <c r="HY468" s="8"/>
      <c r="HZ468" s="8"/>
      <c r="IA468" s="8"/>
      <c r="IB468" s="8"/>
      <c r="IC468" s="8"/>
      <c r="ID468" s="8"/>
      <c r="IE468" s="8"/>
      <c r="IF468" s="8"/>
      <c r="IG468" s="8"/>
      <c r="IH468" s="8"/>
      <c r="II468" s="8"/>
      <c r="IJ468" s="8"/>
      <c r="IK468" s="8"/>
      <c r="IL468" s="8"/>
      <c r="IM468" s="8"/>
      <c r="IN468" s="8"/>
      <c r="IO468" s="8"/>
      <c r="IP468" s="8"/>
    </row>
    <row r="469" spans="1:250" ht="18.95" customHeight="1">
      <c r="A469" s="8"/>
      <c r="B469" s="8"/>
      <c r="C469" s="8"/>
      <c r="D469" s="8"/>
      <c r="E469" s="8"/>
      <c r="F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  <c r="ES469" s="8"/>
      <c r="ET469" s="8"/>
      <c r="EU469" s="8"/>
      <c r="EV469" s="8"/>
      <c r="EW469" s="8"/>
      <c r="EX469" s="8"/>
      <c r="EY469" s="8"/>
      <c r="EZ469" s="8"/>
      <c r="FA469" s="8"/>
      <c r="FB469" s="8"/>
      <c r="FC469" s="8"/>
      <c r="FD469" s="8"/>
      <c r="FE469" s="8"/>
      <c r="FF469" s="8"/>
      <c r="FG469" s="8"/>
      <c r="FH469" s="8"/>
      <c r="FI469" s="8"/>
      <c r="FJ469" s="8"/>
      <c r="FK469" s="8"/>
      <c r="FL469" s="8"/>
      <c r="FM469" s="8"/>
      <c r="FN469" s="8"/>
      <c r="FO469" s="8"/>
      <c r="FP469" s="8"/>
      <c r="FQ469" s="8"/>
      <c r="FR469" s="8"/>
      <c r="FS469" s="8"/>
      <c r="FT469" s="8"/>
      <c r="FU469" s="8"/>
      <c r="FV469" s="8"/>
      <c r="FW469" s="8"/>
      <c r="FX469" s="8"/>
      <c r="FY469" s="8"/>
      <c r="FZ469" s="8"/>
      <c r="GA469" s="8"/>
      <c r="GB469" s="8"/>
      <c r="GC469" s="8"/>
      <c r="GD469" s="8"/>
      <c r="GE469" s="8"/>
      <c r="GF469" s="8"/>
      <c r="GG469" s="8"/>
      <c r="GH469" s="8"/>
      <c r="GI469" s="8"/>
      <c r="GJ469" s="8"/>
      <c r="GK469" s="8"/>
      <c r="GL469" s="8"/>
      <c r="GM469" s="8"/>
      <c r="GN469" s="8"/>
      <c r="GO469" s="8"/>
      <c r="GP469" s="8"/>
      <c r="GQ469" s="8"/>
      <c r="GR469" s="8"/>
      <c r="GS469" s="8"/>
      <c r="GT469" s="8"/>
      <c r="GU469" s="8"/>
      <c r="GV469" s="8"/>
      <c r="GW469" s="8"/>
      <c r="GX469" s="8"/>
      <c r="GY469" s="8"/>
      <c r="GZ469" s="8"/>
      <c r="HA469" s="8"/>
      <c r="HB469" s="8"/>
      <c r="HC469" s="8"/>
      <c r="HD469" s="8"/>
      <c r="HE469" s="8"/>
      <c r="HF469" s="8"/>
      <c r="HG469" s="8"/>
      <c r="HH469" s="8"/>
      <c r="HI469" s="8"/>
      <c r="HJ469" s="8"/>
      <c r="HK469" s="8"/>
      <c r="HL469" s="8"/>
      <c r="HM469" s="8"/>
      <c r="HN469" s="8"/>
      <c r="HO469" s="8"/>
      <c r="HP469" s="8"/>
      <c r="HQ469" s="8"/>
      <c r="HR469" s="8"/>
      <c r="HS469" s="8"/>
      <c r="HT469" s="8"/>
      <c r="HU469" s="8"/>
      <c r="HV469" s="8"/>
      <c r="HW469" s="8"/>
      <c r="HX469" s="8"/>
      <c r="HY469" s="8"/>
      <c r="HZ469" s="8"/>
      <c r="IA469" s="8"/>
      <c r="IB469" s="8"/>
      <c r="IC469" s="8"/>
      <c r="ID469" s="8"/>
      <c r="IE469" s="8"/>
      <c r="IF469" s="8"/>
      <c r="IG469" s="8"/>
      <c r="IH469" s="8"/>
      <c r="II469" s="8"/>
      <c r="IJ469" s="8"/>
      <c r="IK469" s="8"/>
      <c r="IL469" s="8"/>
      <c r="IM469" s="8"/>
      <c r="IN469" s="8"/>
      <c r="IO469" s="8"/>
      <c r="IP469" s="8"/>
    </row>
    <row r="470" spans="1:250" ht="18.95" customHeight="1">
      <c r="A470" s="8"/>
      <c r="B470" s="8"/>
      <c r="C470" s="8"/>
      <c r="D470" s="8"/>
      <c r="E470" s="8"/>
      <c r="F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  <c r="ET470" s="8"/>
      <c r="EU470" s="8"/>
      <c r="EV470" s="8"/>
      <c r="EW470" s="8"/>
      <c r="EX470" s="8"/>
      <c r="EY470" s="8"/>
      <c r="EZ470" s="8"/>
      <c r="FA470" s="8"/>
      <c r="FB470" s="8"/>
      <c r="FC470" s="8"/>
      <c r="FD470" s="8"/>
      <c r="FE470" s="8"/>
      <c r="FF470" s="8"/>
      <c r="FG470" s="8"/>
      <c r="FH470" s="8"/>
      <c r="FI470" s="8"/>
      <c r="FJ470" s="8"/>
      <c r="FK470" s="8"/>
      <c r="FL470" s="8"/>
      <c r="FM470" s="8"/>
      <c r="FN470" s="8"/>
      <c r="FO470" s="8"/>
      <c r="FP470" s="8"/>
      <c r="FQ470" s="8"/>
      <c r="FR470" s="8"/>
      <c r="FS470" s="8"/>
      <c r="FT470" s="8"/>
      <c r="FU470" s="8"/>
      <c r="FV470" s="8"/>
      <c r="FW470" s="8"/>
      <c r="FX470" s="8"/>
      <c r="FY470" s="8"/>
      <c r="FZ470" s="8"/>
      <c r="GA470" s="8"/>
      <c r="GB470" s="8"/>
      <c r="GC470" s="8"/>
      <c r="GD470" s="8"/>
      <c r="GE470" s="8"/>
      <c r="GF470" s="8"/>
      <c r="GG470" s="8"/>
      <c r="GH470" s="8"/>
      <c r="GI470" s="8"/>
      <c r="GJ470" s="8"/>
      <c r="GK470" s="8"/>
      <c r="GL470" s="8"/>
      <c r="GM470" s="8"/>
      <c r="GN470" s="8"/>
      <c r="GO470" s="8"/>
      <c r="GP470" s="8"/>
      <c r="GQ470" s="8"/>
      <c r="GR470" s="8"/>
      <c r="GS470" s="8"/>
      <c r="GT470" s="8"/>
      <c r="GU470" s="8"/>
      <c r="GV470" s="8"/>
      <c r="GW470" s="8"/>
      <c r="GX470" s="8"/>
      <c r="GY470" s="8"/>
      <c r="GZ470" s="8"/>
      <c r="HA470" s="8"/>
      <c r="HB470" s="8"/>
      <c r="HC470" s="8"/>
      <c r="HD470" s="8"/>
      <c r="HE470" s="8"/>
      <c r="HF470" s="8"/>
      <c r="HG470" s="8"/>
      <c r="HH470" s="8"/>
      <c r="HI470" s="8"/>
      <c r="HJ470" s="8"/>
      <c r="HK470" s="8"/>
      <c r="HL470" s="8"/>
      <c r="HM470" s="8"/>
      <c r="HN470" s="8"/>
      <c r="HO470" s="8"/>
      <c r="HP470" s="8"/>
      <c r="HQ470" s="8"/>
      <c r="HR470" s="8"/>
      <c r="HS470" s="8"/>
      <c r="HT470" s="8"/>
      <c r="HU470" s="8"/>
      <c r="HV470" s="8"/>
      <c r="HW470" s="8"/>
      <c r="HX470" s="8"/>
      <c r="HY470" s="8"/>
      <c r="HZ470" s="8"/>
      <c r="IA470" s="8"/>
      <c r="IB470" s="8"/>
      <c r="IC470" s="8"/>
      <c r="ID470" s="8"/>
      <c r="IE470" s="8"/>
      <c r="IF470" s="8"/>
      <c r="IG470" s="8"/>
      <c r="IH470" s="8"/>
      <c r="II470" s="8"/>
      <c r="IJ470" s="8"/>
      <c r="IK470" s="8"/>
      <c r="IL470" s="8"/>
      <c r="IM470" s="8"/>
      <c r="IN470" s="8"/>
      <c r="IO470" s="8"/>
      <c r="IP470" s="8"/>
    </row>
    <row r="471" spans="1:250" ht="18.95" customHeight="1">
      <c r="A471" s="8"/>
      <c r="B471" s="8"/>
      <c r="C471" s="8"/>
      <c r="D471" s="8"/>
      <c r="E471" s="8"/>
      <c r="F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  <c r="ET471" s="8"/>
      <c r="EU471" s="8"/>
      <c r="EV471" s="8"/>
      <c r="EW471" s="8"/>
      <c r="EX471" s="8"/>
      <c r="EY471" s="8"/>
      <c r="EZ471" s="8"/>
      <c r="FA471" s="8"/>
      <c r="FB471" s="8"/>
      <c r="FC471" s="8"/>
      <c r="FD471" s="8"/>
      <c r="FE471" s="8"/>
      <c r="FF471" s="8"/>
      <c r="FG471" s="8"/>
      <c r="FH471" s="8"/>
      <c r="FI471" s="8"/>
      <c r="FJ471" s="8"/>
      <c r="FK471" s="8"/>
      <c r="FL471" s="8"/>
      <c r="FM471" s="8"/>
      <c r="FN471" s="8"/>
      <c r="FO471" s="8"/>
      <c r="FP471" s="8"/>
      <c r="FQ471" s="8"/>
      <c r="FR471" s="8"/>
      <c r="FS471" s="8"/>
      <c r="FT471" s="8"/>
      <c r="FU471" s="8"/>
      <c r="FV471" s="8"/>
      <c r="FW471" s="8"/>
      <c r="FX471" s="8"/>
      <c r="FY471" s="8"/>
      <c r="FZ471" s="8"/>
      <c r="GA471" s="8"/>
      <c r="GB471" s="8"/>
      <c r="GC471" s="8"/>
      <c r="GD471" s="8"/>
      <c r="GE471" s="8"/>
      <c r="GF471" s="8"/>
      <c r="GG471" s="8"/>
      <c r="GH471" s="8"/>
      <c r="GI471" s="8"/>
      <c r="GJ471" s="8"/>
      <c r="GK471" s="8"/>
      <c r="GL471" s="8"/>
      <c r="GM471" s="8"/>
      <c r="GN471" s="8"/>
      <c r="GO471" s="8"/>
      <c r="GP471" s="8"/>
      <c r="GQ471" s="8"/>
      <c r="GR471" s="8"/>
      <c r="GS471" s="8"/>
      <c r="GT471" s="8"/>
      <c r="GU471" s="8"/>
      <c r="GV471" s="8"/>
      <c r="GW471" s="8"/>
      <c r="GX471" s="8"/>
      <c r="GY471" s="8"/>
      <c r="GZ471" s="8"/>
      <c r="HA471" s="8"/>
      <c r="HB471" s="8"/>
      <c r="HC471" s="8"/>
      <c r="HD471" s="8"/>
      <c r="HE471" s="8"/>
      <c r="HF471" s="8"/>
      <c r="HG471" s="8"/>
      <c r="HH471" s="8"/>
      <c r="HI471" s="8"/>
      <c r="HJ471" s="8"/>
      <c r="HK471" s="8"/>
      <c r="HL471" s="8"/>
      <c r="HM471" s="8"/>
      <c r="HN471" s="8"/>
      <c r="HO471" s="8"/>
      <c r="HP471" s="8"/>
      <c r="HQ471" s="8"/>
      <c r="HR471" s="8"/>
      <c r="HS471" s="8"/>
      <c r="HT471" s="8"/>
      <c r="HU471" s="8"/>
      <c r="HV471" s="8"/>
      <c r="HW471" s="8"/>
      <c r="HX471" s="8"/>
      <c r="HY471" s="8"/>
      <c r="HZ471" s="8"/>
      <c r="IA471" s="8"/>
      <c r="IB471" s="8"/>
      <c r="IC471" s="8"/>
      <c r="ID471" s="8"/>
      <c r="IE471" s="8"/>
      <c r="IF471" s="8"/>
      <c r="IG471" s="8"/>
      <c r="IH471" s="8"/>
      <c r="II471" s="8"/>
      <c r="IJ471" s="8"/>
      <c r="IK471" s="8"/>
      <c r="IL471" s="8"/>
      <c r="IM471" s="8"/>
      <c r="IN471" s="8"/>
      <c r="IO471" s="8"/>
      <c r="IP471" s="8"/>
    </row>
    <row r="472" spans="1:250" ht="18.95" customHeight="1">
      <c r="A472" s="8"/>
      <c r="B472" s="8"/>
      <c r="C472" s="8"/>
      <c r="D472" s="8"/>
      <c r="E472" s="8"/>
      <c r="F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  <c r="ER472" s="8"/>
      <c r="ES472" s="8"/>
      <c r="ET472" s="8"/>
      <c r="EU472" s="8"/>
      <c r="EV472" s="8"/>
      <c r="EW472" s="8"/>
      <c r="EX472" s="8"/>
      <c r="EY472" s="8"/>
      <c r="EZ472" s="8"/>
      <c r="FA472" s="8"/>
      <c r="FB472" s="8"/>
      <c r="FC472" s="8"/>
      <c r="FD472" s="8"/>
      <c r="FE472" s="8"/>
      <c r="FF472" s="8"/>
      <c r="FG472" s="8"/>
      <c r="FH472" s="8"/>
      <c r="FI472" s="8"/>
      <c r="FJ472" s="8"/>
      <c r="FK472" s="8"/>
      <c r="FL472" s="8"/>
      <c r="FM472" s="8"/>
      <c r="FN472" s="8"/>
      <c r="FO472" s="8"/>
      <c r="FP472" s="8"/>
      <c r="FQ472" s="8"/>
      <c r="FR472" s="8"/>
      <c r="FS472" s="8"/>
      <c r="FT472" s="8"/>
      <c r="FU472" s="8"/>
      <c r="FV472" s="8"/>
      <c r="FW472" s="8"/>
      <c r="FX472" s="8"/>
      <c r="FY472" s="8"/>
      <c r="FZ472" s="8"/>
      <c r="GA472" s="8"/>
      <c r="GB472" s="8"/>
      <c r="GC472" s="8"/>
      <c r="GD472" s="8"/>
      <c r="GE472" s="8"/>
      <c r="GF472" s="8"/>
      <c r="GG472" s="8"/>
      <c r="GH472" s="8"/>
      <c r="GI472" s="8"/>
      <c r="GJ472" s="8"/>
      <c r="GK472" s="8"/>
      <c r="GL472" s="8"/>
      <c r="GM472" s="8"/>
      <c r="GN472" s="8"/>
      <c r="GO472" s="8"/>
      <c r="GP472" s="8"/>
      <c r="GQ472" s="8"/>
      <c r="GR472" s="8"/>
      <c r="GS472" s="8"/>
      <c r="GT472" s="8"/>
      <c r="GU472" s="8"/>
      <c r="GV472" s="8"/>
      <c r="GW472" s="8"/>
      <c r="GX472" s="8"/>
      <c r="GY472" s="8"/>
      <c r="GZ472" s="8"/>
      <c r="HA472" s="8"/>
      <c r="HB472" s="8"/>
      <c r="HC472" s="8"/>
      <c r="HD472" s="8"/>
      <c r="HE472" s="8"/>
      <c r="HF472" s="8"/>
      <c r="HG472" s="8"/>
      <c r="HH472" s="8"/>
      <c r="HI472" s="8"/>
      <c r="HJ472" s="8"/>
      <c r="HK472" s="8"/>
      <c r="HL472" s="8"/>
      <c r="HM472" s="8"/>
      <c r="HN472" s="8"/>
      <c r="HO472" s="8"/>
      <c r="HP472" s="8"/>
      <c r="HQ472" s="8"/>
      <c r="HR472" s="8"/>
      <c r="HS472" s="8"/>
      <c r="HT472" s="8"/>
      <c r="HU472" s="8"/>
      <c r="HV472" s="8"/>
      <c r="HW472" s="8"/>
      <c r="HX472" s="8"/>
      <c r="HY472" s="8"/>
      <c r="HZ472" s="8"/>
      <c r="IA472" s="8"/>
      <c r="IB472" s="8"/>
      <c r="IC472" s="8"/>
      <c r="ID472" s="8"/>
      <c r="IE472" s="8"/>
      <c r="IF472" s="8"/>
      <c r="IG472" s="8"/>
      <c r="IH472" s="8"/>
      <c r="II472" s="8"/>
      <c r="IJ472" s="8"/>
      <c r="IK472" s="8"/>
      <c r="IL472" s="8"/>
      <c r="IM472" s="8"/>
      <c r="IN472" s="8"/>
      <c r="IO472" s="8"/>
      <c r="IP472" s="8"/>
    </row>
    <row r="473" spans="1:250" ht="18.95" customHeight="1">
      <c r="A473" s="8"/>
      <c r="B473" s="8"/>
      <c r="C473" s="8"/>
      <c r="D473" s="8"/>
      <c r="E473" s="8"/>
      <c r="F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8"/>
      <c r="ES473" s="8"/>
      <c r="ET473" s="8"/>
      <c r="EU473" s="8"/>
      <c r="EV473" s="8"/>
      <c r="EW473" s="8"/>
      <c r="EX473" s="8"/>
      <c r="EY473" s="8"/>
      <c r="EZ473" s="8"/>
      <c r="FA473" s="8"/>
      <c r="FB473" s="8"/>
      <c r="FC473" s="8"/>
      <c r="FD473" s="8"/>
      <c r="FE473" s="8"/>
      <c r="FF473" s="8"/>
      <c r="FG473" s="8"/>
      <c r="FH473" s="8"/>
      <c r="FI473" s="8"/>
      <c r="FJ473" s="8"/>
      <c r="FK473" s="8"/>
      <c r="FL473" s="8"/>
      <c r="FM473" s="8"/>
      <c r="FN473" s="8"/>
      <c r="FO473" s="8"/>
      <c r="FP473" s="8"/>
      <c r="FQ473" s="8"/>
      <c r="FR473" s="8"/>
      <c r="FS473" s="8"/>
      <c r="FT473" s="8"/>
      <c r="FU473" s="8"/>
      <c r="FV473" s="8"/>
      <c r="FW473" s="8"/>
      <c r="FX473" s="8"/>
      <c r="FY473" s="8"/>
      <c r="FZ473" s="8"/>
      <c r="GA473" s="8"/>
      <c r="GB473" s="8"/>
      <c r="GC473" s="8"/>
      <c r="GD473" s="8"/>
      <c r="GE473" s="8"/>
      <c r="GF473" s="8"/>
      <c r="GG473" s="8"/>
      <c r="GH473" s="8"/>
      <c r="GI473" s="8"/>
      <c r="GJ473" s="8"/>
      <c r="GK473" s="8"/>
      <c r="GL473" s="8"/>
      <c r="GM473" s="8"/>
      <c r="GN473" s="8"/>
      <c r="GO473" s="8"/>
      <c r="GP473" s="8"/>
      <c r="GQ473" s="8"/>
      <c r="GR473" s="8"/>
      <c r="GS473" s="8"/>
      <c r="GT473" s="8"/>
      <c r="GU473" s="8"/>
      <c r="GV473" s="8"/>
      <c r="GW473" s="8"/>
      <c r="GX473" s="8"/>
      <c r="GY473" s="8"/>
      <c r="GZ473" s="8"/>
      <c r="HA473" s="8"/>
      <c r="HB473" s="8"/>
      <c r="HC473" s="8"/>
      <c r="HD473" s="8"/>
      <c r="HE473" s="8"/>
      <c r="HF473" s="8"/>
      <c r="HG473" s="8"/>
      <c r="HH473" s="8"/>
      <c r="HI473" s="8"/>
      <c r="HJ473" s="8"/>
      <c r="HK473" s="8"/>
      <c r="HL473" s="8"/>
      <c r="HM473" s="8"/>
      <c r="HN473" s="8"/>
      <c r="HO473" s="8"/>
      <c r="HP473" s="8"/>
      <c r="HQ473" s="8"/>
      <c r="HR473" s="8"/>
      <c r="HS473" s="8"/>
      <c r="HT473" s="8"/>
      <c r="HU473" s="8"/>
      <c r="HV473" s="8"/>
      <c r="HW473" s="8"/>
      <c r="HX473" s="8"/>
      <c r="HY473" s="8"/>
      <c r="HZ473" s="8"/>
      <c r="IA473" s="8"/>
      <c r="IB473" s="8"/>
      <c r="IC473" s="8"/>
      <c r="ID473" s="8"/>
      <c r="IE473" s="8"/>
      <c r="IF473" s="8"/>
      <c r="IG473" s="8"/>
      <c r="IH473" s="8"/>
      <c r="II473" s="8"/>
      <c r="IJ473" s="8"/>
      <c r="IK473" s="8"/>
      <c r="IL473" s="8"/>
      <c r="IM473" s="8"/>
      <c r="IN473" s="8"/>
      <c r="IO473" s="8"/>
      <c r="IP473" s="8"/>
    </row>
    <row r="474" spans="1:250" ht="18.95" customHeight="1">
      <c r="A474" s="8"/>
      <c r="B474" s="8"/>
      <c r="C474" s="8"/>
      <c r="D474" s="8"/>
      <c r="E474" s="8"/>
      <c r="F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8"/>
      <c r="ES474" s="8"/>
      <c r="ET474" s="8"/>
      <c r="EU474" s="8"/>
      <c r="EV474" s="8"/>
      <c r="EW474" s="8"/>
      <c r="EX474" s="8"/>
      <c r="EY474" s="8"/>
      <c r="EZ474" s="8"/>
      <c r="FA474" s="8"/>
      <c r="FB474" s="8"/>
      <c r="FC474" s="8"/>
      <c r="FD474" s="8"/>
      <c r="FE474" s="8"/>
      <c r="FF474" s="8"/>
      <c r="FG474" s="8"/>
      <c r="FH474" s="8"/>
      <c r="FI474" s="8"/>
      <c r="FJ474" s="8"/>
      <c r="FK474" s="8"/>
      <c r="FL474" s="8"/>
      <c r="FM474" s="8"/>
      <c r="FN474" s="8"/>
      <c r="FO474" s="8"/>
      <c r="FP474" s="8"/>
      <c r="FQ474" s="8"/>
      <c r="FR474" s="8"/>
      <c r="FS474" s="8"/>
      <c r="FT474" s="8"/>
      <c r="FU474" s="8"/>
      <c r="FV474" s="8"/>
      <c r="FW474" s="8"/>
      <c r="FX474" s="8"/>
      <c r="FY474" s="8"/>
      <c r="FZ474" s="8"/>
      <c r="GA474" s="8"/>
      <c r="GB474" s="8"/>
      <c r="GC474" s="8"/>
      <c r="GD474" s="8"/>
      <c r="GE474" s="8"/>
      <c r="GF474" s="8"/>
      <c r="GG474" s="8"/>
      <c r="GH474" s="8"/>
      <c r="GI474" s="8"/>
      <c r="GJ474" s="8"/>
      <c r="GK474" s="8"/>
      <c r="GL474" s="8"/>
      <c r="GM474" s="8"/>
      <c r="GN474" s="8"/>
      <c r="GO474" s="8"/>
      <c r="GP474" s="8"/>
      <c r="GQ474" s="8"/>
      <c r="GR474" s="8"/>
      <c r="GS474" s="8"/>
      <c r="GT474" s="8"/>
      <c r="GU474" s="8"/>
      <c r="GV474" s="8"/>
      <c r="GW474" s="8"/>
      <c r="GX474" s="8"/>
      <c r="GY474" s="8"/>
      <c r="GZ474" s="8"/>
      <c r="HA474" s="8"/>
      <c r="HB474" s="8"/>
      <c r="HC474" s="8"/>
      <c r="HD474" s="8"/>
      <c r="HE474" s="8"/>
      <c r="HF474" s="8"/>
      <c r="HG474" s="8"/>
      <c r="HH474" s="8"/>
      <c r="HI474" s="8"/>
      <c r="HJ474" s="8"/>
      <c r="HK474" s="8"/>
      <c r="HL474" s="8"/>
      <c r="HM474" s="8"/>
      <c r="HN474" s="8"/>
      <c r="HO474" s="8"/>
      <c r="HP474" s="8"/>
      <c r="HQ474" s="8"/>
      <c r="HR474" s="8"/>
      <c r="HS474" s="8"/>
      <c r="HT474" s="8"/>
      <c r="HU474" s="8"/>
      <c r="HV474" s="8"/>
      <c r="HW474" s="8"/>
      <c r="HX474" s="8"/>
      <c r="HY474" s="8"/>
      <c r="HZ474" s="8"/>
      <c r="IA474" s="8"/>
      <c r="IB474" s="8"/>
      <c r="IC474" s="8"/>
      <c r="ID474" s="8"/>
      <c r="IE474" s="8"/>
      <c r="IF474" s="8"/>
      <c r="IG474" s="8"/>
      <c r="IH474" s="8"/>
      <c r="II474" s="8"/>
      <c r="IJ474" s="8"/>
      <c r="IK474" s="8"/>
      <c r="IL474" s="8"/>
      <c r="IM474" s="8"/>
      <c r="IN474" s="8"/>
      <c r="IO474" s="8"/>
      <c r="IP474" s="8"/>
    </row>
    <row r="475" spans="1:250" ht="18.95" customHeight="1">
      <c r="A475" s="8"/>
      <c r="B475" s="8"/>
      <c r="C475" s="8"/>
      <c r="D475" s="8"/>
      <c r="E475" s="8"/>
      <c r="F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8"/>
      <c r="ES475" s="8"/>
      <c r="ET475" s="8"/>
      <c r="EU475" s="8"/>
      <c r="EV475" s="8"/>
      <c r="EW475" s="8"/>
      <c r="EX475" s="8"/>
      <c r="EY475" s="8"/>
      <c r="EZ475" s="8"/>
      <c r="FA475" s="8"/>
      <c r="FB475" s="8"/>
      <c r="FC475" s="8"/>
      <c r="FD475" s="8"/>
      <c r="FE475" s="8"/>
      <c r="FF475" s="8"/>
      <c r="FG475" s="8"/>
      <c r="FH475" s="8"/>
      <c r="FI475" s="8"/>
      <c r="FJ475" s="8"/>
      <c r="FK475" s="8"/>
      <c r="FL475" s="8"/>
      <c r="FM475" s="8"/>
      <c r="FN475" s="8"/>
      <c r="FO475" s="8"/>
      <c r="FP475" s="8"/>
      <c r="FQ475" s="8"/>
      <c r="FR475" s="8"/>
      <c r="FS475" s="8"/>
      <c r="FT475" s="8"/>
      <c r="FU475" s="8"/>
      <c r="FV475" s="8"/>
      <c r="FW475" s="8"/>
      <c r="FX475" s="8"/>
      <c r="FY475" s="8"/>
      <c r="FZ475" s="8"/>
      <c r="GA475" s="8"/>
      <c r="GB475" s="8"/>
      <c r="GC475" s="8"/>
      <c r="GD475" s="8"/>
      <c r="GE475" s="8"/>
      <c r="GF475" s="8"/>
      <c r="GG475" s="8"/>
      <c r="GH475" s="8"/>
      <c r="GI475" s="8"/>
      <c r="GJ475" s="8"/>
      <c r="GK475" s="8"/>
      <c r="GL475" s="8"/>
      <c r="GM475" s="8"/>
      <c r="GN475" s="8"/>
      <c r="GO475" s="8"/>
      <c r="GP475" s="8"/>
      <c r="GQ475" s="8"/>
      <c r="GR475" s="8"/>
      <c r="GS475" s="8"/>
      <c r="GT475" s="8"/>
      <c r="GU475" s="8"/>
      <c r="GV475" s="8"/>
      <c r="GW475" s="8"/>
      <c r="GX475" s="8"/>
      <c r="GY475" s="8"/>
      <c r="GZ475" s="8"/>
      <c r="HA475" s="8"/>
      <c r="HB475" s="8"/>
      <c r="HC475" s="8"/>
      <c r="HD475" s="8"/>
      <c r="HE475" s="8"/>
      <c r="HF475" s="8"/>
      <c r="HG475" s="8"/>
      <c r="HH475" s="8"/>
      <c r="HI475" s="8"/>
      <c r="HJ475" s="8"/>
      <c r="HK475" s="8"/>
      <c r="HL475" s="8"/>
      <c r="HM475" s="8"/>
      <c r="HN475" s="8"/>
      <c r="HO475" s="8"/>
      <c r="HP475" s="8"/>
      <c r="HQ475" s="8"/>
      <c r="HR475" s="8"/>
      <c r="HS475" s="8"/>
      <c r="HT475" s="8"/>
      <c r="HU475" s="8"/>
      <c r="HV475" s="8"/>
      <c r="HW475" s="8"/>
      <c r="HX475" s="8"/>
      <c r="HY475" s="8"/>
      <c r="HZ475" s="8"/>
      <c r="IA475" s="8"/>
      <c r="IB475" s="8"/>
      <c r="IC475" s="8"/>
      <c r="ID475" s="8"/>
      <c r="IE475" s="8"/>
      <c r="IF475" s="8"/>
      <c r="IG475" s="8"/>
      <c r="IH475" s="8"/>
      <c r="II475" s="8"/>
      <c r="IJ475" s="8"/>
      <c r="IK475" s="8"/>
      <c r="IL475" s="8"/>
      <c r="IM475" s="8"/>
      <c r="IN475" s="8"/>
      <c r="IO475" s="8"/>
      <c r="IP475" s="8"/>
    </row>
    <row r="476" spans="1:250" ht="18.95" customHeight="1">
      <c r="A476" s="8"/>
      <c r="B476" s="8"/>
      <c r="C476" s="8"/>
      <c r="D476" s="8"/>
      <c r="E476" s="8"/>
      <c r="F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8"/>
      <c r="ES476" s="8"/>
      <c r="ET476" s="8"/>
      <c r="EU476" s="8"/>
      <c r="EV476" s="8"/>
      <c r="EW476" s="8"/>
      <c r="EX476" s="8"/>
      <c r="EY476" s="8"/>
      <c r="EZ476" s="8"/>
      <c r="FA476" s="8"/>
      <c r="FB476" s="8"/>
      <c r="FC476" s="8"/>
      <c r="FD476" s="8"/>
      <c r="FE476" s="8"/>
      <c r="FF476" s="8"/>
      <c r="FG476" s="8"/>
      <c r="FH476" s="8"/>
      <c r="FI476" s="8"/>
      <c r="FJ476" s="8"/>
      <c r="FK476" s="8"/>
      <c r="FL476" s="8"/>
      <c r="FM476" s="8"/>
      <c r="FN476" s="8"/>
      <c r="FO476" s="8"/>
      <c r="FP476" s="8"/>
      <c r="FQ476" s="8"/>
      <c r="FR476" s="8"/>
      <c r="FS476" s="8"/>
      <c r="FT476" s="8"/>
      <c r="FU476" s="8"/>
      <c r="FV476" s="8"/>
      <c r="FW476" s="8"/>
      <c r="FX476" s="8"/>
      <c r="FY476" s="8"/>
      <c r="FZ476" s="8"/>
      <c r="GA476" s="8"/>
      <c r="GB476" s="8"/>
      <c r="GC476" s="8"/>
      <c r="GD476" s="8"/>
      <c r="GE476" s="8"/>
      <c r="GF476" s="8"/>
      <c r="GG476" s="8"/>
      <c r="GH476" s="8"/>
      <c r="GI476" s="8"/>
      <c r="GJ476" s="8"/>
      <c r="GK476" s="8"/>
      <c r="GL476" s="8"/>
      <c r="GM476" s="8"/>
      <c r="GN476" s="8"/>
      <c r="GO476" s="8"/>
      <c r="GP476" s="8"/>
      <c r="GQ476" s="8"/>
      <c r="GR476" s="8"/>
      <c r="GS476" s="8"/>
      <c r="GT476" s="8"/>
      <c r="GU476" s="8"/>
      <c r="GV476" s="8"/>
      <c r="GW476" s="8"/>
      <c r="GX476" s="8"/>
      <c r="GY476" s="8"/>
      <c r="GZ476" s="8"/>
      <c r="HA476" s="8"/>
      <c r="HB476" s="8"/>
      <c r="HC476" s="8"/>
      <c r="HD476" s="8"/>
      <c r="HE476" s="8"/>
      <c r="HF476" s="8"/>
      <c r="HG476" s="8"/>
      <c r="HH476" s="8"/>
      <c r="HI476" s="8"/>
      <c r="HJ476" s="8"/>
      <c r="HK476" s="8"/>
      <c r="HL476" s="8"/>
      <c r="HM476" s="8"/>
      <c r="HN476" s="8"/>
      <c r="HO476" s="8"/>
      <c r="HP476" s="8"/>
      <c r="HQ476" s="8"/>
      <c r="HR476" s="8"/>
      <c r="HS476" s="8"/>
      <c r="HT476" s="8"/>
      <c r="HU476" s="8"/>
      <c r="HV476" s="8"/>
      <c r="HW476" s="8"/>
      <c r="HX476" s="8"/>
      <c r="HY476" s="8"/>
      <c r="HZ476" s="8"/>
      <c r="IA476" s="8"/>
      <c r="IB476" s="8"/>
      <c r="IC476" s="8"/>
      <c r="ID476" s="8"/>
      <c r="IE476" s="8"/>
      <c r="IF476" s="8"/>
      <c r="IG476" s="8"/>
      <c r="IH476" s="8"/>
      <c r="II476" s="8"/>
      <c r="IJ476" s="8"/>
      <c r="IK476" s="8"/>
      <c r="IL476" s="8"/>
      <c r="IM476" s="8"/>
      <c r="IN476" s="8"/>
      <c r="IO476" s="8"/>
      <c r="IP476" s="8"/>
    </row>
    <row r="477" spans="1:250" ht="18.95" customHeight="1">
      <c r="A477" s="8"/>
      <c r="B477" s="8"/>
      <c r="C477" s="8"/>
      <c r="D477" s="8"/>
      <c r="E477" s="8"/>
      <c r="F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  <c r="EW477" s="8"/>
      <c r="EX477" s="8"/>
      <c r="EY477" s="8"/>
      <c r="EZ477" s="8"/>
      <c r="FA477" s="8"/>
      <c r="FB477" s="8"/>
      <c r="FC477" s="8"/>
      <c r="FD477" s="8"/>
      <c r="FE477" s="8"/>
      <c r="FF477" s="8"/>
      <c r="FG477" s="8"/>
      <c r="FH477" s="8"/>
      <c r="FI477" s="8"/>
      <c r="FJ477" s="8"/>
      <c r="FK477" s="8"/>
      <c r="FL477" s="8"/>
      <c r="FM477" s="8"/>
      <c r="FN477" s="8"/>
      <c r="FO477" s="8"/>
      <c r="FP477" s="8"/>
      <c r="FQ477" s="8"/>
      <c r="FR477" s="8"/>
      <c r="FS477" s="8"/>
      <c r="FT477" s="8"/>
      <c r="FU477" s="8"/>
      <c r="FV477" s="8"/>
      <c r="FW477" s="8"/>
      <c r="FX477" s="8"/>
      <c r="FY477" s="8"/>
      <c r="FZ477" s="8"/>
      <c r="GA477" s="8"/>
      <c r="GB477" s="8"/>
      <c r="GC477" s="8"/>
      <c r="GD477" s="8"/>
      <c r="GE477" s="8"/>
      <c r="GF477" s="8"/>
      <c r="GG477" s="8"/>
      <c r="GH477" s="8"/>
      <c r="GI477" s="8"/>
      <c r="GJ477" s="8"/>
      <c r="GK477" s="8"/>
      <c r="GL477" s="8"/>
      <c r="GM477" s="8"/>
      <c r="GN477" s="8"/>
      <c r="GO477" s="8"/>
      <c r="GP477" s="8"/>
      <c r="GQ477" s="8"/>
      <c r="GR477" s="8"/>
      <c r="GS477" s="8"/>
      <c r="GT477" s="8"/>
      <c r="GU477" s="8"/>
      <c r="GV477" s="8"/>
      <c r="GW477" s="8"/>
      <c r="GX477" s="8"/>
      <c r="GY477" s="8"/>
      <c r="GZ477" s="8"/>
      <c r="HA477" s="8"/>
      <c r="HB477" s="8"/>
      <c r="HC477" s="8"/>
      <c r="HD477" s="8"/>
      <c r="HE477" s="8"/>
      <c r="HF477" s="8"/>
      <c r="HG477" s="8"/>
      <c r="HH477" s="8"/>
      <c r="HI477" s="8"/>
      <c r="HJ477" s="8"/>
      <c r="HK477" s="8"/>
      <c r="HL477" s="8"/>
      <c r="HM477" s="8"/>
      <c r="HN477" s="8"/>
      <c r="HO477" s="8"/>
      <c r="HP477" s="8"/>
      <c r="HQ477" s="8"/>
      <c r="HR477" s="8"/>
      <c r="HS477" s="8"/>
      <c r="HT477" s="8"/>
      <c r="HU477" s="8"/>
      <c r="HV477" s="8"/>
      <c r="HW477" s="8"/>
      <c r="HX477" s="8"/>
      <c r="HY477" s="8"/>
      <c r="HZ477" s="8"/>
      <c r="IA477" s="8"/>
      <c r="IB477" s="8"/>
      <c r="IC477" s="8"/>
      <c r="ID477" s="8"/>
      <c r="IE477" s="8"/>
      <c r="IF477" s="8"/>
      <c r="IG477" s="8"/>
      <c r="IH477" s="8"/>
      <c r="II477" s="8"/>
      <c r="IJ477" s="8"/>
      <c r="IK477" s="8"/>
      <c r="IL477" s="8"/>
      <c r="IM477" s="8"/>
      <c r="IN477" s="8"/>
      <c r="IO477" s="8"/>
      <c r="IP477" s="8"/>
    </row>
    <row r="478" spans="1:250" ht="18.95" customHeight="1">
      <c r="A478" s="8"/>
      <c r="B478" s="8"/>
      <c r="C478" s="8"/>
      <c r="D478" s="8"/>
      <c r="E478" s="8"/>
      <c r="F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  <c r="EW478" s="8"/>
      <c r="EX478" s="8"/>
      <c r="EY478" s="8"/>
      <c r="EZ478" s="8"/>
      <c r="FA478" s="8"/>
      <c r="FB478" s="8"/>
      <c r="FC478" s="8"/>
      <c r="FD478" s="8"/>
      <c r="FE478" s="8"/>
      <c r="FF478" s="8"/>
      <c r="FG478" s="8"/>
      <c r="FH478" s="8"/>
      <c r="FI478" s="8"/>
      <c r="FJ478" s="8"/>
      <c r="FK478" s="8"/>
      <c r="FL478" s="8"/>
      <c r="FM478" s="8"/>
      <c r="FN478" s="8"/>
      <c r="FO478" s="8"/>
      <c r="FP478" s="8"/>
      <c r="FQ478" s="8"/>
      <c r="FR478" s="8"/>
      <c r="FS478" s="8"/>
      <c r="FT478" s="8"/>
      <c r="FU478" s="8"/>
      <c r="FV478" s="8"/>
      <c r="FW478" s="8"/>
      <c r="FX478" s="8"/>
      <c r="FY478" s="8"/>
      <c r="FZ478" s="8"/>
      <c r="GA478" s="8"/>
      <c r="GB478" s="8"/>
      <c r="GC478" s="8"/>
      <c r="GD478" s="8"/>
      <c r="GE478" s="8"/>
      <c r="GF478" s="8"/>
      <c r="GG478" s="8"/>
      <c r="GH478" s="8"/>
      <c r="GI478" s="8"/>
      <c r="GJ478" s="8"/>
      <c r="GK478" s="8"/>
      <c r="GL478" s="8"/>
      <c r="GM478" s="8"/>
      <c r="GN478" s="8"/>
      <c r="GO478" s="8"/>
      <c r="GP478" s="8"/>
      <c r="GQ478" s="8"/>
      <c r="GR478" s="8"/>
      <c r="GS478" s="8"/>
      <c r="GT478" s="8"/>
      <c r="GU478" s="8"/>
      <c r="GV478" s="8"/>
      <c r="GW478" s="8"/>
      <c r="GX478" s="8"/>
      <c r="GY478" s="8"/>
      <c r="GZ478" s="8"/>
      <c r="HA478" s="8"/>
      <c r="HB478" s="8"/>
      <c r="HC478" s="8"/>
      <c r="HD478" s="8"/>
      <c r="HE478" s="8"/>
      <c r="HF478" s="8"/>
      <c r="HG478" s="8"/>
      <c r="HH478" s="8"/>
      <c r="HI478" s="8"/>
      <c r="HJ478" s="8"/>
      <c r="HK478" s="8"/>
      <c r="HL478" s="8"/>
      <c r="HM478" s="8"/>
      <c r="HN478" s="8"/>
      <c r="HO478" s="8"/>
      <c r="HP478" s="8"/>
      <c r="HQ478" s="8"/>
      <c r="HR478" s="8"/>
      <c r="HS478" s="8"/>
      <c r="HT478" s="8"/>
      <c r="HU478" s="8"/>
      <c r="HV478" s="8"/>
      <c r="HW478" s="8"/>
      <c r="HX478" s="8"/>
      <c r="HY478" s="8"/>
      <c r="HZ478" s="8"/>
      <c r="IA478" s="8"/>
      <c r="IB478" s="8"/>
      <c r="IC478" s="8"/>
      <c r="ID478" s="8"/>
      <c r="IE478" s="8"/>
      <c r="IF478" s="8"/>
      <c r="IG478" s="8"/>
      <c r="IH478" s="8"/>
      <c r="II478" s="8"/>
      <c r="IJ478" s="8"/>
      <c r="IK478" s="8"/>
      <c r="IL478" s="8"/>
      <c r="IM478" s="8"/>
      <c r="IN478" s="8"/>
      <c r="IO478" s="8"/>
      <c r="IP478" s="8"/>
    </row>
    <row r="479" spans="1:250" ht="18.95" customHeight="1">
      <c r="A479" s="8"/>
      <c r="B479" s="8"/>
      <c r="C479" s="8"/>
      <c r="D479" s="8"/>
      <c r="E479" s="8"/>
      <c r="F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  <c r="EW479" s="8"/>
      <c r="EX479" s="8"/>
      <c r="EY479" s="8"/>
      <c r="EZ479" s="8"/>
      <c r="FA479" s="8"/>
      <c r="FB479" s="8"/>
      <c r="FC479" s="8"/>
      <c r="FD479" s="8"/>
      <c r="FE479" s="8"/>
      <c r="FF479" s="8"/>
      <c r="FG479" s="8"/>
      <c r="FH479" s="8"/>
      <c r="FI479" s="8"/>
      <c r="FJ479" s="8"/>
      <c r="FK479" s="8"/>
      <c r="FL479" s="8"/>
      <c r="FM479" s="8"/>
      <c r="FN479" s="8"/>
      <c r="FO479" s="8"/>
      <c r="FP479" s="8"/>
      <c r="FQ479" s="8"/>
      <c r="FR479" s="8"/>
      <c r="FS479" s="8"/>
      <c r="FT479" s="8"/>
      <c r="FU479" s="8"/>
      <c r="FV479" s="8"/>
      <c r="FW479" s="8"/>
      <c r="FX479" s="8"/>
      <c r="FY479" s="8"/>
      <c r="FZ479" s="8"/>
      <c r="GA479" s="8"/>
      <c r="GB479" s="8"/>
      <c r="GC479" s="8"/>
      <c r="GD479" s="8"/>
      <c r="GE479" s="8"/>
      <c r="GF479" s="8"/>
      <c r="GG479" s="8"/>
      <c r="GH479" s="8"/>
      <c r="GI479" s="8"/>
      <c r="GJ479" s="8"/>
      <c r="GK479" s="8"/>
      <c r="GL479" s="8"/>
      <c r="GM479" s="8"/>
      <c r="GN479" s="8"/>
      <c r="GO479" s="8"/>
      <c r="GP479" s="8"/>
      <c r="GQ479" s="8"/>
      <c r="GR479" s="8"/>
      <c r="GS479" s="8"/>
      <c r="GT479" s="8"/>
      <c r="GU479" s="8"/>
      <c r="GV479" s="8"/>
      <c r="GW479" s="8"/>
      <c r="GX479" s="8"/>
      <c r="GY479" s="8"/>
      <c r="GZ479" s="8"/>
      <c r="HA479" s="8"/>
      <c r="HB479" s="8"/>
      <c r="HC479" s="8"/>
      <c r="HD479" s="8"/>
      <c r="HE479" s="8"/>
      <c r="HF479" s="8"/>
      <c r="HG479" s="8"/>
      <c r="HH479" s="8"/>
      <c r="HI479" s="8"/>
      <c r="HJ479" s="8"/>
      <c r="HK479" s="8"/>
      <c r="HL479" s="8"/>
      <c r="HM479" s="8"/>
      <c r="HN479" s="8"/>
      <c r="HO479" s="8"/>
      <c r="HP479" s="8"/>
      <c r="HQ479" s="8"/>
      <c r="HR479" s="8"/>
      <c r="HS479" s="8"/>
      <c r="HT479" s="8"/>
      <c r="HU479" s="8"/>
      <c r="HV479" s="8"/>
      <c r="HW479" s="8"/>
      <c r="HX479" s="8"/>
      <c r="HY479" s="8"/>
      <c r="HZ479" s="8"/>
      <c r="IA479" s="8"/>
      <c r="IB479" s="8"/>
      <c r="IC479" s="8"/>
      <c r="ID479" s="8"/>
      <c r="IE479" s="8"/>
      <c r="IF479" s="8"/>
      <c r="IG479" s="8"/>
      <c r="IH479" s="8"/>
      <c r="II479" s="8"/>
      <c r="IJ479" s="8"/>
      <c r="IK479" s="8"/>
      <c r="IL479" s="8"/>
      <c r="IM479" s="8"/>
      <c r="IN479" s="8"/>
      <c r="IO479" s="8"/>
      <c r="IP479" s="8"/>
    </row>
    <row r="480" spans="1:250" ht="18.95" customHeight="1">
      <c r="A480" s="8"/>
      <c r="B480" s="8"/>
      <c r="C480" s="8"/>
      <c r="D480" s="8"/>
      <c r="E480" s="8"/>
      <c r="F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  <c r="EW480" s="8"/>
      <c r="EX480" s="8"/>
      <c r="EY480" s="8"/>
      <c r="EZ480" s="8"/>
      <c r="FA480" s="8"/>
      <c r="FB480" s="8"/>
      <c r="FC480" s="8"/>
      <c r="FD480" s="8"/>
      <c r="FE480" s="8"/>
      <c r="FF480" s="8"/>
      <c r="FG480" s="8"/>
      <c r="FH480" s="8"/>
      <c r="FI480" s="8"/>
      <c r="FJ480" s="8"/>
      <c r="FK480" s="8"/>
      <c r="FL480" s="8"/>
      <c r="FM480" s="8"/>
      <c r="FN480" s="8"/>
      <c r="FO480" s="8"/>
      <c r="FP480" s="8"/>
      <c r="FQ480" s="8"/>
      <c r="FR480" s="8"/>
      <c r="FS480" s="8"/>
      <c r="FT480" s="8"/>
      <c r="FU480" s="8"/>
      <c r="FV480" s="8"/>
      <c r="FW480" s="8"/>
      <c r="FX480" s="8"/>
      <c r="FY480" s="8"/>
      <c r="FZ480" s="8"/>
      <c r="GA480" s="8"/>
      <c r="GB480" s="8"/>
      <c r="GC480" s="8"/>
      <c r="GD480" s="8"/>
      <c r="GE480" s="8"/>
      <c r="GF480" s="8"/>
      <c r="GG480" s="8"/>
      <c r="GH480" s="8"/>
      <c r="GI480" s="8"/>
      <c r="GJ480" s="8"/>
      <c r="GK480" s="8"/>
      <c r="GL480" s="8"/>
      <c r="GM480" s="8"/>
      <c r="GN480" s="8"/>
      <c r="GO480" s="8"/>
      <c r="GP480" s="8"/>
      <c r="GQ480" s="8"/>
      <c r="GR480" s="8"/>
      <c r="GS480" s="8"/>
      <c r="GT480" s="8"/>
      <c r="GU480" s="8"/>
      <c r="GV480" s="8"/>
      <c r="GW480" s="8"/>
      <c r="GX480" s="8"/>
      <c r="GY480" s="8"/>
      <c r="GZ480" s="8"/>
      <c r="HA480" s="8"/>
      <c r="HB480" s="8"/>
      <c r="HC480" s="8"/>
      <c r="HD480" s="8"/>
      <c r="HE480" s="8"/>
      <c r="HF480" s="8"/>
      <c r="HG480" s="8"/>
      <c r="HH480" s="8"/>
      <c r="HI480" s="8"/>
      <c r="HJ480" s="8"/>
      <c r="HK480" s="8"/>
      <c r="HL480" s="8"/>
      <c r="HM480" s="8"/>
      <c r="HN480" s="8"/>
      <c r="HO480" s="8"/>
      <c r="HP480" s="8"/>
      <c r="HQ480" s="8"/>
      <c r="HR480" s="8"/>
      <c r="HS480" s="8"/>
      <c r="HT480" s="8"/>
      <c r="HU480" s="8"/>
      <c r="HV480" s="8"/>
      <c r="HW480" s="8"/>
      <c r="HX480" s="8"/>
      <c r="HY480" s="8"/>
      <c r="HZ480" s="8"/>
      <c r="IA480" s="8"/>
      <c r="IB480" s="8"/>
      <c r="IC480" s="8"/>
      <c r="ID480" s="8"/>
      <c r="IE480" s="8"/>
      <c r="IF480" s="8"/>
      <c r="IG480" s="8"/>
      <c r="IH480" s="8"/>
      <c r="II480" s="8"/>
      <c r="IJ480" s="8"/>
      <c r="IK480" s="8"/>
      <c r="IL480" s="8"/>
      <c r="IM480" s="8"/>
      <c r="IN480" s="8"/>
      <c r="IO480" s="8"/>
      <c r="IP480" s="8"/>
    </row>
    <row r="481" spans="1:250" ht="18.95" customHeight="1">
      <c r="A481" s="8"/>
      <c r="B481" s="8"/>
      <c r="C481" s="8"/>
      <c r="D481" s="8"/>
      <c r="E481" s="8"/>
      <c r="F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  <c r="EW481" s="8"/>
      <c r="EX481" s="8"/>
      <c r="EY481" s="8"/>
      <c r="EZ481" s="8"/>
      <c r="FA481" s="8"/>
      <c r="FB481" s="8"/>
      <c r="FC481" s="8"/>
      <c r="FD481" s="8"/>
      <c r="FE481" s="8"/>
      <c r="FF481" s="8"/>
      <c r="FG481" s="8"/>
      <c r="FH481" s="8"/>
      <c r="FI481" s="8"/>
      <c r="FJ481" s="8"/>
      <c r="FK481" s="8"/>
      <c r="FL481" s="8"/>
      <c r="FM481" s="8"/>
      <c r="FN481" s="8"/>
      <c r="FO481" s="8"/>
      <c r="FP481" s="8"/>
      <c r="FQ481" s="8"/>
      <c r="FR481" s="8"/>
      <c r="FS481" s="8"/>
      <c r="FT481" s="8"/>
      <c r="FU481" s="8"/>
      <c r="FV481" s="8"/>
      <c r="FW481" s="8"/>
      <c r="FX481" s="8"/>
      <c r="FY481" s="8"/>
      <c r="FZ481" s="8"/>
      <c r="GA481" s="8"/>
      <c r="GB481" s="8"/>
      <c r="GC481" s="8"/>
      <c r="GD481" s="8"/>
      <c r="GE481" s="8"/>
      <c r="GF481" s="8"/>
      <c r="GG481" s="8"/>
      <c r="GH481" s="8"/>
      <c r="GI481" s="8"/>
      <c r="GJ481" s="8"/>
      <c r="GK481" s="8"/>
      <c r="GL481" s="8"/>
      <c r="GM481" s="8"/>
      <c r="GN481" s="8"/>
      <c r="GO481" s="8"/>
      <c r="GP481" s="8"/>
      <c r="GQ481" s="8"/>
      <c r="GR481" s="8"/>
      <c r="GS481" s="8"/>
      <c r="GT481" s="8"/>
      <c r="GU481" s="8"/>
      <c r="GV481" s="8"/>
      <c r="GW481" s="8"/>
      <c r="GX481" s="8"/>
      <c r="GY481" s="8"/>
      <c r="GZ481" s="8"/>
      <c r="HA481" s="8"/>
      <c r="HB481" s="8"/>
      <c r="HC481" s="8"/>
      <c r="HD481" s="8"/>
      <c r="HE481" s="8"/>
      <c r="HF481" s="8"/>
      <c r="HG481" s="8"/>
      <c r="HH481" s="8"/>
      <c r="HI481" s="8"/>
      <c r="HJ481" s="8"/>
      <c r="HK481" s="8"/>
      <c r="HL481" s="8"/>
      <c r="HM481" s="8"/>
      <c r="HN481" s="8"/>
      <c r="HO481" s="8"/>
      <c r="HP481" s="8"/>
      <c r="HQ481" s="8"/>
      <c r="HR481" s="8"/>
      <c r="HS481" s="8"/>
      <c r="HT481" s="8"/>
      <c r="HU481" s="8"/>
      <c r="HV481" s="8"/>
      <c r="HW481" s="8"/>
      <c r="HX481" s="8"/>
      <c r="HY481" s="8"/>
      <c r="HZ481" s="8"/>
      <c r="IA481" s="8"/>
      <c r="IB481" s="8"/>
      <c r="IC481" s="8"/>
      <c r="ID481" s="8"/>
      <c r="IE481" s="8"/>
      <c r="IF481" s="8"/>
      <c r="IG481" s="8"/>
      <c r="IH481" s="8"/>
      <c r="II481" s="8"/>
      <c r="IJ481" s="8"/>
      <c r="IK481" s="8"/>
      <c r="IL481" s="8"/>
      <c r="IM481" s="8"/>
      <c r="IN481" s="8"/>
      <c r="IO481" s="8"/>
      <c r="IP481" s="8"/>
    </row>
    <row r="482" spans="1:250" ht="18.95" customHeight="1">
      <c r="A482" s="8"/>
      <c r="B482" s="8"/>
      <c r="C482" s="8"/>
      <c r="D482" s="8"/>
      <c r="E482" s="8"/>
      <c r="F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  <c r="EW482" s="8"/>
      <c r="EX482" s="8"/>
      <c r="EY482" s="8"/>
      <c r="EZ482" s="8"/>
      <c r="FA482" s="8"/>
      <c r="FB482" s="8"/>
      <c r="FC482" s="8"/>
      <c r="FD482" s="8"/>
      <c r="FE482" s="8"/>
      <c r="FF482" s="8"/>
      <c r="FG482" s="8"/>
      <c r="FH482" s="8"/>
      <c r="FI482" s="8"/>
      <c r="FJ482" s="8"/>
      <c r="FK482" s="8"/>
      <c r="FL482" s="8"/>
      <c r="FM482" s="8"/>
      <c r="FN482" s="8"/>
      <c r="FO482" s="8"/>
      <c r="FP482" s="8"/>
      <c r="FQ482" s="8"/>
      <c r="FR482" s="8"/>
      <c r="FS482" s="8"/>
      <c r="FT482" s="8"/>
      <c r="FU482" s="8"/>
      <c r="FV482" s="8"/>
      <c r="FW482" s="8"/>
      <c r="FX482" s="8"/>
      <c r="FY482" s="8"/>
      <c r="FZ482" s="8"/>
      <c r="GA482" s="8"/>
      <c r="GB482" s="8"/>
      <c r="GC482" s="8"/>
      <c r="GD482" s="8"/>
      <c r="GE482" s="8"/>
      <c r="GF482" s="8"/>
      <c r="GG482" s="8"/>
      <c r="GH482" s="8"/>
      <c r="GI482" s="8"/>
      <c r="GJ482" s="8"/>
      <c r="GK482" s="8"/>
      <c r="GL482" s="8"/>
      <c r="GM482" s="8"/>
      <c r="GN482" s="8"/>
      <c r="GO482" s="8"/>
      <c r="GP482" s="8"/>
      <c r="GQ482" s="8"/>
      <c r="GR482" s="8"/>
      <c r="GS482" s="8"/>
      <c r="GT482" s="8"/>
      <c r="GU482" s="8"/>
      <c r="GV482" s="8"/>
      <c r="GW482" s="8"/>
      <c r="GX482" s="8"/>
      <c r="GY482" s="8"/>
      <c r="GZ482" s="8"/>
      <c r="HA482" s="8"/>
      <c r="HB482" s="8"/>
      <c r="HC482" s="8"/>
      <c r="HD482" s="8"/>
      <c r="HE482" s="8"/>
      <c r="HF482" s="8"/>
      <c r="HG482" s="8"/>
      <c r="HH482" s="8"/>
      <c r="HI482" s="8"/>
      <c r="HJ482" s="8"/>
      <c r="HK482" s="8"/>
      <c r="HL482" s="8"/>
      <c r="HM482" s="8"/>
      <c r="HN482" s="8"/>
      <c r="HO482" s="8"/>
      <c r="HP482" s="8"/>
      <c r="HQ482" s="8"/>
      <c r="HR482" s="8"/>
      <c r="HS482" s="8"/>
      <c r="HT482" s="8"/>
      <c r="HU482" s="8"/>
      <c r="HV482" s="8"/>
      <c r="HW482" s="8"/>
      <c r="HX482" s="8"/>
      <c r="HY482" s="8"/>
      <c r="HZ482" s="8"/>
      <c r="IA482" s="8"/>
      <c r="IB482" s="8"/>
      <c r="IC482" s="8"/>
      <c r="ID482" s="8"/>
      <c r="IE482" s="8"/>
      <c r="IF482" s="8"/>
      <c r="IG482" s="8"/>
      <c r="IH482" s="8"/>
      <c r="II482" s="8"/>
      <c r="IJ482" s="8"/>
      <c r="IK482" s="8"/>
      <c r="IL482" s="8"/>
      <c r="IM482" s="8"/>
      <c r="IN482" s="8"/>
      <c r="IO482" s="8"/>
      <c r="IP482" s="8"/>
    </row>
    <row r="483" spans="1:250" ht="18.95" customHeight="1">
      <c r="A483" s="8"/>
      <c r="B483" s="8"/>
      <c r="C483" s="8"/>
      <c r="D483" s="8"/>
      <c r="E483" s="8"/>
      <c r="F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  <c r="EW483" s="8"/>
      <c r="EX483" s="8"/>
      <c r="EY483" s="8"/>
      <c r="EZ483" s="8"/>
      <c r="FA483" s="8"/>
      <c r="FB483" s="8"/>
      <c r="FC483" s="8"/>
      <c r="FD483" s="8"/>
      <c r="FE483" s="8"/>
      <c r="FF483" s="8"/>
      <c r="FG483" s="8"/>
      <c r="FH483" s="8"/>
      <c r="FI483" s="8"/>
      <c r="FJ483" s="8"/>
      <c r="FK483" s="8"/>
      <c r="FL483" s="8"/>
      <c r="FM483" s="8"/>
      <c r="FN483" s="8"/>
      <c r="FO483" s="8"/>
      <c r="FP483" s="8"/>
      <c r="FQ483" s="8"/>
      <c r="FR483" s="8"/>
      <c r="FS483" s="8"/>
      <c r="FT483" s="8"/>
      <c r="FU483" s="8"/>
      <c r="FV483" s="8"/>
      <c r="FW483" s="8"/>
      <c r="FX483" s="8"/>
      <c r="FY483" s="8"/>
      <c r="FZ483" s="8"/>
      <c r="GA483" s="8"/>
      <c r="GB483" s="8"/>
      <c r="GC483" s="8"/>
      <c r="GD483" s="8"/>
      <c r="GE483" s="8"/>
      <c r="GF483" s="8"/>
      <c r="GG483" s="8"/>
      <c r="GH483" s="8"/>
      <c r="GI483" s="8"/>
      <c r="GJ483" s="8"/>
      <c r="GK483" s="8"/>
      <c r="GL483" s="8"/>
      <c r="GM483" s="8"/>
      <c r="GN483" s="8"/>
      <c r="GO483" s="8"/>
      <c r="GP483" s="8"/>
      <c r="GQ483" s="8"/>
      <c r="GR483" s="8"/>
      <c r="GS483" s="8"/>
      <c r="GT483" s="8"/>
      <c r="GU483" s="8"/>
      <c r="GV483" s="8"/>
      <c r="GW483" s="8"/>
      <c r="GX483" s="8"/>
      <c r="GY483" s="8"/>
      <c r="GZ483" s="8"/>
      <c r="HA483" s="8"/>
      <c r="HB483" s="8"/>
      <c r="HC483" s="8"/>
      <c r="HD483" s="8"/>
      <c r="HE483" s="8"/>
      <c r="HF483" s="8"/>
      <c r="HG483" s="8"/>
      <c r="HH483" s="8"/>
      <c r="HI483" s="8"/>
      <c r="HJ483" s="8"/>
      <c r="HK483" s="8"/>
      <c r="HL483" s="8"/>
      <c r="HM483" s="8"/>
      <c r="HN483" s="8"/>
      <c r="HO483" s="8"/>
      <c r="HP483" s="8"/>
      <c r="HQ483" s="8"/>
      <c r="HR483" s="8"/>
      <c r="HS483" s="8"/>
      <c r="HT483" s="8"/>
      <c r="HU483" s="8"/>
      <c r="HV483" s="8"/>
      <c r="HW483" s="8"/>
      <c r="HX483" s="8"/>
      <c r="HY483" s="8"/>
      <c r="HZ483" s="8"/>
      <c r="IA483" s="8"/>
      <c r="IB483" s="8"/>
      <c r="IC483" s="8"/>
      <c r="ID483" s="8"/>
      <c r="IE483" s="8"/>
      <c r="IF483" s="8"/>
      <c r="IG483" s="8"/>
      <c r="IH483" s="8"/>
      <c r="II483" s="8"/>
      <c r="IJ483" s="8"/>
      <c r="IK483" s="8"/>
      <c r="IL483" s="8"/>
      <c r="IM483" s="8"/>
      <c r="IN483" s="8"/>
      <c r="IO483" s="8"/>
      <c r="IP483" s="8"/>
    </row>
    <row r="484" spans="1:250" ht="18.95" customHeight="1">
      <c r="A484" s="8"/>
      <c r="B484" s="8"/>
      <c r="C484" s="8"/>
      <c r="D484" s="8"/>
      <c r="E484" s="8"/>
      <c r="F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  <c r="EW484" s="8"/>
      <c r="EX484" s="8"/>
      <c r="EY484" s="8"/>
      <c r="EZ484" s="8"/>
      <c r="FA484" s="8"/>
      <c r="FB484" s="8"/>
      <c r="FC484" s="8"/>
      <c r="FD484" s="8"/>
      <c r="FE484" s="8"/>
      <c r="FF484" s="8"/>
      <c r="FG484" s="8"/>
      <c r="FH484" s="8"/>
      <c r="FI484" s="8"/>
      <c r="FJ484" s="8"/>
      <c r="FK484" s="8"/>
      <c r="FL484" s="8"/>
      <c r="FM484" s="8"/>
      <c r="FN484" s="8"/>
      <c r="FO484" s="8"/>
      <c r="FP484" s="8"/>
      <c r="FQ484" s="8"/>
      <c r="FR484" s="8"/>
      <c r="FS484" s="8"/>
      <c r="FT484" s="8"/>
      <c r="FU484" s="8"/>
      <c r="FV484" s="8"/>
      <c r="FW484" s="8"/>
      <c r="FX484" s="8"/>
      <c r="FY484" s="8"/>
      <c r="FZ484" s="8"/>
      <c r="GA484" s="8"/>
      <c r="GB484" s="8"/>
      <c r="GC484" s="8"/>
      <c r="GD484" s="8"/>
      <c r="GE484" s="8"/>
      <c r="GF484" s="8"/>
      <c r="GG484" s="8"/>
      <c r="GH484" s="8"/>
      <c r="GI484" s="8"/>
      <c r="GJ484" s="8"/>
      <c r="GK484" s="8"/>
      <c r="GL484" s="8"/>
      <c r="GM484" s="8"/>
      <c r="GN484" s="8"/>
      <c r="GO484" s="8"/>
      <c r="GP484" s="8"/>
      <c r="GQ484" s="8"/>
      <c r="GR484" s="8"/>
      <c r="GS484" s="8"/>
      <c r="GT484" s="8"/>
      <c r="GU484" s="8"/>
      <c r="GV484" s="8"/>
      <c r="GW484" s="8"/>
      <c r="GX484" s="8"/>
      <c r="GY484" s="8"/>
      <c r="GZ484" s="8"/>
      <c r="HA484" s="8"/>
      <c r="HB484" s="8"/>
      <c r="HC484" s="8"/>
      <c r="HD484" s="8"/>
      <c r="HE484" s="8"/>
      <c r="HF484" s="8"/>
      <c r="HG484" s="8"/>
      <c r="HH484" s="8"/>
      <c r="HI484" s="8"/>
      <c r="HJ484" s="8"/>
      <c r="HK484" s="8"/>
      <c r="HL484" s="8"/>
      <c r="HM484" s="8"/>
      <c r="HN484" s="8"/>
      <c r="HO484" s="8"/>
      <c r="HP484" s="8"/>
      <c r="HQ484" s="8"/>
      <c r="HR484" s="8"/>
      <c r="HS484" s="8"/>
      <c r="HT484" s="8"/>
      <c r="HU484" s="8"/>
      <c r="HV484" s="8"/>
      <c r="HW484" s="8"/>
      <c r="HX484" s="8"/>
      <c r="HY484" s="8"/>
      <c r="HZ484" s="8"/>
      <c r="IA484" s="8"/>
      <c r="IB484" s="8"/>
      <c r="IC484" s="8"/>
      <c r="ID484" s="8"/>
      <c r="IE484" s="8"/>
      <c r="IF484" s="8"/>
      <c r="IG484" s="8"/>
      <c r="IH484" s="8"/>
      <c r="II484" s="8"/>
      <c r="IJ484" s="8"/>
      <c r="IK484" s="8"/>
      <c r="IL484" s="8"/>
      <c r="IM484" s="8"/>
      <c r="IN484" s="8"/>
      <c r="IO484" s="8"/>
      <c r="IP484" s="8"/>
    </row>
    <row r="485" spans="1:250" ht="18.95" customHeight="1">
      <c r="A485" s="8"/>
      <c r="B485" s="8"/>
      <c r="C485" s="8"/>
      <c r="D485" s="8"/>
      <c r="E485" s="8"/>
      <c r="F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  <c r="EW485" s="8"/>
      <c r="EX485" s="8"/>
      <c r="EY485" s="8"/>
      <c r="EZ485" s="8"/>
      <c r="FA485" s="8"/>
      <c r="FB485" s="8"/>
      <c r="FC485" s="8"/>
      <c r="FD485" s="8"/>
      <c r="FE485" s="8"/>
      <c r="FF485" s="8"/>
      <c r="FG485" s="8"/>
      <c r="FH485" s="8"/>
      <c r="FI485" s="8"/>
      <c r="FJ485" s="8"/>
      <c r="FK485" s="8"/>
      <c r="FL485" s="8"/>
      <c r="FM485" s="8"/>
      <c r="FN485" s="8"/>
      <c r="FO485" s="8"/>
      <c r="FP485" s="8"/>
      <c r="FQ485" s="8"/>
      <c r="FR485" s="8"/>
      <c r="FS485" s="8"/>
      <c r="FT485" s="8"/>
      <c r="FU485" s="8"/>
      <c r="FV485" s="8"/>
      <c r="FW485" s="8"/>
      <c r="FX485" s="8"/>
      <c r="FY485" s="8"/>
      <c r="FZ485" s="8"/>
      <c r="GA485" s="8"/>
      <c r="GB485" s="8"/>
      <c r="GC485" s="8"/>
      <c r="GD485" s="8"/>
      <c r="GE485" s="8"/>
      <c r="GF485" s="8"/>
      <c r="GG485" s="8"/>
      <c r="GH485" s="8"/>
      <c r="GI485" s="8"/>
      <c r="GJ485" s="8"/>
      <c r="GK485" s="8"/>
      <c r="GL485" s="8"/>
      <c r="GM485" s="8"/>
      <c r="GN485" s="8"/>
      <c r="GO485" s="8"/>
      <c r="GP485" s="8"/>
      <c r="GQ485" s="8"/>
      <c r="GR485" s="8"/>
      <c r="GS485" s="8"/>
      <c r="GT485" s="8"/>
      <c r="GU485" s="8"/>
      <c r="GV485" s="8"/>
      <c r="GW485" s="8"/>
      <c r="GX485" s="8"/>
      <c r="GY485" s="8"/>
      <c r="GZ485" s="8"/>
      <c r="HA485" s="8"/>
      <c r="HB485" s="8"/>
      <c r="HC485" s="8"/>
      <c r="HD485" s="8"/>
      <c r="HE485" s="8"/>
      <c r="HF485" s="8"/>
      <c r="HG485" s="8"/>
      <c r="HH485" s="8"/>
      <c r="HI485" s="8"/>
      <c r="HJ485" s="8"/>
      <c r="HK485" s="8"/>
      <c r="HL485" s="8"/>
      <c r="HM485" s="8"/>
      <c r="HN485" s="8"/>
      <c r="HO485" s="8"/>
      <c r="HP485" s="8"/>
      <c r="HQ485" s="8"/>
      <c r="HR485" s="8"/>
      <c r="HS485" s="8"/>
      <c r="HT485" s="8"/>
      <c r="HU485" s="8"/>
      <c r="HV485" s="8"/>
      <c r="HW485" s="8"/>
      <c r="HX485" s="8"/>
      <c r="HY485" s="8"/>
      <c r="HZ485" s="8"/>
      <c r="IA485" s="8"/>
      <c r="IB485" s="8"/>
      <c r="IC485" s="8"/>
      <c r="ID485" s="8"/>
      <c r="IE485" s="8"/>
      <c r="IF485" s="8"/>
      <c r="IG485" s="8"/>
      <c r="IH485" s="8"/>
      <c r="II485" s="8"/>
      <c r="IJ485" s="8"/>
      <c r="IK485" s="8"/>
      <c r="IL485" s="8"/>
      <c r="IM485" s="8"/>
      <c r="IN485" s="8"/>
      <c r="IO485" s="8"/>
      <c r="IP485" s="8"/>
    </row>
    <row r="486" spans="1:250" ht="18.95" customHeight="1">
      <c r="A486" s="8"/>
      <c r="B486" s="8"/>
      <c r="C486" s="8"/>
      <c r="D486" s="8"/>
      <c r="E486" s="8"/>
      <c r="F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  <c r="ET486" s="8"/>
      <c r="EU486" s="8"/>
      <c r="EV486" s="8"/>
      <c r="EW486" s="8"/>
      <c r="EX486" s="8"/>
      <c r="EY486" s="8"/>
      <c r="EZ486" s="8"/>
      <c r="FA486" s="8"/>
      <c r="FB486" s="8"/>
      <c r="FC486" s="8"/>
      <c r="FD486" s="8"/>
      <c r="FE486" s="8"/>
      <c r="FF486" s="8"/>
      <c r="FG486" s="8"/>
      <c r="FH486" s="8"/>
      <c r="FI486" s="8"/>
      <c r="FJ486" s="8"/>
      <c r="FK486" s="8"/>
      <c r="FL486" s="8"/>
      <c r="FM486" s="8"/>
      <c r="FN486" s="8"/>
      <c r="FO486" s="8"/>
      <c r="FP486" s="8"/>
      <c r="FQ486" s="8"/>
      <c r="FR486" s="8"/>
      <c r="FS486" s="8"/>
      <c r="FT486" s="8"/>
      <c r="FU486" s="8"/>
      <c r="FV486" s="8"/>
      <c r="FW486" s="8"/>
      <c r="FX486" s="8"/>
      <c r="FY486" s="8"/>
      <c r="FZ486" s="8"/>
      <c r="GA486" s="8"/>
      <c r="GB486" s="8"/>
      <c r="GC486" s="8"/>
      <c r="GD486" s="8"/>
      <c r="GE486" s="8"/>
      <c r="GF486" s="8"/>
      <c r="GG486" s="8"/>
      <c r="GH486" s="8"/>
      <c r="GI486" s="8"/>
      <c r="GJ486" s="8"/>
      <c r="GK486" s="8"/>
      <c r="GL486" s="8"/>
      <c r="GM486" s="8"/>
      <c r="GN486" s="8"/>
      <c r="GO486" s="8"/>
      <c r="GP486" s="8"/>
      <c r="GQ486" s="8"/>
      <c r="GR486" s="8"/>
      <c r="GS486" s="8"/>
      <c r="GT486" s="8"/>
      <c r="GU486" s="8"/>
      <c r="GV486" s="8"/>
      <c r="GW486" s="8"/>
      <c r="GX486" s="8"/>
      <c r="GY486" s="8"/>
      <c r="GZ486" s="8"/>
      <c r="HA486" s="8"/>
      <c r="HB486" s="8"/>
      <c r="HC486" s="8"/>
      <c r="HD486" s="8"/>
      <c r="HE486" s="8"/>
      <c r="HF486" s="8"/>
      <c r="HG486" s="8"/>
      <c r="HH486" s="8"/>
      <c r="HI486" s="8"/>
      <c r="HJ486" s="8"/>
      <c r="HK486" s="8"/>
      <c r="HL486" s="8"/>
      <c r="HM486" s="8"/>
      <c r="HN486" s="8"/>
      <c r="HO486" s="8"/>
      <c r="HP486" s="8"/>
      <c r="HQ486" s="8"/>
      <c r="HR486" s="8"/>
      <c r="HS486" s="8"/>
      <c r="HT486" s="8"/>
      <c r="HU486" s="8"/>
      <c r="HV486" s="8"/>
      <c r="HW486" s="8"/>
      <c r="HX486" s="8"/>
      <c r="HY486" s="8"/>
      <c r="HZ486" s="8"/>
      <c r="IA486" s="8"/>
      <c r="IB486" s="8"/>
      <c r="IC486" s="8"/>
      <c r="ID486" s="8"/>
      <c r="IE486" s="8"/>
      <c r="IF486" s="8"/>
      <c r="IG486" s="8"/>
      <c r="IH486" s="8"/>
      <c r="II486" s="8"/>
      <c r="IJ486" s="8"/>
      <c r="IK486" s="8"/>
      <c r="IL486" s="8"/>
      <c r="IM486" s="8"/>
      <c r="IN486" s="8"/>
      <c r="IO486" s="8"/>
      <c r="IP486" s="8"/>
    </row>
    <row r="487" spans="1:250" ht="18.95" customHeight="1">
      <c r="A487" s="8"/>
      <c r="B487" s="8"/>
      <c r="C487" s="8"/>
      <c r="D487" s="8"/>
      <c r="E487" s="8"/>
      <c r="F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  <c r="EW487" s="8"/>
      <c r="EX487" s="8"/>
      <c r="EY487" s="8"/>
      <c r="EZ487" s="8"/>
      <c r="FA487" s="8"/>
      <c r="FB487" s="8"/>
      <c r="FC487" s="8"/>
      <c r="FD487" s="8"/>
      <c r="FE487" s="8"/>
      <c r="FF487" s="8"/>
      <c r="FG487" s="8"/>
      <c r="FH487" s="8"/>
      <c r="FI487" s="8"/>
      <c r="FJ487" s="8"/>
      <c r="FK487" s="8"/>
      <c r="FL487" s="8"/>
      <c r="FM487" s="8"/>
      <c r="FN487" s="8"/>
      <c r="FO487" s="8"/>
      <c r="FP487" s="8"/>
      <c r="FQ487" s="8"/>
      <c r="FR487" s="8"/>
      <c r="FS487" s="8"/>
      <c r="FT487" s="8"/>
      <c r="FU487" s="8"/>
      <c r="FV487" s="8"/>
      <c r="FW487" s="8"/>
      <c r="FX487" s="8"/>
      <c r="FY487" s="8"/>
      <c r="FZ487" s="8"/>
      <c r="GA487" s="8"/>
      <c r="GB487" s="8"/>
      <c r="GC487" s="8"/>
      <c r="GD487" s="8"/>
      <c r="GE487" s="8"/>
      <c r="GF487" s="8"/>
      <c r="GG487" s="8"/>
      <c r="GH487" s="8"/>
      <c r="GI487" s="8"/>
      <c r="GJ487" s="8"/>
      <c r="GK487" s="8"/>
      <c r="GL487" s="8"/>
      <c r="GM487" s="8"/>
      <c r="GN487" s="8"/>
      <c r="GO487" s="8"/>
      <c r="GP487" s="8"/>
      <c r="GQ487" s="8"/>
      <c r="GR487" s="8"/>
      <c r="GS487" s="8"/>
      <c r="GT487" s="8"/>
      <c r="GU487" s="8"/>
      <c r="GV487" s="8"/>
      <c r="GW487" s="8"/>
      <c r="GX487" s="8"/>
      <c r="GY487" s="8"/>
      <c r="GZ487" s="8"/>
      <c r="HA487" s="8"/>
      <c r="HB487" s="8"/>
      <c r="HC487" s="8"/>
      <c r="HD487" s="8"/>
      <c r="HE487" s="8"/>
      <c r="HF487" s="8"/>
      <c r="HG487" s="8"/>
      <c r="HH487" s="8"/>
      <c r="HI487" s="8"/>
      <c r="HJ487" s="8"/>
      <c r="HK487" s="8"/>
      <c r="HL487" s="8"/>
      <c r="HM487" s="8"/>
      <c r="HN487" s="8"/>
      <c r="HO487" s="8"/>
      <c r="HP487" s="8"/>
      <c r="HQ487" s="8"/>
      <c r="HR487" s="8"/>
      <c r="HS487" s="8"/>
      <c r="HT487" s="8"/>
      <c r="HU487" s="8"/>
      <c r="HV487" s="8"/>
      <c r="HW487" s="8"/>
      <c r="HX487" s="8"/>
      <c r="HY487" s="8"/>
      <c r="HZ487" s="8"/>
      <c r="IA487" s="8"/>
      <c r="IB487" s="8"/>
      <c r="IC487" s="8"/>
      <c r="ID487" s="8"/>
      <c r="IE487" s="8"/>
      <c r="IF487" s="8"/>
      <c r="IG487" s="8"/>
      <c r="IH487" s="8"/>
      <c r="II487" s="8"/>
      <c r="IJ487" s="8"/>
      <c r="IK487" s="8"/>
      <c r="IL487" s="8"/>
      <c r="IM487" s="8"/>
      <c r="IN487" s="8"/>
      <c r="IO487" s="8"/>
      <c r="IP487" s="8"/>
    </row>
    <row r="488" spans="1:250" ht="18.95" customHeight="1">
      <c r="A488" s="8"/>
      <c r="B488" s="8"/>
      <c r="C488" s="8"/>
      <c r="D488" s="8"/>
      <c r="E488" s="8"/>
      <c r="F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/>
      <c r="ER488" s="8"/>
      <c r="ES488" s="8"/>
      <c r="ET488" s="8"/>
      <c r="EU488" s="8"/>
      <c r="EV488" s="8"/>
      <c r="EW488" s="8"/>
      <c r="EX488" s="8"/>
      <c r="EY488" s="8"/>
      <c r="EZ488" s="8"/>
      <c r="FA488" s="8"/>
      <c r="FB488" s="8"/>
      <c r="FC488" s="8"/>
      <c r="FD488" s="8"/>
      <c r="FE488" s="8"/>
      <c r="FF488" s="8"/>
      <c r="FG488" s="8"/>
      <c r="FH488" s="8"/>
      <c r="FI488" s="8"/>
      <c r="FJ488" s="8"/>
      <c r="FK488" s="8"/>
      <c r="FL488" s="8"/>
      <c r="FM488" s="8"/>
      <c r="FN488" s="8"/>
      <c r="FO488" s="8"/>
      <c r="FP488" s="8"/>
      <c r="FQ488" s="8"/>
      <c r="FR488" s="8"/>
      <c r="FS488" s="8"/>
      <c r="FT488" s="8"/>
      <c r="FU488" s="8"/>
      <c r="FV488" s="8"/>
      <c r="FW488" s="8"/>
      <c r="FX488" s="8"/>
      <c r="FY488" s="8"/>
      <c r="FZ488" s="8"/>
      <c r="GA488" s="8"/>
      <c r="GB488" s="8"/>
      <c r="GC488" s="8"/>
      <c r="GD488" s="8"/>
      <c r="GE488" s="8"/>
      <c r="GF488" s="8"/>
      <c r="GG488" s="8"/>
      <c r="GH488" s="8"/>
      <c r="GI488" s="8"/>
      <c r="GJ488" s="8"/>
      <c r="GK488" s="8"/>
      <c r="GL488" s="8"/>
      <c r="GM488" s="8"/>
      <c r="GN488" s="8"/>
      <c r="GO488" s="8"/>
      <c r="GP488" s="8"/>
      <c r="GQ488" s="8"/>
      <c r="GR488" s="8"/>
      <c r="GS488" s="8"/>
      <c r="GT488" s="8"/>
      <c r="GU488" s="8"/>
      <c r="GV488" s="8"/>
      <c r="GW488" s="8"/>
      <c r="GX488" s="8"/>
      <c r="GY488" s="8"/>
      <c r="GZ488" s="8"/>
      <c r="HA488" s="8"/>
      <c r="HB488" s="8"/>
      <c r="HC488" s="8"/>
      <c r="HD488" s="8"/>
      <c r="HE488" s="8"/>
      <c r="HF488" s="8"/>
      <c r="HG488" s="8"/>
      <c r="HH488" s="8"/>
      <c r="HI488" s="8"/>
      <c r="HJ488" s="8"/>
      <c r="HK488" s="8"/>
      <c r="HL488" s="8"/>
      <c r="HM488" s="8"/>
      <c r="HN488" s="8"/>
      <c r="HO488" s="8"/>
      <c r="HP488" s="8"/>
      <c r="HQ488" s="8"/>
      <c r="HR488" s="8"/>
      <c r="HS488" s="8"/>
      <c r="HT488" s="8"/>
      <c r="HU488" s="8"/>
      <c r="HV488" s="8"/>
      <c r="HW488" s="8"/>
      <c r="HX488" s="8"/>
      <c r="HY488" s="8"/>
      <c r="HZ488" s="8"/>
      <c r="IA488" s="8"/>
      <c r="IB488" s="8"/>
      <c r="IC488" s="8"/>
      <c r="ID488" s="8"/>
      <c r="IE488" s="8"/>
      <c r="IF488" s="8"/>
      <c r="IG488" s="8"/>
      <c r="IH488" s="8"/>
      <c r="II488" s="8"/>
      <c r="IJ488" s="8"/>
      <c r="IK488" s="8"/>
      <c r="IL488" s="8"/>
      <c r="IM488" s="8"/>
      <c r="IN488" s="8"/>
      <c r="IO488" s="8"/>
      <c r="IP488" s="8"/>
    </row>
    <row r="489" spans="1:250" ht="18.95" customHeight="1">
      <c r="A489" s="8"/>
      <c r="B489" s="8"/>
      <c r="C489" s="8"/>
      <c r="D489" s="8"/>
      <c r="E489" s="8"/>
      <c r="F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/>
      <c r="ER489" s="8"/>
      <c r="ES489" s="8"/>
      <c r="ET489" s="8"/>
      <c r="EU489" s="8"/>
      <c r="EV489" s="8"/>
      <c r="EW489" s="8"/>
      <c r="EX489" s="8"/>
      <c r="EY489" s="8"/>
      <c r="EZ489" s="8"/>
      <c r="FA489" s="8"/>
      <c r="FB489" s="8"/>
      <c r="FC489" s="8"/>
      <c r="FD489" s="8"/>
      <c r="FE489" s="8"/>
      <c r="FF489" s="8"/>
      <c r="FG489" s="8"/>
      <c r="FH489" s="8"/>
      <c r="FI489" s="8"/>
      <c r="FJ489" s="8"/>
      <c r="FK489" s="8"/>
      <c r="FL489" s="8"/>
      <c r="FM489" s="8"/>
      <c r="FN489" s="8"/>
      <c r="FO489" s="8"/>
      <c r="FP489" s="8"/>
      <c r="FQ489" s="8"/>
      <c r="FR489" s="8"/>
      <c r="FS489" s="8"/>
      <c r="FT489" s="8"/>
      <c r="FU489" s="8"/>
      <c r="FV489" s="8"/>
      <c r="FW489" s="8"/>
      <c r="FX489" s="8"/>
      <c r="FY489" s="8"/>
      <c r="FZ489" s="8"/>
      <c r="GA489" s="8"/>
      <c r="GB489" s="8"/>
      <c r="GC489" s="8"/>
      <c r="GD489" s="8"/>
      <c r="GE489" s="8"/>
      <c r="GF489" s="8"/>
      <c r="GG489" s="8"/>
      <c r="GH489" s="8"/>
      <c r="GI489" s="8"/>
      <c r="GJ489" s="8"/>
      <c r="GK489" s="8"/>
      <c r="GL489" s="8"/>
      <c r="GM489" s="8"/>
      <c r="GN489" s="8"/>
      <c r="GO489" s="8"/>
      <c r="GP489" s="8"/>
      <c r="GQ489" s="8"/>
      <c r="GR489" s="8"/>
      <c r="GS489" s="8"/>
      <c r="GT489" s="8"/>
      <c r="GU489" s="8"/>
      <c r="GV489" s="8"/>
      <c r="GW489" s="8"/>
      <c r="GX489" s="8"/>
      <c r="GY489" s="8"/>
      <c r="GZ489" s="8"/>
      <c r="HA489" s="8"/>
      <c r="HB489" s="8"/>
      <c r="HC489" s="8"/>
      <c r="HD489" s="8"/>
      <c r="HE489" s="8"/>
      <c r="HF489" s="8"/>
      <c r="HG489" s="8"/>
      <c r="HH489" s="8"/>
      <c r="HI489" s="8"/>
      <c r="HJ489" s="8"/>
      <c r="HK489" s="8"/>
      <c r="HL489" s="8"/>
      <c r="HM489" s="8"/>
      <c r="HN489" s="8"/>
      <c r="HO489" s="8"/>
      <c r="HP489" s="8"/>
      <c r="HQ489" s="8"/>
      <c r="HR489" s="8"/>
      <c r="HS489" s="8"/>
      <c r="HT489" s="8"/>
      <c r="HU489" s="8"/>
      <c r="HV489" s="8"/>
      <c r="HW489" s="8"/>
      <c r="HX489" s="8"/>
      <c r="HY489" s="8"/>
      <c r="HZ489" s="8"/>
      <c r="IA489" s="8"/>
      <c r="IB489" s="8"/>
      <c r="IC489" s="8"/>
      <c r="ID489" s="8"/>
      <c r="IE489" s="8"/>
      <c r="IF489" s="8"/>
      <c r="IG489" s="8"/>
      <c r="IH489" s="8"/>
      <c r="II489" s="8"/>
      <c r="IJ489" s="8"/>
      <c r="IK489" s="8"/>
      <c r="IL489" s="8"/>
      <c r="IM489" s="8"/>
      <c r="IN489" s="8"/>
      <c r="IO489" s="8"/>
      <c r="IP489" s="8"/>
    </row>
    <row r="490" spans="1:250" ht="18.95" customHeight="1">
      <c r="A490" s="8"/>
      <c r="B490" s="8"/>
      <c r="C490" s="8"/>
      <c r="D490" s="8"/>
      <c r="E490" s="8"/>
      <c r="F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  <c r="FG490" s="8"/>
      <c r="FH490" s="8"/>
      <c r="FI490" s="8"/>
      <c r="FJ490" s="8"/>
      <c r="FK490" s="8"/>
      <c r="FL490" s="8"/>
      <c r="FM490" s="8"/>
      <c r="FN490" s="8"/>
      <c r="FO490" s="8"/>
      <c r="FP490" s="8"/>
      <c r="FQ490" s="8"/>
      <c r="FR490" s="8"/>
      <c r="FS490" s="8"/>
      <c r="FT490" s="8"/>
      <c r="FU490" s="8"/>
      <c r="FV490" s="8"/>
      <c r="FW490" s="8"/>
      <c r="FX490" s="8"/>
      <c r="FY490" s="8"/>
      <c r="FZ490" s="8"/>
      <c r="GA490" s="8"/>
      <c r="GB490" s="8"/>
      <c r="GC490" s="8"/>
      <c r="GD490" s="8"/>
      <c r="GE490" s="8"/>
      <c r="GF490" s="8"/>
      <c r="GG490" s="8"/>
      <c r="GH490" s="8"/>
      <c r="GI490" s="8"/>
      <c r="GJ490" s="8"/>
      <c r="GK490" s="8"/>
      <c r="GL490" s="8"/>
      <c r="GM490" s="8"/>
      <c r="GN490" s="8"/>
      <c r="GO490" s="8"/>
      <c r="GP490" s="8"/>
      <c r="GQ490" s="8"/>
      <c r="GR490" s="8"/>
      <c r="GS490" s="8"/>
      <c r="GT490" s="8"/>
      <c r="GU490" s="8"/>
      <c r="GV490" s="8"/>
      <c r="GW490" s="8"/>
      <c r="GX490" s="8"/>
      <c r="GY490" s="8"/>
      <c r="GZ490" s="8"/>
      <c r="HA490" s="8"/>
      <c r="HB490" s="8"/>
      <c r="HC490" s="8"/>
      <c r="HD490" s="8"/>
      <c r="HE490" s="8"/>
      <c r="HF490" s="8"/>
      <c r="HG490" s="8"/>
      <c r="HH490" s="8"/>
      <c r="HI490" s="8"/>
      <c r="HJ490" s="8"/>
      <c r="HK490" s="8"/>
      <c r="HL490" s="8"/>
      <c r="HM490" s="8"/>
      <c r="HN490" s="8"/>
      <c r="HO490" s="8"/>
      <c r="HP490" s="8"/>
      <c r="HQ490" s="8"/>
      <c r="HR490" s="8"/>
      <c r="HS490" s="8"/>
      <c r="HT490" s="8"/>
      <c r="HU490" s="8"/>
      <c r="HV490" s="8"/>
      <c r="HW490" s="8"/>
      <c r="HX490" s="8"/>
      <c r="HY490" s="8"/>
      <c r="HZ490" s="8"/>
      <c r="IA490" s="8"/>
      <c r="IB490" s="8"/>
      <c r="IC490" s="8"/>
      <c r="ID490" s="8"/>
      <c r="IE490" s="8"/>
      <c r="IF490" s="8"/>
      <c r="IG490" s="8"/>
      <c r="IH490" s="8"/>
      <c r="II490" s="8"/>
      <c r="IJ490" s="8"/>
      <c r="IK490" s="8"/>
      <c r="IL490" s="8"/>
      <c r="IM490" s="8"/>
      <c r="IN490" s="8"/>
      <c r="IO490" s="8"/>
      <c r="IP490" s="8"/>
    </row>
    <row r="491" spans="1:250" ht="18.95" customHeight="1">
      <c r="A491" s="8"/>
      <c r="B491" s="8"/>
      <c r="C491" s="8"/>
      <c r="D491" s="8"/>
      <c r="E491" s="8"/>
      <c r="F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/>
      <c r="EU491" s="8"/>
      <c r="EV491" s="8"/>
      <c r="EW491" s="8"/>
      <c r="EX491" s="8"/>
      <c r="EY491" s="8"/>
      <c r="EZ491" s="8"/>
      <c r="FA491" s="8"/>
      <c r="FB491" s="8"/>
      <c r="FC491" s="8"/>
      <c r="FD491" s="8"/>
      <c r="FE491" s="8"/>
      <c r="FF491" s="8"/>
      <c r="FG491" s="8"/>
      <c r="FH491" s="8"/>
      <c r="FI491" s="8"/>
      <c r="FJ491" s="8"/>
      <c r="FK491" s="8"/>
      <c r="FL491" s="8"/>
      <c r="FM491" s="8"/>
      <c r="FN491" s="8"/>
      <c r="FO491" s="8"/>
      <c r="FP491" s="8"/>
      <c r="FQ491" s="8"/>
      <c r="FR491" s="8"/>
      <c r="FS491" s="8"/>
      <c r="FT491" s="8"/>
      <c r="FU491" s="8"/>
      <c r="FV491" s="8"/>
      <c r="FW491" s="8"/>
      <c r="FX491" s="8"/>
      <c r="FY491" s="8"/>
      <c r="FZ491" s="8"/>
      <c r="GA491" s="8"/>
      <c r="GB491" s="8"/>
      <c r="GC491" s="8"/>
      <c r="GD491" s="8"/>
      <c r="GE491" s="8"/>
      <c r="GF491" s="8"/>
      <c r="GG491" s="8"/>
      <c r="GH491" s="8"/>
      <c r="GI491" s="8"/>
      <c r="GJ491" s="8"/>
      <c r="GK491" s="8"/>
      <c r="GL491" s="8"/>
      <c r="GM491" s="8"/>
      <c r="GN491" s="8"/>
      <c r="GO491" s="8"/>
      <c r="GP491" s="8"/>
      <c r="GQ491" s="8"/>
      <c r="GR491" s="8"/>
      <c r="GS491" s="8"/>
      <c r="GT491" s="8"/>
      <c r="GU491" s="8"/>
      <c r="GV491" s="8"/>
      <c r="GW491" s="8"/>
      <c r="GX491" s="8"/>
      <c r="GY491" s="8"/>
      <c r="GZ491" s="8"/>
      <c r="HA491" s="8"/>
      <c r="HB491" s="8"/>
      <c r="HC491" s="8"/>
      <c r="HD491" s="8"/>
      <c r="HE491" s="8"/>
      <c r="HF491" s="8"/>
      <c r="HG491" s="8"/>
      <c r="HH491" s="8"/>
      <c r="HI491" s="8"/>
      <c r="HJ491" s="8"/>
      <c r="HK491" s="8"/>
      <c r="HL491" s="8"/>
      <c r="HM491" s="8"/>
      <c r="HN491" s="8"/>
      <c r="HO491" s="8"/>
      <c r="HP491" s="8"/>
      <c r="HQ491" s="8"/>
      <c r="HR491" s="8"/>
      <c r="HS491" s="8"/>
      <c r="HT491" s="8"/>
      <c r="HU491" s="8"/>
      <c r="HV491" s="8"/>
      <c r="HW491" s="8"/>
      <c r="HX491" s="8"/>
      <c r="HY491" s="8"/>
      <c r="HZ491" s="8"/>
      <c r="IA491" s="8"/>
      <c r="IB491" s="8"/>
      <c r="IC491" s="8"/>
      <c r="ID491" s="8"/>
      <c r="IE491" s="8"/>
      <c r="IF491" s="8"/>
      <c r="IG491" s="8"/>
      <c r="IH491" s="8"/>
      <c r="II491" s="8"/>
      <c r="IJ491" s="8"/>
      <c r="IK491" s="8"/>
      <c r="IL491" s="8"/>
      <c r="IM491" s="8"/>
      <c r="IN491" s="8"/>
      <c r="IO491" s="8"/>
      <c r="IP491" s="8"/>
    </row>
    <row r="492" spans="1:250" ht="18.95" customHeight="1">
      <c r="A492" s="8"/>
      <c r="B492" s="8"/>
      <c r="C492" s="8"/>
      <c r="D492" s="8"/>
      <c r="E492" s="8"/>
      <c r="F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/>
      <c r="ER492" s="8"/>
      <c r="ES492" s="8"/>
      <c r="ET492" s="8"/>
      <c r="EU492" s="8"/>
      <c r="EV492" s="8"/>
      <c r="EW492" s="8"/>
      <c r="EX492" s="8"/>
      <c r="EY492" s="8"/>
      <c r="EZ492" s="8"/>
      <c r="FA492" s="8"/>
      <c r="FB492" s="8"/>
      <c r="FC492" s="8"/>
      <c r="FD492" s="8"/>
      <c r="FE492" s="8"/>
      <c r="FF492" s="8"/>
      <c r="FG492" s="8"/>
      <c r="FH492" s="8"/>
      <c r="FI492" s="8"/>
      <c r="FJ492" s="8"/>
      <c r="FK492" s="8"/>
      <c r="FL492" s="8"/>
      <c r="FM492" s="8"/>
      <c r="FN492" s="8"/>
      <c r="FO492" s="8"/>
      <c r="FP492" s="8"/>
      <c r="FQ492" s="8"/>
      <c r="FR492" s="8"/>
      <c r="FS492" s="8"/>
      <c r="FT492" s="8"/>
      <c r="FU492" s="8"/>
      <c r="FV492" s="8"/>
      <c r="FW492" s="8"/>
      <c r="FX492" s="8"/>
      <c r="FY492" s="8"/>
      <c r="FZ492" s="8"/>
      <c r="GA492" s="8"/>
      <c r="GB492" s="8"/>
      <c r="GC492" s="8"/>
      <c r="GD492" s="8"/>
      <c r="GE492" s="8"/>
      <c r="GF492" s="8"/>
      <c r="GG492" s="8"/>
      <c r="GH492" s="8"/>
      <c r="GI492" s="8"/>
      <c r="GJ492" s="8"/>
      <c r="GK492" s="8"/>
      <c r="GL492" s="8"/>
      <c r="GM492" s="8"/>
      <c r="GN492" s="8"/>
      <c r="GO492" s="8"/>
      <c r="GP492" s="8"/>
      <c r="GQ492" s="8"/>
      <c r="GR492" s="8"/>
      <c r="GS492" s="8"/>
      <c r="GT492" s="8"/>
      <c r="GU492" s="8"/>
      <c r="GV492" s="8"/>
      <c r="GW492" s="8"/>
      <c r="GX492" s="8"/>
      <c r="GY492" s="8"/>
      <c r="GZ492" s="8"/>
      <c r="HA492" s="8"/>
      <c r="HB492" s="8"/>
      <c r="HC492" s="8"/>
      <c r="HD492" s="8"/>
      <c r="HE492" s="8"/>
      <c r="HF492" s="8"/>
      <c r="HG492" s="8"/>
      <c r="HH492" s="8"/>
      <c r="HI492" s="8"/>
      <c r="HJ492" s="8"/>
      <c r="HK492" s="8"/>
      <c r="HL492" s="8"/>
      <c r="HM492" s="8"/>
      <c r="HN492" s="8"/>
      <c r="HO492" s="8"/>
      <c r="HP492" s="8"/>
      <c r="HQ492" s="8"/>
      <c r="HR492" s="8"/>
      <c r="HS492" s="8"/>
      <c r="HT492" s="8"/>
      <c r="HU492" s="8"/>
      <c r="HV492" s="8"/>
      <c r="HW492" s="8"/>
      <c r="HX492" s="8"/>
      <c r="HY492" s="8"/>
      <c r="HZ492" s="8"/>
      <c r="IA492" s="8"/>
      <c r="IB492" s="8"/>
      <c r="IC492" s="8"/>
      <c r="ID492" s="8"/>
      <c r="IE492" s="8"/>
      <c r="IF492" s="8"/>
      <c r="IG492" s="8"/>
      <c r="IH492" s="8"/>
      <c r="II492" s="8"/>
      <c r="IJ492" s="8"/>
      <c r="IK492" s="8"/>
      <c r="IL492" s="8"/>
      <c r="IM492" s="8"/>
      <c r="IN492" s="8"/>
      <c r="IO492" s="8"/>
      <c r="IP492" s="8"/>
    </row>
    <row r="493" spans="1:250" ht="18.95" customHeight="1">
      <c r="A493" s="8"/>
      <c r="B493" s="8"/>
      <c r="C493" s="8"/>
      <c r="D493" s="8"/>
      <c r="E493" s="8"/>
      <c r="F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8"/>
      <c r="ES493" s="8"/>
      <c r="ET493" s="8"/>
      <c r="EU493" s="8"/>
      <c r="EV493" s="8"/>
      <c r="EW493" s="8"/>
      <c r="EX493" s="8"/>
      <c r="EY493" s="8"/>
      <c r="EZ493" s="8"/>
      <c r="FA493" s="8"/>
      <c r="FB493" s="8"/>
      <c r="FC493" s="8"/>
      <c r="FD493" s="8"/>
      <c r="FE493" s="8"/>
      <c r="FF493" s="8"/>
      <c r="FG493" s="8"/>
      <c r="FH493" s="8"/>
      <c r="FI493" s="8"/>
      <c r="FJ493" s="8"/>
      <c r="FK493" s="8"/>
      <c r="FL493" s="8"/>
      <c r="FM493" s="8"/>
      <c r="FN493" s="8"/>
      <c r="FO493" s="8"/>
      <c r="FP493" s="8"/>
      <c r="FQ493" s="8"/>
      <c r="FR493" s="8"/>
      <c r="FS493" s="8"/>
      <c r="FT493" s="8"/>
      <c r="FU493" s="8"/>
      <c r="FV493" s="8"/>
      <c r="FW493" s="8"/>
      <c r="FX493" s="8"/>
      <c r="FY493" s="8"/>
      <c r="FZ493" s="8"/>
      <c r="GA493" s="8"/>
      <c r="GB493" s="8"/>
      <c r="GC493" s="8"/>
      <c r="GD493" s="8"/>
      <c r="GE493" s="8"/>
      <c r="GF493" s="8"/>
      <c r="GG493" s="8"/>
      <c r="GH493" s="8"/>
      <c r="GI493" s="8"/>
      <c r="GJ493" s="8"/>
      <c r="GK493" s="8"/>
      <c r="GL493" s="8"/>
      <c r="GM493" s="8"/>
      <c r="GN493" s="8"/>
      <c r="GO493" s="8"/>
      <c r="GP493" s="8"/>
      <c r="GQ493" s="8"/>
      <c r="GR493" s="8"/>
      <c r="GS493" s="8"/>
      <c r="GT493" s="8"/>
      <c r="GU493" s="8"/>
      <c r="GV493" s="8"/>
      <c r="GW493" s="8"/>
      <c r="GX493" s="8"/>
      <c r="GY493" s="8"/>
      <c r="GZ493" s="8"/>
      <c r="HA493" s="8"/>
      <c r="HB493" s="8"/>
      <c r="HC493" s="8"/>
      <c r="HD493" s="8"/>
      <c r="HE493" s="8"/>
      <c r="HF493" s="8"/>
      <c r="HG493" s="8"/>
      <c r="HH493" s="8"/>
      <c r="HI493" s="8"/>
      <c r="HJ493" s="8"/>
      <c r="HK493" s="8"/>
      <c r="HL493" s="8"/>
      <c r="HM493" s="8"/>
      <c r="HN493" s="8"/>
      <c r="HO493" s="8"/>
      <c r="HP493" s="8"/>
      <c r="HQ493" s="8"/>
      <c r="HR493" s="8"/>
      <c r="HS493" s="8"/>
      <c r="HT493" s="8"/>
      <c r="HU493" s="8"/>
      <c r="HV493" s="8"/>
      <c r="HW493" s="8"/>
      <c r="HX493" s="8"/>
      <c r="HY493" s="8"/>
      <c r="HZ493" s="8"/>
      <c r="IA493" s="8"/>
      <c r="IB493" s="8"/>
      <c r="IC493" s="8"/>
      <c r="ID493" s="8"/>
      <c r="IE493" s="8"/>
      <c r="IF493" s="8"/>
      <c r="IG493" s="8"/>
      <c r="IH493" s="8"/>
      <c r="II493" s="8"/>
      <c r="IJ493" s="8"/>
      <c r="IK493" s="8"/>
      <c r="IL493" s="8"/>
      <c r="IM493" s="8"/>
      <c r="IN493" s="8"/>
      <c r="IO493" s="8"/>
      <c r="IP493" s="8"/>
    </row>
    <row r="494" spans="1:250" ht="18.95" customHeight="1">
      <c r="A494" s="8"/>
      <c r="B494" s="8"/>
      <c r="C494" s="8"/>
      <c r="D494" s="8"/>
      <c r="E494" s="8"/>
      <c r="F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  <c r="ES494" s="8"/>
      <c r="ET494" s="8"/>
      <c r="EU494" s="8"/>
      <c r="EV494" s="8"/>
      <c r="EW494" s="8"/>
      <c r="EX494" s="8"/>
      <c r="EY494" s="8"/>
      <c r="EZ494" s="8"/>
      <c r="FA494" s="8"/>
      <c r="FB494" s="8"/>
      <c r="FC494" s="8"/>
      <c r="FD494" s="8"/>
      <c r="FE494" s="8"/>
      <c r="FF494" s="8"/>
      <c r="FG494" s="8"/>
      <c r="FH494" s="8"/>
      <c r="FI494" s="8"/>
      <c r="FJ494" s="8"/>
      <c r="FK494" s="8"/>
      <c r="FL494" s="8"/>
      <c r="FM494" s="8"/>
      <c r="FN494" s="8"/>
      <c r="FO494" s="8"/>
      <c r="FP494" s="8"/>
      <c r="FQ494" s="8"/>
      <c r="FR494" s="8"/>
      <c r="FS494" s="8"/>
      <c r="FT494" s="8"/>
      <c r="FU494" s="8"/>
      <c r="FV494" s="8"/>
      <c r="FW494" s="8"/>
      <c r="FX494" s="8"/>
      <c r="FY494" s="8"/>
      <c r="FZ494" s="8"/>
      <c r="GA494" s="8"/>
      <c r="GB494" s="8"/>
      <c r="GC494" s="8"/>
      <c r="GD494" s="8"/>
      <c r="GE494" s="8"/>
      <c r="GF494" s="8"/>
      <c r="GG494" s="8"/>
      <c r="GH494" s="8"/>
      <c r="GI494" s="8"/>
      <c r="GJ494" s="8"/>
      <c r="GK494" s="8"/>
      <c r="GL494" s="8"/>
      <c r="GM494" s="8"/>
      <c r="GN494" s="8"/>
      <c r="GO494" s="8"/>
      <c r="GP494" s="8"/>
      <c r="GQ494" s="8"/>
      <c r="GR494" s="8"/>
      <c r="GS494" s="8"/>
      <c r="GT494" s="8"/>
      <c r="GU494" s="8"/>
      <c r="GV494" s="8"/>
      <c r="GW494" s="8"/>
      <c r="GX494" s="8"/>
      <c r="GY494" s="8"/>
      <c r="GZ494" s="8"/>
      <c r="HA494" s="8"/>
      <c r="HB494" s="8"/>
      <c r="HC494" s="8"/>
      <c r="HD494" s="8"/>
      <c r="HE494" s="8"/>
      <c r="HF494" s="8"/>
      <c r="HG494" s="8"/>
      <c r="HH494" s="8"/>
      <c r="HI494" s="8"/>
      <c r="HJ494" s="8"/>
      <c r="HK494" s="8"/>
      <c r="HL494" s="8"/>
      <c r="HM494" s="8"/>
      <c r="HN494" s="8"/>
      <c r="HO494" s="8"/>
      <c r="HP494" s="8"/>
      <c r="HQ494" s="8"/>
      <c r="HR494" s="8"/>
      <c r="HS494" s="8"/>
      <c r="HT494" s="8"/>
      <c r="HU494" s="8"/>
      <c r="HV494" s="8"/>
      <c r="HW494" s="8"/>
      <c r="HX494" s="8"/>
      <c r="HY494" s="8"/>
      <c r="HZ494" s="8"/>
      <c r="IA494" s="8"/>
      <c r="IB494" s="8"/>
      <c r="IC494" s="8"/>
      <c r="ID494" s="8"/>
      <c r="IE494" s="8"/>
      <c r="IF494" s="8"/>
      <c r="IG494" s="8"/>
      <c r="IH494" s="8"/>
      <c r="II494" s="8"/>
      <c r="IJ494" s="8"/>
      <c r="IK494" s="8"/>
      <c r="IL494" s="8"/>
      <c r="IM494" s="8"/>
      <c r="IN494" s="8"/>
      <c r="IO494" s="8"/>
      <c r="IP494" s="8"/>
    </row>
    <row r="495" spans="1:250" ht="18.95" customHeight="1">
      <c r="A495" s="8"/>
      <c r="B495" s="8"/>
      <c r="C495" s="8"/>
      <c r="D495" s="8"/>
      <c r="E495" s="8"/>
      <c r="F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8"/>
      <c r="ES495" s="8"/>
      <c r="ET495" s="8"/>
      <c r="EU495" s="8"/>
      <c r="EV495" s="8"/>
      <c r="EW495" s="8"/>
      <c r="EX495" s="8"/>
      <c r="EY495" s="8"/>
      <c r="EZ495" s="8"/>
      <c r="FA495" s="8"/>
      <c r="FB495" s="8"/>
      <c r="FC495" s="8"/>
      <c r="FD495" s="8"/>
      <c r="FE495" s="8"/>
      <c r="FF495" s="8"/>
      <c r="FG495" s="8"/>
      <c r="FH495" s="8"/>
      <c r="FI495" s="8"/>
      <c r="FJ495" s="8"/>
      <c r="FK495" s="8"/>
      <c r="FL495" s="8"/>
      <c r="FM495" s="8"/>
      <c r="FN495" s="8"/>
      <c r="FO495" s="8"/>
      <c r="FP495" s="8"/>
      <c r="FQ495" s="8"/>
      <c r="FR495" s="8"/>
      <c r="FS495" s="8"/>
      <c r="FT495" s="8"/>
      <c r="FU495" s="8"/>
      <c r="FV495" s="8"/>
      <c r="FW495" s="8"/>
      <c r="FX495" s="8"/>
      <c r="FY495" s="8"/>
      <c r="FZ495" s="8"/>
      <c r="GA495" s="8"/>
      <c r="GB495" s="8"/>
      <c r="GC495" s="8"/>
      <c r="GD495" s="8"/>
      <c r="GE495" s="8"/>
      <c r="GF495" s="8"/>
      <c r="GG495" s="8"/>
      <c r="GH495" s="8"/>
      <c r="GI495" s="8"/>
      <c r="GJ495" s="8"/>
      <c r="GK495" s="8"/>
      <c r="GL495" s="8"/>
      <c r="GM495" s="8"/>
      <c r="GN495" s="8"/>
      <c r="GO495" s="8"/>
      <c r="GP495" s="8"/>
      <c r="GQ495" s="8"/>
      <c r="GR495" s="8"/>
      <c r="GS495" s="8"/>
      <c r="GT495" s="8"/>
      <c r="GU495" s="8"/>
      <c r="GV495" s="8"/>
      <c r="GW495" s="8"/>
      <c r="GX495" s="8"/>
      <c r="GY495" s="8"/>
      <c r="GZ495" s="8"/>
      <c r="HA495" s="8"/>
      <c r="HB495" s="8"/>
      <c r="HC495" s="8"/>
      <c r="HD495" s="8"/>
      <c r="HE495" s="8"/>
      <c r="HF495" s="8"/>
      <c r="HG495" s="8"/>
      <c r="HH495" s="8"/>
      <c r="HI495" s="8"/>
      <c r="HJ495" s="8"/>
      <c r="HK495" s="8"/>
      <c r="HL495" s="8"/>
      <c r="HM495" s="8"/>
      <c r="HN495" s="8"/>
      <c r="HO495" s="8"/>
      <c r="HP495" s="8"/>
      <c r="HQ495" s="8"/>
      <c r="HR495" s="8"/>
      <c r="HS495" s="8"/>
      <c r="HT495" s="8"/>
      <c r="HU495" s="8"/>
      <c r="HV495" s="8"/>
      <c r="HW495" s="8"/>
      <c r="HX495" s="8"/>
      <c r="HY495" s="8"/>
      <c r="HZ495" s="8"/>
      <c r="IA495" s="8"/>
      <c r="IB495" s="8"/>
      <c r="IC495" s="8"/>
      <c r="ID495" s="8"/>
      <c r="IE495" s="8"/>
      <c r="IF495" s="8"/>
      <c r="IG495" s="8"/>
      <c r="IH495" s="8"/>
      <c r="II495" s="8"/>
      <c r="IJ495" s="8"/>
      <c r="IK495" s="8"/>
      <c r="IL495" s="8"/>
      <c r="IM495" s="8"/>
      <c r="IN495" s="8"/>
      <c r="IO495" s="8"/>
      <c r="IP495" s="8"/>
    </row>
    <row r="496" spans="1:250" ht="18.95" customHeight="1">
      <c r="A496" s="8"/>
      <c r="B496" s="8"/>
      <c r="C496" s="8"/>
      <c r="D496" s="8"/>
      <c r="E496" s="8"/>
      <c r="F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  <c r="ER496" s="8"/>
      <c r="ES496" s="8"/>
      <c r="ET496" s="8"/>
      <c r="EU496" s="8"/>
      <c r="EV496" s="8"/>
      <c r="EW496" s="8"/>
      <c r="EX496" s="8"/>
      <c r="EY496" s="8"/>
      <c r="EZ496" s="8"/>
      <c r="FA496" s="8"/>
      <c r="FB496" s="8"/>
      <c r="FC496" s="8"/>
      <c r="FD496" s="8"/>
      <c r="FE496" s="8"/>
      <c r="FF496" s="8"/>
      <c r="FG496" s="8"/>
      <c r="FH496" s="8"/>
      <c r="FI496" s="8"/>
      <c r="FJ496" s="8"/>
      <c r="FK496" s="8"/>
      <c r="FL496" s="8"/>
      <c r="FM496" s="8"/>
      <c r="FN496" s="8"/>
      <c r="FO496" s="8"/>
      <c r="FP496" s="8"/>
      <c r="FQ496" s="8"/>
      <c r="FR496" s="8"/>
      <c r="FS496" s="8"/>
      <c r="FT496" s="8"/>
      <c r="FU496" s="8"/>
      <c r="FV496" s="8"/>
      <c r="FW496" s="8"/>
      <c r="FX496" s="8"/>
      <c r="FY496" s="8"/>
      <c r="FZ496" s="8"/>
      <c r="GA496" s="8"/>
      <c r="GB496" s="8"/>
      <c r="GC496" s="8"/>
      <c r="GD496" s="8"/>
      <c r="GE496" s="8"/>
      <c r="GF496" s="8"/>
      <c r="GG496" s="8"/>
      <c r="GH496" s="8"/>
      <c r="GI496" s="8"/>
      <c r="GJ496" s="8"/>
      <c r="GK496" s="8"/>
      <c r="GL496" s="8"/>
      <c r="GM496" s="8"/>
      <c r="GN496" s="8"/>
      <c r="GO496" s="8"/>
      <c r="GP496" s="8"/>
      <c r="GQ496" s="8"/>
      <c r="GR496" s="8"/>
      <c r="GS496" s="8"/>
      <c r="GT496" s="8"/>
      <c r="GU496" s="8"/>
      <c r="GV496" s="8"/>
      <c r="GW496" s="8"/>
      <c r="GX496" s="8"/>
      <c r="GY496" s="8"/>
      <c r="GZ496" s="8"/>
      <c r="HA496" s="8"/>
      <c r="HB496" s="8"/>
      <c r="HC496" s="8"/>
      <c r="HD496" s="8"/>
      <c r="HE496" s="8"/>
      <c r="HF496" s="8"/>
      <c r="HG496" s="8"/>
      <c r="HH496" s="8"/>
      <c r="HI496" s="8"/>
      <c r="HJ496" s="8"/>
      <c r="HK496" s="8"/>
      <c r="HL496" s="8"/>
      <c r="HM496" s="8"/>
      <c r="HN496" s="8"/>
      <c r="HO496" s="8"/>
      <c r="HP496" s="8"/>
      <c r="HQ496" s="8"/>
      <c r="HR496" s="8"/>
      <c r="HS496" s="8"/>
      <c r="HT496" s="8"/>
      <c r="HU496" s="8"/>
      <c r="HV496" s="8"/>
      <c r="HW496" s="8"/>
      <c r="HX496" s="8"/>
      <c r="HY496" s="8"/>
      <c r="HZ496" s="8"/>
      <c r="IA496" s="8"/>
      <c r="IB496" s="8"/>
      <c r="IC496" s="8"/>
      <c r="ID496" s="8"/>
      <c r="IE496" s="8"/>
      <c r="IF496" s="8"/>
      <c r="IG496" s="8"/>
      <c r="IH496" s="8"/>
      <c r="II496" s="8"/>
      <c r="IJ496" s="8"/>
      <c r="IK496" s="8"/>
      <c r="IL496" s="8"/>
      <c r="IM496" s="8"/>
      <c r="IN496" s="8"/>
      <c r="IO496" s="8"/>
      <c r="IP496" s="8"/>
    </row>
    <row r="497" spans="1:250" ht="18.95" customHeight="1">
      <c r="A497" s="8"/>
      <c r="B497" s="8"/>
      <c r="C497" s="8"/>
      <c r="D497" s="8"/>
      <c r="E497" s="8"/>
      <c r="F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  <c r="ER497" s="8"/>
      <c r="ES497" s="8"/>
      <c r="ET497" s="8"/>
      <c r="EU497" s="8"/>
      <c r="EV497" s="8"/>
      <c r="EW497" s="8"/>
      <c r="EX497" s="8"/>
      <c r="EY497" s="8"/>
      <c r="EZ497" s="8"/>
      <c r="FA497" s="8"/>
      <c r="FB497" s="8"/>
      <c r="FC497" s="8"/>
      <c r="FD497" s="8"/>
      <c r="FE497" s="8"/>
      <c r="FF497" s="8"/>
      <c r="FG497" s="8"/>
      <c r="FH497" s="8"/>
      <c r="FI497" s="8"/>
      <c r="FJ497" s="8"/>
      <c r="FK497" s="8"/>
      <c r="FL497" s="8"/>
      <c r="FM497" s="8"/>
      <c r="FN497" s="8"/>
      <c r="FO497" s="8"/>
      <c r="FP497" s="8"/>
      <c r="FQ497" s="8"/>
      <c r="FR497" s="8"/>
      <c r="FS497" s="8"/>
      <c r="FT497" s="8"/>
      <c r="FU497" s="8"/>
      <c r="FV497" s="8"/>
      <c r="FW497" s="8"/>
      <c r="FX497" s="8"/>
      <c r="FY497" s="8"/>
      <c r="FZ497" s="8"/>
      <c r="GA497" s="8"/>
      <c r="GB497" s="8"/>
      <c r="GC497" s="8"/>
      <c r="GD497" s="8"/>
      <c r="GE497" s="8"/>
      <c r="GF497" s="8"/>
      <c r="GG497" s="8"/>
      <c r="GH497" s="8"/>
      <c r="GI497" s="8"/>
      <c r="GJ497" s="8"/>
      <c r="GK497" s="8"/>
      <c r="GL497" s="8"/>
      <c r="GM497" s="8"/>
      <c r="GN497" s="8"/>
      <c r="GO497" s="8"/>
      <c r="GP497" s="8"/>
      <c r="GQ497" s="8"/>
      <c r="GR497" s="8"/>
      <c r="GS497" s="8"/>
      <c r="GT497" s="8"/>
      <c r="GU497" s="8"/>
      <c r="GV497" s="8"/>
      <c r="GW497" s="8"/>
      <c r="GX497" s="8"/>
      <c r="GY497" s="8"/>
      <c r="GZ497" s="8"/>
      <c r="HA497" s="8"/>
      <c r="HB497" s="8"/>
      <c r="HC497" s="8"/>
      <c r="HD497" s="8"/>
      <c r="HE497" s="8"/>
      <c r="HF497" s="8"/>
      <c r="HG497" s="8"/>
      <c r="HH497" s="8"/>
      <c r="HI497" s="8"/>
      <c r="HJ497" s="8"/>
      <c r="HK497" s="8"/>
      <c r="HL497" s="8"/>
      <c r="HM497" s="8"/>
      <c r="HN497" s="8"/>
      <c r="HO497" s="8"/>
      <c r="HP497" s="8"/>
      <c r="HQ497" s="8"/>
      <c r="HR497" s="8"/>
      <c r="HS497" s="8"/>
      <c r="HT497" s="8"/>
      <c r="HU497" s="8"/>
      <c r="HV497" s="8"/>
      <c r="HW497" s="8"/>
      <c r="HX497" s="8"/>
      <c r="HY497" s="8"/>
      <c r="HZ497" s="8"/>
      <c r="IA497" s="8"/>
      <c r="IB497" s="8"/>
      <c r="IC497" s="8"/>
      <c r="ID497" s="8"/>
      <c r="IE497" s="8"/>
      <c r="IF497" s="8"/>
      <c r="IG497" s="8"/>
      <c r="IH497" s="8"/>
      <c r="II497" s="8"/>
      <c r="IJ497" s="8"/>
      <c r="IK497" s="8"/>
      <c r="IL497" s="8"/>
      <c r="IM497" s="8"/>
      <c r="IN497" s="8"/>
      <c r="IO497" s="8"/>
      <c r="IP497" s="8"/>
    </row>
    <row r="498" spans="1:250" ht="18.95" customHeight="1">
      <c r="A498" s="8"/>
      <c r="B498" s="8"/>
      <c r="C498" s="8"/>
      <c r="D498" s="8"/>
      <c r="E498" s="8"/>
      <c r="F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  <c r="ES498" s="8"/>
      <c r="ET498" s="8"/>
      <c r="EU498" s="8"/>
      <c r="EV498" s="8"/>
      <c r="EW498" s="8"/>
      <c r="EX498" s="8"/>
      <c r="EY498" s="8"/>
      <c r="EZ498" s="8"/>
      <c r="FA498" s="8"/>
      <c r="FB498" s="8"/>
      <c r="FC498" s="8"/>
      <c r="FD498" s="8"/>
      <c r="FE498" s="8"/>
      <c r="FF498" s="8"/>
      <c r="FG498" s="8"/>
      <c r="FH498" s="8"/>
      <c r="FI498" s="8"/>
      <c r="FJ498" s="8"/>
      <c r="FK498" s="8"/>
      <c r="FL498" s="8"/>
      <c r="FM498" s="8"/>
      <c r="FN498" s="8"/>
      <c r="FO498" s="8"/>
      <c r="FP498" s="8"/>
      <c r="FQ498" s="8"/>
      <c r="FR498" s="8"/>
      <c r="FS498" s="8"/>
      <c r="FT498" s="8"/>
      <c r="FU498" s="8"/>
      <c r="FV498" s="8"/>
      <c r="FW498" s="8"/>
      <c r="FX498" s="8"/>
      <c r="FY498" s="8"/>
      <c r="FZ498" s="8"/>
      <c r="GA498" s="8"/>
      <c r="GB498" s="8"/>
      <c r="GC498" s="8"/>
      <c r="GD498" s="8"/>
      <c r="GE498" s="8"/>
      <c r="GF498" s="8"/>
      <c r="GG498" s="8"/>
      <c r="GH498" s="8"/>
      <c r="GI498" s="8"/>
      <c r="GJ498" s="8"/>
      <c r="GK498" s="8"/>
      <c r="GL498" s="8"/>
      <c r="GM498" s="8"/>
      <c r="GN498" s="8"/>
      <c r="GO498" s="8"/>
      <c r="GP498" s="8"/>
      <c r="GQ498" s="8"/>
      <c r="GR498" s="8"/>
      <c r="GS498" s="8"/>
      <c r="GT498" s="8"/>
      <c r="GU498" s="8"/>
      <c r="GV498" s="8"/>
      <c r="GW498" s="8"/>
      <c r="GX498" s="8"/>
      <c r="GY498" s="8"/>
      <c r="GZ498" s="8"/>
      <c r="HA498" s="8"/>
      <c r="HB498" s="8"/>
      <c r="HC498" s="8"/>
      <c r="HD498" s="8"/>
      <c r="HE498" s="8"/>
      <c r="HF498" s="8"/>
      <c r="HG498" s="8"/>
      <c r="HH498" s="8"/>
      <c r="HI498" s="8"/>
      <c r="HJ498" s="8"/>
      <c r="HK498" s="8"/>
      <c r="HL498" s="8"/>
      <c r="HM498" s="8"/>
      <c r="HN498" s="8"/>
      <c r="HO498" s="8"/>
      <c r="HP498" s="8"/>
      <c r="HQ498" s="8"/>
      <c r="HR498" s="8"/>
      <c r="HS498" s="8"/>
      <c r="HT498" s="8"/>
      <c r="HU498" s="8"/>
      <c r="HV498" s="8"/>
      <c r="HW498" s="8"/>
      <c r="HX498" s="8"/>
      <c r="HY498" s="8"/>
      <c r="HZ498" s="8"/>
      <c r="IA498" s="8"/>
      <c r="IB498" s="8"/>
      <c r="IC498" s="8"/>
      <c r="ID498" s="8"/>
      <c r="IE498" s="8"/>
      <c r="IF498" s="8"/>
      <c r="IG498" s="8"/>
      <c r="IH498" s="8"/>
      <c r="II498" s="8"/>
      <c r="IJ498" s="8"/>
      <c r="IK498" s="8"/>
      <c r="IL498" s="8"/>
      <c r="IM498" s="8"/>
      <c r="IN498" s="8"/>
      <c r="IO498" s="8"/>
      <c r="IP498" s="8"/>
    </row>
    <row r="499" spans="1:250" ht="18.95" customHeight="1">
      <c r="A499" s="8"/>
      <c r="B499" s="8"/>
      <c r="C499" s="8"/>
      <c r="D499" s="8"/>
      <c r="E499" s="8"/>
      <c r="F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  <c r="ER499" s="8"/>
      <c r="ES499" s="8"/>
      <c r="ET499" s="8"/>
      <c r="EU499" s="8"/>
      <c r="EV499" s="8"/>
      <c r="EW499" s="8"/>
      <c r="EX499" s="8"/>
      <c r="EY499" s="8"/>
      <c r="EZ499" s="8"/>
      <c r="FA499" s="8"/>
      <c r="FB499" s="8"/>
      <c r="FC499" s="8"/>
      <c r="FD499" s="8"/>
      <c r="FE499" s="8"/>
      <c r="FF499" s="8"/>
      <c r="FG499" s="8"/>
      <c r="FH499" s="8"/>
      <c r="FI499" s="8"/>
      <c r="FJ499" s="8"/>
      <c r="FK499" s="8"/>
      <c r="FL499" s="8"/>
      <c r="FM499" s="8"/>
      <c r="FN499" s="8"/>
      <c r="FO499" s="8"/>
      <c r="FP499" s="8"/>
      <c r="FQ499" s="8"/>
      <c r="FR499" s="8"/>
      <c r="FS499" s="8"/>
      <c r="FT499" s="8"/>
      <c r="FU499" s="8"/>
      <c r="FV499" s="8"/>
      <c r="FW499" s="8"/>
      <c r="FX499" s="8"/>
      <c r="FY499" s="8"/>
      <c r="FZ499" s="8"/>
      <c r="GA499" s="8"/>
      <c r="GB499" s="8"/>
      <c r="GC499" s="8"/>
      <c r="GD499" s="8"/>
      <c r="GE499" s="8"/>
      <c r="GF499" s="8"/>
      <c r="GG499" s="8"/>
      <c r="GH499" s="8"/>
      <c r="GI499" s="8"/>
      <c r="GJ499" s="8"/>
      <c r="GK499" s="8"/>
      <c r="GL499" s="8"/>
      <c r="GM499" s="8"/>
      <c r="GN499" s="8"/>
      <c r="GO499" s="8"/>
      <c r="GP499" s="8"/>
      <c r="GQ499" s="8"/>
      <c r="GR499" s="8"/>
      <c r="GS499" s="8"/>
      <c r="GT499" s="8"/>
      <c r="GU499" s="8"/>
      <c r="GV499" s="8"/>
      <c r="GW499" s="8"/>
      <c r="GX499" s="8"/>
      <c r="GY499" s="8"/>
      <c r="GZ499" s="8"/>
      <c r="HA499" s="8"/>
      <c r="HB499" s="8"/>
      <c r="HC499" s="8"/>
      <c r="HD499" s="8"/>
      <c r="HE499" s="8"/>
      <c r="HF499" s="8"/>
      <c r="HG499" s="8"/>
      <c r="HH499" s="8"/>
      <c r="HI499" s="8"/>
      <c r="HJ499" s="8"/>
      <c r="HK499" s="8"/>
      <c r="HL499" s="8"/>
      <c r="HM499" s="8"/>
      <c r="HN499" s="8"/>
      <c r="HO499" s="8"/>
      <c r="HP499" s="8"/>
      <c r="HQ499" s="8"/>
      <c r="HR499" s="8"/>
      <c r="HS499" s="8"/>
      <c r="HT499" s="8"/>
      <c r="HU499" s="8"/>
      <c r="HV499" s="8"/>
      <c r="HW499" s="8"/>
      <c r="HX499" s="8"/>
      <c r="HY499" s="8"/>
      <c r="HZ499" s="8"/>
      <c r="IA499" s="8"/>
      <c r="IB499" s="8"/>
      <c r="IC499" s="8"/>
      <c r="ID499" s="8"/>
      <c r="IE499" s="8"/>
      <c r="IF499" s="8"/>
      <c r="IG499" s="8"/>
      <c r="IH499" s="8"/>
      <c r="II499" s="8"/>
      <c r="IJ499" s="8"/>
      <c r="IK499" s="8"/>
      <c r="IL499" s="8"/>
      <c r="IM499" s="8"/>
      <c r="IN499" s="8"/>
      <c r="IO499" s="8"/>
      <c r="IP499" s="8"/>
    </row>
    <row r="500" spans="1:250" ht="18.95" customHeight="1">
      <c r="A500" s="8"/>
      <c r="B500" s="8"/>
      <c r="C500" s="8"/>
      <c r="D500" s="8"/>
      <c r="E500" s="8"/>
      <c r="F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8"/>
      <c r="ER500" s="8"/>
      <c r="ES500" s="8"/>
      <c r="ET500" s="8"/>
      <c r="EU500" s="8"/>
      <c r="EV500" s="8"/>
      <c r="EW500" s="8"/>
      <c r="EX500" s="8"/>
      <c r="EY500" s="8"/>
      <c r="EZ500" s="8"/>
      <c r="FA500" s="8"/>
      <c r="FB500" s="8"/>
      <c r="FC500" s="8"/>
      <c r="FD500" s="8"/>
      <c r="FE500" s="8"/>
      <c r="FF500" s="8"/>
      <c r="FG500" s="8"/>
      <c r="FH500" s="8"/>
      <c r="FI500" s="8"/>
      <c r="FJ500" s="8"/>
      <c r="FK500" s="8"/>
      <c r="FL500" s="8"/>
      <c r="FM500" s="8"/>
      <c r="FN500" s="8"/>
      <c r="FO500" s="8"/>
      <c r="FP500" s="8"/>
      <c r="FQ500" s="8"/>
      <c r="FR500" s="8"/>
      <c r="FS500" s="8"/>
      <c r="FT500" s="8"/>
      <c r="FU500" s="8"/>
      <c r="FV500" s="8"/>
      <c r="FW500" s="8"/>
      <c r="FX500" s="8"/>
      <c r="FY500" s="8"/>
      <c r="FZ500" s="8"/>
      <c r="GA500" s="8"/>
      <c r="GB500" s="8"/>
      <c r="GC500" s="8"/>
      <c r="GD500" s="8"/>
      <c r="GE500" s="8"/>
      <c r="GF500" s="8"/>
      <c r="GG500" s="8"/>
      <c r="GH500" s="8"/>
      <c r="GI500" s="8"/>
      <c r="GJ500" s="8"/>
      <c r="GK500" s="8"/>
      <c r="GL500" s="8"/>
      <c r="GM500" s="8"/>
      <c r="GN500" s="8"/>
      <c r="GO500" s="8"/>
      <c r="GP500" s="8"/>
      <c r="GQ500" s="8"/>
      <c r="GR500" s="8"/>
      <c r="GS500" s="8"/>
      <c r="GT500" s="8"/>
      <c r="GU500" s="8"/>
      <c r="GV500" s="8"/>
      <c r="GW500" s="8"/>
      <c r="GX500" s="8"/>
      <c r="GY500" s="8"/>
      <c r="GZ500" s="8"/>
      <c r="HA500" s="8"/>
      <c r="HB500" s="8"/>
      <c r="HC500" s="8"/>
      <c r="HD500" s="8"/>
      <c r="HE500" s="8"/>
      <c r="HF500" s="8"/>
      <c r="HG500" s="8"/>
      <c r="HH500" s="8"/>
      <c r="HI500" s="8"/>
      <c r="HJ500" s="8"/>
      <c r="HK500" s="8"/>
      <c r="HL500" s="8"/>
      <c r="HM500" s="8"/>
      <c r="HN500" s="8"/>
      <c r="HO500" s="8"/>
      <c r="HP500" s="8"/>
      <c r="HQ500" s="8"/>
      <c r="HR500" s="8"/>
      <c r="HS500" s="8"/>
      <c r="HT500" s="8"/>
      <c r="HU500" s="8"/>
      <c r="HV500" s="8"/>
      <c r="HW500" s="8"/>
      <c r="HX500" s="8"/>
      <c r="HY500" s="8"/>
      <c r="HZ500" s="8"/>
      <c r="IA500" s="8"/>
      <c r="IB500" s="8"/>
      <c r="IC500" s="8"/>
      <c r="ID500" s="8"/>
      <c r="IE500" s="8"/>
      <c r="IF500" s="8"/>
      <c r="IG500" s="8"/>
      <c r="IH500" s="8"/>
      <c r="II500" s="8"/>
      <c r="IJ500" s="8"/>
      <c r="IK500" s="8"/>
      <c r="IL500" s="8"/>
      <c r="IM500" s="8"/>
      <c r="IN500" s="8"/>
      <c r="IO500" s="8"/>
      <c r="IP500" s="8"/>
    </row>
    <row r="501" spans="1:250" ht="18.95" customHeight="1">
      <c r="A501" s="8"/>
      <c r="B501" s="8"/>
      <c r="C501" s="8"/>
      <c r="D501" s="8"/>
      <c r="E501" s="8"/>
      <c r="F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8"/>
      <c r="ER501" s="8"/>
      <c r="ES501" s="8"/>
      <c r="ET501" s="8"/>
      <c r="EU501" s="8"/>
      <c r="EV501" s="8"/>
      <c r="EW501" s="8"/>
      <c r="EX501" s="8"/>
      <c r="EY501" s="8"/>
      <c r="EZ501" s="8"/>
      <c r="FA501" s="8"/>
      <c r="FB501" s="8"/>
      <c r="FC501" s="8"/>
      <c r="FD501" s="8"/>
      <c r="FE501" s="8"/>
      <c r="FF501" s="8"/>
      <c r="FG501" s="8"/>
      <c r="FH501" s="8"/>
      <c r="FI501" s="8"/>
      <c r="FJ501" s="8"/>
      <c r="FK501" s="8"/>
      <c r="FL501" s="8"/>
      <c r="FM501" s="8"/>
      <c r="FN501" s="8"/>
      <c r="FO501" s="8"/>
      <c r="FP501" s="8"/>
      <c r="FQ501" s="8"/>
      <c r="FR501" s="8"/>
      <c r="FS501" s="8"/>
      <c r="FT501" s="8"/>
      <c r="FU501" s="8"/>
      <c r="FV501" s="8"/>
      <c r="FW501" s="8"/>
      <c r="FX501" s="8"/>
      <c r="FY501" s="8"/>
      <c r="FZ501" s="8"/>
      <c r="GA501" s="8"/>
      <c r="GB501" s="8"/>
      <c r="GC501" s="8"/>
      <c r="GD501" s="8"/>
      <c r="GE501" s="8"/>
      <c r="GF501" s="8"/>
      <c r="GG501" s="8"/>
      <c r="GH501" s="8"/>
      <c r="GI501" s="8"/>
      <c r="GJ501" s="8"/>
      <c r="GK501" s="8"/>
      <c r="GL501" s="8"/>
      <c r="GM501" s="8"/>
      <c r="GN501" s="8"/>
      <c r="GO501" s="8"/>
      <c r="GP501" s="8"/>
      <c r="GQ501" s="8"/>
      <c r="GR501" s="8"/>
      <c r="GS501" s="8"/>
      <c r="GT501" s="8"/>
      <c r="GU501" s="8"/>
      <c r="GV501" s="8"/>
      <c r="GW501" s="8"/>
      <c r="GX501" s="8"/>
      <c r="GY501" s="8"/>
      <c r="GZ501" s="8"/>
      <c r="HA501" s="8"/>
      <c r="HB501" s="8"/>
      <c r="HC501" s="8"/>
      <c r="HD501" s="8"/>
      <c r="HE501" s="8"/>
      <c r="HF501" s="8"/>
      <c r="HG501" s="8"/>
      <c r="HH501" s="8"/>
      <c r="HI501" s="8"/>
      <c r="HJ501" s="8"/>
      <c r="HK501" s="8"/>
      <c r="HL501" s="8"/>
      <c r="HM501" s="8"/>
      <c r="HN501" s="8"/>
      <c r="HO501" s="8"/>
      <c r="HP501" s="8"/>
      <c r="HQ501" s="8"/>
      <c r="HR501" s="8"/>
      <c r="HS501" s="8"/>
      <c r="HT501" s="8"/>
      <c r="HU501" s="8"/>
      <c r="HV501" s="8"/>
      <c r="HW501" s="8"/>
      <c r="HX501" s="8"/>
      <c r="HY501" s="8"/>
      <c r="HZ501" s="8"/>
      <c r="IA501" s="8"/>
      <c r="IB501" s="8"/>
      <c r="IC501" s="8"/>
      <c r="ID501" s="8"/>
      <c r="IE501" s="8"/>
      <c r="IF501" s="8"/>
      <c r="IG501" s="8"/>
      <c r="IH501" s="8"/>
      <c r="II501" s="8"/>
      <c r="IJ501" s="8"/>
      <c r="IK501" s="8"/>
      <c r="IL501" s="8"/>
      <c r="IM501" s="8"/>
      <c r="IN501" s="8"/>
      <c r="IO501" s="8"/>
      <c r="IP501" s="8"/>
    </row>
    <row r="502" spans="1:250" ht="18.95" customHeight="1">
      <c r="A502" s="8"/>
      <c r="B502" s="8"/>
      <c r="C502" s="8"/>
      <c r="D502" s="8"/>
      <c r="E502" s="8"/>
      <c r="F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  <c r="EQ502" s="8"/>
      <c r="ER502" s="8"/>
      <c r="ES502" s="8"/>
      <c r="ET502" s="8"/>
      <c r="EU502" s="8"/>
      <c r="EV502" s="8"/>
      <c r="EW502" s="8"/>
      <c r="EX502" s="8"/>
      <c r="EY502" s="8"/>
      <c r="EZ502" s="8"/>
      <c r="FA502" s="8"/>
      <c r="FB502" s="8"/>
      <c r="FC502" s="8"/>
      <c r="FD502" s="8"/>
      <c r="FE502" s="8"/>
      <c r="FF502" s="8"/>
      <c r="FG502" s="8"/>
      <c r="FH502" s="8"/>
      <c r="FI502" s="8"/>
      <c r="FJ502" s="8"/>
      <c r="FK502" s="8"/>
      <c r="FL502" s="8"/>
      <c r="FM502" s="8"/>
      <c r="FN502" s="8"/>
      <c r="FO502" s="8"/>
      <c r="FP502" s="8"/>
      <c r="FQ502" s="8"/>
      <c r="FR502" s="8"/>
      <c r="FS502" s="8"/>
      <c r="FT502" s="8"/>
      <c r="FU502" s="8"/>
      <c r="FV502" s="8"/>
      <c r="FW502" s="8"/>
      <c r="FX502" s="8"/>
      <c r="FY502" s="8"/>
      <c r="FZ502" s="8"/>
      <c r="GA502" s="8"/>
      <c r="GB502" s="8"/>
      <c r="GC502" s="8"/>
      <c r="GD502" s="8"/>
      <c r="GE502" s="8"/>
      <c r="GF502" s="8"/>
      <c r="GG502" s="8"/>
      <c r="GH502" s="8"/>
      <c r="GI502" s="8"/>
      <c r="GJ502" s="8"/>
      <c r="GK502" s="8"/>
      <c r="GL502" s="8"/>
      <c r="GM502" s="8"/>
      <c r="GN502" s="8"/>
      <c r="GO502" s="8"/>
      <c r="GP502" s="8"/>
      <c r="GQ502" s="8"/>
      <c r="GR502" s="8"/>
      <c r="GS502" s="8"/>
      <c r="GT502" s="8"/>
      <c r="GU502" s="8"/>
      <c r="GV502" s="8"/>
      <c r="GW502" s="8"/>
      <c r="GX502" s="8"/>
      <c r="GY502" s="8"/>
      <c r="GZ502" s="8"/>
      <c r="HA502" s="8"/>
      <c r="HB502" s="8"/>
      <c r="HC502" s="8"/>
      <c r="HD502" s="8"/>
      <c r="HE502" s="8"/>
      <c r="HF502" s="8"/>
      <c r="HG502" s="8"/>
      <c r="HH502" s="8"/>
      <c r="HI502" s="8"/>
      <c r="HJ502" s="8"/>
      <c r="HK502" s="8"/>
      <c r="HL502" s="8"/>
      <c r="HM502" s="8"/>
      <c r="HN502" s="8"/>
      <c r="HO502" s="8"/>
      <c r="HP502" s="8"/>
      <c r="HQ502" s="8"/>
      <c r="HR502" s="8"/>
      <c r="HS502" s="8"/>
      <c r="HT502" s="8"/>
      <c r="HU502" s="8"/>
      <c r="HV502" s="8"/>
      <c r="HW502" s="8"/>
      <c r="HX502" s="8"/>
      <c r="HY502" s="8"/>
      <c r="HZ502" s="8"/>
      <c r="IA502" s="8"/>
      <c r="IB502" s="8"/>
      <c r="IC502" s="8"/>
      <c r="ID502" s="8"/>
      <c r="IE502" s="8"/>
      <c r="IF502" s="8"/>
      <c r="IG502" s="8"/>
      <c r="IH502" s="8"/>
      <c r="II502" s="8"/>
      <c r="IJ502" s="8"/>
      <c r="IK502" s="8"/>
      <c r="IL502" s="8"/>
      <c r="IM502" s="8"/>
      <c r="IN502" s="8"/>
      <c r="IO502" s="8"/>
      <c r="IP502" s="8"/>
    </row>
    <row r="503" spans="1:250" ht="18.95" customHeight="1">
      <c r="A503" s="8"/>
      <c r="B503" s="8"/>
      <c r="C503" s="8"/>
      <c r="D503" s="8"/>
      <c r="E503" s="8"/>
      <c r="F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8"/>
      <c r="ES503" s="8"/>
      <c r="ET503" s="8"/>
      <c r="EU503" s="8"/>
      <c r="EV503" s="8"/>
      <c r="EW503" s="8"/>
      <c r="EX503" s="8"/>
      <c r="EY503" s="8"/>
      <c r="EZ503" s="8"/>
      <c r="FA503" s="8"/>
      <c r="FB503" s="8"/>
      <c r="FC503" s="8"/>
      <c r="FD503" s="8"/>
      <c r="FE503" s="8"/>
      <c r="FF503" s="8"/>
      <c r="FG503" s="8"/>
      <c r="FH503" s="8"/>
      <c r="FI503" s="8"/>
      <c r="FJ503" s="8"/>
      <c r="FK503" s="8"/>
      <c r="FL503" s="8"/>
      <c r="FM503" s="8"/>
      <c r="FN503" s="8"/>
      <c r="FO503" s="8"/>
      <c r="FP503" s="8"/>
      <c r="FQ503" s="8"/>
      <c r="FR503" s="8"/>
      <c r="FS503" s="8"/>
      <c r="FT503" s="8"/>
      <c r="FU503" s="8"/>
      <c r="FV503" s="8"/>
      <c r="FW503" s="8"/>
      <c r="FX503" s="8"/>
      <c r="FY503" s="8"/>
      <c r="FZ503" s="8"/>
      <c r="GA503" s="8"/>
      <c r="GB503" s="8"/>
      <c r="GC503" s="8"/>
      <c r="GD503" s="8"/>
      <c r="GE503" s="8"/>
      <c r="GF503" s="8"/>
      <c r="GG503" s="8"/>
      <c r="GH503" s="8"/>
      <c r="GI503" s="8"/>
      <c r="GJ503" s="8"/>
      <c r="GK503" s="8"/>
      <c r="GL503" s="8"/>
      <c r="GM503" s="8"/>
      <c r="GN503" s="8"/>
      <c r="GO503" s="8"/>
      <c r="GP503" s="8"/>
      <c r="GQ503" s="8"/>
      <c r="GR503" s="8"/>
      <c r="GS503" s="8"/>
      <c r="GT503" s="8"/>
      <c r="GU503" s="8"/>
      <c r="GV503" s="8"/>
      <c r="GW503" s="8"/>
      <c r="GX503" s="8"/>
      <c r="GY503" s="8"/>
      <c r="GZ503" s="8"/>
      <c r="HA503" s="8"/>
      <c r="HB503" s="8"/>
      <c r="HC503" s="8"/>
      <c r="HD503" s="8"/>
      <c r="HE503" s="8"/>
      <c r="HF503" s="8"/>
      <c r="HG503" s="8"/>
      <c r="HH503" s="8"/>
      <c r="HI503" s="8"/>
      <c r="HJ503" s="8"/>
      <c r="HK503" s="8"/>
      <c r="HL503" s="8"/>
      <c r="HM503" s="8"/>
      <c r="HN503" s="8"/>
      <c r="HO503" s="8"/>
      <c r="HP503" s="8"/>
      <c r="HQ503" s="8"/>
      <c r="HR503" s="8"/>
      <c r="HS503" s="8"/>
      <c r="HT503" s="8"/>
      <c r="HU503" s="8"/>
      <c r="HV503" s="8"/>
      <c r="HW503" s="8"/>
      <c r="HX503" s="8"/>
      <c r="HY503" s="8"/>
      <c r="HZ503" s="8"/>
      <c r="IA503" s="8"/>
      <c r="IB503" s="8"/>
      <c r="IC503" s="8"/>
      <c r="ID503" s="8"/>
      <c r="IE503" s="8"/>
      <c r="IF503" s="8"/>
      <c r="IG503" s="8"/>
      <c r="IH503" s="8"/>
      <c r="II503" s="8"/>
      <c r="IJ503" s="8"/>
      <c r="IK503" s="8"/>
      <c r="IL503" s="8"/>
      <c r="IM503" s="8"/>
      <c r="IN503" s="8"/>
      <c r="IO503" s="8"/>
      <c r="IP503" s="8"/>
    </row>
    <row r="504" spans="1:250" ht="18.95" customHeight="1">
      <c r="A504" s="8"/>
      <c r="B504" s="8"/>
      <c r="C504" s="8"/>
      <c r="D504" s="8"/>
      <c r="E504" s="8"/>
      <c r="F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  <c r="EQ504" s="8"/>
      <c r="ER504" s="8"/>
      <c r="ES504" s="8"/>
      <c r="ET504" s="8"/>
      <c r="EU504" s="8"/>
      <c r="EV504" s="8"/>
      <c r="EW504" s="8"/>
      <c r="EX504" s="8"/>
      <c r="EY504" s="8"/>
      <c r="EZ504" s="8"/>
      <c r="FA504" s="8"/>
      <c r="FB504" s="8"/>
      <c r="FC504" s="8"/>
      <c r="FD504" s="8"/>
      <c r="FE504" s="8"/>
      <c r="FF504" s="8"/>
      <c r="FG504" s="8"/>
      <c r="FH504" s="8"/>
      <c r="FI504" s="8"/>
      <c r="FJ504" s="8"/>
      <c r="FK504" s="8"/>
      <c r="FL504" s="8"/>
      <c r="FM504" s="8"/>
      <c r="FN504" s="8"/>
      <c r="FO504" s="8"/>
      <c r="FP504" s="8"/>
      <c r="FQ504" s="8"/>
      <c r="FR504" s="8"/>
      <c r="FS504" s="8"/>
      <c r="FT504" s="8"/>
      <c r="FU504" s="8"/>
      <c r="FV504" s="8"/>
      <c r="FW504" s="8"/>
      <c r="FX504" s="8"/>
      <c r="FY504" s="8"/>
      <c r="FZ504" s="8"/>
      <c r="GA504" s="8"/>
      <c r="GB504" s="8"/>
      <c r="GC504" s="8"/>
      <c r="GD504" s="8"/>
      <c r="GE504" s="8"/>
      <c r="GF504" s="8"/>
      <c r="GG504" s="8"/>
      <c r="GH504" s="8"/>
      <c r="GI504" s="8"/>
      <c r="GJ504" s="8"/>
      <c r="GK504" s="8"/>
      <c r="GL504" s="8"/>
      <c r="GM504" s="8"/>
      <c r="GN504" s="8"/>
      <c r="GO504" s="8"/>
      <c r="GP504" s="8"/>
      <c r="GQ504" s="8"/>
      <c r="GR504" s="8"/>
      <c r="GS504" s="8"/>
      <c r="GT504" s="8"/>
      <c r="GU504" s="8"/>
      <c r="GV504" s="8"/>
      <c r="GW504" s="8"/>
      <c r="GX504" s="8"/>
      <c r="GY504" s="8"/>
      <c r="GZ504" s="8"/>
      <c r="HA504" s="8"/>
      <c r="HB504" s="8"/>
      <c r="HC504" s="8"/>
      <c r="HD504" s="8"/>
      <c r="HE504" s="8"/>
      <c r="HF504" s="8"/>
      <c r="HG504" s="8"/>
      <c r="HH504" s="8"/>
      <c r="HI504" s="8"/>
      <c r="HJ504" s="8"/>
      <c r="HK504" s="8"/>
      <c r="HL504" s="8"/>
      <c r="HM504" s="8"/>
      <c r="HN504" s="8"/>
      <c r="HO504" s="8"/>
      <c r="HP504" s="8"/>
      <c r="HQ504" s="8"/>
      <c r="HR504" s="8"/>
      <c r="HS504" s="8"/>
      <c r="HT504" s="8"/>
      <c r="HU504" s="8"/>
      <c r="HV504" s="8"/>
      <c r="HW504" s="8"/>
      <c r="HX504" s="8"/>
      <c r="HY504" s="8"/>
      <c r="HZ504" s="8"/>
      <c r="IA504" s="8"/>
      <c r="IB504" s="8"/>
      <c r="IC504" s="8"/>
      <c r="ID504" s="8"/>
      <c r="IE504" s="8"/>
      <c r="IF504" s="8"/>
      <c r="IG504" s="8"/>
      <c r="IH504" s="8"/>
      <c r="II504" s="8"/>
      <c r="IJ504" s="8"/>
      <c r="IK504" s="8"/>
      <c r="IL504" s="8"/>
      <c r="IM504" s="8"/>
      <c r="IN504" s="8"/>
      <c r="IO504" s="8"/>
      <c r="IP504" s="8"/>
    </row>
    <row r="505" spans="1:250" ht="18.95" customHeight="1">
      <c r="A505" s="8"/>
      <c r="B505" s="8"/>
      <c r="C505" s="8"/>
      <c r="D505" s="8"/>
      <c r="E505" s="8"/>
      <c r="F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  <c r="EQ505" s="8"/>
      <c r="ER505" s="8"/>
      <c r="ES505" s="8"/>
      <c r="ET505" s="8"/>
      <c r="EU505" s="8"/>
      <c r="EV505" s="8"/>
      <c r="EW505" s="8"/>
      <c r="EX505" s="8"/>
      <c r="EY505" s="8"/>
      <c r="EZ505" s="8"/>
      <c r="FA505" s="8"/>
      <c r="FB505" s="8"/>
      <c r="FC505" s="8"/>
      <c r="FD505" s="8"/>
      <c r="FE505" s="8"/>
      <c r="FF505" s="8"/>
      <c r="FG505" s="8"/>
      <c r="FH505" s="8"/>
      <c r="FI505" s="8"/>
      <c r="FJ505" s="8"/>
      <c r="FK505" s="8"/>
      <c r="FL505" s="8"/>
      <c r="FM505" s="8"/>
      <c r="FN505" s="8"/>
      <c r="FO505" s="8"/>
      <c r="FP505" s="8"/>
      <c r="FQ505" s="8"/>
      <c r="FR505" s="8"/>
      <c r="FS505" s="8"/>
      <c r="FT505" s="8"/>
      <c r="FU505" s="8"/>
      <c r="FV505" s="8"/>
      <c r="FW505" s="8"/>
      <c r="FX505" s="8"/>
      <c r="FY505" s="8"/>
      <c r="FZ505" s="8"/>
      <c r="GA505" s="8"/>
      <c r="GB505" s="8"/>
      <c r="GC505" s="8"/>
      <c r="GD505" s="8"/>
      <c r="GE505" s="8"/>
      <c r="GF505" s="8"/>
      <c r="GG505" s="8"/>
      <c r="GH505" s="8"/>
      <c r="GI505" s="8"/>
      <c r="GJ505" s="8"/>
      <c r="GK505" s="8"/>
      <c r="GL505" s="8"/>
      <c r="GM505" s="8"/>
      <c r="GN505" s="8"/>
      <c r="GO505" s="8"/>
      <c r="GP505" s="8"/>
      <c r="GQ505" s="8"/>
      <c r="GR505" s="8"/>
      <c r="GS505" s="8"/>
      <c r="GT505" s="8"/>
      <c r="GU505" s="8"/>
      <c r="GV505" s="8"/>
      <c r="GW505" s="8"/>
      <c r="GX505" s="8"/>
      <c r="GY505" s="8"/>
      <c r="GZ505" s="8"/>
      <c r="HA505" s="8"/>
      <c r="HB505" s="8"/>
      <c r="HC505" s="8"/>
      <c r="HD505" s="8"/>
      <c r="HE505" s="8"/>
      <c r="HF505" s="8"/>
      <c r="HG505" s="8"/>
      <c r="HH505" s="8"/>
      <c r="HI505" s="8"/>
      <c r="HJ505" s="8"/>
      <c r="HK505" s="8"/>
      <c r="HL505" s="8"/>
      <c r="HM505" s="8"/>
      <c r="HN505" s="8"/>
      <c r="HO505" s="8"/>
      <c r="HP505" s="8"/>
      <c r="HQ505" s="8"/>
      <c r="HR505" s="8"/>
      <c r="HS505" s="8"/>
      <c r="HT505" s="8"/>
      <c r="HU505" s="8"/>
      <c r="HV505" s="8"/>
      <c r="HW505" s="8"/>
      <c r="HX505" s="8"/>
      <c r="HY505" s="8"/>
      <c r="HZ505" s="8"/>
      <c r="IA505" s="8"/>
      <c r="IB505" s="8"/>
      <c r="IC505" s="8"/>
      <c r="ID505" s="8"/>
      <c r="IE505" s="8"/>
      <c r="IF505" s="8"/>
      <c r="IG505" s="8"/>
      <c r="IH505" s="8"/>
      <c r="II505" s="8"/>
      <c r="IJ505" s="8"/>
      <c r="IK505" s="8"/>
      <c r="IL505" s="8"/>
      <c r="IM505" s="8"/>
      <c r="IN505" s="8"/>
      <c r="IO505" s="8"/>
      <c r="IP505" s="8"/>
    </row>
    <row r="506" spans="1:250" ht="18.95" customHeight="1">
      <c r="A506" s="8"/>
      <c r="B506" s="8"/>
      <c r="C506" s="8"/>
      <c r="D506" s="8"/>
      <c r="E506" s="8"/>
      <c r="F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  <c r="EQ506" s="8"/>
      <c r="ER506" s="8"/>
      <c r="ES506" s="8"/>
      <c r="ET506" s="8"/>
      <c r="EU506" s="8"/>
      <c r="EV506" s="8"/>
      <c r="EW506" s="8"/>
      <c r="EX506" s="8"/>
      <c r="EY506" s="8"/>
      <c r="EZ506" s="8"/>
      <c r="FA506" s="8"/>
      <c r="FB506" s="8"/>
      <c r="FC506" s="8"/>
      <c r="FD506" s="8"/>
      <c r="FE506" s="8"/>
      <c r="FF506" s="8"/>
      <c r="FG506" s="8"/>
      <c r="FH506" s="8"/>
      <c r="FI506" s="8"/>
      <c r="FJ506" s="8"/>
      <c r="FK506" s="8"/>
      <c r="FL506" s="8"/>
      <c r="FM506" s="8"/>
      <c r="FN506" s="8"/>
      <c r="FO506" s="8"/>
      <c r="FP506" s="8"/>
      <c r="FQ506" s="8"/>
      <c r="FR506" s="8"/>
      <c r="FS506" s="8"/>
      <c r="FT506" s="8"/>
      <c r="FU506" s="8"/>
      <c r="FV506" s="8"/>
      <c r="FW506" s="8"/>
      <c r="FX506" s="8"/>
      <c r="FY506" s="8"/>
      <c r="FZ506" s="8"/>
      <c r="GA506" s="8"/>
      <c r="GB506" s="8"/>
      <c r="GC506" s="8"/>
      <c r="GD506" s="8"/>
      <c r="GE506" s="8"/>
      <c r="GF506" s="8"/>
      <c r="GG506" s="8"/>
      <c r="GH506" s="8"/>
      <c r="GI506" s="8"/>
      <c r="GJ506" s="8"/>
      <c r="GK506" s="8"/>
      <c r="GL506" s="8"/>
      <c r="GM506" s="8"/>
      <c r="GN506" s="8"/>
      <c r="GO506" s="8"/>
      <c r="GP506" s="8"/>
      <c r="GQ506" s="8"/>
      <c r="GR506" s="8"/>
      <c r="GS506" s="8"/>
      <c r="GT506" s="8"/>
      <c r="GU506" s="8"/>
      <c r="GV506" s="8"/>
      <c r="GW506" s="8"/>
      <c r="GX506" s="8"/>
      <c r="GY506" s="8"/>
      <c r="GZ506" s="8"/>
      <c r="HA506" s="8"/>
      <c r="HB506" s="8"/>
      <c r="HC506" s="8"/>
      <c r="HD506" s="8"/>
      <c r="HE506" s="8"/>
      <c r="HF506" s="8"/>
      <c r="HG506" s="8"/>
      <c r="HH506" s="8"/>
      <c r="HI506" s="8"/>
      <c r="HJ506" s="8"/>
      <c r="HK506" s="8"/>
      <c r="HL506" s="8"/>
      <c r="HM506" s="8"/>
      <c r="HN506" s="8"/>
      <c r="HO506" s="8"/>
      <c r="HP506" s="8"/>
      <c r="HQ506" s="8"/>
      <c r="HR506" s="8"/>
      <c r="HS506" s="8"/>
      <c r="HT506" s="8"/>
      <c r="HU506" s="8"/>
      <c r="HV506" s="8"/>
      <c r="HW506" s="8"/>
      <c r="HX506" s="8"/>
      <c r="HY506" s="8"/>
      <c r="HZ506" s="8"/>
      <c r="IA506" s="8"/>
      <c r="IB506" s="8"/>
      <c r="IC506" s="8"/>
      <c r="ID506" s="8"/>
      <c r="IE506" s="8"/>
      <c r="IF506" s="8"/>
      <c r="IG506" s="8"/>
      <c r="IH506" s="8"/>
      <c r="II506" s="8"/>
      <c r="IJ506" s="8"/>
      <c r="IK506" s="8"/>
      <c r="IL506" s="8"/>
      <c r="IM506" s="8"/>
      <c r="IN506" s="8"/>
      <c r="IO506" s="8"/>
      <c r="IP506" s="8"/>
    </row>
    <row r="507" spans="1:250" ht="18.95" customHeight="1">
      <c r="A507" s="8"/>
      <c r="B507" s="8"/>
      <c r="C507" s="8"/>
      <c r="D507" s="8"/>
      <c r="E507" s="8"/>
      <c r="F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/>
      <c r="FE507" s="8"/>
      <c r="FF507" s="8"/>
      <c r="FG507" s="8"/>
      <c r="FH507" s="8"/>
      <c r="FI507" s="8"/>
      <c r="FJ507" s="8"/>
      <c r="FK507" s="8"/>
      <c r="FL507" s="8"/>
      <c r="FM507" s="8"/>
      <c r="FN507" s="8"/>
      <c r="FO507" s="8"/>
      <c r="FP507" s="8"/>
      <c r="FQ507" s="8"/>
      <c r="FR507" s="8"/>
      <c r="FS507" s="8"/>
      <c r="FT507" s="8"/>
      <c r="FU507" s="8"/>
      <c r="FV507" s="8"/>
      <c r="FW507" s="8"/>
      <c r="FX507" s="8"/>
      <c r="FY507" s="8"/>
      <c r="FZ507" s="8"/>
      <c r="GA507" s="8"/>
      <c r="GB507" s="8"/>
      <c r="GC507" s="8"/>
      <c r="GD507" s="8"/>
      <c r="GE507" s="8"/>
      <c r="GF507" s="8"/>
      <c r="GG507" s="8"/>
      <c r="GH507" s="8"/>
      <c r="GI507" s="8"/>
      <c r="GJ507" s="8"/>
      <c r="GK507" s="8"/>
      <c r="GL507" s="8"/>
      <c r="GM507" s="8"/>
      <c r="GN507" s="8"/>
      <c r="GO507" s="8"/>
      <c r="GP507" s="8"/>
      <c r="GQ507" s="8"/>
      <c r="GR507" s="8"/>
      <c r="GS507" s="8"/>
      <c r="GT507" s="8"/>
      <c r="GU507" s="8"/>
      <c r="GV507" s="8"/>
      <c r="GW507" s="8"/>
      <c r="GX507" s="8"/>
      <c r="GY507" s="8"/>
      <c r="GZ507" s="8"/>
      <c r="HA507" s="8"/>
      <c r="HB507" s="8"/>
      <c r="HC507" s="8"/>
      <c r="HD507" s="8"/>
      <c r="HE507" s="8"/>
      <c r="HF507" s="8"/>
      <c r="HG507" s="8"/>
      <c r="HH507" s="8"/>
      <c r="HI507" s="8"/>
      <c r="HJ507" s="8"/>
      <c r="HK507" s="8"/>
      <c r="HL507" s="8"/>
      <c r="HM507" s="8"/>
      <c r="HN507" s="8"/>
      <c r="HO507" s="8"/>
      <c r="HP507" s="8"/>
      <c r="HQ507" s="8"/>
      <c r="HR507" s="8"/>
      <c r="HS507" s="8"/>
      <c r="HT507" s="8"/>
      <c r="HU507" s="8"/>
      <c r="HV507" s="8"/>
      <c r="HW507" s="8"/>
      <c r="HX507" s="8"/>
      <c r="HY507" s="8"/>
      <c r="HZ507" s="8"/>
      <c r="IA507" s="8"/>
      <c r="IB507" s="8"/>
      <c r="IC507" s="8"/>
      <c r="ID507" s="8"/>
      <c r="IE507" s="8"/>
      <c r="IF507" s="8"/>
      <c r="IG507" s="8"/>
      <c r="IH507" s="8"/>
      <c r="II507" s="8"/>
      <c r="IJ507" s="8"/>
      <c r="IK507" s="8"/>
      <c r="IL507" s="8"/>
      <c r="IM507" s="8"/>
      <c r="IN507" s="8"/>
      <c r="IO507" s="8"/>
      <c r="IP507" s="8"/>
    </row>
    <row r="508" spans="1:250" ht="18.95" customHeight="1">
      <c r="A508" s="8"/>
      <c r="B508" s="8"/>
      <c r="C508" s="8"/>
      <c r="D508" s="8"/>
      <c r="E508" s="8"/>
      <c r="F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8"/>
      <c r="ES508" s="8"/>
      <c r="ET508" s="8"/>
      <c r="EU508" s="8"/>
      <c r="EV508" s="8"/>
      <c r="EW508" s="8"/>
      <c r="EX508" s="8"/>
      <c r="EY508" s="8"/>
      <c r="EZ508" s="8"/>
      <c r="FA508" s="8"/>
      <c r="FB508" s="8"/>
      <c r="FC508" s="8"/>
      <c r="FD508" s="8"/>
      <c r="FE508" s="8"/>
      <c r="FF508" s="8"/>
      <c r="FG508" s="8"/>
      <c r="FH508" s="8"/>
      <c r="FI508" s="8"/>
      <c r="FJ508" s="8"/>
      <c r="FK508" s="8"/>
      <c r="FL508" s="8"/>
      <c r="FM508" s="8"/>
      <c r="FN508" s="8"/>
      <c r="FO508" s="8"/>
      <c r="FP508" s="8"/>
      <c r="FQ508" s="8"/>
      <c r="FR508" s="8"/>
      <c r="FS508" s="8"/>
      <c r="FT508" s="8"/>
      <c r="FU508" s="8"/>
      <c r="FV508" s="8"/>
      <c r="FW508" s="8"/>
      <c r="FX508" s="8"/>
      <c r="FY508" s="8"/>
      <c r="FZ508" s="8"/>
      <c r="GA508" s="8"/>
      <c r="GB508" s="8"/>
      <c r="GC508" s="8"/>
      <c r="GD508" s="8"/>
      <c r="GE508" s="8"/>
      <c r="GF508" s="8"/>
      <c r="GG508" s="8"/>
      <c r="GH508" s="8"/>
      <c r="GI508" s="8"/>
      <c r="GJ508" s="8"/>
      <c r="GK508" s="8"/>
      <c r="GL508" s="8"/>
      <c r="GM508" s="8"/>
      <c r="GN508" s="8"/>
      <c r="GO508" s="8"/>
      <c r="GP508" s="8"/>
      <c r="GQ508" s="8"/>
      <c r="GR508" s="8"/>
      <c r="GS508" s="8"/>
      <c r="GT508" s="8"/>
      <c r="GU508" s="8"/>
      <c r="GV508" s="8"/>
      <c r="GW508" s="8"/>
      <c r="GX508" s="8"/>
      <c r="GY508" s="8"/>
      <c r="GZ508" s="8"/>
      <c r="HA508" s="8"/>
      <c r="HB508" s="8"/>
      <c r="HC508" s="8"/>
      <c r="HD508" s="8"/>
      <c r="HE508" s="8"/>
      <c r="HF508" s="8"/>
      <c r="HG508" s="8"/>
      <c r="HH508" s="8"/>
      <c r="HI508" s="8"/>
      <c r="HJ508" s="8"/>
      <c r="HK508" s="8"/>
      <c r="HL508" s="8"/>
      <c r="HM508" s="8"/>
      <c r="HN508" s="8"/>
      <c r="HO508" s="8"/>
      <c r="HP508" s="8"/>
      <c r="HQ508" s="8"/>
      <c r="HR508" s="8"/>
      <c r="HS508" s="8"/>
      <c r="HT508" s="8"/>
      <c r="HU508" s="8"/>
      <c r="HV508" s="8"/>
      <c r="HW508" s="8"/>
      <c r="HX508" s="8"/>
      <c r="HY508" s="8"/>
      <c r="HZ508" s="8"/>
      <c r="IA508" s="8"/>
      <c r="IB508" s="8"/>
      <c r="IC508" s="8"/>
      <c r="ID508" s="8"/>
      <c r="IE508" s="8"/>
      <c r="IF508" s="8"/>
      <c r="IG508" s="8"/>
      <c r="IH508" s="8"/>
      <c r="II508" s="8"/>
      <c r="IJ508" s="8"/>
      <c r="IK508" s="8"/>
      <c r="IL508" s="8"/>
      <c r="IM508" s="8"/>
      <c r="IN508" s="8"/>
      <c r="IO508" s="8"/>
      <c r="IP508" s="8"/>
    </row>
    <row r="509" spans="1:250" ht="18.95" customHeight="1">
      <c r="A509" s="8"/>
      <c r="B509" s="8"/>
      <c r="C509" s="8"/>
      <c r="D509" s="8"/>
      <c r="E509" s="8"/>
      <c r="F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  <c r="ER509" s="8"/>
      <c r="ES509" s="8"/>
      <c r="ET509" s="8"/>
      <c r="EU509" s="8"/>
      <c r="EV509" s="8"/>
      <c r="EW509" s="8"/>
      <c r="EX509" s="8"/>
      <c r="EY509" s="8"/>
      <c r="EZ509" s="8"/>
      <c r="FA509" s="8"/>
      <c r="FB509" s="8"/>
      <c r="FC509" s="8"/>
      <c r="FD509" s="8"/>
      <c r="FE509" s="8"/>
      <c r="FF509" s="8"/>
      <c r="FG509" s="8"/>
      <c r="FH509" s="8"/>
      <c r="FI509" s="8"/>
      <c r="FJ509" s="8"/>
      <c r="FK509" s="8"/>
      <c r="FL509" s="8"/>
      <c r="FM509" s="8"/>
      <c r="FN509" s="8"/>
      <c r="FO509" s="8"/>
      <c r="FP509" s="8"/>
      <c r="FQ509" s="8"/>
      <c r="FR509" s="8"/>
      <c r="FS509" s="8"/>
      <c r="FT509" s="8"/>
      <c r="FU509" s="8"/>
      <c r="FV509" s="8"/>
      <c r="FW509" s="8"/>
      <c r="FX509" s="8"/>
      <c r="FY509" s="8"/>
      <c r="FZ509" s="8"/>
      <c r="GA509" s="8"/>
      <c r="GB509" s="8"/>
      <c r="GC509" s="8"/>
      <c r="GD509" s="8"/>
      <c r="GE509" s="8"/>
      <c r="GF509" s="8"/>
      <c r="GG509" s="8"/>
      <c r="GH509" s="8"/>
      <c r="GI509" s="8"/>
      <c r="GJ509" s="8"/>
      <c r="GK509" s="8"/>
      <c r="GL509" s="8"/>
      <c r="GM509" s="8"/>
      <c r="GN509" s="8"/>
      <c r="GO509" s="8"/>
      <c r="GP509" s="8"/>
      <c r="GQ509" s="8"/>
      <c r="GR509" s="8"/>
      <c r="GS509" s="8"/>
      <c r="GT509" s="8"/>
      <c r="GU509" s="8"/>
      <c r="GV509" s="8"/>
      <c r="GW509" s="8"/>
      <c r="GX509" s="8"/>
      <c r="GY509" s="8"/>
      <c r="GZ509" s="8"/>
      <c r="HA509" s="8"/>
      <c r="HB509" s="8"/>
      <c r="HC509" s="8"/>
      <c r="HD509" s="8"/>
      <c r="HE509" s="8"/>
      <c r="HF509" s="8"/>
      <c r="HG509" s="8"/>
      <c r="HH509" s="8"/>
      <c r="HI509" s="8"/>
      <c r="HJ509" s="8"/>
      <c r="HK509" s="8"/>
      <c r="HL509" s="8"/>
      <c r="HM509" s="8"/>
      <c r="HN509" s="8"/>
      <c r="HO509" s="8"/>
      <c r="HP509" s="8"/>
      <c r="HQ509" s="8"/>
      <c r="HR509" s="8"/>
      <c r="HS509" s="8"/>
      <c r="HT509" s="8"/>
      <c r="HU509" s="8"/>
      <c r="HV509" s="8"/>
      <c r="HW509" s="8"/>
      <c r="HX509" s="8"/>
      <c r="HY509" s="8"/>
      <c r="HZ509" s="8"/>
      <c r="IA509" s="8"/>
      <c r="IB509" s="8"/>
      <c r="IC509" s="8"/>
      <c r="ID509" s="8"/>
      <c r="IE509" s="8"/>
      <c r="IF509" s="8"/>
      <c r="IG509" s="8"/>
      <c r="IH509" s="8"/>
      <c r="II509" s="8"/>
      <c r="IJ509" s="8"/>
      <c r="IK509" s="8"/>
      <c r="IL509" s="8"/>
      <c r="IM509" s="8"/>
      <c r="IN509" s="8"/>
      <c r="IO509" s="8"/>
      <c r="IP509" s="8"/>
    </row>
    <row r="510" spans="1:250" ht="18.95" customHeight="1">
      <c r="A510" s="8"/>
      <c r="B510" s="8"/>
      <c r="C510" s="8"/>
      <c r="D510" s="8"/>
      <c r="E510" s="8"/>
      <c r="F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  <c r="ER510" s="8"/>
      <c r="ES510" s="8"/>
      <c r="ET510" s="8"/>
      <c r="EU510" s="8"/>
      <c r="EV510" s="8"/>
      <c r="EW510" s="8"/>
      <c r="EX510" s="8"/>
      <c r="EY510" s="8"/>
      <c r="EZ510" s="8"/>
      <c r="FA510" s="8"/>
      <c r="FB510" s="8"/>
      <c r="FC510" s="8"/>
      <c r="FD510" s="8"/>
      <c r="FE510" s="8"/>
      <c r="FF510" s="8"/>
      <c r="FG510" s="8"/>
      <c r="FH510" s="8"/>
      <c r="FI510" s="8"/>
      <c r="FJ510" s="8"/>
      <c r="FK510" s="8"/>
      <c r="FL510" s="8"/>
      <c r="FM510" s="8"/>
      <c r="FN510" s="8"/>
      <c r="FO510" s="8"/>
      <c r="FP510" s="8"/>
      <c r="FQ510" s="8"/>
      <c r="FR510" s="8"/>
      <c r="FS510" s="8"/>
      <c r="FT510" s="8"/>
      <c r="FU510" s="8"/>
      <c r="FV510" s="8"/>
      <c r="FW510" s="8"/>
      <c r="FX510" s="8"/>
      <c r="FY510" s="8"/>
      <c r="FZ510" s="8"/>
      <c r="GA510" s="8"/>
      <c r="GB510" s="8"/>
      <c r="GC510" s="8"/>
      <c r="GD510" s="8"/>
      <c r="GE510" s="8"/>
      <c r="GF510" s="8"/>
      <c r="GG510" s="8"/>
      <c r="GH510" s="8"/>
      <c r="GI510" s="8"/>
      <c r="GJ510" s="8"/>
      <c r="GK510" s="8"/>
      <c r="GL510" s="8"/>
      <c r="GM510" s="8"/>
      <c r="GN510" s="8"/>
      <c r="GO510" s="8"/>
      <c r="GP510" s="8"/>
      <c r="GQ510" s="8"/>
      <c r="GR510" s="8"/>
      <c r="GS510" s="8"/>
      <c r="GT510" s="8"/>
      <c r="GU510" s="8"/>
      <c r="GV510" s="8"/>
      <c r="GW510" s="8"/>
      <c r="GX510" s="8"/>
      <c r="GY510" s="8"/>
      <c r="GZ510" s="8"/>
      <c r="HA510" s="8"/>
      <c r="HB510" s="8"/>
      <c r="HC510" s="8"/>
      <c r="HD510" s="8"/>
      <c r="HE510" s="8"/>
      <c r="HF510" s="8"/>
      <c r="HG510" s="8"/>
      <c r="HH510" s="8"/>
      <c r="HI510" s="8"/>
      <c r="HJ510" s="8"/>
      <c r="HK510" s="8"/>
      <c r="HL510" s="8"/>
      <c r="HM510" s="8"/>
      <c r="HN510" s="8"/>
      <c r="HO510" s="8"/>
      <c r="HP510" s="8"/>
      <c r="HQ510" s="8"/>
      <c r="HR510" s="8"/>
      <c r="HS510" s="8"/>
      <c r="HT510" s="8"/>
      <c r="HU510" s="8"/>
      <c r="HV510" s="8"/>
      <c r="HW510" s="8"/>
      <c r="HX510" s="8"/>
      <c r="HY510" s="8"/>
      <c r="HZ510" s="8"/>
      <c r="IA510" s="8"/>
      <c r="IB510" s="8"/>
      <c r="IC510" s="8"/>
      <c r="ID510" s="8"/>
      <c r="IE510" s="8"/>
      <c r="IF510" s="8"/>
      <c r="IG510" s="8"/>
      <c r="IH510" s="8"/>
      <c r="II510" s="8"/>
      <c r="IJ510" s="8"/>
      <c r="IK510" s="8"/>
      <c r="IL510" s="8"/>
      <c r="IM510" s="8"/>
      <c r="IN510" s="8"/>
      <c r="IO510" s="8"/>
      <c r="IP510" s="8"/>
    </row>
    <row r="511" spans="1:250" ht="18.95" customHeight="1">
      <c r="A511" s="8"/>
      <c r="B511" s="8"/>
      <c r="C511" s="8"/>
      <c r="D511" s="8"/>
      <c r="E511" s="8"/>
      <c r="F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  <c r="ER511" s="8"/>
      <c r="ES511" s="8"/>
      <c r="ET511" s="8"/>
      <c r="EU511" s="8"/>
      <c r="EV511" s="8"/>
      <c r="EW511" s="8"/>
      <c r="EX511" s="8"/>
      <c r="EY511" s="8"/>
      <c r="EZ511" s="8"/>
      <c r="FA511" s="8"/>
      <c r="FB511" s="8"/>
      <c r="FC511" s="8"/>
      <c r="FD511" s="8"/>
      <c r="FE511" s="8"/>
      <c r="FF511" s="8"/>
      <c r="FG511" s="8"/>
      <c r="FH511" s="8"/>
      <c r="FI511" s="8"/>
      <c r="FJ511" s="8"/>
      <c r="FK511" s="8"/>
      <c r="FL511" s="8"/>
      <c r="FM511" s="8"/>
      <c r="FN511" s="8"/>
      <c r="FO511" s="8"/>
      <c r="FP511" s="8"/>
      <c r="FQ511" s="8"/>
      <c r="FR511" s="8"/>
      <c r="FS511" s="8"/>
      <c r="FT511" s="8"/>
      <c r="FU511" s="8"/>
      <c r="FV511" s="8"/>
      <c r="FW511" s="8"/>
      <c r="FX511" s="8"/>
      <c r="FY511" s="8"/>
      <c r="FZ511" s="8"/>
      <c r="GA511" s="8"/>
      <c r="GB511" s="8"/>
      <c r="GC511" s="8"/>
      <c r="GD511" s="8"/>
      <c r="GE511" s="8"/>
      <c r="GF511" s="8"/>
      <c r="GG511" s="8"/>
      <c r="GH511" s="8"/>
      <c r="GI511" s="8"/>
      <c r="GJ511" s="8"/>
      <c r="GK511" s="8"/>
      <c r="GL511" s="8"/>
      <c r="GM511" s="8"/>
      <c r="GN511" s="8"/>
      <c r="GO511" s="8"/>
      <c r="GP511" s="8"/>
      <c r="GQ511" s="8"/>
      <c r="GR511" s="8"/>
      <c r="GS511" s="8"/>
      <c r="GT511" s="8"/>
      <c r="GU511" s="8"/>
      <c r="GV511" s="8"/>
      <c r="GW511" s="8"/>
      <c r="GX511" s="8"/>
      <c r="GY511" s="8"/>
      <c r="GZ511" s="8"/>
      <c r="HA511" s="8"/>
      <c r="HB511" s="8"/>
      <c r="HC511" s="8"/>
      <c r="HD511" s="8"/>
      <c r="HE511" s="8"/>
      <c r="HF511" s="8"/>
      <c r="HG511" s="8"/>
      <c r="HH511" s="8"/>
      <c r="HI511" s="8"/>
      <c r="HJ511" s="8"/>
      <c r="HK511" s="8"/>
      <c r="HL511" s="8"/>
      <c r="HM511" s="8"/>
      <c r="HN511" s="8"/>
      <c r="HO511" s="8"/>
      <c r="HP511" s="8"/>
      <c r="HQ511" s="8"/>
      <c r="HR511" s="8"/>
      <c r="HS511" s="8"/>
      <c r="HT511" s="8"/>
      <c r="HU511" s="8"/>
      <c r="HV511" s="8"/>
      <c r="HW511" s="8"/>
      <c r="HX511" s="8"/>
      <c r="HY511" s="8"/>
      <c r="HZ511" s="8"/>
      <c r="IA511" s="8"/>
      <c r="IB511" s="8"/>
      <c r="IC511" s="8"/>
      <c r="ID511" s="8"/>
      <c r="IE511" s="8"/>
      <c r="IF511" s="8"/>
      <c r="IG511" s="8"/>
      <c r="IH511" s="8"/>
      <c r="II511" s="8"/>
      <c r="IJ511" s="8"/>
      <c r="IK511" s="8"/>
      <c r="IL511" s="8"/>
      <c r="IM511" s="8"/>
      <c r="IN511" s="8"/>
      <c r="IO511" s="8"/>
      <c r="IP511" s="8"/>
    </row>
    <row r="512" spans="1:250" ht="18.95" customHeight="1">
      <c r="A512" s="8"/>
      <c r="B512" s="8"/>
      <c r="C512" s="8"/>
      <c r="D512" s="8"/>
      <c r="E512" s="8"/>
      <c r="F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  <c r="ES512" s="8"/>
      <c r="ET512" s="8"/>
      <c r="EU512" s="8"/>
      <c r="EV512" s="8"/>
      <c r="EW512" s="8"/>
      <c r="EX512" s="8"/>
      <c r="EY512" s="8"/>
      <c r="EZ512" s="8"/>
      <c r="FA512" s="8"/>
      <c r="FB512" s="8"/>
      <c r="FC512" s="8"/>
      <c r="FD512" s="8"/>
      <c r="FE512" s="8"/>
      <c r="FF512" s="8"/>
      <c r="FG512" s="8"/>
      <c r="FH512" s="8"/>
      <c r="FI512" s="8"/>
      <c r="FJ512" s="8"/>
      <c r="FK512" s="8"/>
      <c r="FL512" s="8"/>
      <c r="FM512" s="8"/>
      <c r="FN512" s="8"/>
      <c r="FO512" s="8"/>
      <c r="FP512" s="8"/>
      <c r="FQ512" s="8"/>
      <c r="FR512" s="8"/>
      <c r="FS512" s="8"/>
      <c r="FT512" s="8"/>
      <c r="FU512" s="8"/>
      <c r="FV512" s="8"/>
      <c r="FW512" s="8"/>
      <c r="FX512" s="8"/>
      <c r="FY512" s="8"/>
      <c r="FZ512" s="8"/>
      <c r="GA512" s="8"/>
      <c r="GB512" s="8"/>
      <c r="GC512" s="8"/>
      <c r="GD512" s="8"/>
      <c r="GE512" s="8"/>
      <c r="GF512" s="8"/>
      <c r="GG512" s="8"/>
      <c r="GH512" s="8"/>
      <c r="GI512" s="8"/>
      <c r="GJ512" s="8"/>
      <c r="GK512" s="8"/>
      <c r="GL512" s="8"/>
      <c r="GM512" s="8"/>
      <c r="GN512" s="8"/>
      <c r="GO512" s="8"/>
      <c r="GP512" s="8"/>
      <c r="GQ512" s="8"/>
      <c r="GR512" s="8"/>
      <c r="GS512" s="8"/>
      <c r="GT512" s="8"/>
      <c r="GU512" s="8"/>
      <c r="GV512" s="8"/>
      <c r="GW512" s="8"/>
      <c r="GX512" s="8"/>
      <c r="GY512" s="8"/>
      <c r="GZ512" s="8"/>
      <c r="HA512" s="8"/>
      <c r="HB512" s="8"/>
      <c r="HC512" s="8"/>
      <c r="HD512" s="8"/>
      <c r="HE512" s="8"/>
      <c r="HF512" s="8"/>
      <c r="HG512" s="8"/>
      <c r="HH512" s="8"/>
      <c r="HI512" s="8"/>
      <c r="HJ512" s="8"/>
      <c r="HK512" s="8"/>
      <c r="HL512" s="8"/>
      <c r="HM512" s="8"/>
      <c r="HN512" s="8"/>
      <c r="HO512" s="8"/>
      <c r="HP512" s="8"/>
      <c r="HQ512" s="8"/>
      <c r="HR512" s="8"/>
      <c r="HS512" s="8"/>
      <c r="HT512" s="8"/>
      <c r="HU512" s="8"/>
      <c r="HV512" s="8"/>
      <c r="HW512" s="8"/>
      <c r="HX512" s="8"/>
      <c r="HY512" s="8"/>
      <c r="HZ512" s="8"/>
      <c r="IA512" s="8"/>
      <c r="IB512" s="8"/>
      <c r="IC512" s="8"/>
      <c r="ID512" s="8"/>
      <c r="IE512" s="8"/>
      <c r="IF512" s="8"/>
      <c r="IG512" s="8"/>
      <c r="IH512" s="8"/>
      <c r="II512" s="8"/>
      <c r="IJ512" s="8"/>
      <c r="IK512" s="8"/>
      <c r="IL512" s="8"/>
      <c r="IM512" s="8"/>
      <c r="IN512" s="8"/>
      <c r="IO512" s="8"/>
      <c r="IP512" s="8"/>
    </row>
    <row r="513" spans="1:250" ht="18.95" customHeight="1">
      <c r="A513" s="8"/>
      <c r="B513" s="8"/>
      <c r="C513" s="8"/>
      <c r="D513" s="8"/>
      <c r="E513" s="8"/>
      <c r="F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  <c r="ER513" s="8"/>
      <c r="ES513" s="8"/>
      <c r="ET513" s="8"/>
      <c r="EU513" s="8"/>
      <c r="EV513" s="8"/>
      <c r="EW513" s="8"/>
      <c r="EX513" s="8"/>
      <c r="EY513" s="8"/>
      <c r="EZ513" s="8"/>
      <c r="FA513" s="8"/>
      <c r="FB513" s="8"/>
      <c r="FC513" s="8"/>
      <c r="FD513" s="8"/>
      <c r="FE513" s="8"/>
      <c r="FF513" s="8"/>
      <c r="FG513" s="8"/>
      <c r="FH513" s="8"/>
      <c r="FI513" s="8"/>
      <c r="FJ513" s="8"/>
      <c r="FK513" s="8"/>
      <c r="FL513" s="8"/>
      <c r="FM513" s="8"/>
      <c r="FN513" s="8"/>
      <c r="FO513" s="8"/>
      <c r="FP513" s="8"/>
      <c r="FQ513" s="8"/>
      <c r="FR513" s="8"/>
      <c r="FS513" s="8"/>
      <c r="FT513" s="8"/>
      <c r="FU513" s="8"/>
      <c r="FV513" s="8"/>
      <c r="FW513" s="8"/>
      <c r="FX513" s="8"/>
      <c r="FY513" s="8"/>
      <c r="FZ513" s="8"/>
      <c r="GA513" s="8"/>
      <c r="GB513" s="8"/>
      <c r="GC513" s="8"/>
      <c r="GD513" s="8"/>
      <c r="GE513" s="8"/>
      <c r="GF513" s="8"/>
      <c r="GG513" s="8"/>
      <c r="GH513" s="8"/>
      <c r="GI513" s="8"/>
      <c r="GJ513" s="8"/>
      <c r="GK513" s="8"/>
      <c r="GL513" s="8"/>
      <c r="GM513" s="8"/>
      <c r="GN513" s="8"/>
      <c r="GO513" s="8"/>
      <c r="GP513" s="8"/>
      <c r="GQ513" s="8"/>
      <c r="GR513" s="8"/>
      <c r="GS513" s="8"/>
      <c r="GT513" s="8"/>
      <c r="GU513" s="8"/>
      <c r="GV513" s="8"/>
      <c r="GW513" s="8"/>
      <c r="GX513" s="8"/>
      <c r="GY513" s="8"/>
      <c r="GZ513" s="8"/>
      <c r="HA513" s="8"/>
      <c r="HB513" s="8"/>
      <c r="HC513" s="8"/>
      <c r="HD513" s="8"/>
      <c r="HE513" s="8"/>
      <c r="HF513" s="8"/>
      <c r="HG513" s="8"/>
      <c r="HH513" s="8"/>
      <c r="HI513" s="8"/>
      <c r="HJ513" s="8"/>
      <c r="HK513" s="8"/>
      <c r="HL513" s="8"/>
      <c r="HM513" s="8"/>
      <c r="HN513" s="8"/>
      <c r="HO513" s="8"/>
      <c r="HP513" s="8"/>
      <c r="HQ513" s="8"/>
      <c r="HR513" s="8"/>
      <c r="HS513" s="8"/>
      <c r="HT513" s="8"/>
      <c r="HU513" s="8"/>
      <c r="HV513" s="8"/>
      <c r="HW513" s="8"/>
      <c r="HX513" s="8"/>
      <c r="HY513" s="8"/>
      <c r="HZ513" s="8"/>
      <c r="IA513" s="8"/>
      <c r="IB513" s="8"/>
      <c r="IC513" s="8"/>
      <c r="ID513" s="8"/>
      <c r="IE513" s="8"/>
      <c r="IF513" s="8"/>
      <c r="IG513" s="8"/>
      <c r="IH513" s="8"/>
      <c r="II513" s="8"/>
      <c r="IJ513" s="8"/>
      <c r="IK513" s="8"/>
      <c r="IL513" s="8"/>
      <c r="IM513" s="8"/>
      <c r="IN513" s="8"/>
      <c r="IO513" s="8"/>
      <c r="IP513" s="8"/>
    </row>
    <row r="514" spans="1:250" ht="18.95" customHeight="1">
      <c r="A514" s="8"/>
      <c r="B514" s="8"/>
      <c r="C514" s="8"/>
      <c r="D514" s="8"/>
      <c r="E514" s="8"/>
      <c r="F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8"/>
      <c r="ES514" s="8"/>
      <c r="ET514" s="8"/>
      <c r="EU514" s="8"/>
      <c r="EV514" s="8"/>
      <c r="EW514" s="8"/>
      <c r="EX514" s="8"/>
      <c r="EY514" s="8"/>
      <c r="EZ514" s="8"/>
      <c r="FA514" s="8"/>
      <c r="FB514" s="8"/>
      <c r="FC514" s="8"/>
      <c r="FD514" s="8"/>
      <c r="FE514" s="8"/>
      <c r="FF514" s="8"/>
      <c r="FG514" s="8"/>
      <c r="FH514" s="8"/>
      <c r="FI514" s="8"/>
      <c r="FJ514" s="8"/>
      <c r="FK514" s="8"/>
      <c r="FL514" s="8"/>
      <c r="FM514" s="8"/>
      <c r="FN514" s="8"/>
      <c r="FO514" s="8"/>
      <c r="FP514" s="8"/>
      <c r="FQ514" s="8"/>
      <c r="FR514" s="8"/>
      <c r="FS514" s="8"/>
      <c r="FT514" s="8"/>
      <c r="FU514" s="8"/>
      <c r="FV514" s="8"/>
      <c r="FW514" s="8"/>
      <c r="FX514" s="8"/>
      <c r="FY514" s="8"/>
      <c r="FZ514" s="8"/>
      <c r="GA514" s="8"/>
      <c r="GB514" s="8"/>
      <c r="GC514" s="8"/>
      <c r="GD514" s="8"/>
      <c r="GE514" s="8"/>
      <c r="GF514" s="8"/>
      <c r="GG514" s="8"/>
      <c r="GH514" s="8"/>
      <c r="GI514" s="8"/>
      <c r="GJ514" s="8"/>
      <c r="GK514" s="8"/>
      <c r="GL514" s="8"/>
      <c r="GM514" s="8"/>
      <c r="GN514" s="8"/>
      <c r="GO514" s="8"/>
      <c r="GP514" s="8"/>
      <c r="GQ514" s="8"/>
      <c r="GR514" s="8"/>
      <c r="GS514" s="8"/>
      <c r="GT514" s="8"/>
      <c r="GU514" s="8"/>
      <c r="GV514" s="8"/>
      <c r="GW514" s="8"/>
      <c r="GX514" s="8"/>
      <c r="GY514" s="8"/>
      <c r="GZ514" s="8"/>
      <c r="HA514" s="8"/>
      <c r="HB514" s="8"/>
      <c r="HC514" s="8"/>
      <c r="HD514" s="8"/>
      <c r="HE514" s="8"/>
      <c r="HF514" s="8"/>
      <c r="HG514" s="8"/>
      <c r="HH514" s="8"/>
      <c r="HI514" s="8"/>
      <c r="HJ514" s="8"/>
      <c r="HK514" s="8"/>
      <c r="HL514" s="8"/>
      <c r="HM514" s="8"/>
      <c r="HN514" s="8"/>
      <c r="HO514" s="8"/>
      <c r="HP514" s="8"/>
      <c r="HQ514" s="8"/>
      <c r="HR514" s="8"/>
      <c r="HS514" s="8"/>
      <c r="HT514" s="8"/>
      <c r="HU514" s="8"/>
      <c r="HV514" s="8"/>
      <c r="HW514" s="8"/>
      <c r="HX514" s="8"/>
      <c r="HY514" s="8"/>
      <c r="HZ514" s="8"/>
      <c r="IA514" s="8"/>
      <c r="IB514" s="8"/>
      <c r="IC514" s="8"/>
      <c r="ID514" s="8"/>
      <c r="IE514" s="8"/>
      <c r="IF514" s="8"/>
      <c r="IG514" s="8"/>
      <c r="IH514" s="8"/>
      <c r="II514" s="8"/>
      <c r="IJ514" s="8"/>
      <c r="IK514" s="8"/>
      <c r="IL514" s="8"/>
      <c r="IM514" s="8"/>
      <c r="IN514" s="8"/>
      <c r="IO514" s="8"/>
      <c r="IP514" s="8"/>
    </row>
    <row r="515" spans="1:250" ht="18.95" customHeight="1">
      <c r="A515" s="8"/>
      <c r="B515" s="8"/>
      <c r="C515" s="8"/>
      <c r="D515" s="8"/>
      <c r="E515" s="8"/>
      <c r="F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  <c r="ER515" s="8"/>
      <c r="ES515" s="8"/>
      <c r="ET515" s="8"/>
      <c r="EU515" s="8"/>
      <c r="EV515" s="8"/>
      <c r="EW515" s="8"/>
      <c r="EX515" s="8"/>
      <c r="EY515" s="8"/>
      <c r="EZ515" s="8"/>
      <c r="FA515" s="8"/>
      <c r="FB515" s="8"/>
      <c r="FC515" s="8"/>
      <c r="FD515" s="8"/>
      <c r="FE515" s="8"/>
      <c r="FF515" s="8"/>
      <c r="FG515" s="8"/>
      <c r="FH515" s="8"/>
      <c r="FI515" s="8"/>
      <c r="FJ515" s="8"/>
      <c r="FK515" s="8"/>
      <c r="FL515" s="8"/>
      <c r="FM515" s="8"/>
      <c r="FN515" s="8"/>
      <c r="FO515" s="8"/>
      <c r="FP515" s="8"/>
      <c r="FQ515" s="8"/>
      <c r="FR515" s="8"/>
      <c r="FS515" s="8"/>
      <c r="FT515" s="8"/>
      <c r="FU515" s="8"/>
      <c r="FV515" s="8"/>
      <c r="FW515" s="8"/>
      <c r="FX515" s="8"/>
      <c r="FY515" s="8"/>
      <c r="FZ515" s="8"/>
      <c r="GA515" s="8"/>
      <c r="GB515" s="8"/>
      <c r="GC515" s="8"/>
      <c r="GD515" s="8"/>
      <c r="GE515" s="8"/>
      <c r="GF515" s="8"/>
      <c r="GG515" s="8"/>
      <c r="GH515" s="8"/>
      <c r="GI515" s="8"/>
      <c r="GJ515" s="8"/>
      <c r="GK515" s="8"/>
      <c r="GL515" s="8"/>
      <c r="GM515" s="8"/>
      <c r="GN515" s="8"/>
      <c r="GO515" s="8"/>
      <c r="GP515" s="8"/>
      <c r="GQ515" s="8"/>
      <c r="GR515" s="8"/>
      <c r="GS515" s="8"/>
      <c r="GT515" s="8"/>
      <c r="GU515" s="8"/>
      <c r="GV515" s="8"/>
      <c r="GW515" s="8"/>
      <c r="GX515" s="8"/>
      <c r="GY515" s="8"/>
      <c r="GZ515" s="8"/>
      <c r="HA515" s="8"/>
      <c r="HB515" s="8"/>
      <c r="HC515" s="8"/>
      <c r="HD515" s="8"/>
      <c r="HE515" s="8"/>
      <c r="HF515" s="8"/>
      <c r="HG515" s="8"/>
      <c r="HH515" s="8"/>
      <c r="HI515" s="8"/>
      <c r="HJ515" s="8"/>
      <c r="HK515" s="8"/>
      <c r="HL515" s="8"/>
      <c r="HM515" s="8"/>
      <c r="HN515" s="8"/>
      <c r="HO515" s="8"/>
      <c r="HP515" s="8"/>
      <c r="HQ515" s="8"/>
      <c r="HR515" s="8"/>
      <c r="HS515" s="8"/>
      <c r="HT515" s="8"/>
      <c r="HU515" s="8"/>
      <c r="HV515" s="8"/>
      <c r="HW515" s="8"/>
      <c r="HX515" s="8"/>
      <c r="HY515" s="8"/>
      <c r="HZ515" s="8"/>
      <c r="IA515" s="8"/>
      <c r="IB515" s="8"/>
      <c r="IC515" s="8"/>
      <c r="ID515" s="8"/>
      <c r="IE515" s="8"/>
      <c r="IF515" s="8"/>
      <c r="IG515" s="8"/>
      <c r="IH515" s="8"/>
      <c r="II515" s="8"/>
      <c r="IJ515" s="8"/>
      <c r="IK515" s="8"/>
      <c r="IL515" s="8"/>
      <c r="IM515" s="8"/>
      <c r="IN515" s="8"/>
      <c r="IO515" s="8"/>
      <c r="IP515" s="8"/>
    </row>
    <row r="516" spans="1:250" ht="18.95" customHeight="1">
      <c r="A516" s="8"/>
      <c r="B516" s="8"/>
      <c r="C516" s="8"/>
      <c r="D516" s="8"/>
      <c r="E516" s="8"/>
      <c r="F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  <c r="ER516" s="8"/>
      <c r="ES516" s="8"/>
      <c r="ET516" s="8"/>
      <c r="EU516" s="8"/>
      <c r="EV516" s="8"/>
      <c r="EW516" s="8"/>
      <c r="EX516" s="8"/>
      <c r="EY516" s="8"/>
      <c r="EZ516" s="8"/>
      <c r="FA516" s="8"/>
      <c r="FB516" s="8"/>
      <c r="FC516" s="8"/>
      <c r="FD516" s="8"/>
      <c r="FE516" s="8"/>
      <c r="FF516" s="8"/>
      <c r="FG516" s="8"/>
      <c r="FH516" s="8"/>
      <c r="FI516" s="8"/>
      <c r="FJ516" s="8"/>
      <c r="FK516" s="8"/>
      <c r="FL516" s="8"/>
      <c r="FM516" s="8"/>
      <c r="FN516" s="8"/>
      <c r="FO516" s="8"/>
      <c r="FP516" s="8"/>
      <c r="FQ516" s="8"/>
      <c r="FR516" s="8"/>
      <c r="FS516" s="8"/>
      <c r="FT516" s="8"/>
      <c r="FU516" s="8"/>
      <c r="FV516" s="8"/>
      <c r="FW516" s="8"/>
      <c r="FX516" s="8"/>
      <c r="FY516" s="8"/>
      <c r="FZ516" s="8"/>
      <c r="GA516" s="8"/>
      <c r="GB516" s="8"/>
      <c r="GC516" s="8"/>
      <c r="GD516" s="8"/>
      <c r="GE516" s="8"/>
      <c r="GF516" s="8"/>
      <c r="GG516" s="8"/>
      <c r="GH516" s="8"/>
      <c r="GI516" s="8"/>
      <c r="GJ516" s="8"/>
      <c r="GK516" s="8"/>
      <c r="GL516" s="8"/>
      <c r="GM516" s="8"/>
      <c r="GN516" s="8"/>
      <c r="GO516" s="8"/>
      <c r="GP516" s="8"/>
      <c r="GQ516" s="8"/>
      <c r="GR516" s="8"/>
      <c r="GS516" s="8"/>
      <c r="GT516" s="8"/>
      <c r="GU516" s="8"/>
      <c r="GV516" s="8"/>
      <c r="GW516" s="8"/>
      <c r="GX516" s="8"/>
      <c r="GY516" s="8"/>
      <c r="GZ516" s="8"/>
      <c r="HA516" s="8"/>
      <c r="HB516" s="8"/>
      <c r="HC516" s="8"/>
      <c r="HD516" s="8"/>
      <c r="HE516" s="8"/>
      <c r="HF516" s="8"/>
      <c r="HG516" s="8"/>
      <c r="HH516" s="8"/>
      <c r="HI516" s="8"/>
      <c r="HJ516" s="8"/>
      <c r="HK516" s="8"/>
      <c r="HL516" s="8"/>
      <c r="HM516" s="8"/>
      <c r="HN516" s="8"/>
      <c r="HO516" s="8"/>
      <c r="HP516" s="8"/>
      <c r="HQ516" s="8"/>
      <c r="HR516" s="8"/>
      <c r="HS516" s="8"/>
      <c r="HT516" s="8"/>
      <c r="HU516" s="8"/>
      <c r="HV516" s="8"/>
      <c r="HW516" s="8"/>
      <c r="HX516" s="8"/>
      <c r="HY516" s="8"/>
      <c r="HZ516" s="8"/>
      <c r="IA516" s="8"/>
      <c r="IB516" s="8"/>
      <c r="IC516" s="8"/>
      <c r="ID516" s="8"/>
      <c r="IE516" s="8"/>
      <c r="IF516" s="8"/>
      <c r="IG516" s="8"/>
      <c r="IH516" s="8"/>
      <c r="II516" s="8"/>
      <c r="IJ516" s="8"/>
      <c r="IK516" s="8"/>
      <c r="IL516" s="8"/>
      <c r="IM516" s="8"/>
      <c r="IN516" s="8"/>
      <c r="IO516" s="8"/>
      <c r="IP516" s="8"/>
    </row>
    <row r="517" spans="1:250" ht="18.95" customHeight="1">
      <c r="A517" s="8"/>
      <c r="B517" s="8"/>
      <c r="C517" s="8"/>
      <c r="D517" s="8"/>
      <c r="E517" s="8"/>
      <c r="F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  <c r="ER517" s="8"/>
      <c r="ES517" s="8"/>
      <c r="ET517" s="8"/>
      <c r="EU517" s="8"/>
      <c r="EV517" s="8"/>
      <c r="EW517" s="8"/>
      <c r="EX517" s="8"/>
      <c r="EY517" s="8"/>
      <c r="EZ517" s="8"/>
      <c r="FA517" s="8"/>
      <c r="FB517" s="8"/>
      <c r="FC517" s="8"/>
      <c r="FD517" s="8"/>
      <c r="FE517" s="8"/>
      <c r="FF517" s="8"/>
      <c r="FG517" s="8"/>
      <c r="FH517" s="8"/>
      <c r="FI517" s="8"/>
      <c r="FJ517" s="8"/>
      <c r="FK517" s="8"/>
      <c r="FL517" s="8"/>
      <c r="FM517" s="8"/>
      <c r="FN517" s="8"/>
      <c r="FO517" s="8"/>
      <c r="FP517" s="8"/>
      <c r="FQ517" s="8"/>
      <c r="FR517" s="8"/>
      <c r="FS517" s="8"/>
      <c r="FT517" s="8"/>
      <c r="FU517" s="8"/>
      <c r="FV517" s="8"/>
      <c r="FW517" s="8"/>
      <c r="FX517" s="8"/>
      <c r="FY517" s="8"/>
      <c r="FZ517" s="8"/>
      <c r="GA517" s="8"/>
      <c r="GB517" s="8"/>
      <c r="GC517" s="8"/>
      <c r="GD517" s="8"/>
      <c r="GE517" s="8"/>
      <c r="GF517" s="8"/>
      <c r="GG517" s="8"/>
      <c r="GH517" s="8"/>
      <c r="GI517" s="8"/>
      <c r="GJ517" s="8"/>
      <c r="GK517" s="8"/>
      <c r="GL517" s="8"/>
      <c r="GM517" s="8"/>
      <c r="GN517" s="8"/>
      <c r="GO517" s="8"/>
      <c r="GP517" s="8"/>
      <c r="GQ517" s="8"/>
      <c r="GR517" s="8"/>
      <c r="GS517" s="8"/>
      <c r="GT517" s="8"/>
      <c r="GU517" s="8"/>
      <c r="GV517" s="8"/>
      <c r="GW517" s="8"/>
      <c r="GX517" s="8"/>
      <c r="GY517" s="8"/>
      <c r="GZ517" s="8"/>
      <c r="HA517" s="8"/>
      <c r="HB517" s="8"/>
      <c r="HC517" s="8"/>
      <c r="HD517" s="8"/>
      <c r="HE517" s="8"/>
      <c r="HF517" s="8"/>
      <c r="HG517" s="8"/>
      <c r="HH517" s="8"/>
      <c r="HI517" s="8"/>
      <c r="HJ517" s="8"/>
      <c r="HK517" s="8"/>
      <c r="HL517" s="8"/>
      <c r="HM517" s="8"/>
      <c r="HN517" s="8"/>
      <c r="HO517" s="8"/>
      <c r="HP517" s="8"/>
      <c r="HQ517" s="8"/>
      <c r="HR517" s="8"/>
      <c r="HS517" s="8"/>
      <c r="HT517" s="8"/>
      <c r="HU517" s="8"/>
      <c r="HV517" s="8"/>
      <c r="HW517" s="8"/>
      <c r="HX517" s="8"/>
      <c r="HY517" s="8"/>
      <c r="HZ517" s="8"/>
      <c r="IA517" s="8"/>
      <c r="IB517" s="8"/>
      <c r="IC517" s="8"/>
      <c r="ID517" s="8"/>
      <c r="IE517" s="8"/>
      <c r="IF517" s="8"/>
      <c r="IG517" s="8"/>
      <c r="IH517" s="8"/>
      <c r="II517" s="8"/>
      <c r="IJ517" s="8"/>
      <c r="IK517" s="8"/>
      <c r="IL517" s="8"/>
      <c r="IM517" s="8"/>
      <c r="IN517" s="8"/>
      <c r="IO517" s="8"/>
      <c r="IP517" s="8"/>
    </row>
    <row r="518" spans="1:250" ht="18.95" customHeight="1">
      <c r="A518" s="8"/>
      <c r="B518" s="8"/>
      <c r="C518" s="8"/>
      <c r="D518" s="8"/>
      <c r="E518" s="8"/>
      <c r="F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  <c r="ER518" s="8"/>
      <c r="ES518" s="8"/>
      <c r="ET518" s="8"/>
      <c r="EU518" s="8"/>
      <c r="EV518" s="8"/>
      <c r="EW518" s="8"/>
      <c r="EX518" s="8"/>
      <c r="EY518" s="8"/>
      <c r="EZ518" s="8"/>
      <c r="FA518" s="8"/>
      <c r="FB518" s="8"/>
      <c r="FC518" s="8"/>
      <c r="FD518" s="8"/>
      <c r="FE518" s="8"/>
      <c r="FF518" s="8"/>
      <c r="FG518" s="8"/>
      <c r="FH518" s="8"/>
      <c r="FI518" s="8"/>
      <c r="FJ518" s="8"/>
      <c r="FK518" s="8"/>
      <c r="FL518" s="8"/>
      <c r="FM518" s="8"/>
      <c r="FN518" s="8"/>
      <c r="FO518" s="8"/>
      <c r="FP518" s="8"/>
      <c r="FQ518" s="8"/>
      <c r="FR518" s="8"/>
      <c r="FS518" s="8"/>
      <c r="FT518" s="8"/>
      <c r="FU518" s="8"/>
      <c r="FV518" s="8"/>
      <c r="FW518" s="8"/>
      <c r="FX518" s="8"/>
      <c r="FY518" s="8"/>
      <c r="FZ518" s="8"/>
      <c r="GA518" s="8"/>
      <c r="GB518" s="8"/>
      <c r="GC518" s="8"/>
      <c r="GD518" s="8"/>
      <c r="GE518" s="8"/>
      <c r="GF518" s="8"/>
      <c r="GG518" s="8"/>
      <c r="GH518" s="8"/>
      <c r="GI518" s="8"/>
      <c r="GJ518" s="8"/>
      <c r="GK518" s="8"/>
      <c r="GL518" s="8"/>
      <c r="GM518" s="8"/>
      <c r="GN518" s="8"/>
      <c r="GO518" s="8"/>
      <c r="GP518" s="8"/>
      <c r="GQ518" s="8"/>
      <c r="GR518" s="8"/>
      <c r="GS518" s="8"/>
      <c r="GT518" s="8"/>
      <c r="GU518" s="8"/>
      <c r="GV518" s="8"/>
      <c r="GW518" s="8"/>
      <c r="GX518" s="8"/>
      <c r="GY518" s="8"/>
      <c r="GZ518" s="8"/>
      <c r="HA518" s="8"/>
      <c r="HB518" s="8"/>
      <c r="HC518" s="8"/>
      <c r="HD518" s="8"/>
      <c r="HE518" s="8"/>
      <c r="HF518" s="8"/>
      <c r="HG518" s="8"/>
      <c r="HH518" s="8"/>
      <c r="HI518" s="8"/>
      <c r="HJ518" s="8"/>
      <c r="HK518" s="8"/>
      <c r="HL518" s="8"/>
      <c r="HM518" s="8"/>
      <c r="HN518" s="8"/>
      <c r="HO518" s="8"/>
      <c r="HP518" s="8"/>
      <c r="HQ518" s="8"/>
      <c r="HR518" s="8"/>
      <c r="HS518" s="8"/>
      <c r="HT518" s="8"/>
      <c r="HU518" s="8"/>
      <c r="HV518" s="8"/>
      <c r="HW518" s="8"/>
      <c r="HX518" s="8"/>
      <c r="HY518" s="8"/>
      <c r="HZ518" s="8"/>
      <c r="IA518" s="8"/>
      <c r="IB518" s="8"/>
      <c r="IC518" s="8"/>
      <c r="ID518" s="8"/>
      <c r="IE518" s="8"/>
      <c r="IF518" s="8"/>
      <c r="IG518" s="8"/>
      <c r="IH518" s="8"/>
      <c r="II518" s="8"/>
      <c r="IJ518" s="8"/>
      <c r="IK518" s="8"/>
      <c r="IL518" s="8"/>
      <c r="IM518" s="8"/>
      <c r="IN518" s="8"/>
      <c r="IO518" s="8"/>
      <c r="IP518" s="8"/>
    </row>
    <row r="519" spans="1:250" ht="18.95" customHeight="1">
      <c r="A519" s="8"/>
      <c r="B519" s="8"/>
      <c r="C519" s="8"/>
      <c r="D519" s="8"/>
      <c r="E519" s="8"/>
      <c r="F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  <c r="ER519" s="8"/>
      <c r="ES519" s="8"/>
      <c r="ET519" s="8"/>
      <c r="EU519" s="8"/>
      <c r="EV519" s="8"/>
      <c r="EW519" s="8"/>
      <c r="EX519" s="8"/>
      <c r="EY519" s="8"/>
      <c r="EZ519" s="8"/>
      <c r="FA519" s="8"/>
      <c r="FB519" s="8"/>
      <c r="FC519" s="8"/>
      <c r="FD519" s="8"/>
      <c r="FE519" s="8"/>
      <c r="FF519" s="8"/>
      <c r="FG519" s="8"/>
      <c r="FH519" s="8"/>
      <c r="FI519" s="8"/>
      <c r="FJ519" s="8"/>
      <c r="FK519" s="8"/>
      <c r="FL519" s="8"/>
      <c r="FM519" s="8"/>
      <c r="FN519" s="8"/>
      <c r="FO519" s="8"/>
      <c r="FP519" s="8"/>
      <c r="FQ519" s="8"/>
      <c r="FR519" s="8"/>
      <c r="FS519" s="8"/>
      <c r="FT519" s="8"/>
      <c r="FU519" s="8"/>
      <c r="FV519" s="8"/>
      <c r="FW519" s="8"/>
      <c r="FX519" s="8"/>
      <c r="FY519" s="8"/>
      <c r="FZ519" s="8"/>
      <c r="GA519" s="8"/>
      <c r="GB519" s="8"/>
      <c r="GC519" s="8"/>
      <c r="GD519" s="8"/>
      <c r="GE519" s="8"/>
      <c r="GF519" s="8"/>
      <c r="GG519" s="8"/>
      <c r="GH519" s="8"/>
      <c r="GI519" s="8"/>
      <c r="GJ519" s="8"/>
      <c r="GK519" s="8"/>
      <c r="GL519" s="8"/>
      <c r="GM519" s="8"/>
      <c r="GN519" s="8"/>
      <c r="GO519" s="8"/>
      <c r="GP519" s="8"/>
      <c r="GQ519" s="8"/>
      <c r="GR519" s="8"/>
      <c r="GS519" s="8"/>
      <c r="GT519" s="8"/>
      <c r="GU519" s="8"/>
      <c r="GV519" s="8"/>
      <c r="GW519" s="8"/>
      <c r="GX519" s="8"/>
      <c r="GY519" s="8"/>
      <c r="GZ519" s="8"/>
      <c r="HA519" s="8"/>
      <c r="HB519" s="8"/>
      <c r="HC519" s="8"/>
      <c r="HD519" s="8"/>
      <c r="HE519" s="8"/>
      <c r="HF519" s="8"/>
      <c r="HG519" s="8"/>
      <c r="HH519" s="8"/>
      <c r="HI519" s="8"/>
      <c r="HJ519" s="8"/>
      <c r="HK519" s="8"/>
      <c r="HL519" s="8"/>
      <c r="HM519" s="8"/>
      <c r="HN519" s="8"/>
      <c r="HO519" s="8"/>
      <c r="HP519" s="8"/>
      <c r="HQ519" s="8"/>
      <c r="HR519" s="8"/>
      <c r="HS519" s="8"/>
      <c r="HT519" s="8"/>
      <c r="HU519" s="8"/>
      <c r="HV519" s="8"/>
      <c r="HW519" s="8"/>
      <c r="HX519" s="8"/>
      <c r="HY519" s="8"/>
      <c r="HZ519" s="8"/>
      <c r="IA519" s="8"/>
      <c r="IB519" s="8"/>
      <c r="IC519" s="8"/>
      <c r="ID519" s="8"/>
      <c r="IE519" s="8"/>
      <c r="IF519" s="8"/>
      <c r="IG519" s="8"/>
      <c r="IH519" s="8"/>
      <c r="II519" s="8"/>
      <c r="IJ519" s="8"/>
      <c r="IK519" s="8"/>
      <c r="IL519" s="8"/>
      <c r="IM519" s="8"/>
      <c r="IN519" s="8"/>
      <c r="IO519" s="8"/>
      <c r="IP519" s="8"/>
    </row>
    <row r="520" spans="1:250" ht="18.95" customHeight="1">
      <c r="A520" s="8"/>
      <c r="B520" s="8"/>
      <c r="C520" s="8"/>
      <c r="D520" s="8"/>
      <c r="E520" s="8"/>
      <c r="F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  <c r="ES520" s="8"/>
      <c r="ET520" s="8"/>
      <c r="EU520" s="8"/>
      <c r="EV520" s="8"/>
      <c r="EW520" s="8"/>
      <c r="EX520" s="8"/>
      <c r="EY520" s="8"/>
      <c r="EZ520" s="8"/>
      <c r="FA520" s="8"/>
      <c r="FB520" s="8"/>
      <c r="FC520" s="8"/>
      <c r="FD520" s="8"/>
      <c r="FE520" s="8"/>
      <c r="FF520" s="8"/>
      <c r="FG520" s="8"/>
      <c r="FH520" s="8"/>
      <c r="FI520" s="8"/>
      <c r="FJ520" s="8"/>
      <c r="FK520" s="8"/>
      <c r="FL520" s="8"/>
      <c r="FM520" s="8"/>
      <c r="FN520" s="8"/>
      <c r="FO520" s="8"/>
      <c r="FP520" s="8"/>
      <c r="FQ520" s="8"/>
      <c r="FR520" s="8"/>
      <c r="FS520" s="8"/>
      <c r="FT520" s="8"/>
      <c r="FU520" s="8"/>
      <c r="FV520" s="8"/>
      <c r="FW520" s="8"/>
      <c r="FX520" s="8"/>
      <c r="FY520" s="8"/>
      <c r="FZ520" s="8"/>
      <c r="GA520" s="8"/>
      <c r="GB520" s="8"/>
      <c r="GC520" s="8"/>
      <c r="GD520" s="8"/>
      <c r="GE520" s="8"/>
      <c r="GF520" s="8"/>
      <c r="GG520" s="8"/>
      <c r="GH520" s="8"/>
      <c r="GI520" s="8"/>
      <c r="GJ520" s="8"/>
      <c r="GK520" s="8"/>
      <c r="GL520" s="8"/>
      <c r="GM520" s="8"/>
      <c r="GN520" s="8"/>
      <c r="GO520" s="8"/>
      <c r="GP520" s="8"/>
      <c r="GQ520" s="8"/>
      <c r="GR520" s="8"/>
      <c r="GS520" s="8"/>
      <c r="GT520" s="8"/>
      <c r="GU520" s="8"/>
      <c r="GV520" s="8"/>
      <c r="GW520" s="8"/>
      <c r="GX520" s="8"/>
      <c r="GY520" s="8"/>
      <c r="GZ520" s="8"/>
      <c r="HA520" s="8"/>
      <c r="HB520" s="8"/>
      <c r="HC520" s="8"/>
      <c r="HD520" s="8"/>
      <c r="HE520" s="8"/>
      <c r="HF520" s="8"/>
      <c r="HG520" s="8"/>
      <c r="HH520" s="8"/>
      <c r="HI520" s="8"/>
      <c r="HJ520" s="8"/>
      <c r="HK520" s="8"/>
      <c r="HL520" s="8"/>
      <c r="HM520" s="8"/>
      <c r="HN520" s="8"/>
      <c r="HO520" s="8"/>
      <c r="HP520" s="8"/>
      <c r="HQ520" s="8"/>
      <c r="HR520" s="8"/>
      <c r="HS520" s="8"/>
      <c r="HT520" s="8"/>
      <c r="HU520" s="8"/>
      <c r="HV520" s="8"/>
      <c r="HW520" s="8"/>
      <c r="HX520" s="8"/>
      <c r="HY520" s="8"/>
      <c r="HZ520" s="8"/>
      <c r="IA520" s="8"/>
      <c r="IB520" s="8"/>
      <c r="IC520" s="8"/>
      <c r="ID520" s="8"/>
      <c r="IE520" s="8"/>
      <c r="IF520" s="8"/>
      <c r="IG520" s="8"/>
      <c r="IH520" s="8"/>
      <c r="II520" s="8"/>
      <c r="IJ520" s="8"/>
      <c r="IK520" s="8"/>
      <c r="IL520" s="8"/>
      <c r="IM520" s="8"/>
      <c r="IN520" s="8"/>
      <c r="IO520" s="8"/>
      <c r="IP520" s="8"/>
    </row>
    <row r="521" spans="1:250" ht="18.95" customHeight="1">
      <c r="A521" s="8"/>
      <c r="B521" s="8"/>
      <c r="C521" s="8"/>
      <c r="D521" s="8"/>
      <c r="E521" s="8"/>
      <c r="F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8"/>
      <c r="ES521" s="8"/>
      <c r="ET521" s="8"/>
      <c r="EU521" s="8"/>
      <c r="EV521" s="8"/>
      <c r="EW521" s="8"/>
      <c r="EX521" s="8"/>
      <c r="EY521" s="8"/>
      <c r="EZ521" s="8"/>
      <c r="FA521" s="8"/>
      <c r="FB521" s="8"/>
      <c r="FC521" s="8"/>
      <c r="FD521" s="8"/>
      <c r="FE521" s="8"/>
      <c r="FF521" s="8"/>
      <c r="FG521" s="8"/>
      <c r="FH521" s="8"/>
      <c r="FI521" s="8"/>
      <c r="FJ521" s="8"/>
      <c r="FK521" s="8"/>
      <c r="FL521" s="8"/>
      <c r="FM521" s="8"/>
      <c r="FN521" s="8"/>
      <c r="FO521" s="8"/>
      <c r="FP521" s="8"/>
      <c r="FQ521" s="8"/>
      <c r="FR521" s="8"/>
      <c r="FS521" s="8"/>
      <c r="FT521" s="8"/>
      <c r="FU521" s="8"/>
      <c r="FV521" s="8"/>
      <c r="FW521" s="8"/>
      <c r="FX521" s="8"/>
      <c r="FY521" s="8"/>
      <c r="FZ521" s="8"/>
      <c r="GA521" s="8"/>
      <c r="GB521" s="8"/>
      <c r="GC521" s="8"/>
      <c r="GD521" s="8"/>
      <c r="GE521" s="8"/>
      <c r="GF521" s="8"/>
      <c r="GG521" s="8"/>
      <c r="GH521" s="8"/>
      <c r="GI521" s="8"/>
      <c r="GJ521" s="8"/>
      <c r="GK521" s="8"/>
      <c r="GL521" s="8"/>
      <c r="GM521" s="8"/>
      <c r="GN521" s="8"/>
      <c r="GO521" s="8"/>
      <c r="GP521" s="8"/>
      <c r="GQ521" s="8"/>
      <c r="GR521" s="8"/>
      <c r="GS521" s="8"/>
      <c r="GT521" s="8"/>
      <c r="GU521" s="8"/>
      <c r="GV521" s="8"/>
      <c r="GW521" s="8"/>
      <c r="GX521" s="8"/>
      <c r="GY521" s="8"/>
      <c r="GZ521" s="8"/>
      <c r="HA521" s="8"/>
      <c r="HB521" s="8"/>
      <c r="HC521" s="8"/>
      <c r="HD521" s="8"/>
      <c r="HE521" s="8"/>
      <c r="HF521" s="8"/>
      <c r="HG521" s="8"/>
      <c r="HH521" s="8"/>
      <c r="HI521" s="8"/>
      <c r="HJ521" s="8"/>
      <c r="HK521" s="8"/>
      <c r="HL521" s="8"/>
      <c r="HM521" s="8"/>
      <c r="HN521" s="8"/>
      <c r="HO521" s="8"/>
      <c r="HP521" s="8"/>
      <c r="HQ521" s="8"/>
      <c r="HR521" s="8"/>
      <c r="HS521" s="8"/>
      <c r="HT521" s="8"/>
      <c r="HU521" s="8"/>
      <c r="HV521" s="8"/>
      <c r="HW521" s="8"/>
      <c r="HX521" s="8"/>
      <c r="HY521" s="8"/>
      <c r="HZ521" s="8"/>
      <c r="IA521" s="8"/>
      <c r="IB521" s="8"/>
      <c r="IC521" s="8"/>
      <c r="ID521" s="8"/>
      <c r="IE521" s="8"/>
      <c r="IF521" s="8"/>
      <c r="IG521" s="8"/>
      <c r="IH521" s="8"/>
      <c r="II521" s="8"/>
      <c r="IJ521" s="8"/>
      <c r="IK521" s="8"/>
      <c r="IL521" s="8"/>
      <c r="IM521" s="8"/>
      <c r="IN521" s="8"/>
      <c r="IO521" s="8"/>
      <c r="IP521" s="8"/>
    </row>
    <row r="522" spans="1:250" ht="18.95" customHeight="1">
      <c r="A522" s="8"/>
      <c r="B522" s="8"/>
      <c r="C522" s="8"/>
      <c r="D522" s="8"/>
      <c r="E522" s="8"/>
      <c r="F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  <c r="ER522" s="8"/>
      <c r="ES522" s="8"/>
      <c r="ET522" s="8"/>
      <c r="EU522" s="8"/>
      <c r="EV522" s="8"/>
      <c r="EW522" s="8"/>
      <c r="EX522" s="8"/>
      <c r="EY522" s="8"/>
      <c r="EZ522" s="8"/>
      <c r="FA522" s="8"/>
      <c r="FB522" s="8"/>
      <c r="FC522" s="8"/>
      <c r="FD522" s="8"/>
      <c r="FE522" s="8"/>
      <c r="FF522" s="8"/>
      <c r="FG522" s="8"/>
      <c r="FH522" s="8"/>
      <c r="FI522" s="8"/>
      <c r="FJ522" s="8"/>
      <c r="FK522" s="8"/>
      <c r="FL522" s="8"/>
      <c r="FM522" s="8"/>
      <c r="FN522" s="8"/>
      <c r="FO522" s="8"/>
      <c r="FP522" s="8"/>
      <c r="FQ522" s="8"/>
      <c r="FR522" s="8"/>
      <c r="FS522" s="8"/>
      <c r="FT522" s="8"/>
      <c r="FU522" s="8"/>
      <c r="FV522" s="8"/>
      <c r="FW522" s="8"/>
      <c r="FX522" s="8"/>
      <c r="FY522" s="8"/>
      <c r="FZ522" s="8"/>
      <c r="GA522" s="8"/>
      <c r="GB522" s="8"/>
      <c r="GC522" s="8"/>
      <c r="GD522" s="8"/>
      <c r="GE522" s="8"/>
      <c r="GF522" s="8"/>
      <c r="GG522" s="8"/>
      <c r="GH522" s="8"/>
      <c r="GI522" s="8"/>
      <c r="GJ522" s="8"/>
      <c r="GK522" s="8"/>
      <c r="GL522" s="8"/>
      <c r="GM522" s="8"/>
      <c r="GN522" s="8"/>
      <c r="GO522" s="8"/>
      <c r="GP522" s="8"/>
      <c r="GQ522" s="8"/>
      <c r="GR522" s="8"/>
      <c r="GS522" s="8"/>
      <c r="GT522" s="8"/>
      <c r="GU522" s="8"/>
      <c r="GV522" s="8"/>
      <c r="GW522" s="8"/>
      <c r="GX522" s="8"/>
      <c r="GY522" s="8"/>
      <c r="GZ522" s="8"/>
      <c r="HA522" s="8"/>
      <c r="HB522" s="8"/>
      <c r="HC522" s="8"/>
      <c r="HD522" s="8"/>
      <c r="HE522" s="8"/>
      <c r="HF522" s="8"/>
      <c r="HG522" s="8"/>
      <c r="HH522" s="8"/>
      <c r="HI522" s="8"/>
      <c r="HJ522" s="8"/>
      <c r="HK522" s="8"/>
      <c r="HL522" s="8"/>
      <c r="HM522" s="8"/>
      <c r="HN522" s="8"/>
      <c r="HO522" s="8"/>
      <c r="HP522" s="8"/>
      <c r="HQ522" s="8"/>
      <c r="HR522" s="8"/>
      <c r="HS522" s="8"/>
      <c r="HT522" s="8"/>
      <c r="HU522" s="8"/>
      <c r="HV522" s="8"/>
      <c r="HW522" s="8"/>
      <c r="HX522" s="8"/>
      <c r="HY522" s="8"/>
      <c r="HZ522" s="8"/>
      <c r="IA522" s="8"/>
      <c r="IB522" s="8"/>
      <c r="IC522" s="8"/>
      <c r="ID522" s="8"/>
      <c r="IE522" s="8"/>
      <c r="IF522" s="8"/>
      <c r="IG522" s="8"/>
      <c r="IH522" s="8"/>
      <c r="II522" s="8"/>
      <c r="IJ522" s="8"/>
      <c r="IK522" s="8"/>
      <c r="IL522" s="8"/>
      <c r="IM522" s="8"/>
      <c r="IN522" s="8"/>
      <c r="IO522" s="8"/>
      <c r="IP522" s="8"/>
    </row>
    <row r="523" spans="1:250" ht="18.95" customHeight="1">
      <c r="A523" s="8"/>
      <c r="B523" s="8"/>
      <c r="C523" s="8"/>
      <c r="D523" s="8"/>
      <c r="E523" s="8"/>
      <c r="F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/>
      <c r="ES523" s="8"/>
      <c r="ET523" s="8"/>
      <c r="EU523" s="8"/>
      <c r="EV523" s="8"/>
      <c r="EW523" s="8"/>
      <c r="EX523" s="8"/>
      <c r="EY523" s="8"/>
      <c r="EZ523" s="8"/>
      <c r="FA523" s="8"/>
      <c r="FB523" s="8"/>
      <c r="FC523" s="8"/>
      <c r="FD523" s="8"/>
      <c r="FE523" s="8"/>
      <c r="FF523" s="8"/>
      <c r="FG523" s="8"/>
      <c r="FH523" s="8"/>
      <c r="FI523" s="8"/>
      <c r="FJ523" s="8"/>
      <c r="FK523" s="8"/>
      <c r="FL523" s="8"/>
      <c r="FM523" s="8"/>
      <c r="FN523" s="8"/>
      <c r="FO523" s="8"/>
      <c r="FP523" s="8"/>
      <c r="FQ523" s="8"/>
      <c r="FR523" s="8"/>
      <c r="FS523" s="8"/>
      <c r="FT523" s="8"/>
      <c r="FU523" s="8"/>
      <c r="FV523" s="8"/>
      <c r="FW523" s="8"/>
      <c r="FX523" s="8"/>
      <c r="FY523" s="8"/>
      <c r="FZ523" s="8"/>
      <c r="GA523" s="8"/>
      <c r="GB523" s="8"/>
      <c r="GC523" s="8"/>
      <c r="GD523" s="8"/>
      <c r="GE523" s="8"/>
      <c r="GF523" s="8"/>
      <c r="GG523" s="8"/>
      <c r="GH523" s="8"/>
      <c r="GI523" s="8"/>
      <c r="GJ523" s="8"/>
      <c r="GK523" s="8"/>
      <c r="GL523" s="8"/>
      <c r="GM523" s="8"/>
      <c r="GN523" s="8"/>
      <c r="GO523" s="8"/>
      <c r="GP523" s="8"/>
      <c r="GQ523" s="8"/>
      <c r="GR523" s="8"/>
      <c r="GS523" s="8"/>
      <c r="GT523" s="8"/>
      <c r="GU523" s="8"/>
      <c r="GV523" s="8"/>
      <c r="GW523" s="8"/>
      <c r="GX523" s="8"/>
      <c r="GY523" s="8"/>
      <c r="GZ523" s="8"/>
      <c r="HA523" s="8"/>
      <c r="HB523" s="8"/>
      <c r="HC523" s="8"/>
      <c r="HD523" s="8"/>
      <c r="HE523" s="8"/>
      <c r="HF523" s="8"/>
      <c r="HG523" s="8"/>
      <c r="HH523" s="8"/>
      <c r="HI523" s="8"/>
      <c r="HJ523" s="8"/>
      <c r="HK523" s="8"/>
      <c r="HL523" s="8"/>
      <c r="HM523" s="8"/>
      <c r="HN523" s="8"/>
      <c r="HO523" s="8"/>
      <c r="HP523" s="8"/>
      <c r="HQ523" s="8"/>
      <c r="HR523" s="8"/>
      <c r="HS523" s="8"/>
      <c r="HT523" s="8"/>
      <c r="HU523" s="8"/>
      <c r="HV523" s="8"/>
      <c r="HW523" s="8"/>
      <c r="HX523" s="8"/>
      <c r="HY523" s="8"/>
      <c r="HZ523" s="8"/>
      <c r="IA523" s="8"/>
      <c r="IB523" s="8"/>
      <c r="IC523" s="8"/>
      <c r="ID523" s="8"/>
      <c r="IE523" s="8"/>
      <c r="IF523" s="8"/>
      <c r="IG523" s="8"/>
      <c r="IH523" s="8"/>
      <c r="II523" s="8"/>
      <c r="IJ523" s="8"/>
      <c r="IK523" s="8"/>
      <c r="IL523" s="8"/>
      <c r="IM523" s="8"/>
      <c r="IN523" s="8"/>
      <c r="IO523" s="8"/>
      <c r="IP523" s="8"/>
    </row>
    <row r="524" spans="1:250" ht="18.95" customHeight="1">
      <c r="A524" s="8"/>
      <c r="B524" s="8"/>
      <c r="C524" s="8"/>
      <c r="D524" s="8"/>
      <c r="E524" s="8"/>
      <c r="F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  <c r="EQ524" s="8"/>
      <c r="ER524" s="8"/>
      <c r="ES524" s="8"/>
      <c r="ET524" s="8"/>
      <c r="EU524" s="8"/>
      <c r="EV524" s="8"/>
      <c r="EW524" s="8"/>
      <c r="EX524" s="8"/>
      <c r="EY524" s="8"/>
      <c r="EZ524" s="8"/>
      <c r="FA524" s="8"/>
      <c r="FB524" s="8"/>
      <c r="FC524" s="8"/>
      <c r="FD524" s="8"/>
      <c r="FE524" s="8"/>
      <c r="FF524" s="8"/>
      <c r="FG524" s="8"/>
      <c r="FH524" s="8"/>
      <c r="FI524" s="8"/>
      <c r="FJ524" s="8"/>
      <c r="FK524" s="8"/>
      <c r="FL524" s="8"/>
      <c r="FM524" s="8"/>
      <c r="FN524" s="8"/>
      <c r="FO524" s="8"/>
      <c r="FP524" s="8"/>
      <c r="FQ524" s="8"/>
      <c r="FR524" s="8"/>
      <c r="FS524" s="8"/>
      <c r="FT524" s="8"/>
      <c r="FU524" s="8"/>
      <c r="FV524" s="8"/>
      <c r="FW524" s="8"/>
      <c r="FX524" s="8"/>
      <c r="FY524" s="8"/>
      <c r="FZ524" s="8"/>
      <c r="GA524" s="8"/>
      <c r="GB524" s="8"/>
      <c r="GC524" s="8"/>
      <c r="GD524" s="8"/>
      <c r="GE524" s="8"/>
      <c r="GF524" s="8"/>
      <c r="GG524" s="8"/>
      <c r="GH524" s="8"/>
      <c r="GI524" s="8"/>
      <c r="GJ524" s="8"/>
      <c r="GK524" s="8"/>
      <c r="GL524" s="8"/>
      <c r="GM524" s="8"/>
      <c r="GN524" s="8"/>
      <c r="GO524" s="8"/>
      <c r="GP524" s="8"/>
      <c r="GQ524" s="8"/>
      <c r="GR524" s="8"/>
      <c r="GS524" s="8"/>
      <c r="GT524" s="8"/>
      <c r="GU524" s="8"/>
      <c r="GV524" s="8"/>
      <c r="GW524" s="8"/>
      <c r="GX524" s="8"/>
      <c r="GY524" s="8"/>
      <c r="GZ524" s="8"/>
      <c r="HA524" s="8"/>
      <c r="HB524" s="8"/>
      <c r="HC524" s="8"/>
      <c r="HD524" s="8"/>
      <c r="HE524" s="8"/>
      <c r="HF524" s="8"/>
      <c r="HG524" s="8"/>
      <c r="HH524" s="8"/>
      <c r="HI524" s="8"/>
      <c r="HJ524" s="8"/>
      <c r="HK524" s="8"/>
      <c r="HL524" s="8"/>
      <c r="HM524" s="8"/>
      <c r="HN524" s="8"/>
      <c r="HO524" s="8"/>
      <c r="HP524" s="8"/>
      <c r="HQ524" s="8"/>
      <c r="HR524" s="8"/>
      <c r="HS524" s="8"/>
      <c r="HT524" s="8"/>
      <c r="HU524" s="8"/>
      <c r="HV524" s="8"/>
      <c r="HW524" s="8"/>
      <c r="HX524" s="8"/>
      <c r="HY524" s="8"/>
      <c r="HZ524" s="8"/>
      <c r="IA524" s="8"/>
      <c r="IB524" s="8"/>
      <c r="IC524" s="8"/>
      <c r="ID524" s="8"/>
      <c r="IE524" s="8"/>
      <c r="IF524" s="8"/>
      <c r="IG524" s="8"/>
      <c r="IH524" s="8"/>
      <c r="II524" s="8"/>
      <c r="IJ524" s="8"/>
      <c r="IK524" s="8"/>
      <c r="IL524" s="8"/>
      <c r="IM524" s="8"/>
      <c r="IN524" s="8"/>
      <c r="IO524" s="8"/>
      <c r="IP524" s="8"/>
    </row>
    <row r="525" spans="1:250" ht="18.95" customHeight="1">
      <c r="A525" s="8"/>
      <c r="B525" s="8"/>
      <c r="C525" s="8"/>
      <c r="D525" s="8"/>
      <c r="E525" s="8"/>
      <c r="F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  <c r="ER525" s="8"/>
      <c r="ES525" s="8"/>
      <c r="ET525" s="8"/>
      <c r="EU525" s="8"/>
      <c r="EV525" s="8"/>
      <c r="EW525" s="8"/>
      <c r="EX525" s="8"/>
      <c r="EY525" s="8"/>
      <c r="EZ525" s="8"/>
      <c r="FA525" s="8"/>
      <c r="FB525" s="8"/>
      <c r="FC525" s="8"/>
      <c r="FD525" s="8"/>
      <c r="FE525" s="8"/>
      <c r="FF525" s="8"/>
      <c r="FG525" s="8"/>
      <c r="FH525" s="8"/>
      <c r="FI525" s="8"/>
      <c r="FJ525" s="8"/>
      <c r="FK525" s="8"/>
      <c r="FL525" s="8"/>
      <c r="FM525" s="8"/>
      <c r="FN525" s="8"/>
      <c r="FO525" s="8"/>
      <c r="FP525" s="8"/>
      <c r="FQ525" s="8"/>
      <c r="FR525" s="8"/>
      <c r="FS525" s="8"/>
      <c r="FT525" s="8"/>
      <c r="FU525" s="8"/>
      <c r="FV525" s="8"/>
      <c r="FW525" s="8"/>
      <c r="FX525" s="8"/>
      <c r="FY525" s="8"/>
      <c r="FZ525" s="8"/>
      <c r="GA525" s="8"/>
      <c r="GB525" s="8"/>
      <c r="GC525" s="8"/>
      <c r="GD525" s="8"/>
      <c r="GE525" s="8"/>
      <c r="GF525" s="8"/>
      <c r="GG525" s="8"/>
      <c r="GH525" s="8"/>
      <c r="GI525" s="8"/>
      <c r="GJ525" s="8"/>
      <c r="GK525" s="8"/>
      <c r="GL525" s="8"/>
      <c r="GM525" s="8"/>
      <c r="GN525" s="8"/>
      <c r="GO525" s="8"/>
      <c r="GP525" s="8"/>
      <c r="GQ525" s="8"/>
      <c r="GR525" s="8"/>
      <c r="GS525" s="8"/>
      <c r="GT525" s="8"/>
      <c r="GU525" s="8"/>
      <c r="GV525" s="8"/>
      <c r="GW525" s="8"/>
      <c r="GX525" s="8"/>
      <c r="GY525" s="8"/>
      <c r="GZ525" s="8"/>
      <c r="HA525" s="8"/>
      <c r="HB525" s="8"/>
      <c r="HC525" s="8"/>
      <c r="HD525" s="8"/>
      <c r="HE525" s="8"/>
      <c r="HF525" s="8"/>
      <c r="HG525" s="8"/>
      <c r="HH525" s="8"/>
      <c r="HI525" s="8"/>
      <c r="HJ525" s="8"/>
      <c r="HK525" s="8"/>
      <c r="HL525" s="8"/>
      <c r="HM525" s="8"/>
      <c r="HN525" s="8"/>
      <c r="HO525" s="8"/>
      <c r="HP525" s="8"/>
      <c r="HQ525" s="8"/>
      <c r="HR525" s="8"/>
      <c r="HS525" s="8"/>
      <c r="HT525" s="8"/>
      <c r="HU525" s="8"/>
      <c r="HV525" s="8"/>
      <c r="HW525" s="8"/>
      <c r="HX525" s="8"/>
      <c r="HY525" s="8"/>
      <c r="HZ525" s="8"/>
      <c r="IA525" s="8"/>
      <c r="IB525" s="8"/>
      <c r="IC525" s="8"/>
      <c r="ID525" s="8"/>
      <c r="IE525" s="8"/>
      <c r="IF525" s="8"/>
      <c r="IG525" s="8"/>
      <c r="IH525" s="8"/>
      <c r="II525" s="8"/>
      <c r="IJ525" s="8"/>
      <c r="IK525" s="8"/>
      <c r="IL525" s="8"/>
      <c r="IM525" s="8"/>
      <c r="IN525" s="8"/>
      <c r="IO525" s="8"/>
      <c r="IP525" s="8"/>
    </row>
    <row r="526" spans="1:250" ht="18.95" customHeight="1">
      <c r="A526" s="8"/>
      <c r="B526" s="8"/>
      <c r="C526" s="8"/>
      <c r="D526" s="8"/>
      <c r="E526" s="8"/>
      <c r="F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  <c r="ER526" s="8"/>
      <c r="ES526" s="8"/>
      <c r="ET526" s="8"/>
      <c r="EU526" s="8"/>
      <c r="EV526" s="8"/>
      <c r="EW526" s="8"/>
      <c r="EX526" s="8"/>
      <c r="EY526" s="8"/>
      <c r="EZ526" s="8"/>
      <c r="FA526" s="8"/>
      <c r="FB526" s="8"/>
      <c r="FC526" s="8"/>
      <c r="FD526" s="8"/>
      <c r="FE526" s="8"/>
      <c r="FF526" s="8"/>
      <c r="FG526" s="8"/>
      <c r="FH526" s="8"/>
      <c r="FI526" s="8"/>
      <c r="FJ526" s="8"/>
      <c r="FK526" s="8"/>
      <c r="FL526" s="8"/>
      <c r="FM526" s="8"/>
      <c r="FN526" s="8"/>
      <c r="FO526" s="8"/>
      <c r="FP526" s="8"/>
      <c r="FQ526" s="8"/>
      <c r="FR526" s="8"/>
      <c r="FS526" s="8"/>
      <c r="FT526" s="8"/>
      <c r="FU526" s="8"/>
      <c r="FV526" s="8"/>
      <c r="FW526" s="8"/>
      <c r="FX526" s="8"/>
      <c r="FY526" s="8"/>
      <c r="FZ526" s="8"/>
      <c r="GA526" s="8"/>
      <c r="GB526" s="8"/>
      <c r="GC526" s="8"/>
      <c r="GD526" s="8"/>
      <c r="GE526" s="8"/>
      <c r="GF526" s="8"/>
      <c r="GG526" s="8"/>
      <c r="GH526" s="8"/>
      <c r="GI526" s="8"/>
      <c r="GJ526" s="8"/>
      <c r="GK526" s="8"/>
      <c r="GL526" s="8"/>
      <c r="GM526" s="8"/>
      <c r="GN526" s="8"/>
      <c r="GO526" s="8"/>
      <c r="GP526" s="8"/>
      <c r="GQ526" s="8"/>
      <c r="GR526" s="8"/>
      <c r="GS526" s="8"/>
      <c r="GT526" s="8"/>
      <c r="GU526" s="8"/>
      <c r="GV526" s="8"/>
      <c r="GW526" s="8"/>
      <c r="GX526" s="8"/>
      <c r="GY526" s="8"/>
      <c r="GZ526" s="8"/>
      <c r="HA526" s="8"/>
      <c r="HB526" s="8"/>
      <c r="HC526" s="8"/>
      <c r="HD526" s="8"/>
      <c r="HE526" s="8"/>
      <c r="HF526" s="8"/>
      <c r="HG526" s="8"/>
      <c r="HH526" s="8"/>
      <c r="HI526" s="8"/>
      <c r="HJ526" s="8"/>
      <c r="HK526" s="8"/>
      <c r="HL526" s="8"/>
      <c r="HM526" s="8"/>
      <c r="HN526" s="8"/>
      <c r="HO526" s="8"/>
      <c r="HP526" s="8"/>
      <c r="HQ526" s="8"/>
      <c r="HR526" s="8"/>
      <c r="HS526" s="8"/>
      <c r="HT526" s="8"/>
      <c r="HU526" s="8"/>
      <c r="HV526" s="8"/>
      <c r="HW526" s="8"/>
      <c r="HX526" s="8"/>
      <c r="HY526" s="8"/>
      <c r="HZ526" s="8"/>
      <c r="IA526" s="8"/>
      <c r="IB526" s="8"/>
      <c r="IC526" s="8"/>
      <c r="ID526" s="8"/>
      <c r="IE526" s="8"/>
      <c r="IF526" s="8"/>
      <c r="IG526" s="8"/>
      <c r="IH526" s="8"/>
      <c r="II526" s="8"/>
      <c r="IJ526" s="8"/>
      <c r="IK526" s="8"/>
      <c r="IL526" s="8"/>
      <c r="IM526" s="8"/>
      <c r="IN526" s="8"/>
      <c r="IO526" s="8"/>
      <c r="IP526" s="8"/>
    </row>
    <row r="527" spans="1:250" ht="18.95" customHeight="1">
      <c r="A527" s="8"/>
      <c r="B527" s="8"/>
      <c r="C527" s="8"/>
      <c r="D527" s="8"/>
      <c r="E527" s="8"/>
      <c r="F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  <c r="ER527" s="8"/>
      <c r="ES527" s="8"/>
      <c r="ET527" s="8"/>
      <c r="EU527" s="8"/>
      <c r="EV527" s="8"/>
      <c r="EW527" s="8"/>
      <c r="EX527" s="8"/>
      <c r="EY527" s="8"/>
      <c r="EZ527" s="8"/>
      <c r="FA527" s="8"/>
      <c r="FB527" s="8"/>
      <c r="FC527" s="8"/>
      <c r="FD527" s="8"/>
      <c r="FE527" s="8"/>
      <c r="FF527" s="8"/>
      <c r="FG527" s="8"/>
      <c r="FH527" s="8"/>
      <c r="FI527" s="8"/>
      <c r="FJ527" s="8"/>
      <c r="FK527" s="8"/>
      <c r="FL527" s="8"/>
      <c r="FM527" s="8"/>
      <c r="FN527" s="8"/>
      <c r="FO527" s="8"/>
      <c r="FP527" s="8"/>
      <c r="FQ527" s="8"/>
      <c r="FR527" s="8"/>
      <c r="FS527" s="8"/>
      <c r="FT527" s="8"/>
      <c r="FU527" s="8"/>
      <c r="FV527" s="8"/>
      <c r="FW527" s="8"/>
      <c r="FX527" s="8"/>
      <c r="FY527" s="8"/>
      <c r="FZ527" s="8"/>
      <c r="GA527" s="8"/>
      <c r="GB527" s="8"/>
      <c r="GC527" s="8"/>
      <c r="GD527" s="8"/>
      <c r="GE527" s="8"/>
      <c r="GF527" s="8"/>
      <c r="GG527" s="8"/>
      <c r="GH527" s="8"/>
      <c r="GI527" s="8"/>
      <c r="GJ527" s="8"/>
      <c r="GK527" s="8"/>
      <c r="GL527" s="8"/>
      <c r="GM527" s="8"/>
      <c r="GN527" s="8"/>
      <c r="GO527" s="8"/>
      <c r="GP527" s="8"/>
      <c r="GQ527" s="8"/>
      <c r="GR527" s="8"/>
      <c r="GS527" s="8"/>
      <c r="GT527" s="8"/>
      <c r="GU527" s="8"/>
      <c r="GV527" s="8"/>
      <c r="GW527" s="8"/>
      <c r="GX527" s="8"/>
      <c r="GY527" s="8"/>
      <c r="GZ527" s="8"/>
      <c r="HA527" s="8"/>
      <c r="HB527" s="8"/>
      <c r="HC527" s="8"/>
      <c r="HD527" s="8"/>
      <c r="HE527" s="8"/>
      <c r="HF527" s="8"/>
      <c r="HG527" s="8"/>
      <c r="HH527" s="8"/>
      <c r="HI527" s="8"/>
      <c r="HJ527" s="8"/>
      <c r="HK527" s="8"/>
      <c r="HL527" s="8"/>
      <c r="HM527" s="8"/>
      <c r="HN527" s="8"/>
      <c r="HO527" s="8"/>
      <c r="HP527" s="8"/>
      <c r="HQ527" s="8"/>
      <c r="HR527" s="8"/>
      <c r="HS527" s="8"/>
      <c r="HT527" s="8"/>
      <c r="HU527" s="8"/>
      <c r="HV527" s="8"/>
      <c r="HW527" s="8"/>
      <c r="HX527" s="8"/>
      <c r="HY527" s="8"/>
      <c r="HZ527" s="8"/>
      <c r="IA527" s="8"/>
      <c r="IB527" s="8"/>
      <c r="IC527" s="8"/>
      <c r="ID527" s="8"/>
      <c r="IE527" s="8"/>
      <c r="IF527" s="8"/>
      <c r="IG527" s="8"/>
      <c r="IH527" s="8"/>
      <c r="II527" s="8"/>
      <c r="IJ527" s="8"/>
      <c r="IK527" s="8"/>
      <c r="IL527" s="8"/>
      <c r="IM527" s="8"/>
      <c r="IN527" s="8"/>
      <c r="IO527" s="8"/>
      <c r="IP527" s="8"/>
    </row>
    <row r="528" spans="1:250" ht="18.95" customHeight="1">
      <c r="A528" s="8"/>
      <c r="B528" s="8"/>
      <c r="C528" s="8"/>
      <c r="D528" s="8"/>
      <c r="E528" s="8"/>
      <c r="F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  <c r="ER528" s="8"/>
      <c r="ES528" s="8"/>
      <c r="ET528" s="8"/>
      <c r="EU528" s="8"/>
      <c r="EV528" s="8"/>
      <c r="EW528" s="8"/>
      <c r="EX528" s="8"/>
      <c r="EY528" s="8"/>
      <c r="EZ528" s="8"/>
      <c r="FA528" s="8"/>
      <c r="FB528" s="8"/>
      <c r="FC528" s="8"/>
      <c r="FD528" s="8"/>
      <c r="FE528" s="8"/>
      <c r="FF528" s="8"/>
      <c r="FG528" s="8"/>
      <c r="FH528" s="8"/>
      <c r="FI528" s="8"/>
      <c r="FJ528" s="8"/>
      <c r="FK528" s="8"/>
      <c r="FL528" s="8"/>
      <c r="FM528" s="8"/>
      <c r="FN528" s="8"/>
      <c r="FO528" s="8"/>
      <c r="FP528" s="8"/>
      <c r="FQ528" s="8"/>
      <c r="FR528" s="8"/>
      <c r="FS528" s="8"/>
      <c r="FT528" s="8"/>
      <c r="FU528" s="8"/>
      <c r="FV528" s="8"/>
      <c r="FW528" s="8"/>
      <c r="FX528" s="8"/>
      <c r="FY528" s="8"/>
      <c r="FZ528" s="8"/>
      <c r="GA528" s="8"/>
      <c r="GB528" s="8"/>
      <c r="GC528" s="8"/>
      <c r="GD528" s="8"/>
      <c r="GE528" s="8"/>
      <c r="GF528" s="8"/>
      <c r="GG528" s="8"/>
      <c r="GH528" s="8"/>
      <c r="GI528" s="8"/>
      <c r="GJ528" s="8"/>
      <c r="GK528" s="8"/>
      <c r="GL528" s="8"/>
      <c r="GM528" s="8"/>
      <c r="GN528" s="8"/>
      <c r="GO528" s="8"/>
      <c r="GP528" s="8"/>
      <c r="GQ528" s="8"/>
      <c r="GR528" s="8"/>
      <c r="GS528" s="8"/>
      <c r="GT528" s="8"/>
      <c r="GU528" s="8"/>
      <c r="GV528" s="8"/>
      <c r="GW528" s="8"/>
      <c r="GX528" s="8"/>
      <c r="GY528" s="8"/>
      <c r="GZ528" s="8"/>
      <c r="HA528" s="8"/>
      <c r="HB528" s="8"/>
      <c r="HC528" s="8"/>
      <c r="HD528" s="8"/>
      <c r="HE528" s="8"/>
      <c r="HF528" s="8"/>
      <c r="HG528" s="8"/>
      <c r="HH528" s="8"/>
      <c r="HI528" s="8"/>
      <c r="HJ528" s="8"/>
      <c r="HK528" s="8"/>
      <c r="HL528" s="8"/>
      <c r="HM528" s="8"/>
      <c r="HN528" s="8"/>
      <c r="HO528" s="8"/>
      <c r="HP528" s="8"/>
      <c r="HQ528" s="8"/>
      <c r="HR528" s="8"/>
      <c r="HS528" s="8"/>
      <c r="HT528" s="8"/>
      <c r="HU528" s="8"/>
      <c r="HV528" s="8"/>
      <c r="HW528" s="8"/>
      <c r="HX528" s="8"/>
      <c r="HY528" s="8"/>
      <c r="HZ528" s="8"/>
      <c r="IA528" s="8"/>
      <c r="IB528" s="8"/>
      <c r="IC528" s="8"/>
      <c r="ID528" s="8"/>
      <c r="IE528" s="8"/>
      <c r="IF528" s="8"/>
      <c r="IG528" s="8"/>
      <c r="IH528" s="8"/>
      <c r="II528" s="8"/>
      <c r="IJ528" s="8"/>
      <c r="IK528" s="8"/>
      <c r="IL528" s="8"/>
      <c r="IM528" s="8"/>
      <c r="IN528" s="8"/>
      <c r="IO528" s="8"/>
      <c r="IP528" s="8"/>
    </row>
    <row r="529" spans="1:250" ht="18.95" customHeight="1">
      <c r="A529" s="8"/>
      <c r="B529" s="8"/>
      <c r="C529" s="8"/>
      <c r="D529" s="8"/>
      <c r="E529" s="8"/>
      <c r="F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  <c r="EQ529" s="8"/>
      <c r="ER529" s="8"/>
      <c r="ES529" s="8"/>
      <c r="ET529" s="8"/>
      <c r="EU529" s="8"/>
      <c r="EV529" s="8"/>
      <c r="EW529" s="8"/>
      <c r="EX529" s="8"/>
      <c r="EY529" s="8"/>
      <c r="EZ529" s="8"/>
      <c r="FA529" s="8"/>
      <c r="FB529" s="8"/>
      <c r="FC529" s="8"/>
      <c r="FD529" s="8"/>
      <c r="FE529" s="8"/>
      <c r="FF529" s="8"/>
      <c r="FG529" s="8"/>
      <c r="FH529" s="8"/>
      <c r="FI529" s="8"/>
      <c r="FJ529" s="8"/>
      <c r="FK529" s="8"/>
      <c r="FL529" s="8"/>
      <c r="FM529" s="8"/>
      <c r="FN529" s="8"/>
      <c r="FO529" s="8"/>
      <c r="FP529" s="8"/>
      <c r="FQ529" s="8"/>
      <c r="FR529" s="8"/>
      <c r="FS529" s="8"/>
      <c r="FT529" s="8"/>
      <c r="FU529" s="8"/>
      <c r="FV529" s="8"/>
      <c r="FW529" s="8"/>
      <c r="FX529" s="8"/>
      <c r="FY529" s="8"/>
      <c r="FZ529" s="8"/>
      <c r="GA529" s="8"/>
      <c r="GB529" s="8"/>
      <c r="GC529" s="8"/>
      <c r="GD529" s="8"/>
      <c r="GE529" s="8"/>
      <c r="GF529" s="8"/>
      <c r="GG529" s="8"/>
      <c r="GH529" s="8"/>
      <c r="GI529" s="8"/>
      <c r="GJ529" s="8"/>
      <c r="GK529" s="8"/>
      <c r="GL529" s="8"/>
      <c r="GM529" s="8"/>
      <c r="GN529" s="8"/>
      <c r="GO529" s="8"/>
      <c r="GP529" s="8"/>
      <c r="GQ529" s="8"/>
      <c r="GR529" s="8"/>
      <c r="GS529" s="8"/>
      <c r="GT529" s="8"/>
      <c r="GU529" s="8"/>
      <c r="GV529" s="8"/>
      <c r="GW529" s="8"/>
      <c r="GX529" s="8"/>
      <c r="GY529" s="8"/>
      <c r="GZ529" s="8"/>
      <c r="HA529" s="8"/>
      <c r="HB529" s="8"/>
      <c r="HC529" s="8"/>
      <c r="HD529" s="8"/>
      <c r="HE529" s="8"/>
      <c r="HF529" s="8"/>
      <c r="HG529" s="8"/>
      <c r="HH529" s="8"/>
      <c r="HI529" s="8"/>
      <c r="HJ529" s="8"/>
      <c r="HK529" s="8"/>
      <c r="HL529" s="8"/>
      <c r="HM529" s="8"/>
      <c r="HN529" s="8"/>
      <c r="HO529" s="8"/>
      <c r="HP529" s="8"/>
      <c r="HQ529" s="8"/>
      <c r="HR529" s="8"/>
      <c r="HS529" s="8"/>
      <c r="HT529" s="8"/>
      <c r="HU529" s="8"/>
      <c r="HV529" s="8"/>
      <c r="HW529" s="8"/>
      <c r="HX529" s="8"/>
      <c r="HY529" s="8"/>
      <c r="HZ529" s="8"/>
      <c r="IA529" s="8"/>
      <c r="IB529" s="8"/>
      <c r="IC529" s="8"/>
      <c r="ID529" s="8"/>
      <c r="IE529" s="8"/>
      <c r="IF529" s="8"/>
      <c r="IG529" s="8"/>
      <c r="IH529" s="8"/>
      <c r="II529" s="8"/>
      <c r="IJ529" s="8"/>
      <c r="IK529" s="8"/>
      <c r="IL529" s="8"/>
      <c r="IM529" s="8"/>
      <c r="IN529" s="8"/>
      <c r="IO529" s="8"/>
      <c r="IP529" s="8"/>
    </row>
    <row r="530" spans="1:250" ht="18.95" customHeight="1">
      <c r="A530" s="8"/>
      <c r="B530" s="8"/>
      <c r="C530" s="8"/>
      <c r="D530" s="8"/>
      <c r="E530" s="8"/>
      <c r="F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  <c r="ER530" s="8"/>
      <c r="ES530" s="8"/>
      <c r="ET530" s="8"/>
      <c r="EU530" s="8"/>
      <c r="EV530" s="8"/>
      <c r="EW530" s="8"/>
      <c r="EX530" s="8"/>
      <c r="EY530" s="8"/>
      <c r="EZ530" s="8"/>
      <c r="FA530" s="8"/>
      <c r="FB530" s="8"/>
      <c r="FC530" s="8"/>
      <c r="FD530" s="8"/>
      <c r="FE530" s="8"/>
      <c r="FF530" s="8"/>
      <c r="FG530" s="8"/>
      <c r="FH530" s="8"/>
      <c r="FI530" s="8"/>
      <c r="FJ530" s="8"/>
      <c r="FK530" s="8"/>
      <c r="FL530" s="8"/>
      <c r="FM530" s="8"/>
      <c r="FN530" s="8"/>
      <c r="FO530" s="8"/>
      <c r="FP530" s="8"/>
      <c r="FQ530" s="8"/>
      <c r="FR530" s="8"/>
      <c r="FS530" s="8"/>
      <c r="FT530" s="8"/>
      <c r="FU530" s="8"/>
      <c r="FV530" s="8"/>
      <c r="FW530" s="8"/>
      <c r="FX530" s="8"/>
      <c r="FY530" s="8"/>
      <c r="FZ530" s="8"/>
      <c r="GA530" s="8"/>
      <c r="GB530" s="8"/>
      <c r="GC530" s="8"/>
      <c r="GD530" s="8"/>
      <c r="GE530" s="8"/>
      <c r="GF530" s="8"/>
      <c r="GG530" s="8"/>
      <c r="GH530" s="8"/>
      <c r="GI530" s="8"/>
      <c r="GJ530" s="8"/>
      <c r="GK530" s="8"/>
      <c r="GL530" s="8"/>
      <c r="GM530" s="8"/>
      <c r="GN530" s="8"/>
      <c r="GO530" s="8"/>
      <c r="GP530" s="8"/>
      <c r="GQ530" s="8"/>
      <c r="GR530" s="8"/>
      <c r="GS530" s="8"/>
      <c r="GT530" s="8"/>
      <c r="GU530" s="8"/>
      <c r="GV530" s="8"/>
      <c r="GW530" s="8"/>
      <c r="GX530" s="8"/>
      <c r="GY530" s="8"/>
      <c r="GZ530" s="8"/>
      <c r="HA530" s="8"/>
      <c r="HB530" s="8"/>
      <c r="HC530" s="8"/>
      <c r="HD530" s="8"/>
      <c r="HE530" s="8"/>
      <c r="HF530" s="8"/>
      <c r="HG530" s="8"/>
      <c r="HH530" s="8"/>
      <c r="HI530" s="8"/>
      <c r="HJ530" s="8"/>
      <c r="HK530" s="8"/>
      <c r="HL530" s="8"/>
      <c r="HM530" s="8"/>
      <c r="HN530" s="8"/>
      <c r="HO530" s="8"/>
      <c r="HP530" s="8"/>
      <c r="HQ530" s="8"/>
      <c r="HR530" s="8"/>
      <c r="HS530" s="8"/>
      <c r="HT530" s="8"/>
      <c r="HU530" s="8"/>
      <c r="HV530" s="8"/>
      <c r="HW530" s="8"/>
      <c r="HX530" s="8"/>
      <c r="HY530" s="8"/>
      <c r="HZ530" s="8"/>
      <c r="IA530" s="8"/>
      <c r="IB530" s="8"/>
      <c r="IC530" s="8"/>
      <c r="ID530" s="8"/>
      <c r="IE530" s="8"/>
      <c r="IF530" s="8"/>
      <c r="IG530" s="8"/>
      <c r="IH530" s="8"/>
      <c r="II530" s="8"/>
      <c r="IJ530" s="8"/>
      <c r="IK530" s="8"/>
      <c r="IL530" s="8"/>
      <c r="IM530" s="8"/>
      <c r="IN530" s="8"/>
      <c r="IO530" s="8"/>
      <c r="IP530" s="8"/>
    </row>
    <row r="531" spans="1:250" ht="18.95" customHeight="1">
      <c r="A531" s="8"/>
      <c r="B531" s="8"/>
      <c r="C531" s="8"/>
      <c r="D531" s="8"/>
      <c r="E531" s="8"/>
      <c r="F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  <c r="ER531" s="8"/>
      <c r="ES531" s="8"/>
      <c r="ET531" s="8"/>
      <c r="EU531" s="8"/>
      <c r="EV531" s="8"/>
      <c r="EW531" s="8"/>
      <c r="EX531" s="8"/>
      <c r="EY531" s="8"/>
      <c r="EZ531" s="8"/>
      <c r="FA531" s="8"/>
      <c r="FB531" s="8"/>
      <c r="FC531" s="8"/>
      <c r="FD531" s="8"/>
      <c r="FE531" s="8"/>
      <c r="FF531" s="8"/>
      <c r="FG531" s="8"/>
      <c r="FH531" s="8"/>
      <c r="FI531" s="8"/>
      <c r="FJ531" s="8"/>
      <c r="FK531" s="8"/>
      <c r="FL531" s="8"/>
      <c r="FM531" s="8"/>
      <c r="FN531" s="8"/>
      <c r="FO531" s="8"/>
      <c r="FP531" s="8"/>
      <c r="FQ531" s="8"/>
      <c r="FR531" s="8"/>
      <c r="FS531" s="8"/>
      <c r="FT531" s="8"/>
      <c r="FU531" s="8"/>
      <c r="FV531" s="8"/>
      <c r="FW531" s="8"/>
      <c r="FX531" s="8"/>
      <c r="FY531" s="8"/>
      <c r="FZ531" s="8"/>
      <c r="GA531" s="8"/>
      <c r="GB531" s="8"/>
      <c r="GC531" s="8"/>
      <c r="GD531" s="8"/>
      <c r="GE531" s="8"/>
      <c r="GF531" s="8"/>
      <c r="GG531" s="8"/>
      <c r="GH531" s="8"/>
      <c r="GI531" s="8"/>
      <c r="GJ531" s="8"/>
      <c r="GK531" s="8"/>
      <c r="GL531" s="8"/>
      <c r="GM531" s="8"/>
      <c r="GN531" s="8"/>
      <c r="GO531" s="8"/>
      <c r="GP531" s="8"/>
      <c r="GQ531" s="8"/>
      <c r="GR531" s="8"/>
      <c r="GS531" s="8"/>
      <c r="GT531" s="8"/>
      <c r="GU531" s="8"/>
      <c r="GV531" s="8"/>
      <c r="GW531" s="8"/>
      <c r="GX531" s="8"/>
      <c r="GY531" s="8"/>
      <c r="GZ531" s="8"/>
      <c r="HA531" s="8"/>
      <c r="HB531" s="8"/>
      <c r="HC531" s="8"/>
      <c r="HD531" s="8"/>
      <c r="HE531" s="8"/>
      <c r="HF531" s="8"/>
      <c r="HG531" s="8"/>
      <c r="HH531" s="8"/>
      <c r="HI531" s="8"/>
      <c r="HJ531" s="8"/>
      <c r="HK531" s="8"/>
      <c r="HL531" s="8"/>
      <c r="HM531" s="8"/>
      <c r="HN531" s="8"/>
      <c r="HO531" s="8"/>
      <c r="HP531" s="8"/>
      <c r="HQ531" s="8"/>
      <c r="HR531" s="8"/>
      <c r="HS531" s="8"/>
      <c r="HT531" s="8"/>
      <c r="HU531" s="8"/>
      <c r="HV531" s="8"/>
      <c r="HW531" s="8"/>
      <c r="HX531" s="8"/>
      <c r="HY531" s="8"/>
      <c r="HZ531" s="8"/>
      <c r="IA531" s="8"/>
      <c r="IB531" s="8"/>
      <c r="IC531" s="8"/>
      <c r="ID531" s="8"/>
      <c r="IE531" s="8"/>
      <c r="IF531" s="8"/>
      <c r="IG531" s="8"/>
      <c r="IH531" s="8"/>
      <c r="II531" s="8"/>
      <c r="IJ531" s="8"/>
      <c r="IK531" s="8"/>
      <c r="IL531" s="8"/>
      <c r="IM531" s="8"/>
      <c r="IN531" s="8"/>
      <c r="IO531" s="8"/>
      <c r="IP531" s="8"/>
    </row>
    <row r="532" spans="1:250" ht="18.95" customHeight="1">
      <c r="A532" s="8"/>
      <c r="B532" s="8"/>
      <c r="C532" s="8"/>
      <c r="D532" s="8"/>
      <c r="E532" s="8"/>
      <c r="F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  <c r="EQ532" s="8"/>
      <c r="ER532" s="8"/>
      <c r="ES532" s="8"/>
      <c r="ET532" s="8"/>
      <c r="EU532" s="8"/>
      <c r="EV532" s="8"/>
      <c r="EW532" s="8"/>
      <c r="EX532" s="8"/>
      <c r="EY532" s="8"/>
      <c r="EZ532" s="8"/>
      <c r="FA532" s="8"/>
      <c r="FB532" s="8"/>
      <c r="FC532" s="8"/>
      <c r="FD532" s="8"/>
      <c r="FE532" s="8"/>
      <c r="FF532" s="8"/>
      <c r="FG532" s="8"/>
      <c r="FH532" s="8"/>
      <c r="FI532" s="8"/>
      <c r="FJ532" s="8"/>
      <c r="FK532" s="8"/>
      <c r="FL532" s="8"/>
      <c r="FM532" s="8"/>
      <c r="FN532" s="8"/>
      <c r="FO532" s="8"/>
      <c r="FP532" s="8"/>
      <c r="FQ532" s="8"/>
      <c r="FR532" s="8"/>
      <c r="FS532" s="8"/>
      <c r="FT532" s="8"/>
      <c r="FU532" s="8"/>
      <c r="FV532" s="8"/>
      <c r="FW532" s="8"/>
      <c r="FX532" s="8"/>
      <c r="FY532" s="8"/>
      <c r="FZ532" s="8"/>
      <c r="GA532" s="8"/>
      <c r="GB532" s="8"/>
      <c r="GC532" s="8"/>
      <c r="GD532" s="8"/>
      <c r="GE532" s="8"/>
      <c r="GF532" s="8"/>
      <c r="GG532" s="8"/>
      <c r="GH532" s="8"/>
      <c r="GI532" s="8"/>
      <c r="GJ532" s="8"/>
      <c r="GK532" s="8"/>
      <c r="GL532" s="8"/>
      <c r="GM532" s="8"/>
      <c r="GN532" s="8"/>
      <c r="GO532" s="8"/>
      <c r="GP532" s="8"/>
      <c r="GQ532" s="8"/>
      <c r="GR532" s="8"/>
      <c r="GS532" s="8"/>
      <c r="GT532" s="8"/>
      <c r="GU532" s="8"/>
      <c r="GV532" s="8"/>
      <c r="GW532" s="8"/>
      <c r="GX532" s="8"/>
      <c r="GY532" s="8"/>
      <c r="GZ532" s="8"/>
      <c r="HA532" s="8"/>
      <c r="HB532" s="8"/>
      <c r="HC532" s="8"/>
      <c r="HD532" s="8"/>
      <c r="HE532" s="8"/>
      <c r="HF532" s="8"/>
      <c r="HG532" s="8"/>
      <c r="HH532" s="8"/>
      <c r="HI532" s="8"/>
      <c r="HJ532" s="8"/>
      <c r="HK532" s="8"/>
      <c r="HL532" s="8"/>
      <c r="HM532" s="8"/>
      <c r="HN532" s="8"/>
      <c r="HO532" s="8"/>
      <c r="HP532" s="8"/>
      <c r="HQ532" s="8"/>
      <c r="HR532" s="8"/>
      <c r="HS532" s="8"/>
      <c r="HT532" s="8"/>
      <c r="HU532" s="8"/>
      <c r="HV532" s="8"/>
      <c r="HW532" s="8"/>
      <c r="HX532" s="8"/>
      <c r="HY532" s="8"/>
      <c r="HZ532" s="8"/>
      <c r="IA532" s="8"/>
      <c r="IB532" s="8"/>
      <c r="IC532" s="8"/>
      <c r="ID532" s="8"/>
      <c r="IE532" s="8"/>
      <c r="IF532" s="8"/>
      <c r="IG532" s="8"/>
      <c r="IH532" s="8"/>
      <c r="II532" s="8"/>
      <c r="IJ532" s="8"/>
      <c r="IK532" s="8"/>
      <c r="IL532" s="8"/>
      <c r="IM532" s="8"/>
      <c r="IN532" s="8"/>
      <c r="IO532" s="8"/>
      <c r="IP532" s="8"/>
    </row>
    <row r="533" spans="1:250" ht="18.95" customHeight="1">
      <c r="A533" s="8"/>
      <c r="B533" s="8"/>
      <c r="C533" s="8"/>
      <c r="D533" s="8"/>
      <c r="E533" s="8"/>
      <c r="F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  <c r="EQ533" s="8"/>
      <c r="ER533" s="8"/>
      <c r="ES533" s="8"/>
      <c r="ET533" s="8"/>
      <c r="EU533" s="8"/>
      <c r="EV533" s="8"/>
      <c r="EW533" s="8"/>
      <c r="EX533" s="8"/>
      <c r="EY533" s="8"/>
      <c r="EZ533" s="8"/>
      <c r="FA533" s="8"/>
      <c r="FB533" s="8"/>
      <c r="FC533" s="8"/>
      <c r="FD533" s="8"/>
      <c r="FE533" s="8"/>
      <c r="FF533" s="8"/>
      <c r="FG533" s="8"/>
      <c r="FH533" s="8"/>
      <c r="FI533" s="8"/>
      <c r="FJ533" s="8"/>
      <c r="FK533" s="8"/>
      <c r="FL533" s="8"/>
      <c r="FM533" s="8"/>
      <c r="FN533" s="8"/>
      <c r="FO533" s="8"/>
      <c r="FP533" s="8"/>
      <c r="FQ533" s="8"/>
      <c r="FR533" s="8"/>
      <c r="FS533" s="8"/>
      <c r="FT533" s="8"/>
      <c r="FU533" s="8"/>
      <c r="FV533" s="8"/>
      <c r="FW533" s="8"/>
      <c r="FX533" s="8"/>
      <c r="FY533" s="8"/>
      <c r="FZ533" s="8"/>
      <c r="GA533" s="8"/>
      <c r="GB533" s="8"/>
      <c r="GC533" s="8"/>
      <c r="GD533" s="8"/>
      <c r="GE533" s="8"/>
      <c r="GF533" s="8"/>
      <c r="GG533" s="8"/>
      <c r="GH533" s="8"/>
      <c r="GI533" s="8"/>
      <c r="GJ533" s="8"/>
      <c r="GK533" s="8"/>
      <c r="GL533" s="8"/>
      <c r="GM533" s="8"/>
      <c r="GN533" s="8"/>
      <c r="GO533" s="8"/>
      <c r="GP533" s="8"/>
      <c r="GQ533" s="8"/>
      <c r="GR533" s="8"/>
      <c r="GS533" s="8"/>
      <c r="GT533" s="8"/>
      <c r="GU533" s="8"/>
      <c r="GV533" s="8"/>
      <c r="GW533" s="8"/>
      <c r="GX533" s="8"/>
      <c r="GY533" s="8"/>
      <c r="GZ533" s="8"/>
      <c r="HA533" s="8"/>
      <c r="HB533" s="8"/>
      <c r="HC533" s="8"/>
      <c r="HD533" s="8"/>
      <c r="HE533" s="8"/>
      <c r="HF533" s="8"/>
      <c r="HG533" s="8"/>
      <c r="HH533" s="8"/>
      <c r="HI533" s="8"/>
      <c r="HJ533" s="8"/>
      <c r="HK533" s="8"/>
      <c r="HL533" s="8"/>
      <c r="HM533" s="8"/>
      <c r="HN533" s="8"/>
      <c r="HO533" s="8"/>
      <c r="HP533" s="8"/>
      <c r="HQ533" s="8"/>
      <c r="HR533" s="8"/>
      <c r="HS533" s="8"/>
      <c r="HT533" s="8"/>
      <c r="HU533" s="8"/>
      <c r="HV533" s="8"/>
      <c r="HW533" s="8"/>
      <c r="HX533" s="8"/>
      <c r="HY533" s="8"/>
      <c r="HZ533" s="8"/>
      <c r="IA533" s="8"/>
      <c r="IB533" s="8"/>
      <c r="IC533" s="8"/>
      <c r="ID533" s="8"/>
      <c r="IE533" s="8"/>
      <c r="IF533" s="8"/>
      <c r="IG533" s="8"/>
      <c r="IH533" s="8"/>
      <c r="II533" s="8"/>
      <c r="IJ533" s="8"/>
      <c r="IK533" s="8"/>
      <c r="IL533" s="8"/>
      <c r="IM533" s="8"/>
      <c r="IN533" s="8"/>
      <c r="IO533" s="8"/>
      <c r="IP533" s="8"/>
    </row>
    <row r="534" spans="1:250" ht="18.95" customHeight="1">
      <c r="A534" s="8"/>
      <c r="B534" s="8"/>
      <c r="C534" s="8"/>
      <c r="D534" s="8"/>
      <c r="E534" s="8"/>
      <c r="F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  <c r="EQ534" s="8"/>
      <c r="ER534" s="8"/>
      <c r="ES534" s="8"/>
      <c r="ET534" s="8"/>
      <c r="EU534" s="8"/>
      <c r="EV534" s="8"/>
      <c r="EW534" s="8"/>
      <c r="EX534" s="8"/>
      <c r="EY534" s="8"/>
      <c r="EZ534" s="8"/>
      <c r="FA534" s="8"/>
      <c r="FB534" s="8"/>
      <c r="FC534" s="8"/>
      <c r="FD534" s="8"/>
      <c r="FE534" s="8"/>
      <c r="FF534" s="8"/>
      <c r="FG534" s="8"/>
      <c r="FH534" s="8"/>
      <c r="FI534" s="8"/>
      <c r="FJ534" s="8"/>
      <c r="FK534" s="8"/>
      <c r="FL534" s="8"/>
      <c r="FM534" s="8"/>
      <c r="FN534" s="8"/>
      <c r="FO534" s="8"/>
      <c r="FP534" s="8"/>
      <c r="FQ534" s="8"/>
      <c r="FR534" s="8"/>
      <c r="FS534" s="8"/>
      <c r="FT534" s="8"/>
      <c r="FU534" s="8"/>
      <c r="FV534" s="8"/>
      <c r="FW534" s="8"/>
      <c r="FX534" s="8"/>
      <c r="FY534" s="8"/>
      <c r="FZ534" s="8"/>
      <c r="GA534" s="8"/>
      <c r="GB534" s="8"/>
      <c r="GC534" s="8"/>
      <c r="GD534" s="8"/>
      <c r="GE534" s="8"/>
      <c r="GF534" s="8"/>
      <c r="GG534" s="8"/>
      <c r="GH534" s="8"/>
      <c r="GI534" s="8"/>
      <c r="GJ534" s="8"/>
      <c r="GK534" s="8"/>
      <c r="GL534" s="8"/>
      <c r="GM534" s="8"/>
      <c r="GN534" s="8"/>
      <c r="GO534" s="8"/>
      <c r="GP534" s="8"/>
      <c r="GQ534" s="8"/>
      <c r="GR534" s="8"/>
      <c r="GS534" s="8"/>
      <c r="GT534" s="8"/>
      <c r="GU534" s="8"/>
      <c r="GV534" s="8"/>
      <c r="GW534" s="8"/>
      <c r="GX534" s="8"/>
      <c r="GY534" s="8"/>
      <c r="GZ534" s="8"/>
      <c r="HA534" s="8"/>
      <c r="HB534" s="8"/>
      <c r="HC534" s="8"/>
      <c r="HD534" s="8"/>
      <c r="HE534" s="8"/>
      <c r="HF534" s="8"/>
      <c r="HG534" s="8"/>
      <c r="HH534" s="8"/>
      <c r="HI534" s="8"/>
      <c r="HJ534" s="8"/>
      <c r="HK534" s="8"/>
      <c r="HL534" s="8"/>
      <c r="HM534" s="8"/>
      <c r="HN534" s="8"/>
      <c r="HO534" s="8"/>
      <c r="HP534" s="8"/>
      <c r="HQ534" s="8"/>
      <c r="HR534" s="8"/>
      <c r="HS534" s="8"/>
      <c r="HT534" s="8"/>
      <c r="HU534" s="8"/>
      <c r="HV534" s="8"/>
      <c r="HW534" s="8"/>
      <c r="HX534" s="8"/>
      <c r="HY534" s="8"/>
      <c r="HZ534" s="8"/>
      <c r="IA534" s="8"/>
      <c r="IB534" s="8"/>
      <c r="IC534" s="8"/>
      <c r="ID534" s="8"/>
      <c r="IE534" s="8"/>
      <c r="IF534" s="8"/>
      <c r="IG534" s="8"/>
      <c r="IH534" s="8"/>
      <c r="II534" s="8"/>
      <c r="IJ534" s="8"/>
      <c r="IK534" s="8"/>
      <c r="IL534" s="8"/>
      <c r="IM534" s="8"/>
      <c r="IN534" s="8"/>
      <c r="IO534" s="8"/>
      <c r="IP534" s="8"/>
    </row>
    <row r="535" spans="1:250" ht="18.95" customHeight="1">
      <c r="A535" s="8"/>
      <c r="B535" s="8"/>
      <c r="C535" s="8"/>
      <c r="D535" s="8"/>
      <c r="E535" s="8"/>
      <c r="F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  <c r="EQ535" s="8"/>
      <c r="ER535" s="8"/>
      <c r="ES535" s="8"/>
      <c r="ET535" s="8"/>
      <c r="EU535" s="8"/>
      <c r="EV535" s="8"/>
      <c r="EW535" s="8"/>
      <c r="EX535" s="8"/>
      <c r="EY535" s="8"/>
      <c r="EZ535" s="8"/>
      <c r="FA535" s="8"/>
      <c r="FB535" s="8"/>
      <c r="FC535" s="8"/>
      <c r="FD535" s="8"/>
      <c r="FE535" s="8"/>
      <c r="FF535" s="8"/>
      <c r="FG535" s="8"/>
      <c r="FH535" s="8"/>
      <c r="FI535" s="8"/>
      <c r="FJ535" s="8"/>
      <c r="FK535" s="8"/>
      <c r="FL535" s="8"/>
      <c r="FM535" s="8"/>
      <c r="FN535" s="8"/>
      <c r="FO535" s="8"/>
      <c r="FP535" s="8"/>
      <c r="FQ535" s="8"/>
      <c r="FR535" s="8"/>
      <c r="FS535" s="8"/>
      <c r="FT535" s="8"/>
      <c r="FU535" s="8"/>
      <c r="FV535" s="8"/>
      <c r="FW535" s="8"/>
      <c r="FX535" s="8"/>
      <c r="FY535" s="8"/>
      <c r="FZ535" s="8"/>
      <c r="GA535" s="8"/>
      <c r="GB535" s="8"/>
      <c r="GC535" s="8"/>
      <c r="GD535" s="8"/>
      <c r="GE535" s="8"/>
      <c r="GF535" s="8"/>
      <c r="GG535" s="8"/>
      <c r="GH535" s="8"/>
      <c r="GI535" s="8"/>
      <c r="GJ535" s="8"/>
      <c r="GK535" s="8"/>
      <c r="GL535" s="8"/>
      <c r="GM535" s="8"/>
      <c r="GN535" s="8"/>
      <c r="GO535" s="8"/>
      <c r="GP535" s="8"/>
      <c r="GQ535" s="8"/>
      <c r="GR535" s="8"/>
      <c r="GS535" s="8"/>
      <c r="GT535" s="8"/>
      <c r="GU535" s="8"/>
      <c r="GV535" s="8"/>
      <c r="GW535" s="8"/>
      <c r="GX535" s="8"/>
      <c r="GY535" s="8"/>
      <c r="GZ535" s="8"/>
      <c r="HA535" s="8"/>
      <c r="HB535" s="8"/>
      <c r="HC535" s="8"/>
      <c r="HD535" s="8"/>
      <c r="HE535" s="8"/>
      <c r="HF535" s="8"/>
      <c r="HG535" s="8"/>
      <c r="HH535" s="8"/>
      <c r="HI535" s="8"/>
      <c r="HJ535" s="8"/>
      <c r="HK535" s="8"/>
      <c r="HL535" s="8"/>
      <c r="HM535" s="8"/>
      <c r="HN535" s="8"/>
      <c r="HO535" s="8"/>
      <c r="HP535" s="8"/>
      <c r="HQ535" s="8"/>
      <c r="HR535" s="8"/>
      <c r="HS535" s="8"/>
      <c r="HT535" s="8"/>
      <c r="HU535" s="8"/>
      <c r="HV535" s="8"/>
      <c r="HW535" s="8"/>
      <c r="HX535" s="8"/>
      <c r="HY535" s="8"/>
      <c r="HZ535" s="8"/>
      <c r="IA535" s="8"/>
      <c r="IB535" s="8"/>
      <c r="IC535" s="8"/>
      <c r="ID535" s="8"/>
      <c r="IE535" s="8"/>
      <c r="IF535" s="8"/>
      <c r="IG535" s="8"/>
      <c r="IH535" s="8"/>
      <c r="II535" s="8"/>
      <c r="IJ535" s="8"/>
      <c r="IK535" s="8"/>
      <c r="IL535" s="8"/>
      <c r="IM535" s="8"/>
      <c r="IN535" s="8"/>
      <c r="IO535" s="8"/>
      <c r="IP535" s="8"/>
    </row>
    <row r="536" spans="1:250" ht="18.95" customHeight="1">
      <c r="A536" s="8"/>
      <c r="B536" s="8"/>
      <c r="C536" s="8"/>
      <c r="D536" s="8"/>
      <c r="E536" s="8"/>
      <c r="F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  <c r="ER536" s="8"/>
      <c r="ES536" s="8"/>
      <c r="ET536" s="8"/>
      <c r="EU536" s="8"/>
      <c r="EV536" s="8"/>
      <c r="EW536" s="8"/>
      <c r="EX536" s="8"/>
      <c r="EY536" s="8"/>
      <c r="EZ536" s="8"/>
      <c r="FA536" s="8"/>
      <c r="FB536" s="8"/>
      <c r="FC536" s="8"/>
      <c r="FD536" s="8"/>
      <c r="FE536" s="8"/>
      <c r="FF536" s="8"/>
      <c r="FG536" s="8"/>
      <c r="FH536" s="8"/>
      <c r="FI536" s="8"/>
      <c r="FJ536" s="8"/>
      <c r="FK536" s="8"/>
      <c r="FL536" s="8"/>
      <c r="FM536" s="8"/>
      <c r="FN536" s="8"/>
      <c r="FO536" s="8"/>
      <c r="FP536" s="8"/>
      <c r="FQ536" s="8"/>
      <c r="FR536" s="8"/>
      <c r="FS536" s="8"/>
      <c r="FT536" s="8"/>
      <c r="FU536" s="8"/>
      <c r="FV536" s="8"/>
      <c r="FW536" s="8"/>
      <c r="FX536" s="8"/>
      <c r="FY536" s="8"/>
      <c r="FZ536" s="8"/>
      <c r="GA536" s="8"/>
      <c r="GB536" s="8"/>
      <c r="GC536" s="8"/>
      <c r="GD536" s="8"/>
      <c r="GE536" s="8"/>
      <c r="GF536" s="8"/>
      <c r="GG536" s="8"/>
      <c r="GH536" s="8"/>
      <c r="GI536" s="8"/>
      <c r="GJ536" s="8"/>
      <c r="GK536" s="8"/>
      <c r="GL536" s="8"/>
      <c r="GM536" s="8"/>
      <c r="GN536" s="8"/>
      <c r="GO536" s="8"/>
      <c r="GP536" s="8"/>
      <c r="GQ536" s="8"/>
      <c r="GR536" s="8"/>
      <c r="GS536" s="8"/>
      <c r="GT536" s="8"/>
      <c r="GU536" s="8"/>
      <c r="GV536" s="8"/>
      <c r="GW536" s="8"/>
      <c r="GX536" s="8"/>
      <c r="GY536" s="8"/>
      <c r="GZ536" s="8"/>
      <c r="HA536" s="8"/>
      <c r="HB536" s="8"/>
      <c r="HC536" s="8"/>
      <c r="HD536" s="8"/>
      <c r="HE536" s="8"/>
      <c r="HF536" s="8"/>
      <c r="HG536" s="8"/>
      <c r="HH536" s="8"/>
      <c r="HI536" s="8"/>
      <c r="HJ536" s="8"/>
      <c r="HK536" s="8"/>
      <c r="HL536" s="8"/>
      <c r="HM536" s="8"/>
      <c r="HN536" s="8"/>
      <c r="HO536" s="8"/>
      <c r="HP536" s="8"/>
      <c r="HQ536" s="8"/>
      <c r="HR536" s="8"/>
      <c r="HS536" s="8"/>
      <c r="HT536" s="8"/>
      <c r="HU536" s="8"/>
      <c r="HV536" s="8"/>
      <c r="HW536" s="8"/>
      <c r="HX536" s="8"/>
      <c r="HY536" s="8"/>
      <c r="HZ536" s="8"/>
      <c r="IA536" s="8"/>
      <c r="IB536" s="8"/>
      <c r="IC536" s="8"/>
      <c r="ID536" s="8"/>
      <c r="IE536" s="8"/>
      <c r="IF536" s="8"/>
      <c r="IG536" s="8"/>
      <c r="IH536" s="8"/>
      <c r="II536" s="8"/>
      <c r="IJ536" s="8"/>
      <c r="IK536" s="8"/>
      <c r="IL536" s="8"/>
      <c r="IM536" s="8"/>
      <c r="IN536" s="8"/>
      <c r="IO536" s="8"/>
      <c r="IP536" s="8"/>
    </row>
    <row r="537" spans="1:250" ht="18.95" customHeight="1">
      <c r="A537" s="8"/>
      <c r="B537" s="8"/>
      <c r="C537" s="8"/>
      <c r="D537" s="8"/>
      <c r="E537" s="8"/>
      <c r="F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  <c r="ER537" s="8"/>
      <c r="ES537" s="8"/>
      <c r="ET537" s="8"/>
      <c r="EU537" s="8"/>
      <c r="EV537" s="8"/>
      <c r="EW537" s="8"/>
      <c r="EX537" s="8"/>
      <c r="EY537" s="8"/>
      <c r="EZ537" s="8"/>
      <c r="FA537" s="8"/>
      <c r="FB537" s="8"/>
      <c r="FC537" s="8"/>
      <c r="FD537" s="8"/>
      <c r="FE537" s="8"/>
      <c r="FF537" s="8"/>
      <c r="FG537" s="8"/>
      <c r="FH537" s="8"/>
      <c r="FI537" s="8"/>
      <c r="FJ537" s="8"/>
      <c r="FK537" s="8"/>
      <c r="FL537" s="8"/>
      <c r="FM537" s="8"/>
      <c r="FN537" s="8"/>
      <c r="FO537" s="8"/>
      <c r="FP537" s="8"/>
      <c r="FQ537" s="8"/>
      <c r="FR537" s="8"/>
      <c r="FS537" s="8"/>
      <c r="FT537" s="8"/>
      <c r="FU537" s="8"/>
      <c r="FV537" s="8"/>
      <c r="FW537" s="8"/>
      <c r="FX537" s="8"/>
      <c r="FY537" s="8"/>
      <c r="FZ537" s="8"/>
      <c r="GA537" s="8"/>
      <c r="GB537" s="8"/>
      <c r="GC537" s="8"/>
      <c r="GD537" s="8"/>
      <c r="GE537" s="8"/>
      <c r="GF537" s="8"/>
      <c r="GG537" s="8"/>
      <c r="GH537" s="8"/>
      <c r="GI537" s="8"/>
      <c r="GJ537" s="8"/>
      <c r="GK537" s="8"/>
      <c r="GL537" s="8"/>
      <c r="GM537" s="8"/>
      <c r="GN537" s="8"/>
      <c r="GO537" s="8"/>
      <c r="GP537" s="8"/>
      <c r="GQ537" s="8"/>
      <c r="GR537" s="8"/>
      <c r="GS537" s="8"/>
      <c r="GT537" s="8"/>
      <c r="GU537" s="8"/>
      <c r="GV537" s="8"/>
      <c r="GW537" s="8"/>
      <c r="GX537" s="8"/>
      <c r="GY537" s="8"/>
      <c r="GZ537" s="8"/>
      <c r="HA537" s="8"/>
      <c r="HB537" s="8"/>
      <c r="HC537" s="8"/>
      <c r="HD537" s="8"/>
      <c r="HE537" s="8"/>
      <c r="HF537" s="8"/>
      <c r="HG537" s="8"/>
      <c r="HH537" s="8"/>
      <c r="HI537" s="8"/>
      <c r="HJ537" s="8"/>
      <c r="HK537" s="8"/>
      <c r="HL537" s="8"/>
      <c r="HM537" s="8"/>
      <c r="HN537" s="8"/>
      <c r="HO537" s="8"/>
      <c r="HP537" s="8"/>
      <c r="HQ537" s="8"/>
      <c r="HR537" s="8"/>
      <c r="HS537" s="8"/>
      <c r="HT537" s="8"/>
      <c r="HU537" s="8"/>
      <c r="HV537" s="8"/>
      <c r="HW537" s="8"/>
      <c r="HX537" s="8"/>
      <c r="HY537" s="8"/>
      <c r="HZ537" s="8"/>
      <c r="IA537" s="8"/>
      <c r="IB537" s="8"/>
      <c r="IC537" s="8"/>
      <c r="ID537" s="8"/>
      <c r="IE537" s="8"/>
      <c r="IF537" s="8"/>
      <c r="IG537" s="8"/>
      <c r="IH537" s="8"/>
      <c r="II537" s="8"/>
      <c r="IJ537" s="8"/>
      <c r="IK537" s="8"/>
      <c r="IL537" s="8"/>
      <c r="IM537" s="8"/>
      <c r="IN537" s="8"/>
      <c r="IO537" s="8"/>
      <c r="IP537" s="8"/>
    </row>
    <row r="538" spans="1:250" ht="18.95" customHeight="1">
      <c r="A538" s="8"/>
      <c r="B538" s="8"/>
      <c r="C538" s="8"/>
      <c r="D538" s="8"/>
      <c r="E538" s="8"/>
      <c r="F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  <c r="ER538" s="8"/>
      <c r="ES538" s="8"/>
      <c r="ET538" s="8"/>
      <c r="EU538" s="8"/>
      <c r="EV538" s="8"/>
      <c r="EW538" s="8"/>
      <c r="EX538" s="8"/>
      <c r="EY538" s="8"/>
      <c r="EZ538" s="8"/>
      <c r="FA538" s="8"/>
      <c r="FB538" s="8"/>
      <c r="FC538" s="8"/>
      <c r="FD538" s="8"/>
      <c r="FE538" s="8"/>
      <c r="FF538" s="8"/>
      <c r="FG538" s="8"/>
      <c r="FH538" s="8"/>
      <c r="FI538" s="8"/>
      <c r="FJ538" s="8"/>
      <c r="FK538" s="8"/>
      <c r="FL538" s="8"/>
      <c r="FM538" s="8"/>
      <c r="FN538" s="8"/>
      <c r="FO538" s="8"/>
      <c r="FP538" s="8"/>
      <c r="FQ538" s="8"/>
      <c r="FR538" s="8"/>
      <c r="FS538" s="8"/>
      <c r="FT538" s="8"/>
      <c r="FU538" s="8"/>
      <c r="FV538" s="8"/>
      <c r="FW538" s="8"/>
      <c r="FX538" s="8"/>
      <c r="FY538" s="8"/>
      <c r="FZ538" s="8"/>
      <c r="GA538" s="8"/>
      <c r="GB538" s="8"/>
      <c r="GC538" s="8"/>
      <c r="GD538" s="8"/>
      <c r="GE538" s="8"/>
      <c r="GF538" s="8"/>
      <c r="GG538" s="8"/>
      <c r="GH538" s="8"/>
      <c r="GI538" s="8"/>
      <c r="GJ538" s="8"/>
      <c r="GK538" s="8"/>
      <c r="GL538" s="8"/>
      <c r="GM538" s="8"/>
      <c r="GN538" s="8"/>
      <c r="GO538" s="8"/>
      <c r="GP538" s="8"/>
      <c r="GQ538" s="8"/>
      <c r="GR538" s="8"/>
      <c r="GS538" s="8"/>
      <c r="GT538" s="8"/>
      <c r="GU538" s="8"/>
      <c r="GV538" s="8"/>
      <c r="GW538" s="8"/>
      <c r="GX538" s="8"/>
      <c r="GY538" s="8"/>
      <c r="GZ538" s="8"/>
      <c r="HA538" s="8"/>
      <c r="HB538" s="8"/>
      <c r="HC538" s="8"/>
      <c r="HD538" s="8"/>
      <c r="HE538" s="8"/>
      <c r="HF538" s="8"/>
      <c r="HG538" s="8"/>
      <c r="HH538" s="8"/>
      <c r="HI538" s="8"/>
      <c r="HJ538" s="8"/>
      <c r="HK538" s="8"/>
      <c r="HL538" s="8"/>
      <c r="HM538" s="8"/>
      <c r="HN538" s="8"/>
      <c r="HO538" s="8"/>
      <c r="HP538" s="8"/>
      <c r="HQ538" s="8"/>
      <c r="HR538" s="8"/>
      <c r="HS538" s="8"/>
      <c r="HT538" s="8"/>
      <c r="HU538" s="8"/>
      <c r="HV538" s="8"/>
      <c r="HW538" s="8"/>
      <c r="HX538" s="8"/>
      <c r="HY538" s="8"/>
      <c r="HZ538" s="8"/>
      <c r="IA538" s="8"/>
      <c r="IB538" s="8"/>
      <c r="IC538" s="8"/>
      <c r="ID538" s="8"/>
      <c r="IE538" s="8"/>
      <c r="IF538" s="8"/>
      <c r="IG538" s="8"/>
      <c r="IH538" s="8"/>
      <c r="II538" s="8"/>
      <c r="IJ538" s="8"/>
      <c r="IK538" s="8"/>
      <c r="IL538" s="8"/>
      <c r="IM538" s="8"/>
      <c r="IN538" s="8"/>
      <c r="IO538" s="8"/>
      <c r="IP538" s="8"/>
    </row>
    <row r="539" spans="1:250" ht="18.95" customHeight="1">
      <c r="A539" s="8"/>
      <c r="B539" s="8"/>
      <c r="C539" s="8"/>
      <c r="D539" s="8"/>
      <c r="E539" s="8"/>
      <c r="F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  <c r="ER539" s="8"/>
      <c r="ES539" s="8"/>
      <c r="ET539" s="8"/>
      <c r="EU539" s="8"/>
      <c r="EV539" s="8"/>
      <c r="EW539" s="8"/>
      <c r="EX539" s="8"/>
      <c r="EY539" s="8"/>
      <c r="EZ539" s="8"/>
      <c r="FA539" s="8"/>
      <c r="FB539" s="8"/>
      <c r="FC539" s="8"/>
      <c r="FD539" s="8"/>
      <c r="FE539" s="8"/>
      <c r="FF539" s="8"/>
      <c r="FG539" s="8"/>
      <c r="FH539" s="8"/>
      <c r="FI539" s="8"/>
      <c r="FJ539" s="8"/>
      <c r="FK539" s="8"/>
      <c r="FL539" s="8"/>
      <c r="FM539" s="8"/>
      <c r="FN539" s="8"/>
      <c r="FO539" s="8"/>
      <c r="FP539" s="8"/>
      <c r="FQ539" s="8"/>
      <c r="FR539" s="8"/>
      <c r="FS539" s="8"/>
      <c r="FT539" s="8"/>
      <c r="FU539" s="8"/>
      <c r="FV539" s="8"/>
      <c r="FW539" s="8"/>
      <c r="FX539" s="8"/>
      <c r="FY539" s="8"/>
      <c r="FZ539" s="8"/>
      <c r="GA539" s="8"/>
      <c r="GB539" s="8"/>
      <c r="GC539" s="8"/>
      <c r="GD539" s="8"/>
      <c r="GE539" s="8"/>
      <c r="GF539" s="8"/>
      <c r="GG539" s="8"/>
      <c r="GH539" s="8"/>
      <c r="GI539" s="8"/>
      <c r="GJ539" s="8"/>
      <c r="GK539" s="8"/>
      <c r="GL539" s="8"/>
      <c r="GM539" s="8"/>
      <c r="GN539" s="8"/>
      <c r="GO539" s="8"/>
      <c r="GP539" s="8"/>
      <c r="GQ539" s="8"/>
      <c r="GR539" s="8"/>
      <c r="GS539" s="8"/>
      <c r="GT539" s="8"/>
      <c r="GU539" s="8"/>
      <c r="GV539" s="8"/>
      <c r="GW539" s="8"/>
      <c r="GX539" s="8"/>
      <c r="GY539" s="8"/>
      <c r="GZ539" s="8"/>
      <c r="HA539" s="8"/>
      <c r="HB539" s="8"/>
      <c r="HC539" s="8"/>
      <c r="HD539" s="8"/>
      <c r="HE539" s="8"/>
      <c r="HF539" s="8"/>
      <c r="HG539" s="8"/>
      <c r="HH539" s="8"/>
      <c r="HI539" s="8"/>
      <c r="HJ539" s="8"/>
      <c r="HK539" s="8"/>
      <c r="HL539" s="8"/>
      <c r="HM539" s="8"/>
      <c r="HN539" s="8"/>
      <c r="HO539" s="8"/>
      <c r="HP539" s="8"/>
      <c r="HQ539" s="8"/>
      <c r="HR539" s="8"/>
      <c r="HS539" s="8"/>
      <c r="HT539" s="8"/>
      <c r="HU539" s="8"/>
      <c r="HV539" s="8"/>
      <c r="HW539" s="8"/>
      <c r="HX539" s="8"/>
      <c r="HY539" s="8"/>
      <c r="HZ539" s="8"/>
      <c r="IA539" s="8"/>
      <c r="IB539" s="8"/>
      <c r="IC539" s="8"/>
      <c r="ID539" s="8"/>
      <c r="IE539" s="8"/>
      <c r="IF539" s="8"/>
      <c r="IG539" s="8"/>
      <c r="IH539" s="8"/>
      <c r="II539" s="8"/>
      <c r="IJ539" s="8"/>
      <c r="IK539" s="8"/>
      <c r="IL539" s="8"/>
      <c r="IM539" s="8"/>
      <c r="IN539" s="8"/>
      <c r="IO539" s="8"/>
      <c r="IP539" s="8"/>
    </row>
    <row r="540" spans="1:250" ht="18.95" customHeight="1">
      <c r="A540" s="8"/>
      <c r="B540" s="8"/>
      <c r="C540" s="8"/>
      <c r="D540" s="8"/>
      <c r="E540" s="8"/>
      <c r="F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8"/>
      <c r="ES540" s="8"/>
      <c r="ET540" s="8"/>
      <c r="EU540" s="8"/>
      <c r="EV540" s="8"/>
      <c r="EW540" s="8"/>
      <c r="EX540" s="8"/>
      <c r="EY540" s="8"/>
      <c r="EZ540" s="8"/>
      <c r="FA540" s="8"/>
      <c r="FB540" s="8"/>
      <c r="FC540" s="8"/>
      <c r="FD540" s="8"/>
      <c r="FE540" s="8"/>
      <c r="FF540" s="8"/>
      <c r="FG540" s="8"/>
      <c r="FH540" s="8"/>
      <c r="FI540" s="8"/>
      <c r="FJ540" s="8"/>
      <c r="FK540" s="8"/>
      <c r="FL540" s="8"/>
      <c r="FM540" s="8"/>
      <c r="FN540" s="8"/>
      <c r="FO540" s="8"/>
      <c r="FP540" s="8"/>
      <c r="FQ540" s="8"/>
      <c r="FR540" s="8"/>
      <c r="FS540" s="8"/>
      <c r="FT540" s="8"/>
      <c r="FU540" s="8"/>
      <c r="FV540" s="8"/>
      <c r="FW540" s="8"/>
      <c r="FX540" s="8"/>
      <c r="FY540" s="8"/>
      <c r="FZ540" s="8"/>
      <c r="GA540" s="8"/>
      <c r="GB540" s="8"/>
      <c r="GC540" s="8"/>
      <c r="GD540" s="8"/>
      <c r="GE540" s="8"/>
      <c r="GF540" s="8"/>
      <c r="GG540" s="8"/>
      <c r="GH540" s="8"/>
      <c r="GI540" s="8"/>
      <c r="GJ540" s="8"/>
      <c r="GK540" s="8"/>
      <c r="GL540" s="8"/>
      <c r="GM540" s="8"/>
      <c r="GN540" s="8"/>
      <c r="GO540" s="8"/>
      <c r="GP540" s="8"/>
      <c r="GQ540" s="8"/>
      <c r="GR540" s="8"/>
      <c r="GS540" s="8"/>
      <c r="GT540" s="8"/>
      <c r="GU540" s="8"/>
      <c r="GV540" s="8"/>
      <c r="GW540" s="8"/>
      <c r="GX540" s="8"/>
      <c r="GY540" s="8"/>
      <c r="GZ540" s="8"/>
      <c r="HA540" s="8"/>
      <c r="HB540" s="8"/>
      <c r="HC540" s="8"/>
      <c r="HD540" s="8"/>
      <c r="HE540" s="8"/>
      <c r="HF540" s="8"/>
      <c r="HG540" s="8"/>
      <c r="HH540" s="8"/>
      <c r="HI540" s="8"/>
      <c r="HJ540" s="8"/>
      <c r="HK540" s="8"/>
      <c r="HL540" s="8"/>
      <c r="HM540" s="8"/>
      <c r="HN540" s="8"/>
      <c r="HO540" s="8"/>
      <c r="HP540" s="8"/>
      <c r="HQ540" s="8"/>
      <c r="HR540" s="8"/>
      <c r="HS540" s="8"/>
      <c r="HT540" s="8"/>
      <c r="HU540" s="8"/>
      <c r="HV540" s="8"/>
      <c r="HW540" s="8"/>
      <c r="HX540" s="8"/>
      <c r="HY540" s="8"/>
      <c r="HZ540" s="8"/>
      <c r="IA540" s="8"/>
      <c r="IB540" s="8"/>
      <c r="IC540" s="8"/>
      <c r="ID540" s="8"/>
      <c r="IE540" s="8"/>
      <c r="IF540" s="8"/>
      <c r="IG540" s="8"/>
      <c r="IH540" s="8"/>
      <c r="II540" s="8"/>
      <c r="IJ540" s="8"/>
      <c r="IK540" s="8"/>
      <c r="IL540" s="8"/>
      <c r="IM540" s="8"/>
      <c r="IN540" s="8"/>
      <c r="IO540" s="8"/>
      <c r="IP540" s="8"/>
    </row>
    <row r="541" spans="1:250" ht="18.95" customHeight="1">
      <c r="A541" s="8"/>
      <c r="B541" s="8"/>
      <c r="C541" s="8"/>
      <c r="D541" s="8"/>
      <c r="E541" s="8"/>
      <c r="F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8"/>
      <c r="ES541" s="8"/>
      <c r="ET541" s="8"/>
      <c r="EU541" s="8"/>
      <c r="EV541" s="8"/>
      <c r="EW541" s="8"/>
      <c r="EX541" s="8"/>
      <c r="EY541" s="8"/>
      <c r="EZ541" s="8"/>
      <c r="FA541" s="8"/>
      <c r="FB541" s="8"/>
      <c r="FC541" s="8"/>
      <c r="FD541" s="8"/>
      <c r="FE541" s="8"/>
      <c r="FF541" s="8"/>
      <c r="FG541" s="8"/>
      <c r="FH541" s="8"/>
      <c r="FI541" s="8"/>
      <c r="FJ541" s="8"/>
      <c r="FK541" s="8"/>
      <c r="FL541" s="8"/>
      <c r="FM541" s="8"/>
      <c r="FN541" s="8"/>
      <c r="FO541" s="8"/>
      <c r="FP541" s="8"/>
      <c r="FQ541" s="8"/>
      <c r="FR541" s="8"/>
      <c r="FS541" s="8"/>
      <c r="FT541" s="8"/>
      <c r="FU541" s="8"/>
      <c r="FV541" s="8"/>
      <c r="FW541" s="8"/>
      <c r="FX541" s="8"/>
      <c r="FY541" s="8"/>
      <c r="FZ541" s="8"/>
      <c r="GA541" s="8"/>
      <c r="GB541" s="8"/>
      <c r="GC541" s="8"/>
      <c r="GD541" s="8"/>
      <c r="GE541" s="8"/>
      <c r="GF541" s="8"/>
      <c r="GG541" s="8"/>
      <c r="GH541" s="8"/>
      <c r="GI541" s="8"/>
      <c r="GJ541" s="8"/>
      <c r="GK541" s="8"/>
      <c r="GL541" s="8"/>
      <c r="GM541" s="8"/>
      <c r="GN541" s="8"/>
      <c r="GO541" s="8"/>
      <c r="GP541" s="8"/>
      <c r="GQ541" s="8"/>
      <c r="GR541" s="8"/>
      <c r="GS541" s="8"/>
      <c r="GT541" s="8"/>
      <c r="GU541" s="8"/>
      <c r="GV541" s="8"/>
      <c r="GW541" s="8"/>
      <c r="GX541" s="8"/>
      <c r="GY541" s="8"/>
      <c r="GZ541" s="8"/>
      <c r="HA541" s="8"/>
      <c r="HB541" s="8"/>
      <c r="HC541" s="8"/>
      <c r="HD541" s="8"/>
      <c r="HE541" s="8"/>
      <c r="HF541" s="8"/>
      <c r="HG541" s="8"/>
      <c r="HH541" s="8"/>
      <c r="HI541" s="8"/>
      <c r="HJ541" s="8"/>
      <c r="HK541" s="8"/>
      <c r="HL541" s="8"/>
      <c r="HM541" s="8"/>
      <c r="HN541" s="8"/>
      <c r="HO541" s="8"/>
      <c r="HP541" s="8"/>
      <c r="HQ541" s="8"/>
      <c r="HR541" s="8"/>
      <c r="HS541" s="8"/>
      <c r="HT541" s="8"/>
      <c r="HU541" s="8"/>
      <c r="HV541" s="8"/>
      <c r="HW541" s="8"/>
      <c r="HX541" s="8"/>
      <c r="HY541" s="8"/>
      <c r="HZ541" s="8"/>
      <c r="IA541" s="8"/>
      <c r="IB541" s="8"/>
      <c r="IC541" s="8"/>
      <c r="ID541" s="8"/>
      <c r="IE541" s="8"/>
      <c r="IF541" s="8"/>
      <c r="IG541" s="8"/>
      <c r="IH541" s="8"/>
      <c r="II541" s="8"/>
      <c r="IJ541" s="8"/>
      <c r="IK541" s="8"/>
      <c r="IL541" s="8"/>
      <c r="IM541" s="8"/>
      <c r="IN541" s="8"/>
      <c r="IO541" s="8"/>
      <c r="IP541" s="8"/>
    </row>
    <row r="542" spans="1:250" ht="18.95" customHeight="1">
      <c r="A542" s="8"/>
      <c r="B542" s="8"/>
      <c r="C542" s="8"/>
      <c r="D542" s="8"/>
      <c r="E542" s="8"/>
      <c r="F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  <c r="ER542" s="8"/>
      <c r="ES542" s="8"/>
      <c r="ET542" s="8"/>
      <c r="EU542" s="8"/>
      <c r="EV542" s="8"/>
      <c r="EW542" s="8"/>
      <c r="EX542" s="8"/>
      <c r="EY542" s="8"/>
      <c r="EZ542" s="8"/>
      <c r="FA542" s="8"/>
      <c r="FB542" s="8"/>
      <c r="FC542" s="8"/>
      <c r="FD542" s="8"/>
      <c r="FE542" s="8"/>
      <c r="FF542" s="8"/>
      <c r="FG542" s="8"/>
      <c r="FH542" s="8"/>
      <c r="FI542" s="8"/>
      <c r="FJ542" s="8"/>
      <c r="FK542" s="8"/>
      <c r="FL542" s="8"/>
      <c r="FM542" s="8"/>
      <c r="FN542" s="8"/>
      <c r="FO542" s="8"/>
      <c r="FP542" s="8"/>
      <c r="FQ542" s="8"/>
      <c r="FR542" s="8"/>
      <c r="FS542" s="8"/>
      <c r="FT542" s="8"/>
      <c r="FU542" s="8"/>
      <c r="FV542" s="8"/>
      <c r="FW542" s="8"/>
      <c r="FX542" s="8"/>
      <c r="FY542" s="8"/>
      <c r="FZ542" s="8"/>
      <c r="GA542" s="8"/>
      <c r="GB542" s="8"/>
      <c r="GC542" s="8"/>
      <c r="GD542" s="8"/>
      <c r="GE542" s="8"/>
      <c r="GF542" s="8"/>
      <c r="GG542" s="8"/>
      <c r="GH542" s="8"/>
      <c r="GI542" s="8"/>
      <c r="GJ542" s="8"/>
      <c r="GK542" s="8"/>
      <c r="GL542" s="8"/>
      <c r="GM542" s="8"/>
      <c r="GN542" s="8"/>
      <c r="GO542" s="8"/>
      <c r="GP542" s="8"/>
      <c r="GQ542" s="8"/>
      <c r="GR542" s="8"/>
      <c r="GS542" s="8"/>
      <c r="GT542" s="8"/>
      <c r="GU542" s="8"/>
      <c r="GV542" s="8"/>
      <c r="GW542" s="8"/>
      <c r="GX542" s="8"/>
      <c r="GY542" s="8"/>
      <c r="GZ542" s="8"/>
      <c r="HA542" s="8"/>
      <c r="HB542" s="8"/>
      <c r="HC542" s="8"/>
      <c r="HD542" s="8"/>
      <c r="HE542" s="8"/>
      <c r="HF542" s="8"/>
      <c r="HG542" s="8"/>
      <c r="HH542" s="8"/>
      <c r="HI542" s="8"/>
      <c r="HJ542" s="8"/>
      <c r="HK542" s="8"/>
      <c r="HL542" s="8"/>
      <c r="HM542" s="8"/>
      <c r="HN542" s="8"/>
      <c r="HO542" s="8"/>
      <c r="HP542" s="8"/>
      <c r="HQ542" s="8"/>
      <c r="HR542" s="8"/>
      <c r="HS542" s="8"/>
      <c r="HT542" s="8"/>
      <c r="HU542" s="8"/>
      <c r="HV542" s="8"/>
      <c r="HW542" s="8"/>
      <c r="HX542" s="8"/>
      <c r="HY542" s="8"/>
      <c r="HZ542" s="8"/>
      <c r="IA542" s="8"/>
      <c r="IB542" s="8"/>
      <c r="IC542" s="8"/>
      <c r="ID542" s="8"/>
      <c r="IE542" s="8"/>
      <c r="IF542" s="8"/>
      <c r="IG542" s="8"/>
      <c r="IH542" s="8"/>
      <c r="II542" s="8"/>
      <c r="IJ542" s="8"/>
      <c r="IK542" s="8"/>
      <c r="IL542" s="8"/>
      <c r="IM542" s="8"/>
      <c r="IN542" s="8"/>
      <c r="IO542" s="8"/>
      <c r="IP542" s="8"/>
    </row>
    <row r="543" spans="1:250" ht="18.95" customHeight="1">
      <c r="A543" s="8"/>
      <c r="B543" s="8"/>
      <c r="C543" s="8"/>
      <c r="D543" s="8"/>
      <c r="E543" s="8"/>
      <c r="F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  <c r="EQ543" s="8"/>
      <c r="ER543" s="8"/>
      <c r="ES543" s="8"/>
      <c r="ET543" s="8"/>
      <c r="EU543" s="8"/>
      <c r="EV543" s="8"/>
      <c r="EW543" s="8"/>
      <c r="EX543" s="8"/>
      <c r="EY543" s="8"/>
      <c r="EZ543" s="8"/>
      <c r="FA543" s="8"/>
      <c r="FB543" s="8"/>
      <c r="FC543" s="8"/>
      <c r="FD543" s="8"/>
      <c r="FE543" s="8"/>
      <c r="FF543" s="8"/>
      <c r="FG543" s="8"/>
      <c r="FH543" s="8"/>
      <c r="FI543" s="8"/>
      <c r="FJ543" s="8"/>
      <c r="FK543" s="8"/>
      <c r="FL543" s="8"/>
      <c r="FM543" s="8"/>
      <c r="FN543" s="8"/>
      <c r="FO543" s="8"/>
      <c r="FP543" s="8"/>
      <c r="FQ543" s="8"/>
      <c r="FR543" s="8"/>
      <c r="FS543" s="8"/>
      <c r="FT543" s="8"/>
      <c r="FU543" s="8"/>
      <c r="FV543" s="8"/>
      <c r="FW543" s="8"/>
      <c r="FX543" s="8"/>
      <c r="FY543" s="8"/>
      <c r="FZ543" s="8"/>
      <c r="GA543" s="8"/>
      <c r="GB543" s="8"/>
      <c r="GC543" s="8"/>
      <c r="GD543" s="8"/>
      <c r="GE543" s="8"/>
      <c r="GF543" s="8"/>
      <c r="GG543" s="8"/>
      <c r="GH543" s="8"/>
      <c r="GI543" s="8"/>
      <c r="GJ543" s="8"/>
      <c r="GK543" s="8"/>
      <c r="GL543" s="8"/>
      <c r="GM543" s="8"/>
      <c r="GN543" s="8"/>
      <c r="GO543" s="8"/>
      <c r="GP543" s="8"/>
      <c r="GQ543" s="8"/>
      <c r="GR543" s="8"/>
      <c r="GS543" s="8"/>
      <c r="GT543" s="8"/>
      <c r="GU543" s="8"/>
      <c r="GV543" s="8"/>
      <c r="GW543" s="8"/>
      <c r="GX543" s="8"/>
      <c r="GY543" s="8"/>
      <c r="GZ543" s="8"/>
      <c r="HA543" s="8"/>
      <c r="HB543" s="8"/>
      <c r="HC543" s="8"/>
      <c r="HD543" s="8"/>
      <c r="HE543" s="8"/>
      <c r="HF543" s="8"/>
      <c r="HG543" s="8"/>
      <c r="HH543" s="8"/>
      <c r="HI543" s="8"/>
      <c r="HJ543" s="8"/>
      <c r="HK543" s="8"/>
      <c r="HL543" s="8"/>
      <c r="HM543" s="8"/>
      <c r="HN543" s="8"/>
      <c r="HO543" s="8"/>
      <c r="HP543" s="8"/>
      <c r="HQ543" s="8"/>
      <c r="HR543" s="8"/>
      <c r="HS543" s="8"/>
      <c r="HT543" s="8"/>
      <c r="HU543" s="8"/>
      <c r="HV543" s="8"/>
      <c r="HW543" s="8"/>
      <c r="HX543" s="8"/>
      <c r="HY543" s="8"/>
      <c r="HZ543" s="8"/>
      <c r="IA543" s="8"/>
      <c r="IB543" s="8"/>
      <c r="IC543" s="8"/>
      <c r="ID543" s="8"/>
      <c r="IE543" s="8"/>
      <c r="IF543" s="8"/>
      <c r="IG543" s="8"/>
      <c r="IH543" s="8"/>
      <c r="II543" s="8"/>
      <c r="IJ543" s="8"/>
      <c r="IK543" s="8"/>
      <c r="IL543" s="8"/>
      <c r="IM543" s="8"/>
      <c r="IN543" s="8"/>
      <c r="IO543" s="8"/>
      <c r="IP543" s="8"/>
    </row>
    <row r="544" spans="1:250" ht="18.95" customHeight="1">
      <c r="A544" s="8"/>
      <c r="B544" s="8"/>
      <c r="C544" s="8"/>
      <c r="D544" s="8"/>
      <c r="E544" s="8"/>
      <c r="F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  <c r="ER544" s="8"/>
      <c r="ES544" s="8"/>
      <c r="ET544" s="8"/>
      <c r="EU544" s="8"/>
      <c r="EV544" s="8"/>
      <c r="EW544" s="8"/>
      <c r="EX544" s="8"/>
      <c r="EY544" s="8"/>
      <c r="EZ544" s="8"/>
      <c r="FA544" s="8"/>
      <c r="FB544" s="8"/>
      <c r="FC544" s="8"/>
      <c r="FD544" s="8"/>
      <c r="FE544" s="8"/>
      <c r="FF544" s="8"/>
      <c r="FG544" s="8"/>
      <c r="FH544" s="8"/>
      <c r="FI544" s="8"/>
      <c r="FJ544" s="8"/>
      <c r="FK544" s="8"/>
      <c r="FL544" s="8"/>
      <c r="FM544" s="8"/>
      <c r="FN544" s="8"/>
      <c r="FO544" s="8"/>
      <c r="FP544" s="8"/>
      <c r="FQ544" s="8"/>
      <c r="FR544" s="8"/>
      <c r="FS544" s="8"/>
      <c r="FT544" s="8"/>
      <c r="FU544" s="8"/>
      <c r="FV544" s="8"/>
      <c r="FW544" s="8"/>
      <c r="FX544" s="8"/>
      <c r="FY544" s="8"/>
      <c r="FZ544" s="8"/>
      <c r="GA544" s="8"/>
      <c r="GB544" s="8"/>
      <c r="GC544" s="8"/>
      <c r="GD544" s="8"/>
      <c r="GE544" s="8"/>
      <c r="GF544" s="8"/>
      <c r="GG544" s="8"/>
      <c r="GH544" s="8"/>
      <c r="GI544" s="8"/>
      <c r="GJ544" s="8"/>
      <c r="GK544" s="8"/>
      <c r="GL544" s="8"/>
      <c r="GM544" s="8"/>
      <c r="GN544" s="8"/>
      <c r="GO544" s="8"/>
      <c r="GP544" s="8"/>
      <c r="GQ544" s="8"/>
      <c r="GR544" s="8"/>
      <c r="GS544" s="8"/>
      <c r="GT544" s="8"/>
      <c r="GU544" s="8"/>
      <c r="GV544" s="8"/>
      <c r="GW544" s="8"/>
      <c r="GX544" s="8"/>
      <c r="GY544" s="8"/>
      <c r="GZ544" s="8"/>
      <c r="HA544" s="8"/>
      <c r="HB544" s="8"/>
      <c r="HC544" s="8"/>
      <c r="HD544" s="8"/>
      <c r="HE544" s="8"/>
      <c r="HF544" s="8"/>
      <c r="HG544" s="8"/>
      <c r="HH544" s="8"/>
      <c r="HI544" s="8"/>
      <c r="HJ544" s="8"/>
      <c r="HK544" s="8"/>
      <c r="HL544" s="8"/>
      <c r="HM544" s="8"/>
      <c r="HN544" s="8"/>
      <c r="HO544" s="8"/>
      <c r="HP544" s="8"/>
      <c r="HQ544" s="8"/>
      <c r="HR544" s="8"/>
      <c r="HS544" s="8"/>
      <c r="HT544" s="8"/>
      <c r="HU544" s="8"/>
      <c r="HV544" s="8"/>
      <c r="HW544" s="8"/>
      <c r="HX544" s="8"/>
      <c r="HY544" s="8"/>
      <c r="HZ544" s="8"/>
      <c r="IA544" s="8"/>
      <c r="IB544" s="8"/>
      <c r="IC544" s="8"/>
      <c r="ID544" s="8"/>
      <c r="IE544" s="8"/>
      <c r="IF544" s="8"/>
      <c r="IG544" s="8"/>
      <c r="IH544" s="8"/>
      <c r="II544" s="8"/>
      <c r="IJ544" s="8"/>
      <c r="IK544" s="8"/>
      <c r="IL544" s="8"/>
      <c r="IM544" s="8"/>
      <c r="IN544" s="8"/>
      <c r="IO544" s="8"/>
      <c r="IP544" s="8"/>
    </row>
    <row r="545" spans="1:250" ht="18.95" customHeight="1">
      <c r="A545" s="8"/>
      <c r="B545" s="8"/>
      <c r="C545" s="8"/>
      <c r="D545" s="8"/>
      <c r="E545" s="8"/>
      <c r="F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  <c r="ER545" s="8"/>
      <c r="ES545" s="8"/>
      <c r="ET545" s="8"/>
      <c r="EU545" s="8"/>
      <c r="EV545" s="8"/>
      <c r="EW545" s="8"/>
      <c r="EX545" s="8"/>
      <c r="EY545" s="8"/>
      <c r="EZ545" s="8"/>
      <c r="FA545" s="8"/>
      <c r="FB545" s="8"/>
      <c r="FC545" s="8"/>
      <c r="FD545" s="8"/>
      <c r="FE545" s="8"/>
      <c r="FF545" s="8"/>
      <c r="FG545" s="8"/>
      <c r="FH545" s="8"/>
      <c r="FI545" s="8"/>
      <c r="FJ545" s="8"/>
      <c r="FK545" s="8"/>
      <c r="FL545" s="8"/>
      <c r="FM545" s="8"/>
      <c r="FN545" s="8"/>
      <c r="FO545" s="8"/>
      <c r="FP545" s="8"/>
      <c r="FQ545" s="8"/>
      <c r="FR545" s="8"/>
      <c r="FS545" s="8"/>
      <c r="FT545" s="8"/>
      <c r="FU545" s="8"/>
      <c r="FV545" s="8"/>
      <c r="FW545" s="8"/>
      <c r="FX545" s="8"/>
      <c r="FY545" s="8"/>
      <c r="FZ545" s="8"/>
      <c r="GA545" s="8"/>
      <c r="GB545" s="8"/>
      <c r="GC545" s="8"/>
      <c r="GD545" s="8"/>
      <c r="GE545" s="8"/>
      <c r="GF545" s="8"/>
      <c r="GG545" s="8"/>
      <c r="GH545" s="8"/>
      <c r="GI545" s="8"/>
      <c r="GJ545" s="8"/>
      <c r="GK545" s="8"/>
      <c r="GL545" s="8"/>
      <c r="GM545" s="8"/>
      <c r="GN545" s="8"/>
      <c r="GO545" s="8"/>
      <c r="GP545" s="8"/>
      <c r="GQ545" s="8"/>
      <c r="GR545" s="8"/>
      <c r="GS545" s="8"/>
      <c r="GT545" s="8"/>
      <c r="GU545" s="8"/>
      <c r="GV545" s="8"/>
      <c r="GW545" s="8"/>
      <c r="GX545" s="8"/>
      <c r="GY545" s="8"/>
      <c r="GZ545" s="8"/>
      <c r="HA545" s="8"/>
      <c r="HB545" s="8"/>
      <c r="HC545" s="8"/>
      <c r="HD545" s="8"/>
      <c r="HE545" s="8"/>
      <c r="HF545" s="8"/>
      <c r="HG545" s="8"/>
      <c r="HH545" s="8"/>
      <c r="HI545" s="8"/>
      <c r="HJ545" s="8"/>
      <c r="HK545" s="8"/>
      <c r="HL545" s="8"/>
      <c r="HM545" s="8"/>
      <c r="HN545" s="8"/>
      <c r="HO545" s="8"/>
      <c r="HP545" s="8"/>
      <c r="HQ545" s="8"/>
      <c r="HR545" s="8"/>
      <c r="HS545" s="8"/>
      <c r="HT545" s="8"/>
      <c r="HU545" s="8"/>
      <c r="HV545" s="8"/>
      <c r="HW545" s="8"/>
      <c r="HX545" s="8"/>
      <c r="HY545" s="8"/>
      <c r="HZ545" s="8"/>
      <c r="IA545" s="8"/>
      <c r="IB545" s="8"/>
      <c r="IC545" s="8"/>
      <c r="ID545" s="8"/>
      <c r="IE545" s="8"/>
      <c r="IF545" s="8"/>
      <c r="IG545" s="8"/>
      <c r="IH545" s="8"/>
      <c r="II545" s="8"/>
      <c r="IJ545" s="8"/>
      <c r="IK545" s="8"/>
      <c r="IL545" s="8"/>
      <c r="IM545" s="8"/>
      <c r="IN545" s="8"/>
      <c r="IO545" s="8"/>
      <c r="IP545" s="8"/>
    </row>
    <row r="546" spans="1:250" ht="18.95" customHeight="1">
      <c r="A546" s="8"/>
      <c r="B546" s="8"/>
      <c r="C546" s="8"/>
      <c r="D546" s="8"/>
      <c r="E546" s="8"/>
      <c r="F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8"/>
      <c r="ES546" s="8"/>
      <c r="ET546" s="8"/>
      <c r="EU546" s="8"/>
      <c r="EV546" s="8"/>
      <c r="EW546" s="8"/>
      <c r="EX546" s="8"/>
      <c r="EY546" s="8"/>
      <c r="EZ546" s="8"/>
      <c r="FA546" s="8"/>
      <c r="FB546" s="8"/>
      <c r="FC546" s="8"/>
      <c r="FD546" s="8"/>
      <c r="FE546" s="8"/>
      <c r="FF546" s="8"/>
      <c r="FG546" s="8"/>
      <c r="FH546" s="8"/>
      <c r="FI546" s="8"/>
      <c r="FJ546" s="8"/>
      <c r="FK546" s="8"/>
      <c r="FL546" s="8"/>
      <c r="FM546" s="8"/>
      <c r="FN546" s="8"/>
      <c r="FO546" s="8"/>
      <c r="FP546" s="8"/>
      <c r="FQ546" s="8"/>
      <c r="FR546" s="8"/>
      <c r="FS546" s="8"/>
      <c r="FT546" s="8"/>
      <c r="FU546" s="8"/>
      <c r="FV546" s="8"/>
      <c r="FW546" s="8"/>
      <c r="FX546" s="8"/>
      <c r="FY546" s="8"/>
      <c r="FZ546" s="8"/>
      <c r="GA546" s="8"/>
      <c r="GB546" s="8"/>
      <c r="GC546" s="8"/>
      <c r="GD546" s="8"/>
      <c r="GE546" s="8"/>
      <c r="GF546" s="8"/>
      <c r="GG546" s="8"/>
      <c r="GH546" s="8"/>
      <c r="GI546" s="8"/>
      <c r="GJ546" s="8"/>
      <c r="GK546" s="8"/>
      <c r="GL546" s="8"/>
      <c r="GM546" s="8"/>
      <c r="GN546" s="8"/>
      <c r="GO546" s="8"/>
      <c r="GP546" s="8"/>
      <c r="GQ546" s="8"/>
      <c r="GR546" s="8"/>
      <c r="GS546" s="8"/>
      <c r="GT546" s="8"/>
      <c r="GU546" s="8"/>
      <c r="GV546" s="8"/>
      <c r="GW546" s="8"/>
      <c r="GX546" s="8"/>
      <c r="GY546" s="8"/>
      <c r="GZ546" s="8"/>
      <c r="HA546" s="8"/>
      <c r="HB546" s="8"/>
      <c r="HC546" s="8"/>
      <c r="HD546" s="8"/>
      <c r="HE546" s="8"/>
      <c r="HF546" s="8"/>
      <c r="HG546" s="8"/>
      <c r="HH546" s="8"/>
      <c r="HI546" s="8"/>
      <c r="HJ546" s="8"/>
      <c r="HK546" s="8"/>
      <c r="HL546" s="8"/>
      <c r="HM546" s="8"/>
      <c r="HN546" s="8"/>
      <c r="HO546" s="8"/>
      <c r="HP546" s="8"/>
      <c r="HQ546" s="8"/>
      <c r="HR546" s="8"/>
      <c r="HS546" s="8"/>
      <c r="HT546" s="8"/>
      <c r="HU546" s="8"/>
      <c r="HV546" s="8"/>
      <c r="HW546" s="8"/>
      <c r="HX546" s="8"/>
      <c r="HY546" s="8"/>
      <c r="HZ546" s="8"/>
      <c r="IA546" s="8"/>
      <c r="IB546" s="8"/>
      <c r="IC546" s="8"/>
      <c r="ID546" s="8"/>
      <c r="IE546" s="8"/>
      <c r="IF546" s="8"/>
      <c r="IG546" s="8"/>
      <c r="IH546" s="8"/>
      <c r="II546" s="8"/>
      <c r="IJ546" s="8"/>
      <c r="IK546" s="8"/>
      <c r="IL546" s="8"/>
      <c r="IM546" s="8"/>
      <c r="IN546" s="8"/>
      <c r="IO546" s="8"/>
      <c r="IP546" s="8"/>
    </row>
    <row r="547" spans="1:250" ht="18.95" customHeight="1">
      <c r="A547" s="8"/>
      <c r="B547" s="8"/>
      <c r="C547" s="8"/>
      <c r="D547" s="8"/>
      <c r="E547" s="8"/>
      <c r="F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  <c r="ER547" s="8"/>
      <c r="ES547" s="8"/>
      <c r="ET547" s="8"/>
      <c r="EU547" s="8"/>
      <c r="EV547" s="8"/>
      <c r="EW547" s="8"/>
      <c r="EX547" s="8"/>
      <c r="EY547" s="8"/>
      <c r="EZ547" s="8"/>
      <c r="FA547" s="8"/>
      <c r="FB547" s="8"/>
      <c r="FC547" s="8"/>
      <c r="FD547" s="8"/>
      <c r="FE547" s="8"/>
      <c r="FF547" s="8"/>
      <c r="FG547" s="8"/>
      <c r="FH547" s="8"/>
      <c r="FI547" s="8"/>
      <c r="FJ547" s="8"/>
      <c r="FK547" s="8"/>
      <c r="FL547" s="8"/>
      <c r="FM547" s="8"/>
      <c r="FN547" s="8"/>
      <c r="FO547" s="8"/>
      <c r="FP547" s="8"/>
      <c r="FQ547" s="8"/>
      <c r="FR547" s="8"/>
      <c r="FS547" s="8"/>
      <c r="FT547" s="8"/>
      <c r="FU547" s="8"/>
      <c r="FV547" s="8"/>
      <c r="FW547" s="8"/>
      <c r="FX547" s="8"/>
      <c r="FY547" s="8"/>
      <c r="FZ547" s="8"/>
      <c r="GA547" s="8"/>
      <c r="GB547" s="8"/>
      <c r="GC547" s="8"/>
      <c r="GD547" s="8"/>
      <c r="GE547" s="8"/>
      <c r="GF547" s="8"/>
      <c r="GG547" s="8"/>
      <c r="GH547" s="8"/>
      <c r="GI547" s="8"/>
      <c r="GJ547" s="8"/>
      <c r="GK547" s="8"/>
      <c r="GL547" s="8"/>
      <c r="GM547" s="8"/>
      <c r="GN547" s="8"/>
      <c r="GO547" s="8"/>
      <c r="GP547" s="8"/>
      <c r="GQ547" s="8"/>
      <c r="GR547" s="8"/>
      <c r="GS547" s="8"/>
      <c r="GT547" s="8"/>
      <c r="GU547" s="8"/>
      <c r="GV547" s="8"/>
      <c r="GW547" s="8"/>
      <c r="GX547" s="8"/>
      <c r="GY547" s="8"/>
      <c r="GZ547" s="8"/>
      <c r="HA547" s="8"/>
      <c r="HB547" s="8"/>
      <c r="HC547" s="8"/>
      <c r="HD547" s="8"/>
      <c r="HE547" s="8"/>
      <c r="HF547" s="8"/>
      <c r="HG547" s="8"/>
      <c r="HH547" s="8"/>
      <c r="HI547" s="8"/>
      <c r="HJ547" s="8"/>
      <c r="HK547" s="8"/>
      <c r="HL547" s="8"/>
      <c r="HM547" s="8"/>
      <c r="HN547" s="8"/>
      <c r="HO547" s="8"/>
      <c r="HP547" s="8"/>
      <c r="HQ547" s="8"/>
      <c r="HR547" s="8"/>
      <c r="HS547" s="8"/>
      <c r="HT547" s="8"/>
      <c r="HU547" s="8"/>
      <c r="HV547" s="8"/>
      <c r="HW547" s="8"/>
      <c r="HX547" s="8"/>
      <c r="HY547" s="8"/>
      <c r="HZ547" s="8"/>
      <c r="IA547" s="8"/>
      <c r="IB547" s="8"/>
      <c r="IC547" s="8"/>
      <c r="ID547" s="8"/>
      <c r="IE547" s="8"/>
      <c r="IF547" s="8"/>
      <c r="IG547" s="8"/>
      <c r="IH547" s="8"/>
      <c r="II547" s="8"/>
      <c r="IJ547" s="8"/>
      <c r="IK547" s="8"/>
      <c r="IL547" s="8"/>
      <c r="IM547" s="8"/>
      <c r="IN547" s="8"/>
      <c r="IO547" s="8"/>
      <c r="IP547" s="8"/>
    </row>
    <row r="548" spans="1:250" ht="18.95" customHeight="1">
      <c r="A548" s="8"/>
      <c r="B548" s="8"/>
      <c r="C548" s="8"/>
      <c r="D548" s="8"/>
      <c r="E548" s="8"/>
      <c r="F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  <c r="ET548" s="8"/>
      <c r="EU548" s="8"/>
      <c r="EV548" s="8"/>
      <c r="EW548" s="8"/>
      <c r="EX548" s="8"/>
      <c r="EY548" s="8"/>
      <c r="EZ548" s="8"/>
      <c r="FA548" s="8"/>
      <c r="FB548" s="8"/>
      <c r="FC548" s="8"/>
      <c r="FD548" s="8"/>
      <c r="FE548" s="8"/>
      <c r="FF548" s="8"/>
      <c r="FG548" s="8"/>
      <c r="FH548" s="8"/>
      <c r="FI548" s="8"/>
      <c r="FJ548" s="8"/>
      <c r="FK548" s="8"/>
      <c r="FL548" s="8"/>
      <c r="FM548" s="8"/>
      <c r="FN548" s="8"/>
      <c r="FO548" s="8"/>
      <c r="FP548" s="8"/>
      <c r="FQ548" s="8"/>
      <c r="FR548" s="8"/>
      <c r="FS548" s="8"/>
      <c r="FT548" s="8"/>
      <c r="FU548" s="8"/>
      <c r="FV548" s="8"/>
      <c r="FW548" s="8"/>
      <c r="FX548" s="8"/>
      <c r="FY548" s="8"/>
      <c r="FZ548" s="8"/>
      <c r="GA548" s="8"/>
      <c r="GB548" s="8"/>
      <c r="GC548" s="8"/>
      <c r="GD548" s="8"/>
      <c r="GE548" s="8"/>
      <c r="GF548" s="8"/>
      <c r="GG548" s="8"/>
      <c r="GH548" s="8"/>
      <c r="GI548" s="8"/>
      <c r="GJ548" s="8"/>
      <c r="GK548" s="8"/>
      <c r="GL548" s="8"/>
      <c r="GM548" s="8"/>
      <c r="GN548" s="8"/>
      <c r="GO548" s="8"/>
      <c r="GP548" s="8"/>
      <c r="GQ548" s="8"/>
      <c r="GR548" s="8"/>
      <c r="GS548" s="8"/>
      <c r="GT548" s="8"/>
      <c r="GU548" s="8"/>
      <c r="GV548" s="8"/>
      <c r="GW548" s="8"/>
      <c r="GX548" s="8"/>
      <c r="GY548" s="8"/>
      <c r="GZ548" s="8"/>
      <c r="HA548" s="8"/>
      <c r="HB548" s="8"/>
      <c r="HC548" s="8"/>
      <c r="HD548" s="8"/>
      <c r="HE548" s="8"/>
      <c r="HF548" s="8"/>
      <c r="HG548" s="8"/>
      <c r="HH548" s="8"/>
      <c r="HI548" s="8"/>
      <c r="HJ548" s="8"/>
      <c r="HK548" s="8"/>
      <c r="HL548" s="8"/>
      <c r="HM548" s="8"/>
      <c r="HN548" s="8"/>
      <c r="HO548" s="8"/>
      <c r="HP548" s="8"/>
      <c r="HQ548" s="8"/>
      <c r="HR548" s="8"/>
      <c r="HS548" s="8"/>
      <c r="HT548" s="8"/>
      <c r="HU548" s="8"/>
      <c r="HV548" s="8"/>
      <c r="HW548" s="8"/>
      <c r="HX548" s="8"/>
      <c r="HY548" s="8"/>
      <c r="HZ548" s="8"/>
      <c r="IA548" s="8"/>
      <c r="IB548" s="8"/>
      <c r="IC548" s="8"/>
      <c r="ID548" s="8"/>
      <c r="IE548" s="8"/>
      <c r="IF548" s="8"/>
      <c r="IG548" s="8"/>
      <c r="IH548" s="8"/>
      <c r="II548" s="8"/>
      <c r="IJ548" s="8"/>
      <c r="IK548" s="8"/>
      <c r="IL548" s="8"/>
      <c r="IM548" s="8"/>
      <c r="IN548" s="8"/>
      <c r="IO548" s="8"/>
      <c r="IP548" s="8"/>
    </row>
    <row r="549" spans="1:250" ht="18.95" customHeight="1">
      <c r="A549" s="8"/>
      <c r="B549" s="8"/>
      <c r="C549" s="8"/>
      <c r="D549" s="8"/>
      <c r="E549" s="8"/>
      <c r="F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  <c r="ER549" s="8"/>
      <c r="ES549" s="8"/>
      <c r="ET549" s="8"/>
      <c r="EU549" s="8"/>
      <c r="EV549" s="8"/>
      <c r="EW549" s="8"/>
      <c r="EX549" s="8"/>
      <c r="EY549" s="8"/>
      <c r="EZ549" s="8"/>
      <c r="FA549" s="8"/>
      <c r="FB549" s="8"/>
      <c r="FC549" s="8"/>
      <c r="FD549" s="8"/>
      <c r="FE549" s="8"/>
      <c r="FF549" s="8"/>
      <c r="FG549" s="8"/>
      <c r="FH549" s="8"/>
      <c r="FI549" s="8"/>
      <c r="FJ549" s="8"/>
      <c r="FK549" s="8"/>
      <c r="FL549" s="8"/>
      <c r="FM549" s="8"/>
      <c r="FN549" s="8"/>
      <c r="FO549" s="8"/>
      <c r="FP549" s="8"/>
      <c r="FQ549" s="8"/>
      <c r="FR549" s="8"/>
      <c r="FS549" s="8"/>
      <c r="FT549" s="8"/>
      <c r="FU549" s="8"/>
      <c r="FV549" s="8"/>
      <c r="FW549" s="8"/>
      <c r="FX549" s="8"/>
      <c r="FY549" s="8"/>
      <c r="FZ549" s="8"/>
      <c r="GA549" s="8"/>
      <c r="GB549" s="8"/>
      <c r="GC549" s="8"/>
      <c r="GD549" s="8"/>
      <c r="GE549" s="8"/>
      <c r="GF549" s="8"/>
      <c r="GG549" s="8"/>
      <c r="GH549" s="8"/>
      <c r="GI549" s="8"/>
      <c r="GJ549" s="8"/>
      <c r="GK549" s="8"/>
      <c r="GL549" s="8"/>
      <c r="GM549" s="8"/>
      <c r="GN549" s="8"/>
      <c r="GO549" s="8"/>
      <c r="GP549" s="8"/>
      <c r="GQ549" s="8"/>
      <c r="GR549" s="8"/>
      <c r="GS549" s="8"/>
      <c r="GT549" s="8"/>
      <c r="GU549" s="8"/>
      <c r="GV549" s="8"/>
      <c r="GW549" s="8"/>
      <c r="GX549" s="8"/>
      <c r="GY549" s="8"/>
      <c r="GZ549" s="8"/>
      <c r="HA549" s="8"/>
      <c r="HB549" s="8"/>
      <c r="HC549" s="8"/>
      <c r="HD549" s="8"/>
      <c r="HE549" s="8"/>
      <c r="HF549" s="8"/>
      <c r="HG549" s="8"/>
      <c r="HH549" s="8"/>
      <c r="HI549" s="8"/>
      <c r="HJ549" s="8"/>
      <c r="HK549" s="8"/>
      <c r="HL549" s="8"/>
      <c r="HM549" s="8"/>
      <c r="HN549" s="8"/>
      <c r="HO549" s="8"/>
      <c r="HP549" s="8"/>
      <c r="HQ549" s="8"/>
      <c r="HR549" s="8"/>
      <c r="HS549" s="8"/>
      <c r="HT549" s="8"/>
      <c r="HU549" s="8"/>
      <c r="HV549" s="8"/>
      <c r="HW549" s="8"/>
      <c r="HX549" s="8"/>
      <c r="HY549" s="8"/>
      <c r="HZ549" s="8"/>
      <c r="IA549" s="8"/>
      <c r="IB549" s="8"/>
      <c r="IC549" s="8"/>
      <c r="ID549" s="8"/>
      <c r="IE549" s="8"/>
      <c r="IF549" s="8"/>
      <c r="IG549" s="8"/>
      <c r="IH549" s="8"/>
      <c r="II549" s="8"/>
      <c r="IJ549" s="8"/>
      <c r="IK549" s="8"/>
      <c r="IL549" s="8"/>
      <c r="IM549" s="8"/>
      <c r="IN549" s="8"/>
      <c r="IO549" s="8"/>
      <c r="IP549" s="8"/>
    </row>
    <row r="550" spans="1:250" ht="18.95" customHeight="1">
      <c r="A550" s="8"/>
      <c r="B550" s="8"/>
      <c r="C550" s="8"/>
      <c r="D550" s="8"/>
      <c r="E550" s="8"/>
      <c r="F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  <c r="ER550" s="8"/>
      <c r="ES550" s="8"/>
      <c r="ET550" s="8"/>
      <c r="EU550" s="8"/>
      <c r="EV550" s="8"/>
      <c r="EW550" s="8"/>
      <c r="EX550" s="8"/>
      <c r="EY550" s="8"/>
      <c r="EZ550" s="8"/>
      <c r="FA550" s="8"/>
      <c r="FB550" s="8"/>
      <c r="FC550" s="8"/>
      <c r="FD550" s="8"/>
      <c r="FE550" s="8"/>
      <c r="FF550" s="8"/>
      <c r="FG550" s="8"/>
      <c r="FH550" s="8"/>
      <c r="FI550" s="8"/>
      <c r="FJ550" s="8"/>
      <c r="FK550" s="8"/>
      <c r="FL550" s="8"/>
      <c r="FM550" s="8"/>
      <c r="FN550" s="8"/>
      <c r="FO550" s="8"/>
      <c r="FP550" s="8"/>
      <c r="FQ550" s="8"/>
      <c r="FR550" s="8"/>
      <c r="FS550" s="8"/>
      <c r="FT550" s="8"/>
      <c r="FU550" s="8"/>
      <c r="FV550" s="8"/>
      <c r="FW550" s="8"/>
      <c r="FX550" s="8"/>
      <c r="FY550" s="8"/>
      <c r="FZ550" s="8"/>
      <c r="GA550" s="8"/>
      <c r="GB550" s="8"/>
      <c r="GC550" s="8"/>
      <c r="GD550" s="8"/>
      <c r="GE550" s="8"/>
      <c r="GF550" s="8"/>
      <c r="GG550" s="8"/>
      <c r="GH550" s="8"/>
      <c r="GI550" s="8"/>
      <c r="GJ550" s="8"/>
      <c r="GK550" s="8"/>
      <c r="GL550" s="8"/>
      <c r="GM550" s="8"/>
      <c r="GN550" s="8"/>
      <c r="GO550" s="8"/>
      <c r="GP550" s="8"/>
      <c r="GQ550" s="8"/>
      <c r="GR550" s="8"/>
      <c r="GS550" s="8"/>
      <c r="GT550" s="8"/>
      <c r="GU550" s="8"/>
      <c r="GV550" s="8"/>
      <c r="GW550" s="8"/>
      <c r="GX550" s="8"/>
      <c r="GY550" s="8"/>
      <c r="GZ550" s="8"/>
      <c r="HA550" s="8"/>
      <c r="HB550" s="8"/>
      <c r="HC550" s="8"/>
      <c r="HD550" s="8"/>
      <c r="HE550" s="8"/>
      <c r="HF550" s="8"/>
      <c r="HG550" s="8"/>
      <c r="HH550" s="8"/>
      <c r="HI550" s="8"/>
      <c r="HJ550" s="8"/>
      <c r="HK550" s="8"/>
      <c r="HL550" s="8"/>
      <c r="HM550" s="8"/>
      <c r="HN550" s="8"/>
      <c r="HO550" s="8"/>
      <c r="HP550" s="8"/>
      <c r="HQ550" s="8"/>
      <c r="HR550" s="8"/>
      <c r="HS550" s="8"/>
      <c r="HT550" s="8"/>
      <c r="HU550" s="8"/>
      <c r="HV550" s="8"/>
      <c r="HW550" s="8"/>
      <c r="HX550" s="8"/>
      <c r="HY550" s="8"/>
      <c r="HZ550" s="8"/>
      <c r="IA550" s="8"/>
      <c r="IB550" s="8"/>
      <c r="IC550" s="8"/>
      <c r="ID550" s="8"/>
      <c r="IE550" s="8"/>
      <c r="IF550" s="8"/>
      <c r="IG550" s="8"/>
      <c r="IH550" s="8"/>
      <c r="II550" s="8"/>
      <c r="IJ550" s="8"/>
      <c r="IK550" s="8"/>
      <c r="IL550" s="8"/>
      <c r="IM550" s="8"/>
      <c r="IN550" s="8"/>
      <c r="IO550" s="8"/>
      <c r="IP550" s="8"/>
    </row>
    <row r="551" spans="1:250" ht="18.95" customHeight="1">
      <c r="A551" s="8"/>
      <c r="B551" s="8"/>
      <c r="C551" s="8"/>
      <c r="D551" s="8"/>
      <c r="E551" s="8"/>
      <c r="F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8"/>
      <c r="ES551" s="8"/>
      <c r="ET551" s="8"/>
      <c r="EU551" s="8"/>
      <c r="EV551" s="8"/>
      <c r="EW551" s="8"/>
      <c r="EX551" s="8"/>
      <c r="EY551" s="8"/>
      <c r="EZ551" s="8"/>
      <c r="FA551" s="8"/>
      <c r="FB551" s="8"/>
      <c r="FC551" s="8"/>
      <c r="FD551" s="8"/>
      <c r="FE551" s="8"/>
      <c r="FF551" s="8"/>
      <c r="FG551" s="8"/>
      <c r="FH551" s="8"/>
      <c r="FI551" s="8"/>
      <c r="FJ551" s="8"/>
      <c r="FK551" s="8"/>
      <c r="FL551" s="8"/>
      <c r="FM551" s="8"/>
      <c r="FN551" s="8"/>
      <c r="FO551" s="8"/>
      <c r="FP551" s="8"/>
      <c r="FQ551" s="8"/>
      <c r="FR551" s="8"/>
      <c r="FS551" s="8"/>
      <c r="FT551" s="8"/>
      <c r="FU551" s="8"/>
      <c r="FV551" s="8"/>
      <c r="FW551" s="8"/>
      <c r="FX551" s="8"/>
      <c r="FY551" s="8"/>
      <c r="FZ551" s="8"/>
      <c r="GA551" s="8"/>
      <c r="GB551" s="8"/>
      <c r="GC551" s="8"/>
      <c r="GD551" s="8"/>
      <c r="GE551" s="8"/>
      <c r="GF551" s="8"/>
      <c r="GG551" s="8"/>
      <c r="GH551" s="8"/>
      <c r="GI551" s="8"/>
      <c r="GJ551" s="8"/>
      <c r="GK551" s="8"/>
      <c r="GL551" s="8"/>
      <c r="GM551" s="8"/>
      <c r="GN551" s="8"/>
      <c r="GO551" s="8"/>
      <c r="GP551" s="8"/>
      <c r="GQ551" s="8"/>
      <c r="GR551" s="8"/>
      <c r="GS551" s="8"/>
      <c r="GT551" s="8"/>
      <c r="GU551" s="8"/>
      <c r="GV551" s="8"/>
      <c r="GW551" s="8"/>
      <c r="GX551" s="8"/>
      <c r="GY551" s="8"/>
      <c r="GZ551" s="8"/>
      <c r="HA551" s="8"/>
      <c r="HB551" s="8"/>
      <c r="HC551" s="8"/>
      <c r="HD551" s="8"/>
      <c r="HE551" s="8"/>
      <c r="HF551" s="8"/>
      <c r="HG551" s="8"/>
      <c r="HH551" s="8"/>
      <c r="HI551" s="8"/>
      <c r="HJ551" s="8"/>
      <c r="HK551" s="8"/>
      <c r="HL551" s="8"/>
      <c r="HM551" s="8"/>
      <c r="HN551" s="8"/>
      <c r="HO551" s="8"/>
      <c r="HP551" s="8"/>
      <c r="HQ551" s="8"/>
      <c r="HR551" s="8"/>
      <c r="HS551" s="8"/>
      <c r="HT551" s="8"/>
      <c r="HU551" s="8"/>
      <c r="HV551" s="8"/>
      <c r="HW551" s="8"/>
      <c r="HX551" s="8"/>
      <c r="HY551" s="8"/>
      <c r="HZ551" s="8"/>
      <c r="IA551" s="8"/>
      <c r="IB551" s="8"/>
      <c r="IC551" s="8"/>
      <c r="ID551" s="8"/>
      <c r="IE551" s="8"/>
      <c r="IF551" s="8"/>
      <c r="IG551" s="8"/>
      <c r="IH551" s="8"/>
      <c r="II551" s="8"/>
      <c r="IJ551" s="8"/>
      <c r="IK551" s="8"/>
      <c r="IL551" s="8"/>
      <c r="IM551" s="8"/>
      <c r="IN551" s="8"/>
      <c r="IO551" s="8"/>
      <c r="IP551" s="8"/>
    </row>
    <row r="552" spans="1:250" ht="18.95" customHeight="1">
      <c r="A552" s="8"/>
      <c r="B552" s="8"/>
      <c r="C552" s="8"/>
      <c r="D552" s="8"/>
      <c r="E552" s="8"/>
      <c r="F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8"/>
      <c r="ES552" s="8"/>
      <c r="ET552" s="8"/>
      <c r="EU552" s="8"/>
      <c r="EV552" s="8"/>
      <c r="EW552" s="8"/>
      <c r="EX552" s="8"/>
      <c r="EY552" s="8"/>
      <c r="EZ552" s="8"/>
      <c r="FA552" s="8"/>
      <c r="FB552" s="8"/>
      <c r="FC552" s="8"/>
      <c r="FD552" s="8"/>
      <c r="FE552" s="8"/>
      <c r="FF552" s="8"/>
      <c r="FG552" s="8"/>
      <c r="FH552" s="8"/>
      <c r="FI552" s="8"/>
      <c r="FJ552" s="8"/>
      <c r="FK552" s="8"/>
      <c r="FL552" s="8"/>
      <c r="FM552" s="8"/>
      <c r="FN552" s="8"/>
      <c r="FO552" s="8"/>
      <c r="FP552" s="8"/>
      <c r="FQ552" s="8"/>
      <c r="FR552" s="8"/>
      <c r="FS552" s="8"/>
      <c r="FT552" s="8"/>
      <c r="FU552" s="8"/>
      <c r="FV552" s="8"/>
      <c r="FW552" s="8"/>
      <c r="FX552" s="8"/>
      <c r="FY552" s="8"/>
      <c r="FZ552" s="8"/>
      <c r="GA552" s="8"/>
      <c r="GB552" s="8"/>
      <c r="GC552" s="8"/>
      <c r="GD552" s="8"/>
      <c r="GE552" s="8"/>
      <c r="GF552" s="8"/>
      <c r="GG552" s="8"/>
      <c r="GH552" s="8"/>
      <c r="GI552" s="8"/>
      <c r="GJ552" s="8"/>
      <c r="GK552" s="8"/>
      <c r="GL552" s="8"/>
      <c r="GM552" s="8"/>
      <c r="GN552" s="8"/>
      <c r="GO552" s="8"/>
      <c r="GP552" s="8"/>
      <c r="GQ552" s="8"/>
      <c r="GR552" s="8"/>
      <c r="GS552" s="8"/>
      <c r="GT552" s="8"/>
      <c r="GU552" s="8"/>
      <c r="GV552" s="8"/>
      <c r="GW552" s="8"/>
      <c r="GX552" s="8"/>
      <c r="GY552" s="8"/>
      <c r="GZ552" s="8"/>
      <c r="HA552" s="8"/>
      <c r="HB552" s="8"/>
      <c r="HC552" s="8"/>
      <c r="HD552" s="8"/>
      <c r="HE552" s="8"/>
      <c r="HF552" s="8"/>
      <c r="HG552" s="8"/>
      <c r="HH552" s="8"/>
      <c r="HI552" s="8"/>
      <c r="HJ552" s="8"/>
      <c r="HK552" s="8"/>
      <c r="HL552" s="8"/>
      <c r="HM552" s="8"/>
      <c r="HN552" s="8"/>
      <c r="HO552" s="8"/>
      <c r="HP552" s="8"/>
      <c r="HQ552" s="8"/>
      <c r="HR552" s="8"/>
      <c r="HS552" s="8"/>
      <c r="HT552" s="8"/>
      <c r="HU552" s="8"/>
      <c r="HV552" s="8"/>
      <c r="HW552" s="8"/>
      <c r="HX552" s="8"/>
      <c r="HY552" s="8"/>
      <c r="HZ552" s="8"/>
      <c r="IA552" s="8"/>
      <c r="IB552" s="8"/>
      <c r="IC552" s="8"/>
      <c r="ID552" s="8"/>
      <c r="IE552" s="8"/>
      <c r="IF552" s="8"/>
      <c r="IG552" s="8"/>
      <c r="IH552" s="8"/>
      <c r="II552" s="8"/>
      <c r="IJ552" s="8"/>
      <c r="IK552" s="8"/>
      <c r="IL552" s="8"/>
      <c r="IM552" s="8"/>
      <c r="IN552" s="8"/>
      <c r="IO552" s="8"/>
      <c r="IP552" s="8"/>
    </row>
    <row r="553" spans="1:250" ht="18.95" customHeight="1">
      <c r="A553" s="8"/>
      <c r="B553" s="8"/>
      <c r="C553" s="8"/>
      <c r="D553" s="8"/>
      <c r="E553" s="8"/>
      <c r="F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  <c r="ER553" s="8"/>
      <c r="ES553" s="8"/>
      <c r="ET553" s="8"/>
      <c r="EU553" s="8"/>
      <c r="EV553" s="8"/>
      <c r="EW553" s="8"/>
      <c r="EX553" s="8"/>
      <c r="EY553" s="8"/>
      <c r="EZ553" s="8"/>
      <c r="FA553" s="8"/>
      <c r="FB553" s="8"/>
      <c r="FC553" s="8"/>
      <c r="FD553" s="8"/>
      <c r="FE553" s="8"/>
      <c r="FF553" s="8"/>
      <c r="FG553" s="8"/>
      <c r="FH553" s="8"/>
      <c r="FI553" s="8"/>
      <c r="FJ553" s="8"/>
      <c r="FK553" s="8"/>
      <c r="FL553" s="8"/>
      <c r="FM553" s="8"/>
      <c r="FN553" s="8"/>
      <c r="FO553" s="8"/>
      <c r="FP553" s="8"/>
      <c r="FQ553" s="8"/>
      <c r="FR553" s="8"/>
      <c r="FS553" s="8"/>
      <c r="FT553" s="8"/>
      <c r="FU553" s="8"/>
      <c r="FV553" s="8"/>
      <c r="FW553" s="8"/>
      <c r="FX553" s="8"/>
      <c r="FY553" s="8"/>
      <c r="FZ553" s="8"/>
      <c r="GA553" s="8"/>
      <c r="GB553" s="8"/>
      <c r="GC553" s="8"/>
      <c r="GD553" s="8"/>
      <c r="GE553" s="8"/>
      <c r="GF553" s="8"/>
      <c r="GG553" s="8"/>
      <c r="GH553" s="8"/>
      <c r="GI553" s="8"/>
      <c r="GJ553" s="8"/>
      <c r="GK553" s="8"/>
      <c r="GL553" s="8"/>
      <c r="GM553" s="8"/>
      <c r="GN553" s="8"/>
      <c r="GO553" s="8"/>
      <c r="GP553" s="8"/>
      <c r="GQ553" s="8"/>
      <c r="GR553" s="8"/>
      <c r="GS553" s="8"/>
      <c r="GT553" s="8"/>
      <c r="GU553" s="8"/>
      <c r="GV553" s="8"/>
      <c r="GW553" s="8"/>
      <c r="GX553" s="8"/>
      <c r="GY553" s="8"/>
      <c r="GZ553" s="8"/>
      <c r="HA553" s="8"/>
      <c r="HB553" s="8"/>
      <c r="HC553" s="8"/>
      <c r="HD553" s="8"/>
      <c r="HE553" s="8"/>
      <c r="HF553" s="8"/>
      <c r="HG553" s="8"/>
      <c r="HH553" s="8"/>
      <c r="HI553" s="8"/>
      <c r="HJ553" s="8"/>
      <c r="HK553" s="8"/>
      <c r="HL553" s="8"/>
      <c r="HM553" s="8"/>
      <c r="HN553" s="8"/>
      <c r="HO553" s="8"/>
      <c r="HP553" s="8"/>
      <c r="HQ553" s="8"/>
      <c r="HR553" s="8"/>
      <c r="HS553" s="8"/>
      <c r="HT553" s="8"/>
      <c r="HU553" s="8"/>
      <c r="HV553" s="8"/>
      <c r="HW553" s="8"/>
      <c r="HX553" s="8"/>
      <c r="HY553" s="8"/>
      <c r="HZ553" s="8"/>
      <c r="IA553" s="8"/>
      <c r="IB553" s="8"/>
      <c r="IC553" s="8"/>
      <c r="ID553" s="8"/>
      <c r="IE553" s="8"/>
      <c r="IF553" s="8"/>
      <c r="IG553" s="8"/>
      <c r="IH553" s="8"/>
      <c r="II553" s="8"/>
      <c r="IJ553" s="8"/>
      <c r="IK553" s="8"/>
      <c r="IL553" s="8"/>
      <c r="IM553" s="8"/>
      <c r="IN553" s="8"/>
      <c r="IO553" s="8"/>
      <c r="IP553" s="8"/>
    </row>
    <row r="554" spans="1:250" ht="18.95" customHeight="1">
      <c r="A554" s="8"/>
      <c r="B554" s="8"/>
      <c r="C554" s="8"/>
      <c r="D554" s="8"/>
      <c r="E554" s="8"/>
      <c r="F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  <c r="ER554" s="8"/>
      <c r="ES554" s="8"/>
      <c r="ET554" s="8"/>
      <c r="EU554" s="8"/>
      <c r="EV554" s="8"/>
      <c r="EW554" s="8"/>
      <c r="EX554" s="8"/>
      <c r="EY554" s="8"/>
      <c r="EZ554" s="8"/>
      <c r="FA554" s="8"/>
      <c r="FB554" s="8"/>
      <c r="FC554" s="8"/>
      <c r="FD554" s="8"/>
      <c r="FE554" s="8"/>
      <c r="FF554" s="8"/>
      <c r="FG554" s="8"/>
      <c r="FH554" s="8"/>
      <c r="FI554" s="8"/>
      <c r="FJ554" s="8"/>
      <c r="FK554" s="8"/>
      <c r="FL554" s="8"/>
      <c r="FM554" s="8"/>
      <c r="FN554" s="8"/>
      <c r="FO554" s="8"/>
      <c r="FP554" s="8"/>
      <c r="FQ554" s="8"/>
      <c r="FR554" s="8"/>
      <c r="FS554" s="8"/>
      <c r="FT554" s="8"/>
      <c r="FU554" s="8"/>
      <c r="FV554" s="8"/>
      <c r="FW554" s="8"/>
      <c r="FX554" s="8"/>
      <c r="FY554" s="8"/>
      <c r="FZ554" s="8"/>
      <c r="GA554" s="8"/>
      <c r="GB554" s="8"/>
      <c r="GC554" s="8"/>
      <c r="GD554" s="8"/>
      <c r="GE554" s="8"/>
      <c r="GF554" s="8"/>
      <c r="GG554" s="8"/>
      <c r="GH554" s="8"/>
      <c r="GI554" s="8"/>
      <c r="GJ554" s="8"/>
      <c r="GK554" s="8"/>
      <c r="GL554" s="8"/>
      <c r="GM554" s="8"/>
      <c r="GN554" s="8"/>
      <c r="GO554" s="8"/>
      <c r="GP554" s="8"/>
      <c r="GQ554" s="8"/>
      <c r="GR554" s="8"/>
      <c r="GS554" s="8"/>
      <c r="GT554" s="8"/>
      <c r="GU554" s="8"/>
      <c r="GV554" s="8"/>
      <c r="GW554" s="8"/>
      <c r="GX554" s="8"/>
      <c r="GY554" s="8"/>
      <c r="GZ554" s="8"/>
      <c r="HA554" s="8"/>
      <c r="HB554" s="8"/>
      <c r="HC554" s="8"/>
      <c r="HD554" s="8"/>
      <c r="HE554" s="8"/>
      <c r="HF554" s="8"/>
      <c r="HG554" s="8"/>
      <c r="HH554" s="8"/>
      <c r="HI554" s="8"/>
      <c r="HJ554" s="8"/>
      <c r="HK554" s="8"/>
      <c r="HL554" s="8"/>
      <c r="HM554" s="8"/>
      <c r="HN554" s="8"/>
      <c r="HO554" s="8"/>
      <c r="HP554" s="8"/>
      <c r="HQ554" s="8"/>
      <c r="HR554" s="8"/>
      <c r="HS554" s="8"/>
      <c r="HT554" s="8"/>
      <c r="HU554" s="8"/>
      <c r="HV554" s="8"/>
      <c r="HW554" s="8"/>
      <c r="HX554" s="8"/>
      <c r="HY554" s="8"/>
      <c r="HZ554" s="8"/>
      <c r="IA554" s="8"/>
      <c r="IB554" s="8"/>
      <c r="IC554" s="8"/>
      <c r="ID554" s="8"/>
      <c r="IE554" s="8"/>
      <c r="IF554" s="8"/>
      <c r="IG554" s="8"/>
      <c r="IH554" s="8"/>
      <c r="II554" s="8"/>
      <c r="IJ554" s="8"/>
      <c r="IK554" s="8"/>
      <c r="IL554" s="8"/>
      <c r="IM554" s="8"/>
      <c r="IN554" s="8"/>
      <c r="IO554" s="8"/>
      <c r="IP554" s="8"/>
    </row>
    <row r="555" spans="1:250" ht="18.95" customHeight="1">
      <c r="A555" s="8"/>
      <c r="B555" s="8"/>
      <c r="C555" s="8"/>
      <c r="D555" s="8"/>
      <c r="E555" s="8"/>
      <c r="F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8"/>
      <c r="ES555" s="8"/>
      <c r="ET555" s="8"/>
      <c r="EU555" s="8"/>
      <c r="EV555" s="8"/>
      <c r="EW555" s="8"/>
      <c r="EX555" s="8"/>
      <c r="EY555" s="8"/>
      <c r="EZ555" s="8"/>
      <c r="FA555" s="8"/>
      <c r="FB555" s="8"/>
      <c r="FC555" s="8"/>
      <c r="FD555" s="8"/>
      <c r="FE555" s="8"/>
      <c r="FF555" s="8"/>
      <c r="FG555" s="8"/>
      <c r="FH555" s="8"/>
      <c r="FI555" s="8"/>
      <c r="FJ555" s="8"/>
      <c r="FK555" s="8"/>
      <c r="FL555" s="8"/>
      <c r="FM555" s="8"/>
      <c r="FN555" s="8"/>
      <c r="FO555" s="8"/>
      <c r="FP555" s="8"/>
      <c r="FQ555" s="8"/>
      <c r="FR555" s="8"/>
      <c r="FS555" s="8"/>
      <c r="FT555" s="8"/>
      <c r="FU555" s="8"/>
      <c r="FV555" s="8"/>
      <c r="FW555" s="8"/>
      <c r="FX555" s="8"/>
      <c r="FY555" s="8"/>
      <c r="FZ555" s="8"/>
      <c r="GA555" s="8"/>
      <c r="GB555" s="8"/>
      <c r="GC555" s="8"/>
      <c r="GD555" s="8"/>
      <c r="GE555" s="8"/>
      <c r="GF555" s="8"/>
      <c r="GG555" s="8"/>
      <c r="GH555" s="8"/>
      <c r="GI555" s="8"/>
      <c r="GJ555" s="8"/>
      <c r="GK555" s="8"/>
      <c r="GL555" s="8"/>
      <c r="GM555" s="8"/>
      <c r="GN555" s="8"/>
      <c r="GO555" s="8"/>
      <c r="GP555" s="8"/>
      <c r="GQ555" s="8"/>
      <c r="GR555" s="8"/>
      <c r="GS555" s="8"/>
      <c r="GT555" s="8"/>
      <c r="GU555" s="8"/>
      <c r="GV555" s="8"/>
      <c r="GW555" s="8"/>
      <c r="GX555" s="8"/>
      <c r="GY555" s="8"/>
      <c r="GZ555" s="8"/>
      <c r="HA555" s="8"/>
      <c r="HB555" s="8"/>
      <c r="HC555" s="8"/>
      <c r="HD555" s="8"/>
      <c r="HE555" s="8"/>
      <c r="HF555" s="8"/>
      <c r="HG555" s="8"/>
      <c r="HH555" s="8"/>
      <c r="HI555" s="8"/>
      <c r="HJ555" s="8"/>
      <c r="HK555" s="8"/>
      <c r="HL555" s="8"/>
      <c r="HM555" s="8"/>
      <c r="HN555" s="8"/>
      <c r="HO555" s="8"/>
      <c r="HP555" s="8"/>
      <c r="HQ555" s="8"/>
      <c r="HR555" s="8"/>
      <c r="HS555" s="8"/>
      <c r="HT555" s="8"/>
      <c r="HU555" s="8"/>
      <c r="HV555" s="8"/>
      <c r="HW555" s="8"/>
      <c r="HX555" s="8"/>
      <c r="HY555" s="8"/>
      <c r="HZ555" s="8"/>
      <c r="IA555" s="8"/>
      <c r="IB555" s="8"/>
      <c r="IC555" s="8"/>
      <c r="ID555" s="8"/>
      <c r="IE555" s="8"/>
      <c r="IF555" s="8"/>
      <c r="IG555" s="8"/>
      <c r="IH555" s="8"/>
      <c r="II555" s="8"/>
      <c r="IJ555" s="8"/>
      <c r="IK555" s="8"/>
      <c r="IL555" s="8"/>
      <c r="IM555" s="8"/>
      <c r="IN555" s="8"/>
      <c r="IO555" s="8"/>
      <c r="IP555" s="8"/>
    </row>
    <row r="556" spans="1:250" ht="18.95" customHeight="1">
      <c r="A556" s="8"/>
      <c r="B556" s="8"/>
      <c r="C556" s="8"/>
      <c r="D556" s="8"/>
      <c r="E556" s="8"/>
      <c r="F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  <c r="ER556" s="8"/>
      <c r="ES556" s="8"/>
      <c r="ET556" s="8"/>
      <c r="EU556" s="8"/>
      <c r="EV556" s="8"/>
      <c r="EW556" s="8"/>
      <c r="EX556" s="8"/>
      <c r="EY556" s="8"/>
      <c r="EZ556" s="8"/>
      <c r="FA556" s="8"/>
      <c r="FB556" s="8"/>
      <c r="FC556" s="8"/>
      <c r="FD556" s="8"/>
      <c r="FE556" s="8"/>
      <c r="FF556" s="8"/>
      <c r="FG556" s="8"/>
      <c r="FH556" s="8"/>
      <c r="FI556" s="8"/>
      <c r="FJ556" s="8"/>
      <c r="FK556" s="8"/>
      <c r="FL556" s="8"/>
      <c r="FM556" s="8"/>
      <c r="FN556" s="8"/>
      <c r="FO556" s="8"/>
      <c r="FP556" s="8"/>
      <c r="FQ556" s="8"/>
      <c r="FR556" s="8"/>
      <c r="FS556" s="8"/>
      <c r="FT556" s="8"/>
      <c r="FU556" s="8"/>
      <c r="FV556" s="8"/>
      <c r="FW556" s="8"/>
      <c r="FX556" s="8"/>
      <c r="FY556" s="8"/>
      <c r="FZ556" s="8"/>
      <c r="GA556" s="8"/>
      <c r="GB556" s="8"/>
      <c r="GC556" s="8"/>
      <c r="GD556" s="8"/>
      <c r="GE556" s="8"/>
      <c r="GF556" s="8"/>
      <c r="GG556" s="8"/>
      <c r="GH556" s="8"/>
      <c r="GI556" s="8"/>
      <c r="GJ556" s="8"/>
      <c r="GK556" s="8"/>
      <c r="GL556" s="8"/>
      <c r="GM556" s="8"/>
      <c r="GN556" s="8"/>
      <c r="GO556" s="8"/>
      <c r="GP556" s="8"/>
      <c r="GQ556" s="8"/>
      <c r="GR556" s="8"/>
      <c r="GS556" s="8"/>
      <c r="GT556" s="8"/>
      <c r="GU556" s="8"/>
      <c r="GV556" s="8"/>
      <c r="GW556" s="8"/>
      <c r="GX556" s="8"/>
      <c r="GY556" s="8"/>
      <c r="GZ556" s="8"/>
      <c r="HA556" s="8"/>
      <c r="HB556" s="8"/>
      <c r="HC556" s="8"/>
      <c r="HD556" s="8"/>
      <c r="HE556" s="8"/>
      <c r="HF556" s="8"/>
      <c r="HG556" s="8"/>
      <c r="HH556" s="8"/>
      <c r="HI556" s="8"/>
      <c r="HJ556" s="8"/>
      <c r="HK556" s="8"/>
      <c r="HL556" s="8"/>
      <c r="HM556" s="8"/>
      <c r="HN556" s="8"/>
      <c r="HO556" s="8"/>
      <c r="HP556" s="8"/>
      <c r="HQ556" s="8"/>
      <c r="HR556" s="8"/>
      <c r="HS556" s="8"/>
      <c r="HT556" s="8"/>
      <c r="HU556" s="8"/>
      <c r="HV556" s="8"/>
      <c r="HW556" s="8"/>
      <c r="HX556" s="8"/>
      <c r="HY556" s="8"/>
      <c r="HZ556" s="8"/>
      <c r="IA556" s="8"/>
      <c r="IB556" s="8"/>
      <c r="IC556" s="8"/>
      <c r="ID556" s="8"/>
      <c r="IE556" s="8"/>
      <c r="IF556" s="8"/>
      <c r="IG556" s="8"/>
      <c r="IH556" s="8"/>
      <c r="II556" s="8"/>
      <c r="IJ556" s="8"/>
      <c r="IK556" s="8"/>
      <c r="IL556" s="8"/>
      <c r="IM556" s="8"/>
      <c r="IN556" s="8"/>
      <c r="IO556" s="8"/>
      <c r="IP556" s="8"/>
    </row>
    <row r="557" spans="1:250" ht="18.95" customHeight="1">
      <c r="A557" s="8"/>
      <c r="B557" s="8"/>
      <c r="C557" s="8"/>
      <c r="D557" s="8"/>
      <c r="E557" s="8"/>
      <c r="F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  <c r="ER557" s="8"/>
      <c r="ES557" s="8"/>
      <c r="ET557" s="8"/>
      <c r="EU557" s="8"/>
      <c r="EV557" s="8"/>
      <c r="EW557" s="8"/>
      <c r="EX557" s="8"/>
      <c r="EY557" s="8"/>
      <c r="EZ557" s="8"/>
      <c r="FA557" s="8"/>
      <c r="FB557" s="8"/>
      <c r="FC557" s="8"/>
      <c r="FD557" s="8"/>
      <c r="FE557" s="8"/>
      <c r="FF557" s="8"/>
      <c r="FG557" s="8"/>
      <c r="FH557" s="8"/>
      <c r="FI557" s="8"/>
      <c r="FJ557" s="8"/>
      <c r="FK557" s="8"/>
      <c r="FL557" s="8"/>
      <c r="FM557" s="8"/>
      <c r="FN557" s="8"/>
      <c r="FO557" s="8"/>
      <c r="FP557" s="8"/>
      <c r="FQ557" s="8"/>
      <c r="FR557" s="8"/>
      <c r="FS557" s="8"/>
      <c r="FT557" s="8"/>
      <c r="FU557" s="8"/>
      <c r="FV557" s="8"/>
      <c r="FW557" s="8"/>
      <c r="FX557" s="8"/>
      <c r="FY557" s="8"/>
      <c r="FZ557" s="8"/>
      <c r="GA557" s="8"/>
      <c r="GB557" s="8"/>
      <c r="GC557" s="8"/>
      <c r="GD557" s="8"/>
      <c r="GE557" s="8"/>
      <c r="GF557" s="8"/>
      <c r="GG557" s="8"/>
      <c r="GH557" s="8"/>
      <c r="GI557" s="8"/>
      <c r="GJ557" s="8"/>
      <c r="GK557" s="8"/>
      <c r="GL557" s="8"/>
      <c r="GM557" s="8"/>
      <c r="GN557" s="8"/>
      <c r="GO557" s="8"/>
      <c r="GP557" s="8"/>
      <c r="GQ557" s="8"/>
      <c r="GR557" s="8"/>
      <c r="GS557" s="8"/>
      <c r="GT557" s="8"/>
      <c r="GU557" s="8"/>
      <c r="GV557" s="8"/>
      <c r="GW557" s="8"/>
      <c r="GX557" s="8"/>
      <c r="GY557" s="8"/>
      <c r="GZ557" s="8"/>
      <c r="HA557" s="8"/>
      <c r="HB557" s="8"/>
      <c r="HC557" s="8"/>
      <c r="HD557" s="8"/>
      <c r="HE557" s="8"/>
      <c r="HF557" s="8"/>
      <c r="HG557" s="8"/>
      <c r="HH557" s="8"/>
      <c r="HI557" s="8"/>
      <c r="HJ557" s="8"/>
      <c r="HK557" s="8"/>
      <c r="HL557" s="8"/>
      <c r="HM557" s="8"/>
      <c r="HN557" s="8"/>
      <c r="HO557" s="8"/>
      <c r="HP557" s="8"/>
      <c r="HQ557" s="8"/>
      <c r="HR557" s="8"/>
      <c r="HS557" s="8"/>
      <c r="HT557" s="8"/>
      <c r="HU557" s="8"/>
      <c r="HV557" s="8"/>
      <c r="HW557" s="8"/>
      <c r="HX557" s="8"/>
      <c r="HY557" s="8"/>
      <c r="HZ557" s="8"/>
      <c r="IA557" s="8"/>
      <c r="IB557" s="8"/>
      <c r="IC557" s="8"/>
      <c r="ID557" s="8"/>
      <c r="IE557" s="8"/>
      <c r="IF557" s="8"/>
      <c r="IG557" s="8"/>
      <c r="IH557" s="8"/>
      <c r="II557" s="8"/>
      <c r="IJ557" s="8"/>
      <c r="IK557" s="8"/>
      <c r="IL557" s="8"/>
      <c r="IM557" s="8"/>
      <c r="IN557" s="8"/>
      <c r="IO557" s="8"/>
      <c r="IP557" s="8"/>
    </row>
    <row r="558" spans="1:250" ht="18.95" customHeight="1">
      <c r="A558" s="8"/>
      <c r="B558" s="8"/>
      <c r="C558" s="8"/>
      <c r="D558" s="8"/>
      <c r="E558" s="8"/>
      <c r="F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8"/>
      <c r="ES558" s="8"/>
      <c r="ET558" s="8"/>
      <c r="EU558" s="8"/>
      <c r="EV558" s="8"/>
      <c r="EW558" s="8"/>
      <c r="EX558" s="8"/>
      <c r="EY558" s="8"/>
      <c r="EZ558" s="8"/>
      <c r="FA558" s="8"/>
      <c r="FB558" s="8"/>
      <c r="FC558" s="8"/>
      <c r="FD558" s="8"/>
      <c r="FE558" s="8"/>
      <c r="FF558" s="8"/>
      <c r="FG558" s="8"/>
      <c r="FH558" s="8"/>
      <c r="FI558" s="8"/>
      <c r="FJ558" s="8"/>
      <c r="FK558" s="8"/>
      <c r="FL558" s="8"/>
      <c r="FM558" s="8"/>
      <c r="FN558" s="8"/>
      <c r="FO558" s="8"/>
      <c r="FP558" s="8"/>
      <c r="FQ558" s="8"/>
      <c r="FR558" s="8"/>
      <c r="FS558" s="8"/>
      <c r="FT558" s="8"/>
      <c r="FU558" s="8"/>
      <c r="FV558" s="8"/>
      <c r="FW558" s="8"/>
      <c r="FX558" s="8"/>
      <c r="FY558" s="8"/>
      <c r="FZ558" s="8"/>
      <c r="GA558" s="8"/>
      <c r="GB558" s="8"/>
      <c r="GC558" s="8"/>
      <c r="GD558" s="8"/>
      <c r="GE558" s="8"/>
      <c r="GF558" s="8"/>
      <c r="GG558" s="8"/>
      <c r="GH558" s="8"/>
      <c r="GI558" s="8"/>
      <c r="GJ558" s="8"/>
      <c r="GK558" s="8"/>
      <c r="GL558" s="8"/>
      <c r="GM558" s="8"/>
      <c r="GN558" s="8"/>
      <c r="GO558" s="8"/>
      <c r="GP558" s="8"/>
      <c r="GQ558" s="8"/>
      <c r="GR558" s="8"/>
      <c r="GS558" s="8"/>
      <c r="GT558" s="8"/>
      <c r="GU558" s="8"/>
      <c r="GV558" s="8"/>
      <c r="GW558" s="8"/>
      <c r="GX558" s="8"/>
      <c r="GY558" s="8"/>
      <c r="GZ558" s="8"/>
      <c r="HA558" s="8"/>
      <c r="HB558" s="8"/>
      <c r="HC558" s="8"/>
      <c r="HD558" s="8"/>
      <c r="HE558" s="8"/>
      <c r="HF558" s="8"/>
      <c r="HG558" s="8"/>
      <c r="HH558" s="8"/>
      <c r="HI558" s="8"/>
      <c r="HJ558" s="8"/>
      <c r="HK558" s="8"/>
      <c r="HL558" s="8"/>
      <c r="HM558" s="8"/>
      <c r="HN558" s="8"/>
      <c r="HO558" s="8"/>
      <c r="HP558" s="8"/>
      <c r="HQ558" s="8"/>
      <c r="HR558" s="8"/>
      <c r="HS558" s="8"/>
      <c r="HT558" s="8"/>
      <c r="HU558" s="8"/>
      <c r="HV558" s="8"/>
      <c r="HW558" s="8"/>
      <c r="HX558" s="8"/>
      <c r="HY558" s="8"/>
      <c r="HZ558" s="8"/>
      <c r="IA558" s="8"/>
      <c r="IB558" s="8"/>
      <c r="IC558" s="8"/>
      <c r="ID558" s="8"/>
      <c r="IE558" s="8"/>
      <c r="IF558" s="8"/>
      <c r="IG558" s="8"/>
      <c r="IH558" s="8"/>
      <c r="II558" s="8"/>
      <c r="IJ558" s="8"/>
      <c r="IK558" s="8"/>
      <c r="IL558" s="8"/>
      <c r="IM558" s="8"/>
      <c r="IN558" s="8"/>
      <c r="IO558" s="8"/>
      <c r="IP558" s="8"/>
    </row>
    <row r="559" spans="1:250" ht="18.95" customHeight="1">
      <c r="A559" s="8"/>
      <c r="B559" s="8"/>
      <c r="C559" s="8"/>
      <c r="D559" s="8"/>
      <c r="E559" s="8"/>
      <c r="F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  <c r="ER559" s="8"/>
      <c r="ES559" s="8"/>
      <c r="ET559" s="8"/>
      <c r="EU559" s="8"/>
      <c r="EV559" s="8"/>
      <c r="EW559" s="8"/>
      <c r="EX559" s="8"/>
      <c r="EY559" s="8"/>
      <c r="EZ559" s="8"/>
      <c r="FA559" s="8"/>
      <c r="FB559" s="8"/>
      <c r="FC559" s="8"/>
      <c r="FD559" s="8"/>
      <c r="FE559" s="8"/>
      <c r="FF559" s="8"/>
      <c r="FG559" s="8"/>
      <c r="FH559" s="8"/>
      <c r="FI559" s="8"/>
      <c r="FJ559" s="8"/>
      <c r="FK559" s="8"/>
      <c r="FL559" s="8"/>
      <c r="FM559" s="8"/>
      <c r="FN559" s="8"/>
      <c r="FO559" s="8"/>
      <c r="FP559" s="8"/>
      <c r="FQ559" s="8"/>
      <c r="FR559" s="8"/>
      <c r="FS559" s="8"/>
      <c r="FT559" s="8"/>
      <c r="FU559" s="8"/>
      <c r="FV559" s="8"/>
      <c r="FW559" s="8"/>
      <c r="FX559" s="8"/>
      <c r="FY559" s="8"/>
      <c r="FZ559" s="8"/>
      <c r="GA559" s="8"/>
      <c r="GB559" s="8"/>
      <c r="GC559" s="8"/>
      <c r="GD559" s="8"/>
      <c r="GE559" s="8"/>
      <c r="GF559" s="8"/>
      <c r="GG559" s="8"/>
      <c r="GH559" s="8"/>
      <c r="GI559" s="8"/>
      <c r="GJ559" s="8"/>
      <c r="GK559" s="8"/>
      <c r="GL559" s="8"/>
      <c r="GM559" s="8"/>
      <c r="GN559" s="8"/>
      <c r="GO559" s="8"/>
      <c r="GP559" s="8"/>
      <c r="GQ559" s="8"/>
      <c r="GR559" s="8"/>
      <c r="GS559" s="8"/>
      <c r="GT559" s="8"/>
      <c r="GU559" s="8"/>
      <c r="GV559" s="8"/>
      <c r="GW559" s="8"/>
      <c r="GX559" s="8"/>
      <c r="GY559" s="8"/>
      <c r="GZ559" s="8"/>
      <c r="HA559" s="8"/>
      <c r="HB559" s="8"/>
      <c r="HC559" s="8"/>
      <c r="HD559" s="8"/>
      <c r="HE559" s="8"/>
      <c r="HF559" s="8"/>
      <c r="HG559" s="8"/>
      <c r="HH559" s="8"/>
      <c r="HI559" s="8"/>
      <c r="HJ559" s="8"/>
      <c r="HK559" s="8"/>
      <c r="HL559" s="8"/>
      <c r="HM559" s="8"/>
      <c r="HN559" s="8"/>
      <c r="HO559" s="8"/>
      <c r="HP559" s="8"/>
      <c r="HQ559" s="8"/>
      <c r="HR559" s="8"/>
      <c r="HS559" s="8"/>
      <c r="HT559" s="8"/>
      <c r="HU559" s="8"/>
      <c r="HV559" s="8"/>
      <c r="HW559" s="8"/>
      <c r="HX559" s="8"/>
      <c r="HY559" s="8"/>
      <c r="HZ559" s="8"/>
      <c r="IA559" s="8"/>
      <c r="IB559" s="8"/>
      <c r="IC559" s="8"/>
      <c r="ID559" s="8"/>
      <c r="IE559" s="8"/>
      <c r="IF559" s="8"/>
      <c r="IG559" s="8"/>
      <c r="IH559" s="8"/>
      <c r="II559" s="8"/>
      <c r="IJ559" s="8"/>
      <c r="IK559" s="8"/>
      <c r="IL559" s="8"/>
      <c r="IM559" s="8"/>
      <c r="IN559" s="8"/>
      <c r="IO559" s="8"/>
      <c r="IP559" s="8"/>
    </row>
    <row r="560" spans="1:250" ht="18.95" customHeight="1">
      <c r="A560" s="8"/>
      <c r="B560" s="8"/>
      <c r="C560" s="8"/>
      <c r="D560" s="8"/>
      <c r="E560" s="8"/>
      <c r="F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  <c r="ES560" s="8"/>
      <c r="ET560" s="8"/>
      <c r="EU560" s="8"/>
      <c r="EV560" s="8"/>
      <c r="EW560" s="8"/>
      <c r="EX560" s="8"/>
      <c r="EY560" s="8"/>
      <c r="EZ560" s="8"/>
      <c r="FA560" s="8"/>
      <c r="FB560" s="8"/>
      <c r="FC560" s="8"/>
      <c r="FD560" s="8"/>
      <c r="FE560" s="8"/>
      <c r="FF560" s="8"/>
      <c r="FG560" s="8"/>
      <c r="FH560" s="8"/>
      <c r="FI560" s="8"/>
      <c r="FJ560" s="8"/>
      <c r="FK560" s="8"/>
      <c r="FL560" s="8"/>
      <c r="FM560" s="8"/>
      <c r="FN560" s="8"/>
      <c r="FO560" s="8"/>
      <c r="FP560" s="8"/>
      <c r="FQ560" s="8"/>
      <c r="FR560" s="8"/>
      <c r="FS560" s="8"/>
      <c r="FT560" s="8"/>
      <c r="FU560" s="8"/>
      <c r="FV560" s="8"/>
      <c r="FW560" s="8"/>
      <c r="FX560" s="8"/>
      <c r="FY560" s="8"/>
      <c r="FZ560" s="8"/>
      <c r="GA560" s="8"/>
      <c r="GB560" s="8"/>
      <c r="GC560" s="8"/>
      <c r="GD560" s="8"/>
      <c r="GE560" s="8"/>
      <c r="GF560" s="8"/>
      <c r="GG560" s="8"/>
      <c r="GH560" s="8"/>
      <c r="GI560" s="8"/>
      <c r="GJ560" s="8"/>
      <c r="GK560" s="8"/>
      <c r="GL560" s="8"/>
      <c r="GM560" s="8"/>
      <c r="GN560" s="8"/>
      <c r="GO560" s="8"/>
      <c r="GP560" s="8"/>
      <c r="GQ560" s="8"/>
      <c r="GR560" s="8"/>
      <c r="GS560" s="8"/>
      <c r="GT560" s="8"/>
      <c r="GU560" s="8"/>
      <c r="GV560" s="8"/>
      <c r="GW560" s="8"/>
      <c r="GX560" s="8"/>
      <c r="GY560" s="8"/>
      <c r="GZ560" s="8"/>
      <c r="HA560" s="8"/>
      <c r="HB560" s="8"/>
      <c r="HC560" s="8"/>
      <c r="HD560" s="8"/>
      <c r="HE560" s="8"/>
      <c r="HF560" s="8"/>
      <c r="HG560" s="8"/>
      <c r="HH560" s="8"/>
      <c r="HI560" s="8"/>
      <c r="HJ560" s="8"/>
      <c r="HK560" s="8"/>
      <c r="HL560" s="8"/>
      <c r="HM560" s="8"/>
      <c r="HN560" s="8"/>
      <c r="HO560" s="8"/>
      <c r="HP560" s="8"/>
      <c r="HQ560" s="8"/>
      <c r="HR560" s="8"/>
      <c r="HS560" s="8"/>
      <c r="HT560" s="8"/>
      <c r="HU560" s="8"/>
      <c r="HV560" s="8"/>
      <c r="HW560" s="8"/>
      <c r="HX560" s="8"/>
      <c r="HY560" s="8"/>
      <c r="HZ560" s="8"/>
      <c r="IA560" s="8"/>
      <c r="IB560" s="8"/>
      <c r="IC560" s="8"/>
      <c r="ID560" s="8"/>
      <c r="IE560" s="8"/>
      <c r="IF560" s="8"/>
      <c r="IG560" s="8"/>
      <c r="IH560" s="8"/>
      <c r="II560" s="8"/>
      <c r="IJ560" s="8"/>
      <c r="IK560" s="8"/>
      <c r="IL560" s="8"/>
      <c r="IM560" s="8"/>
      <c r="IN560" s="8"/>
      <c r="IO560" s="8"/>
      <c r="IP560" s="8"/>
    </row>
    <row r="561" spans="1:250" ht="18.95" customHeight="1">
      <c r="A561" s="8"/>
      <c r="B561" s="8"/>
      <c r="C561" s="8"/>
      <c r="D561" s="8"/>
      <c r="E561" s="8"/>
      <c r="F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  <c r="ER561" s="8"/>
      <c r="ES561" s="8"/>
      <c r="ET561" s="8"/>
      <c r="EU561" s="8"/>
      <c r="EV561" s="8"/>
      <c r="EW561" s="8"/>
      <c r="EX561" s="8"/>
      <c r="EY561" s="8"/>
      <c r="EZ561" s="8"/>
      <c r="FA561" s="8"/>
      <c r="FB561" s="8"/>
      <c r="FC561" s="8"/>
      <c r="FD561" s="8"/>
      <c r="FE561" s="8"/>
      <c r="FF561" s="8"/>
      <c r="FG561" s="8"/>
      <c r="FH561" s="8"/>
      <c r="FI561" s="8"/>
      <c r="FJ561" s="8"/>
      <c r="FK561" s="8"/>
      <c r="FL561" s="8"/>
      <c r="FM561" s="8"/>
      <c r="FN561" s="8"/>
      <c r="FO561" s="8"/>
      <c r="FP561" s="8"/>
      <c r="FQ561" s="8"/>
      <c r="FR561" s="8"/>
      <c r="FS561" s="8"/>
      <c r="FT561" s="8"/>
      <c r="FU561" s="8"/>
      <c r="FV561" s="8"/>
      <c r="FW561" s="8"/>
      <c r="FX561" s="8"/>
      <c r="FY561" s="8"/>
      <c r="FZ561" s="8"/>
      <c r="GA561" s="8"/>
      <c r="GB561" s="8"/>
      <c r="GC561" s="8"/>
      <c r="GD561" s="8"/>
      <c r="GE561" s="8"/>
      <c r="GF561" s="8"/>
      <c r="GG561" s="8"/>
      <c r="GH561" s="8"/>
      <c r="GI561" s="8"/>
      <c r="GJ561" s="8"/>
      <c r="GK561" s="8"/>
      <c r="GL561" s="8"/>
      <c r="GM561" s="8"/>
      <c r="GN561" s="8"/>
      <c r="GO561" s="8"/>
      <c r="GP561" s="8"/>
      <c r="GQ561" s="8"/>
      <c r="GR561" s="8"/>
      <c r="GS561" s="8"/>
      <c r="GT561" s="8"/>
      <c r="GU561" s="8"/>
      <c r="GV561" s="8"/>
      <c r="GW561" s="8"/>
      <c r="GX561" s="8"/>
      <c r="GY561" s="8"/>
      <c r="GZ561" s="8"/>
      <c r="HA561" s="8"/>
      <c r="HB561" s="8"/>
      <c r="HC561" s="8"/>
      <c r="HD561" s="8"/>
      <c r="HE561" s="8"/>
      <c r="HF561" s="8"/>
      <c r="HG561" s="8"/>
      <c r="HH561" s="8"/>
      <c r="HI561" s="8"/>
      <c r="HJ561" s="8"/>
      <c r="HK561" s="8"/>
      <c r="HL561" s="8"/>
      <c r="HM561" s="8"/>
      <c r="HN561" s="8"/>
      <c r="HO561" s="8"/>
      <c r="HP561" s="8"/>
      <c r="HQ561" s="8"/>
      <c r="HR561" s="8"/>
      <c r="HS561" s="8"/>
      <c r="HT561" s="8"/>
      <c r="HU561" s="8"/>
      <c r="HV561" s="8"/>
      <c r="HW561" s="8"/>
      <c r="HX561" s="8"/>
      <c r="HY561" s="8"/>
      <c r="HZ561" s="8"/>
      <c r="IA561" s="8"/>
      <c r="IB561" s="8"/>
      <c r="IC561" s="8"/>
      <c r="ID561" s="8"/>
      <c r="IE561" s="8"/>
      <c r="IF561" s="8"/>
      <c r="IG561" s="8"/>
      <c r="IH561" s="8"/>
      <c r="II561" s="8"/>
      <c r="IJ561" s="8"/>
      <c r="IK561" s="8"/>
      <c r="IL561" s="8"/>
      <c r="IM561" s="8"/>
      <c r="IN561" s="8"/>
      <c r="IO561" s="8"/>
      <c r="IP561" s="8"/>
    </row>
    <row r="562" spans="1:250" ht="18.95" customHeight="1">
      <c r="A562" s="8"/>
      <c r="B562" s="8"/>
      <c r="C562" s="8"/>
      <c r="D562" s="8"/>
      <c r="E562" s="8"/>
      <c r="F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  <c r="EQ562" s="8"/>
      <c r="ER562" s="8"/>
      <c r="ES562" s="8"/>
      <c r="ET562" s="8"/>
      <c r="EU562" s="8"/>
      <c r="EV562" s="8"/>
      <c r="EW562" s="8"/>
      <c r="EX562" s="8"/>
      <c r="EY562" s="8"/>
      <c r="EZ562" s="8"/>
      <c r="FA562" s="8"/>
      <c r="FB562" s="8"/>
      <c r="FC562" s="8"/>
      <c r="FD562" s="8"/>
      <c r="FE562" s="8"/>
      <c r="FF562" s="8"/>
      <c r="FG562" s="8"/>
      <c r="FH562" s="8"/>
      <c r="FI562" s="8"/>
      <c r="FJ562" s="8"/>
      <c r="FK562" s="8"/>
      <c r="FL562" s="8"/>
      <c r="FM562" s="8"/>
      <c r="FN562" s="8"/>
      <c r="FO562" s="8"/>
      <c r="FP562" s="8"/>
      <c r="FQ562" s="8"/>
      <c r="FR562" s="8"/>
      <c r="FS562" s="8"/>
      <c r="FT562" s="8"/>
      <c r="FU562" s="8"/>
      <c r="FV562" s="8"/>
      <c r="FW562" s="8"/>
      <c r="FX562" s="8"/>
      <c r="FY562" s="8"/>
      <c r="FZ562" s="8"/>
      <c r="GA562" s="8"/>
      <c r="GB562" s="8"/>
      <c r="GC562" s="8"/>
      <c r="GD562" s="8"/>
      <c r="GE562" s="8"/>
      <c r="GF562" s="8"/>
      <c r="GG562" s="8"/>
      <c r="GH562" s="8"/>
      <c r="GI562" s="8"/>
      <c r="GJ562" s="8"/>
      <c r="GK562" s="8"/>
      <c r="GL562" s="8"/>
      <c r="GM562" s="8"/>
      <c r="GN562" s="8"/>
      <c r="GO562" s="8"/>
      <c r="GP562" s="8"/>
      <c r="GQ562" s="8"/>
      <c r="GR562" s="8"/>
      <c r="GS562" s="8"/>
      <c r="GT562" s="8"/>
      <c r="GU562" s="8"/>
      <c r="GV562" s="8"/>
      <c r="GW562" s="8"/>
      <c r="GX562" s="8"/>
      <c r="GY562" s="8"/>
      <c r="GZ562" s="8"/>
      <c r="HA562" s="8"/>
      <c r="HB562" s="8"/>
      <c r="HC562" s="8"/>
      <c r="HD562" s="8"/>
      <c r="HE562" s="8"/>
      <c r="HF562" s="8"/>
      <c r="HG562" s="8"/>
      <c r="HH562" s="8"/>
      <c r="HI562" s="8"/>
      <c r="HJ562" s="8"/>
      <c r="HK562" s="8"/>
      <c r="HL562" s="8"/>
      <c r="HM562" s="8"/>
      <c r="HN562" s="8"/>
      <c r="HO562" s="8"/>
      <c r="HP562" s="8"/>
      <c r="HQ562" s="8"/>
      <c r="HR562" s="8"/>
      <c r="HS562" s="8"/>
      <c r="HT562" s="8"/>
      <c r="HU562" s="8"/>
      <c r="HV562" s="8"/>
      <c r="HW562" s="8"/>
      <c r="HX562" s="8"/>
      <c r="HY562" s="8"/>
      <c r="HZ562" s="8"/>
      <c r="IA562" s="8"/>
      <c r="IB562" s="8"/>
      <c r="IC562" s="8"/>
      <c r="ID562" s="8"/>
      <c r="IE562" s="8"/>
      <c r="IF562" s="8"/>
      <c r="IG562" s="8"/>
      <c r="IH562" s="8"/>
      <c r="II562" s="8"/>
      <c r="IJ562" s="8"/>
      <c r="IK562" s="8"/>
      <c r="IL562" s="8"/>
      <c r="IM562" s="8"/>
      <c r="IN562" s="8"/>
      <c r="IO562" s="8"/>
      <c r="IP562" s="8"/>
    </row>
    <row r="563" spans="1:250" ht="18.95" customHeight="1">
      <c r="A563" s="8"/>
      <c r="B563" s="8"/>
      <c r="C563" s="8"/>
      <c r="D563" s="8"/>
      <c r="E563" s="8"/>
      <c r="F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  <c r="EQ563" s="8"/>
      <c r="ER563" s="8"/>
      <c r="ES563" s="8"/>
      <c r="ET563" s="8"/>
      <c r="EU563" s="8"/>
      <c r="EV563" s="8"/>
      <c r="EW563" s="8"/>
      <c r="EX563" s="8"/>
      <c r="EY563" s="8"/>
      <c r="EZ563" s="8"/>
      <c r="FA563" s="8"/>
      <c r="FB563" s="8"/>
      <c r="FC563" s="8"/>
      <c r="FD563" s="8"/>
      <c r="FE563" s="8"/>
      <c r="FF563" s="8"/>
      <c r="FG563" s="8"/>
      <c r="FH563" s="8"/>
      <c r="FI563" s="8"/>
      <c r="FJ563" s="8"/>
      <c r="FK563" s="8"/>
      <c r="FL563" s="8"/>
      <c r="FM563" s="8"/>
      <c r="FN563" s="8"/>
      <c r="FO563" s="8"/>
      <c r="FP563" s="8"/>
      <c r="FQ563" s="8"/>
      <c r="FR563" s="8"/>
      <c r="FS563" s="8"/>
      <c r="FT563" s="8"/>
      <c r="FU563" s="8"/>
      <c r="FV563" s="8"/>
      <c r="FW563" s="8"/>
      <c r="FX563" s="8"/>
      <c r="FY563" s="8"/>
      <c r="FZ563" s="8"/>
      <c r="GA563" s="8"/>
      <c r="GB563" s="8"/>
      <c r="GC563" s="8"/>
      <c r="GD563" s="8"/>
      <c r="GE563" s="8"/>
      <c r="GF563" s="8"/>
      <c r="GG563" s="8"/>
      <c r="GH563" s="8"/>
      <c r="GI563" s="8"/>
      <c r="GJ563" s="8"/>
      <c r="GK563" s="8"/>
      <c r="GL563" s="8"/>
      <c r="GM563" s="8"/>
      <c r="GN563" s="8"/>
      <c r="GO563" s="8"/>
      <c r="GP563" s="8"/>
      <c r="GQ563" s="8"/>
      <c r="GR563" s="8"/>
      <c r="GS563" s="8"/>
      <c r="GT563" s="8"/>
      <c r="GU563" s="8"/>
      <c r="GV563" s="8"/>
      <c r="GW563" s="8"/>
      <c r="GX563" s="8"/>
      <c r="GY563" s="8"/>
      <c r="GZ563" s="8"/>
      <c r="HA563" s="8"/>
      <c r="HB563" s="8"/>
      <c r="HC563" s="8"/>
      <c r="HD563" s="8"/>
      <c r="HE563" s="8"/>
      <c r="HF563" s="8"/>
      <c r="HG563" s="8"/>
      <c r="HH563" s="8"/>
      <c r="HI563" s="8"/>
      <c r="HJ563" s="8"/>
      <c r="HK563" s="8"/>
      <c r="HL563" s="8"/>
      <c r="HM563" s="8"/>
      <c r="HN563" s="8"/>
      <c r="HO563" s="8"/>
      <c r="HP563" s="8"/>
      <c r="HQ563" s="8"/>
      <c r="HR563" s="8"/>
      <c r="HS563" s="8"/>
      <c r="HT563" s="8"/>
      <c r="HU563" s="8"/>
      <c r="HV563" s="8"/>
      <c r="HW563" s="8"/>
      <c r="HX563" s="8"/>
      <c r="HY563" s="8"/>
      <c r="HZ563" s="8"/>
      <c r="IA563" s="8"/>
      <c r="IB563" s="8"/>
      <c r="IC563" s="8"/>
      <c r="ID563" s="8"/>
      <c r="IE563" s="8"/>
      <c r="IF563" s="8"/>
      <c r="IG563" s="8"/>
      <c r="IH563" s="8"/>
      <c r="II563" s="8"/>
      <c r="IJ563" s="8"/>
      <c r="IK563" s="8"/>
      <c r="IL563" s="8"/>
      <c r="IM563" s="8"/>
      <c r="IN563" s="8"/>
      <c r="IO563" s="8"/>
      <c r="IP563" s="8"/>
    </row>
    <row r="564" spans="1:250" ht="18.95" customHeight="1">
      <c r="A564" s="8"/>
      <c r="B564" s="8"/>
      <c r="C564" s="8"/>
      <c r="D564" s="8"/>
      <c r="E564" s="8"/>
      <c r="F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  <c r="EQ564" s="8"/>
      <c r="ER564" s="8"/>
      <c r="ES564" s="8"/>
      <c r="ET564" s="8"/>
      <c r="EU564" s="8"/>
      <c r="EV564" s="8"/>
      <c r="EW564" s="8"/>
      <c r="EX564" s="8"/>
      <c r="EY564" s="8"/>
      <c r="EZ564" s="8"/>
      <c r="FA564" s="8"/>
      <c r="FB564" s="8"/>
      <c r="FC564" s="8"/>
      <c r="FD564" s="8"/>
      <c r="FE564" s="8"/>
      <c r="FF564" s="8"/>
      <c r="FG564" s="8"/>
      <c r="FH564" s="8"/>
      <c r="FI564" s="8"/>
      <c r="FJ564" s="8"/>
      <c r="FK564" s="8"/>
      <c r="FL564" s="8"/>
      <c r="FM564" s="8"/>
      <c r="FN564" s="8"/>
      <c r="FO564" s="8"/>
      <c r="FP564" s="8"/>
      <c r="FQ564" s="8"/>
      <c r="FR564" s="8"/>
      <c r="FS564" s="8"/>
      <c r="FT564" s="8"/>
      <c r="FU564" s="8"/>
      <c r="FV564" s="8"/>
      <c r="FW564" s="8"/>
      <c r="FX564" s="8"/>
      <c r="FY564" s="8"/>
      <c r="FZ564" s="8"/>
      <c r="GA564" s="8"/>
      <c r="GB564" s="8"/>
      <c r="GC564" s="8"/>
      <c r="GD564" s="8"/>
      <c r="GE564" s="8"/>
      <c r="GF564" s="8"/>
      <c r="GG564" s="8"/>
      <c r="GH564" s="8"/>
      <c r="GI564" s="8"/>
      <c r="GJ564" s="8"/>
      <c r="GK564" s="8"/>
      <c r="GL564" s="8"/>
      <c r="GM564" s="8"/>
      <c r="GN564" s="8"/>
      <c r="GO564" s="8"/>
      <c r="GP564" s="8"/>
      <c r="GQ564" s="8"/>
      <c r="GR564" s="8"/>
      <c r="GS564" s="8"/>
      <c r="GT564" s="8"/>
      <c r="GU564" s="8"/>
      <c r="GV564" s="8"/>
      <c r="GW564" s="8"/>
      <c r="GX564" s="8"/>
      <c r="GY564" s="8"/>
      <c r="GZ564" s="8"/>
      <c r="HA564" s="8"/>
      <c r="HB564" s="8"/>
      <c r="HC564" s="8"/>
      <c r="HD564" s="8"/>
      <c r="HE564" s="8"/>
      <c r="HF564" s="8"/>
      <c r="HG564" s="8"/>
      <c r="HH564" s="8"/>
      <c r="HI564" s="8"/>
      <c r="HJ564" s="8"/>
      <c r="HK564" s="8"/>
      <c r="HL564" s="8"/>
      <c r="HM564" s="8"/>
      <c r="HN564" s="8"/>
      <c r="HO564" s="8"/>
      <c r="HP564" s="8"/>
      <c r="HQ564" s="8"/>
      <c r="HR564" s="8"/>
      <c r="HS564" s="8"/>
      <c r="HT564" s="8"/>
      <c r="HU564" s="8"/>
      <c r="HV564" s="8"/>
      <c r="HW564" s="8"/>
      <c r="HX564" s="8"/>
      <c r="HY564" s="8"/>
      <c r="HZ564" s="8"/>
      <c r="IA564" s="8"/>
      <c r="IB564" s="8"/>
      <c r="IC564" s="8"/>
      <c r="ID564" s="8"/>
      <c r="IE564" s="8"/>
      <c r="IF564" s="8"/>
      <c r="IG564" s="8"/>
      <c r="IH564" s="8"/>
      <c r="II564" s="8"/>
      <c r="IJ564" s="8"/>
      <c r="IK564" s="8"/>
      <c r="IL564" s="8"/>
      <c r="IM564" s="8"/>
      <c r="IN564" s="8"/>
      <c r="IO564" s="8"/>
      <c r="IP564" s="8"/>
    </row>
    <row r="565" spans="1:250" ht="18.95" customHeight="1">
      <c r="A565" s="8"/>
      <c r="B565" s="8"/>
      <c r="C565" s="8"/>
      <c r="D565" s="8"/>
      <c r="E565" s="8"/>
      <c r="F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  <c r="EQ565" s="8"/>
      <c r="ER565" s="8"/>
      <c r="ES565" s="8"/>
      <c r="ET565" s="8"/>
      <c r="EU565" s="8"/>
      <c r="EV565" s="8"/>
      <c r="EW565" s="8"/>
      <c r="EX565" s="8"/>
      <c r="EY565" s="8"/>
      <c r="EZ565" s="8"/>
      <c r="FA565" s="8"/>
      <c r="FB565" s="8"/>
      <c r="FC565" s="8"/>
      <c r="FD565" s="8"/>
      <c r="FE565" s="8"/>
      <c r="FF565" s="8"/>
      <c r="FG565" s="8"/>
      <c r="FH565" s="8"/>
      <c r="FI565" s="8"/>
      <c r="FJ565" s="8"/>
      <c r="FK565" s="8"/>
      <c r="FL565" s="8"/>
      <c r="FM565" s="8"/>
      <c r="FN565" s="8"/>
      <c r="FO565" s="8"/>
      <c r="FP565" s="8"/>
      <c r="FQ565" s="8"/>
      <c r="FR565" s="8"/>
      <c r="FS565" s="8"/>
      <c r="FT565" s="8"/>
      <c r="FU565" s="8"/>
      <c r="FV565" s="8"/>
      <c r="FW565" s="8"/>
      <c r="FX565" s="8"/>
      <c r="FY565" s="8"/>
      <c r="FZ565" s="8"/>
      <c r="GA565" s="8"/>
      <c r="GB565" s="8"/>
      <c r="GC565" s="8"/>
      <c r="GD565" s="8"/>
      <c r="GE565" s="8"/>
      <c r="GF565" s="8"/>
      <c r="GG565" s="8"/>
      <c r="GH565" s="8"/>
      <c r="GI565" s="8"/>
      <c r="GJ565" s="8"/>
      <c r="GK565" s="8"/>
      <c r="GL565" s="8"/>
      <c r="GM565" s="8"/>
      <c r="GN565" s="8"/>
      <c r="GO565" s="8"/>
      <c r="GP565" s="8"/>
      <c r="GQ565" s="8"/>
      <c r="GR565" s="8"/>
      <c r="GS565" s="8"/>
      <c r="GT565" s="8"/>
      <c r="GU565" s="8"/>
      <c r="GV565" s="8"/>
      <c r="GW565" s="8"/>
      <c r="GX565" s="8"/>
      <c r="GY565" s="8"/>
      <c r="GZ565" s="8"/>
      <c r="HA565" s="8"/>
      <c r="HB565" s="8"/>
      <c r="HC565" s="8"/>
      <c r="HD565" s="8"/>
      <c r="HE565" s="8"/>
      <c r="HF565" s="8"/>
      <c r="HG565" s="8"/>
      <c r="HH565" s="8"/>
      <c r="HI565" s="8"/>
      <c r="HJ565" s="8"/>
      <c r="HK565" s="8"/>
      <c r="HL565" s="8"/>
      <c r="HM565" s="8"/>
      <c r="HN565" s="8"/>
      <c r="HO565" s="8"/>
      <c r="HP565" s="8"/>
      <c r="HQ565" s="8"/>
      <c r="HR565" s="8"/>
      <c r="HS565" s="8"/>
      <c r="HT565" s="8"/>
      <c r="HU565" s="8"/>
      <c r="HV565" s="8"/>
      <c r="HW565" s="8"/>
      <c r="HX565" s="8"/>
      <c r="HY565" s="8"/>
      <c r="HZ565" s="8"/>
      <c r="IA565" s="8"/>
      <c r="IB565" s="8"/>
      <c r="IC565" s="8"/>
      <c r="ID565" s="8"/>
      <c r="IE565" s="8"/>
      <c r="IF565" s="8"/>
      <c r="IG565" s="8"/>
      <c r="IH565" s="8"/>
      <c r="II565" s="8"/>
      <c r="IJ565" s="8"/>
      <c r="IK565" s="8"/>
      <c r="IL565" s="8"/>
      <c r="IM565" s="8"/>
      <c r="IN565" s="8"/>
      <c r="IO565" s="8"/>
      <c r="IP565" s="8"/>
    </row>
    <row r="566" spans="1:250" ht="18.95" customHeight="1">
      <c r="A566" s="8"/>
      <c r="B566" s="8"/>
      <c r="C566" s="8"/>
      <c r="D566" s="8"/>
      <c r="E566" s="8"/>
      <c r="F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  <c r="EQ566" s="8"/>
      <c r="ER566" s="8"/>
      <c r="ES566" s="8"/>
      <c r="ET566" s="8"/>
      <c r="EU566" s="8"/>
      <c r="EV566" s="8"/>
      <c r="EW566" s="8"/>
      <c r="EX566" s="8"/>
      <c r="EY566" s="8"/>
      <c r="EZ566" s="8"/>
      <c r="FA566" s="8"/>
      <c r="FB566" s="8"/>
      <c r="FC566" s="8"/>
      <c r="FD566" s="8"/>
      <c r="FE566" s="8"/>
      <c r="FF566" s="8"/>
      <c r="FG566" s="8"/>
      <c r="FH566" s="8"/>
      <c r="FI566" s="8"/>
      <c r="FJ566" s="8"/>
      <c r="FK566" s="8"/>
      <c r="FL566" s="8"/>
      <c r="FM566" s="8"/>
      <c r="FN566" s="8"/>
      <c r="FO566" s="8"/>
      <c r="FP566" s="8"/>
      <c r="FQ566" s="8"/>
      <c r="FR566" s="8"/>
      <c r="FS566" s="8"/>
      <c r="FT566" s="8"/>
      <c r="FU566" s="8"/>
      <c r="FV566" s="8"/>
      <c r="FW566" s="8"/>
      <c r="FX566" s="8"/>
      <c r="FY566" s="8"/>
      <c r="FZ566" s="8"/>
      <c r="GA566" s="8"/>
      <c r="GB566" s="8"/>
      <c r="GC566" s="8"/>
      <c r="GD566" s="8"/>
      <c r="GE566" s="8"/>
      <c r="GF566" s="8"/>
      <c r="GG566" s="8"/>
      <c r="GH566" s="8"/>
      <c r="GI566" s="8"/>
      <c r="GJ566" s="8"/>
      <c r="GK566" s="8"/>
      <c r="GL566" s="8"/>
      <c r="GM566" s="8"/>
      <c r="GN566" s="8"/>
      <c r="GO566" s="8"/>
      <c r="GP566" s="8"/>
      <c r="GQ566" s="8"/>
      <c r="GR566" s="8"/>
      <c r="GS566" s="8"/>
      <c r="GT566" s="8"/>
      <c r="GU566" s="8"/>
      <c r="GV566" s="8"/>
      <c r="GW566" s="8"/>
      <c r="GX566" s="8"/>
      <c r="GY566" s="8"/>
      <c r="GZ566" s="8"/>
      <c r="HA566" s="8"/>
      <c r="HB566" s="8"/>
      <c r="HC566" s="8"/>
      <c r="HD566" s="8"/>
      <c r="HE566" s="8"/>
      <c r="HF566" s="8"/>
      <c r="HG566" s="8"/>
      <c r="HH566" s="8"/>
      <c r="HI566" s="8"/>
      <c r="HJ566" s="8"/>
      <c r="HK566" s="8"/>
      <c r="HL566" s="8"/>
      <c r="HM566" s="8"/>
      <c r="HN566" s="8"/>
      <c r="HO566" s="8"/>
      <c r="HP566" s="8"/>
      <c r="HQ566" s="8"/>
      <c r="HR566" s="8"/>
      <c r="HS566" s="8"/>
      <c r="HT566" s="8"/>
      <c r="HU566" s="8"/>
      <c r="HV566" s="8"/>
      <c r="HW566" s="8"/>
      <c r="HX566" s="8"/>
      <c r="HY566" s="8"/>
      <c r="HZ566" s="8"/>
      <c r="IA566" s="8"/>
      <c r="IB566" s="8"/>
      <c r="IC566" s="8"/>
      <c r="ID566" s="8"/>
      <c r="IE566" s="8"/>
      <c r="IF566" s="8"/>
      <c r="IG566" s="8"/>
      <c r="IH566" s="8"/>
      <c r="II566" s="8"/>
      <c r="IJ566" s="8"/>
      <c r="IK566" s="8"/>
      <c r="IL566" s="8"/>
      <c r="IM566" s="8"/>
      <c r="IN566" s="8"/>
      <c r="IO566" s="8"/>
      <c r="IP566" s="8"/>
    </row>
    <row r="567" spans="1:250" ht="18.95" customHeight="1">
      <c r="A567" s="8"/>
      <c r="B567" s="8"/>
      <c r="C567" s="8"/>
      <c r="D567" s="8"/>
      <c r="E567" s="8"/>
      <c r="F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  <c r="EQ567" s="8"/>
      <c r="ER567" s="8"/>
      <c r="ES567" s="8"/>
      <c r="ET567" s="8"/>
      <c r="EU567" s="8"/>
      <c r="EV567" s="8"/>
      <c r="EW567" s="8"/>
      <c r="EX567" s="8"/>
      <c r="EY567" s="8"/>
      <c r="EZ567" s="8"/>
      <c r="FA567" s="8"/>
      <c r="FB567" s="8"/>
      <c r="FC567" s="8"/>
      <c r="FD567" s="8"/>
      <c r="FE567" s="8"/>
      <c r="FF567" s="8"/>
      <c r="FG567" s="8"/>
      <c r="FH567" s="8"/>
      <c r="FI567" s="8"/>
      <c r="FJ567" s="8"/>
      <c r="FK567" s="8"/>
      <c r="FL567" s="8"/>
      <c r="FM567" s="8"/>
      <c r="FN567" s="8"/>
      <c r="FO567" s="8"/>
      <c r="FP567" s="8"/>
      <c r="FQ567" s="8"/>
      <c r="FR567" s="8"/>
      <c r="FS567" s="8"/>
      <c r="FT567" s="8"/>
      <c r="FU567" s="8"/>
      <c r="FV567" s="8"/>
      <c r="FW567" s="8"/>
      <c r="FX567" s="8"/>
      <c r="FY567" s="8"/>
      <c r="FZ567" s="8"/>
      <c r="GA567" s="8"/>
      <c r="GB567" s="8"/>
      <c r="GC567" s="8"/>
      <c r="GD567" s="8"/>
      <c r="GE567" s="8"/>
      <c r="GF567" s="8"/>
      <c r="GG567" s="8"/>
      <c r="GH567" s="8"/>
      <c r="GI567" s="8"/>
      <c r="GJ567" s="8"/>
      <c r="GK567" s="8"/>
      <c r="GL567" s="8"/>
      <c r="GM567" s="8"/>
      <c r="GN567" s="8"/>
      <c r="GO567" s="8"/>
      <c r="GP567" s="8"/>
      <c r="GQ567" s="8"/>
      <c r="GR567" s="8"/>
      <c r="GS567" s="8"/>
      <c r="GT567" s="8"/>
      <c r="GU567" s="8"/>
      <c r="GV567" s="8"/>
      <c r="GW567" s="8"/>
      <c r="GX567" s="8"/>
      <c r="GY567" s="8"/>
      <c r="GZ567" s="8"/>
      <c r="HA567" s="8"/>
      <c r="HB567" s="8"/>
      <c r="HC567" s="8"/>
      <c r="HD567" s="8"/>
      <c r="HE567" s="8"/>
      <c r="HF567" s="8"/>
      <c r="HG567" s="8"/>
      <c r="HH567" s="8"/>
      <c r="HI567" s="8"/>
      <c r="HJ567" s="8"/>
      <c r="HK567" s="8"/>
      <c r="HL567" s="8"/>
      <c r="HM567" s="8"/>
      <c r="HN567" s="8"/>
      <c r="HO567" s="8"/>
      <c r="HP567" s="8"/>
      <c r="HQ567" s="8"/>
      <c r="HR567" s="8"/>
      <c r="HS567" s="8"/>
      <c r="HT567" s="8"/>
      <c r="HU567" s="8"/>
      <c r="HV567" s="8"/>
      <c r="HW567" s="8"/>
      <c r="HX567" s="8"/>
      <c r="HY567" s="8"/>
      <c r="HZ567" s="8"/>
      <c r="IA567" s="8"/>
      <c r="IB567" s="8"/>
      <c r="IC567" s="8"/>
      <c r="ID567" s="8"/>
      <c r="IE567" s="8"/>
      <c r="IF567" s="8"/>
      <c r="IG567" s="8"/>
      <c r="IH567" s="8"/>
      <c r="II567" s="8"/>
      <c r="IJ567" s="8"/>
      <c r="IK567" s="8"/>
      <c r="IL567" s="8"/>
      <c r="IM567" s="8"/>
      <c r="IN567" s="8"/>
      <c r="IO567" s="8"/>
      <c r="IP567" s="8"/>
    </row>
    <row r="568" spans="1:250" ht="18.95" customHeight="1">
      <c r="A568" s="8"/>
      <c r="B568" s="8"/>
      <c r="C568" s="8"/>
      <c r="D568" s="8"/>
      <c r="E568" s="8"/>
      <c r="F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  <c r="EQ568" s="8"/>
      <c r="ER568" s="8"/>
      <c r="ES568" s="8"/>
      <c r="ET568" s="8"/>
      <c r="EU568" s="8"/>
      <c r="EV568" s="8"/>
      <c r="EW568" s="8"/>
      <c r="EX568" s="8"/>
      <c r="EY568" s="8"/>
      <c r="EZ568" s="8"/>
      <c r="FA568" s="8"/>
      <c r="FB568" s="8"/>
      <c r="FC568" s="8"/>
      <c r="FD568" s="8"/>
      <c r="FE568" s="8"/>
      <c r="FF568" s="8"/>
      <c r="FG568" s="8"/>
      <c r="FH568" s="8"/>
      <c r="FI568" s="8"/>
      <c r="FJ568" s="8"/>
      <c r="FK568" s="8"/>
      <c r="FL568" s="8"/>
      <c r="FM568" s="8"/>
      <c r="FN568" s="8"/>
      <c r="FO568" s="8"/>
      <c r="FP568" s="8"/>
      <c r="FQ568" s="8"/>
      <c r="FR568" s="8"/>
      <c r="FS568" s="8"/>
      <c r="FT568" s="8"/>
      <c r="FU568" s="8"/>
      <c r="FV568" s="8"/>
      <c r="FW568" s="8"/>
      <c r="FX568" s="8"/>
      <c r="FY568" s="8"/>
      <c r="FZ568" s="8"/>
      <c r="GA568" s="8"/>
      <c r="GB568" s="8"/>
      <c r="GC568" s="8"/>
      <c r="GD568" s="8"/>
      <c r="GE568" s="8"/>
      <c r="GF568" s="8"/>
      <c r="GG568" s="8"/>
      <c r="GH568" s="8"/>
      <c r="GI568" s="8"/>
      <c r="GJ568" s="8"/>
      <c r="GK568" s="8"/>
      <c r="GL568" s="8"/>
      <c r="GM568" s="8"/>
      <c r="GN568" s="8"/>
      <c r="GO568" s="8"/>
      <c r="GP568" s="8"/>
      <c r="GQ568" s="8"/>
      <c r="GR568" s="8"/>
      <c r="GS568" s="8"/>
      <c r="GT568" s="8"/>
      <c r="GU568" s="8"/>
      <c r="GV568" s="8"/>
      <c r="GW568" s="8"/>
      <c r="GX568" s="8"/>
      <c r="GY568" s="8"/>
      <c r="GZ568" s="8"/>
      <c r="HA568" s="8"/>
      <c r="HB568" s="8"/>
      <c r="HC568" s="8"/>
      <c r="HD568" s="8"/>
      <c r="HE568" s="8"/>
      <c r="HF568" s="8"/>
      <c r="HG568" s="8"/>
      <c r="HH568" s="8"/>
      <c r="HI568" s="8"/>
      <c r="HJ568" s="8"/>
      <c r="HK568" s="8"/>
      <c r="HL568" s="8"/>
      <c r="HM568" s="8"/>
      <c r="HN568" s="8"/>
      <c r="HO568" s="8"/>
      <c r="HP568" s="8"/>
      <c r="HQ568" s="8"/>
      <c r="HR568" s="8"/>
      <c r="HS568" s="8"/>
      <c r="HT568" s="8"/>
      <c r="HU568" s="8"/>
      <c r="HV568" s="8"/>
      <c r="HW568" s="8"/>
      <c r="HX568" s="8"/>
      <c r="HY568" s="8"/>
      <c r="HZ568" s="8"/>
      <c r="IA568" s="8"/>
      <c r="IB568" s="8"/>
      <c r="IC568" s="8"/>
      <c r="ID568" s="8"/>
      <c r="IE568" s="8"/>
      <c r="IF568" s="8"/>
      <c r="IG568" s="8"/>
      <c r="IH568" s="8"/>
      <c r="II568" s="8"/>
      <c r="IJ568" s="8"/>
      <c r="IK568" s="8"/>
      <c r="IL568" s="8"/>
      <c r="IM568" s="8"/>
      <c r="IN568" s="8"/>
      <c r="IO568" s="8"/>
      <c r="IP568" s="8"/>
    </row>
    <row r="569" spans="1:250" ht="18.95" customHeight="1">
      <c r="A569" s="8"/>
      <c r="B569" s="8"/>
      <c r="C569" s="8"/>
      <c r="D569" s="8"/>
      <c r="E569" s="8"/>
      <c r="F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  <c r="EQ569" s="8"/>
      <c r="ER569" s="8"/>
      <c r="ES569" s="8"/>
      <c r="ET569" s="8"/>
      <c r="EU569" s="8"/>
      <c r="EV569" s="8"/>
      <c r="EW569" s="8"/>
      <c r="EX569" s="8"/>
      <c r="EY569" s="8"/>
      <c r="EZ569" s="8"/>
      <c r="FA569" s="8"/>
      <c r="FB569" s="8"/>
      <c r="FC569" s="8"/>
      <c r="FD569" s="8"/>
      <c r="FE569" s="8"/>
      <c r="FF569" s="8"/>
      <c r="FG569" s="8"/>
      <c r="FH569" s="8"/>
      <c r="FI569" s="8"/>
      <c r="FJ569" s="8"/>
      <c r="FK569" s="8"/>
      <c r="FL569" s="8"/>
      <c r="FM569" s="8"/>
      <c r="FN569" s="8"/>
      <c r="FO569" s="8"/>
      <c r="FP569" s="8"/>
      <c r="FQ569" s="8"/>
      <c r="FR569" s="8"/>
      <c r="FS569" s="8"/>
      <c r="FT569" s="8"/>
      <c r="FU569" s="8"/>
      <c r="FV569" s="8"/>
      <c r="FW569" s="8"/>
      <c r="FX569" s="8"/>
      <c r="FY569" s="8"/>
      <c r="FZ569" s="8"/>
      <c r="GA569" s="8"/>
      <c r="GB569" s="8"/>
      <c r="GC569" s="8"/>
      <c r="GD569" s="8"/>
      <c r="GE569" s="8"/>
      <c r="GF569" s="8"/>
      <c r="GG569" s="8"/>
      <c r="GH569" s="8"/>
      <c r="GI569" s="8"/>
      <c r="GJ569" s="8"/>
      <c r="GK569" s="8"/>
      <c r="GL569" s="8"/>
      <c r="GM569" s="8"/>
      <c r="GN569" s="8"/>
      <c r="GO569" s="8"/>
      <c r="GP569" s="8"/>
      <c r="GQ569" s="8"/>
      <c r="GR569" s="8"/>
      <c r="GS569" s="8"/>
      <c r="GT569" s="8"/>
      <c r="GU569" s="8"/>
      <c r="GV569" s="8"/>
      <c r="GW569" s="8"/>
      <c r="GX569" s="8"/>
      <c r="GY569" s="8"/>
      <c r="GZ569" s="8"/>
      <c r="HA569" s="8"/>
      <c r="HB569" s="8"/>
      <c r="HC569" s="8"/>
      <c r="HD569" s="8"/>
      <c r="HE569" s="8"/>
      <c r="HF569" s="8"/>
      <c r="HG569" s="8"/>
      <c r="HH569" s="8"/>
      <c r="HI569" s="8"/>
      <c r="HJ569" s="8"/>
      <c r="HK569" s="8"/>
      <c r="HL569" s="8"/>
      <c r="HM569" s="8"/>
      <c r="HN569" s="8"/>
      <c r="HO569" s="8"/>
      <c r="HP569" s="8"/>
      <c r="HQ569" s="8"/>
      <c r="HR569" s="8"/>
      <c r="HS569" s="8"/>
      <c r="HT569" s="8"/>
      <c r="HU569" s="8"/>
      <c r="HV569" s="8"/>
      <c r="HW569" s="8"/>
      <c r="HX569" s="8"/>
      <c r="HY569" s="8"/>
      <c r="HZ569" s="8"/>
      <c r="IA569" s="8"/>
      <c r="IB569" s="8"/>
      <c r="IC569" s="8"/>
      <c r="ID569" s="8"/>
      <c r="IE569" s="8"/>
      <c r="IF569" s="8"/>
      <c r="IG569" s="8"/>
      <c r="IH569" s="8"/>
      <c r="II569" s="8"/>
      <c r="IJ569" s="8"/>
      <c r="IK569" s="8"/>
      <c r="IL569" s="8"/>
      <c r="IM569" s="8"/>
      <c r="IN569" s="8"/>
      <c r="IO569" s="8"/>
      <c r="IP569" s="8"/>
    </row>
    <row r="570" spans="1:250" ht="18.95" customHeight="1">
      <c r="A570" s="8"/>
      <c r="B570" s="8"/>
      <c r="C570" s="8"/>
      <c r="D570" s="8"/>
      <c r="E570" s="8"/>
      <c r="F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  <c r="ER570" s="8"/>
      <c r="ES570" s="8"/>
      <c r="ET570" s="8"/>
      <c r="EU570" s="8"/>
      <c r="EV570" s="8"/>
      <c r="EW570" s="8"/>
      <c r="EX570" s="8"/>
      <c r="EY570" s="8"/>
      <c r="EZ570" s="8"/>
      <c r="FA570" s="8"/>
      <c r="FB570" s="8"/>
      <c r="FC570" s="8"/>
      <c r="FD570" s="8"/>
      <c r="FE570" s="8"/>
      <c r="FF570" s="8"/>
      <c r="FG570" s="8"/>
      <c r="FH570" s="8"/>
      <c r="FI570" s="8"/>
      <c r="FJ570" s="8"/>
      <c r="FK570" s="8"/>
      <c r="FL570" s="8"/>
      <c r="FM570" s="8"/>
      <c r="FN570" s="8"/>
      <c r="FO570" s="8"/>
      <c r="FP570" s="8"/>
      <c r="FQ570" s="8"/>
      <c r="FR570" s="8"/>
      <c r="FS570" s="8"/>
      <c r="FT570" s="8"/>
      <c r="FU570" s="8"/>
      <c r="FV570" s="8"/>
      <c r="FW570" s="8"/>
      <c r="FX570" s="8"/>
      <c r="FY570" s="8"/>
      <c r="FZ570" s="8"/>
      <c r="GA570" s="8"/>
      <c r="GB570" s="8"/>
      <c r="GC570" s="8"/>
      <c r="GD570" s="8"/>
      <c r="GE570" s="8"/>
      <c r="GF570" s="8"/>
      <c r="GG570" s="8"/>
      <c r="GH570" s="8"/>
      <c r="GI570" s="8"/>
      <c r="GJ570" s="8"/>
      <c r="GK570" s="8"/>
      <c r="GL570" s="8"/>
      <c r="GM570" s="8"/>
      <c r="GN570" s="8"/>
      <c r="GO570" s="8"/>
      <c r="GP570" s="8"/>
      <c r="GQ570" s="8"/>
      <c r="GR570" s="8"/>
      <c r="GS570" s="8"/>
      <c r="GT570" s="8"/>
      <c r="GU570" s="8"/>
      <c r="GV570" s="8"/>
      <c r="GW570" s="8"/>
      <c r="GX570" s="8"/>
      <c r="GY570" s="8"/>
      <c r="GZ570" s="8"/>
      <c r="HA570" s="8"/>
      <c r="HB570" s="8"/>
      <c r="HC570" s="8"/>
      <c r="HD570" s="8"/>
      <c r="HE570" s="8"/>
      <c r="HF570" s="8"/>
      <c r="HG570" s="8"/>
      <c r="HH570" s="8"/>
      <c r="HI570" s="8"/>
      <c r="HJ570" s="8"/>
      <c r="HK570" s="8"/>
      <c r="HL570" s="8"/>
      <c r="HM570" s="8"/>
      <c r="HN570" s="8"/>
      <c r="HO570" s="8"/>
      <c r="HP570" s="8"/>
      <c r="HQ570" s="8"/>
      <c r="HR570" s="8"/>
      <c r="HS570" s="8"/>
      <c r="HT570" s="8"/>
      <c r="HU570" s="8"/>
      <c r="HV570" s="8"/>
      <c r="HW570" s="8"/>
      <c r="HX570" s="8"/>
      <c r="HY570" s="8"/>
      <c r="HZ570" s="8"/>
      <c r="IA570" s="8"/>
      <c r="IB570" s="8"/>
      <c r="IC570" s="8"/>
      <c r="ID570" s="8"/>
      <c r="IE570" s="8"/>
      <c r="IF570" s="8"/>
      <c r="IG570" s="8"/>
      <c r="IH570" s="8"/>
      <c r="II570" s="8"/>
      <c r="IJ570" s="8"/>
      <c r="IK570" s="8"/>
      <c r="IL570" s="8"/>
      <c r="IM570" s="8"/>
      <c r="IN570" s="8"/>
      <c r="IO570" s="8"/>
      <c r="IP570" s="8"/>
    </row>
    <row r="571" spans="1:250" ht="18.95" customHeight="1">
      <c r="A571" s="8"/>
      <c r="B571" s="8"/>
      <c r="C571" s="8"/>
      <c r="D571" s="8"/>
      <c r="E571" s="8"/>
      <c r="F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  <c r="ER571" s="8"/>
      <c r="ES571" s="8"/>
      <c r="ET571" s="8"/>
      <c r="EU571" s="8"/>
      <c r="EV571" s="8"/>
      <c r="EW571" s="8"/>
      <c r="EX571" s="8"/>
      <c r="EY571" s="8"/>
      <c r="EZ571" s="8"/>
      <c r="FA571" s="8"/>
      <c r="FB571" s="8"/>
      <c r="FC571" s="8"/>
      <c r="FD571" s="8"/>
      <c r="FE571" s="8"/>
      <c r="FF571" s="8"/>
      <c r="FG571" s="8"/>
      <c r="FH571" s="8"/>
      <c r="FI571" s="8"/>
      <c r="FJ571" s="8"/>
      <c r="FK571" s="8"/>
      <c r="FL571" s="8"/>
      <c r="FM571" s="8"/>
      <c r="FN571" s="8"/>
      <c r="FO571" s="8"/>
      <c r="FP571" s="8"/>
      <c r="FQ571" s="8"/>
      <c r="FR571" s="8"/>
      <c r="FS571" s="8"/>
      <c r="FT571" s="8"/>
      <c r="FU571" s="8"/>
      <c r="FV571" s="8"/>
      <c r="FW571" s="8"/>
      <c r="FX571" s="8"/>
      <c r="FY571" s="8"/>
      <c r="FZ571" s="8"/>
      <c r="GA571" s="8"/>
      <c r="GB571" s="8"/>
      <c r="GC571" s="8"/>
      <c r="GD571" s="8"/>
      <c r="GE571" s="8"/>
      <c r="GF571" s="8"/>
      <c r="GG571" s="8"/>
      <c r="GH571" s="8"/>
      <c r="GI571" s="8"/>
      <c r="GJ571" s="8"/>
      <c r="GK571" s="8"/>
      <c r="GL571" s="8"/>
      <c r="GM571" s="8"/>
      <c r="GN571" s="8"/>
      <c r="GO571" s="8"/>
      <c r="GP571" s="8"/>
      <c r="GQ571" s="8"/>
      <c r="GR571" s="8"/>
      <c r="GS571" s="8"/>
      <c r="GT571" s="8"/>
      <c r="GU571" s="8"/>
      <c r="GV571" s="8"/>
      <c r="GW571" s="8"/>
      <c r="GX571" s="8"/>
      <c r="GY571" s="8"/>
      <c r="GZ571" s="8"/>
      <c r="HA571" s="8"/>
      <c r="HB571" s="8"/>
      <c r="HC571" s="8"/>
      <c r="HD571" s="8"/>
      <c r="HE571" s="8"/>
      <c r="HF571" s="8"/>
      <c r="HG571" s="8"/>
      <c r="HH571" s="8"/>
      <c r="HI571" s="8"/>
      <c r="HJ571" s="8"/>
      <c r="HK571" s="8"/>
      <c r="HL571" s="8"/>
      <c r="HM571" s="8"/>
      <c r="HN571" s="8"/>
      <c r="HO571" s="8"/>
      <c r="HP571" s="8"/>
      <c r="HQ571" s="8"/>
      <c r="HR571" s="8"/>
      <c r="HS571" s="8"/>
      <c r="HT571" s="8"/>
      <c r="HU571" s="8"/>
      <c r="HV571" s="8"/>
      <c r="HW571" s="8"/>
      <c r="HX571" s="8"/>
      <c r="HY571" s="8"/>
      <c r="HZ571" s="8"/>
      <c r="IA571" s="8"/>
      <c r="IB571" s="8"/>
      <c r="IC571" s="8"/>
      <c r="ID571" s="8"/>
      <c r="IE571" s="8"/>
      <c r="IF571" s="8"/>
      <c r="IG571" s="8"/>
      <c r="IH571" s="8"/>
      <c r="II571" s="8"/>
      <c r="IJ571" s="8"/>
      <c r="IK571" s="8"/>
      <c r="IL571" s="8"/>
      <c r="IM571" s="8"/>
      <c r="IN571" s="8"/>
      <c r="IO571" s="8"/>
      <c r="IP571" s="8"/>
    </row>
    <row r="572" spans="1:250" ht="18.95" customHeight="1">
      <c r="A572" s="8"/>
      <c r="B572" s="8"/>
      <c r="C572" s="8"/>
      <c r="D572" s="8"/>
      <c r="E572" s="8"/>
      <c r="F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  <c r="EQ572" s="8"/>
      <c r="ER572" s="8"/>
      <c r="ES572" s="8"/>
      <c r="ET572" s="8"/>
      <c r="EU572" s="8"/>
      <c r="EV572" s="8"/>
      <c r="EW572" s="8"/>
      <c r="EX572" s="8"/>
      <c r="EY572" s="8"/>
      <c r="EZ572" s="8"/>
      <c r="FA572" s="8"/>
      <c r="FB572" s="8"/>
      <c r="FC572" s="8"/>
      <c r="FD572" s="8"/>
      <c r="FE572" s="8"/>
      <c r="FF572" s="8"/>
      <c r="FG572" s="8"/>
      <c r="FH572" s="8"/>
      <c r="FI572" s="8"/>
      <c r="FJ572" s="8"/>
      <c r="FK572" s="8"/>
      <c r="FL572" s="8"/>
      <c r="FM572" s="8"/>
      <c r="FN572" s="8"/>
      <c r="FO572" s="8"/>
      <c r="FP572" s="8"/>
      <c r="FQ572" s="8"/>
      <c r="FR572" s="8"/>
      <c r="FS572" s="8"/>
      <c r="FT572" s="8"/>
      <c r="FU572" s="8"/>
      <c r="FV572" s="8"/>
      <c r="FW572" s="8"/>
      <c r="FX572" s="8"/>
      <c r="FY572" s="8"/>
      <c r="FZ572" s="8"/>
      <c r="GA572" s="8"/>
      <c r="GB572" s="8"/>
      <c r="GC572" s="8"/>
      <c r="GD572" s="8"/>
      <c r="GE572" s="8"/>
      <c r="GF572" s="8"/>
      <c r="GG572" s="8"/>
      <c r="GH572" s="8"/>
      <c r="GI572" s="8"/>
      <c r="GJ572" s="8"/>
      <c r="GK572" s="8"/>
      <c r="GL572" s="8"/>
      <c r="GM572" s="8"/>
      <c r="GN572" s="8"/>
      <c r="GO572" s="8"/>
      <c r="GP572" s="8"/>
      <c r="GQ572" s="8"/>
      <c r="GR572" s="8"/>
      <c r="GS572" s="8"/>
      <c r="GT572" s="8"/>
      <c r="GU572" s="8"/>
      <c r="GV572" s="8"/>
      <c r="GW572" s="8"/>
      <c r="GX572" s="8"/>
      <c r="GY572" s="8"/>
      <c r="GZ572" s="8"/>
      <c r="HA572" s="8"/>
      <c r="HB572" s="8"/>
      <c r="HC572" s="8"/>
      <c r="HD572" s="8"/>
      <c r="HE572" s="8"/>
      <c r="HF572" s="8"/>
      <c r="HG572" s="8"/>
      <c r="HH572" s="8"/>
      <c r="HI572" s="8"/>
      <c r="HJ572" s="8"/>
      <c r="HK572" s="8"/>
      <c r="HL572" s="8"/>
      <c r="HM572" s="8"/>
      <c r="HN572" s="8"/>
      <c r="HO572" s="8"/>
      <c r="HP572" s="8"/>
      <c r="HQ572" s="8"/>
      <c r="HR572" s="8"/>
      <c r="HS572" s="8"/>
      <c r="HT572" s="8"/>
      <c r="HU572" s="8"/>
      <c r="HV572" s="8"/>
      <c r="HW572" s="8"/>
      <c r="HX572" s="8"/>
      <c r="HY572" s="8"/>
      <c r="HZ572" s="8"/>
      <c r="IA572" s="8"/>
      <c r="IB572" s="8"/>
      <c r="IC572" s="8"/>
      <c r="ID572" s="8"/>
      <c r="IE572" s="8"/>
      <c r="IF572" s="8"/>
      <c r="IG572" s="8"/>
      <c r="IH572" s="8"/>
      <c r="II572" s="8"/>
      <c r="IJ572" s="8"/>
      <c r="IK572" s="8"/>
      <c r="IL572" s="8"/>
      <c r="IM572" s="8"/>
      <c r="IN572" s="8"/>
      <c r="IO572" s="8"/>
      <c r="IP572" s="8"/>
    </row>
    <row r="573" spans="1:250" ht="18.95" customHeight="1">
      <c r="A573" s="8"/>
      <c r="B573" s="8"/>
      <c r="C573" s="8"/>
      <c r="D573" s="8"/>
      <c r="E573" s="8"/>
      <c r="F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  <c r="ER573" s="8"/>
      <c r="ES573" s="8"/>
      <c r="ET573" s="8"/>
      <c r="EU573" s="8"/>
      <c r="EV573" s="8"/>
      <c r="EW573" s="8"/>
      <c r="EX573" s="8"/>
      <c r="EY573" s="8"/>
      <c r="EZ573" s="8"/>
      <c r="FA573" s="8"/>
      <c r="FB573" s="8"/>
      <c r="FC573" s="8"/>
      <c r="FD573" s="8"/>
      <c r="FE573" s="8"/>
      <c r="FF573" s="8"/>
      <c r="FG573" s="8"/>
      <c r="FH573" s="8"/>
      <c r="FI573" s="8"/>
      <c r="FJ573" s="8"/>
      <c r="FK573" s="8"/>
      <c r="FL573" s="8"/>
      <c r="FM573" s="8"/>
      <c r="FN573" s="8"/>
      <c r="FO573" s="8"/>
      <c r="FP573" s="8"/>
      <c r="FQ573" s="8"/>
      <c r="FR573" s="8"/>
      <c r="FS573" s="8"/>
      <c r="FT573" s="8"/>
      <c r="FU573" s="8"/>
      <c r="FV573" s="8"/>
      <c r="FW573" s="8"/>
      <c r="FX573" s="8"/>
      <c r="FY573" s="8"/>
      <c r="FZ573" s="8"/>
      <c r="GA573" s="8"/>
      <c r="GB573" s="8"/>
      <c r="GC573" s="8"/>
      <c r="GD573" s="8"/>
      <c r="GE573" s="8"/>
      <c r="GF573" s="8"/>
      <c r="GG573" s="8"/>
      <c r="GH573" s="8"/>
      <c r="GI573" s="8"/>
      <c r="GJ573" s="8"/>
      <c r="GK573" s="8"/>
      <c r="GL573" s="8"/>
      <c r="GM573" s="8"/>
      <c r="GN573" s="8"/>
      <c r="GO573" s="8"/>
      <c r="GP573" s="8"/>
      <c r="GQ573" s="8"/>
      <c r="GR573" s="8"/>
      <c r="GS573" s="8"/>
      <c r="GT573" s="8"/>
      <c r="GU573" s="8"/>
      <c r="GV573" s="8"/>
      <c r="GW573" s="8"/>
      <c r="GX573" s="8"/>
      <c r="GY573" s="8"/>
      <c r="GZ573" s="8"/>
      <c r="HA573" s="8"/>
      <c r="HB573" s="8"/>
      <c r="HC573" s="8"/>
      <c r="HD573" s="8"/>
      <c r="HE573" s="8"/>
      <c r="HF573" s="8"/>
      <c r="HG573" s="8"/>
      <c r="HH573" s="8"/>
      <c r="HI573" s="8"/>
      <c r="HJ573" s="8"/>
      <c r="HK573" s="8"/>
      <c r="HL573" s="8"/>
      <c r="HM573" s="8"/>
      <c r="HN573" s="8"/>
      <c r="HO573" s="8"/>
      <c r="HP573" s="8"/>
      <c r="HQ573" s="8"/>
      <c r="HR573" s="8"/>
      <c r="HS573" s="8"/>
      <c r="HT573" s="8"/>
      <c r="HU573" s="8"/>
      <c r="HV573" s="8"/>
      <c r="HW573" s="8"/>
      <c r="HX573" s="8"/>
      <c r="HY573" s="8"/>
      <c r="HZ573" s="8"/>
      <c r="IA573" s="8"/>
      <c r="IB573" s="8"/>
      <c r="IC573" s="8"/>
      <c r="ID573" s="8"/>
      <c r="IE573" s="8"/>
      <c r="IF573" s="8"/>
      <c r="IG573" s="8"/>
      <c r="IH573" s="8"/>
      <c r="II573" s="8"/>
      <c r="IJ573" s="8"/>
      <c r="IK573" s="8"/>
      <c r="IL573" s="8"/>
      <c r="IM573" s="8"/>
      <c r="IN573" s="8"/>
      <c r="IO573" s="8"/>
      <c r="IP573" s="8"/>
    </row>
    <row r="574" spans="1:250" ht="18.95" customHeight="1">
      <c r="A574" s="8"/>
      <c r="B574" s="8"/>
      <c r="C574" s="8"/>
      <c r="D574" s="8"/>
      <c r="E574" s="8"/>
      <c r="F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  <c r="ER574" s="8"/>
      <c r="ES574" s="8"/>
      <c r="ET574" s="8"/>
      <c r="EU574" s="8"/>
      <c r="EV574" s="8"/>
      <c r="EW574" s="8"/>
      <c r="EX574" s="8"/>
      <c r="EY574" s="8"/>
      <c r="EZ574" s="8"/>
      <c r="FA574" s="8"/>
      <c r="FB574" s="8"/>
      <c r="FC574" s="8"/>
      <c r="FD574" s="8"/>
      <c r="FE574" s="8"/>
      <c r="FF574" s="8"/>
      <c r="FG574" s="8"/>
      <c r="FH574" s="8"/>
      <c r="FI574" s="8"/>
      <c r="FJ574" s="8"/>
      <c r="FK574" s="8"/>
      <c r="FL574" s="8"/>
      <c r="FM574" s="8"/>
      <c r="FN574" s="8"/>
      <c r="FO574" s="8"/>
      <c r="FP574" s="8"/>
      <c r="FQ574" s="8"/>
      <c r="FR574" s="8"/>
      <c r="FS574" s="8"/>
      <c r="FT574" s="8"/>
      <c r="FU574" s="8"/>
      <c r="FV574" s="8"/>
      <c r="FW574" s="8"/>
      <c r="FX574" s="8"/>
      <c r="FY574" s="8"/>
      <c r="FZ574" s="8"/>
      <c r="GA574" s="8"/>
      <c r="GB574" s="8"/>
      <c r="GC574" s="8"/>
      <c r="GD574" s="8"/>
      <c r="GE574" s="8"/>
      <c r="GF574" s="8"/>
      <c r="GG574" s="8"/>
      <c r="GH574" s="8"/>
      <c r="GI574" s="8"/>
      <c r="GJ574" s="8"/>
      <c r="GK574" s="8"/>
      <c r="GL574" s="8"/>
      <c r="GM574" s="8"/>
      <c r="GN574" s="8"/>
      <c r="GO574" s="8"/>
      <c r="GP574" s="8"/>
      <c r="GQ574" s="8"/>
      <c r="GR574" s="8"/>
      <c r="GS574" s="8"/>
      <c r="GT574" s="8"/>
      <c r="GU574" s="8"/>
      <c r="GV574" s="8"/>
      <c r="GW574" s="8"/>
      <c r="GX574" s="8"/>
      <c r="GY574" s="8"/>
      <c r="GZ574" s="8"/>
      <c r="HA574" s="8"/>
      <c r="HB574" s="8"/>
      <c r="HC574" s="8"/>
      <c r="HD574" s="8"/>
      <c r="HE574" s="8"/>
      <c r="HF574" s="8"/>
      <c r="HG574" s="8"/>
      <c r="HH574" s="8"/>
      <c r="HI574" s="8"/>
      <c r="HJ574" s="8"/>
      <c r="HK574" s="8"/>
      <c r="HL574" s="8"/>
      <c r="HM574" s="8"/>
      <c r="HN574" s="8"/>
      <c r="HO574" s="8"/>
      <c r="HP574" s="8"/>
      <c r="HQ574" s="8"/>
      <c r="HR574" s="8"/>
      <c r="HS574" s="8"/>
      <c r="HT574" s="8"/>
      <c r="HU574" s="8"/>
      <c r="HV574" s="8"/>
      <c r="HW574" s="8"/>
      <c r="HX574" s="8"/>
      <c r="HY574" s="8"/>
      <c r="HZ574" s="8"/>
      <c r="IA574" s="8"/>
      <c r="IB574" s="8"/>
      <c r="IC574" s="8"/>
      <c r="ID574" s="8"/>
      <c r="IE574" s="8"/>
      <c r="IF574" s="8"/>
      <c r="IG574" s="8"/>
      <c r="IH574" s="8"/>
      <c r="II574" s="8"/>
      <c r="IJ574" s="8"/>
      <c r="IK574" s="8"/>
      <c r="IL574" s="8"/>
      <c r="IM574" s="8"/>
      <c r="IN574" s="8"/>
      <c r="IO574" s="8"/>
      <c r="IP574" s="8"/>
    </row>
    <row r="575" spans="1:250" ht="18.95" customHeight="1">
      <c r="A575" s="8"/>
      <c r="B575" s="8"/>
      <c r="C575" s="8"/>
      <c r="D575" s="8"/>
      <c r="E575" s="8"/>
      <c r="F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  <c r="EQ575" s="8"/>
      <c r="ER575" s="8"/>
      <c r="ES575" s="8"/>
      <c r="ET575" s="8"/>
      <c r="EU575" s="8"/>
      <c r="EV575" s="8"/>
      <c r="EW575" s="8"/>
      <c r="EX575" s="8"/>
      <c r="EY575" s="8"/>
      <c r="EZ575" s="8"/>
      <c r="FA575" s="8"/>
      <c r="FB575" s="8"/>
      <c r="FC575" s="8"/>
      <c r="FD575" s="8"/>
      <c r="FE575" s="8"/>
      <c r="FF575" s="8"/>
      <c r="FG575" s="8"/>
      <c r="FH575" s="8"/>
      <c r="FI575" s="8"/>
      <c r="FJ575" s="8"/>
      <c r="FK575" s="8"/>
      <c r="FL575" s="8"/>
      <c r="FM575" s="8"/>
      <c r="FN575" s="8"/>
      <c r="FO575" s="8"/>
      <c r="FP575" s="8"/>
      <c r="FQ575" s="8"/>
      <c r="FR575" s="8"/>
      <c r="FS575" s="8"/>
      <c r="FT575" s="8"/>
      <c r="FU575" s="8"/>
      <c r="FV575" s="8"/>
      <c r="FW575" s="8"/>
      <c r="FX575" s="8"/>
      <c r="FY575" s="8"/>
      <c r="FZ575" s="8"/>
      <c r="GA575" s="8"/>
      <c r="GB575" s="8"/>
      <c r="GC575" s="8"/>
      <c r="GD575" s="8"/>
      <c r="GE575" s="8"/>
      <c r="GF575" s="8"/>
      <c r="GG575" s="8"/>
      <c r="GH575" s="8"/>
      <c r="GI575" s="8"/>
      <c r="GJ575" s="8"/>
      <c r="GK575" s="8"/>
      <c r="GL575" s="8"/>
      <c r="GM575" s="8"/>
      <c r="GN575" s="8"/>
      <c r="GO575" s="8"/>
      <c r="GP575" s="8"/>
      <c r="GQ575" s="8"/>
      <c r="GR575" s="8"/>
      <c r="GS575" s="8"/>
      <c r="GT575" s="8"/>
      <c r="GU575" s="8"/>
      <c r="GV575" s="8"/>
      <c r="GW575" s="8"/>
      <c r="GX575" s="8"/>
      <c r="GY575" s="8"/>
      <c r="GZ575" s="8"/>
      <c r="HA575" s="8"/>
      <c r="HB575" s="8"/>
      <c r="HC575" s="8"/>
      <c r="HD575" s="8"/>
      <c r="HE575" s="8"/>
      <c r="HF575" s="8"/>
      <c r="HG575" s="8"/>
      <c r="HH575" s="8"/>
      <c r="HI575" s="8"/>
      <c r="HJ575" s="8"/>
      <c r="HK575" s="8"/>
      <c r="HL575" s="8"/>
      <c r="HM575" s="8"/>
      <c r="HN575" s="8"/>
      <c r="HO575" s="8"/>
      <c r="HP575" s="8"/>
      <c r="HQ575" s="8"/>
      <c r="HR575" s="8"/>
      <c r="HS575" s="8"/>
      <c r="HT575" s="8"/>
      <c r="HU575" s="8"/>
      <c r="HV575" s="8"/>
      <c r="HW575" s="8"/>
      <c r="HX575" s="8"/>
      <c r="HY575" s="8"/>
      <c r="HZ575" s="8"/>
      <c r="IA575" s="8"/>
      <c r="IB575" s="8"/>
      <c r="IC575" s="8"/>
      <c r="ID575" s="8"/>
      <c r="IE575" s="8"/>
      <c r="IF575" s="8"/>
      <c r="IG575" s="8"/>
      <c r="IH575" s="8"/>
      <c r="II575" s="8"/>
      <c r="IJ575" s="8"/>
      <c r="IK575" s="8"/>
      <c r="IL575" s="8"/>
      <c r="IM575" s="8"/>
      <c r="IN575" s="8"/>
      <c r="IO575" s="8"/>
      <c r="IP575" s="8"/>
    </row>
    <row r="576" spans="1:250" ht="18.95" customHeight="1">
      <c r="A576" s="8"/>
      <c r="B576" s="8"/>
      <c r="C576" s="8"/>
      <c r="D576" s="8"/>
      <c r="E576" s="8"/>
      <c r="F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  <c r="EQ576" s="8"/>
      <c r="ER576" s="8"/>
      <c r="ES576" s="8"/>
      <c r="ET576" s="8"/>
      <c r="EU576" s="8"/>
      <c r="EV576" s="8"/>
      <c r="EW576" s="8"/>
      <c r="EX576" s="8"/>
      <c r="EY576" s="8"/>
      <c r="EZ576" s="8"/>
      <c r="FA576" s="8"/>
      <c r="FB576" s="8"/>
      <c r="FC576" s="8"/>
      <c r="FD576" s="8"/>
      <c r="FE576" s="8"/>
      <c r="FF576" s="8"/>
      <c r="FG576" s="8"/>
      <c r="FH576" s="8"/>
      <c r="FI576" s="8"/>
      <c r="FJ576" s="8"/>
      <c r="FK576" s="8"/>
      <c r="FL576" s="8"/>
      <c r="FM576" s="8"/>
      <c r="FN576" s="8"/>
      <c r="FO576" s="8"/>
      <c r="FP576" s="8"/>
      <c r="FQ576" s="8"/>
      <c r="FR576" s="8"/>
      <c r="FS576" s="8"/>
      <c r="FT576" s="8"/>
      <c r="FU576" s="8"/>
      <c r="FV576" s="8"/>
      <c r="FW576" s="8"/>
      <c r="FX576" s="8"/>
      <c r="FY576" s="8"/>
      <c r="FZ576" s="8"/>
      <c r="GA576" s="8"/>
      <c r="GB576" s="8"/>
      <c r="GC576" s="8"/>
      <c r="GD576" s="8"/>
      <c r="GE576" s="8"/>
      <c r="GF576" s="8"/>
      <c r="GG576" s="8"/>
      <c r="GH576" s="8"/>
      <c r="GI576" s="8"/>
      <c r="GJ576" s="8"/>
      <c r="GK576" s="8"/>
      <c r="GL576" s="8"/>
      <c r="GM576" s="8"/>
      <c r="GN576" s="8"/>
      <c r="GO576" s="8"/>
      <c r="GP576" s="8"/>
      <c r="GQ576" s="8"/>
      <c r="GR576" s="8"/>
      <c r="GS576" s="8"/>
      <c r="GT576" s="8"/>
      <c r="GU576" s="8"/>
      <c r="GV576" s="8"/>
      <c r="GW576" s="8"/>
      <c r="GX576" s="8"/>
      <c r="GY576" s="8"/>
      <c r="GZ576" s="8"/>
      <c r="HA576" s="8"/>
      <c r="HB576" s="8"/>
      <c r="HC576" s="8"/>
      <c r="HD576" s="8"/>
      <c r="HE576" s="8"/>
      <c r="HF576" s="8"/>
      <c r="HG576" s="8"/>
      <c r="HH576" s="8"/>
      <c r="HI576" s="8"/>
      <c r="HJ576" s="8"/>
      <c r="HK576" s="8"/>
      <c r="HL576" s="8"/>
      <c r="HM576" s="8"/>
      <c r="HN576" s="8"/>
      <c r="HO576" s="8"/>
      <c r="HP576" s="8"/>
      <c r="HQ576" s="8"/>
      <c r="HR576" s="8"/>
      <c r="HS576" s="8"/>
      <c r="HT576" s="8"/>
      <c r="HU576" s="8"/>
      <c r="HV576" s="8"/>
      <c r="HW576" s="8"/>
      <c r="HX576" s="8"/>
      <c r="HY576" s="8"/>
      <c r="HZ576" s="8"/>
      <c r="IA576" s="8"/>
      <c r="IB576" s="8"/>
      <c r="IC576" s="8"/>
      <c r="ID576" s="8"/>
      <c r="IE576" s="8"/>
      <c r="IF576" s="8"/>
      <c r="IG576" s="8"/>
      <c r="IH576" s="8"/>
      <c r="II576" s="8"/>
      <c r="IJ576" s="8"/>
      <c r="IK576" s="8"/>
      <c r="IL576" s="8"/>
      <c r="IM576" s="8"/>
      <c r="IN576" s="8"/>
      <c r="IO576" s="8"/>
      <c r="IP576" s="8"/>
    </row>
    <row r="577" spans="1:250" ht="18.95" customHeight="1">
      <c r="A577" s="8"/>
      <c r="B577" s="8"/>
      <c r="C577" s="8"/>
      <c r="D577" s="8"/>
      <c r="E577" s="8"/>
      <c r="F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  <c r="EQ577" s="8"/>
      <c r="ER577" s="8"/>
      <c r="ES577" s="8"/>
      <c r="ET577" s="8"/>
      <c r="EU577" s="8"/>
      <c r="EV577" s="8"/>
      <c r="EW577" s="8"/>
      <c r="EX577" s="8"/>
      <c r="EY577" s="8"/>
      <c r="EZ577" s="8"/>
      <c r="FA577" s="8"/>
      <c r="FB577" s="8"/>
      <c r="FC577" s="8"/>
      <c r="FD577" s="8"/>
      <c r="FE577" s="8"/>
      <c r="FF577" s="8"/>
      <c r="FG577" s="8"/>
      <c r="FH577" s="8"/>
      <c r="FI577" s="8"/>
      <c r="FJ577" s="8"/>
      <c r="FK577" s="8"/>
      <c r="FL577" s="8"/>
      <c r="FM577" s="8"/>
      <c r="FN577" s="8"/>
      <c r="FO577" s="8"/>
      <c r="FP577" s="8"/>
      <c r="FQ577" s="8"/>
      <c r="FR577" s="8"/>
      <c r="FS577" s="8"/>
      <c r="FT577" s="8"/>
      <c r="FU577" s="8"/>
      <c r="FV577" s="8"/>
      <c r="FW577" s="8"/>
      <c r="FX577" s="8"/>
      <c r="FY577" s="8"/>
      <c r="FZ577" s="8"/>
      <c r="GA577" s="8"/>
      <c r="GB577" s="8"/>
      <c r="GC577" s="8"/>
      <c r="GD577" s="8"/>
      <c r="GE577" s="8"/>
      <c r="GF577" s="8"/>
      <c r="GG577" s="8"/>
      <c r="GH577" s="8"/>
      <c r="GI577" s="8"/>
      <c r="GJ577" s="8"/>
      <c r="GK577" s="8"/>
      <c r="GL577" s="8"/>
      <c r="GM577" s="8"/>
      <c r="GN577" s="8"/>
      <c r="GO577" s="8"/>
      <c r="GP577" s="8"/>
      <c r="GQ577" s="8"/>
      <c r="GR577" s="8"/>
      <c r="GS577" s="8"/>
      <c r="GT577" s="8"/>
      <c r="GU577" s="8"/>
      <c r="GV577" s="8"/>
      <c r="GW577" s="8"/>
      <c r="GX577" s="8"/>
      <c r="GY577" s="8"/>
      <c r="GZ577" s="8"/>
      <c r="HA577" s="8"/>
      <c r="HB577" s="8"/>
      <c r="HC577" s="8"/>
      <c r="HD577" s="8"/>
      <c r="HE577" s="8"/>
      <c r="HF577" s="8"/>
      <c r="HG577" s="8"/>
      <c r="HH577" s="8"/>
      <c r="HI577" s="8"/>
      <c r="HJ577" s="8"/>
      <c r="HK577" s="8"/>
      <c r="HL577" s="8"/>
      <c r="HM577" s="8"/>
      <c r="HN577" s="8"/>
      <c r="HO577" s="8"/>
      <c r="HP577" s="8"/>
      <c r="HQ577" s="8"/>
      <c r="HR577" s="8"/>
      <c r="HS577" s="8"/>
      <c r="HT577" s="8"/>
      <c r="HU577" s="8"/>
      <c r="HV577" s="8"/>
      <c r="HW577" s="8"/>
      <c r="HX577" s="8"/>
      <c r="HY577" s="8"/>
      <c r="HZ577" s="8"/>
      <c r="IA577" s="8"/>
      <c r="IB577" s="8"/>
      <c r="IC577" s="8"/>
      <c r="ID577" s="8"/>
      <c r="IE577" s="8"/>
      <c r="IF577" s="8"/>
      <c r="IG577" s="8"/>
      <c r="IH577" s="8"/>
      <c r="II577" s="8"/>
      <c r="IJ577" s="8"/>
      <c r="IK577" s="8"/>
      <c r="IL577" s="8"/>
      <c r="IM577" s="8"/>
      <c r="IN577" s="8"/>
      <c r="IO577" s="8"/>
      <c r="IP577" s="8"/>
    </row>
    <row r="578" spans="1:250" ht="18.95" customHeight="1">
      <c r="A578" s="8"/>
      <c r="B578" s="8"/>
      <c r="C578" s="8"/>
      <c r="D578" s="8"/>
      <c r="E578" s="8"/>
      <c r="F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  <c r="EQ578" s="8"/>
      <c r="ER578" s="8"/>
      <c r="ES578" s="8"/>
      <c r="ET578" s="8"/>
      <c r="EU578" s="8"/>
      <c r="EV578" s="8"/>
      <c r="EW578" s="8"/>
      <c r="EX578" s="8"/>
      <c r="EY578" s="8"/>
      <c r="EZ578" s="8"/>
      <c r="FA578" s="8"/>
      <c r="FB578" s="8"/>
      <c r="FC578" s="8"/>
      <c r="FD578" s="8"/>
      <c r="FE578" s="8"/>
      <c r="FF578" s="8"/>
      <c r="FG578" s="8"/>
      <c r="FH578" s="8"/>
      <c r="FI578" s="8"/>
      <c r="FJ578" s="8"/>
      <c r="FK578" s="8"/>
      <c r="FL578" s="8"/>
      <c r="FM578" s="8"/>
      <c r="FN578" s="8"/>
      <c r="FO578" s="8"/>
      <c r="FP578" s="8"/>
      <c r="FQ578" s="8"/>
      <c r="FR578" s="8"/>
      <c r="FS578" s="8"/>
      <c r="FT578" s="8"/>
      <c r="FU578" s="8"/>
      <c r="FV578" s="8"/>
      <c r="FW578" s="8"/>
      <c r="FX578" s="8"/>
      <c r="FY578" s="8"/>
      <c r="FZ578" s="8"/>
      <c r="GA578" s="8"/>
      <c r="GB578" s="8"/>
      <c r="GC578" s="8"/>
      <c r="GD578" s="8"/>
      <c r="GE578" s="8"/>
      <c r="GF578" s="8"/>
      <c r="GG578" s="8"/>
      <c r="GH578" s="8"/>
      <c r="GI578" s="8"/>
      <c r="GJ578" s="8"/>
      <c r="GK578" s="8"/>
      <c r="GL578" s="8"/>
      <c r="GM578" s="8"/>
      <c r="GN578" s="8"/>
      <c r="GO578" s="8"/>
      <c r="GP578" s="8"/>
      <c r="GQ578" s="8"/>
      <c r="GR578" s="8"/>
      <c r="GS578" s="8"/>
      <c r="GT578" s="8"/>
      <c r="GU578" s="8"/>
      <c r="GV578" s="8"/>
      <c r="GW578" s="8"/>
      <c r="GX578" s="8"/>
      <c r="GY578" s="8"/>
      <c r="GZ578" s="8"/>
      <c r="HA578" s="8"/>
      <c r="HB578" s="8"/>
      <c r="HC578" s="8"/>
      <c r="HD578" s="8"/>
      <c r="HE578" s="8"/>
      <c r="HF578" s="8"/>
      <c r="HG578" s="8"/>
      <c r="HH578" s="8"/>
      <c r="HI578" s="8"/>
      <c r="HJ578" s="8"/>
      <c r="HK578" s="8"/>
      <c r="HL578" s="8"/>
      <c r="HM578" s="8"/>
      <c r="HN578" s="8"/>
      <c r="HO578" s="8"/>
      <c r="HP578" s="8"/>
      <c r="HQ578" s="8"/>
      <c r="HR578" s="8"/>
      <c r="HS578" s="8"/>
      <c r="HT578" s="8"/>
      <c r="HU578" s="8"/>
      <c r="HV578" s="8"/>
      <c r="HW578" s="8"/>
      <c r="HX578" s="8"/>
      <c r="HY578" s="8"/>
      <c r="HZ578" s="8"/>
      <c r="IA578" s="8"/>
      <c r="IB578" s="8"/>
      <c r="IC578" s="8"/>
      <c r="ID578" s="8"/>
      <c r="IE578" s="8"/>
      <c r="IF578" s="8"/>
      <c r="IG578" s="8"/>
      <c r="IH578" s="8"/>
      <c r="II578" s="8"/>
      <c r="IJ578" s="8"/>
      <c r="IK578" s="8"/>
      <c r="IL578" s="8"/>
      <c r="IM578" s="8"/>
      <c r="IN578" s="8"/>
      <c r="IO578" s="8"/>
      <c r="IP578" s="8"/>
    </row>
    <row r="579" spans="1:250" ht="18.95" customHeight="1">
      <c r="A579" s="8"/>
      <c r="B579" s="8"/>
      <c r="C579" s="8"/>
      <c r="D579" s="8"/>
      <c r="E579" s="8"/>
      <c r="F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  <c r="EQ579" s="8"/>
      <c r="ER579" s="8"/>
      <c r="ES579" s="8"/>
      <c r="ET579" s="8"/>
      <c r="EU579" s="8"/>
      <c r="EV579" s="8"/>
      <c r="EW579" s="8"/>
      <c r="EX579" s="8"/>
      <c r="EY579" s="8"/>
      <c r="EZ579" s="8"/>
      <c r="FA579" s="8"/>
      <c r="FB579" s="8"/>
      <c r="FC579" s="8"/>
      <c r="FD579" s="8"/>
      <c r="FE579" s="8"/>
      <c r="FF579" s="8"/>
      <c r="FG579" s="8"/>
      <c r="FH579" s="8"/>
      <c r="FI579" s="8"/>
      <c r="FJ579" s="8"/>
      <c r="FK579" s="8"/>
      <c r="FL579" s="8"/>
      <c r="FM579" s="8"/>
      <c r="FN579" s="8"/>
      <c r="FO579" s="8"/>
      <c r="FP579" s="8"/>
      <c r="FQ579" s="8"/>
      <c r="FR579" s="8"/>
      <c r="FS579" s="8"/>
      <c r="FT579" s="8"/>
      <c r="FU579" s="8"/>
      <c r="FV579" s="8"/>
      <c r="FW579" s="8"/>
      <c r="FX579" s="8"/>
      <c r="FY579" s="8"/>
      <c r="FZ579" s="8"/>
      <c r="GA579" s="8"/>
      <c r="GB579" s="8"/>
      <c r="GC579" s="8"/>
      <c r="GD579" s="8"/>
      <c r="GE579" s="8"/>
      <c r="GF579" s="8"/>
      <c r="GG579" s="8"/>
      <c r="GH579" s="8"/>
      <c r="GI579" s="8"/>
      <c r="GJ579" s="8"/>
      <c r="GK579" s="8"/>
      <c r="GL579" s="8"/>
      <c r="GM579" s="8"/>
      <c r="GN579" s="8"/>
      <c r="GO579" s="8"/>
      <c r="GP579" s="8"/>
      <c r="GQ579" s="8"/>
      <c r="GR579" s="8"/>
      <c r="GS579" s="8"/>
      <c r="GT579" s="8"/>
      <c r="GU579" s="8"/>
      <c r="GV579" s="8"/>
      <c r="GW579" s="8"/>
      <c r="GX579" s="8"/>
      <c r="GY579" s="8"/>
      <c r="GZ579" s="8"/>
      <c r="HA579" s="8"/>
      <c r="HB579" s="8"/>
      <c r="HC579" s="8"/>
      <c r="HD579" s="8"/>
      <c r="HE579" s="8"/>
      <c r="HF579" s="8"/>
      <c r="HG579" s="8"/>
      <c r="HH579" s="8"/>
      <c r="HI579" s="8"/>
      <c r="HJ579" s="8"/>
      <c r="HK579" s="8"/>
      <c r="HL579" s="8"/>
      <c r="HM579" s="8"/>
      <c r="HN579" s="8"/>
      <c r="HO579" s="8"/>
      <c r="HP579" s="8"/>
      <c r="HQ579" s="8"/>
      <c r="HR579" s="8"/>
      <c r="HS579" s="8"/>
      <c r="HT579" s="8"/>
      <c r="HU579" s="8"/>
      <c r="HV579" s="8"/>
      <c r="HW579" s="8"/>
      <c r="HX579" s="8"/>
      <c r="HY579" s="8"/>
      <c r="HZ579" s="8"/>
      <c r="IA579" s="8"/>
      <c r="IB579" s="8"/>
      <c r="IC579" s="8"/>
      <c r="ID579" s="8"/>
      <c r="IE579" s="8"/>
      <c r="IF579" s="8"/>
      <c r="IG579" s="8"/>
      <c r="IH579" s="8"/>
      <c r="II579" s="8"/>
      <c r="IJ579" s="8"/>
      <c r="IK579" s="8"/>
      <c r="IL579" s="8"/>
      <c r="IM579" s="8"/>
      <c r="IN579" s="8"/>
      <c r="IO579" s="8"/>
      <c r="IP579" s="8"/>
    </row>
    <row r="580" spans="1:250" ht="18.95" customHeight="1">
      <c r="A580" s="8"/>
      <c r="B580" s="8"/>
      <c r="C580" s="8"/>
      <c r="D580" s="8"/>
      <c r="E580" s="8"/>
      <c r="F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8"/>
      <c r="ES580" s="8"/>
      <c r="ET580" s="8"/>
      <c r="EU580" s="8"/>
      <c r="EV580" s="8"/>
      <c r="EW580" s="8"/>
      <c r="EX580" s="8"/>
      <c r="EY580" s="8"/>
      <c r="EZ580" s="8"/>
      <c r="FA580" s="8"/>
      <c r="FB580" s="8"/>
      <c r="FC580" s="8"/>
      <c r="FD580" s="8"/>
      <c r="FE580" s="8"/>
      <c r="FF580" s="8"/>
      <c r="FG580" s="8"/>
      <c r="FH580" s="8"/>
      <c r="FI580" s="8"/>
      <c r="FJ580" s="8"/>
      <c r="FK580" s="8"/>
      <c r="FL580" s="8"/>
      <c r="FM580" s="8"/>
      <c r="FN580" s="8"/>
      <c r="FO580" s="8"/>
      <c r="FP580" s="8"/>
      <c r="FQ580" s="8"/>
      <c r="FR580" s="8"/>
      <c r="FS580" s="8"/>
      <c r="FT580" s="8"/>
      <c r="FU580" s="8"/>
      <c r="FV580" s="8"/>
      <c r="FW580" s="8"/>
      <c r="FX580" s="8"/>
      <c r="FY580" s="8"/>
      <c r="FZ580" s="8"/>
      <c r="GA580" s="8"/>
      <c r="GB580" s="8"/>
      <c r="GC580" s="8"/>
      <c r="GD580" s="8"/>
      <c r="GE580" s="8"/>
      <c r="GF580" s="8"/>
      <c r="GG580" s="8"/>
      <c r="GH580" s="8"/>
      <c r="GI580" s="8"/>
      <c r="GJ580" s="8"/>
      <c r="GK580" s="8"/>
      <c r="GL580" s="8"/>
      <c r="GM580" s="8"/>
      <c r="GN580" s="8"/>
      <c r="GO580" s="8"/>
      <c r="GP580" s="8"/>
      <c r="GQ580" s="8"/>
      <c r="GR580" s="8"/>
      <c r="GS580" s="8"/>
      <c r="GT580" s="8"/>
      <c r="GU580" s="8"/>
      <c r="GV580" s="8"/>
      <c r="GW580" s="8"/>
      <c r="GX580" s="8"/>
      <c r="GY580" s="8"/>
      <c r="GZ580" s="8"/>
      <c r="HA580" s="8"/>
      <c r="HB580" s="8"/>
      <c r="HC580" s="8"/>
      <c r="HD580" s="8"/>
      <c r="HE580" s="8"/>
      <c r="HF580" s="8"/>
      <c r="HG580" s="8"/>
      <c r="HH580" s="8"/>
      <c r="HI580" s="8"/>
      <c r="HJ580" s="8"/>
      <c r="HK580" s="8"/>
      <c r="HL580" s="8"/>
      <c r="HM580" s="8"/>
      <c r="HN580" s="8"/>
      <c r="HO580" s="8"/>
      <c r="HP580" s="8"/>
      <c r="HQ580" s="8"/>
      <c r="HR580" s="8"/>
      <c r="HS580" s="8"/>
      <c r="HT580" s="8"/>
      <c r="HU580" s="8"/>
      <c r="HV580" s="8"/>
      <c r="HW580" s="8"/>
      <c r="HX580" s="8"/>
      <c r="HY580" s="8"/>
      <c r="HZ580" s="8"/>
      <c r="IA580" s="8"/>
      <c r="IB580" s="8"/>
      <c r="IC580" s="8"/>
      <c r="ID580" s="8"/>
      <c r="IE580" s="8"/>
      <c r="IF580" s="8"/>
      <c r="IG580" s="8"/>
      <c r="IH580" s="8"/>
      <c r="II580" s="8"/>
      <c r="IJ580" s="8"/>
      <c r="IK580" s="8"/>
      <c r="IL580" s="8"/>
      <c r="IM580" s="8"/>
      <c r="IN580" s="8"/>
      <c r="IO580" s="8"/>
      <c r="IP580" s="8"/>
    </row>
    <row r="581" spans="1:250" ht="18.95" customHeight="1">
      <c r="A581" s="8"/>
      <c r="B581" s="8"/>
      <c r="C581" s="8"/>
      <c r="D581" s="8"/>
      <c r="E581" s="8"/>
      <c r="F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/>
      <c r="EQ581" s="8"/>
      <c r="ER581" s="8"/>
      <c r="ES581" s="8"/>
      <c r="ET581" s="8"/>
      <c r="EU581" s="8"/>
      <c r="EV581" s="8"/>
      <c r="EW581" s="8"/>
      <c r="EX581" s="8"/>
      <c r="EY581" s="8"/>
      <c r="EZ581" s="8"/>
      <c r="FA581" s="8"/>
      <c r="FB581" s="8"/>
      <c r="FC581" s="8"/>
      <c r="FD581" s="8"/>
      <c r="FE581" s="8"/>
      <c r="FF581" s="8"/>
      <c r="FG581" s="8"/>
      <c r="FH581" s="8"/>
      <c r="FI581" s="8"/>
      <c r="FJ581" s="8"/>
      <c r="FK581" s="8"/>
      <c r="FL581" s="8"/>
      <c r="FM581" s="8"/>
      <c r="FN581" s="8"/>
      <c r="FO581" s="8"/>
      <c r="FP581" s="8"/>
      <c r="FQ581" s="8"/>
      <c r="FR581" s="8"/>
      <c r="FS581" s="8"/>
      <c r="FT581" s="8"/>
      <c r="FU581" s="8"/>
      <c r="FV581" s="8"/>
      <c r="FW581" s="8"/>
      <c r="FX581" s="8"/>
      <c r="FY581" s="8"/>
      <c r="FZ581" s="8"/>
      <c r="GA581" s="8"/>
      <c r="GB581" s="8"/>
      <c r="GC581" s="8"/>
      <c r="GD581" s="8"/>
      <c r="GE581" s="8"/>
      <c r="GF581" s="8"/>
      <c r="GG581" s="8"/>
      <c r="GH581" s="8"/>
      <c r="GI581" s="8"/>
      <c r="GJ581" s="8"/>
      <c r="GK581" s="8"/>
      <c r="GL581" s="8"/>
      <c r="GM581" s="8"/>
      <c r="GN581" s="8"/>
      <c r="GO581" s="8"/>
      <c r="GP581" s="8"/>
      <c r="GQ581" s="8"/>
      <c r="GR581" s="8"/>
      <c r="GS581" s="8"/>
      <c r="GT581" s="8"/>
      <c r="GU581" s="8"/>
      <c r="GV581" s="8"/>
      <c r="GW581" s="8"/>
      <c r="GX581" s="8"/>
      <c r="GY581" s="8"/>
      <c r="GZ581" s="8"/>
      <c r="HA581" s="8"/>
      <c r="HB581" s="8"/>
      <c r="HC581" s="8"/>
      <c r="HD581" s="8"/>
      <c r="HE581" s="8"/>
      <c r="HF581" s="8"/>
      <c r="HG581" s="8"/>
      <c r="HH581" s="8"/>
      <c r="HI581" s="8"/>
      <c r="HJ581" s="8"/>
      <c r="HK581" s="8"/>
      <c r="HL581" s="8"/>
      <c r="HM581" s="8"/>
      <c r="HN581" s="8"/>
      <c r="HO581" s="8"/>
      <c r="HP581" s="8"/>
      <c r="HQ581" s="8"/>
      <c r="HR581" s="8"/>
      <c r="HS581" s="8"/>
      <c r="HT581" s="8"/>
      <c r="HU581" s="8"/>
      <c r="HV581" s="8"/>
      <c r="HW581" s="8"/>
      <c r="HX581" s="8"/>
      <c r="HY581" s="8"/>
      <c r="HZ581" s="8"/>
      <c r="IA581" s="8"/>
      <c r="IB581" s="8"/>
      <c r="IC581" s="8"/>
      <c r="ID581" s="8"/>
      <c r="IE581" s="8"/>
      <c r="IF581" s="8"/>
      <c r="IG581" s="8"/>
      <c r="IH581" s="8"/>
      <c r="II581" s="8"/>
      <c r="IJ581" s="8"/>
      <c r="IK581" s="8"/>
      <c r="IL581" s="8"/>
      <c r="IM581" s="8"/>
      <c r="IN581" s="8"/>
      <c r="IO581" s="8"/>
      <c r="IP581" s="8"/>
    </row>
    <row r="582" spans="1:250" ht="18.95" customHeight="1">
      <c r="A582" s="8"/>
      <c r="B582" s="8"/>
      <c r="C582" s="8"/>
      <c r="D582" s="8"/>
      <c r="E582" s="8"/>
      <c r="F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/>
      <c r="EQ582" s="8"/>
      <c r="ER582" s="8"/>
      <c r="ES582" s="8"/>
      <c r="ET582" s="8"/>
      <c r="EU582" s="8"/>
      <c r="EV582" s="8"/>
      <c r="EW582" s="8"/>
      <c r="EX582" s="8"/>
      <c r="EY582" s="8"/>
      <c r="EZ582" s="8"/>
      <c r="FA582" s="8"/>
      <c r="FB582" s="8"/>
      <c r="FC582" s="8"/>
      <c r="FD582" s="8"/>
      <c r="FE582" s="8"/>
      <c r="FF582" s="8"/>
      <c r="FG582" s="8"/>
      <c r="FH582" s="8"/>
      <c r="FI582" s="8"/>
      <c r="FJ582" s="8"/>
      <c r="FK582" s="8"/>
      <c r="FL582" s="8"/>
      <c r="FM582" s="8"/>
      <c r="FN582" s="8"/>
      <c r="FO582" s="8"/>
      <c r="FP582" s="8"/>
      <c r="FQ582" s="8"/>
      <c r="FR582" s="8"/>
      <c r="FS582" s="8"/>
      <c r="FT582" s="8"/>
      <c r="FU582" s="8"/>
      <c r="FV582" s="8"/>
      <c r="FW582" s="8"/>
      <c r="FX582" s="8"/>
      <c r="FY582" s="8"/>
      <c r="FZ582" s="8"/>
      <c r="GA582" s="8"/>
      <c r="GB582" s="8"/>
      <c r="GC582" s="8"/>
      <c r="GD582" s="8"/>
      <c r="GE582" s="8"/>
      <c r="GF582" s="8"/>
      <c r="GG582" s="8"/>
      <c r="GH582" s="8"/>
      <c r="GI582" s="8"/>
      <c r="GJ582" s="8"/>
      <c r="GK582" s="8"/>
      <c r="GL582" s="8"/>
      <c r="GM582" s="8"/>
      <c r="GN582" s="8"/>
      <c r="GO582" s="8"/>
      <c r="GP582" s="8"/>
      <c r="GQ582" s="8"/>
      <c r="GR582" s="8"/>
      <c r="GS582" s="8"/>
      <c r="GT582" s="8"/>
      <c r="GU582" s="8"/>
      <c r="GV582" s="8"/>
      <c r="GW582" s="8"/>
      <c r="GX582" s="8"/>
      <c r="GY582" s="8"/>
      <c r="GZ582" s="8"/>
      <c r="HA582" s="8"/>
      <c r="HB582" s="8"/>
      <c r="HC582" s="8"/>
      <c r="HD582" s="8"/>
      <c r="HE582" s="8"/>
      <c r="HF582" s="8"/>
      <c r="HG582" s="8"/>
      <c r="HH582" s="8"/>
      <c r="HI582" s="8"/>
      <c r="HJ582" s="8"/>
      <c r="HK582" s="8"/>
      <c r="HL582" s="8"/>
      <c r="HM582" s="8"/>
      <c r="HN582" s="8"/>
      <c r="HO582" s="8"/>
      <c r="HP582" s="8"/>
      <c r="HQ582" s="8"/>
      <c r="HR582" s="8"/>
      <c r="HS582" s="8"/>
      <c r="HT582" s="8"/>
      <c r="HU582" s="8"/>
      <c r="HV582" s="8"/>
      <c r="HW582" s="8"/>
      <c r="HX582" s="8"/>
      <c r="HY582" s="8"/>
      <c r="HZ582" s="8"/>
      <c r="IA582" s="8"/>
      <c r="IB582" s="8"/>
      <c r="IC582" s="8"/>
      <c r="ID582" s="8"/>
      <c r="IE582" s="8"/>
      <c r="IF582" s="8"/>
      <c r="IG582" s="8"/>
      <c r="IH582" s="8"/>
      <c r="II582" s="8"/>
      <c r="IJ582" s="8"/>
      <c r="IK582" s="8"/>
      <c r="IL582" s="8"/>
      <c r="IM582" s="8"/>
      <c r="IN582" s="8"/>
      <c r="IO582" s="8"/>
      <c r="IP582" s="8"/>
    </row>
    <row r="583" spans="1:250" ht="18.95" customHeight="1">
      <c r="A583" s="8"/>
      <c r="B583" s="8"/>
      <c r="C583" s="8"/>
      <c r="D583" s="8"/>
      <c r="E583" s="8"/>
      <c r="F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/>
      <c r="EQ583" s="8"/>
      <c r="ER583" s="8"/>
      <c r="ES583" s="8"/>
      <c r="ET583" s="8"/>
      <c r="EU583" s="8"/>
      <c r="EV583" s="8"/>
      <c r="EW583" s="8"/>
      <c r="EX583" s="8"/>
      <c r="EY583" s="8"/>
      <c r="EZ583" s="8"/>
      <c r="FA583" s="8"/>
      <c r="FB583" s="8"/>
      <c r="FC583" s="8"/>
      <c r="FD583" s="8"/>
      <c r="FE583" s="8"/>
      <c r="FF583" s="8"/>
      <c r="FG583" s="8"/>
      <c r="FH583" s="8"/>
      <c r="FI583" s="8"/>
      <c r="FJ583" s="8"/>
      <c r="FK583" s="8"/>
      <c r="FL583" s="8"/>
      <c r="FM583" s="8"/>
      <c r="FN583" s="8"/>
      <c r="FO583" s="8"/>
      <c r="FP583" s="8"/>
      <c r="FQ583" s="8"/>
      <c r="FR583" s="8"/>
      <c r="FS583" s="8"/>
      <c r="FT583" s="8"/>
      <c r="FU583" s="8"/>
      <c r="FV583" s="8"/>
      <c r="FW583" s="8"/>
      <c r="FX583" s="8"/>
      <c r="FY583" s="8"/>
      <c r="FZ583" s="8"/>
      <c r="GA583" s="8"/>
      <c r="GB583" s="8"/>
      <c r="GC583" s="8"/>
      <c r="GD583" s="8"/>
      <c r="GE583" s="8"/>
      <c r="GF583" s="8"/>
      <c r="GG583" s="8"/>
      <c r="GH583" s="8"/>
      <c r="GI583" s="8"/>
      <c r="GJ583" s="8"/>
      <c r="GK583" s="8"/>
      <c r="GL583" s="8"/>
      <c r="GM583" s="8"/>
      <c r="GN583" s="8"/>
      <c r="GO583" s="8"/>
      <c r="GP583" s="8"/>
      <c r="GQ583" s="8"/>
      <c r="GR583" s="8"/>
      <c r="GS583" s="8"/>
      <c r="GT583" s="8"/>
      <c r="GU583" s="8"/>
      <c r="GV583" s="8"/>
      <c r="GW583" s="8"/>
      <c r="GX583" s="8"/>
      <c r="GY583" s="8"/>
      <c r="GZ583" s="8"/>
      <c r="HA583" s="8"/>
      <c r="HB583" s="8"/>
      <c r="HC583" s="8"/>
      <c r="HD583" s="8"/>
      <c r="HE583" s="8"/>
      <c r="HF583" s="8"/>
      <c r="HG583" s="8"/>
      <c r="HH583" s="8"/>
      <c r="HI583" s="8"/>
      <c r="HJ583" s="8"/>
      <c r="HK583" s="8"/>
      <c r="HL583" s="8"/>
      <c r="HM583" s="8"/>
      <c r="HN583" s="8"/>
      <c r="HO583" s="8"/>
      <c r="HP583" s="8"/>
      <c r="HQ583" s="8"/>
      <c r="HR583" s="8"/>
      <c r="HS583" s="8"/>
      <c r="HT583" s="8"/>
      <c r="HU583" s="8"/>
      <c r="HV583" s="8"/>
      <c r="HW583" s="8"/>
      <c r="HX583" s="8"/>
      <c r="HY583" s="8"/>
      <c r="HZ583" s="8"/>
      <c r="IA583" s="8"/>
      <c r="IB583" s="8"/>
      <c r="IC583" s="8"/>
      <c r="ID583" s="8"/>
      <c r="IE583" s="8"/>
      <c r="IF583" s="8"/>
      <c r="IG583" s="8"/>
      <c r="IH583" s="8"/>
      <c r="II583" s="8"/>
      <c r="IJ583" s="8"/>
      <c r="IK583" s="8"/>
      <c r="IL583" s="8"/>
      <c r="IM583" s="8"/>
      <c r="IN583" s="8"/>
      <c r="IO583" s="8"/>
      <c r="IP583" s="8"/>
    </row>
    <row r="584" spans="1:250" ht="18.95" customHeight="1">
      <c r="A584" s="8"/>
      <c r="B584" s="8"/>
      <c r="C584" s="8"/>
      <c r="D584" s="8"/>
      <c r="E584" s="8"/>
      <c r="F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  <c r="ER584" s="8"/>
      <c r="ES584" s="8"/>
      <c r="ET584" s="8"/>
      <c r="EU584" s="8"/>
      <c r="EV584" s="8"/>
      <c r="EW584" s="8"/>
      <c r="EX584" s="8"/>
      <c r="EY584" s="8"/>
      <c r="EZ584" s="8"/>
      <c r="FA584" s="8"/>
      <c r="FB584" s="8"/>
      <c r="FC584" s="8"/>
      <c r="FD584" s="8"/>
      <c r="FE584" s="8"/>
      <c r="FF584" s="8"/>
      <c r="FG584" s="8"/>
      <c r="FH584" s="8"/>
      <c r="FI584" s="8"/>
      <c r="FJ584" s="8"/>
      <c r="FK584" s="8"/>
      <c r="FL584" s="8"/>
      <c r="FM584" s="8"/>
      <c r="FN584" s="8"/>
      <c r="FO584" s="8"/>
      <c r="FP584" s="8"/>
      <c r="FQ584" s="8"/>
      <c r="FR584" s="8"/>
      <c r="FS584" s="8"/>
      <c r="FT584" s="8"/>
      <c r="FU584" s="8"/>
      <c r="FV584" s="8"/>
      <c r="FW584" s="8"/>
      <c r="FX584" s="8"/>
      <c r="FY584" s="8"/>
      <c r="FZ584" s="8"/>
      <c r="GA584" s="8"/>
      <c r="GB584" s="8"/>
      <c r="GC584" s="8"/>
      <c r="GD584" s="8"/>
      <c r="GE584" s="8"/>
      <c r="GF584" s="8"/>
      <c r="GG584" s="8"/>
      <c r="GH584" s="8"/>
      <c r="GI584" s="8"/>
      <c r="GJ584" s="8"/>
      <c r="GK584" s="8"/>
      <c r="GL584" s="8"/>
      <c r="GM584" s="8"/>
      <c r="GN584" s="8"/>
      <c r="GO584" s="8"/>
      <c r="GP584" s="8"/>
      <c r="GQ584" s="8"/>
      <c r="GR584" s="8"/>
      <c r="GS584" s="8"/>
      <c r="GT584" s="8"/>
      <c r="GU584" s="8"/>
      <c r="GV584" s="8"/>
      <c r="GW584" s="8"/>
      <c r="GX584" s="8"/>
      <c r="GY584" s="8"/>
      <c r="GZ584" s="8"/>
      <c r="HA584" s="8"/>
      <c r="HB584" s="8"/>
      <c r="HC584" s="8"/>
      <c r="HD584" s="8"/>
      <c r="HE584" s="8"/>
      <c r="HF584" s="8"/>
      <c r="HG584" s="8"/>
      <c r="HH584" s="8"/>
      <c r="HI584" s="8"/>
      <c r="HJ584" s="8"/>
      <c r="HK584" s="8"/>
      <c r="HL584" s="8"/>
      <c r="HM584" s="8"/>
      <c r="HN584" s="8"/>
      <c r="HO584" s="8"/>
      <c r="HP584" s="8"/>
      <c r="HQ584" s="8"/>
      <c r="HR584" s="8"/>
      <c r="HS584" s="8"/>
      <c r="HT584" s="8"/>
      <c r="HU584" s="8"/>
      <c r="HV584" s="8"/>
      <c r="HW584" s="8"/>
      <c r="HX584" s="8"/>
      <c r="HY584" s="8"/>
      <c r="HZ584" s="8"/>
      <c r="IA584" s="8"/>
      <c r="IB584" s="8"/>
      <c r="IC584" s="8"/>
      <c r="ID584" s="8"/>
      <c r="IE584" s="8"/>
      <c r="IF584" s="8"/>
      <c r="IG584" s="8"/>
      <c r="IH584" s="8"/>
      <c r="II584" s="8"/>
      <c r="IJ584" s="8"/>
      <c r="IK584" s="8"/>
      <c r="IL584" s="8"/>
      <c r="IM584" s="8"/>
      <c r="IN584" s="8"/>
      <c r="IO584" s="8"/>
      <c r="IP584" s="8"/>
    </row>
    <row r="585" spans="1:250" ht="18.95" customHeight="1">
      <c r="A585" s="8"/>
      <c r="B585" s="8"/>
      <c r="C585" s="8"/>
      <c r="D585" s="8"/>
      <c r="E585" s="8"/>
      <c r="F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  <c r="ER585" s="8"/>
      <c r="ES585" s="8"/>
      <c r="ET585" s="8"/>
      <c r="EU585" s="8"/>
      <c r="EV585" s="8"/>
      <c r="EW585" s="8"/>
      <c r="EX585" s="8"/>
      <c r="EY585" s="8"/>
      <c r="EZ585" s="8"/>
      <c r="FA585" s="8"/>
      <c r="FB585" s="8"/>
      <c r="FC585" s="8"/>
      <c r="FD585" s="8"/>
      <c r="FE585" s="8"/>
      <c r="FF585" s="8"/>
      <c r="FG585" s="8"/>
      <c r="FH585" s="8"/>
      <c r="FI585" s="8"/>
      <c r="FJ585" s="8"/>
      <c r="FK585" s="8"/>
      <c r="FL585" s="8"/>
      <c r="FM585" s="8"/>
      <c r="FN585" s="8"/>
      <c r="FO585" s="8"/>
      <c r="FP585" s="8"/>
      <c r="FQ585" s="8"/>
      <c r="FR585" s="8"/>
      <c r="FS585" s="8"/>
      <c r="FT585" s="8"/>
      <c r="FU585" s="8"/>
      <c r="FV585" s="8"/>
      <c r="FW585" s="8"/>
      <c r="FX585" s="8"/>
      <c r="FY585" s="8"/>
      <c r="FZ585" s="8"/>
      <c r="GA585" s="8"/>
      <c r="GB585" s="8"/>
      <c r="GC585" s="8"/>
      <c r="GD585" s="8"/>
      <c r="GE585" s="8"/>
      <c r="GF585" s="8"/>
      <c r="GG585" s="8"/>
      <c r="GH585" s="8"/>
      <c r="GI585" s="8"/>
      <c r="GJ585" s="8"/>
      <c r="GK585" s="8"/>
      <c r="GL585" s="8"/>
      <c r="GM585" s="8"/>
      <c r="GN585" s="8"/>
      <c r="GO585" s="8"/>
      <c r="GP585" s="8"/>
      <c r="GQ585" s="8"/>
      <c r="GR585" s="8"/>
      <c r="GS585" s="8"/>
      <c r="GT585" s="8"/>
      <c r="GU585" s="8"/>
      <c r="GV585" s="8"/>
      <c r="GW585" s="8"/>
      <c r="GX585" s="8"/>
      <c r="GY585" s="8"/>
      <c r="GZ585" s="8"/>
      <c r="HA585" s="8"/>
      <c r="HB585" s="8"/>
      <c r="HC585" s="8"/>
      <c r="HD585" s="8"/>
      <c r="HE585" s="8"/>
      <c r="HF585" s="8"/>
      <c r="HG585" s="8"/>
      <c r="HH585" s="8"/>
      <c r="HI585" s="8"/>
      <c r="HJ585" s="8"/>
      <c r="HK585" s="8"/>
      <c r="HL585" s="8"/>
      <c r="HM585" s="8"/>
      <c r="HN585" s="8"/>
      <c r="HO585" s="8"/>
      <c r="HP585" s="8"/>
      <c r="HQ585" s="8"/>
      <c r="HR585" s="8"/>
      <c r="HS585" s="8"/>
      <c r="HT585" s="8"/>
      <c r="HU585" s="8"/>
      <c r="HV585" s="8"/>
      <c r="HW585" s="8"/>
      <c r="HX585" s="8"/>
      <c r="HY585" s="8"/>
      <c r="HZ585" s="8"/>
      <c r="IA585" s="8"/>
      <c r="IB585" s="8"/>
      <c r="IC585" s="8"/>
      <c r="ID585" s="8"/>
      <c r="IE585" s="8"/>
      <c r="IF585" s="8"/>
      <c r="IG585" s="8"/>
      <c r="IH585" s="8"/>
      <c r="II585" s="8"/>
      <c r="IJ585" s="8"/>
      <c r="IK585" s="8"/>
      <c r="IL585" s="8"/>
      <c r="IM585" s="8"/>
      <c r="IN585" s="8"/>
      <c r="IO585" s="8"/>
      <c r="IP585" s="8"/>
    </row>
    <row r="586" spans="1:250" ht="18.95" customHeight="1">
      <c r="A586" s="8"/>
      <c r="B586" s="8"/>
      <c r="C586" s="8"/>
      <c r="D586" s="8"/>
      <c r="E586" s="8"/>
      <c r="F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  <c r="EQ586" s="8"/>
      <c r="ER586" s="8"/>
      <c r="ES586" s="8"/>
      <c r="ET586" s="8"/>
      <c r="EU586" s="8"/>
      <c r="EV586" s="8"/>
      <c r="EW586" s="8"/>
      <c r="EX586" s="8"/>
      <c r="EY586" s="8"/>
      <c r="EZ586" s="8"/>
      <c r="FA586" s="8"/>
      <c r="FB586" s="8"/>
      <c r="FC586" s="8"/>
      <c r="FD586" s="8"/>
      <c r="FE586" s="8"/>
      <c r="FF586" s="8"/>
      <c r="FG586" s="8"/>
      <c r="FH586" s="8"/>
      <c r="FI586" s="8"/>
      <c r="FJ586" s="8"/>
      <c r="FK586" s="8"/>
      <c r="FL586" s="8"/>
      <c r="FM586" s="8"/>
      <c r="FN586" s="8"/>
      <c r="FO586" s="8"/>
      <c r="FP586" s="8"/>
      <c r="FQ586" s="8"/>
      <c r="FR586" s="8"/>
      <c r="FS586" s="8"/>
      <c r="FT586" s="8"/>
      <c r="FU586" s="8"/>
      <c r="FV586" s="8"/>
      <c r="FW586" s="8"/>
      <c r="FX586" s="8"/>
      <c r="FY586" s="8"/>
      <c r="FZ586" s="8"/>
      <c r="GA586" s="8"/>
      <c r="GB586" s="8"/>
      <c r="GC586" s="8"/>
      <c r="GD586" s="8"/>
      <c r="GE586" s="8"/>
      <c r="GF586" s="8"/>
      <c r="GG586" s="8"/>
      <c r="GH586" s="8"/>
      <c r="GI586" s="8"/>
      <c r="GJ586" s="8"/>
      <c r="GK586" s="8"/>
      <c r="GL586" s="8"/>
      <c r="GM586" s="8"/>
      <c r="GN586" s="8"/>
      <c r="GO586" s="8"/>
      <c r="GP586" s="8"/>
      <c r="GQ586" s="8"/>
      <c r="GR586" s="8"/>
      <c r="GS586" s="8"/>
      <c r="GT586" s="8"/>
      <c r="GU586" s="8"/>
      <c r="GV586" s="8"/>
      <c r="GW586" s="8"/>
      <c r="GX586" s="8"/>
      <c r="GY586" s="8"/>
      <c r="GZ586" s="8"/>
      <c r="HA586" s="8"/>
      <c r="HB586" s="8"/>
      <c r="HC586" s="8"/>
      <c r="HD586" s="8"/>
      <c r="HE586" s="8"/>
      <c r="HF586" s="8"/>
      <c r="HG586" s="8"/>
      <c r="HH586" s="8"/>
      <c r="HI586" s="8"/>
      <c r="HJ586" s="8"/>
      <c r="HK586" s="8"/>
      <c r="HL586" s="8"/>
      <c r="HM586" s="8"/>
      <c r="HN586" s="8"/>
      <c r="HO586" s="8"/>
      <c r="HP586" s="8"/>
      <c r="HQ586" s="8"/>
      <c r="HR586" s="8"/>
      <c r="HS586" s="8"/>
      <c r="HT586" s="8"/>
      <c r="HU586" s="8"/>
      <c r="HV586" s="8"/>
      <c r="HW586" s="8"/>
      <c r="HX586" s="8"/>
      <c r="HY586" s="8"/>
      <c r="HZ586" s="8"/>
      <c r="IA586" s="8"/>
      <c r="IB586" s="8"/>
      <c r="IC586" s="8"/>
      <c r="ID586" s="8"/>
      <c r="IE586" s="8"/>
      <c r="IF586" s="8"/>
      <c r="IG586" s="8"/>
      <c r="IH586" s="8"/>
      <c r="II586" s="8"/>
      <c r="IJ586" s="8"/>
      <c r="IK586" s="8"/>
      <c r="IL586" s="8"/>
      <c r="IM586" s="8"/>
      <c r="IN586" s="8"/>
      <c r="IO586" s="8"/>
      <c r="IP586" s="8"/>
    </row>
    <row r="587" spans="1:250" ht="18.95" customHeight="1">
      <c r="A587" s="8"/>
      <c r="B587" s="8"/>
      <c r="C587" s="8"/>
      <c r="D587" s="8"/>
      <c r="E587" s="8"/>
      <c r="F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8"/>
      <c r="ES587" s="8"/>
      <c r="ET587" s="8"/>
      <c r="EU587" s="8"/>
      <c r="EV587" s="8"/>
      <c r="EW587" s="8"/>
      <c r="EX587" s="8"/>
      <c r="EY587" s="8"/>
      <c r="EZ587" s="8"/>
      <c r="FA587" s="8"/>
      <c r="FB587" s="8"/>
      <c r="FC587" s="8"/>
      <c r="FD587" s="8"/>
      <c r="FE587" s="8"/>
      <c r="FF587" s="8"/>
      <c r="FG587" s="8"/>
      <c r="FH587" s="8"/>
      <c r="FI587" s="8"/>
      <c r="FJ587" s="8"/>
      <c r="FK587" s="8"/>
      <c r="FL587" s="8"/>
      <c r="FM587" s="8"/>
      <c r="FN587" s="8"/>
      <c r="FO587" s="8"/>
      <c r="FP587" s="8"/>
      <c r="FQ587" s="8"/>
      <c r="FR587" s="8"/>
      <c r="FS587" s="8"/>
      <c r="FT587" s="8"/>
      <c r="FU587" s="8"/>
      <c r="FV587" s="8"/>
      <c r="FW587" s="8"/>
      <c r="FX587" s="8"/>
      <c r="FY587" s="8"/>
      <c r="FZ587" s="8"/>
      <c r="GA587" s="8"/>
      <c r="GB587" s="8"/>
      <c r="GC587" s="8"/>
      <c r="GD587" s="8"/>
      <c r="GE587" s="8"/>
      <c r="GF587" s="8"/>
      <c r="GG587" s="8"/>
      <c r="GH587" s="8"/>
      <c r="GI587" s="8"/>
      <c r="GJ587" s="8"/>
      <c r="GK587" s="8"/>
      <c r="GL587" s="8"/>
      <c r="GM587" s="8"/>
      <c r="GN587" s="8"/>
      <c r="GO587" s="8"/>
      <c r="GP587" s="8"/>
      <c r="GQ587" s="8"/>
      <c r="GR587" s="8"/>
      <c r="GS587" s="8"/>
      <c r="GT587" s="8"/>
      <c r="GU587" s="8"/>
      <c r="GV587" s="8"/>
      <c r="GW587" s="8"/>
      <c r="GX587" s="8"/>
      <c r="GY587" s="8"/>
      <c r="GZ587" s="8"/>
      <c r="HA587" s="8"/>
      <c r="HB587" s="8"/>
      <c r="HC587" s="8"/>
      <c r="HD587" s="8"/>
      <c r="HE587" s="8"/>
      <c r="HF587" s="8"/>
      <c r="HG587" s="8"/>
      <c r="HH587" s="8"/>
      <c r="HI587" s="8"/>
      <c r="HJ587" s="8"/>
      <c r="HK587" s="8"/>
      <c r="HL587" s="8"/>
      <c r="HM587" s="8"/>
      <c r="HN587" s="8"/>
      <c r="HO587" s="8"/>
      <c r="HP587" s="8"/>
      <c r="HQ587" s="8"/>
      <c r="HR587" s="8"/>
      <c r="HS587" s="8"/>
      <c r="HT587" s="8"/>
      <c r="HU587" s="8"/>
      <c r="HV587" s="8"/>
      <c r="HW587" s="8"/>
      <c r="HX587" s="8"/>
      <c r="HY587" s="8"/>
      <c r="HZ587" s="8"/>
      <c r="IA587" s="8"/>
      <c r="IB587" s="8"/>
      <c r="IC587" s="8"/>
      <c r="ID587" s="8"/>
      <c r="IE587" s="8"/>
      <c r="IF587" s="8"/>
      <c r="IG587" s="8"/>
      <c r="IH587" s="8"/>
      <c r="II587" s="8"/>
      <c r="IJ587" s="8"/>
      <c r="IK587" s="8"/>
      <c r="IL587" s="8"/>
      <c r="IM587" s="8"/>
      <c r="IN587" s="8"/>
      <c r="IO587" s="8"/>
      <c r="IP587" s="8"/>
    </row>
    <row r="588" spans="1:250" ht="18.95" customHeight="1">
      <c r="A588" s="8"/>
      <c r="B588" s="8"/>
      <c r="C588" s="8"/>
      <c r="D588" s="8"/>
      <c r="E588" s="8"/>
      <c r="F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  <c r="EQ588" s="8"/>
      <c r="ER588" s="8"/>
      <c r="ES588" s="8"/>
      <c r="ET588" s="8"/>
      <c r="EU588" s="8"/>
      <c r="EV588" s="8"/>
      <c r="EW588" s="8"/>
      <c r="EX588" s="8"/>
      <c r="EY588" s="8"/>
      <c r="EZ588" s="8"/>
      <c r="FA588" s="8"/>
      <c r="FB588" s="8"/>
      <c r="FC588" s="8"/>
      <c r="FD588" s="8"/>
      <c r="FE588" s="8"/>
      <c r="FF588" s="8"/>
      <c r="FG588" s="8"/>
      <c r="FH588" s="8"/>
      <c r="FI588" s="8"/>
      <c r="FJ588" s="8"/>
      <c r="FK588" s="8"/>
      <c r="FL588" s="8"/>
      <c r="FM588" s="8"/>
      <c r="FN588" s="8"/>
      <c r="FO588" s="8"/>
      <c r="FP588" s="8"/>
      <c r="FQ588" s="8"/>
      <c r="FR588" s="8"/>
      <c r="FS588" s="8"/>
      <c r="FT588" s="8"/>
      <c r="FU588" s="8"/>
      <c r="FV588" s="8"/>
      <c r="FW588" s="8"/>
      <c r="FX588" s="8"/>
      <c r="FY588" s="8"/>
      <c r="FZ588" s="8"/>
      <c r="GA588" s="8"/>
      <c r="GB588" s="8"/>
      <c r="GC588" s="8"/>
      <c r="GD588" s="8"/>
      <c r="GE588" s="8"/>
      <c r="GF588" s="8"/>
      <c r="GG588" s="8"/>
      <c r="GH588" s="8"/>
      <c r="GI588" s="8"/>
      <c r="GJ588" s="8"/>
      <c r="GK588" s="8"/>
      <c r="GL588" s="8"/>
      <c r="GM588" s="8"/>
      <c r="GN588" s="8"/>
      <c r="GO588" s="8"/>
      <c r="GP588" s="8"/>
      <c r="GQ588" s="8"/>
      <c r="GR588" s="8"/>
      <c r="GS588" s="8"/>
      <c r="GT588" s="8"/>
      <c r="GU588" s="8"/>
      <c r="GV588" s="8"/>
      <c r="GW588" s="8"/>
      <c r="GX588" s="8"/>
      <c r="GY588" s="8"/>
      <c r="GZ588" s="8"/>
      <c r="HA588" s="8"/>
      <c r="HB588" s="8"/>
      <c r="HC588" s="8"/>
      <c r="HD588" s="8"/>
      <c r="HE588" s="8"/>
      <c r="HF588" s="8"/>
      <c r="HG588" s="8"/>
      <c r="HH588" s="8"/>
      <c r="HI588" s="8"/>
      <c r="HJ588" s="8"/>
      <c r="HK588" s="8"/>
      <c r="HL588" s="8"/>
      <c r="HM588" s="8"/>
      <c r="HN588" s="8"/>
      <c r="HO588" s="8"/>
      <c r="HP588" s="8"/>
      <c r="HQ588" s="8"/>
      <c r="HR588" s="8"/>
      <c r="HS588" s="8"/>
      <c r="HT588" s="8"/>
      <c r="HU588" s="8"/>
      <c r="HV588" s="8"/>
      <c r="HW588" s="8"/>
      <c r="HX588" s="8"/>
      <c r="HY588" s="8"/>
      <c r="HZ588" s="8"/>
      <c r="IA588" s="8"/>
      <c r="IB588" s="8"/>
      <c r="IC588" s="8"/>
      <c r="ID588" s="8"/>
      <c r="IE588" s="8"/>
      <c r="IF588" s="8"/>
      <c r="IG588" s="8"/>
      <c r="IH588" s="8"/>
      <c r="II588" s="8"/>
      <c r="IJ588" s="8"/>
      <c r="IK588" s="8"/>
      <c r="IL588" s="8"/>
      <c r="IM588" s="8"/>
      <c r="IN588" s="8"/>
      <c r="IO588" s="8"/>
      <c r="IP588" s="8"/>
    </row>
    <row r="589" spans="1:250" ht="18.95" customHeight="1">
      <c r="A589" s="8"/>
      <c r="B589" s="8"/>
      <c r="C589" s="8"/>
      <c r="D589" s="8"/>
      <c r="E589" s="8"/>
      <c r="F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  <c r="EQ589" s="8"/>
      <c r="ER589" s="8"/>
      <c r="ES589" s="8"/>
      <c r="ET589" s="8"/>
      <c r="EU589" s="8"/>
      <c r="EV589" s="8"/>
      <c r="EW589" s="8"/>
      <c r="EX589" s="8"/>
      <c r="EY589" s="8"/>
      <c r="EZ589" s="8"/>
      <c r="FA589" s="8"/>
      <c r="FB589" s="8"/>
      <c r="FC589" s="8"/>
      <c r="FD589" s="8"/>
      <c r="FE589" s="8"/>
      <c r="FF589" s="8"/>
      <c r="FG589" s="8"/>
      <c r="FH589" s="8"/>
      <c r="FI589" s="8"/>
      <c r="FJ589" s="8"/>
      <c r="FK589" s="8"/>
      <c r="FL589" s="8"/>
      <c r="FM589" s="8"/>
      <c r="FN589" s="8"/>
      <c r="FO589" s="8"/>
      <c r="FP589" s="8"/>
      <c r="FQ589" s="8"/>
      <c r="FR589" s="8"/>
      <c r="FS589" s="8"/>
      <c r="FT589" s="8"/>
      <c r="FU589" s="8"/>
      <c r="FV589" s="8"/>
      <c r="FW589" s="8"/>
      <c r="FX589" s="8"/>
      <c r="FY589" s="8"/>
      <c r="FZ589" s="8"/>
      <c r="GA589" s="8"/>
      <c r="GB589" s="8"/>
      <c r="GC589" s="8"/>
      <c r="GD589" s="8"/>
      <c r="GE589" s="8"/>
      <c r="GF589" s="8"/>
      <c r="GG589" s="8"/>
      <c r="GH589" s="8"/>
      <c r="GI589" s="8"/>
      <c r="GJ589" s="8"/>
      <c r="GK589" s="8"/>
      <c r="GL589" s="8"/>
      <c r="GM589" s="8"/>
      <c r="GN589" s="8"/>
      <c r="GO589" s="8"/>
      <c r="GP589" s="8"/>
      <c r="GQ589" s="8"/>
      <c r="GR589" s="8"/>
      <c r="GS589" s="8"/>
      <c r="GT589" s="8"/>
      <c r="GU589" s="8"/>
      <c r="GV589" s="8"/>
      <c r="GW589" s="8"/>
      <c r="GX589" s="8"/>
      <c r="GY589" s="8"/>
      <c r="GZ589" s="8"/>
      <c r="HA589" s="8"/>
      <c r="HB589" s="8"/>
      <c r="HC589" s="8"/>
      <c r="HD589" s="8"/>
      <c r="HE589" s="8"/>
      <c r="HF589" s="8"/>
      <c r="HG589" s="8"/>
      <c r="HH589" s="8"/>
      <c r="HI589" s="8"/>
      <c r="HJ589" s="8"/>
      <c r="HK589" s="8"/>
      <c r="HL589" s="8"/>
      <c r="HM589" s="8"/>
      <c r="HN589" s="8"/>
      <c r="HO589" s="8"/>
      <c r="HP589" s="8"/>
      <c r="HQ589" s="8"/>
      <c r="HR589" s="8"/>
      <c r="HS589" s="8"/>
      <c r="HT589" s="8"/>
      <c r="HU589" s="8"/>
      <c r="HV589" s="8"/>
      <c r="HW589" s="8"/>
      <c r="HX589" s="8"/>
      <c r="HY589" s="8"/>
      <c r="HZ589" s="8"/>
      <c r="IA589" s="8"/>
      <c r="IB589" s="8"/>
      <c r="IC589" s="8"/>
      <c r="ID589" s="8"/>
      <c r="IE589" s="8"/>
      <c r="IF589" s="8"/>
      <c r="IG589" s="8"/>
      <c r="IH589" s="8"/>
      <c r="II589" s="8"/>
      <c r="IJ589" s="8"/>
      <c r="IK589" s="8"/>
      <c r="IL589" s="8"/>
      <c r="IM589" s="8"/>
      <c r="IN589" s="8"/>
      <c r="IO589" s="8"/>
      <c r="IP589" s="8"/>
    </row>
    <row r="590" spans="1:250" ht="18.95" customHeight="1">
      <c r="A590" s="8"/>
      <c r="B590" s="8"/>
      <c r="C590" s="8"/>
      <c r="D590" s="8"/>
      <c r="E590" s="8"/>
      <c r="F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  <c r="ER590" s="8"/>
      <c r="ES590" s="8"/>
      <c r="ET590" s="8"/>
      <c r="EU590" s="8"/>
      <c r="EV590" s="8"/>
      <c r="EW590" s="8"/>
      <c r="EX590" s="8"/>
      <c r="EY590" s="8"/>
      <c r="EZ590" s="8"/>
      <c r="FA590" s="8"/>
      <c r="FB590" s="8"/>
      <c r="FC590" s="8"/>
      <c r="FD590" s="8"/>
      <c r="FE590" s="8"/>
      <c r="FF590" s="8"/>
      <c r="FG590" s="8"/>
      <c r="FH590" s="8"/>
      <c r="FI590" s="8"/>
      <c r="FJ590" s="8"/>
      <c r="FK590" s="8"/>
      <c r="FL590" s="8"/>
      <c r="FM590" s="8"/>
      <c r="FN590" s="8"/>
      <c r="FO590" s="8"/>
      <c r="FP590" s="8"/>
      <c r="FQ590" s="8"/>
      <c r="FR590" s="8"/>
      <c r="FS590" s="8"/>
      <c r="FT590" s="8"/>
      <c r="FU590" s="8"/>
      <c r="FV590" s="8"/>
      <c r="FW590" s="8"/>
      <c r="FX590" s="8"/>
      <c r="FY590" s="8"/>
      <c r="FZ590" s="8"/>
      <c r="GA590" s="8"/>
      <c r="GB590" s="8"/>
      <c r="GC590" s="8"/>
      <c r="GD590" s="8"/>
      <c r="GE590" s="8"/>
      <c r="GF590" s="8"/>
      <c r="GG590" s="8"/>
      <c r="GH590" s="8"/>
      <c r="GI590" s="8"/>
      <c r="GJ590" s="8"/>
      <c r="GK590" s="8"/>
      <c r="GL590" s="8"/>
      <c r="GM590" s="8"/>
      <c r="GN590" s="8"/>
      <c r="GO590" s="8"/>
      <c r="GP590" s="8"/>
      <c r="GQ590" s="8"/>
      <c r="GR590" s="8"/>
      <c r="GS590" s="8"/>
      <c r="GT590" s="8"/>
      <c r="GU590" s="8"/>
      <c r="GV590" s="8"/>
      <c r="GW590" s="8"/>
      <c r="GX590" s="8"/>
      <c r="GY590" s="8"/>
      <c r="GZ590" s="8"/>
      <c r="HA590" s="8"/>
      <c r="HB590" s="8"/>
      <c r="HC590" s="8"/>
      <c r="HD590" s="8"/>
      <c r="HE590" s="8"/>
      <c r="HF590" s="8"/>
      <c r="HG590" s="8"/>
      <c r="HH590" s="8"/>
      <c r="HI590" s="8"/>
      <c r="HJ590" s="8"/>
      <c r="HK590" s="8"/>
      <c r="HL590" s="8"/>
      <c r="HM590" s="8"/>
      <c r="HN590" s="8"/>
      <c r="HO590" s="8"/>
      <c r="HP590" s="8"/>
      <c r="HQ590" s="8"/>
      <c r="HR590" s="8"/>
      <c r="HS590" s="8"/>
      <c r="HT590" s="8"/>
      <c r="HU590" s="8"/>
      <c r="HV590" s="8"/>
      <c r="HW590" s="8"/>
      <c r="HX590" s="8"/>
      <c r="HY590" s="8"/>
      <c r="HZ590" s="8"/>
      <c r="IA590" s="8"/>
      <c r="IB590" s="8"/>
      <c r="IC590" s="8"/>
      <c r="ID590" s="8"/>
      <c r="IE590" s="8"/>
      <c r="IF590" s="8"/>
      <c r="IG590" s="8"/>
      <c r="IH590" s="8"/>
      <c r="II590" s="8"/>
      <c r="IJ590" s="8"/>
      <c r="IK590" s="8"/>
      <c r="IL590" s="8"/>
      <c r="IM590" s="8"/>
      <c r="IN590" s="8"/>
      <c r="IO590" s="8"/>
      <c r="IP590" s="8"/>
    </row>
    <row r="591" spans="1:250" ht="18.95" customHeight="1">
      <c r="A591" s="8"/>
      <c r="B591" s="8"/>
      <c r="C591" s="8"/>
      <c r="D591" s="8"/>
      <c r="E591" s="8"/>
      <c r="F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  <c r="ER591" s="8"/>
      <c r="ES591" s="8"/>
      <c r="ET591" s="8"/>
      <c r="EU591" s="8"/>
      <c r="EV591" s="8"/>
      <c r="EW591" s="8"/>
      <c r="EX591" s="8"/>
      <c r="EY591" s="8"/>
      <c r="EZ591" s="8"/>
      <c r="FA591" s="8"/>
      <c r="FB591" s="8"/>
      <c r="FC591" s="8"/>
      <c r="FD591" s="8"/>
      <c r="FE591" s="8"/>
      <c r="FF591" s="8"/>
      <c r="FG591" s="8"/>
      <c r="FH591" s="8"/>
      <c r="FI591" s="8"/>
      <c r="FJ591" s="8"/>
      <c r="FK591" s="8"/>
      <c r="FL591" s="8"/>
      <c r="FM591" s="8"/>
      <c r="FN591" s="8"/>
      <c r="FO591" s="8"/>
      <c r="FP591" s="8"/>
      <c r="FQ591" s="8"/>
      <c r="FR591" s="8"/>
      <c r="FS591" s="8"/>
      <c r="FT591" s="8"/>
      <c r="FU591" s="8"/>
      <c r="FV591" s="8"/>
      <c r="FW591" s="8"/>
      <c r="FX591" s="8"/>
      <c r="FY591" s="8"/>
      <c r="FZ591" s="8"/>
      <c r="GA591" s="8"/>
      <c r="GB591" s="8"/>
      <c r="GC591" s="8"/>
      <c r="GD591" s="8"/>
      <c r="GE591" s="8"/>
      <c r="GF591" s="8"/>
      <c r="GG591" s="8"/>
      <c r="GH591" s="8"/>
      <c r="GI591" s="8"/>
      <c r="GJ591" s="8"/>
      <c r="GK591" s="8"/>
      <c r="GL591" s="8"/>
      <c r="GM591" s="8"/>
      <c r="GN591" s="8"/>
      <c r="GO591" s="8"/>
      <c r="GP591" s="8"/>
      <c r="GQ591" s="8"/>
      <c r="GR591" s="8"/>
      <c r="GS591" s="8"/>
      <c r="GT591" s="8"/>
      <c r="GU591" s="8"/>
      <c r="GV591" s="8"/>
      <c r="GW591" s="8"/>
      <c r="GX591" s="8"/>
      <c r="GY591" s="8"/>
      <c r="GZ591" s="8"/>
      <c r="HA591" s="8"/>
      <c r="HB591" s="8"/>
      <c r="HC591" s="8"/>
      <c r="HD591" s="8"/>
      <c r="HE591" s="8"/>
      <c r="HF591" s="8"/>
      <c r="HG591" s="8"/>
      <c r="HH591" s="8"/>
      <c r="HI591" s="8"/>
      <c r="HJ591" s="8"/>
      <c r="HK591" s="8"/>
      <c r="HL591" s="8"/>
      <c r="HM591" s="8"/>
      <c r="HN591" s="8"/>
      <c r="HO591" s="8"/>
      <c r="HP591" s="8"/>
      <c r="HQ591" s="8"/>
      <c r="HR591" s="8"/>
      <c r="HS591" s="8"/>
      <c r="HT591" s="8"/>
      <c r="HU591" s="8"/>
      <c r="HV591" s="8"/>
      <c r="HW591" s="8"/>
      <c r="HX591" s="8"/>
      <c r="HY591" s="8"/>
      <c r="HZ591" s="8"/>
      <c r="IA591" s="8"/>
      <c r="IB591" s="8"/>
      <c r="IC591" s="8"/>
      <c r="ID591" s="8"/>
      <c r="IE591" s="8"/>
      <c r="IF591" s="8"/>
      <c r="IG591" s="8"/>
      <c r="IH591" s="8"/>
      <c r="II591" s="8"/>
      <c r="IJ591" s="8"/>
      <c r="IK591" s="8"/>
      <c r="IL591" s="8"/>
      <c r="IM591" s="8"/>
      <c r="IN591" s="8"/>
      <c r="IO591" s="8"/>
      <c r="IP591" s="8"/>
    </row>
    <row r="592" spans="1:250" ht="18.95" customHeight="1">
      <c r="A592" s="8"/>
      <c r="B592" s="8"/>
      <c r="C592" s="8"/>
      <c r="D592" s="8"/>
      <c r="E592" s="8"/>
      <c r="F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  <c r="EQ592" s="8"/>
      <c r="ER592" s="8"/>
      <c r="ES592" s="8"/>
      <c r="ET592" s="8"/>
      <c r="EU592" s="8"/>
      <c r="EV592" s="8"/>
      <c r="EW592" s="8"/>
      <c r="EX592" s="8"/>
      <c r="EY592" s="8"/>
      <c r="EZ592" s="8"/>
      <c r="FA592" s="8"/>
      <c r="FB592" s="8"/>
      <c r="FC592" s="8"/>
      <c r="FD592" s="8"/>
      <c r="FE592" s="8"/>
      <c r="FF592" s="8"/>
      <c r="FG592" s="8"/>
      <c r="FH592" s="8"/>
      <c r="FI592" s="8"/>
      <c r="FJ592" s="8"/>
      <c r="FK592" s="8"/>
      <c r="FL592" s="8"/>
      <c r="FM592" s="8"/>
      <c r="FN592" s="8"/>
      <c r="FO592" s="8"/>
      <c r="FP592" s="8"/>
      <c r="FQ592" s="8"/>
      <c r="FR592" s="8"/>
      <c r="FS592" s="8"/>
      <c r="FT592" s="8"/>
      <c r="FU592" s="8"/>
      <c r="FV592" s="8"/>
      <c r="FW592" s="8"/>
      <c r="FX592" s="8"/>
      <c r="FY592" s="8"/>
      <c r="FZ592" s="8"/>
      <c r="GA592" s="8"/>
      <c r="GB592" s="8"/>
      <c r="GC592" s="8"/>
      <c r="GD592" s="8"/>
      <c r="GE592" s="8"/>
      <c r="GF592" s="8"/>
      <c r="GG592" s="8"/>
      <c r="GH592" s="8"/>
      <c r="GI592" s="8"/>
      <c r="GJ592" s="8"/>
      <c r="GK592" s="8"/>
      <c r="GL592" s="8"/>
      <c r="GM592" s="8"/>
      <c r="GN592" s="8"/>
      <c r="GO592" s="8"/>
      <c r="GP592" s="8"/>
      <c r="GQ592" s="8"/>
      <c r="GR592" s="8"/>
      <c r="GS592" s="8"/>
      <c r="GT592" s="8"/>
      <c r="GU592" s="8"/>
      <c r="GV592" s="8"/>
      <c r="GW592" s="8"/>
      <c r="GX592" s="8"/>
      <c r="GY592" s="8"/>
      <c r="GZ592" s="8"/>
      <c r="HA592" s="8"/>
      <c r="HB592" s="8"/>
      <c r="HC592" s="8"/>
      <c r="HD592" s="8"/>
      <c r="HE592" s="8"/>
      <c r="HF592" s="8"/>
      <c r="HG592" s="8"/>
      <c r="HH592" s="8"/>
      <c r="HI592" s="8"/>
      <c r="HJ592" s="8"/>
      <c r="HK592" s="8"/>
      <c r="HL592" s="8"/>
      <c r="HM592" s="8"/>
      <c r="HN592" s="8"/>
      <c r="HO592" s="8"/>
      <c r="HP592" s="8"/>
      <c r="HQ592" s="8"/>
      <c r="HR592" s="8"/>
      <c r="HS592" s="8"/>
      <c r="HT592" s="8"/>
      <c r="HU592" s="8"/>
      <c r="HV592" s="8"/>
      <c r="HW592" s="8"/>
      <c r="HX592" s="8"/>
      <c r="HY592" s="8"/>
      <c r="HZ592" s="8"/>
      <c r="IA592" s="8"/>
      <c r="IB592" s="8"/>
      <c r="IC592" s="8"/>
      <c r="ID592" s="8"/>
      <c r="IE592" s="8"/>
      <c r="IF592" s="8"/>
      <c r="IG592" s="8"/>
      <c r="IH592" s="8"/>
      <c r="II592" s="8"/>
      <c r="IJ592" s="8"/>
      <c r="IK592" s="8"/>
      <c r="IL592" s="8"/>
      <c r="IM592" s="8"/>
      <c r="IN592" s="8"/>
      <c r="IO592" s="8"/>
      <c r="IP592" s="8"/>
    </row>
    <row r="593" spans="1:250" ht="18.95" customHeight="1">
      <c r="A593" s="8"/>
      <c r="B593" s="8"/>
      <c r="C593" s="8"/>
      <c r="D593" s="8"/>
      <c r="E593" s="8"/>
      <c r="F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  <c r="EQ593" s="8"/>
      <c r="ER593" s="8"/>
      <c r="ES593" s="8"/>
      <c r="ET593" s="8"/>
      <c r="EU593" s="8"/>
      <c r="EV593" s="8"/>
      <c r="EW593" s="8"/>
      <c r="EX593" s="8"/>
      <c r="EY593" s="8"/>
      <c r="EZ593" s="8"/>
      <c r="FA593" s="8"/>
      <c r="FB593" s="8"/>
      <c r="FC593" s="8"/>
      <c r="FD593" s="8"/>
      <c r="FE593" s="8"/>
      <c r="FF593" s="8"/>
      <c r="FG593" s="8"/>
      <c r="FH593" s="8"/>
      <c r="FI593" s="8"/>
      <c r="FJ593" s="8"/>
      <c r="FK593" s="8"/>
      <c r="FL593" s="8"/>
      <c r="FM593" s="8"/>
      <c r="FN593" s="8"/>
      <c r="FO593" s="8"/>
      <c r="FP593" s="8"/>
      <c r="FQ593" s="8"/>
      <c r="FR593" s="8"/>
      <c r="FS593" s="8"/>
      <c r="FT593" s="8"/>
      <c r="FU593" s="8"/>
      <c r="FV593" s="8"/>
      <c r="FW593" s="8"/>
      <c r="FX593" s="8"/>
      <c r="FY593" s="8"/>
      <c r="FZ593" s="8"/>
      <c r="GA593" s="8"/>
      <c r="GB593" s="8"/>
      <c r="GC593" s="8"/>
      <c r="GD593" s="8"/>
      <c r="GE593" s="8"/>
      <c r="GF593" s="8"/>
      <c r="GG593" s="8"/>
      <c r="GH593" s="8"/>
      <c r="GI593" s="8"/>
      <c r="GJ593" s="8"/>
      <c r="GK593" s="8"/>
      <c r="GL593" s="8"/>
      <c r="GM593" s="8"/>
      <c r="GN593" s="8"/>
      <c r="GO593" s="8"/>
      <c r="GP593" s="8"/>
      <c r="GQ593" s="8"/>
      <c r="GR593" s="8"/>
      <c r="GS593" s="8"/>
      <c r="GT593" s="8"/>
      <c r="GU593" s="8"/>
      <c r="GV593" s="8"/>
      <c r="GW593" s="8"/>
      <c r="GX593" s="8"/>
      <c r="GY593" s="8"/>
      <c r="GZ593" s="8"/>
      <c r="HA593" s="8"/>
      <c r="HB593" s="8"/>
      <c r="HC593" s="8"/>
      <c r="HD593" s="8"/>
      <c r="HE593" s="8"/>
      <c r="HF593" s="8"/>
      <c r="HG593" s="8"/>
      <c r="HH593" s="8"/>
      <c r="HI593" s="8"/>
      <c r="HJ593" s="8"/>
      <c r="HK593" s="8"/>
      <c r="HL593" s="8"/>
      <c r="HM593" s="8"/>
      <c r="HN593" s="8"/>
      <c r="HO593" s="8"/>
      <c r="HP593" s="8"/>
      <c r="HQ593" s="8"/>
      <c r="HR593" s="8"/>
      <c r="HS593" s="8"/>
      <c r="HT593" s="8"/>
      <c r="HU593" s="8"/>
      <c r="HV593" s="8"/>
      <c r="HW593" s="8"/>
      <c r="HX593" s="8"/>
      <c r="HY593" s="8"/>
      <c r="HZ593" s="8"/>
      <c r="IA593" s="8"/>
      <c r="IB593" s="8"/>
      <c r="IC593" s="8"/>
      <c r="ID593" s="8"/>
      <c r="IE593" s="8"/>
      <c r="IF593" s="8"/>
      <c r="IG593" s="8"/>
      <c r="IH593" s="8"/>
      <c r="II593" s="8"/>
      <c r="IJ593" s="8"/>
      <c r="IK593" s="8"/>
      <c r="IL593" s="8"/>
      <c r="IM593" s="8"/>
      <c r="IN593" s="8"/>
      <c r="IO593" s="8"/>
      <c r="IP593" s="8"/>
    </row>
    <row r="594" spans="1:250" ht="18.95" customHeight="1">
      <c r="A594" s="8"/>
      <c r="B594" s="8"/>
      <c r="C594" s="8"/>
      <c r="D594" s="8"/>
      <c r="E594" s="8"/>
      <c r="F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  <c r="EQ594" s="8"/>
      <c r="ER594" s="8"/>
      <c r="ES594" s="8"/>
      <c r="ET594" s="8"/>
      <c r="EU594" s="8"/>
      <c r="EV594" s="8"/>
      <c r="EW594" s="8"/>
      <c r="EX594" s="8"/>
      <c r="EY594" s="8"/>
      <c r="EZ594" s="8"/>
      <c r="FA594" s="8"/>
      <c r="FB594" s="8"/>
      <c r="FC594" s="8"/>
      <c r="FD594" s="8"/>
      <c r="FE594" s="8"/>
      <c r="FF594" s="8"/>
      <c r="FG594" s="8"/>
      <c r="FH594" s="8"/>
      <c r="FI594" s="8"/>
      <c r="FJ594" s="8"/>
      <c r="FK594" s="8"/>
      <c r="FL594" s="8"/>
      <c r="FM594" s="8"/>
      <c r="FN594" s="8"/>
      <c r="FO594" s="8"/>
      <c r="FP594" s="8"/>
      <c r="FQ594" s="8"/>
      <c r="FR594" s="8"/>
      <c r="FS594" s="8"/>
      <c r="FT594" s="8"/>
      <c r="FU594" s="8"/>
      <c r="FV594" s="8"/>
      <c r="FW594" s="8"/>
      <c r="FX594" s="8"/>
      <c r="FY594" s="8"/>
      <c r="FZ594" s="8"/>
      <c r="GA594" s="8"/>
      <c r="GB594" s="8"/>
      <c r="GC594" s="8"/>
      <c r="GD594" s="8"/>
      <c r="GE594" s="8"/>
      <c r="GF594" s="8"/>
      <c r="GG594" s="8"/>
      <c r="GH594" s="8"/>
      <c r="GI594" s="8"/>
      <c r="GJ594" s="8"/>
      <c r="GK594" s="8"/>
      <c r="GL594" s="8"/>
      <c r="GM594" s="8"/>
      <c r="GN594" s="8"/>
      <c r="GO594" s="8"/>
      <c r="GP594" s="8"/>
      <c r="GQ594" s="8"/>
      <c r="GR594" s="8"/>
      <c r="GS594" s="8"/>
      <c r="GT594" s="8"/>
      <c r="GU594" s="8"/>
      <c r="GV594" s="8"/>
      <c r="GW594" s="8"/>
      <c r="GX594" s="8"/>
      <c r="GY594" s="8"/>
      <c r="GZ594" s="8"/>
      <c r="HA594" s="8"/>
      <c r="HB594" s="8"/>
      <c r="HC594" s="8"/>
      <c r="HD594" s="8"/>
      <c r="HE594" s="8"/>
      <c r="HF594" s="8"/>
      <c r="HG594" s="8"/>
      <c r="HH594" s="8"/>
      <c r="HI594" s="8"/>
      <c r="HJ594" s="8"/>
      <c r="HK594" s="8"/>
      <c r="HL594" s="8"/>
      <c r="HM594" s="8"/>
      <c r="HN594" s="8"/>
      <c r="HO594" s="8"/>
      <c r="HP594" s="8"/>
      <c r="HQ594" s="8"/>
      <c r="HR594" s="8"/>
      <c r="HS594" s="8"/>
      <c r="HT594" s="8"/>
      <c r="HU594" s="8"/>
      <c r="HV594" s="8"/>
      <c r="HW594" s="8"/>
      <c r="HX594" s="8"/>
      <c r="HY594" s="8"/>
      <c r="HZ594" s="8"/>
      <c r="IA594" s="8"/>
      <c r="IB594" s="8"/>
      <c r="IC594" s="8"/>
      <c r="ID594" s="8"/>
      <c r="IE594" s="8"/>
      <c r="IF594" s="8"/>
      <c r="IG594" s="8"/>
      <c r="IH594" s="8"/>
      <c r="II594" s="8"/>
      <c r="IJ594" s="8"/>
      <c r="IK594" s="8"/>
      <c r="IL594" s="8"/>
      <c r="IM594" s="8"/>
      <c r="IN594" s="8"/>
      <c r="IO594" s="8"/>
      <c r="IP594" s="8"/>
    </row>
    <row r="595" spans="1:250" ht="18.95" customHeight="1">
      <c r="A595" s="8"/>
      <c r="B595" s="8"/>
      <c r="C595" s="8"/>
      <c r="D595" s="8"/>
      <c r="E595" s="8"/>
      <c r="F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  <c r="ER595" s="8"/>
      <c r="ES595" s="8"/>
      <c r="ET595" s="8"/>
      <c r="EU595" s="8"/>
      <c r="EV595" s="8"/>
      <c r="EW595" s="8"/>
      <c r="EX595" s="8"/>
      <c r="EY595" s="8"/>
      <c r="EZ595" s="8"/>
      <c r="FA595" s="8"/>
      <c r="FB595" s="8"/>
      <c r="FC595" s="8"/>
      <c r="FD595" s="8"/>
      <c r="FE595" s="8"/>
      <c r="FF595" s="8"/>
      <c r="FG595" s="8"/>
      <c r="FH595" s="8"/>
      <c r="FI595" s="8"/>
      <c r="FJ595" s="8"/>
      <c r="FK595" s="8"/>
      <c r="FL595" s="8"/>
      <c r="FM595" s="8"/>
      <c r="FN595" s="8"/>
      <c r="FO595" s="8"/>
      <c r="FP595" s="8"/>
      <c r="FQ595" s="8"/>
      <c r="FR595" s="8"/>
      <c r="FS595" s="8"/>
      <c r="FT595" s="8"/>
      <c r="FU595" s="8"/>
      <c r="FV595" s="8"/>
      <c r="FW595" s="8"/>
      <c r="FX595" s="8"/>
      <c r="FY595" s="8"/>
      <c r="FZ595" s="8"/>
      <c r="GA595" s="8"/>
      <c r="GB595" s="8"/>
      <c r="GC595" s="8"/>
      <c r="GD595" s="8"/>
      <c r="GE595" s="8"/>
      <c r="GF595" s="8"/>
      <c r="GG595" s="8"/>
      <c r="GH595" s="8"/>
      <c r="GI595" s="8"/>
      <c r="GJ595" s="8"/>
      <c r="GK595" s="8"/>
      <c r="GL595" s="8"/>
      <c r="GM595" s="8"/>
      <c r="GN595" s="8"/>
      <c r="GO595" s="8"/>
      <c r="GP595" s="8"/>
      <c r="GQ595" s="8"/>
      <c r="GR595" s="8"/>
      <c r="GS595" s="8"/>
      <c r="GT595" s="8"/>
      <c r="GU595" s="8"/>
      <c r="GV595" s="8"/>
      <c r="GW595" s="8"/>
      <c r="GX595" s="8"/>
      <c r="GY595" s="8"/>
      <c r="GZ595" s="8"/>
      <c r="HA595" s="8"/>
      <c r="HB595" s="8"/>
      <c r="HC595" s="8"/>
      <c r="HD595" s="8"/>
      <c r="HE595" s="8"/>
      <c r="HF595" s="8"/>
      <c r="HG595" s="8"/>
      <c r="HH595" s="8"/>
      <c r="HI595" s="8"/>
      <c r="HJ595" s="8"/>
      <c r="HK595" s="8"/>
      <c r="HL595" s="8"/>
      <c r="HM595" s="8"/>
      <c r="HN595" s="8"/>
      <c r="HO595" s="8"/>
      <c r="HP595" s="8"/>
      <c r="HQ595" s="8"/>
      <c r="HR595" s="8"/>
      <c r="HS595" s="8"/>
      <c r="HT595" s="8"/>
      <c r="HU595" s="8"/>
      <c r="HV595" s="8"/>
      <c r="HW595" s="8"/>
      <c r="HX595" s="8"/>
      <c r="HY595" s="8"/>
      <c r="HZ595" s="8"/>
      <c r="IA595" s="8"/>
      <c r="IB595" s="8"/>
      <c r="IC595" s="8"/>
      <c r="ID595" s="8"/>
      <c r="IE595" s="8"/>
      <c r="IF595" s="8"/>
      <c r="IG595" s="8"/>
      <c r="IH595" s="8"/>
      <c r="II595" s="8"/>
      <c r="IJ595" s="8"/>
      <c r="IK595" s="8"/>
      <c r="IL595" s="8"/>
      <c r="IM595" s="8"/>
      <c r="IN595" s="8"/>
      <c r="IO595" s="8"/>
      <c r="IP595" s="8"/>
    </row>
    <row r="596" spans="1:250" ht="18.95" customHeight="1">
      <c r="A596" s="8"/>
      <c r="B596" s="8"/>
      <c r="C596" s="8"/>
      <c r="D596" s="8"/>
      <c r="E596" s="8"/>
      <c r="F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  <c r="EQ596" s="8"/>
      <c r="ER596" s="8"/>
      <c r="ES596" s="8"/>
      <c r="ET596" s="8"/>
      <c r="EU596" s="8"/>
      <c r="EV596" s="8"/>
      <c r="EW596" s="8"/>
      <c r="EX596" s="8"/>
      <c r="EY596" s="8"/>
      <c r="EZ596" s="8"/>
      <c r="FA596" s="8"/>
      <c r="FB596" s="8"/>
      <c r="FC596" s="8"/>
      <c r="FD596" s="8"/>
      <c r="FE596" s="8"/>
      <c r="FF596" s="8"/>
      <c r="FG596" s="8"/>
      <c r="FH596" s="8"/>
      <c r="FI596" s="8"/>
      <c r="FJ596" s="8"/>
      <c r="FK596" s="8"/>
      <c r="FL596" s="8"/>
      <c r="FM596" s="8"/>
      <c r="FN596" s="8"/>
      <c r="FO596" s="8"/>
      <c r="FP596" s="8"/>
      <c r="FQ596" s="8"/>
      <c r="FR596" s="8"/>
      <c r="FS596" s="8"/>
      <c r="FT596" s="8"/>
      <c r="FU596" s="8"/>
      <c r="FV596" s="8"/>
      <c r="FW596" s="8"/>
      <c r="FX596" s="8"/>
      <c r="FY596" s="8"/>
      <c r="FZ596" s="8"/>
      <c r="GA596" s="8"/>
      <c r="GB596" s="8"/>
      <c r="GC596" s="8"/>
      <c r="GD596" s="8"/>
      <c r="GE596" s="8"/>
      <c r="GF596" s="8"/>
      <c r="GG596" s="8"/>
      <c r="GH596" s="8"/>
      <c r="GI596" s="8"/>
      <c r="GJ596" s="8"/>
      <c r="GK596" s="8"/>
      <c r="GL596" s="8"/>
      <c r="GM596" s="8"/>
      <c r="GN596" s="8"/>
      <c r="GO596" s="8"/>
      <c r="GP596" s="8"/>
      <c r="GQ596" s="8"/>
      <c r="GR596" s="8"/>
      <c r="GS596" s="8"/>
      <c r="GT596" s="8"/>
      <c r="GU596" s="8"/>
      <c r="GV596" s="8"/>
      <c r="GW596" s="8"/>
      <c r="GX596" s="8"/>
      <c r="GY596" s="8"/>
      <c r="GZ596" s="8"/>
      <c r="HA596" s="8"/>
      <c r="HB596" s="8"/>
      <c r="HC596" s="8"/>
      <c r="HD596" s="8"/>
      <c r="HE596" s="8"/>
      <c r="HF596" s="8"/>
      <c r="HG596" s="8"/>
      <c r="HH596" s="8"/>
      <c r="HI596" s="8"/>
      <c r="HJ596" s="8"/>
      <c r="HK596" s="8"/>
      <c r="HL596" s="8"/>
      <c r="HM596" s="8"/>
      <c r="HN596" s="8"/>
      <c r="HO596" s="8"/>
      <c r="HP596" s="8"/>
      <c r="HQ596" s="8"/>
      <c r="HR596" s="8"/>
      <c r="HS596" s="8"/>
      <c r="HT596" s="8"/>
      <c r="HU596" s="8"/>
      <c r="HV596" s="8"/>
      <c r="HW596" s="8"/>
      <c r="HX596" s="8"/>
      <c r="HY596" s="8"/>
      <c r="HZ596" s="8"/>
      <c r="IA596" s="8"/>
      <c r="IB596" s="8"/>
      <c r="IC596" s="8"/>
      <c r="ID596" s="8"/>
      <c r="IE596" s="8"/>
      <c r="IF596" s="8"/>
      <c r="IG596" s="8"/>
      <c r="IH596" s="8"/>
      <c r="II596" s="8"/>
      <c r="IJ596" s="8"/>
      <c r="IK596" s="8"/>
      <c r="IL596" s="8"/>
      <c r="IM596" s="8"/>
      <c r="IN596" s="8"/>
      <c r="IO596" s="8"/>
      <c r="IP596" s="8"/>
    </row>
    <row r="597" spans="1:250" ht="18.95" customHeight="1">
      <c r="A597" s="8"/>
      <c r="B597" s="8"/>
      <c r="C597" s="8"/>
      <c r="D597" s="8"/>
      <c r="E597" s="8"/>
      <c r="F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  <c r="EQ597" s="8"/>
      <c r="ER597" s="8"/>
      <c r="ES597" s="8"/>
      <c r="ET597" s="8"/>
      <c r="EU597" s="8"/>
      <c r="EV597" s="8"/>
      <c r="EW597" s="8"/>
      <c r="EX597" s="8"/>
      <c r="EY597" s="8"/>
      <c r="EZ597" s="8"/>
      <c r="FA597" s="8"/>
      <c r="FB597" s="8"/>
      <c r="FC597" s="8"/>
      <c r="FD597" s="8"/>
      <c r="FE597" s="8"/>
      <c r="FF597" s="8"/>
      <c r="FG597" s="8"/>
      <c r="FH597" s="8"/>
      <c r="FI597" s="8"/>
      <c r="FJ597" s="8"/>
      <c r="FK597" s="8"/>
      <c r="FL597" s="8"/>
      <c r="FM597" s="8"/>
      <c r="FN597" s="8"/>
      <c r="FO597" s="8"/>
      <c r="FP597" s="8"/>
      <c r="FQ597" s="8"/>
      <c r="FR597" s="8"/>
      <c r="FS597" s="8"/>
      <c r="FT597" s="8"/>
      <c r="FU597" s="8"/>
      <c r="FV597" s="8"/>
      <c r="FW597" s="8"/>
      <c r="FX597" s="8"/>
      <c r="FY597" s="8"/>
      <c r="FZ597" s="8"/>
      <c r="GA597" s="8"/>
      <c r="GB597" s="8"/>
      <c r="GC597" s="8"/>
      <c r="GD597" s="8"/>
      <c r="GE597" s="8"/>
      <c r="GF597" s="8"/>
      <c r="GG597" s="8"/>
      <c r="GH597" s="8"/>
      <c r="GI597" s="8"/>
      <c r="GJ597" s="8"/>
      <c r="GK597" s="8"/>
      <c r="GL597" s="8"/>
      <c r="GM597" s="8"/>
      <c r="GN597" s="8"/>
      <c r="GO597" s="8"/>
      <c r="GP597" s="8"/>
      <c r="GQ597" s="8"/>
      <c r="GR597" s="8"/>
      <c r="GS597" s="8"/>
      <c r="GT597" s="8"/>
      <c r="GU597" s="8"/>
      <c r="GV597" s="8"/>
      <c r="GW597" s="8"/>
      <c r="GX597" s="8"/>
      <c r="GY597" s="8"/>
      <c r="GZ597" s="8"/>
      <c r="HA597" s="8"/>
      <c r="HB597" s="8"/>
      <c r="HC597" s="8"/>
      <c r="HD597" s="8"/>
      <c r="HE597" s="8"/>
      <c r="HF597" s="8"/>
      <c r="HG597" s="8"/>
      <c r="HH597" s="8"/>
      <c r="HI597" s="8"/>
      <c r="HJ597" s="8"/>
      <c r="HK597" s="8"/>
      <c r="HL597" s="8"/>
      <c r="HM597" s="8"/>
      <c r="HN597" s="8"/>
      <c r="HO597" s="8"/>
      <c r="HP597" s="8"/>
      <c r="HQ597" s="8"/>
      <c r="HR597" s="8"/>
      <c r="HS597" s="8"/>
      <c r="HT597" s="8"/>
      <c r="HU597" s="8"/>
      <c r="HV597" s="8"/>
      <c r="HW597" s="8"/>
      <c r="HX597" s="8"/>
      <c r="HY597" s="8"/>
      <c r="HZ597" s="8"/>
      <c r="IA597" s="8"/>
      <c r="IB597" s="8"/>
      <c r="IC597" s="8"/>
      <c r="ID597" s="8"/>
      <c r="IE597" s="8"/>
      <c r="IF597" s="8"/>
      <c r="IG597" s="8"/>
      <c r="IH597" s="8"/>
      <c r="II597" s="8"/>
      <c r="IJ597" s="8"/>
      <c r="IK597" s="8"/>
      <c r="IL597" s="8"/>
      <c r="IM597" s="8"/>
      <c r="IN597" s="8"/>
      <c r="IO597" s="8"/>
      <c r="IP597" s="8"/>
    </row>
    <row r="598" spans="1:250" ht="18.95" customHeight="1">
      <c r="A598" s="8"/>
      <c r="B598" s="8"/>
      <c r="C598" s="8"/>
      <c r="D598" s="8"/>
      <c r="E598" s="8"/>
      <c r="F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  <c r="EQ598" s="8"/>
      <c r="ER598" s="8"/>
      <c r="ES598" s="8"/>
      <c r="ET598" s="8"/>
      <c r="EU598" s="8"/>
      <c r="EV598" s="8"/>
      <c r="EW598" s="8"/>
      <c r="EX598" s="8"/>
      <c r="EY598" s="8"/>
      <c r="EZ598" s="8"/>
      <c r="FA598" s="8"/>
      <c r="FB598" s="8"/>
      <c r="FC598" s="8"/>
      <c r="FD598" s="8"/>
      <c r="FE598" s="8"/>
      <c r="FF598" s="8"/>
      <c r="FG598" s="8"/>
      <c r="FH598" s="8"/>
      <c r="FI598" s="8"/>
      <c r="FJ598" s="8"/>
      <c r="FK598" s="8"/>
      <c r="FL598" s="8"/>
      <c r="FM598" s="8"/>
      <c r="FN598" s="8"/>
      <c r="FO598" s="8"/>
      <c r="FP598" s="8"/>
      <c r="FQ598" s="8"/>
      <c r="FR598" s="8"/>
      <c r="FS598" s="8"/>
      <c r="FT598" s="8"/>
      <c r="FU598" s="8"/>
      <c r="FV598" s="8"/>
      <c r="FW598" s="8"/>
      <c r="FX598" s="8"/>
      <c r="FY598" s="8"/>
      <c r="FZ598" s="8"/>
      <c r="GA598" s="8"/>
      <c r="GB598" s="8"/>
      <c r="GC598" s="8"/>
      <c r="GD598" s="8"/>
      <c r="GE598" s="8"/>
      <c r="GF598" s="8"/>
      <c r="GG598" s="8"/>
      <c r="GH598" s="8"/>
      <c r="GI598" s="8"/>
      <c r="GJ598" s="8"/>
      <c r="GK598" s="8"/>
      <c r="GL598" s="8"/>
      <c r="GM598" s="8"/>
      <c r="GN598" s="8"/>
      <c r="GO598" s="8"/>
      <c r="GP598" s="8"/>
      <c r="GQ598" s="8"/>
      <c r="GR598" s="8"/>
      <c r="GS598" s="8"/>
      <c r="GT598" s="8"/>
      <c r="GU598" s="8"/>
      <c r="GV598" s="8"/>
      <c r="GW598" s="8"/>
      <c r="GX598" s="8"/>
      <c r="GY598" s="8"/>
      <c r="GZ598" s="8"/>
      <c r="HA598" s="8"/>
      <c r="HB598" s="8"/>
      <c r="HC598" s="8"/>
      <c r="HD598" s="8"/>
      <c r="HE598" s="8"/>
      <c r="HF598" s="8"/>
      <c r="HG598" s="8"/>
      <c r="HH598" s="8"/>
      <c r="HI598" s="8"/>
      <c r="HJ598" s="8"/>
      <c r="HK598" s="8"/>
      <c r="HL598" s="8"/>
      <c r="HM598" s="8"/>
      <c r="HN598" s="8"/>
      <c r="HO598" s="8"/>
      <c r="HP598" s="8"/>
      <c r="HQ598" s="8"/>
      <c r="HR598" s="8"/>
      <c r="HS598" s="8"/>
      <c r="HT598" s="8"/>
      <c r="HU598" s="8"/>
      <c r="HV598" s="8"/>
      <c r="HW598" s="8"/>
      <c r="HX598" s="8"/>
      <c r="HY598" s="8"/>
      <c r="HZ598" s="8"/>
      <c r="IA598" s="8"/>
      <c r="IB598" s="8"/>
      <c r="IC598" s="8"/>
      <c r="ID598" s="8"/>
      <c r="IE598" s="8"/>
      <c r="IF598" s="8"/>
      <c r="IG598" s="8"/>
      <c r="IH598" s="8"/>
      <c r="II598" s="8"/>
      <c r="IJ598" s="8"/>
      <c r="IK598" s="8"/>
      <c r="IL598" s="8"/>
      <c r="IM598" s="8"/>
      <c r="IN598" s="8"/>
      <c r="IO598" s="8"/>
      <c r="IP598" s="8"/>
    </row>
    <row r="599" spans="1:250" ht="18.95" customHeight="1">
      <c r="A599" s="8"/>
      <c r="B599" s="8"/>
      <c r="C599" s="8"/>
      <c r="D599" s="8"/>
      <c r="E599" s="8"/>
      <c r="F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  <c r="EQ599" s="8"/>
      <c r="ER599" s="8"/>
      <c r="ES599" s="8"/>
      <c r="ET599" s="8"/>
      <c r="EU599" s="8"/>
      <c r="EV599" s="8"/>
      <c r="EW599" s="8"/>
      <c r="EX599" s="8"/>
      <c r="EY599" s="8"/>
      <c r="EZ599" s="8"/>
      <c r="FA599" s="8"/>
      <c r="FB599" s="8"/>
      <c r="FC599" s="8"/>
      <c r="FD599" s="8"/>
      <c r="FE599" s="8"/>
      <c r="FF599" s="8"/>
      <c r="FG599" s="8"/>
      <c r="FH599" s="8"/>
      <c r="FI599" s="8"/>
      <c r="FJ599" s="8"/>
      <c r="FK599" s="8"/>
      <c r="FL599" s="8"/>
      <c r="FM599" s="8"/>
      <c r="FN599" s="8"/>
      <c r="FO599" s="8"/>
      <c r="FP599" s="8"/>
      <c r="FQ599" s="8"/>
      <c r="FR599" s="8"/>
      <c r="FS599" s="8"/>
      <c r="FT599" s="8"/>
      <c r="FU599" s="8"/>
      <c r="FV599" s="8"/>
      <c r="FW599" s="8"/>
      <c r="FX599" s="8"/>
      <c r="FY599" s="8"/>
      <c r="FZ599" s="8"/>
      <c r="GA599" s="8"/>
      <c r="GB599" s="8"/>
      <c r="GC599" s="8"/>
      <c r="GD599" s="8"/>
      <c r="GE599" s="8"/>
      <c r="GF599" s="8"/>
      <c r="GG599" s="8"/>
      <c r="GH599" s="8"/>
      <c r="GI599" s="8"/>
      <c r="GJ599" s="8"/>
      <c r="GK599" s="8"/>
      <c r="GL599" s="8"/>
      <c r="GM599" s="8"/>
      <c r="GN599" s="8"/>
      <c r="GO599" s="8"/>
      <c r="GP599" s="8"/>
      <c r="GQ599" s="8"/>
      <c r="GR599" s="8"/>
      <c r="GS599" s="8"/>
      <c r="GT599" s="8"/>
      <c r="GU599" s="8"/>
      <c r="GV599" s="8"/>
      <c r="GW599" s="8"/>
      <c r="GX599" s="8"/>
      <c r="GY599" s="8"/>
      <c r="GZ599" s="8"/>
      <c r="HA599" s="8"/>
      <c r="HB599" s="8"/>
      <c r="HC599" s="8"/>
      <c r="HD599" s="8"/>
      <c r="HE599" s="8"/>
      <c r="HF599" s="8"/>
      <c r="HG599" s="8"/>
      <c r="HH599" s="8"/>
      <c r="HI599" s="8"/>
      <c r="HJ599" s="8"/>
      <c r="HK599" s="8"/>
      <c r="HL599" s="8"/>
      <c r="HM599" s="8"/>
      <c r="HN599" s="8"/>
      <c r="HO599" s="8"/>
      <c r="HP599" s="8"/>
      <c r="HQ599" s="8"/>
      <c r="HR599" s="8"/>
      <c r="HS599" s="8"/>
      <c r="HT599" s="8"/>
      <c r="HU599" s="8"/>
      <c r="HV599" s="8"/>
      <c r="HW599" s="8"/>
      <c r="HX599" s="8"/>
      <c r="HY599" s="8"/>
      <c r="HZ599" s="8"/>
      <c r="IA599" s="8"/>
      <c r="IB599" s="8"/>
      <c r="IC599" s="8"/>
      <c r="ID599" s="8"/>
      <c r="IE599" s="8"/>
      <c r="IF599" s="8"/>
      <c r="IG599" s="8"/>
      <c r="IH599" s="8"/>
      <c r="II599" s="8"/>
      <c r="IJ599" s="8"/>
      <c r="IK599" s="8"/>
      <c r="IL599" s="8"/>
      <c r="IM599" s="8"/>
      <c r="IN599" s="8"/>
      <c r="IO599" s="8"/>
      <c r="IP599" s="8"/>
    </row>
    <row r="600" spans="1:250" ht="18.95" customHeight="1">
      <c r="A600" s="8"/>
      <c r="B600" s="8"/>
      <c r="C600" s="8"/>
      <c r="D600" s="8"/>
      <c r="E600" s="8"/>
      <c r="F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  <c r="EQ600" s="8"/>
      <c r="ER600" s="8"/>
      <c r="ES600" s="8"/>
      <c r="ET600" s="8"/>
      <c r="EU600" s="8"/>
      <c r="EV600" s="8"/>
      <c r="EW600" s="8"/>
      <c r="EX600" s="8"/>
      <c r="EY600" s="8"/>
      <c r="EZ600" s="8"/>
      <c r="FA600" s="8"/>
      <c r="FB600" s="8"/>
      <c r="FC600" s="8"/>
      <c r="FD600" s="8"/>
      <c r="FE600" s="8"/>
      <c r="FF600" s="8"/>
      <c r="FG600" s="8"/>
      <c r="FH600" s="8"/>
      <c r="FI600" s="8"/>
      <c r="FJ600" s="8"/>
      <c r="FK600" s="8"/>
      <c r="FL600" s="8"/>
      <c r="FM600" s="8"/>
      <c r="FN600" s="8"/>
      <c r="FO600" s="8"/>
      <c r="FP600" s="8"/>
      <c r="FQ600" s="8"/>
      <c r="FR600" s="8"/>
      <c r="FS600" s="8"/>
      <c r="FT600" s="8"/>
      <c r="FU600" s="8"/>
      <c r="FV600" s="8"/>
      <c r="FW600" s="8"/>
      <c r="FX600" s="8"/>
      <c r="FY600" s="8"/>
      <c r="FZ600" s="8"/>
      <c r="GA600" s="8"/>
      <c r="GB600" s="8"/>
      <c r="GC600" s="8"/>
      <c r="GD600" s="8"/>
      <c r="GE600" s="8"/>
      <c r="GF600" s="8"/>
      <c r="GG600" s="8"/>
      <c r="GH600" s="8"/>
      <c r="GI600" s="8"/>
      <c r="GJ600" s="8"/>
      <c r="GK600" s="8"/>
      <c r="GL600" s="8"/>
      <c r="GM600" s="8"/>
      <c r="GN600" s="8"/>
      <c r="GO600" s="8"/>
      <c r="GP600" s="8"/>
      <c r="GQ600" s="8"/>
      <c r="GR600" s="8"/>
      <c r="GS600" s="8"/>
      <c r="GT600" s="8"/>
      <c r="GU600" s="8"/>
      <c r="GV600" s="8"/>
      <c r="GW600" s="8"/>
      <c r="GX600" s="8"/>
      <c r="GY600" s="8"/>
      <c r="GZ600" s="8"/>
      <c r="HA600" s="8"/>
      <c r="HB600" s="8"/>
      <c r="HC600" s="8"/>
      <c r="HD600" s="8"/>
      <c r="HE600" s="8"/>
      <c r="HF600" s="8"/>
      <c r="HG600" s="8"/>
      <c r="HH600" s="8"/>
      <c r="HI600" s="8"/>
      <c r="HJ600" s="8"/>
      <c r="HK600" s="8"/>
      <c r="HL600" s="8"/>
      <c r="HM600" s="8"/>
      <c r="HN600" s="8"/>
      <c r="HO600" s="8"/>
      <c r="HP600" s="8"/>
      <c r="HQ600" s="8"/>
      <c r="HR600" s="8"/>
      <c r="HS600" s="8"/>
      <c r="HT600" s="8"/>
      <c r="HU600" s="8"/>
      <c r="HV600" s="8"/>
      <c r="HW600" s="8"/>
      <c r="HX600" s="8"/>
      <c r="HY600" s="8"/>
      <c r="HZ600" s="8"/>
      <c r="IA600" s="8"/>
      <c r="IB600" s="8"/>
      <c r="IC600" s="8"/>
      <c r="ID600" s="8"/>
      <c r="IE600" s="8"/>
      <c r="IF600" s="8"/>
      <c r="IG600" s="8"/>
      <c r="IH600" s="8"/>
      <c r="II600" s="8"/>
      <c r="IJ600" s="8"/>
      <c r="IK600" s="8"/>
      <c r="IL600" s="8"/>
      <c r="IM600" s="8"/>
      <c r="IN600" s="8"/>
      <c r="IO600" s="8"/>
      <c r="IP600" s="8"/>
    </row>
    <row r="601" spans="1:250" ht="18.95" customHeight="1">
      <c r="A601" s="8"/>
      <c r="B601" s="8"/>
      <c r="C601" s="8"/>
      <c r="D601" s="8"/>
      <c r="E601" s="8"/>
      <c r="F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  <c r="EQ601" s="8"/>
      <c r="ER601" s="8"/>
      <c r="ES601" s="8"/>
      <c r="ET601" s="8"/>
      <c r="EU601" s="8"/>
      <c r="EV601" s="8"/>
      <c r="EW601" s="8"/>
      <c r="EX601" s="8"/>
      <c r="EY601" s="8"/>
      <c r="EZ601" s="8"/>
      <c r="FA601" s="8"/>
      <c r="FB601" s="8"/>
      <c r="FC601" s="8"/>
      <c r="FD601" s="8"/>
      <c r="FE601" s="8"/>
      <c r="FF601" s="8"/>
      <c r="FG601" s="8"/>
      <c r="FH601" s="8"/>
      <c r="FI601" s="8"/>
      <c r="FJ601" s="8"/>
      <c r="FK601" s="8"/>
      <c r="FL601" s="8"/>
      <c r="FM601" s="8"/>
      <c r="FN601" s="8"/>
      <c r="FO601" s="8"/>
      <c r="FP601" s="8"/>
      <c r="FQ601" s="8"/>
      <c r="FR601" s="8"/>
      <c r="FS601" s="8"/>
      <c r="FT601" s="8"/>
      <c r="FU601" s="8"/>
      <c r="FV601" s="8"/>
      <c r="FW601" s="8"/>
      <c r="FX601" s="8"/>
      <c r="FY601" s="8"/>
      <c r="FZ601" s="8"/>
      <c r="GA601" s="8"/>
      <c r="GB601" s="8"/>
      <c r="GC601" s="8"/>
      <c r="GD601" s="8"/>
      <c r="GE601" s="8"/>
      <c r="GF601" s="8"/>
      <c r="GG601" s="8"/>
      <c r="GH601" s="8"/>
      <c r="GI601" s="8"/>
      <c r="GJ601" s="8"/>
      <c r="GK601" s="8"/>
      <c r="GL601" s="8"/>
      <c r="GM601" s="8"/>
      <c r="GN601" s="8"/>
      <c r="GO601" s="8"/>
      <c r="GP601" s="8"/>
      <c r="GQ601" s="8"/>
      <c r="GR601" s="8"/>
      <c r="GS601" s="8"/>
      <c r="GT601" s="8"/>
      <c r="GU601" s="8"/>
      <c r="GV601" s="8"/>
      <c r="GW601" s="8"/>
      <c r="GX601" s="8"/>
      <c r="GY601" s="8"/>
      <c r="GZ601" s="8"/>
      <c r="HA601" s="8"/>
      <c r="HB601" s="8"/>
      <c r="HC601" s="8"/>
      <c r="HD601" s="8"/>
      <c r="HE601" s="8"/>
      <c r="HF601" s="8"/>
      <c r="HG601" s="8"/>
      <c r="HH601" s="8"/>
      <c r="HI601" s="8"/>
      <c r="HJ601" s="8"/>
      <c r="HK601" s="8"/>
      <c r="HL601" s="8"/>
      <c r="HM601" s="8"/>
      <c r="HN601" s="8"/>
      <c r="HO601" s="8"/>
      <c r="HP601" s="8"/>
      <c r="HQ601" s="8"/>
      <c r="HR601" s="8"/>
      <c r="HS601" s="8"/>
      <c r="HT601" s="8"/>
      <c r="HU601" s="8"/>
      <c r="HV601" s="8"/>
      <c r="HW601" s="8"/>
      <c r="HX601" s="8"/>
      <c r="HY601" s="8"/>
      <c r="HZ601" s="8"/>
      <c r="IA601" s="8"/>
      <c r="IB601" s="8"/>
      <c r="IC601" s="8"/>
      <c r="ID601" s="8"/>
      <c r="IE601" s="8"/>
      <c r="IF601" s="8"/>
      <c r="IG601" s="8"/>
      <c r="IH601" s="8"/>
      <c r="II601" s="8"/>
      <c r="IJ601" s="8"/>
      <c r="IK601" s="8"/>
      <c r="IL601" s="8"/>
      <c r="IM601" s="8"/>
      <c r="IN601" s="8"/>
      <c r="IO601" s="8"/>
      <c r="IP601" s="8"/>
    </row>
    <row r="602" spans="1:250" ht="18.95" customHeight="1">
      <c r="A602" s="8"/>
      <c r="B602" s="8"/>
      <c r="C602" s="8"/>
      <c r="D602" s="8"/>
      <c r="E602" s="8"/>
      <c r="F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  <c r="EQ602" s="8"/>
      <c r="ER602" s="8"/>
      <c r="ES602" s="8"/>
      <c r="ET602" s="8"/>
      <c r="EU602" s="8"/>
      <c r="EV602" s="8"/>
      <c r="EW602" s="8"/>
      <c r="EX602" s="8"/>
      <c r="EY602" s="8"/>
      <c r="EZ602" s="8"/>
      <c r="FA602" s="8"/>
      <c r="FB602" s="8"/>
      <c r="FC602" s="8"/>
      <c r="FD602" s="8"/>
      <c r="FE602" s="8"/>
      <c r="FF602" s="8"/>
      <c r="FG602" s="8"/>
      <c r="FH602" s="8"/>
      <c r="FI602" s="8"/>
      <c r="FJ602" s="8"/>
      <c r="FK602" s="8"/>
      <c r="FL602" s="8"/>
      <c r="FM602" s="8"/>
      <c r="FN602" s="8"/>
      <c r="FO602" s="8"/>
      <c r="FP602" s="8"/>
      <c r="FQ602" s="8"/>
      <c r="FR602" s="8"/>
      <c r="FS602" s="8"/>
      <c r="FT602" s="8"/>
      <c r="FU602" s="8"/>
      <c r="FV602" s="8"/>
      <c r="FW602" s="8"/>
      <c r="FX602" s="8"/>
      <c r="FY602" s="8"/>
      <c r="FZ602" s="8"/>
      <c r="GA602" s="8"/>
      <c r="GB602" s="8"/>
      <c r="GC602" s="8"/>
      <c r="GD602" s="8"/>
      <c r="GE602" s="8"/>
      <c r="GF602" s="8"/>
      <c r="GG602" s="8"/>
      <c r="GH602" s="8"/>
      <c r="GI602" s="8"/>
      <c r="GJ602" s="8"/>
      <c r="GK602" s="8"/>
      <c r="GL602" s="8"/>
      <c r="GM602" s="8"/>
      <c r="GN602" s="8"/>
      <c r="GO602" s="8"/>
      <c r="GP602" s="8"/>
      <c r="GQ602" s="8"/>
      <c r="GR602" s="8"/>
      <c r="GS602" s="8"/>
      <c r="GT602" s="8"/>
      <c r="GU602" s="8"/>
      <c r="GV602" s="8"/>
      <c r="GW602" s="8"/>
      <c r="GX602" s="8"/>
      <c r="GY602" s="8"/>
      <c r="GZ602" s="8"/>
      <c r="HA602" s="8"/>
      <c r="HB602" s="8"/>
      <c r="HC602" s="8"/>
      <c r="HD602" s="8"/>
      <c r="HE602" s="8"/>
      <c r="HF602" s="8"/>
      <c r="HG602" s="8"/>
      <c r="HH602" s="8"/>
      <c r="HI602" s="8"/>
      <c r="HJ602" s="8"/>
      <c r="HK602" s="8"/>
      <c r="HL602" s="8"/>
      <c r="HM602" s="8"/>
      <c r="HN602" s="8"/>
      <c r="HO602" s="8"/>
      <c r="HP602" s="8"/>
      <c r="HQ602" s="8"/>
      <c r="HR602" s="8"/>
      <c r="HS602" s="8"/>
      <c r="HT602" s="8"/>
      <c r="HU602" s="8"/>
      <c r="HV602" s="8"/>
      <c r="HW602" s="8"/>
      <c r="HX602" s="8"/>
      <c r="HY602" s="8"/>
      <c r="HZ602" s="8"/>
      <c r="IA602" s="8"/>
      <c r="IB602" s="8"/>
      <c r="IC602" s="8"/>
      <c r="ID602" s="8"/>
      <c r="IE602" s="8"/>
      <c r="IF602" s="8"/>
      <c r="IG602" s="8"/>
      <c r="IH602" s="8"/>
      <c r="II602" s="8"/>
      <c r="IJ602" s="8"/>
      <c r="IK602" s="8"/>
      <c r="IL602" s="8"/>
      <c r="IM602" s="8"/>
      <c r="IN602" s="8"/>
      <c r="IO602" s="8"/>
      <c r="IP602" s="8"/>
    </row>
    <row r="603" spans="1:250" ht="18.95" customHeight="1">
      <c r="A603" s="8"/>
      <c r="B603" s="8"/>
      <c r="C603" s="8"/>
      <c r="D603" s="8"/>
      <c r="E603" s="8"/>
      <c r="F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  <c r="EQ603" s="8"/>
      <c r="ER603" s="8"/>
      <c r="ES603" s="8"/>
      <c r="ET603" s="8"/>
      <c r="EU603" s="8"/>
      <c r="EV603" s="8"/>
      <c r="EW603" s="8"/>
      <c r="EX603" s="8"/>
      <c r="EY603" s="8"/>
      <c r="EZ603" s="8"/>
      <c r="FA603" s="8"/>
      <c r="FB603" s="8"/>
      <c r="FC603" s="8"/>
      <c r="FD603" s="8"/>
      <c r="FE603" s="8"/>
      <c r="FF603" s="8"/>
      <c r="FG603" s="8"/>
      <c r="FH603" s="8"/>
      <c r="FI603" s="8"/>
      <c r="FJ603" s="8"/>
      <c r="FK603" s="8"/>
      <c r="FL603" s="8"/>
      <c r="FM603" s="8"/>
      <c r="FN603" s="8"/>
      <c r="FO603" s="8"/>
      <c r="FP603" s="8"/>
      <c r="FQ603" s="8"/>
      <c r="FR603" s="8"/>
      <c r="FS603" s="8"/>
      <c r="FT603" s="8"/>
      <c r="FU603" s="8"/>
      <c r="FV603" s="8"/>
      <c r="FW603" s="8"/>
      <c r="FX603" s="8"/>
      <c r="FY603" s="8"/>
      <c r="FZ603" s="8"/>
      <c r="GA603" s="8"/>
      <c r="GB603" s="8"/>
      <c r="GC603" s="8"/>
      <c r="GD603" s="8"/>
      <c r="GE603" s="8"/>
      <c r="GF603" s="8"/>
      <c r="GG603" s="8"/>
      <c r="GH603" s="8"/>
      <c r="GI603" s="8"/>
      <c r="GJ603" s="8"/>
      <c r="GK603" s="8"/>
      <c r="GL603" s="8"/>
      <c r="GM603" s="8"/>
      <c r="GN603" s="8"/>
      <c r="GO603" s="8"/>
      <c r="GP603" s="8"/>
      <c r="GQ603" s="8"/>
      <c r="GR603" s="8"/>
      <c r="GS603" s="8"/>
      <c r="GT603" s="8"/>
      <c r="GU603" s="8"/>
      <c r="GV603" s="8"/>
      <c r="GW603" s="8"/>
      <c r="GX603" s="8"/>
      <c r="GY603" s="8"/>
      <c r="GZ603" s="8"/>
      <c r="HA603" s="8"/>
      <c r="HB603" s="8"/>
      <c r="HC603" s="8"/>
      <c r="HD603" s="8"/>
      <c r="HE603" s="8"/>
      <c r="HF603" s="8"/>
      <c r="HG603" s="8"/>
      <c r="HH603" s="8"/>
      <c r="HI603" s="8"/>
      <c r="HJ603" s="8"/>
      <c r="HK603" s="8"/>
      <c r="HL603" s="8"/>
      <c r="HM603" s="8"/>
      <c r="HN603" s="8"/>
      <c r="HO603" s="8"/>
      <c r="HP603" s="8"/>
      <c r="HQ603" s="8"/>
      <c r="HR603" s="8"/>
      <c r="HS603" s="8"/>
      <c r="HT603" s="8"/>
      <c r="HU603" s="8"/>
      <c r="HV603" s="8"/>
      <c r="HW603" s="8"/>
      <c r="HX603" s="8"/>
      <c r="HY603" s="8"/>
      <c r="HZ603" s="8"/>
      <c r="IA603" s="8"/>
      <c r="IB603" s="8"/>
      <c r="IC603" s="8"/>
      <c r="ID603" s="8"/>
      <c r="IE603" s="8"/>
      <c r="IF603" s="8"/>
      <c r="IG603" s="8"/>
      <c r="IH603" s="8"/>
      <c r="II603" s="8"/>
      <c r="IJ603" s="8"/>
      <c r="IK603" s="8"/>
      <c r="IL603" s="8"/>
      <c r="IM603" s="8"/>
      <c r="IN603" s="8"/>
      <c r="IO603" s="8"/>
      <c r="IP603" s="8"/>
    </row>
    <row r="604" spans="1:250" ht="18.95" customHeight="1">
      <c r="A604" s="8"/>
      <c r="B604" s="8"/>
      <c r="C604" s="8"/>
      <c r="D604" s="8"/>
      <c r="E604" s="8"/>
      <c r="F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  <c r="EQ604" s="8"/>
      <c r="ER604" s="8"/>
      <c r="ES604" s="8"/>
      <c r="ET604" s="8"/>
      <c r="EU604" s="8"/>
      <c r="EV604" s="8"/>
      <c r="EW604" s="8"/>
      <c r="EX604" s="8"/>
      <c r="EY604" s="8"/>
      <c r="EZ604" s="8"/>
      <c r="FA604" s="8"/>
      <c r="FB604" s="8"/>
      <c r="FC604" s="8"/>
      <c r="FD604" s="8"/>
      <c r="FE604" s="8"/>
      <c r="FF604" s="8"/>
      <c r="FG604" s="8"/>
      <c r="FH604" s="8"/>
      <c r="FI604" s="8"/>
      <c r="FJ604" s="8"/>
      <c r="FK604" s="8"/>
      <c r="FL604" s="8"/>
      <c r="FM604" s="8"/>
      <c r="FN604" s="8"/>
      <c r="FO604" s="8"/>
      <c r="FP604" s="8"/>
      <c r="FQ604" s="8"/>
      <c r="FR604" s="8"/>
      <c r="FS604" s="8"/>
      <c r="FT604" s="8"/>
      <c r="FU604" s="8"/>
      <c r="FV604" s="8"/>
      <c r="FW604" s="8"/>
      <c r="FX604" s="8"/>
      <c r="FY604" s="8"/>
      <c r="FZ604" s="8"/>
      <c r="GA604" s="8"/>
      <c r="GB604" s="8"/>
      <c r="GC604" s="8"/>
      <c r="GD604" s="8"/>
      <c r="GE604" s="8"/>
      <c r="GF604" s="8"/>
      <c r="GG604" s="8"/>
      <c r="GH604" s="8"/>
      <c r="GI604" s="8"/>
      <c r="GJ604" s="8"/>
      <c r="GK604" s="8"/>
      <c r="GL604" s="8"/>
      <c r="GM604" s="8"/>
      <c r="GN604" s="8"/>
      <c r="GO604" s="8"/>
      <c r="GP604" s="8"/>
      <c r="GQ604" s="8"/>
      <c r="GR604" s="8"/>
      <c r="GS604" s="8"/>
      <c r="GT604" s="8"/>
      <c r="GU604" s="8"/>
      <c r="GV604" s="8"/>
      <c r="GW604" s="8"/>
      <c r="GX604" s="8"/>
      <c r="GY604" s="8"/>
      <c r="GZ604" s="8"/>
      <c r="HA604" s="8"/>
      <c r="HB604" s="8"/>
      <c r="HC604" s="8"/>
      <c r="HD604" s="8"/>
      <c r="HE604" s="8"/>
      <c r="HF604" s="8"/>
      <c r="HG604" s="8"/>
      <c r="HH604" s="8"/>
      <c r="HI604" s="8"/>
      <c r="HJ604" s="8"/>
      <c r="HK604" s="8"/>
      <c r="HL604" s="8"/>
      <c r="HM604" s="8"/>
      <c r="HN604" s="8"/>
      <c r="HO604" s="8"/>
      <c r="HP604" s="8"/>
      <c r="HQ604" s="8"/>
      <c r="HR604" s="8"/>
      <c r="HS604" s="8"/>
      <c r="HT604" s="8"/>
      <c r="HU604" s="8"/>
      <c r="HV604" s="8"/>
      <c r="HW604" s="8"/>
      <c r="HX604" s="8"/>
      <c r="HY604" s="8"/>
      <c r="HZ604" s="8"/>
      <c r="IA604" s="8"/>
      <c r="IB604" s="8"/>
      <c r="IC604" s="8"/>
      <c r="ID604" s="8"/>
      <c r="IE604" s="8"/>
      <c r="IF604" s="8"/>
      <c r="IG604" s="8"/>
      <c r="IH604" s="8"/>
      <c r="II604" s="8"/>
      <c r="IJ604" s="8"/>
      <c r="IK604" s="8"/>
      <c r="IL604" s="8"/>
      <c r="IM604" s="8"/>
      <c r="IN604" s="8"/>
      <c r="IO604" s="8"/>
      <c r="IP604" s="8"/>
    </row>
    <row r="605" spans="1:250" ht="18.95" customHeight="1">
      <c r="A605" s="8"/>
      <c r="B605" s="8"/>
      <c r="C605" s="8"/>
      <c r="D605" s="8"/>
      <c r="E605" s="8"/>
      <c r="F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  <c r="EQ605" s="8"/>
      <c r="ER605" s="8"/>
      <c r="ES605" s="8"/>
      <c r="ET605" s="8"/>
      <c r="EU605" s="8"/>
      <c r="EV605" s="8"/>
      <c r="EW605" s="8"/>
      <c r="EX605" s="8"/>
      <c r="EY605" s="8"/>
      <c r="EZ605" s="8"/>
      <c r="FA605" s="8"/>
      <c r="FB605" s="8"/>
      <c r="FC605" s="8"/>
      <c r="FD605" s="8"/>
      <c r="FE605" s="8"/>
      <c r="FF605" s="8"/>
      <c r="FG605" s="8"/>
      <c r="FH605" s="8"/>
      <c r="FI605" s="8"/>
      <c r="FJ605" s="8"/>
      <c r="FK605" s="8"/>
      <c r="FL605" s="8"/>
      <c r="FM605" s="8"/>
      <c r="FN605" s="8"/>
      <c r="FO605" s="8"/>
      <c r="FP605" s="8"/>
      <c r="FQ605" s="8"/>
      <c r="FR605" s="8"/>
      <c r="FS605" s="8"/>
      <c r="FT605" s="8"/>
      <c r="FU605" s="8"/>
      <c r="FV605" s="8"/>
      <c r="FW605" s="8"/>
      <c r="FX605" s="8"/>
      <c r="FY605" s="8"/>
      <c r="FZ605" s="8"/>
      <c r="GA605" s="8"/>
      <c r="GB605" s="8"/>
      <c r="GC605" s="8"/>
      <c r="GD605" s="8"/>
      <c r="GE605" s="8"/>
      <c r="GF605" s="8"/>
      <c r="GG605" s="8"/>
      <c r="GH605" s="8"/>
      <c r="GI605" s="8"/>
      <c r="GJ605" s="8"/>
      <c r="GK605" s="8"/>
      <c r="GL605" s="8"/>
      <c r="GM605" s="8"/>
      <c r="GN605" s="8"/>
      <c r="GO605" s="8"/>
      <c r="GP605" s="8"/>
      <c r="GQ605" s="8"/>
      <c r="GR605" s="8"/>
      <c r="GS605" s="8"/>
      <c r="GT605" s="8"/>
      <c r="GU605" s="8"/>
      <c r="GV605" s="8"/>
      <c r="GW605" s="8"/>
      <c r="GX605" s="8"/>
      <c r="GY605" s="8"/>
      <c r="GZ605" s="8"/>
      <c r="HA605" s="8"/>
      <c r="HB605" s="8"/>
      <c r="HC605" s="8"/>
      <c r="HD605" s="8"/>
      <c r="HE605" s="8"/>
      <c r="HF605" s="8"/>
      <c r="HG605" s="8"/>
      <c r="HH605" s="8"/>
      <c r="HI605" s="8"/>
      <c r="HJ605" s="8"/>
      <c r="HK605" s="8"/>
      <c r="HL605" s="8"/>
      <c r="HM605" s="8"/>
      <c r="HN605" s="8"/>
      <c r="HO605" s="8"/>
      <c r="HP605" s="8"/>
      <c r="HQ605" s="8"/>
      <c r="HR605" s="8"/>
      <c r="HS605" s="8"/>
      <c r="HT605" s="8"/>
      <c r="HU605" s="8"/>
      <c r="HV605" s="8"/>
      <c r="HW605" s="8"/>
      <c r="HX605" s="8"/>
      <c r="HY605" s="8"/>
      <c r="HZ605" s="8"/>
      <c r="IA605" s="8"/>
      <c r="IB605" s="8"/>
      <c r="IC605" s="8"/>
      <c r="ID605" s="8"/>
      <c r="IE605" s="8"/>
      <c r="IF605" s="8"/>
      <c r="IG605" s="8"/>
      <c r="IH605" s="8"/>
      <c r="II605" s="8"/>
      <c r="IJ605" s="8"/>
      <c r="IK605" s="8"/>
      <c r="IL605" s="8"/>
      <c r="IM605" s="8"/>
      <c r="IN605" s="8"/>
      <c r="IO605" s="8"/>
      <c r="IP605" s="8"/>
    </row>
    <row r="606" spans="1:250" ht="18.95" customHeight="1">
      <c r="A606" s="8"/>
      <c r="B606" s="8"/>
      <c r="C606" s="8"/>
      <c r="D606" s="8"/>
      <c r="E606" s="8"/>
      <c r="F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  <c r="EQ606" s="8"/>
      <c r="ER606" s="8"/>
      <c r="ES606" s="8"/>
      <c r="ET606" s="8"/>
      <c r="EU606" s="8"/>
      <c r="EV606" s="8"/>
      <c r="EW606" s="8"/>
      <c r="EX606" s="8"/>
      <c r="EY606" s="8"/>
      <c r="EZ606" s="8"/>
      <c r="FA606" s="8"/>
      <c r="FB606" s="8"/>
      <c r="FC606" s="8"/>
      <c r="FD606" s="8"/>
      <c r="FE606" s="8"/>
      <c r="FF606" s="8"/>
      <c r="FG606" s="8"/>
      <c r="FH606" s="8"/>
      <c r="FI606" s="8"/>
      <c r="FJ606" s="8"/>
      <c r="FK606" s="8"/>
      <c r="FL606" s="8"/>
      <c r="FM606" s="8"/>
      <c r="FN606" s="8"/>
      <c r="FO606" s="8"/>
      <c r="FP606" s="8"/>
      <c r="FQ606" s="8"/>
      <c r="FR606" s="8"/>
      <c r="FS606" s="8"/>
      <c r="FT606" s="8"/>
      <c r="FU606" s="8"/>
      <c r="FV606" s="8"/>
      <c r="FW606" s="8"/>
      <c r="FX606" s="8"/>
      <c r="FY606" s="8"/>
      <c r="FZ606" s="8"/>
      <c r="GA606" s="8"/>
      <c r="GB606" s="8"/>
      <c r="GC606" s="8"/>
      <c r="GD606" s="8"/>
      <c r="GE606" s="8"/>
      <c r="GF606" s="8"/>
      <c r="GG606" s="8"/>
      <c r="GH606" s="8"/>
      <c r="GI606" s="8"/>
      <c r="GJ606" s="8"/>
      <c r="GK606" s="8"/>
      <c r="GL606" s="8"/>
      <c r="GM606" s="8"/>
      <c r="GN606" s="8"/>
      <c r="GO606" s="8"/>
      <c r="GP606" s="8"/>
      <c r="GQ606" s="8"/>
      <c r="GR606" s="8"/>
      <c r="GS606" s="8"/>
      <c r="GT606" s="8"/>
      <c r="GU606" s="8"/>
      <c r="GV606" s="8"/>
      <c r="GW606" s="8"/>
      <c r="GX606" s="8"/>
      <c r="GY606" s="8"/>
      <c r="GZ606" s="8"/>
      <c r="HA606" s="8"/>
      <c r="HB606" s="8"/>
      <c r="HC606" s="8"/>
      <c r="HD606" s="8"/>
      <c r="HE606" s="8"/>
      <c r="HF606" s="8"/>
      <c r="HG606" s="8"/>
      <c r="HH606" s="8"/>
      <c r="HI606" s="8"/>
      <c r="HJ606" s="8"/>
      <c r="HK606" s="8"/>
      <c r="HL606" s="8"/>
      <c r="HM606" s="8"/>
      <c r="HN606" s="8"/>
      <c r="HO606" s="8"/>
      <c r="HP606" s="8"/>
      <c r="HQ606" s="8"/>
      <c r="HR606" s="8"/>
      <c r="HS606" s="8"/>
      <c r="HT606" s="8"/>
      <c r="HU606" s="8"/>
      <c r="HV606" s="8"/>
      <c r="HW606" s="8"/>
      <c r="HX606" s="8"/>
      <c r="HY606" s="8"/>
      <c r="HZ606" s="8"/>
      <c r="IA606" s="8"/>
      <c r="IB606" s="8"/>
      <c r="IC606" s="8"/>
      <c r="ID606" s="8"/>
      <c r="IE606" s="8"/>
      <c r="IF606" s="8"/>
      <c r="IG606" s="8"/>
      <c r="IH606" s="8"/>
      <c r="II606" s="8"/>
      <c r="IJ606" s="8"/>
      <c r="IK606" s="8"/>
      <c r="IL606" s="8"/>
      <c r="IM606" s="8"/>
      <c r="IN606" s="8"/>
      <c r="IO606" s="8"/>
      <c r="IP606" s="8"/>
    </row>
    <row r="607" spans="1:250" ht="18.95" customHeight="1">
      <c r="A607" s="8"/>
      <c r="B607" s="8"/>
      <c r="C607" s="8"/>
      <c r="D607" s="8"/>
      <c r="E607" s="8"/>
      <c r="F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  <c r="EQ607" s="8"/>
      <c r="ER607" s="8"/>
      <c r="ES607" s="8"/>
      <c r="ET607" s="8"/>
      <c r="EU607" s="8"/>
      <c r="EV607" s="8"/>
      <c r="EW607" s="8"/>
      <c r="EX607" s="8"/>
      <c r="EY607" s="8"/>
      <c r="EZ607" s="8"/>
      <c r="FA607" s="8"/>
      <c r="FB607" s="8"/>
      <c r="FC607" s="8"/>
      <c r="FD607" s="8"/>
      <c r="FE607" s="8"/>
      <c r="FF607" s="8"/>
      <c r="FG607" s="8"/>
      <c r="FH607" s="8"/>
      <c r="FI607" s="8"/>
      <c r="FJ607" s="8"/>
      <c r="FK607" s="8"/>
      <c r="FL607" s="8"/>
      <c r="FM607" s="8"/>
      <c r="FN607" s="8"/>
      <c r="FO607" s="8"/>
      <c r="FP607" s="8"/>
      <c r="FQ607" s="8"/>
      <c r="FR607" s="8"/>
      <c r="FS607" s="8"/>
      <c r="FT607" s="8"/>
      <c r="FU607" s="8"/>
      <c r="FV607" s="8"/>
      <c r="FW607" s="8"/>
      <c r="FX607" s="8"/>
      <c r="FY607" s="8"/>
      <c r="FZ607" s="8"/>
      <c r="GA607" s="8"/>
      <c r="GB607" s="8"/>
      <c r="GC607" s="8"/>
      <c r="GD607" s="8"/>
      <c r="GE607" s="8"/>
      <c r="GF607" s="8"/>
      <c r="GG607" s="8"/>
      <c r="GH607" s="8"/>
      <c r="GI607" s="8"/>
      <c r="GJ607" s="8"/>
      <c r="GK607" s="8"/>
      <c r="GL607" s="8"/>
      <c r="GM607" s="8"/>
      <c r="GN607" s="8"/>
      <c r="GO607" s="8"/>
      <c r="GP607" s="8"/>
      <c r="GQ607" s="8"/>
      <c r="GR607" s="8"/>
      <c r="GS607" s="8"/>
      <c r="GT607" s="8"/>
      <c r="GU607" s="8"/>
      <c r="GV607" s="8"/>
      <c r="GW607" s="8"/>
      <c r="GX607" s="8"/>
      <c r="GY607" s="8"/>
      <c r="GZ607" s="8"/>
      <c r="HA607" s="8"/>
      <c r="HB607" s="8"/>
      <c r="HC607" s="8"/>
      <c r="HD607" s="8"/>
      <c r="HE607" s="8"/>
      <c r="HF607" s="8"/>
      <c r="HG607" s="8"/>
      <c r="HH607" s="8"/>
      <c r="HI607" s="8"/>
      <c r="HJ607" s="8"/>
      <c r="HK607" s="8"/>
      <c r="HL607" s="8"/>
      <c r="HM607" s="8"/>
      <c r="HN607" s="8"/>
      <c r="HO607" s="8"/>
      <c r="HP607" s="8"/>
      <c r="HQ607" s="8"/>
      <c r="HR607" s="8"/>
      <c r="HS607" s="8"/>
      <c r="HT607" s="8"/>
      <c r="HU607" s="8"/>
      <c r="HV607" s="8"/>
      <c r="HW607" s="8"/>
      <c r="HX607" s="8"/>
      <c r="HY607" s="8"/>
      <c r="HZ607" s="8"/>
      <c r="IA607" s="8"/>
      <c r="IB607" s="8"/>
      <c r="IC607" s="8"/>
      <c r="ID607" s="8"/>
      <c r="IE607" s="8"/>
      <c r="IF607" s="8"/>
      <c r="IG607" s="8"/>
      <c r="IH607" s="8"/>
      <c r="II607" s="8"/>
      <c r="IJ607" s="8"/>
      <c r="IK607" s="8"/>
      <c r="IL607" s="8"/>
      <c r="IM607" s="8"/>
      <c r="IN607" s="8"/>
      <c r="IO607" s="8"/>
      <c r="IP607" s="8"/>
    </row>
    <row r="608" spans="1:250" ht="18.95" customHeight="1">
      <c r="A608" s="8"/>
      <c r="B608" s="8"/>
      <c r="C608" s="8"/>
      <c r="D608" s="8"/>
      <c r="E608" s="8"/>
      <c r="F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  <c r="EQ608" s="8"/>
      <c r="ER608" s="8"/>
      <c r="ES608" s="8"/>
      <c r="ET608" s="8"/>
      <c r="EU608" s="8"/>
      <c r="EV608" s="8"/>
      <c r="EW608" s="8"/>
      <c r="EX608" s="8"/>
      <c r="EY608" s="8"/>
      <c r="EZ608" s="8"/>
      <c r="FA608" s="8"/>
      <c r="FB608" s="8"/>
      <c r="FC608" s="8"/>
      <c r="FD608" s="8"/>
      <c r="FE608" s="8"/>
      <c r="FF608" s="8"/>
      <c r="FG608" s="8"/>
      <c r="FH608" s="8"/>
      <c r="FI608" s="8"/>
      <c r="FJ608" s="8"/>
      <c r="FK608" s="8"/>
      <c r="FL608" s="8"/>
      <c r="FM608" s="8"/>
      <c r="FN608" s="8"/>
      <c r="FO608" s="8"/>
      <c r="FP608" s="8"/>
      <c r="FQ608" s="8"/>
      <c r="FR608" s="8"/>
      <c r="FS608" s="8"/>
      <c r="FT608" s="8"/>
      <c r="FU608" s="8"/>
      <c r="FV608" s="8"/>
      <c r="FW608" s="8"/>
      <c r="FX608" s="8"/>
      <c r="FY608" s="8"/>
      <c r="FZ608" s="8"/>
      <c r="GA608" s="8"/>
      <c r="GB608" s="8"/>
      <c r="GC608" s="8"/>
      <c r="GD608" s="8"/>
      <c r="GE608" s="8"/>
      <c r="GF608" s="8"/>
      <c r="GG608" s="8"/>
      <c r="GH608" s="8"/>
      <c r="GI608" s="8"/>
      <c r="GJ608" s="8"/>
      <c r="GK608" s="8"/>
      <c r="GL608" s="8"/>
      <c r="GM608" s="8"/>
      <c r="GN608" s="8"/>
      <c r="GO608" s="8"/>
      <c r="GP608" s="8"/>
      <c r="GQ608" s="8"/>
      <c r="GR608" s="8"/>
      <c r="GS608" s="8"/>
      <c r="GT608" s="8"/>
      <c r="GU608" s="8"/>
      <c r="GV608" s="8"/>
      <c r="GW608" s="8"/>
      <c r="GX608" s="8"/>
      <c r="GY608" s="8"/>
      <c r="GZ608" s="8"/>
      <c r="HA608" s="8"/>
      <c r="HB608" s="8"/>
      <c r="HC608" s="8"/>
      <c r="HD608" s="8"/>
      <c r="HE608" s="8"/>
      <c r="HF608" s="8"/>
      <c r="HG608" s="8"/>
      <c r="HH608" s="8"/>
      <c r="HI608" s="8"/>
      <c r="HJ608" s="8"/>
      <c r="HK608" s="8"/>
      <c r="HL608" s="8"/>
      <c r="HM608" s="8"/>
      <c r="HN608" s="8"/>
      <c r="HO608" s="8"/>
      <c r="HP608" s="8"/>
      <c r="HQ608" s="8"/>
      <c r="HR608" s="8"/>
      <c r="HS608" s="8"/>
      <c r="HT608" s="8"/>
      <c r="HU608" s="8"/>
      <c r="HV608" s="8"/>
      <c r="HW608" s="8"/>
      <c r="HX608" s="8"/>
      <c r="HY608" s="8"/>
      <c r="HZ608" s="8"/>
      <c r="IA608" s="8"/>
      <c r="IB608" s="8"/>
      <c r="IC608" s="8"/>
      <c r="ID608" s="8"/>
      <c r="IE608" s="8"/>
      <c r="IF608" s="8"/>
      <c r="IG608" s="8"/>
      <c r="IH608" s="8"/>
      <c r="II608" s="8"/>
      <c r="IJ608" s="8"/>
      <c r="IK608" s="8"/>
      <c r="IL608" s="8"/>
      <c r="IM608" s="8"/>
      <c r="IN608" s="8"/>
      <c r="IO608" s="8"/>
      <c r="IP608" s="8"/>
    </row>
    <row r="609" spans="1:250" ht="18.95" customHeight="1">
      <c r="A609" s="8"/>
      <c r="B609" s="8"/>
      <c r="C609" s="8"/>
      <c r="D609" s="8"/>
      <c r="E609" s="8"/>
      <c r="F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  <c r="EQ609" s="8"/>
      <c r="ER609" s="8"/>
      <c r="ES609" s="8"/>
      <c r="ET609" s="8"/>
      <c r="EU609" s="8"/>
      <c r="EV609" s="8"/>
      <c r="EW609" s="8"/>
      <c r="EX609" s="8"/>
      <c r="EY609" s="8"/>
      <c r="EZ609" s="8"/>
      <c r="FA609" s="8"/>
      <c r="FB609" s="8"/>
      <c r="FC609" s="8"/>
      <c r="FD609" s="8"/>
      <c r="FE609" s="8"/>
      <c r="FF609" s="8"/>
      <c r="FG609" s="8"/>
      <c r="FH609" s="8"/>
      <c r="FI609" s="8"/>
      <c r="FJ609" s="8"/>
      <c r="FK609" s="8"/>
      <c r="FL609" s="8"/>
      <c r="FM609" s="8"/>
      <c r="FN609" s="8"/>
      <c r="FO609" s="8"/>
      <c r="FP609" s="8"/>
      <c r="FQ609" s="8"/>
      <c r="FR609" s="8"/>
      <c r="FS609" s="8"/>
      <c r="FT609" s="8"/>
      <c r="FU609" s="8"/>
      <c r="FV609" s="8"/>
      <c r="FW609" s="8"/>
      <c r="FX609" s="8"/>
      <c r="FY609" s="8"/>
      <c r="FZ609" s="8"/>
      <c r="GA609" s="8"/>
      <c r="GB609" s="8"/>
      <c r="GC609" s="8"/>
      <c r="GD609" s="8"/>
      <c r="GE609" s="8"/>
      <c r="GF609" s="8"/>
      <c r="GG609" s="8"/>
      <c r="GH609" s="8"/>
      <c r="GI609" s="8"/>
      <c r="GJ609" s="8"/>
      <c r="GK609" s="8"/>
      <c r="GL609" s="8"/>
      <c r="GM609" s="8"/>
      <c r="GN609" s="8"/>
      <c r="GO609" s="8"/>
      <c r="GP609" s="8"/>
      <c r="GQ609" s="8"/>
      <c r="GR609" s="8"/>
      <c r="GS609" s="8"/>
      <c r="GT609" s="8"/>
      <c r="GU609" s="8"/>
      <c r="GV609" s="8"/>
      <c r="GW609" s="8"/>
      <c r="GX609" s="8"/>
      <c r="GY609" s="8"/>
      <c r="GZ609" s="8"/>
      <c r="HA609" s="8"/>
      <c r="HB609" s="8"/>
      <c r="HC609" s="8"/>
      <c r="HD609" s="8"/>
      <c r="HE609" s="8"/>
      <c r="HF609" s="8"/>
      <c r="HG609" s="8"/>
      <c r="HH609" s="8"/>
      <c r="HI609" s="8"/>
      <c r="HJ609" s="8"/>
      <c r="HK609" s="8"/>
      <c r="HL609" s="8"/>
      <c r="HM609" s="8"/>
      <c r="HN609" s="8"/>
      <c r="HO609" s="8"/>
      <c r="HP609" s="8"/>
      <c r="HQ609" s="8"/>
      <c r="HR609" s="8"/>
      <c r="HS609" s="8"/>
      <c r="HT609" s="8"/>
      <c r="HU609" s="8"/>
      <c r="HV609" s="8"/>
      <c r="HW609" s="8"/>
      <c r="HX609" s="8"/>
      <c r="HY609" s="8"/>
      <c r="HZ609" s="8"/>
      <c r="IA609" s="8"/>
      <c r="IB609" s="8"/>
      <c r="IC609" s="8"/>
      <c r="ID609" s="8"/>
      <c r="IE609" s="8"/>
      <c r="IF609" s="8"/>
      <c r="IG609" s="8"/>
      <c r="IH609" s="8"/>
      <c r="II609" s="8"/>
      <c r="IJ609" s="8"/>
      <c r="IK609" s="8"/>
      <c r="IL609" s="8"/>
      <c r="IM609" s="8"/>
      <c r="IN609" s="8"/>
      <c r="IO609" s="8"/>
      <c r="IP609" s="8"/>
    </row>
    <row r="610" spans="1:250" ht="18.95" customHeight="1">
      <c r="A610" s="8"/>
      <c r="B610" s="8"/>
      <c r="C610" s="8"/>
      <c r="D610" s="8"/>
      <c r="E610" s="8"/>
      <c r="F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  <c r="EQ610" s="8"/>
      <c r="ER610" s="8"/>
      <c r="ES610" s="8"/>
      <c r="ET610" s="8"/>
      <c r="EU610" s="8"/>
      <c r="EV610" s="8"/>
      <c r="EW610" s="8"/>
      <c r="EX610" s="8"/>
      <c r="EY610" s="8"/>
      <c r="EZ610" s="8"/>
      <c r="FA610" s="8"/>
      <c r="FB610" s="8"/>
      <c r="FC610" s="8"/>
      <c r="FD610" s="8"/>
      <c r="FE610" s="8"/>
      <c r="FF610" s="8"/>
      <c r="FG610" s="8"/>
      <c r="FH610" s="8"/>
      <c r="FI610" s="8"/>
      <c r="FJ610" s="8"/>
      <c r="FK610" s="8"/>
      <c r="FL610" s="8"/>
      <c r="FM610" s="8"/>
      <c r="FN610" s="8"/>
      <c r="FO610" s="8"/>
      <c r="FP610" s="8"/>
      <c r="FQ610" s="8"/>
      <c r="FR610" s="8"/>
      <c r="FS610" s="8"/>
      <c r="FT610" s="8"/>
      <c r="FU610" s="8"/>
      <c r="FV610" s="8"/>
      <c r="FW610" s="8"/>
      <c r="FX610" s="8"/>
      <c r="FY610" s="8"/>
      <c r="FZ610" s="8"/>
      <c r="GA610" s="8"/>
      <c r="GB610" s="8"/>
      <c r="GC610" s="8"/>
      <c r="GD610" s="8"/>
      <c r="GE610" s="8"/>
      <c r="GF610" s="8"/>
      <c r="GG610" s="8"/>
      <c r="GH610" s="8"/>
      <c r="GI610" s="8"/>
      <c r="GJ610" s="8"/>
      <c r="GK610" s="8"/>
      <c r="GL610" s="8"/>
      <c r="GM610" s="8"/>
      <c r="GN610" s="8"/>
      <c r="GO610" s="8"/>
      <c r="GP610" s="8"/>
      <c r="GQ610" s="8"/>
      <c r="GR610" s="8"/>
      <c r="GS610" s="8"/>
      <c r="GT610" s="8"/>
      <c r="GU610" s="8"/>
      <c r="GV610" s="8"/>
      <c r="GW610" s="8"/>
      <c r="GX610" s="8"/>
      <c r="GY610" s="8"/>
      <c r="GZ610" s="8"/>
      <c r="HA610" s="8"/>
      <c r="HB610" s="8"/>
      <c r="HC610" s="8"/>
      <c r="HD610" s="8"/>
      <c r="HE610" s="8"/>
      <c r="HF610" s="8"/>
      <c r="HG610" s="8"/>
      <c r="HH610" s="8"/>
      <c r="HI610" s="8"/>
      <c r="HJ610" s="8"/>
      <c r="HK610" s="8"/>
      <c r="HL610" s="8"/>
      <c r="HM610" s="8"/>
      <c r="HN610" s="8"/>
      <c r="HO610" s="8"/>
      <c r="HP610" s="8"/>
      <c r="HQ610" s="8"/>
      <c r="HR610" s="8"/>
      <c r="HS610" s="8"/>
      <c r="HT610" s="8"/>
      <c r="HU610" s="8"/>
      <c r="HV610" s="8"/>
      <c r="HW610" s="8"/>
      <c r="HX610" s="8"/>
      <c r="HY610" s="8"/>
      <c r="HZ610" s="8"/>
      <c r="IA610" s="8"/>
      <c r="IB610" s="8"/>
      <c r="IC610" s="8"/>
      <c r="ID610" s="8"/>
      <c r="IE610" s="8"/>
      <c r="IF610" s="8"/>
      <c r="IG610" s="8"/>
      <c r="IH610" s="8"/>
      <c r="II610" s="8"/>
      <c r="IJ610" s="8"/>
      <c r="IK610" s="8"/>
      <c r="IL610" s="8"/>
      <c r="IM610" s="8"/>
      <c r="IN610" s="8"/>
      <c r="IO610" s="8"/>
      <c r="IP610" s="8"/>
    </row>
    <row r="611" spans="1:250" ht="18.95" customHeight="1">
      <c r="A611" s="8"/>
      <c r="B611" s="8"/>
      <c r="C611" s="8"/>
      <c r="D611" s="8"/>
      <c r="E611" s="8"/>
      <c r="F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  <c r="EQ611" s="8"/>
      <c r="ER611" s="8"/>
      <c r="ES611" s="8"/>
      <c r="ET611" s="8"/>
      <c r="EU611" s="8"/>
      <c r="EV611" s="8"/>
      <c r="EW611" s="8"/>
      <c r="EX611" s="8"/>
      <c r="EY611" s="8"/>
      <c r="EZ611" s="8"/>
      <c r="FA611" s="8"/>
      <c r="FB611" s="8"/>
      <c r="FC611" s="8"/>
      <c r="FD611" s="8"/>
      <c r="FE611" s="8"/>
      <c r="FF611" s="8"/>
      <c r="FG611" s="8"/>
      <c r="FH611" s="8"/>
      <c r="FI611" s="8"/>
      <c r="FJ611" s="8"/>
      <c r="FK611" s="8"/>
      <c r="FL611" s="8"/>
      <c r="FM611" s="8"/>
      <c r="FN611" s="8"/>
      <c r="FO611" s="8"/>
      <c r="FP611" s="8"/>
      <c r="FQ611" s="8"/>
      <c r="FR611" s="8"/>
      <c r="FS611" s="8"/>
      <c r="FT611" s="8"/>
      <c r="FU611" s="8"/>
      <c r="FV611" s="8"/>
      <c r="FW611" s="8"/>
      <c r="FX611" s="8"/>
      <c r="FY611" s="8"/>
      <c r="FZ611" s="8"/>
      <c r="GA611" s="8"/>
      <c r="GB611" s="8"/>
      <c r="GC611" s="8"/>
      <c r="GD611" s="8"/>
      <c r="GE611" s="8"/>
      <c r="GF611" s="8"/>
      <c r="GG611" s="8"/>
      <c r="GH611" s="8"/>
      <c r="GI611" s="8"/>
      <c r="GJ611" s="8"/>
      <c r="GK611" s="8"/>
      <c r="GL611" s="8"/>
      <c r="GM611" s="8"/>
      <c r="GN611" s="8"/>
      <c r="GO611" s="8"/>
      <c r="GP611" s="8"/>
      <c r="GQ611" s="8"/>
      <c r="GR611" s="8"/>
      <c r="GS611" s="8"/>
      <c r="GT611" s="8"/>
      <c r="GU611" s="8"/>
      <c r="GV611" s="8"/>
      <c r="GW611" s="8"/>
      <c r="GX611" s="8"/>
      <c r="GY611" s="8"/>
      <c r="GZ611" s="8"/>
      <c r="HA611" s="8"/>
      <c r="HB611" s="8"/>
      <c r="HC611" s="8"/>
      <c r="HD611" s="8"/>
      <c r="HE611" s="8"/>
      <c r="HF611" s="8"/>
      <c r="HG611" s="8"/>
      <c r="HH611" s="8"/>
      <c r="HI611" s="8"/>
      <c r="HJ611" s="8"/>
      <c r="HK611" s="8"/>
      <c r="HL611" s="8"/>
      <c r="HM611" s="8"/>
      <c r="HN611" s="8"/>
      <c r="HO611" s="8"/>
      <c r="HP611" s="8"/>
      <c r="HQ611" s="8"/>
      <c r="HR611" s="8"/>
      <c r="HS611" s="8"/>
      <c r="HT611" s="8"/>
      <c r="HU611" s="8"/>
      <c r="HV611" s="8"/>
      <c r="HW611" s="8"/>
      <c r="HX611" s="8"/>
      <c r="HY611" s="8"/>
      <c r="HZ611" s="8"/>
      <c r="IA611" s="8"/>
      <c r="IB611" s="8"/>
      <c r="IC611" s="8"/>
      <c r="ID611" s="8"/>
      <c r="IE611" s="8"/>
      <c r="IF611" s="8"/>
      <c r="IG611" s="8"/>
      <c r="IH611" s="8"/>
      <c r="II611" s="8"/>
      <c r="IJ611" s="8"/>
      <c r="IK611" s="8"/>
      <c r="IL611" s="8"/>
      <c r="IM611" s="8"/>
      <c r="IN611" s="8"/>
      <c r="IO611" s="8"/>
      <c r="IP611" s="8"/>
    </row>
    <row r="612" spans="1:250" ht="18.95" customHeight="1">
      <c r="A612" s="8"/>
      <c r="B612" s="8"/>
      <c r="C612" s="8"/>
      <c r="D612" s="8"/>
      <c r="E612" s="8"/>
      <c r="F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  <c r="EQ612" s="8"/>
      <c r="ER612" s="8"/>
      <c r="ES612" s="8"/>
      <c r="ET612" s="8"/>
      <c r="EU612" s="8"/>
      <c r="EV612" s="8"/>
      <c r="EW612" s="8"/>
      <c r="EX612" s="8"/>
      <c r="EY612" s="8"/>
      <c r="EZ612" s="8"/>
      <c r="FA612" s="8"/>
      <c r="FB612" s="8"/>
      <c r="FC612" s="8"/>
      <c r="FD612" s="8"/>
      <c r="FE612" s="8"/>
      <c r="FF612" s="8"/>
      <c r="FG612" s="8"/>
      <c r="FH612" s="8"/>
      <c r="FI612" s="8"/>
      <c r="FJ612" s="8"/>
      <c r="FK612" s="8"/>
      <c r="FL612" s="8"/>
      <c r="FM612" s="8"/>
      <c r="FN612" s="8"/>
      <c r="FO612" s="8"/>
      <c r="FP612" s="8"/>
      <c r="FQ612" s="8"/>
      <c r="FR612" s="8"/>
      <c r="FS612" s="8"/>
      <c r="FT612" s="8"/>
      <c r="FU612" s="8"/>
      <c r="FV612" s="8"/>
      <c r="FW612" s="8"/>
      <c r="FX612" s="8"/>
      <c r="FY612" s="8"/>
      <c r="FZ612" s="8"/>
      <c r="GA612" s="8"/>
      <c r="GB612" s="8"/>
      <c r="GC612" s="8"/>
      <c r="GD612" s="8"/>
      <c r="GE612" s="8"/>
      <c r="GF612" s="8"/>
      <c r="GG612" s="8"/>
      <c r="GH612" s="8"/>
      <c r="GI612" s="8"/>
      <c r="GJ612" s="8"/>
      <c r="GK612" s="8"/>
      <c r="GL612" s="8"/>
      <c r="GM612" s="8"/>
      <c r="GN612" s="8"/>
      <c r="GO612" s="8"/>
      <c r="GP612" s="8"/>
      <c r="GQ612" s="8"/>
      <c r="GR612" s="8"/>
      <c r="GS612" s="8"/>
      <c r="GT612" s="8"/>
      <c r="GU612" s="8"/>
      <c r="GV612" s="8"/>
      <c r="GW612" s="8"/>
      <c r="GX612" s="8"/>
      <c r="GY612" s="8"/>
      <c r="GZ612" s="8"/>
      <c r="HA612" s="8"/>
      <c r="HB612" s="8"/>
      <c r="HC612" s="8"/>
      <c r="HD612" s="8"/>
      <c r="HE612" s="8"/>
      <c r="HF612" s="8"/>
      <c r="HG612" s="8"/>
      <c r="HH612" s="8"/>
      <c r="HI612" s="8"/>
      <c r="HJ612" s="8"/>
      <c r="HK612" s="8"/>
      <c r="HL612" s="8"/>
      <c r="HM612" s="8"/>
      <c r="HN612" s="8"/>
      <c r="HO612" s="8"/>
      <c r="HP612" s="8"/>
      <c r="HQ612" s="8"/>
      <c r="HR612" s="8"/>
      <c r="HS612" s="8"/>
      <c r="HT612" s="8"/>
      <c r="HU612" s="8"/>
      <c r="HV612" s="8"/>
      <c r="HW612" s="8"/>
      <c r="HX612" s="8"/>
      <c r="HY612" s="8"/>
      <c r="HZ612" s="8"/>
      <c r="IA612" s="8"/>
      <c r="IB612" s="8"/>
      <c r="IC612" s="8"/>
      <c r="ID612" s="8"/>
      <c r="IE612" s="8"/>
      <c r="IF612" s="8"/>
      <c r="IG612" s="8"/>
      <c r="IH612" s="8"/>
      <c r="II612" s="8"/>
      <c r="IJ612" s="8"/>
      <c r="IK612" s="8"/>
      <c r="IL612" s="8"/>
      <c r="IM612" s="8"/>
      <c r="IN612" s="8"/>
      <c r="IO612" s="8"/>
      <c r="IP612" s="8"/>
    </row>
    <row r="613" spans="1:250" ht="18.95" customHeight="1">
      <c r="A613" s="8"/>
      <c r="B613" s="8"/>
      <c r="C613" s="8"/>
      <c r="D613" s="8"/>
      <c r="E613" s="8"/>
      <c r="F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  <c r="EQ613" s="8"/>
      <c r="ER613" s="8"/>
      <c r="ES613" s="8"/>
      <c r="ET613" s="8"/>
      <c r="EU613" s="8"/>
      <c r="EV613" s="8"/>
      <c r="EW613" s="8"/>
      <c r="EX613" s="8"/>
      <c r="EY613" s="8"/>
      <c r="EZ613" s="8"/>
      <c r="FA613" s="8"/>
      <c r="FB613" s="8"/>
      <c r="FC613" s="8"/>
      <c r="FD613" s="8"/>
      <c r="FE613" s="8"/>
      <c r="FF613" s="8"/>
      <c r="FG613" s="8"/>
      <c r="FH613" s="8"/>
      <c r="FI613" s="8"/>
      <c r="FJ613" s="8"/>
      <c r="FK613" s="8"/>
      <c r="FL613" s="8"/>
      <c r="FM613" s="8"/>
      <c r="FN613" s="8"/>
      <c r="FO613" s="8"/>
      <c r="FP613" s="8"/>
      <c r="FQ613" s="8"/>
      <c r="FR613" s="8"/>
      <c r="FS613" s="8"/>
      <c r="FT613" s="8"/>
      <c r="FU613" s="8"/>
      <c r="FV613" s="8"/>
      <c r="FW613" s="8"/>
      <c r="FX613" s="8"/>
      <c r="FY613" s="8"/>
      <c r="FZ613" s="8"/>
      <c r="GA613" s="8"/>
      <c r="GB613" s="8"/>
      <c r="GC613" s="8"/>
      <c r="GD613" s="8"/>
      <c r="GE613" s="8"/>
      <c r="GF613" s="8"/>
      <c r="GG613" s="8"/>
      <c r="GH613" s="8"/>
      <c r="GI613" s="8"/>
      <c r="GJ613" s="8"/>
      <c r="GK613" s="8"/>
      <c r="GL613" s="8"/>
      <c r="GM613" s="8"/>
      <c r="GN613" s="8"/>
      <c r="GO613" s="8"/>
      <c r="GP613" s="8"/>
      <c r="GQ613" s="8"/>
      <c r="GR613" s="8"/>
      <c r="GS613" s="8"/>
      <c r="GT613" s="8"/>
      <c r="GU613" s="8"/>
      <c r="GV613" s="8"/>
      <c r="GW613" s="8"/>
      <c r="GX613" s="8"/>
      <c r="GY613" s="8"/>
      <c r="GZ613" s="8"/>
      <c r="HA613" s="8"/>
      <c r="HB613" s="8"/>
      <c r="HC613" s="8"/>
      <c r="HD613" s="8"/>
      <c r="HE613" s="8"/>
      <c r="HF613" s="8"/>
      <c r="HG613" s="8"/>
      <c r="HH613" s="8"/>
      <c r="HI613" s="8"/>
      <c r="HJ613" s="8"/>
      <c r="HK613" s="8"/>
      <c r="HL613" s="8"/>
      <c r="HM613" s="8"/>
      <c r="HN613" s="8"/>
      <c r="HO613" s="8"/>
      <c r="HP613" s="8"/>
      <c r="HQ613" s="8"/>
      <c r="HR613" s="8"/>
      <c r="HS613" s="8"/>
      <c r="HT613" s="8"/>
      <c r="HU613" s="8"/>
      <c r="HV613" s="8"/>
      <c r="HW613" s="8"/>
      <c r="HX613" s="8"/>
      <c r="HY613" s="8"/>
      <c r="HZ613" s="8"/>
      <c r="IA613" s="8"/>
      <c r="IB613" s="8"/>
      <c r="IC613" s="8"/>
      <c r="ID613" s="8"/>
      <c r="IE613" s="8"/>
      <c r="IF613" s="8"/>
      <c r="IG613" s="8"/>
      <c r="IH613" s="8"/>
      <c r="II613" s="8"/>
      <c r="IJ613" s="8"/>
      <c r="IK613" s="8"/>
      <c r="IL613" s="8"/>
      <c r="IM613" s="8"/>
      <c r="IN613" s="8"/>
      <c r="IO613" s="8"/>
      <c r="IP613" s="8"/>
    </row>
    <row r="614" spans="1:250" ht="18.95" customHeight="1">
      <c r="A614" s="8"/>
      <c r="B614" s="8"/>
      <c r="C614" s="8"/>
      <c r="D614" s="8"/>
      <c r="E614" s="8"/>
      <c r="F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  <c r="EQ614" s="8"/>
      <c r="ER614" s="8"/>
      <c r="ES614" s="8"/>
      <c r="ET614" s="8"/>
      <c r="EU614" s="8"/>
      <c r="EV614" s="8"/>
      <c r="EW614" s="8"/>
      <c r="EX614" s="8"/>
      <c r="EY614" s="8"/>
      <c r="EZ614" s="8"/>
      <c r="FA614" s="8"/>
      <c r="FB614" s="8"/>
      <c r="FC614" s="8"/>
      <c r="FD614" s="8"/>
      <c r="FE614" s="8"/>
      <c r="FF614" s="8"/>
      <c r="FG614" s="8"/>
      <c r="FH614" s="8"/>
      <c r="FI614" s="8"/>
      <c r="FJ614" s="8"/>
      <c r="FK614" s="8"/>
      <c r="FL614" s="8"/>
      <c r="FM614" s="8"/>
      <c r="FN614" s="8"/>
      <c r="FO614" s="8"/>
      <c r="FP614" s="8"/>
      <c r="FQ614" s="8"/>
      <c r="FR614" s="8"/>
      <c r="FS614" s="8"/>
      <c r="FT614" s="8"/>
      <c r="FU614" s="8"/>
      <c r="FV614" s="8"/>
      <c r="FW614" s="8"/>
      <c r="FX614" s="8"/>
      <c r="FY614" s="8"/>
      <c r="FZ614" s="8"/>
      <c r="GA614" s="8"/>
      <c r="GB614" s="8"/>
      <c r="GC614" s="8"/>
      <c r="GD614" s="8"/>
      <c r="GE614" s="8"/>
      <c r="GF614" s="8"/>
      <c r="GG614" s="8"/>
      <c r="GH614" s="8"/>
      <c r="GI614" s="8"/>
      <c r="GJ614" s="8"/>
      <c r="GK614" s="8"/>
      <c r="GL614" s="8"/>
      <c r="GM614" s="8"/>
      <c r="GN614" s="8"/>
      <c r="GO614" s="8"/>
      <c r="GP614" s="8"/>
      <c r="GQ614" s="8"/>
      <c r="GR614" s="8"/>
      <c r="GS614" s="8"/>
      <c r="GT614" s="8"/>
      <c r="GU614" s="8"/>
      <c r="GV614" s="8"/>
      <c r="GW614" s="8"/>
      <c r="GX614" s="8"/>
      <c r="GY614" s="8"/>
      <c r="GZ614" s="8"/>
      <c r="HA614" s="8"/>
      <c r="HB614" s="8"/>
      <c r="HC614" s="8"/>
      <c r="HD614" s="8"/>
      <c r="HE614" s="8"/>
      <c r="HF614" s="8"/>
      <c r="HG614" s="8"/>
      <c r="HH614" s="8"/>
      <c r="HI614" s="8"/>
      <c r="HJ614" s="8"/>
      <c r="HK614" s="8"/>
      <c r="HL614" s="8"/>
      <c r="HM614" s="8"/>
      <c r="HN614" s="8"/>
      <c r="HO614" s="8"/>
      <c r="HP614" s="8"/>
      <c r="HQ614" s="8"/>
      <c r="HR614" s="8"/>
      <c r="HS614" s="8"/>
      <c r="HT614" s="8"/>
      <c r="HU614" s="8"/>
      <c r="HV614" s="8"/>
      <c r="HW614" s="8"/>
      <c r="HX614" s="8"/>
      <c r="HY614" s="8"/>
      <c r="HZ614" s="8"/>
      <c r="IA614" s="8"/>
      <c r="IB614" s="8"/>
      <c r="IC614" s="8"/>
      <c r="ID614" s="8"/>
      <c r="IE614" s="8"/>
      <c r="IF614" s="8"/>
      <c r="IG614" s="8"/>
      <c r="IH614" s="8"/>
      <c r="II614" s="8"/>
      <c r="IJ614" s="8"/>
      <c r="IK614" s="8"/>
      <c r="IL614" s="8"/>
      <c r="IM614" s="8"/>
      <c r="IN614" s="8"/>
      <c r="IO614" s="8"/>
      <c r="IP614" s="8"/>
    </row>
    <row r="615" spans="1:250" ht="18.95" customHeight="1">
      <c r="A615" s="8"/>
      <c r="B615" s="8"/>
      <c r="C615" s="8"/>
      <c r="D615" s="8"/>
      <c r="E615" s="8"/>
      <c r="F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  <c r="EQ615" s="8"/>
      <c r="ER615" s="8"/>
      <c r="ES615" s="8"/>
      <c r="ET615" s="8"/>
      <c r="EU615" s="8"/>
      <c r="EV615" s="8"/>
      <c r="EW615" s="8"/>
      <c r="EX615" s="8"/>
      <c r="EY615" s="8"/>
      <c r="EZ615" s="8"/>
      <c r="FA615" s="8"/>
      <c r="FB615" s="8"/>
      <c r="FC615" s="8"/>
      <c r="FD615" s="8"/>
      <c r="FE615" s="8"/>
      <c r="FF615" s="8"/>
      <c r="FG615" s="8"/>
      <c r="FH615" s="8"/>
      <c r="FI615" s="8"/>
      <c r="FJ615" s="8"/>
      <c r="FK615" s="8"/>
      <c r="FL615" s="8"/>
      <c r="FM615" s="8"/>
      <c r="FN615" s="8"/>
      <c r="FO615" s="8"/>
      <c r="FP615" s="8"/>
      <c r="FQ615" s="8"/>
      <c r="FR615" s="8"/>
      <c r="FS615" s="8"/>
      <c r="FT615" s="8"/>
      <c r="FU615" s="8"/>
      <c r="FV615" s="8"/>
      <c r="FW615" s="8"/>
      <c r="FX615" s="8"/>
      <c r="FY615" s="8"/>
      <c r="FZ615" s="8"/>
      <c r="GA615" s="8"/>
      <c r="GB615" s="8"/>
      <c r="GC615" s="8"/>
      <c r="GD615" s="8"/>
      <c r="GE615" s="8"/>
      <c r="GF615" s="8"/>
      <c r="GG615" s="8"/>
      <c r="GH615" s="8"/>
      <c r="GI615" s="8"/>
      <c r="GJ615" s="8"/>
      <c r="GK615" s="8"/>
      <c r="GL615" s="8"/>
      <c r="GM615" s="8"/>
      <c r="GN615" s="8"/>
      <c r="GO615" s="8"/>
      <c r="GP615" s="8"/>
      <c r="GQ615" s="8"/>
      <c r="GR615" s="8"/>
      <c r="GS615" s="8"/>
      <c r="GT615" s="8"/>
      <c r="GU615" s="8"/>
      <c r="GV615" s="8"/>
      <c r="GW615" s="8"/>
      <c r="GX615" s="8"/>
      <c r="GY615" s="8"/>
      <c r="GZ615" s="8"/>
      <c r="HA615" s="8"/>
      <c r="HB615" s="8"/>
      <c r="HC615" s="8"/>
      <c r="HD615" s="8"/>
      <c r="HE615" s="8"/>
      <c r="HF615" s="8"/>
      <c r="HG615" s="8"/>
      <c r="HH615" s="8"/>
      <c r="HI615" s="8"/>
      <c r="HJ615" s="8"/>
      <c r="HK615" s="8"/>
      <c r="HL615" s="8"/>
      <c r="HM615" s="8"/>
      <c r="HN615" s="8"/>
      <c r="HO615" s="8"/>
      <c r="HP615" s="8"/>
      <c r="HQ615" s="8"/>
      <c r="HR615" s="8"/>
      <c r="HS615" s="8"/>
      <c r="HT615" s="8"/>
      <c r="HU615" s="8"/>
      <c r="HV615" s="8"/>
      <c r="HW615" s="8"/>
      <c r="HX615" s="8"/>
      <c r="HY615" s="8"/>
      <c r="HZ615" s="8"/>
      <c r="IA615" s="8"/>
      <c r="IB615" s="8"/>
      <c r="IC615" s="8"/>
      <c r="ID615" s="8"/>
      <c r="IE615" s="8"/>
      <c r="IF615" s="8"/>
      <c r="IG615" s="8"/>
      <c r="IH615" s="8"/>
      <c r="II615" s="8"/>
      <c r="IJ615" s="8"/>
      <c r="IK615" s="8"/>
      <c r="IL615" s="8"/>
      <c r="IM615" s="8"/>
      <c r="IN615" s="8"/>
      <c r="IO615" s="8"/>
      <c r="IP615" s="8"/>
    </row>
    <row r="616" spans="1:250" ht="18.95" customHeight="1">
      <c r="A616" s="8"/>
      <c r="B616" s="8"/>
      <c r="C616" s="8"/>
      <c r="D616" s="8"/>
      <c r="E616" s="8"/>
      <c r="F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  <c r="ER616" s="8"/>
      <c r="ES616" s="8"/>
      <c r="ET616" s="8"/>
      <c r="EU616" s="8"/>
      <c r="EV616" s="8"/>
      <c r="EW616" s="8"/>
      <c r="EX616" s="8"/>
      <c r="EY616" s="8"/>
      <c r="EZ616" s="8"/>
      <c r="FA616" s="8"/>
      <c r="FB616" s="8"/>
      <c r="FC616" s="8"/>
      <c r="FD616" s="8"/>
      <c r="FE616" s="8"/>
      <c r="FF616" s="8"/>
      <c r="FG616" s="8"/>
      <c r="FH616" s="8"/>
      <c r="FI616" s="8"/>
      <c r="FJ616" s="8"/>
      <c r="FK616" s="8"/>
      <c r="FL616" s="8"/>
      <c r="FM616" s="8"/>
      <c r="FN616" s="8"/>
      <c r="FO616" s="8"/>
      <c r="FP616" s="8"/>
      <c r="FQ616" s="8"/>
      <c r="FR616" s="8"/>
      <c r="FS616" s="8"/>
      <c r="FT616" s="8"/>
      <c r="FU616" s="8"/>
      <c r="FV616" s="8"/>
      <c r="FW616" s="8"/>
      <c r="FX616" s="8"/>
      <c r="FY616" s="8"/>
      <c r="FZ616" s="8"/>
      <c r="GA616" s="8"/>
      <c r="GB616" s="8"/>
      <c r="GC616" s="8"/>
      <c r="GD616" s="8"/>
      <c r="GE616" s="8"/>
      <c r="GF616" s="8"/>
      <c r="GG616" s="8"/>
      <c r="GH616" s="8"/>
      <c r="GI616" s="8"/>
      <c r="GJ616" s="8"/>
      <c r="GK616" s="8"/>
      <c r="GL616" s="8"/>
      <c r="GM616" s="8"/>
      <c r="GN616" s="8"/>
      <c r="GO616" s="8"/>
      <c r="GP616" s="8"/>
      <c r="GQ616" s="8"/>
      <c r="GR616" s="8"/>
      <c r="GS616" s="8"/>
      <c r="GT616" s="8"/>
      <c r="GU616" s="8"/>
      <c r="GV616" s="8"/>
      <c r="GW616" s="8"/>
      <c r="GX616" s="8"/>
      <c r="GY616" s="8"/>
      <c r="GZ616" s="8"/>
      <c r="HA616" s="8"/>
      <c r="HB616" s="8"/>
      <c r="HC616" s="8"/>
      <c r="HD616" s="8"/>
      <c r="HE616" s="8"/>
      <c r="HF616" s="8"/>
      <c r="HG616" s="8"/>
      <c r="HH616" s="8"/>
      <c r="HI616" s="8"/>
      <c r="HJ616" s="8"/>
      <c r="HK616" s="8"/>
      <c r="HL616" s="8"/>
      <c r="HM616" s="8"/>
      <c r="HN616" s="8"/>
      <c r="HO616" s="8"/>
      <c r="HP616" s="8"/>
      <c r="HQ616" s="8"/>
      <c r="HR616" s="8"/>
      <c r="HS616" s="8"/>
      <c r="HT616" s="8"/>
      <c r="HU616" s="8"/>
      <c r="HV616" s="8"/>
      <c r="HW616" s="8"/>
      <c r="HX616" s="8"/>
      <c r="HY616" s="8"/>
      <c r="HZ616" s="8"/>
      <c r="IA616" s="8"/>
      <c r="IB616" s="8"/>
      <c r="IC616" s="8"/>
      <c r="ID616" s="8"/>
      <c r="IE616" s="8"/>
      <c r="IF616" s="8"/>
      <c r="IG616" s="8"/>
      <c r="IH616" s="8"/>
      <c r="II616" s="8"/>
      <c r="IJ616" s="8"/>
      <c r="IK616" s="8"/>
      <c r="IL616" s="8"/>
      <c r="IM616" s="8"/>
      <c r="IN616" s="8"/>
      <c r="IO616" s="8"/>
      <c r="IP616" s="8"/>
    </row>
    <row r="617" spans="1:250" ht="18.95" customHeight="1">
      <c r="A617" s="8"/>
      <c r="B617" s="8"/>
      <c r="C617" s="8"/>
      <c r="D617" s="8"/>
      <c r="E617" s="8"/>
      <c r="F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  <c r="EQ617" s="8"/>
      <c r="ER617" s="8"/>
      <c r="ES617" s="8"/>
      <c r="ET617" s="8"/>
      <c r="EU617" s="8"/>
      <c r="EV617" s="8"/>
      <c r="EW617" s="8"/>
      <c r="EX617" s="8"/>
      <c r="EY617" s="8"/>
      <c r="EZ617" s="8"/>
      <c r="FA617" s="8"/>
      <c r="FB617" s="8"/>
      <c r="FC617" s="8"/>
      <c r="FD617" s="8"/>
      <c r="FE617" s="8"/>
      <c r="FF617" s="8"/>
      <c r="FG617" s="8"/>
      <c r="FH617" s="8"/>
      <c r="FI617" s="8"/>
      <c r="FJ617" s="8"/>
      <c r="FK617" s="8"/>
      <c r="FL617" s="8"/>
      <c r="FM617" s="8"/>
      <c r="FN617" s="8"/>
      <c r="FO617" s="8"/>
      <c r="FP617" s="8"/>
      <c r="FQ617" s="8"/>
      <c r="FR617" s="8"/>
      <c r="FS617" s="8"/>
      <c r="FT617" s="8"/>
      <c r="FU617" s="8"/>
      <c r="FV617" s="8"/>
      <c r="FW617" s="8"/>
      <c r="FX617" s="8"/>
      <c r="FY617" s="8"/>
      <c r="FZ617" s="8"/>
      <c r="GA617" s="8"/>
      <c r="GB617" s="8"/>
      <c r="GC617" s="8"/>
      <c r="GD617" s="8"/>
      <c r="GE617" s="8"/>
      <c r="GF617" s="8"/>
      <c r="GG617" s="8"/>
      <c r="GH617" s="8"/>
      <c r="GI617" s="8"/>
      <c r="GJ617" s="8"/>
      <c r="GK617" s="8"/>
      <c r="GL617" s="8"/>
      <c r="GM617" s="8"/>
      <c r="GN617" s="8"/>
      <c r="GO617" s="8"/>
      <c r="GP617" s="8"/>
      <c r="GQ617" s="8"/>
      <c r="GR617" s="8"/>
      <c r="GS617" s="8"/>
      <c r="GT617" s="8"/>
      <c r="GU617" s="8"/>
      <c r="GV617" s="8"/>
      <c r="GW617" s="8"/>
      <c r="GX617" s="8"/>
      <c r="GY617" s="8"/>
      <c r="GZ617" s="8"/>
      <c r="HA617" s="8"/>
      <c r="HB617" s="8"/>
      <c r="HC617" s="8"/>
      <c r="HD617" s="8"/>
      <c r="HE617" s="8"/>
      <c r="HF617" s="8"/>
      <c r="HG617" s="8"/>
      <c r="HH617" s="8"/>
      <c r="HI617" s="8"/>
      <c r="HJ617" s="8"/>
      <c r="HK617" s="8"/>
      <c r="HL617" s="8"/>
      <c r="HM617" s="8"/>
      <c r="HN617" s="8"/>
      <c r="HO617" s="8"/>
      <c r="HP617" s="8"/>
      <c r="HQ617" s="8"/>
      <c r="HR617" s="8"/>
      <c r="HS617" s="8"/>
      <c r="HT617" s="8"/>
      <c r="HU617" s="8"/>
      <c r="HV617" s="8"/>
      <c r="HW617" s="8"/>
      <c r="HX617" s="8"/>
      <c r="HY617" s="8"/>
      <c r="HZ617" s="8"/>
      <c r="IA617" s="8"/>
      <c r="IB617" s="8"/>
      <c r="IC617" s="8"/>
      <c r="ID617" s="8"/>
      <c r="IE617" s="8"/>
      <c r="IF617" s="8"/>
      <c r="IG617" s="8"/>
      <c r="IH617" s="8"/>
      <c r="II617" s="8"/>
      <c r="IJ617" s="8"/>
      <c r="IK617" s="8"/>
      <c r="IL617" s="8"/>
      <c r="IM617" s="8"/>
      <c r="IN617" s="8"/>
      <c r="IO617" s="8"/>
      <c r="IP617" s="8"/>
    </row>
    <row r="618" spans="1:250" ht="18.95" customHeight="1">
      <c r="A618" s="8"/>
      <c r="B618" s="8"/>
      <c r="C618" s="8"/>
      <c r="D618" s="8"/>
      <c r="E618" s="8"/>
      <c r="F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  <c r="EQ618" s="8"/>
      <c r="ER618" s="8"/>
      <c r="ES618" s="8"/>
      <c r="ET618" s="8"/>
      <c r="EU618" s="8"/>
      <c r="EV618" s="8"/>
      <c r="EW618" s="8"/>
      <c r="EX618" s="8"/>
      <c r="EY618" s="8"/>
      <c r="EZ618" s="8"/>
      <c r="FA618" s="8"/>
      <c r="FB618" s="8"/>
      <c r="FC618" s="8"/>
      <c r="FD618" s="8"/>
      <c r="FE618" s="8"/>
      <c r="FF618" s="8"/>
      <c r="FG618" s="8"/>
      <c r="FH618" s="8"/>
      <c r="FI618" s="8"/>
      <c r="FJ618" s="8"/>
      <c r="FK618" s="8"/>
      <c r="FL618" s="8"/>
      <c r="FM618" s="8"/>
      <c r="FN618" s="8"/>
      <c r="FO618" s="8"/>
      <c r="FP618" s="8"/>
      <c r="FQ618" s="8"/>
      <c r="FR618" s="8"/>
      <c r="FS618" s="8"/>
      <c r="FT618" s="8"/>
      <c r="FU618" s="8"/>
      <c r="FV618" s="8"/>
      <c r="FW618" s="8"/>
      <c r="FX618" s="8"/>
      <c r="FY618" s="8"/>
      <c r="FZ618" s="8"/>
      <c r="GA618" s="8"/>
      <c r="GB618" s="8"/>
      <c r="GC618" s="8"/>
      <c r="GD618" s="8"/>
      <c r="GE618" s="8"/>
      <c r="GF618" s="8"/>
      <c r="GG618" s="8"/>
      <c r="GH618" s="8"/>
      <c r="GI618" s="8"/>
      <c r="GJ618" s="8"/>
      <c r="GK618" s="8"/>
      <c r="GL618" s="8"/>
      <c r="GM618" s="8"/>
      <c r="GN618" s="8"/>
      <c r="GO618" s="8"/>
      <c r="GP618" s="8"/>
      <c r="GQ618" s="8"/>
      <c r="GR618" s="8"/>
      <c r="GS618" s="8"/>
      <c r="GT618" s="8"/>
      <c r="GU618" s="8"/>
      <c r="GV618" s="8"/>
      <c r="GW618" s="8"/>
      <c r="GX618" s="8"/>
      <c r="GY618" s="8"/>
      <c r="GZ618" s="8"/>
      <c r="HA618" s="8"/>
      <c r="HB618" s="8"/>
      <c r="HC618" s="8"/>
      <c r="HD618" s="8"/>
      <c r="HE618" s="8"/>
      <c r="HF618" s="8"/>
      <c r="HG618" s="8"/>
      <c r="HH618" s="8"/>
      <c r="HI618" s="8"/>
      <c r="HJ618" s="8"/>
      <c r="HK618" s="8"/>
      <c r="HL618" s="8"/>
      <c r="HM618" s="8"/>
      <c r="HN618" s="8"/>
      <c r="HO618" s="8"/>
      <c r="HP618" s="8"/>
      <c r="HQ618" s="8"/>
      <c r="HR618" s="8"/>
      <c r="HS618" s="8"/>
      <c r="HT618" s="8"/>
      <c r="HU618" s="8"/>
      <c r="HV618" s="8"/>
      <c r="HW618" s="8"/>
      <c r="HX618" s="8"/>
      <c r="HY618" s="8"/>
      <c r="HZ618" s="8"/>
      <c r="IA618" s="8"/>
      <c r="IB618" s="8"/>
      <c r="IC618" s="8"/>
      <c r="ID618" s="8"/>
      <c r="IE618" s="8"/>
      <c r="IF618" s="8"/>
      <c r="IG618" s="8"/>
      <c r="IH618" s="8"/>
      <c r="II618" s="8"/>
      <c r="IJ618" s="8"/>
      <c r="IK618" s="8"/>
      <c r="IL618" s="8"/>
      <c r="IM618" s="8"/>
      <c r="IN618" s="8"/>
      <c r="IO618" s="8"/>
      <c r="IP618" s="8"/>
    </row>
    <row r="619" spans="1:250" ht="18.95" customHeight="1">
      <c r="A619" s="8"/>
      <c r="B619" s="8"/>
      <c r="C619" s="8"/>
      <c r="D619" s="8"/>
      <c r="E619" s="8"/>
      <c r="F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  <c r="EQ619" s="8"/>
      <c r="ER619" s="8"/>
      <c r="ES619" s="8"/>
      <c r="ET619" s="8"/>
      <c r="EU619" s="8"/>
      <c r="EV619" s="8"/>
      <c r="EW619" s="8"/>
      <c r="EX619" s="8"/>
      <c r="EY619" s="8"/>
      <c r="EZ619" s="8"/>
      <c r="FA619" s="8"/>
      <c r="FB619" s="8"/>
      <c r="FC619" s="8"/>
      <c r="FD619" s="8"/>
      <c r="FE619" s="8"/>
      <c r="FF619" s="8"/>
      <c r="FG619" s="8"/>
      <c r="FH619" s="8"/>
      <c r="FI619" s="8"/>
      <c r="FJ619" s="8"/>
      <c r="FK619" s="8"/>
      <c r="FL619" s="8"/>
      <c r="FM619" s="8"/>
      <c r="FN619" s="8"/>
      <c r="FO619" s="8"/>
      <c r="FP619" s="8"/>
      <c r="FQ619" s="8"/>
      <c r="FR619" s="8"/>
      <c r="FS619" s="8"/>
      <c r="FT619" s="8"/>
      <c r="FU619" s="8"/>
      <c r="FV619" s="8"/>
      <c r="FW619" s="8"/>
      <c r="FX619" s="8"/>
      <c r="FY619" s="8"/>
      <c r="FZ619" s="8"/>
      <c r="GA619" s="8"/>
      <c r="GB619" s="8"/>
      <c r="GC619" s="8"/>
      <c r="GD619" s="8"/>
      <c r="GE619" s="8"/>
      <c r="GF619" s="8"/>
      <c r="GG619" s="8"/>
      <c r="GH619" s="8"/>
      <c r="GI619" s="8"/>
      <c r="GJ619" s="8"/>
      <c r="GK619" s="8"/>
      <c r="GL619" s="8"/>
      <c r="GM619" s="8"/>
      <c r="GN619" s="8"/>
      <c r="GO619" s="8"/>
      <c r="GP619" s="8"/>
      <c r="GQ619" s="8"/>
      <c r="GR619" s="8"/>
      <c r="GS619" s="8"/>
      <c r="GT619" s="8"/>
      <c r="GU619" s="8"/>
      <c r="GV619" s="8"/>
      <c r="GW619" s="8"/>
      <c r="GX619" s="8"/>
      <c r="GY619" s="8"/>
      <c r="GZ619" s="8"/>
      <c r="HA619" s="8"/>
      <c r="HB619" s="8"/>
      <c r="HC619" s="8"/>
      <c r="HD619" s="8"/>
      <c r="HE619" s="8"/>
      <c r="HF619" s="8"/>
      <c r="HG619" s="8"/>
      <c r="HH619" s="8"/>
      <c r="HI619" s="8"/>
      <c r="HJ619" s="8"/>
      <c r="HK619" s="8"/>
      <c r="HL619" s="8"/>
      <c r="HM619" s="8"/>
      <c r="HN619" s="8"/>
      <c r="HO619" s="8"/>
      <c r="HP619" s="8"/>
      <c r="HQ619" s="8"/>
      <c r="HR619" s="8"/>
      <c r="HS619" s="8"/>
      <c r="HT619" s="8"/>
      <c r="HU619" s="8"/>
      <c r="HV619" s="8"/>
      <c r="HW619" s="8"/>
      <c r="HX619" s="8"/>
      <c r="HY619" s="8"/>
      <c r="HZ619" s="8"/>
      <c r="IA619" s="8"/>
      <c r="IB619" s="8"/>
      <c r="IC619" s="8"/>
      <c r="ID619" s="8"/>
      <c r="IE619" s="8"/>
      <c r="IF619" s="8"/>
      <c r="IG619" s="8"/>
      <c r="IH619" s="8"/>
      <c r="II619" s="8"/>
      <c r="IJ619" s="8"/>
      <c r="IK619" s="8"/>
      <c r="IL619" s="8"/>
      <c r="IM619" s="8"/>
      <c r="IN619" s="8"/>
      <c r="IO619" s="8"/>
      <c r="IP619" s="8"/>
    </row>
    <row r="620" spans="1:250" ht="18.95" customHeight="1">
      <c r="A620" s="8"/>
      <c r="B620" s="8"/>
      <c r="C620" s="8"/>
      <c r="D620" s="8"/>
      <c r="E620" s="8"/>
      <c r="F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  <c r="EQ620" s="8"/>
      <c r="ER620" s="8"/>
      <c r="ES620" s="8"/>
      <c r="ET620" s="8"/>
      <c r="EU620" s="8"/>
      <c r="EV620" s="8"/>
      <c r="EW620" s="8"/>
      <c r="EX620" s="8"/>
      <c r="EY620" s="8"/>
      <c r="EZ620" s="8"/>
      <c r="FA620" s="8"/>
      <c r="FB620" s="8"/>
      <c r="FC620" s="8"/>
      <c r="FD620" s="8"/>
      <c r="FE620" s="8"/>
      <c r="FF620" s="8"/>
      <c r="FG620" s="8"/>
      <c r="FH620" s="8"/>
      <c r="FI620" s="8"/>
      <c r="FJ620" s="8"/>
      <c r="FK620" s="8"/>
      <c r="FL620" s="8"/>
      <c r="FM620" s="8"/>
      <c r="FN620" s="8"/>
      <c r="FO620" s="8"/>
      <c r="FP620" s="8"/>
      <c r="FQ620" s="8"/>
      <c r="FR620" s="8"/>
      <c r="FS620" s="8"/>
      <c r="FT620" s="8"/>
      <c r="FU620" s="8"/>
      <c r="FV620" s="8"/>
      <c r="FW620" s="8"/>
      <c r="FX620" s="8"/>
      <c r="FY620" s="8"/>
      <c r="FZ620" s="8"/>
      <c r="GA620" s="8"/>
      <c r="GB620" s="8"/>
      <c r="GC620" s="8"/>
      <c r="GD620" s="8"/>
      <c r="GE620" s="8"/>
      <c r="GF620" s="8"/>
      <c r="GG620" s="8"/>
      <c r="GH620" s="8"/>
      <c r="GI620" s="8"/>
      <c r="GJ620" s="8"/>
      <c r="GK620" s="8"/>
      <c r="GL620" s="8"/>
      <c r="GM620" s="8"/>
      <c r="GN620" s="8"/>
      <c r="GO620" s="8"/>
      <c r="GP620" s="8"/>
      <c r="GQ620" s="8"/>
      <c r="GR620" s="8"/>
      <c r="GS620" s="8"/>
      <c r="GT620" s="8"/>
      <c r="GU620" s="8"/>
      <c r="GV620" s="8"/>
      <c r="GW620" s="8"/>
      <c r="GX620" s="8"/>
      <c r="GY620" s="8"/>
      <c r="GZ620" s="8"/>
      <c r="HA620" s="8"/>
      <c r="HB620" s="8"/>
      <c r="HC620" s="8"/>
      <c r="HD620" s="8"/>
      <c r="HE620" s="8"/>
      <c r="HF620" s="8"/>
      <c r="HG620" s="8"/>
      <c r="HH620" s="8"/>
      <c r="HI620" s="8"/>
      <c r="HJ620" s="8"/>
      <c r="HK620" s="8"/>
      <c r="HL620" s="8"/>
      <c r="HM620" s="8"/>
      <c r="HN620" s="8"/>
      <c r="HO620" s="8"/>
      <c r="HP620" s="8"/>
      <c r="HQ620" s="8"/>
      <c r="HR620" s="8"/>
      <c r="HS620" s="8"/>
      <c r="HT620" s="8"/>
      <c r="HU620" s="8"/>
      <c r="HV620" s="8"/>
      <c r="HW620" s="8"/>
      <c r="HX620" s="8"/>
      <c r="HY620" s="8"/>
      <c r="HZ620" s="8"/>
      <c r="IA620" s="8"/>
      <c r="IB620" s="8"/>
      <c r="IC620" s="8"/>
      <c r="ID620" s="8"/>
      <c r="IE620" s="8"/>
      <c r="IF620" s="8"/>
      <c r="IG620" s="8"/>
      <c r="IH620" s="8"/>
      <c r="II620" s="8"/>
      <c r="IJ620" s="8"/>
      <c r="IK620" s="8"/>
      <c r="IL620" s="8"/>
      <c r="IM620" s="8"/>
      <c r="IN620" s="8"/>
      <c r="IO620" s="8"/>
      <c r="IP620" s="8"/>
    </row>
    <row r="621" spans="1:250" ht="18.95" customHeight="1">
      <c r="A621" s="8"/>
      <c r="B621" s="8"/>
      <c r="C621" s="8"/>
      <c r="D621" s="8"/>
      <c r="E621" s="8"/>
      <c r="F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  <c r="EQ621" s="8"/>
      <c r="ER621" s="8"/>
      <c r="ES621" s="8"/>
      <c r="ET621" s="8"/>
      <c r="EU621" s="8"/>
      <c r="EV621" s="8"/>
      <c r="EW621" s="8"/>
      <c r="EX621" s="8"/>
      <c r="EY621" s="8"/>
      <c r="EZ621" s="8"/>
      <c r="FA621" s="8"/>
      <c r="FB621" s="8"/>
      <c r="FC621" s="8"/>
      <c r="FD621" s="8"/>
      <c r="FE621" s="8"/>
      <c r="FF621" s="8"/>
      <c r="FG621" s="8"/>
      <c r="FH621" s="8"/>
      <c r="FI621" s="8"/>
      <c r="FJ621" s="8"/>
      <c r="FK621" s="8"/>
      <c r="FL621" s="8"/>
      <c r="FM621" s="8"/>
      <c r="FN621" s="8"/>
      <c r="FO621" s="8"/>
      <c r="FP621" s="8"/>
      <c r="FQ621" s="8"/>
      <c r="FR621" s="8"/>
      <c r="FS621" s="8"/>
      <c r="FT621" s="8"/>
      <c r="FU621" s="8"/>
      <c r="FV621" s="8"/>
      <c r="FW621" s="8"/>
      <c r="FX621" s="8"/>
      <c r="FY621" s="8"/>
      <c r="FZ621" s="8"/>
      <c r="GA621" s="8"/>
      <c r="GB621" s="8"/>
      <c r="GC621" s="8"/>
      <c r="GD621" s="8"/>
      <c r="GE621" s="8"/>
      <c r="GF621" s="8"/>
      <c r="GG621" s="8"/>
      <c r="GH621" s="8"/>
      <c r="GI621" s="8"/>
      <c r="GJ621" s="8"/>
      <c r="GK621" s="8"/>
      <c r="GL621" s="8"/>
      <c r="GM621" s="8"/>
      <c r="GN621" s="8"/>
      <c r="GO621" s="8"/>
      <c r="GP621" s="8"/>
      <c r="GQ621" s="8"/>
      <c r="GR621" s="8"/>
      <c r="GS621" s="8"/>
      <c r="GT621" s="8"/>
      <c r="GU621" s="8"/>
      <c r="GV621" s="8"/>
      <c r="GW621" s="8"/>
      <c r="GX621" s="8"/>
      <c r="GY621" s="8"/>
      <c r="GZ621" s="8"/>
      <c r="HA621" s="8"/>
      <c r="HB621" s="8"/>
      <c r="HC621" s="8"/>
      <c r="HD621" s="8"/>
      <c r="HE621" s="8"/>
      <c r="HF621" s="8"/>
      <c r="HG621" s="8"/>
      <c r="HH621" s="8"/>
      <c r="HI621" s="8"/>
      <c r="HJ621" s="8"/>
      <c r="HK621" s="8"/>
      <c r="HL621" s="8"/>
      <c r="HM621" s="8"/>
      <c r="HN621" s="8"/>
      <c r="HO621" s="8"/>
      <c r="HP621" s="8"/>
      <c r="HQ621" s="8"/>
      <c r="HR621" s="8"/>
      <c r="HS621" s="8"/>
      <c r="HT621" s="8"/>
      <c r="HU621" s="8"/>
      <c r="HV621" s="8"/>
      <c r="HW621" s="8"/>
      <c r="HX621" s="8"/>
      <c r="HY621" s="8"/>
      <c r="HZ621" s="8"/>
      <c r="IA621" s="8"/>
      <c r="IB621" s="8"/>
      <c r="IC621" s="8"/>
      <c r="ID621" s="8"/>
      <c r="IE621" s="8"/>
      <c r="IF621" s="8"/>
      <c r="IG621" s="8"/>
      <c r="IH621" s="8"/>
      <c r="II621" s="8"/>
      <c r="IJ621" s="8"/>
      <c r="IK621" s="8"/>
      <c r="IL621" s="8"/>
      <c r="IM621" s="8"/>
      <c r="IN621" s="8"/>
      <c r="IO621" s="8"/>
      <c r="IP621" s="8"/>
    </row>
    <row r="622" spans="1:250" ht="18.95" customHeight="1">
      <c r="A622" s="8"/>
      <c r="B622" s="8"/>
      <c r="C622" s="8"/>
      <c r="D622" s="8"/>
      <c r="E622" s="8"/>
      <c r="F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  <c r="EQ622" s="8"/>
      <c r="ER622" s="8"/>
      <c r="ES622" s="8"/>
      <c r="ET622" s="8"/>
      <c r="EU622" s="8"/>
      <c r="EV622" s="8"/>
      <c r="EW622" s="8"/>
      <c r="EX622" s="8"/>
      <c r="EY622" s="8"/>
      <c r="EZ622" s="8"/>
      <c r="FA622" s="8"/>
      <c r="FB622" s="8"/>
      <c r="FC622" s="8"/>
      <c r="FD622" s="8"/>
      <c r="FE622" s="8"/>
      <c r="FF622" s="8"/>
      <c r="FG622" s="8"/>
      <c r="FH622" s="8"/>
      <c r="FI622" s="8"/>
      <c r="FJ622" s="8"/>
      <c r="FK622" s="8"/>
      <c r="FL622" s="8"/>
      <c r="FM622" s="8"/>
      <c r="FN622" s="8"/>
      <c r="FO622" s="8"/>
      <c r="FP622" s="8"/>
      <c r="FQ622" s="8"/>
      <c r="FR622" s="8"/>
      <c r="FS622" s="8"/>
      <c r="FT622" s="8"/>
      <c r="FU622" s="8"/>
      <c r="FV622" s="8"/>
      <c r="FW622" s="8"/>
      <c r="FX622" s="8"/>
      <c r="FY622" s="8"/>
      <c r="FZ622" s="8"/>
      <c r="GA622" s="8"/>
      <c r="GB622" s="8"/>
      <c r="GC622" s="8"/>
      <c r="GD622" s="8"/>
      <c r="GE622" s="8"/>
      <c r="GF622" s="8"/>
      <c r="GG622" s="8"/>
      <c r="GH622" s="8"/>
      <c r="GI622" s="8"/>
      <c r="GJ622" s="8"/>
      <c r="GK622" s="8"/>
      <c r="GL622" s="8"/>
      <c r="GM622" s="8"/>
      <c r="GN622" s="8"/>
      <c r="GO622" s="8"/>
      <c r="GP622" s="8"/>
      <c r="GQ622" s="8"/>
      <c r="GR622" s="8"/>
      <c r="GS622" s="8"/>
      <c r="GT622" s="8"/>
      <c r="GU622" s="8"/>
      <c r="GV622" s="8"/>
      <c r="GW622" s="8"/>
      <c r="GX622" s="8"/>
      <c r="GY622" s="8"/>
      <c r="GZ622" s="8"/>
      <c r="HA622" s="8"/>
      <c r="HB622" s="8"/>
      <c r="HC622" s="8"/>
      <c r="HD622" s="8"/>
      <c r="HE622" s="8"/>
      <c r="HF622" s="8"/>
      <c r="HG622" s="8"/>
      <c r="HH622" s="8"/>
      <c r="HI622" s="8"/>
      <c r="HJ622" s="8"/>
      <c r="HK622" s="8"/>
      <c r="HL622" s="8"/>
      <c r="HM622" s="8"/>
      <c r="HN622" s="8"/>
      <c r="HO622" s="8"/>
      <c r="HP622" s="8"/>
      <c r="HQ622" s="8"/>
      <c r="HR622" s="8"/>
      <c r="HS622" s="8"/>
      <c r="HT622" s="8"/>
      <c r="HU622" s="8"/>
      <c r="HV622" s="8"/>
      <c r="HW622" s="8"/>
      <c r="HX622" s="8"/>
      <c r="HY622" s="8"/>
      <c r="HZ622" s="8"/>
      <c r="IA622" s="8"/>
      <c r="IB622" s="8"/>
      <c r="IC622" s="8"/>
      <c r="ID622" s="8"/>
      <c r="IE622" s="8"/>
      <c r="IF622" s="8"/>
      <c r="IG622" s="8"/>
      <c r="IH622" s="8"/>
      <c r="II622" s="8"/>
      <c r="IJ622" s="8"/>
      <c r="IK622" s="8"/>
      <c r="IL622" s="8"/>
      <c r="IM622" s="8"/>
      <c r="IN622" s="8"/>
      <c r="IO622" s="8"/>
      <c r="IP622" s="8"/>
    </row>
    <row r="623" spans="1:250" ht="18.95" customHeight="1">
      <c r="A623" s="8"/>
      <c r="B623" s="8"/>
      <c r="C623" s="8"/>
      <c r="D623" s="8"/>
      <c r="E623" s="8"/>
      <c r="F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  <c r="EQ623" s="8"/>
      <c r="ER623" s="8"/>
      <c r="ES623" s="8"/>
      <c r="ET623" s="8"/>
      <c r="EU623" s="8"/>
      <c r="EV623" s="8"/>
      <c r="EW623" s="8"/>
      <c r="EX623" s="8"/>
      <c r="EY623" s="8"/>
      <c r="EZ623" s="8"/>
      <c r="FA623" s="8"/>
      <c r="FB623" s="8"/>
      <c r="FC623" s="8"/>
      <c r="FD623" s="8"/>
      <c r="FE623" s="8"/>
      <c r="FF623" s="8"/>
      <c r="FG623" s="8"/>
      <c r="FH623" s="8"/>
      <c r="FI623" s="8"/>
      <c r="FJ623" s="8"/>
      <c r="FK623" s="8"/>
      <c r="FL623" s="8"/>
      <c r="FM623" s="8"/>
      <c r="FN623" s="8"/>
      <c r="FO623" s="8"/>
      <c r="FP623" s="8"/>
      <c r="FQ623" s="8"/>
      <c r="FR623" s="8"/>
      <c r="FS623" s="8"/>
      <c r="FT623" s="8"/>
      <c r="FU623" s="8"/>
      <c r="FV623" s="8"/>
      <c r="FW623" s="8"/>
      <c r="FX623" s="8"/>
      <c r="FY623" s="8"/>
      <c r="FZ623" s="8"/>
      <c r="GA623" s="8"/>
      <c r="GB623" s="8"/>
      <c r="GC623" s="8"/>
      <c r="GD623" s="8"/>
      <c r="GE623" s="8"/>
      <c r="GF623" s="8"/>
      <c r="GG623" s="8"/>
      <c r="GH623" s="8"/>
      <c r="GI623" s="8"/>
      <c r="GJ623" s="8"/>
      <c r="GK623" s="8"/>
      <c r="GL623" s="8"/>
      <c r="GM623" s="8"/>
      <c r="GN623" s="8"/>
      <c r="GO623" s="8"/>
      <c r="GP623" s="8"/>
      <c r="GQ623" s="8"/>
      <c r="GR623" s="8"/>
      <c r="GS623" s="8"/>
      <c r="GT623" s="8"/>
      <c r="GU623" s="8"/>
      <c r="GV623" s="8"/>
      <c r="GW623" s="8"/>
      <c r="GX623" s="8"/>
      <c r="GY623" s="8"/>
      <c r="GZ623" s="8"/>
      <c r="HA623" s="8"/>
      <c r="HB623" s="8"/>
      <c r="HC623" s="8"/>
      <c r="HD623" s="8"/>
      <c r="HE623" s="8"/>
      <c r="HF623" s="8"/>
      <c r="HG623" s="8"/>
      <c r="HH623" s="8"/>
      <c r="HI623" s="8"/>
      <c r="HJ623" s="8"/>
      <c r="HK623" s="8"/>
      <c r="HL623" s="8"/>
      <c r="HM623" s="8"/>
      <c r="HN623" s="8"/>
      <c r="HO623" s="8"/>
      <c r="HP623" s="8"/>
      <c r="HQ623" s="8"/>
      <c r="HR623" s="8"/>
      <c r="HS623" s="8"/>
      <c r="HT623" s="8"/>
      <c r="HU623" s="8"/>
      <c r="HV623" s="8"/>
      <c r="HW623" s="8"/>
      <c r="HX623" s="8"/>
      <c r="HY623" s="8"/>
      <c r="HZ623" s="8"/>
      <c r="IA623" s="8"/>
      <c r="IB623" s="8"/>
      <c r="IC623" s="8"/>
      <c r="ID623" s="8"/>
      <c r="IE623" s="8"/>
      <c r="IF623" s="8"/>
      <c r="IG623" s="8"/>
      <c r="IH623" s="8"/>
      <c r="II623" s="8"/>
      <c r="IJ623" s="8"/>
      <c r="IK623" s="8"/>
      <c r="IL623" s="8"/>
      <c r="IM623" s="8"/>
      <c r="IN623" s="8"/>
      <c r="IO623" s="8"/>
      <c r="IP623" s="8"/>
    </row>
    <row r="624" spans="1:250" ht="18.95" customHeight="1">
      <c r="A624" s="8"/>
      <c r="B624" s="8"/>
      <c r="C624" s="8"/>
      <c r="D624" s="8"/>
      <c r="E624" s="8"/>
      <c r="F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  <c r="EQ624" s="8"/>
      <c r="ER624" s="8"/>
      <c r="ES624" s="8"/>
      <c r="ET624" s="8"/>
      <c r="EU624" s="8"/>
      <c r="EV624" s="8"/>
      <c r="EW624" s="8"/>
      <c r="EX624" s="8"/>
      <c r="EY624" s="8"/>
      <c r="EZ624" s="8"/>
      <c r="FA624" s="8"/>
      <c r="FB624" s="8"/>
      <c r="FC624" s="8"/>
      <c r="FD624" s="8"/>
      <c r="FE624" s="8"/>
      <c r="FF624" s="8"/>
      <c r="FG624" s="8"/>
      <c r="FH624" s="8"/>
      <c r="FI624" s="8"/>
      <c r="FJ624" s="8"/>
      <c r="FK624" s="8"/>
      <c r="FL624" s="8"/>
      <c r="FM624" s="8"/>
      <c r="FN624" s="8"/>
      <c r="FO624" s="8"/>
      <c r="FP624" s="8"/>
      <c r="FQ624" s="8"/>
      <c r="FR624" s="8"/>
      <c r="FS624" s="8"/>
      <c r="FT624" s="8"/>
      <c r="FU624" s="8"/>
      <c r="FV624" s="8"/>
      <c r="FW624" s="8"/>
      <c r="FX624" s="8"/>
      <c r="FY624" s="8"/>
      <c r="FZ624" s="8"/>
      <c r="GA624" s="8"/>
      <c r="GB624" s="8"/>
      <c r="GC624" s="8"/>
      <c r="GD624" s="8"/>
      <c r="GE624" s="8"/>
      <c r="GF624" s="8"/>
      <c r="GG624" s="8"/>
      <c r="GH624" s="8"/>
      <c r="GI624" s="8"/>
      <c r="GJ624" s="8"/>
      <c r="GK624" s="8"/>
      <c r="GL624" s="8"/>
      <c r="GM624" s="8"/>
      <c r="GN624" s="8"/>
      <c r="GO624" s="8"/>
      <c r="GP624" s="8"/>
      <c r="GQ624" s="8"/>
      <c r="GR624" s="8"/>
      <c r="GS624" s="8"/>
      <c r="GT624" s="8"/>
      <c r="GU624" s="8"/>
      <c r="GV624" s="8"/>
      <c r="GW624" s="8"/>
      <c r="GX624" s="8"/>
      <c r="GY624" s="8"/>
      <c r="GZ624" s="8"/>
      <c r="HA624" s="8"/>
      <c r="HB624" s="8"/>
      <c r="HC624" s="8"/>
      <c r="HD624" s="8"/>
      <c r="HE624" s="8"/>
      <c r="HF624" s="8"/>
      <c r="HG624" s="8"/>
      <c r="HH624" s="8"/>
      <c r="HI624" s="8"/>
      <c r="HJ624" s="8"/>
      <c r="HK624" s="8"/>
      <c r="HL624" s="8"/>
      <c r="HM624" s="8"/>
      <c r="HN624" s="8"/>
      <c r="HO624" s="8"/>
      <c r="HP624" s="8"/>
      <c r="HQ624" s="8"/>
      <c r="HR624" s="8"/>
      <c r="HS624" s="8"/>
      <c r="HT624" s="8"/>
      <c r="HU624" s="8"/>
      <c r="HV624" s="8"/>
      <c r="HW624" s="8"/>
      <c r="HX624" s="8"/>
      <c r="HY624" s="8"/>
      <c r="HZ624" s="8"/>
      <c r="IA624" s="8"/>
      <c r="IB624" s="8"/>
      <c r="IC624" s="8"/>
      <c r="ID624" s="8"/>
      <c r="IE624" s="8"/>
      <c r="IF624" s="8"/>
      <c r="IG624" s="8"/>
      <c r="IH624" s="8"/>
      <c r="II624" s="8"/>
      <c r="IJ624" s="8"/>
      <c r="IK624" s="8"/>
      <c r="IL624" s="8"/>
      <c r="IM624" s="8"/>
      <c r="IN624" s="8"/>
      <c r="IO624" s="8"/>
      <c r="IP624" s="8"/>
    </row>
    <row r="625" spans="1:250" ht="18.95" customHeight="1">
      <c r="A625" s="8"/>
      <c r="B625" s="8"/>
      <c r="C625" s="8"/>
      <c r="D625" s="8"/>
      <c r="E625" s="8"/>
      <c r="F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  <c r="EQ625" s="8"/>
      <c r="ER625" s="8"/>
      <c r="ES625" s="8"/>
      <c r="ET625" s="8"/>
      <c r="EU625" s="8"/>
      <c r="EV625" s="8"/>
      <c r="EW625" s="8"/>
      <c r="EX625" s="8"/>
      <c r="EY625" s="8"/>
      <c r="EZ625" s="8"/>
      <c r="FA625" s="8"/>
      <c r="FB625" s="8"/>
      <c r="FC625" s="8"/>
      <c r="FD625" s="8"/>
      <c r="FE625" s="8"/>
      <c r="FF625" s="8"/>
      <c r="FG625" s="8"/>
      <c r="FH625" s="8"/>
      <c r="FI625" s="8"/>
      <c r="FJ625" s="8"/>
      <c r="FK625" s="8"/>
      <c r="FL625" s="8"/>
      <c r="FM625" s="8"/>
      <c r="FN625" s="8"/>
      <c r="FO625" s="8"/>
      <c r="FP625" s="8"/>
      <c r="FQ625" s="8"/>
      <c r="FR625" s="8"/>
      <c r="FS625" s="8"/>
      <c r="FT625" s="8"/>
      <c r="FU625" s="8"/>
      <c r="FV625" s="8"/>
      <c r="FW625" s="8"/>
      <c r="FX625" s="8"/>
      <c r="FY625" s="8"/>
      <c r="FZ625" s="8"/>
      <c r="GA625" s="8"/>
      <c r="GB625" s="8"/>
      <c r="GC625" s="8"/>
      <c r="GD625" s="8"/>
      <c r="GE625" s="8"/>
      <c r="GF625" s="8"/>
      <c r="GG625" s="8"/>
      <c r="GH625" s="8"/>
      <c r="GI625" s="8"/>
      <c r="GJ625" s="8"/>
      <c r="GK625" s="8"/>
      <c r="GL625" s="8"/>
      <c r="GM625" s="8"/>
      <c r="GN625" s="8"/>
      <c r="GO625" s="8"/>
      <c r="GP625" s="8"/>
      <c r="GQ625" s="8"/>
      <c r="GR625" s="8"/>
      <c r="GS625" s="8"/>
      <c r="GT625" s="8"/>
      <c r="GU625" s="8"/>
      <c r="GV625" s="8"/>
      <c r="GW625" s="8"/>
      <c r="GX625" s="8"/>
      <c r="GY625" s="8"/>
      <c r="GZ625" s="8"/>
      <c r="HA625" s="8"/>
      <c r="HB625" s="8"/>
      <c r="HC625" s="8"/>
      <c r="HD625" s="8"/>
      <c r="HE625" s="8"/>
      <c r="HF625" s="8"/>
      <c r="HG625" s="8"/>
      <c r="HH625" s="8"/>
      <c r="HI625" s="8"/>
      <c r="HJ625" s="8"/>
      <c r="HK625" s="8"/>
      <c r="HL625" s="8"/>
      <c r="HM625" s="8"/>
      <c r="HN625" s="8"/>
      <c r="HO625" s="8"/>
      <c r="HP625" s="8"/>
      <c r="HQ625" s="8"/>
      <c r="HR625" s="8"/>
      <c r="HS625" s="8"/>
      <c r="HT625" s="8"/>
      <c r="HU625" s="8"/>
      <c r="HV625" s="8"/>
      <c r="HW625" s="8"/>
      <c r="HX625" s="8"/>
      <c r="HY625" s="8"/>
      <c r="HZ625" s="8"/>
      <c r="IA625" s="8"/>
      <c r="IB625" s="8"/>
      <c r="IC625" s="8"/>
      <c r="ID625" s="8"/>
      <c r="IE625" s="8"/>
      <c r="IF625" s="8"/>
      <c r="IG625" s="8"/>
      <c r="IH625" s="8"/>
      <c r="II625" s="8"/>
      <c r="IJ625" s="8"/>
      <c r="IK625" s="8"/>
      <c r="IL625" s="8"/>
      <c r="IM625" s="8"/>
      <c r="IN625" s="8"/>
      <c r="IO625" s="8"/>
      <c r="IP625" s="8"/>
    </row>
    <row r="626" spans="1:250" ht="18.95" customHeight="1">
      <c r="A626" s="8"/>
      <c r="B626" s="8"/>
      <c r="C626" s="8"/>
      <c r="D626" s="8"/>
      <c r="E626" s="8"/>
      <c r="F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  <c r="EQ626" s="8"/>
      <c r="ER626" s="8"/>
      <c r="ES626" s="8"/>
      <c r="ET626" s="8"/>
      <c r="EU626" s="8"/>
      <c r="EV626" s="8"/>
      <c r="EW626" s="8"/>
      <c r="EX626" s="8"/>
      <c r="EY626" s="8"/>
      <c r="EZ626" s="8"/>
      <c r="FA626" s="8"/>
      <c r="FB626" s="8"/>
      <c r="FC626" s="8"/>
      <c r="FD626" s="8"/>
      <c r="FE626" s="8"/>
      <c r="FF626" s="8"/>
      <c r="FG626" s="8"/>
      <c r="FH626" s="8"/>
      <c r="FI626" s="8"/>
      <c r="FJ626" s="8"/>
      <c r="FK626" s="8"/>
      <c r="FL626" s="8"/>
      <c r="FM626" s="8"/>
      <c r="FN626" s="8"/>
      <c r="FO626" s="8"/>
      <c r="FP626" s="8"/>
      <c r="FQ626" s="8"/>
      <c r="FR626" s="8"/>
      <c r="FS626" s="8"/>
      <c r="FT626" s="8"/>
      <c r="FU626" s="8"/>
      <c r="FV626" s="8"/>
      <c r="FW626" s="8"/>
      <c r="FX626" s="8"/>
      <c r="FY626" s="8"/>
      <c r="FZ626" s="8"/>
      <c r="GA626" s="8"/>
      <c r="GB626" s="8"/>
      <c r="GC626" s="8"/>
      <c r="GD626" s="8"/>
      <c r="GE626" s="8"/>
      <c r="GF626" s="8"/>
      <c r="GG626" s="8"/>
      <c r="GH626" s="8"/>
      <c r="GI626" s="8"/>
      <c r="GJ626" s="8"/>
      <c r="GK626" s="8"/>
      <c r="GL626" s="8"/>
      <c r="GM626" s="8"/>
      <c r="GN626" s="8"/>
      <c r="GO626" s="8"/>
      <c r="GP626" s="8"/>
      <c r="GQ626" s="8"/>
      <c r="GR626" s="8"/>
      <c r="GS626" s="8"/>
      <c r="GT626" s="8"/>
      <c r="GU626" s="8"/>
      <c r="GV626" s="8"/>
      <c r="GW626" s="8"/>
      <c r="GX626" s="8"/>
      <c r="GY626" s="8"/>
      <c r="GZ626" s="8"/>
      <c r="HA626" s="8"/>
      <c r="HB626" s="8"/>
      <c r="HC626" s="8"/>
      <c r="HD626" s="8"/>
      <c r="HE626" s="8"/>
      <c r="HF626" s="8"/>
      <c r="HG626" s="8"/>
      <c r="HH626" s="8"/>
      <c r="HI626" s="8"/>
      <c r="HJ626" s="8"/>
      <c r="HK626" s="8"/>
      <c r="HL626" s="8"/>
      <c r="HM626" s="8"/>
      <c r="HN626" s="8"/>
      <c r="HO626" s="8"/>
      <c r="HP626" s="8"/>
      <c r="HQ626" s="8"/>
      <c r="HR626" s="8"/>
      <c r="HS626" s="8"/>
      <c r="HT626" s="8"/>
      <c r="HU626" s="8"/>
      <c r="HV626" s="8"/>
      <c r="HW626" s="8"/>
      <c r="HX626" s="8"/>
      <c r="HY626" s="8"/>
      <c r="HZ626" s="8"/>
      <c r="IA626" s="8"/>
      <c r="IB626" s="8"/>
      <c r="IC626" s="8"/>
      <c r="ID626" s="8"/>
      <c r="IE626" s="8"/>
      <c r="IF626" s="8"/>
      <c r="IG626" s="8"/>
      <c r="IH626" s="8"/>
      <c r="II626" s="8"/>
      <c r="IJ626" s="8"/>
      <c r="IK626" s="8"/>
      <c r="IL626" s="8"/>
      <c r="IM626" s="8"/>
      <c r="IN626" s="8"/>
      <c r="IO626" s="8"/>
      <c r="IP626" s="8"/>
    </row>
    <row r="627" spans="1:250" ht="18.95" customHeight="1">
      <c r="A627" s="8"/>
      <c r="B627" s="8"/>
      <c r="C627" s="8"/>
      <c r="D627" s="8"/>
      <c r="E627" s="8"/>
      <c r="F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  <c r="EQ627" s="8"/>
      <c r="ER627" s="8"/>
      <c r="ES627" s="8"/>
      <c r="ET627" s="8"/>
      <c r="EU627" s="8"/>
      <c r="EV627" s="8"/>
      <c r="EW627" s="8"/>
      <c r="EX627" s="8"/>
      <c r="EY627" s="8"/>
      <c r="EZ627" s="8"/>
      <c r="FA627" s="8"/>
      <c r="FB627" s="8"/>
      <c r="FC627" s="8"/>
      <c r="FD627" s="8"/>
      <c r="FE627" s="8"/>
      <c r="FF627" s="8"/>
      <c r="FG627" s="8"/>
      <c r="FH627" s="8"/>
      <c r="FI627" s="8"/>
      <c r="FJ627" s="8"/>
      <c r="FK627" s="8"/>
      <c r="FL627" s="8"/>
      <c r="FM627" s="8"/>
      <c r="FN627" s="8"/>
      <c r="FO627" s="8"/>
      <c r="FP627" s="8"/>
      <c r="FQ627" s="8"/>
      <c r="FR627" s="8"/>
      <c r="FS627" s="8"/>
      <c r="FT627" s="8"/>
      <c r="FU627" s="8"/>
      <c r="FV627" s="8"/>
      <c r="FW627" s="8"/>
      <c r="FX627" s="8"/>
      <c r="FY627" s="8"/>
      <c r="FZ627" s="8"/>
      <c r="GA627" s="8"/>
      <c r="GB627" s="8"/>
      <c r="GC627" s="8"/>
      <c r="GD627" s="8"/>
      <c r="GE627" s="8"/>
      <c r="GF627" s="8"/>
      <c r="GG627" s="8"/>
      <c r="GH627" s="8"/>
      <c r="GI627" s="8"/>
      <c r="GJ627" s="8"/>
      <c r="GK627" s="8"/>
      <c r="GL627" s="8"/>
      <c r="GM627" s="8"/>
      <c r="GN627" s="8"/>
      <c r="GO627" s="8"/>
      <c r="GP627" s="8"/>
      <c r="GQ627" s="8"/>
      <c r="GR627" s="8"/>
      <c r="GS627" s="8"/>
      <c r="GT627" s="8"/>
      <c r="GU627" s="8"/>
      <c r="GV627" s="8"/>
      <c r="GW627" s="8"/>
      <c r="GX627" s="8"/>
      <c r="GY627" s="8"/>
      <c r="GZ627" s="8"/>
      <c r="HA627" s="8"/>
      <c r="HB627" s="8"/>
      <c r="HC627" s="8"/>
      <c r="HD627" s="8"/>
      <c r="HE627" s="8"/>
      <c r="HF627" s="8"/>
      <c r="HG627" s="8"/>
      <c r="HH627" s="8"/>
      <c r="HI627" s="8"/>
      <c r="HJ627" s="8"/>
      <c r="HK627" s="8"/>
      <c r="HL627" s="8"/>
      <c r="HM627" s="8"/>
      <c r="HN627" s="8"/>
      <c r="HO627" s="8"/>
      <c r="HP627" s="8"/>
      <c r="HQ627" s="8"/>
      <c r="HR627" s="8"/>
      <c r="HS627" s="8"/>
      <c r="HT627" s="8"/>
      <c r="HU627" s="8"/>
      <c r="HV627" s="8"/>
      <c r="HW627" s="8"/>
      <c r="HX627" s="8"/>
      <c r="HY627" s="8"/>
      <c r="HZ627" s="8"/>
      <c r="IA627" s="8"/>
      <c r="IB627" s="8"/>
      <c r="IC627" s="8"/>
      <c r="ID627" s="8"/>
      <c r="IE627" s="8"/>
      <c r="IF627" s="8"/>
      <c r="IG627" s="8"/>
      <c r="IH627" s="8"/>
      <c r="II627" s="8"/>
      <c r="IJ627" s="8"/>
      <c r="IK627" s="8"/>
      <c r="IL627" s="8"/>
      <c r="IM627" s="8"/>
      <c r="IN627" s="8"/>
      <c r="IO627" s="8"/>
      <c r="IP627" s="8"/>
    </row>
    <row r="628" spans="1:250" ht="18.95" customHeight="1">
      <c r="A628" s="8"/>
      <c r="B628" s="8"/>
      <c r="C628" s="8"/>
      <c r="D628" s="8"/>
      <c r="E628" s="8"/>
      <c r="F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  <c r="EQ628" s="8"/>
      <c r="ER628" s="8"/>
      <c r="ES628" s="8"/>
      <c r="ET628" s="8"/>
      <c r="EU628" s="8"/>
      <c r="EV628" s="8"/>
      <c r="EW628" s="8"/>
      <c r="EX628" s="8"/>
      <c r="EY628" s="8"/>
      <c r="EZ628" s="8"/>
      <c r="FA628" s="8"/>
      <c r="FB628" s="8"/>
      <c r="FC628" s="8"/>
      <c r="FD628" s="8"/>
      <c r="FE628" s="8"/>
      <c r="FF628" s="8"/>
      <c r="FG628" s="8"/>
      <c r="FH628" s="8"/>
      <c r="FI628" s="8"/>
      <c r="FJ628" s="8"/>
      <c r="FK628" s="8"/>
      <c r="FL628" s="8"/>
      <c r="FM628" s="8"/>
      <c r="FN628" s="8"/>
      <c r="FO628" s="8"/>
      <c r="FP628" s="8"/>
      <c r="FQ628" s="8"/>
      <c r="FR628" s="8"/>
      <c r="FS628" s="8"/>
      <c r="FT628" s="8"/>
      <c r="FU628" s="8"/>
      <c r="FV628" s="8"/>
      <c r="FW628" s="8"/>
      <c r="FX628" s="8"/>
      <c r="FY628" s="8"/>
      <c r="FZ628" s="8"/>
      <c r="GA628" s="8"/>
      <c r="GB628" s="8"/>
      <c r="GC628" s="8"/>
      <c r="GD628" s="8"/>
      <c r="GE628" s="8"/>
      <c r="GF628" s="8"/>
      <c r="GG628" s="8"/>
      <c r="GH628" s="8"/>
      <c r="GI628" s="8"/>
      <c r="GJ628" s="8"/>
      <c r="GK628" s="8"/>
      <c r="GL628" s="8"/>
      <c r="GM628" s="8"/>
      <c r="GN628" s="8"/>
      <c r="GO628" s="8"/>
      <c r="GP628" s="8"/>
      <c r="GQ628" s="8"/>
      <c r="GR628" s="8"/>
      <c r="GS628" s="8"/>
      <c r="GT628" s="8"/>
      <c r="GU628" s="8"/>
      <c r="GV628" s="8"/>
      <c r="GW628" s="8"/>
      <c r="GX628" s="8"/>
      <c r="GY628" s="8"/>
      <c r="GZ628" s="8"/>
      <c r="HA628" s="8"/>
      <c r="HB628" s="8"/>
      <c r="HC628" s="8"/>
      <c r="HD628" s="8"/>
      <c r="HE628" s="8"/>
      <c r="HF628" s="8"/>
      <c r="HG628" s="8"/>
      <c r="HH628" s="8"/>
      <c r="HI628" s="8"/>
      <c r="HJ628" s="8"/>
      <c r="HK628" s="8"/>
      <c r="HL628" s="8"/>
      <c r="HM628" s="8"/>
      <c r="HN628" s="8"/>
      <c r="HO628" s="8"/>
      <c r="HP628" s="8"/>
      <c r="HQ628" s="8"/>
      <c r="HR628" s="8"/>
      <c r="HS628" s="8"/>
      <c r="HT628" s="8"/>
      <c r="HU628" s="8"/>
      <c r="HV628" s="8"/>
      <c r="HW628" s="8"/>
      <c r="HX628" s="8"/>
      <c r="HY628" s="8"/>
      <c r="HZ628" s="8"/>
      <c r="IA628" s="8"/>
      <c r="IB628" s="8"/>
      <c r="IC628" s="8"/>
      <c r="ID628" s="8"/>
      <c r="IE628" s="8"/>
      <c r="IF628" s="8"/>
      <c r="IG628" s="8"/>
      <c r="IH628" s="8"/>
      <c r="II628" s="8"/>
      <c r="IJ628" s="8"/>
      <c r="IK628" s="8"/>
      <c r="IL628" s="8"/>
      <c r="IM628" s="8"/>
      <c r="IN628" s="8"/>
      <c r="IO628" s="8"/>
      <c r="IP628" s="8"/>
    </row>
    <row r="629" spans="1:250" ht="18.95" customHeight="1">
      <c r="A629" s="8"/>
      <c r="B629" s="8"/>
      <c r="C629" s="8"/>
      <c r="D629" s="8"/>
      <c r="E629" s="8"/>
      <c r="F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  <c r="EQ629" s="8"/>
      <c r="ER629" s="8"/>
      <c r="ES629" s="8"/>
      <c r="ET629" s="8"/>
      <c r="EU629" s="8"/>
      <c r="EV629" s="8"/>
      <c r="EW629" s="8"/>
      <c r="EX629" s="8"/>
      <c r="EY629" s="8"/>
      <c r="EZ629" s="8"/>
      <c r="FA629" s="8"/>
      <c r="FB629" s="8"/>
      <c r="FC629" s="8"/>
      <c r="FD629" s="8"/>
      <c r="FE629" s="8"/>
      <c r="FF629" s="8"/>
      <c r="FG629" s="8"/>
      <c r="FH629" s="8"/>
      <c r="FI629" s="8"/>
      <c r="FJ629" s="8"/>
      <c r="FK629" s="8"/>
      <c r="FL629" s="8"/>
      <c r="FM629" s="8"/>
      <c r="FN629" s="8"/>
      <c r="FO629" s="8"/>
      <c r="FP629" s="8"/>
      <c r="FQ629" s="8"/>
      <c r="FR629" s="8"/>
      <c r="FS629" s="8"/>
      <c r="FT629" s="8"/>
      <c r="FU629" s="8"/>
      <c r="FV629" s="8"/>
      <c r="FW629" s="8"/>
      <c r="FX629" s="8"/>
      <c r="FY629" s="8"/>
      <c r="FZ629" s="8"/>
      <c r="GA629" s="8"/>
      <c r="GB629" s="8"/>
      <c r="GC629" s="8"/>
      <c r="GD629" s="8"/>
      <c r="GE629" s="8"/>
      <c r="GF629" s="8"/>
      <c r="GG629" s="8"/>
      <c r="GH629" s="8"/>
      <c r="GI629" s="8"/>
      <c r="GJ629" s="8"/>
      <c r="GK629" s="8"/>
      <c r="GL629" s="8"/>
      <c r="GM629" s="8"/>
      <c r="GN629" s="8"/>
      <c r="GO629" s="8"/>
      <c r="GP629" s="8"/>
      <c r="GQ629" s="8"/>
      <c r="GR629" s="8"/>
      <c r="GS629" s="8"/>
      <c r="GT629" s="8"/>
      <c r="GU629" s="8"/>
      <c r="GV629" s="8"/>
      <c r="GW629" s="8"/>
      <c r="GX629" s="8"/>
      <c r="GY629" s="8"/>
      <c r="GZ629" s="8"/>
      <c r="HA629" s="8"/>
      <c r="HB629" s="8"/>
      <c r="HC629" s="8"/>
      <c r="HD629" s="8"/>
      <c r="HE629" s="8"/>
      <c r="HF629" s="8"/>
      <c r="HG629" s="8"/>
      <c r="HH629" s="8"/>
      <c r="HI629" s="8"/>
      <c r="HJ629" s="8"/>
      <c r="HK629" s="8"/>
      <c r="HL629" s="8"/>
      <c r="HM629" s="8"/>
      <c r="HN629" s="8"/>
      <c r="HO629" s="8"/>
      <c r="HP629" s="8"/>
      <c r="HQ629" s="8"/>
      <c r="HR629" s="8"/>
      <c r="HS629" s="8"/>
      <c r="HT629" s="8"/>
      <c r="HU629" s="8"/>
      <c r="HV629" s="8"/>
      <c r="HW629" s="8"/>
      <c r="HX629" s="8"/>
      <c r="HY629" s="8"/>
      <c r="HZ629" s="8"/>
      <c r="IA629" s="8"/>
      <c r="IB629" s="8"/>
      <c r="IC629" s="8"/>
      <c r="ID629" s="8"/>
      <c r="IE629" s="8"/>
      <c r="IF629" s="8"/>
      <c r="IG629" s="8"/>
      <c r="IH629" s="8"/>
      <c r="II629" s="8"/>
      <c r="IJ629" s="8"/>
      <c r="IK629" s="8"/>
      <c r="IL629" s="8"/>
      <c r="IM629" s="8"/>
      <c r="IN629" s="8"/>
      <c r="IO629" s="8"/>
      <c r="IP629" s="8"/>
    </row>
    <row r="630" spans="1:250" ht="18.95" customHeight="1">
      <c r="A630" s="8"/>
      <c r="B630" s="8"/>
      <c r="C630" s="8"/>
      <c r="D630" s="8"/>
      <c r="E630" s="8"/>
      <c r="F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  <c r="EQ630" s="8"/>
      <c r="ER630" s="8"/>
      <c r="ES630" s="8"/>
      <c r="ET630" s="8"/>
      <c r="EU630" s="8"/>
      <c r="EV630" s="8"/>
      <c r="EW630" s="8"/>
      <c r="EX630" s="8"/>
      <c r="EY630" s="8"/>
      <c r="EZ630" s="8"/>
      <c r="FA630" s="8"/>
      <c r="FB630" s="8"/>
      <c r="FC630" s="8"/>
      <c r="FD630" s="8"/>
      <c r="FE630" s="8"/>
      <c r="FF630" s="8"/>
      <c r="FG630" s="8"/>
      <c r="FH630" s="8"/>
      <c r="FI630" s="8"/>
      <c r="FJ630" s="8"/>
      <c r="FK630" s="8"/>
      <c r="FL630" s="8"/>
      <c r="FM630" s="8"/>
      <c r="FN630" s="8"/>
      <c r="FO630" s="8"/>
      <c r="FP630" s="8"/>
      <c r="FQ630" s="8"/>
      <c r="FR630" s="8"/>
      <c r="FS630" s="8"/>
      <c r="FT630" s="8"/>
      <c r="FU630" s="8"/>
      <c r="FV630" s="8"/>
      <c r="FW630" s="8"/>
      <c r="FX630" s="8"/>
      <c r="FY630" s="8"/>
      <c r="FZ630" s="8"/>
      <c r="GA630" s="8"/>
      <c r="GB630" s="8"/>
      <c r="GC630" s="8"/>
      <c r="GD630" s="8"/>
      <c r="GE630" s="8"/>
      <c r="GF630" s="8"/>
      <c r="GG630" s="8"/>
      <c r="GH630" s="8"/>
      <c r="GI630" s="8"/>
      <c r="GJ630" s="8"/>
      <c r="GK630" s="8"/>
      <c r="GL630" s="8"/>
      <c r="GM630" s="8"/>
      <c r="GN630" s="8"/>
      <c r="GO630" s="8"/>
      <c r="GP630" s="8"/>
      <c r="GQ630" s="8"/>
      <c r="GR630" s="8"/>
      <c r="GS630" s="8"/>
      <c r="GT630" s="8"/>
      <c r="GU630" s="8"/>
      <c r="GV630" s="8"/>
      <c r="GW630" s="8"/>
      <c r="GX630" s="8"/>
      <c r="GY630" s="8"/>
      <c r="GZ630" s="8"/>
      <c r="HA630" s="8"/>
      <c r="HB630" s="8"/>
      <c r="HC630" s="8"/>
      <c r="HD630" s="8"/>
      <c r="HE630" s="8"/>
      <c r="HF630" s="8"/>
      <c r="HG630" s="8"/>
      <c r="HH630" s="8"/>
      <c r="HI630" s="8"/>
      <c r="HJ630" s="8"/>
      <c r="HK630" s="8"/>
      <c r="HL630" s="8"/>
      <c r="HM630" s="8"/>
      <c r="HN630" s="8"/>
      <c r="HO630" s="8"/>
      <c r="HP630" s="8"/>
      <c r="HQ630" s="8"/>
      <c r="HR630" s="8"/>
      <c r="HS630" s="8"/>
      <c r="HT630" s="8"/>
      <c r="HU630" s="8"/>
      <c r="HV630" s="8"/>
      <c r="HW630" s="8"/>
      <c r="HX630" s="8"/>
      <c r="HY630" s="8"/>
      <c r="HZ630" s="8"/>
      <c r="IA630" s="8"/>
      <c r="IB630" s="8"/>
      <c r="IC630" s="8"/>
      <c r="ID630" s="8"/>
      <c r="IE630" s="8"/>
      <c r="IF630" s="8"/>
      <c r="IG630" s="8"/>
      <c r="IH630" s="8"/>
      <c r="II630" s="8"/>
      <c r="IJ630" s="8"/>
      <c r="IK630" s="8"/>
      <c r="IL630" s="8"/>
      <c r="IM630" s="8"/>
      <c r="IN630" s="8"/>
      <c r="IO630" s="8"/>
      <c r="IP630" s="8"/>
    </row>
    <row r="631" spans="1:250" ht="18.95" customHeight="1">
      <c r="A631" s="8"/>
      <c r="B631" s="8"/>
      <c r="C631" s="8"/>
      <c r="D631" s="8"/>
      <c r="E631" s="8"/>
      <c r="F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  <c r="EQ631" s="8"/>
      <c r="ER631" s="8"/>
      <c r="ES631" s="8"/>
      <c r="ET631" s="8"/>
      <c r="EU631" s="8"/>
      <c r="EV631" s="8"/>
      <c r="EW631" s="8"/>
      <c r="EX631" s="8"/>
      <c r="EY631" s="8"/>
      <c r="EZ631" s="8"/>
      <c r="FA631" s="8"/>
      <c r="FB631" s="8"/>
      <c r="FC631" s="8"/>
      <c r="FD631" s="8"/>
      <c r="FE631" s="8"/>
      <c r="FF631" s="8"/>
      <c r="FG631" s="8"/>
      <c r="FH631" s="8"/>
      <c r="FI631" s="8"/>
      <c r="FJ631" s="8"/>
      <c r="FK631" s="8"/>
      <c r="FL631" s="8"/>
      <c r="FM631" s="8"/>
      <c r="FN631" s="8"/>
      <c r="FO631" s="8"/>
      <c r="FP631" s="8"/>
      <c r="FQ631" s="8"/>
      <c r="FR631" s="8"/>
      <c r="FS631" s="8"/>
      <c r="FT631" s="8"/>
      <c r="FU631" s="8"/>
      <c r="FV631" s="8"/>
      <c r="FW631" s="8"/>
      <c r="FX631" s="8"/>
      <c r="FY631" s="8"/>
      <c r="FZ631" s="8"/>
      <c r="GA631" s="8"/>
      <c r="GB631" s="8"/>
      <c r="GC631" s="8"/>
      <c r="GD631" s="8"/>
      <c r="GE631" s="8"/>
      <c r="GF631" s="8"/>
      <c r="GG631" s="8"/>
      <c r="GH631" s="8"/>
      <c r="GI631" s="8"/>
      <c r="GJ631" s="8"/>
      <c r="GK631" s="8"/>
      <c r="GL631" s="8"/>
      <c r="GM631" s="8"/>
      <c r="GN631" s="8"/>
      <c r="GO631" s="8"/>
      <c r="GP631" s="8"/>
      <c r="GQ631" s="8"/>
      <c r="GR631" s="8"/>
      <c r="GS631" s="8"/>
      <c r="GT631" s="8"/>
      <c r="GU631" s="8"/>
      <c r="GV631" s="8"/>
      <c r="GW631" s="8"/>
      <c r="GX631" s="8"/>
      <c r="GY631" s="8"/>
      <c r="GZ631" s="8"/>
      <c r="HA631" s="8"/>
      <c r="HB631" s="8"/>
      <c r="HC631" s="8"/>
      <c r="HD631" s="8"/>
      <c r="HE631" s="8"/>
      <c r="HF631" s="8"/>
      <c r="HG631" s="8"/>
      <c r="HH631" s="8"/>
      <c r="HI631" s="8"/>
      <c r="HJ631" s="8"/>
      <c r="HK631" s="8"/>
      <c r="HL631" s="8"/>
      <c r="HM631" s="8"/>
      <c r="HN631" s="8"/>
      <c r="HO631" s="8"/>
      <c r="HP631" s="8"/>
      <c r="HQ631" s="8"/>
      <c r="HR631" s="8"/>
      <c r="HS631" s="8"/>
      <c r="HT631" s="8"/>
      <c r="HU631" s="8"/>
      <c r="HV631" s="8"/>
      <c r="HW631" s="8"/>
      <c r="HX631" s="8"/>
      <c r="HY631" s="8"/>
      <c r="HZ631" s="8"/>
      <c r="IA631" s="8"/>
      <c r="IB631" s="8"/>
      <c r="IC631" s="8"/>
      <c r="ID631" s="8"/>
      <c r="IE631" s="8"/>
      <c r="IF631" s="8"/>
      <c r="IG631" s="8"/>
      <c r="IH631" s="8"/>
      <c r="II631" s="8"/>
      <c r="IJ631" s="8"/>
      <c r="IK631" s="8"/>
      <c r="IL631" s="8"/>
      <c r="IM631" s="8"/>
      <c r="IN631" s="8"/>
      <c r="IO631" s="8"/>
      <c r="IP631" s="8"/>
    </row>
    <row r="632" spans="1:250" ht="18.95" customHeight="1">
      <c r="A632" s="8"/>
      <c r="B632" s="8"/>
      <c r="C632" s="8"/>
      <c r="D632" s="8"/>
      <c r="E632" s="8"/>
      <c r="F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  <c r="EQ632" s="8"/>
      <c r="ER632" s="8"/>
      <c r="ES632" s="8"/>
      <c r="ET632" s="8"/>
      <c r="EU632" s="8"/>
      <c r="EV632" s="8"/>
      <c r="EW632" s="8"/>
      <c r="EX632" s="8"/>
      <c r="EY632" s="8"/>
      <c r="EZ632" s="8"/>
      <c r="FA632" s="8"/>
      <c r="FB632" s="8"/>
      <c r="FC632" s="8"/>
      <c r="FD632" s="8"/>
      <c r="FE632" s="8"/>
      <c r="FF632" s="8"/>
      <c r="FG632" s="8"/>
      <c r="FH632" s="8"/>
      <c r="FI632" s="8"/>
      <c r="FJ632" s="8"/>
      <c r="FK632" s="8"/>
      <c r="FL632" s="8"/>
      <c r="FM632" s="8"/>
      <c r="FN632" s="8"/>
      <c r="FO632" s="8"/>
      <c r="FP632" s="8"/>
      <c r="FQ632" s="8"/>
      <c r="FR632" s="8"/>
      <c r="FS632" s="8"/>
      <c r="FT632" s="8"/>
      <c r="FU632" s="8"/>
      <c r="FV632" s="8"/>
      <c r="FW632" s="8"/>
      <c r="FX632" s="8"/>
      <c r="FY632" s="8"/>
      <c r="FZ632" s="8"/>
      <c r="GA632" s="8"/>
      <c r="GB632" s="8"/>
      <c r="GC632" s="8"/>
      <c r="GD632" s="8"/>
      <c r="GE632" s="8"/>
      <c r="GF632" s="8"/>
      <c r="GG632" s="8"/>
      <c r="GH632" s="8"/>
      <c r="GI632" s="8"/>
      <c r="GJ632" s="8"/>
      <c r="GK632" s="8"/>
      <c r="GL632" s="8"/>
      <c r="GM632" s="8"/>
      <c r="GN632" s="8"/>
      <c r="GO632" s="8"/>
      <c r="GP632" s="8"/>
      <c r="GQ632" s="8"/>
      <c r="GR632" s="8"/>
      <c r="GS632" s="8"/>
      <c r="GT632" s="8"/>
      <c r="GU632" s="8"/>
      <c r="GV632" s="8"/>
      <c r="GW632" s="8"/>
      <c r="GX632" s="8"/>
      <c r="GY632" s="8"/>
      <c r="GZ632" s="8"/>
      <c r="HA632" s="8"/>
      <c r="HB632" s="8"/>
      <c r="HC632" s="8"/>
      <c r="HD632" s="8"/>
      <c r="HE632" s="8"/>
      <c r="HF632" s="8"/>
      <c r="HG632" s="8"/>
      <c r="HH632" s="8"/>
      <c r="HI632" s="8"/>
      <c r="HJ632" s="8"/>
      <c r="HK632" s="8"/>
      <c r="HL632" s="8"/>
      <c r="HM632" s="8"/>
      <c r="HN632" s="8"/>
      <c r="HO632" s="8"/>
      <c r="HP632" s="8"/>
      <c r="HQ632" s="8"/>
      <c r="HR632" s="8"/>
      <c r="HS632" s="8"/>
      <c r="HT632" s="8"/>
      <c r="HU632" s="8"/>
      <c r="HV632" s="8"/>
      <c r="HW632" s="8"/>
      <c r="HX632" s="8"/>
      <c r="HY632" s="8"/>
      <c r="HZ632" s="8"/>
      <c r="IA632" s="8"/>
      <c r="IB632" s="8"/>
      <c r="IC632" s="8"/>
      <c r="ID632" s="8"/>
      <c r="IE632" s="8"/>
      <c r="IF632" s="8"/>
      <c r="IG632" s="8"/>
      <c r="IH632" s="8"/>
      <c r="II632" s="8"/>
      <c r="IJ632" s="8"/>
      <c r="IK632" s="8"/>
      <c r="IL632" s="8"/>
      <c r="IM632" s="8"/>
      <c r="IN632" s="8"/>
      <c r="IO632" s="8"/>
      <c r="IP632" s="8"/>
    </row>
    <row r="633" spans="1:250" ht="18.95" customHeight="1">
      <c r="A633" s="8"/>
      <c r="B633" s="8"/>
      <c r="C633" s="8"/>
      <c r="D633" s="8"/>
      <c r="E633" s="8"/>
      <c r="F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  <c r="EQ633" s="8"/>
      <c r="ER633" s="8"/>
      <c r="ES633" s="8"/>
      <c r="ET633" s="8"/>
      <c r="EU633" s="8"/>
      <c r="EV633" s="8"/>
      <c r="EW633" s="8"/>
      <c r="EX633" s="8"/>
      <c r="EY633" s="8"/>
      <c r="EZ633" s="8"/>
      <c r="FA633" s="8"/>
      <c r="FB633" s="8"/>
      <c r="FC633" s="8"/>
      <c r="FD633" s="8"/>
      <c r="FE633" s="8"/>
      <c r="FF633" s="8"/>
      <c r="FG633" s="8"/>
      <c r="FH633" s="8"/>
      <c r="FI633" s="8"/>
      <c r="FJ633" s="8"/>
      <c r="FK633" s="8"/>
      <c r="FL633" s="8"/>
      <c r="FM633" s="8"/>
      <c r="FN633" s="8"/>
      <c r="FO633" s="8"/>
      <c r="FP633" s="8"/>
      <c r="FQ633" s="8"/>
      <c r="FR633" s="8"/>
      <c r="FS633" s="8"/>
      <c r="FT633" s="8"/>
      <c r="FU633" s="8"/>
      <c r="FV633" s="8"/>
      <c r="FW633" s="8"/>
      <c r="FX633" s="8"/>
      <c r="FY633" s="8"/>
      <c r="FZ633" s="8"/>
      <c r="GA633" s="8"/>
      <c r="GB633" s="8"/>
      <c r="GC633" s="8"/>
      <c r="GD633" s="8"/>
      <c r="GE633" s="8"/>
      <c r="GF633" s="8"/>
      <c r="GG633" s="8"/>
      <c r="GH633" s="8"/>
      <c r="GI633" s="8"/>
      <c r="GJ633" s="8"/>
      <c r="GK633" s="8"/>
      <c r="GL633" s="8"/>
      <c r="GM633" s="8"/>
      <c r="GN633" s="8"/>
      <c r="GO633" s="8"/>
      <c r="GP633" s="8"/>
      <c r="GQ633" s="8"/>
      <c r="GR633" s="8"/>
      <c r="GS633" s="8"/>
      <c r="GT633" s="8"/>
      <c r="GU633" s="8"/>
      <c r="GV633" s="8"/>
      <c r="GW633" s="8"/>
      <c r="GX633" s="8"/>
      <c r="GY633" s="8"/>
      <c r="GZ633" s="8"/>
      <c r="HA633" s="8"/>
      <c r="HB633" s="8"/>
      <c r="HC633" s="8"/>
      <c r="HD633" s="8"/>
      <c r="HE633" s="8"/>
      <c r="HF633" s="8"/>
      <c r="HG633" s="8"/>
      <c r="HH633" s="8"/>
      <c r="HI633" s="8"/>
      <c r="HJ633" s="8"/>
      <c r="HK633" s="8"/>
      <c r="HL633" s="8"/>
      <c r="HM633" s="8"/>
      <c r="HN633" s="8"/>
      <c r="HO633" s="8"/>
      <c r="HP633" s="8"/>
      <c r="HQ633" s="8"/>
      <c r="HR633" s="8"/>
      <c r="HS633" s="8"/>
      <c r="HT633" s="8"/>
      <c r="HU633" s="8"/>
      <c r="HV633" s="8"/>
      <c r="HW633" s="8"/>
      <c r="HX633" s="8"/>
      <c r="HY633" s="8"/>
      <c r="HZ633" s="8"/>
      <c r="IA633" s="8"/>
      <c r="IB633" s="8"/>
      <c r="IC633" s="8"/>
      <c r="ID633" s="8"/>
      <c r="IE633" s="8"/>
      <c r="IF633" s="8"/>
      <c r="IG633" s="8"/>
      <c r="IH633" s="8"/>
      <c r="II633" s="8"/>
      <c r="IJ633" s="8"/>
      <c r="IK633" s="8"/>
      <c r="IL633" s="8"/>
      <c r="IM633" s="8"/>
      <c r="IN633" s="8"/>
      <c r="IO633" s="8"/>
      <c r="IP633" s="8"/>
    </row>
    <row r="634" spans="1:250" ht="18.95" customHeight="1">
      <c r="A634" s="8"/>
      <c r="B634" s="8"/>
      <c r="C634" s="8"/>
      <c r="D634" s="8"/>
      <c r="E634" s="8"/>
      <c r="F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  <c r="EQ634" s="8"/>
      <c r="ER634" s="8"/>
      <c r="ES634" s="8"/>
      <c r="ET634" s="8"/>
      <c r="EU634" s="8"/>
      <c r="EV634" s="8"/>
      <c r="EW634" s="8"/>
      <c r="EX634" s="8"/>
      <c r="EY634" s="8"/>
      <c r="EZ634" s="8"/>
      <c r="FA634" s="8"/>
      <c r="FB634" s="8"/>
      <c r="FC634" s="8"/>
      <c r="FD634" s="8"/>
      <c r="FE634" s="8"/>
      <c r="FF634" s="8"/>
      <c r="FG634" s="8"/>
      <c r="FH634" s="8"/>
      <c r="FI634" s="8"/>
      <c r="FJ634" s="8"/>
      <c r="FK634" s="8"/>
      <c r="FL634" s="8"/>
      <c r="FM634" s="8"/>
      <c r="FN634" s="8"/>
      <c r="FO634" s="8"/>
      <c r="FP634" s="8"/>
      <c r="FQ634" s="8"/>
      <c r="FR634" s="8"/>
      <c r="FS634" s="8"/>
      <c r="FT634" s="8"/>
      <c r="FU634" s="8"/>
      <c r="FV634" s="8"/>
      <c r="FW634" s="8"/>
      <c r="FX634" s="8"/>
      <c r="FY634" s="8"/>
      <c r="FZ634" s="8"/>
      <c r="GA634" s="8"/>
      <c r="GB634" s="8"/>
      <c r="GC634" s="8"/>
      <c r="GD634" s="8"/>
      <c r="GE634" s="8"/>
      <c r="GF634" s="8"/>
      <c r="GG634" s="8"/>
      <c r="GH634" s="8"/>
      <c r="GI634" s="8"/>
      <c r="GJ634" s="8"/>
      <c r="GK634" s="8"/>
      <c r="GL634" s="8"/>
      <c r="GM634" s="8"/>
      <c r="GN634" s="8"/>
      <c r="GO634" s="8"/>
      <c r="GP634" s="8"/>
      <c r="GQ634" s="8"/>
      <c r="GR634" s="8"/>
      <c r="GS634" s="8"/>
      <c r="GT634" s="8"/>
      <c r="GU634" s="8"/>
      <c r="GV634" s="8"/>
      <c r="GW634" s="8"/>
      <c r="GX634" s="8"/>
      <c r="GY634" s="8"/>
      <c r="GZ634" s="8"/>
      <c r="HA634" s="8"/>
      <c r="HB634" s="8"/>
      <c r="HC634" s="8"/>
      <c r="HD634" s="8"/>
      <c r="HE634" s="8"/>
      <c r="HF634" s="8"/>
      <c r="HG634" s="8"/>
      <c r="HH634" s="8"/>
      <c r="HI634" s="8"/>
      <c r="HJ634" s="8"/>
      <c r="HK634" s="8"/>
      <c r="HL634" s="8"/>
      <c r="HM634" s="8"/>
      <c r="HN634" s="8"/>
      <c r="HO634" s="8"/>
      <c r="HP634" s="8"/>
      <c r="HQ634" s="8"/>
      <c r="HR634" s="8"/>
      <c r="HS634" s="8"/>
      <c r="HT634" s="8"/>
      <c r="HU634" s="8"/>
      <c r="HV634" s="8"/>
      <c r="HW634" s="8"/>
      <c r="HX634" s="8"/>
      <c r="HY634" s="8"/>
      <c r="HZ634" s="8"/>
      <c r="IA634" s="8"/>
      <c r="IB634" s="8"/>
      <c r="IC634" s="8"/>
      <c r="ID634" s="8"/>
      <c r="IE634" s="8"/>
      <c r="IF634" s="8"/>
      <c r="IG634" s="8"/>
      <c r="IH634" s="8"/>
      <c r="II634" s="8"/>
      <c r="IJ634" s="8"/>
      <c r="IK634" s="8"/>
      <c r="IL634" s="8"/>
      <c r="IM634" s="8"/>
      <c r="IN634" s="8"/>
      <c r="IO634" s="8"/>
      <c r="IP634" s="8"/>
    </row>
    <row r="635" spans="1:250" ht="18.95" customHeight="1">
      <c r="A635" s="8"/>
      <c r="B635" s="8"/>
      <c r="C635" s="8"/>
      <c r="D635" s="8"/>
      <c r="E635" s="8"/>
      <c r="F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  <c r="EQ635" s="8"/>
      <c r="ER635" s="8"/>
      <c r="ES635" s="8"/>
      <c r="ET635" s="8"/>
      <c r="EU635" s="8"/>
      <c r="EV635" s="8"/>
      <c r="EW635" s="8"/>
      <c r="EX635" s="8"/>
      <c r="EY635" s="8"/>
      <c r="EZ635" s="8"/>
      <c r="FA635" s="8"/>
      <c r="FB635" s="8"/>
      <c r="FC635" s="8"/>
      <c r="FD635" s="8"/>
      <c r="FE635" s="8"/>
      <c r="FF635" s="8"/>
      <c r="FG635" s="8"/>
      <c r="FH635" s="8"/>
      <c r="FI635" s="8"/>
      <c r="FJ635" s="8"/>
      <c r="FK635" s="8"/>
      <c r="FL635" s="8"/>
      <c r="FM635" s="8"/>
      <c r="FN635" s="8"/>
      <c r="FO635" s="8"/>
      <c r="FP635" s="8"/>
      <c r="FQ635" s="8"/>
      <c r="FR635" s="8"/>
      <c r="FS635" s="8"/>
      <c r="FT635" s="8"/>
      <c r="FU635" s="8"/>
      <c r="FV635" s="8"/>
      <c r="FW635" s="8"/>
      <c r="FX635" s="8"/>
      <c r="FY635" s="8"/>
      <c r="FZ635" s="8"/>
      <c r="GA635" s="8"/>
      <c r="GB635" s="8"/>
      <c r="GC635" s="8"/>
      <c r="GD635" s="8"/>
      <c r="GE635" s="8"/>
      <c r="GF635" s="8"/>
      <c r="GG635" s="8"/>
      <c r="GH635" s="8"/>
      <c r="GI635" s="8"/>
      <c r="GJ635" s="8"/>
      <c r="GK635" s="8"/>
      <c r="GL635" s="8"/>
      <c r="GM635" s="8"/>
      <c r="GN635" s="8"/>
      <c r="GO635" s="8"/>
      <c r="GP635" s="8"/>
      <c r="GQ635" s="8"/>
      <c r="GR635" s="8"/>
      <c r="GS635" s="8"/>
      <c r="GT635" s="8"/>
      <c r="GU635" s="8"/>
      <c r="GV635" s="8"/>
      <c r="GW635" s="8"/>
      <c r="GX635" s="8"/>
      <c r="GY635" s="8"/>
      <c r="GZ635" s="8"/>
      <c r="HA635" s="8"/>
      <c r="HB635" s="8"/>
      <c r="HC635" s="8"/>
      <c r="HD635" s="8"/>
      <c r="HE635" s="8"/>
      <c r="HF635" s="8"/>
      <c r="HG635" s="8"/>
      <c r="HH635" s="8"/>
      <c r="HI635" s="8"/>
      <c r="HJ635" s="8"/>
      <c r="HK635" s="8"/>
      <c r="HL635" s="8"/>
      <c r="HM635" s="8"/>
      <c r="HN635" s="8"/>
      <c r="HO635" s="8"/>
      <c r="HP635" s="8"/>
      <c r="HQ635" s="8"/>
      <c r="HR635" s="8"/>
      <c r="HS635" s="8"/>
      <c r="HT635" s="8"/>
      <c r="HU635" s="8"/>
      <c r="HV635" s="8"/>
      <c r="HW635" s="8"/>
      <c r="HX635" s="8"/>
      <c r="HY635" s="8"/>
      <c r="HZ635" s="8"/>
      <c r="IA635" s="8"/>
      <c r="IB635" s="8"/>
      <c r="IC635" s="8"/>
      <c r="ID635" s="8"/>
      <c r="IE635" s="8"/>
      <c r="IF635" s="8"/>
      <c r="IG635" s="8"/>
      <c r="IH635" s="8"/>
      <c r="II635" s="8"/>
      <c r="IJ635" s="8"/>
      <c r="IK635" s="8"/>
      <c r="IL635" s="8"/>
      <c r="IM635" s="8"/>
      <c r="IN635" s="8"/>
      <c r="IO635" s="8"/>
      <c r="IP635" s="8"/>
    </row>
    <row r="636" spans="1:250" ht="18.95" customHeight="1">
      <c r="A636" s="8"/>
      <c r="B636" s="8"/>
      <c r="C636" s="8"/>
      <c r="D636" s="8"/>
      <c r="E636" s="8"/>
      <c r="F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  <c r="EQ636" s="8"/>
      <c r="ER636" s="8"/>
      <c r="ES636" s="8"/>
      <c r="ET636" s="8"/>
      <c r="EU636" s="8"/>
      <c r="EV636" s="8"/>
      <c r="EW636" s="8"/>
      <c r="EX636" s="8"/>
      <c r="EY636" s="8"/>
      <c r="EZ636" s="8"/>
      <c r="FA636" s="8"/>
      <c r="FB636" s="8"/>
      <c r="FC636" s="8"/>
      <c r="FD636" s="8"/>
      <c r="FE636" s="8"/>
      <c r="FF636" s="8"/>
      <c r="FG636" s="8"/>
      <c r="FH636" s="8"/>
      <c r="FI636" s="8"/>
      <c r="FJ636" s="8"/>
      <c r="FK636" s="8"/>
      <c r="FL636" s="8"/>
      <c r="FM636" s="8"/>
      <c r="FN636" s="8"/>
      <c r="FO636" s="8"/>
      <c r="FP636" s="8"/>
      <c r="FQ636" s="8"/>
      <c r="FR636" s="8"/>
      <c r="FS636" s="8"/>
      <c r="FT636" s="8"/>
      <c r="FU636" s="8"/>
      <c r="FV636" s="8"/>
      <c r="FW636" s="8"/>
      <c r="FX636" s="8"/>
      <c r="FY636" s="8"/>
      <c r="FZ636" s="8"/>
      <c r="GA636" s="8"/>
      <c r="GB636" s="8"/>
      <c r="GC636" s="8"/>
      <c r="GD636" s="8"/>
      <c r="GE636" s="8"/>
      <c r="GF636" s="8"/>
      <c r="GG636" s="8"/>
      <c r="GH636" s="8"/>
      <c r="GI636" s="8"/>
      <c r="GJ636" s="8"/>
      <c r="GK636" s="8"/>
      <c r="GL636" s="8"/>
      <c r="GM636" s="8"/>
      <c r="GN636" s="8"/>
      <c r="GO636" s="8"/>
      <c r="GP636" s="8"/>
      <c r="GQ636" s="8"/>
      <c r="GR636" s="8"/>
      <c r="GS636" s="8"/>
      <c r="GT636" s="8"/>
      <c r="GU636" s="8"/>
      <c r="GV636" s="8"/>
      <c r="GW636" s="8"/>
      <c r="GX636" s="8"/>
      <c r="GY636" s="8"/>
      <c r="GZ636" s="8"/>
      <c r="HA636" s="8"/>
      <c r="HB636" s="8"/>
      <c r="HC636" s="8"/>
      <c r="HD636" s="8"/>
      <c r="HE636" s="8"/>
      <c r="HF636" s="8"/>
      <c r="HG636" s="8"/>
      <c r="HH636" s="8"/>
      <c r="HI636" s="8"/>
      <c r="HJ636" s="8"/>
      <c r="HK636" s="8"/>
      <c r="HL636" s="8"/>
      <c r="HM636" s="8"/>
      <c r="HN636" s="8"/>
      <c r="HO636" s="8"/>
      <c r="HP636" s="8"/>
      <c r="HQ636" s="8"/>
      <c r="HR636" s="8"/>
      <c r="HS636" s="8"/>
      <c r="HT636" s="8"/>
      <c r="HU636" s="8"/>
      <c r="HV636" s="8"/>
      <c r="HW636" s="8"/>
      <c r="HX636" s="8"/>
      <c r="HY636" s="8"/>
      <c r="HZ636" s="8"/>
      <c r="IA636" s="8"/>
      <c r="IB636" s="8"/>
      <c r="IC636" s="8"/>
      <c r="ID636" s="8"/>
      <c r="IE636" s="8"/>
      <c r="IF636" s="8"/>
      <c r="IG636" s="8"/>
      <c r="IH636" s="8"/>
      <c r="II636" s="8"/>
      <c r="IJ636" s="8"/>
      <c r="IK636" s="8"/>
      <c r="IL636" s="8"/>
      <c r="IM636" s="8"/>
      <c r="IN636" s="8"/>
      <c r="IO636" s="8"/>
      <c r="IP636" s="8"/>
    </row>
    <row r="637" spans="1:250" ht="18.95" customHeight="1">
      <c r="A637" s="8"/>
      <c r="B637" s="8"/>
      <c r="C637" s="8"/>
      <c r="D637" s="8"/>
      <c r="E637" s="8"/>
      <c r="F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  <c r="EQ637" s="8"/>
      <c r="ER637" s="8"/>
      <c r="ES637" s="8"/>
      <c r="ET637" s="8"/>
      <c r="EU637" s="8"/>
      <c r="EV637" s="8"/>
      <c r="EW637" s="8"/>
      <c r="EX637" s="8"/>
      <c r="EY637" s="8"/>
      <c r="EZ637" s="8"/>
      <c r="FA637" s="8"/>
      <c r="FB637" s="8"/>
      <c r="FC637" s="8"/>
      <c r="FD637" s="8"/>
      <c r="FE637" s="8"/>
      <c r="FF637" s="8"/>
      <c r="FG637" s="8"/>
      <c r="FH637" s="8"/>
      <c r="FI637" s="8"/>
      <c r="FJ637" s="8"/>
      <c r="FK637" s="8"/>
      <c r="FL637" s="8"/>
      <c r="FM637" s="8"/>
      <c r="FN637" s="8"/>
      <c r="FO637" s="8"/>
      <c r="FP637" s="8"/>
      <c r="FQ637" s="8"/>
      <c r="FR637" s="8"/>
      <c r="FS637" s="8"/>
      <c r="FT637" s="8"/>
      <c r="FU637" s="8"/>
      <c r="FV637" s="8"/>
      <c r="FW637" s="8"/>
      <c r="FX637" s="8"/>
      <c r="FY637" s="8"/>
      <c r="FZ637" s="8"/>
      <c r="GA637" s="8"/>
      <c r="GB637" s="8"/>
      <c r="GC637" s="8"/>
      <c r="GD637" s="8"/>
      <c r="GE637" s="8"/>
      <c r="GF637" s="8"/>
      <c r="GG637" s="8"/>
      <c r="GH637" s="8"/>
      <c r="GI637" s="8"/>
      <c r="GJ637" s="8"/>
      <c r="GK637" s="8"/>
      <c r="GL637" s="8"/>
      <c r="GM637" s="8"/>
      <c r="GN637" s="8"/>
      <c r="GO637" s="8"/>
      <c r="GP637" s="8"/>
      <c r="GQ637" s="8"/>
      <c r="GR637" s="8"/>
      <c r="GS637" s="8"/>
      <c r="GT637" s="8"/>
      <c r="GU637" s="8"/>
      <c r="GV637" s="8"/>
      <c r="GW637" s="8"/>
      <c r="GX637" s="8"/>
      <c r="GY637" s="8"/>
      <c r="GZ637" s="8"/>
      <c r="HA637" s="8"/>
      <c r="HB637" s="8"/>
      <c r="HC637" s="8"/>
      <c r="HD637" s="8"/>
      <c r="HE637" s="8"/>
      <c r="HF637" s="8"/>
      <c r="HG637" s="8"/>
      <c r="HH637" s="8"/>
      <c r="HI637" s="8"/>
      <c r="HJ637" s="8"/>
      <c r="HK637" s="8"/>
      <c r="HL637" s="8"/>
      <c r="HM637" s="8"/>
      <c r="HN637" s="8"/>
      <c r="HO637" s="8"/>
      <c r="HP637" s="8"/>
      <c r="HQ637" s="8"/>
      <c r="HR637" s="8"/>
      <c r="HS637" s="8"/>
      <c r="HT637" s="8"/>
      <c r="HU637" s="8"/>
      <c r="HV637" s="8"/>
      <c r="HW637" s="8"/>
      <c r="HX637" s="8"/>
      <c r="HY637" s="8"/>
      <c r="HZ637" s="8"/>
      <c r="IA637" s="8"/>
      <c r="IB637" s="8"/>
      <c r="IC637" s="8"/>
      <c r="ID637" s="8"/>
      <c r="IE637" s="8"/>
      <c r="IF637" s="8"/>
      <c r="IG637" s="8"/>
      <c r="IH637" s="8"/>
      <c r="II637" s="8"/>
      <c r="IJ637" s="8"/>
      <c r="IK637" s="8"/>
      <c r="IL637" s="8"/>
      <c r="IM637" s="8"/>
      <c r="IN637" s="8"/>
      <c r="IO637" s="8"/>
      <c r="IP637" s="8"/>
    </row>
    <row r="638" spans="1:250" ht="18.95" customHeight="1">
      <c r="A638" s="8"/>
      <c r="B638" s="8"/>
      <c r="C638" s="8"/>
      <c r="D638" s="8"/>
      <c r="E638" s="8"/>
      <c r="F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  <c r="EQ638" s="8"/>
      <c r="ER638" s="8"/>
      <c r="ES638" s="8"/>
      <c r="ET638" s="8"/>
      <c r="EU638" s="8"/>
      <c r="EV638" s="8"/>
      <c r="EW638" s="8"/>
      <c r="EX638" s="8"/>
      <c r="EY638" s="8"/>
      <c r="EZ638" s="8"/>
      <c r="FA638" s="8"/>
      <c r="FB638" s="8"/>
      <c r="FC638" s="8"/>
      <c r="FD638" s="8"/>
      <c r="FE638" s="8"/>
      <c r="FF638" s="8"/>
      <c r="FG638" s="8"/>
      <c r="FH638" s="8"/>
      <c r="FI638" s="8"/>
      <c r="FJ638" s="8"/>
      <c r="FK638" s="8"/>
      <c r="FL638" s="8"/>
      <c r="FM638" s="8"/>
      <c r="FN638" s="8"/>
      <c r="FO638" s="8"/>
      <c r="FP638" s="8"/>
      <c r="FQ638" s="8"/>
      <c r="FR638" s="8"/>
      <c r="FS638" s="8"/>
      <c r="FT638" s="8"/>
      <c r="FU638" s="8"/>
      <c r="FV638" s="8"/>
      <c r="FW638" s="8"/>
      <c r="FX638" s="8"/>
      <c r="FY638" s="8"/>
      <c r="FZ638" s="8"/>
      <c r="GA638" s="8"/>
      <c r="GB638" s="8"/>
      <c r="GC638" s="8"/>
      <c r="GD638" s="8"/>
      <c r="GE638" s="8"/>
      <c r="GF638" s="8"/>
      <c r="GG638" s="8"/>
      <c r="GH638" s="8"/>
      <c r="GI638" s="8"/>
      <c r="GJ638" s="8"/>
      <c r="GK638" s="8"/>
      <c r="GL638" s="8"/>
      <c r="GM638" s="8"/>
      <c r="GN638" s="8"/>
      <c r="GO638" s="8"/>
      <c r="GP638" s="8"/>
      <c r="GQ638" s="8"/>
      <c r="GR638" s="8"/>
      <c r="GS638" s="8"/>
      <c r="GT638" s="8"/>
      <c r="GU638" s="8"/>
      <c r="GV638" s="8"/>
      <c r="GW638" s="8"/>
      <c r="GX638" s="8"/>
      <c r="GY638" s="8"/>
      <c r="GZ638" s="8"/>
      <c r="HA638" s="8"/>
      <c r="HB638" s="8"/>
      <c r="HC638" s="8"/>
      <c r="HD638" s="8"/>
      <c r="HE638" s="8"/>
      <c r="HF638" s="8"/>
      <c r="HG638" s="8"/>
      <c r="HH638" s="8"/>
      <c r="HI638" s="8"/>
      <c r="HJ638" s="8"/>
      <c r="HK638" s="8"/>
      <c r="HL638" s="8"/>
      <c r="HM638" s="8"/>
      <c r="HN638" s="8"/>
      <c r="HO638" s="8"/>
      <c r="HP638" s="8"/>
      <c r="HQ638" s="8"/>
      <c r="HR638" s="8"/>
      <c r="HS638" s="8"/>
      <c r="HT638" s="8"/>
      <c r="HU638" s="8"/>
      <c r="HV638" s="8"/>
      <c r="HW638" s="8"/>
      <c r="HX638" s="8"/>
      <c r="HY638" s="8"/>
      <c r="HZ638" s="8"/>
      <c r="IA638" s="8"/>
      <c r="IB638" s="8"/>
      <c r="IC638" s="8"/>
      <c r="ID638" s="8"/>
      <c r="IE638" s="8"/>
      <c r="IF638" s="8"/>
      <c r="IG638" s="8"/>
      <c r="IH638" s="8"/>
      <c r="II638" s="8"/>
      <c r="IJ638" s="8"/>
      <c r="IK638" s="8"/>
      <c r="IL638" s="8"/>
      <c r="IM638" s="8"/>
      <c r="IN638" s="8"/>
      <c r="IO638" s="8"/>
      <c r="IP638" s="8"/>
    </row>
    <row r="639" spans="1:250" ht="18.95" customHeight="1">
      <c r="A639" s="8"/>
      <c r="B639" s="8"/>
      <c r="C639" s="8"/>
      <c r="D639" s="8"/>
      <c r="E639" s="8"/>
      <c r="F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  <c r="EQ639" s="8"/>
      <c r="ER639" s="8"/>
      <c r="ES639" s="8"/>
      <c r="ET639" s="8"/>
      <c r="EU639" s="8"/>
      <c r="EV639" s="8"/>
      <c r="EW639" s="8"/>
      <c r="EX639" s="8"/>
      <c r="EY639" s="8"/>
      <c r="EZ639" s="8"/>
      <c r="FA639" s="8"/>
      <c r="FB639" s="8"/>
      <c r="FC639" s="8"/>
      <c r="FD639" s="8"/>
      <c r="FE639" s="8"/>
      <c r="FF639" s="8"/>
      <c r="FG639" s="8"/>
      <c r="FH639" s="8"/>
      <c r="FI639" s="8"/>
      <c r="FJ639" s="8"/>
      <c r="FK639" s="8"/>
      <c r="FL639" s="8"/>
      <c r="FM639" s="8"/>
      <c r="FN639" s="8"/>
      <c r="FO639" s="8"/>
      <c r="FP639" s="8"/>
      <c r="FQ639" s="8"/>
      <c r="FR639" s="8"/>
      <c r="FS639" s="8"/>
      <c r="FT639" s="8"/>
      <c r="FU639" s="8"/>
      <c r="FV639" s="8"/>
      <c r="FW639" s="8"/>
      <c r="FX639" s="8"/>
      <c r="FY639" s="8"/>
      <c r="FZ639" s="8"/>
      <c r="GA639" s="8"/>
      <c r="GB639" s="8"/>
      <c r="GC639" s="8"/>
      <c r="GD639" s="8"/>
      <c r="GE639" s="8"/>
      <c r="GF639" s="8"/>
      <c r="GG639" s="8"/>
      <c r="GH639" s="8"/>
      <c r="GI639" s="8"/>
      <c r="GJ639" s="8"/>
      <c r="GK639" s="8"/>
      <c r="GL639" s="8"/>
      <c r="GM639" s="8"/>
      <c r="GN639" s="8"/>
      <c r="GO639" s="8"/>
      <c r="GP639" s="8"/>
      <c r="GQ639" s="8"/>
      <c r="GR639" s="8"/>
      <c r="GS639" s="8"/>
      <c r="GT639" s="8"/>
      <c r="GU639" s="8"/>
      <c r="GV639" s="8"/>
      <c r="GW639" s="8"/>
      <c r="GX639" s="8"/>
      <c r="GY639" s="8"/>
      <c r="GZ639" s="8"/>
      <c r="HA639" s="8"/>
      <c r="HB639" s="8"/>
      <c r="HC639" s="8"/>
      <c r="HD639" s="8"/>
      <c r="HE639" s="8"/>
      <c r="HF639" s="8"/>
      <c r="HG639" s="8"/>
      <c r="HH639" s="8"/>
      <c r="HI639" s="8"/>
      <c r="HJ639" s="8"/>
      <c r="HK639" s="8"/>
      <c r="HL639" s="8"/>
      <c r="HM639" s="8"/>
      <c r="HN639" s="8"/>
      <c r="HO639" s="8"/>
      <c r="HP639" s="8"/>
      <c r="HQ639" s="8"/>
      <c r="HR639" s="8"/>
      <c r="HS639" s="8"/>
      <c r="HT639" s="8"/>
      <c r="HU639" s="8"/>
      <c r="HV639" s="8"/>
      <c r="HW639" s="8"/>
      <c r="HX639" s="8"/>
      <c r="HY639" s="8"/>
      <c r="HZ639" s="8"/>
      <c r="IA639" s="8"/>
      <c r="IB639" s="8"/>
      <c r="IC639" s="8"/>
      <c r="ID639" s="8"/>
      <c r="IE639" s="8"/>
      <c r="IF639" s="8"/>
      <c r="IG639" s="8"/>
      <c r="IH639" s="8"/>
      <c r="II639" s="8"/>
      <c r="IJ639" s="8"/>
      <c r="IK639" s="8"/>
      <c r="IL639" s="8"/>
      <c r="IM639" s="8"/>
      <c r="IN639" s="8"/>
      <c r="IO639" s="8"/>
      <c r="IP639" s="8"/>
    </row>
    <row r="640" spans="1:250" ht="18.95" customHeight="1">
      <c r="A640" s="8"/>
      <c r="B640" s="8"/>
      <c r="C640" s="8"/>
      <c r="D640" s="8"/>
      <c r="E640" s="8"/>
      <c r="F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  <c r="EQ640" s="8"/>
      <c r="ER640" s="8"/>
      <c r="ES640" s="8"/>
      <c r="ET640" s="8"/>
      <c r="EU640" s="8"/>
      <c r="EV640" s="8"/>
      <c r="EW640" s="8"/>
      <c r="EX640" s="8"/>
      <c r="EY640" s="8"/>
      <c r="EZ640" s="8"/>
      <c r="FA640" s="8"/>
      <c r="FB640" s="8"/>
      <c r="FC640" s="8"/>
      <c r="FD640" s="8"/>
      <c r="FE640" s="8"/>
      <c r="FF640" s="8"/>
      <c r="FG640" s="8"/>
      <c r="FH640" s="8"/>
      <c r="FI640" s="8"/>
      <c r="FJ640" s="8"/>
      <c r="FK640" s="8"/>
      <c r="FL640" s="8"/>
      <c r="FM640" s="8"/>
      <c r="FN640" s="8"/>
      <c r="FO640" s="8"/>
      <c r="FP640" s="8"/>
      <c r="FQ640" s="8"/>
      <c r="FR640" s="8"/>
      <c r="FS640" s="8"/>
      <c r="FT640" s="8"/>
      <c r="FU640" s="8"/>
      <c r="FV640" s="8"/>
      <c r="FW640" s="8"/>
      <c r="FX640" s="8"/>
      <c r="FY640" s="8"/>
      <c r="FZ640" s="8"/>
      <c r="GA640" s="8"/>
      <c r="GB640" s="8"/>
      <c r="GC640" s="8"/>
      <c r="GD640" s="8"/>
      <c r="GE640" s="8"/>
      <c r="GF640" s="8"/>
      <c r="GG640" s="8"/>
      <c r="GH640" s="8"/>
      <c r="GI640" s="8"/>
      <c r="GJ640" s="8"/>
      <c r="GK640" s="8"/>
      <c r="GL640" s="8"/>
      <c r="GM640" s="8"/>
      <c r="GN640" s="8"/>
      <c r="GO640" s="8"/>
      <c r="GP640" s="8"/>
      <c r="GQ640" s="8"/>
      <c r="GR640" s="8"/>
      <c r="GS640" s="8"/>
      <c r="GT640" s="8"/>
      <c r="GU640" s="8"/>
      <c r="GV640" s="8"/>
      <c r="GW640" s="8"/>
      <c r="GX640" s="8"/>
      <c r="GY640" s="8"/>
      <c r="GZ640" s="8"/>
      <c r="HA640" s="8"/>
      <c r="HB640" s="8"/>
      <c r="HC640" s="8"/>
      <c r="HD640" s="8"/>
      <c r="HE640" s="8"/>
      <c r="HF640" s="8"/>
      <c r="HG640" s="8"/>
      <c r="HH640" s="8"/>
      <c r="HI640" s="8"/>
      <c r="HJ640" s="8"/>
      <c r="HK640" s="8"/>
      <c r="HL640" s="8"/>
      <c r="HM640" s="8"/>
      <c r="HN640" s="8"/>
      <c r="HO640" s="8"/>
      <c r="HP640" s="8"/>
      <c r="HQ640" s="8"/>
      <c r="HR640" s="8"/>
      <c r="HS640" s="8"/>
      <c r="HT640" s="8"/>
      <c r="HU640" s="8"/>
      <c r="HV640" s="8"/>
      <c r="HW640" s="8"/>
      <c r="HX640" s="8"/>
      <c r="HY640" s="8"/>
      <c r="HZ640" s="8"/>
      <c r="IA640" s="8"/>
      <c r="IB640" s="8"/>
      <c r="IC640" s="8"/>
      <c r="ID640" s="8"/>
      <c r="IE640" s="8"/>
      <c r="IF640" s="8"/>
      <c r="IG640" s="8"/>
      <c r="IH640" s="8"/>
      <c r="II640" s="8"/>
      <c r="IJ640" s="8"/>
      <c r="IK640" s="8"/>
      <c r="IL640" s="8"/>
      <c r="IM640" s="8"/>
      <c r="IN640" s="8"/>
      <c r="IO640" s="8"/>
      <c r="IP640" s="8"/>
    </row>
    <row r="641" spans="1:250" ht="18.95" customHeight="1">
      <c r="A641" s="8"/>
      <c r="B641" s="8"/>
      <c r="C641" s="8"/>
      <c r="D641" s="8"/>
      <c r="E641" s="8"/>
      <c r="F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  <c r="EQ641" s="8"/>
      <c r="ER641" s="8"/>
      <c r="ES641" s="8"/>
      <c r="ET641" s="8"/>
      <c r="EU641" s="8"/>
      <c r="EV641" s="8"/>
      <c r="EW641" s="8"/>
      <c r="EX641" s="8"/>
      <c r="EY641" s="8"/>
      <c r="EZ641" s="8"/>
      <c r="FA641" s="8"/>
      <c r="FB641" s="8"/>
      <c r="FC641" s="8"/>
      <c r="FD641" s="8"/>
      <c r="FE641" s="8"/>
      <c r="FF641" s="8"/>
      <c r="FG641" s="8"/>
      <c r="FH641" s="8"/>
      <c r="FI641" s="8"/>
      <c r="FJ641" s="8"/>
      <c r="FK641" s="8"/>
      <c r="FL641" s="8"/>
      <c r="FM641" s="8"/>
      <c r="FN641" s="8"/>
      <c r="FO641" s="8"/>
      <c r="FP641" s="8"/>
      <c r="FQ641" s="8"/>
      <c r="FR641" s="8"/>
      <c r="FS641" s="8"/>
      <c r="FT641" s="8"/>
      <c r="FU641" s="8"/>
      <c r="FV641" s="8"/>
      <c r="FW641" s="8"/>
      <c r="FX641" s="8"/>
      <c r="FY641" s="8"/>
      <c r="FZ641" s="8"/>
      <c r="GA641" s="8"/>
      <c r="GB641" s="8"/>
      <c r="GC641" s="8"/>
      <c r="GD641" s="8"/>
      <c r="GE641" s="8"/>
      <c r="GF641" s="8"/>
      <c r="GG641" s="8"/>
      <c r="GH641" s="8"/>
      <c r="GI641" s="8"/>
      <c r="GJ641" s="8"/>
      <c r="GK641" s="8"/>
      <c r="GL641" s="8"/>
      <c r="GM641" s="8"/>
      <c r="GN641" s="8"/>
      <c r="GO641" s="8"/>
      <c r="GP641" s="8"/>
      <c r="GQ641" s="8"/>
      <c r="GR641" s="8"/>
      <c r="GS641" s="8"/>
      <c r="GT641" s="8"/>
      <c r="GU641" s="8"/>
      <c r="GV641" s="8"/>
      <c r="GW641" s="8"/>
      <c r="GX641" s="8"/>
      <c r="GY641" s="8"/>
      <c r="GZ641" s="8"/>
      <c r="HA641" s="8"/>
      <c r="HB641" s="8"/>
      <c r="HC641" s="8"/>
      <c r="HD641" s="8"/>
      <c r="HE641" s="8"/>
      <c r="HF641" s="8"/>
      <c r="HG641" s="8"/>
      <c r="HH641" s="8"/>
      <c r="HI641" s="8"/>
      <c r="HJ641" s="8"/>
      <c r="HK641" s="8"/>
      <c r="HL641" s="8"/>
      <c r="HM641" s="8"/>
      <c r="HN641" s="8"/>
      <c r="HO641" s="8"/>
      <c r="HP641" s="8"/>
      <c r="HQ641" s="8"/>
      <c r="HR641" s="8"/>
      <c r="HS641" s="8"/>
      <c r="HT641" s="8"/>
      <c r="HU641" s="8"/>
      <c r="HV641" s="8"/>
      <c r="HW641" s="8"/>
      <c r="HX641" s="8"/>
      <c r="HY641" s="8"/>
      <c r="HZ641" s="8"/>
      <c r="IA641" s="8"/>
      <c r="IB641" s="8"/>
      <c r="IC641" s="8"/>
      <c r="ID641" s="8"/>
      <c r="IE641" s="8"/>
      <c r="IF641" s="8"/>
      <c r="IG641" s="8"/>
      <c r="IH641" s="8"/>
      <c r="II641" s="8"/>
      <c r="IJ641" s="8"/>
      <c r="IK641" s="8"/>
      <c r="IL641" s="8"/>
      <c r="IM641" s="8"/>
      <c r="IN641" s="8"/>
      <c r="IO641" s="8"/>
      <c r="IP641" s="8"/>
    </row>
    <row r="642" spans="1:250" ht="18.95" customHeight="1">
      <c r="A642" s="8"/>
      <c r="B642" s="8"/>
      <c r="C642" s="8"/>
      <c r="D642" s="8"/>
      <c r="E642" s="8"/>
      <c r="F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  <c r="EQ642" s="8"/>
      <c r="ER642" s="8"/>
      <c r="ES642" s="8"/>
      <c r="ET642" s="8"/>
      <c r="EU642" s="8"/>
      <c r="EV642" s="8"/>
      <c r="EW642" s="8"/>
      <c r="EX642" s="8"/>
      <c r="EY642" s="8"/>
      <c r="EZ642" s="8"/>
      <c r="FA642" s="8"/>
      <c r="FB642" s="8"/>
      <c r="FC642" s="8"/>
      <c r="FD642" s="8"/>
      <c r="FE642" s="8"/>
      <c r="FF642" s="8"/>
      <c r="FG642" s="8"/>
      <c r="FH642" s="8"/>
      <c r="FI642" s="8"/>
      <c r="FJ642" s="8"/>
      <c r="FK642" s="8"/>
      <c r="FL642" s="8"/>
      <c r="FM642" s="8"/>
      <c r="FN642" s="8"/>
      <c r="FO642" s="8"/>
      <c r="FP642" s="8"/>
      <c r="FQ642" s="8"/>
      <c r="FR642" s="8"/>
      <c r="FS642" s="8"/>
      <c r="FT642" s="8"/>
      <c r="FU642" s="8"/>
      <c r="FV642" s="8"/>
      <c r="FW642" s="8"/>
      <c r="FX642" s="8"/>
      <c r="FY642" s="8"/>
      <c r="FZ642" s="8"/>
      <c r="GA642" s="8"/>
      <c r="GB642" s="8"/>
      <c r="GC642" s="8"/>
      <c r="GD642" s="8"/>
      <c r="GE642" s="8"/>
      <c r="GF642" s="8"/>
      <c r="GG642" s="8"/>
      <c r="GH642" s="8"/>
      <c r="GI642" s="8"/>
      <c r="GJ642" s="8"/>
      <c r="GK642" s="8"/>
      <c r="GL642" s="8"/>
      <c r="GM642" s="8"/>
      <c r="GN642" s="8"/>
      <c r="GO642" s="8"/>
      <c r="GP642" s="8"/>
      <c r="GQ642" s="8"/>
      <c r="GR642" s="8"/>
      <c r="GS642" s="8"/>
      <c r="GT642" s="8"/>
      <c r="GU642" s="8"/>
      <c r="GV642" s="8"/>
      <c r="GW642" s="8"/>
      <c r="GX642" s="8"/>
      <c r="GY642" s="8"/>
      <c r="GZ642" s="8"/>
      <c r="HA642" s="8"/>
      <c r="HB642" s="8"/>
      <c r="HC642" s="8"/>
      <c r="HD642" s="8"/>
      <c r="HE642" s="8"/>
      <c r="HF642" s="8"/>
      <c r="HG642" s="8"/>
      <c r="HH642" s="8"/>
      <c r="HI642" s="8"/>
      <c r="HJ642" s="8"/>
      <c r="HK642" s="8"/>
      <c r="HL642" s="8"/>
      <c r="HM642" s="8"/>
      <c r="HN642" s="8"/>
      <c r="HO642" s="8"/>
      <c r="HP642" s="8"/>
      <c r="HQ642" s="8"/>
      <c r="HR642" s="8"/>
      <c r="HS642" s="8"/>
      <c r="HT642" s="8"/>
      <c r="HU642" s="8"/>
      <c r="HV642" s="8"/>
      <c r="HW642" s="8"/>
      <c r="HX642" s="8"/>
      <c r="HY642" s="8"/>
      <c r="HZ642" s="8"/>
      <c r="IA642" s="8"/>
      <c r="IB642" s="8"/>
      <c r="IC642" s="8"/>
      <c r="ID642" s="8"/>
      <c r="IE642" s="8"/>
      <c r="IF642" s="8"/>
      <c r="IG642" s="8"/>
      <c r="IH642" s="8"/>
      <c r="II642" s="8"/>
      <c r="IJ642" s="8"/>
      <c r="IK642" s="8"/>
      <c r="IL642" s="8"/>
      <c r="IM642" s="8"/>
      <c r="IN642" s="8"/>
      <c r="IO642" s="8"/>
      <c r="IP642" s="8"/>
    </row>
    <row r="643" spans="1:250" ht="18.95" customHeight="1">
      <c r="A643" s="8"/>
      <c r="B643" s="8"/>
      <c r="C643" s="8"/>
      <c r="D643" s="8"/>
      <c r="E643" s="8"/>
      <c r="F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  <c r="EQ643" s="8"/>
      <c r="ER643" s="8"/>
      <c r="ES643" s="8"/>
      <c r="ET643" s="8"/>
      <c r="EU643" s="8"/>
      <c r="EV643" s="8"/>
      <c r="EW643" s="8"/>
      <c r="EX643" s="8"/>
      <c r="EY643" s="8"/>
      <c r="EZ643" s="8"/>
      <c r="FA643" s="8"/>
      <c r="FB643" s="8"/>
      <c r="FC643" s="8"/>
      <c r="FD643" s="8"/>
      <c r="FE643" s="8"/>
      <c r="FF643" s="8"/>
      <c r="FG643" s="8"/>
      <c r="FH643" s="8"/>
      <c r="FI643" s="8"/>
      <c r="FJ643" s="8"/>
      <c r="FK643" s="8"/>
      <c r="FL643" s="8"/>
      <c r="FM643" s="8"/>
      <c r="FN643" s="8"/>
      <c r="FO643" s="8"/>
      <c r="FP643" s="8"/>
      <c r="FQ643" s="8"/>
      <c r="FR643" s="8"/>
      <c r="FS643" s="8"/>
      <c r="FT643" s="8"/>
      <c r="FU643" s="8"/>
      <c r="FV643" s="8"/>
      <c r="FW643" s="8"/>
      <c r="FX643" s="8"/>
      <c r="FY643" s="8"/>
      <c r="FZ643" s="8"/>
      <c r="GA643" s="8"/>
      <c r="GB643" s="8"/>
      <c r="GC643" s="8"/>
      <c r="GD643" s="8"/>
      <c r="GE643" s="8"/>
      <c r="GF643" s="8"/>
      <c r="GG643" s="8"/>
      <c r="GH643" s="8"/>
      <c r="GI643" s="8"/>
      <c r="GJ643" s="8"/>
      <c r="GK643" s="8"/>
      <c r="GL643" s="8"/>
      <c r="GM643" s="8"/>
      <c r="GN643" s="8"/>
      <c r="GO643" s="8"/>
      <c r="GP643" s="8"/>
      <c r="GQ643" s="8"/>
      <c r="GR643" s="8"/>
      <c r="GS643" s="8"/>
      <c r="GT643" s="8"/>
      <c r="GU643" s="8"/>
      <c r="GV643" s="8"/>
      <c r="GW643" s="8"/>
      <c r="GX643" s="8"/>
      <c r="GY643" s="8"/>
      <c r="GZ643" s="8"/>
      <c r="HA643" s="8"/>
      <c r="HB643" s="8"/>
      <c r="HC643" s="8"/>
      <c r="HD643" s="8"/>
      <c r="HE643" s="8"/>
      <c r="HF643" s="8"/>
      <c r="HG643" s="8"/>
      <c r="HH643" s="8"/>
      <c r="HI643" s="8"/>
      <c r="HJ643" s="8"/>
      <c r="HK643" s="8"/>
      <c r="HL643" s="8"/>
      <c r="HM643" s="8"/>
      <c r="HN643" s="8"/>
      <c r="HO643" s="8"/>
      <c r="HP643" s="8"/>
      <c r="HQ643" s="8"/>
      <c r="HR643" s="8"/>
      <c r="HS643" s="8"/>
      <c r="HT643" s="8"/>
      <c r="HU643" s="8"/>
      <c r="HV643" s="8"/>
      <c r="HW643" s="8"/>
      <c r="HX643" s="8"/>
      <c r="HY643" s="8"/>
      <c r="HZ643" s="8"/>
      <c r="IA643" s="8"/>
      <c r="IB643" s="8"/>
      <c r="IC643" s="8"/>
      <c r="ID643" s="8"/>
      <c r="IE643" s="8"/>
      <c r="IF643" s="8"/>
      <c r="IG643" s="8"/>
      <c r="IH643" s="8"/>
      <c r="II643" s="8"/>
      <c r="IJ643" s="8"/>
      <c r="IK643" s="8"/>
      <c r="IL643" s="8"/>
      <c r="IM643" s="8"/>
      <c r="IN643" s="8"/>
      <c r="IO643" s="8"/>
      <c r="IP643" s="8"/>
    </row>
    <row r="644" spans="1:250" ht="18.95" customHeight="1">
      <c r="A644" s="8"/>
      <c r="B644" s="8"/>
      <c r="C644" s="8"/>
      <c r="D644" s="8"/>
      <c r="E644" s="8"/>
      <c r="F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  <c r="EQ644" s="8"/>
      <c r="ER644" s="8"/>
      <c r="ES644" s="8"/>
      <c r="ET644" s="8"/>
      <c r="EU644" s="8"/>
      <c r="EV644" s="8"/>
      <c r="EW644" s="8"/>
      <c r="EX644" s="8"/>
      <c r="EY644" s="8"/>
      <c r="EZ644" s="8"/>
      <c r="FA644" s="8"/>
      <c r="FB644" s="8"/>
      <c r="FC644" s="8"/>
      <c r="FD644" s="8"/>
      <c r="FE644" s="8"/>
      <c r="FF644" s="8"/>
      <c r="FG644" s="8"/>
      <c r="FH644" s="8"/>
      <c r="FI644" s="8"/>
      <c r="FJ644" s="8"/>
      <c r="FK644" s="8"/>
      <c r="FL644" s="8"/>
      <c r="FM644" s="8"/>
      <c r="FN644" s="8"/>
      <c r="FO644" s="8"/>
      <c r="FP644" s="8"/>
      <c r="FQ644" s="8"/>
      <c r="FR644" s="8"/>
      <c r="FS644" s="8"/>
      <c r="FT644" s="8"/>
      <c r="FU644" s="8"/>
      <c r="FV644" s="8"/>
      <c r="FW644" s="8"/>
      <c r="FX644" s="8"/>
      <c r="FY644" s="8"/>
      <c r="FZ644" s="8"/>
      <c r="GA644" s="8"/>
      <c r="GB644" s="8"/>
      <c r="GC644" s="8"/>
      <c r="GD644" s="8"/>
      <c r="GE644" s="8"/>
      <c r="GF644" s="8"/>
      <c r="GG644" s="8"/>
      <c r="GH644" s="8"/>
      <c r="GI644" s="8"/>
      <c r="GJ644" s="8"/>
      <c r="GK644" s="8"/>
      <c r="GL644" s="8"/>
      <c r="GM644" s="8"/>
      <c r="GN644" s="8"/>
      <c r="GO644" s="8"/>
      <c r="GP644" s="8"/>
      <c r="GQ644" s="8"/>
      <c r="GR644" s="8"/>
      <c r="GS644" s="8"/>
      <c r="GT644" s="8"/>
      <c r="GU644" s="8"/>
      <c r="GV644" s="8"/>
      <c r="GW644" s="8"/>
      <c r="GX644" s="8"/>
      <c r="GY644" s="8"/>
      <c r="GZ644" s="8"/>
      <c r="HA644" s="8"/>
      <c r="HB644" s="8"/>
      <c r="HC644" s="8"/>
      <c r="HD644" s="8"/>
      <c r="HE644" s="8"/>
      <c r="HF644" s="8"/>
      <c r="HG644" s="8"/>
      <c r="HH644" s="8"/>
      <c r="HI644" s="8"/>
      <c r="HJ644" s="8"/>
      <c r="HK644" s="8"/>
      <c r="HL644" s="8"/>
      <c r="HM644" s="8"/>
      <c r="HN644" s="8"/>
      <c r="HO644" s="8"/>
      <c r="HP644" s="8"/>
      <c r="HQ644" s="8"/>
      <c r="HR644" s="8"/>
      <c r="HS644" s="8"/>
      <c r="HT644" s="8"/>
      <c r="HU644" s="8"/>
      <c r="HV644" s="8"/>
      <c r="HW644" s="8"/>
      <c r="HX644" s="8"/>
      <c r="HY644" s="8"/>
      <c r="HZ644" s="8"/>
      <c r="IA644" s="8"/>
      <c r="IB644" s="8"/>
      <c r="IC644" s="8"/>
      <c r="ID644" s="8"/>
      <c r="IE644" s="8"/>
      <c r="IF644" s="8"/>
      <c r="IG644" s="8"/>
      <c r="IH644" s="8"/>
      <c r="II644" s="8"/>
      <c r="IJ644" s="8"/>
      <c r="IK644" s="8"/>
      <c r="IL644" s="8"/>
      <c r="IM644" s="8"/>
      <c r="IN644" s="8"/>
      <c r="IO644" s="8"/>
      <c r="IP644" s="8"/>
    </row>
    <row r="645" spans="1:250" ht="18.95" customHeight="1">
      <c r="A645" s="8"/>
      <c r="B645" s="8"/>
      <c r="C645" s="8"/>
      <c r="D645" s="8"/>
      <c r="E645" s="8"/>
      <c r="F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  <c r="EQ645" s="8"/>
      <c r="ER645" s="8"/>
      <c r="ES645" s="8"/>
      <c r="ET645" s="8"/>
      <c r="EU645" s="8"/>
      <c r="EV645" s="8"/>
      <c r="EW645" s="8"/>
      <c r="EX645" s="8"/>
      <c r="EY645" s="8"/>
      <c r="EZ645" s="8"/>
      <c r="FA645" s="8"/>
      <c r="FB645" s="8"/>
      <c r="FC645" s="8"/>
      <c r="FD645" s="8"/>
      <c r="FE645" s="8"/>
      <c r="FF645" s="8"/>
      <c r="FG645" s="8"/>
      <c r="FH645" s="8"/>
      <c r="FI645" s="8"/>
      <c r="FJ645" s="8"/>
      <c r="FK645" s="8"/>
      <c r="FL645" s="8"/>
      <c r="FM645" s="8"/>
      <c r="FN645" s="8"/>
      <c r="FO645" s="8"/>
      <c r="FP645" s="8"/>
      <c r="FQ645" s="8"/>
      <c r="FR645" s="8"/>
      <c r="FS645" s="8"/>
      <c r="FT645" s="8"/>
      <c r="FU645" s="8"/>
      <c r="FV645" s="8"/>
      <c r="FW645" s="8"/>
      <c r="FX645" s="8"/>
      <c r="FY645" s="8"/>
      <c r="FZ645" s="8"/>
      <c r="GA645" s="8"/>
      <c r="GB645" s="8"/>
      <c r="GC645" s="8"/>
      <c r="GD645" s="8"/>
      <c r="GE645" s="8"/>
      <c r="GF645" s="8"/>
      <c r="GG645" s="8"/>
      <c r="GH645" s="8"/>
      <c r="GI645" s="8"/>
      <c r="GJ645" s="8"/>
      <c r="GK645" s="8"/>
      <c r="GL645" s="8"/>
      <c r="GM645" s="8"/>
      <c r="GN645" s="8"/>
      <c r="GO645" s="8"/>
      <c r="GP645" s="8"/>
      <c r="GQ645" s="8"/>
      <c r="GR645" s="8"/>
      <c r="GS645" s="8"/>
      <c r="GT645" s="8"/>
      <c r="GU645" s="8"/>
      <c r="GV645" s="8"/>
      <c r="GW645" s="8"/>
      <c r="GX645" s="8"/>
      <c r="GY645" s="8"/>
      <c r="GZ645" s="8"/>
      <c r="HA645" s="8"/>
      <c r="HB645" s="8"/>
      <c r="HC645" s="8"/>
      <c r="HD645" s="8"/>
      <c r="HE645" s="8"/>
      <c r="HF645" s="8"/>
      <c r="HG645" s="8"/>
      <c r="HH645" s="8"/>
      <c r="HI645" s="8"/>
      <c r="HJ645" s="8"/>
      <c r="HK645" s="8"/>
      <c r="HL645" s="8"/>
      <c r="HM645" s="8"/>
      <c r="HN645" s="8"/>
      <c r="HO645" s="8"/>
      <c r="HP645" s="8"/>
      <c r="HQ645" s="8"/>
      <c r="HR645" s="8"/>
      <c r="HS645" s="8"/>
      <c r="HT645" s="8"/>
      <c r="HU645" s="8"/>
      <c r="HV645" s="8"/>
      <c r="HW645" s="8"/>
      <c r="HX645" s="8"/>
      <c r="HY645" s="8"/>
      <c r="HZ645" s="8"/>
      <c r="IA645" s="8"/>
      <c r="IB645" s="8"/>
      <c r="IC645" s="8"/>
      <c r="ID645" s="8"/>
      <c r="IE645" s="8"/>
      <c r="IF645" s="8"/>
      <c r="IG645" s="8"/>
      <c r="IH645" s="8"/>
      <c r="II645" s="8"/>
      <c r="IJ645" s="8"/>
      <c r="IK645" s="8"/>
      <c r="IL645" s="8"/>
      <c r="IM645" s="8"/>
      <c r="IN645" s="8"/>
      <c r="IO645" s="8"/>
      <c r="IP645" s="8"/>
    </row>
    <row r="646" spans="1:250" ht="18.95" customHeight="1">
      <c r="A646" s="8"/>
      <c r="B646" s="8"/>
      <c r="C646" s="8"/>
      <c r="D646" s="8"/>
      <c r="E646" s="8"/>
      <c r="F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  <c r="EQ646" s="8"/>
      <c r="ER646" s="8"/>
      <c r="ES646" s="8"/>
      <c r="ET646" s="8"/>
      <c r="EU646" s="8"/>
      <c r="EV646" s="8"/>
      <c r="EW646" s="8"/>
      <c r="EX646" s="8"/>
      <c r="EY646" s="8"/>
      <c r="EZ646" s="8"/>
      <c r="FA646" s="8"/>
      <c r="FB646" s="8"/>
      <c r="FC646" s="8"/>
      <c r="FD646" s="8"/>
      <c r="FE646" s="8"/>
      <c r="FF646" s="8"/>
      <c r="FG646" s="8"/>
      <c r="FH646" s="8"/>
      <c r="FI646" s="8"/>
      <c r="FJ646" s="8"/>
      <c r="FK646" s="8"/>
      <c r="FL646" s="8"/>
      <c r="FM646" s="8"/>
      <c r="FN646" s="8"/>
      <c r="FO646" s="8"/>
      <c r="FP646" s="8"/>
      <c r="FQ646" s="8"/>
      <c r="FR646" s="8"/>
      <c r="FS646" s="8"/>
      <c r="FT646" s="8"/>
      <c r="FU646" s="8"/>
      <c r="FV646" s="8"/>
      <c r="FW646" s="8"/>
      <c r="FX646" s="8"/>
      <c r="FY646" s="8"/>
      <c r="FZ646" s="8"/>
      <c r="GA646" s="8"/>
      <c r="GB646" s="8"/>
      <c r="GC646" s="8"/>
      <c r="GD646" s="8"/>
      <c r="GE646" s="8"/>
      <c r="GF646" s="8"/>
      <c r="GG646" s="8"/>
      <c r="GH646" s="8"/>
      <c r="GI646" s="8"/>
      <c r="GJ646" s="8"/>
      <c r="GK646" s="8"/>
      <c r="GL646" s="8"/>
      <c r="GM646" s="8"/>
      <c r="GN646" s="8"/>
      <c r="GO646" s="8"/>
      <c r="GP646" s="8"/>
      <c r="GQ646" s="8"/>
      <c r="GR646" s="8"/>
      <c r="GS646" s="8"/>
      <c r="GT646" s="8"/>
      <c r="GU646" s="8"/>
      <c r="GV646" s="8"/>
      <c r="GW646" s="8"/>
      <c r="GX646" s="8"/>
      <c r="GY646" s="8"/>
      <c r="GZ646" s="8"/>
      <c r="HA646" s="8"/>
      <c r="HB646" s="8"/>
      <c r="HC646" s="8"/>
      <c r="HD646" s="8"/>
      <c r="HE646" s="8"/>
      <c r="HF646" s="8"/>
      <c r="HG646" s="8"/>
      <c r="HH646" s="8"/>
      <c r="HI646" s="8"/>
      <c r="HJ646" s="8"/>
      <c r="HK646" s="8"/>
      <c r="HL646" s="8"/>
      <c r="HM646" s="8"/>
      <c r="HN646" s="8"/>
      <c r="HO646" s="8"/>
      <c r="HP646" s="8"/>
      <c r="HQ646" s="8"/>
      <c r="HR646" s="8"/>
      <c r="HS646" s="8"/>
      <c r="HT646" s="8"/>
      <c r="HU646" s="8"/>
      <c r="HV646" s="8"/>
      <c r="HW646" s="8"/>
      <c r="HX646" s="8"/>
      <c r="HY646" s="8"/>
      <c r="HZ646" s="8"/>
      <c r="IA646" s="8"/>
      <c r="IB646" s="8"/>
      <c r="IC646" s="8"/>
      <c r="ID646" s="8"/>
      <c r="IE646" s="8"/>
      <c r="IF646" s="8"/>
      <c r="IG646" s="8"/>
      <c r="IH646" s="8"/>
      <c r="II646" s="8"/>
      <c r="IJ646" s="8"/>
      <c r="IK646" s="8"/>
      <c r="IL646" s="8"/>
      <c r="IM646" s="8"/>
      <c r="IN646" s="8"/>
      <c r="IO646" s="8"/>
      <c r="IP646" s="8"/>
    </row>
    <row r="647" spans="1:250" ht="18.95" customHeight="1">
      <c r="A647" s="8"/>
      <c r="B647" s="8"/>
      <c r="C647" s="8"/>
      <c r="D647" s="8"/>
      <c r="E647" s="8"/>
      <c r="F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  <c r="EQ647" s="8"/>
      <c r="ER647" s="8"/>
      <c r="ES647" s="8"/>
      <c r="ET647" s="8"/>
      <c r="EU647" s="8"/>
      <c r="EV647" s="8"/>
      <c r="EW647" s="8"/>
      <c r="EX647" s="8"/>
      <c r="EY647" s="8"/>
      <c r="EZ647" s="8"/>
      <c r="FA647" s="8"/>
      <c r="FB647" s="8"/>
      <c r="FC647" s="8"/>
      <c r="FD647" s="8"/>
      <c r="FE647" s="8"/>
      <c r="FF647" s="8"/>
      <c r="FG647" s="8"/>
      <c r="FH647" s="8"/>
      <c r="FI647" s="8"/>
      <c r="FJ647" s="8"/>
      <c r="FK647" s="8"/>
      <c r="FL647" s="8"/>
      <c r="FM647" s="8"/>
      <c r="FN647" s="8"/>
      <c r="FO647" s="8"/>
      <c r="FP647" s="8"/>
      <c r="FQ647" s="8"/>
      <c r="FR647" s="8"/>
      <c r="FS647" s="8"/>
      <c r="FT647" s="8"/>
      <c r="FU647" s="8"/>
      <c r="FV647" s="8"/>
      <c r="FW647" s="8"/>
      <c r="FX647" s="8"/>
      <c r="FY647" s="8"/>
      <c r="FZ647" s="8"/>
      <c r="GA647" s="8"/>
      <c r="GB647" s="8"/>
      <c r="GC647" s="8"/>
      <c r="GD647" s="8"/>
      <c r="GE647" s="8"/>
      <c r="GF647" s="8"/>
      <c r="GG647" s="8"/>
      <c r="GH647" s="8"/>
      <c r="GI647" s="8"/>
      <c r="GJ647" s="8"/>
      <c r="GK647" s="8"/>
      <c r="GL647" s="8"/>
      <c r="GM647" s="8"/>
      <c r="GN647" s="8"/>
      <c r="GO647" s="8"/>
      <c r="GP647" s="8"/>
      <c r="GQ647" s="8"/>
      <c r="GR647" s="8"/>
      <c r="GS647" s="8"/>
      <c r="GT647" s="8"/>
      <c r="GU647" s="8"/>
      <c r="GV647" s="8"/>
      <c r="GW647" s="8"/>
      <c r="GX647" s="8"/>
      <c r="GY647" s="8"/>
      <c r="GZ647" s="8"/>
      <c r="HA647" s="8"/>
      <c r="HB647" s="8"/>
      <c r="HC647" s="8"/>
      <c r="HD647" s="8"/>
      <c r="HE647" s="8"/>
      <c r="HF647" s="8"/>
      <c r="HG647" s="8"/>
      <c r="HH647" s="8"/>
      <c r="HI647" s="8"/>
      <c r="HJ647" s="8"/>
      <c r="HK647" s="8"/>
      <c r="HL647" s="8"/>
      <c r="HM647" s="8"/>
      <c r="HN647" s="8"/>
      <c r="HO647" s="8"/>
      <c r="HP647" s="8"/>
      <c r="HQ647" s="8"/>
      <c r="HR647" s="8"/>
      <c r="HS647" s="8"/>
      <c r="HT647" s="8"/>
      <c r="HU647" s="8"/>
      <c r="HV647" s="8"/>
      <c r="HW647" s="8"/>
      <c r="HX647" s="8"/>
      <c r="HY647" s="8"/>
      <c r="HZ647" s="8"/>
      <c r="IA647" s="8"/>
      <c r="IB647" s="8"/>
      <c r="IC647" s="8"/>
      <c r="ID647" s="8"/>
      <c r="IE647" s="8"/>
      <c r="IF647" s="8"/>
      <c r="IG647" s="8"/>
      <c r="IH647" s="8"/>
      <c r="II647" s="8"/>
      <c r="IJ647" s="8"/>
      <c r="IK647" s="8"/>
      <c r="IL647" s="8"/>
      <c r="IM647" s="8"/>
      <c r="IN647" s="8"/>
      <c r="IO647" s="8"/>
      <c r="IP647" s="8"/>
    </row>
    <row r="648" spans="1:250" ht="18.95" customHeight="1">
      <c r="A648" s="8"/>
      <c r="B648" s="8"/>
      <c r="C648" s="8"/>
      <c r="D648" s="8"/>
      <c r="E648" s="8"/>
      <c r="F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  <c r="ER648" s="8"/>
      <c r="ES648" s="8"/>
      <c r="ET648" s="8"/>
      <c r="EU648" s="8"/>
      <c r="EV648" s="8"/>
      <c r="EW648" s="8"/>
      <c r="EX648" s="8"/>
      <c r="EY648" s="8"/>
      <c r="EZ648" s="8"/>
      <c r="FA648" s="8"/>
      <c r="FB648" s="8"/>
      <c r="FC648" s="8"/>
      <c r="FD648" s="8"/>
      <c r="FE648" s="8"/>
      <c r="FF648" s="8"/>
      <c r="FG648" s="8"/>
      <c r="FH648" s="8"/>
      <c r="FI648" s="8"/>
      <c r="FJ648" s="8"/>
      <c r="FK648" s="8"/>
      <c r="FL648" s="8"/>
      <c r="FM648" s="8"/>
      <c r="FN648" s="8"/>
      <c r="FO648" s="8"/>
      <c r="FP648" s="8"/>
      <c r="FQ648" s="8"/>
      <c r="FR648" s="8"/>
      <c r="FS648" s="8"/>
      <c r="FT648" s="8"/>
      <c r="FU648" s="8"/>
      <c r="FV648" s="8"/>
      <c r="FW648" s="8"/>
      <c r="FX648" s="8"/>
      <c r="FY648" s="8"/>
      <c r="FZ648" s="8"/>
      <c r="GA648" s="8"/>
      <c r="GB648" s="8"/>
      <c r="GC648" s="8"/>
      <c r="GD648" s="8"/>
      <c r="GE648" s="8"/>
      <c r="GF648" s="8"/>
      <c r="GG648" s="8"/>
      <c r="GH648" s="8"/>
      <c r="GI648" s="8"/>
      <c r="GJ648" s="8"/>
      <c r="GK648" s="8"/>
      <c r="GL648" s="8"/>
      <c r="GM648" s="8"/>
      <c r="GN648" s="8"/>
      <c r="GO648" s="8"/>
      <c r="GP648" s="8"/>
      <c r="GQ648" s="8"/>
      <c r="GR648" s="8"/>
      <c r="GS648" s="8"/>
      <c r="GT648" s="8"/>
      <c r="GU648" s="8"/>
      <c r="GV648" s="8"/>
      <c r="GW648" s="8"/>
      <c r="GX648" s="8"/>
      <c r="GY648" s="8"/>
      <c r="GZ648" s="8"/>
      <c r="HA648" s="8"/>
      <c r="HB648" s="8"/>
      <c r="HC648" s="8"/>
      <c r="HD648" s="8"/>
      <c r="HE648" s="8"/>
      <c r="HF648" s="8"/>
      <c r="HG648" s="8"/>
      <c r="HH648" s="8"/>
      <c r="HI648" s="8"/>
      <c r="HJ648" s="8"/>
      <c r="HK648" s="8"/>
      <c r="HL648" s="8"/>
      <c r="HM648" s="8"/>
      <c r="HN648" s="8"/>
      <c r="HO648" s="8"/>
      <c r="HP648" s="8"/>
      <c r="HQ648" s="8"/>
      <c r="HR648" s="8"/>
      <c r="HS648" s="8"/>
      <c r="HT648" s="8"/>
      <c r="HU648" s="8"/>
      <c r="HV648" s="8"/>
      <c r="HW648" s="8"/>
      <c r="HX648" s="8"/>
      <c r="HY648" s="8"/>
      <c r="HZ648" s="8"/>
      <c r="IA648" s="8"/>
      <c r="IB648" s="8"/>
      <c r="IC648" s="8"/>
      <c r="ID648" s="8"/>
      <c r="IE648" s="8"/>
      <c r="IF648" s="8"/>
      <c r="IG648" s="8"/>
      <c r="IH648" s="8"/>
      <c r="II648" s="8"/>
      <c r="IJ648" s="8"/>
      <c r="IK648" s="8"/>
      <c r="IL648" s="8"/>
      <c r="IM648" s="8"/>
      <c r="IN648" s="8"/>
      <c r="IO648" s="8"/>
      <c r="IP648" s="8"/>
    </row>
    <row r="649" spans="1:250" ht="18.95" customHeight="1">
      <c r="A649" s="8"/>
      <c r="B649" s="8"/>
      <c r="C649" s="8"/>
      <c r="D649" s="8"/>
      <c r="E649" s="8"/>
      <c r="F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  <c r="EQ649" s="8"/>
      <c r="ER649" s="8"/>
      <c r="ES649" s="8"/>
      <c r="ET649" s="8"/>
      <c r="EU649" s="8"/>
      <c r="EV649" s="8"/>
      <c r="EW649" s="8"/>
      <c r="EX649" s="8"/>
      <c r="EY649" s="8"/>
      <c r="EZ649" s="8"/>
      <c r="FA649" s="8"/>
      <c r="FB649" s="8"/>
      <c r="FC649" s="8"/>
      <c r="FD649" s="8"/>
      <c r="FE649" s="8"/>
      <c r="FF649" s="8"/>
      <c r="FG649" s="8"/>
      <c r="FH649" s="8"/>
      <c r="FI649" s="8"/>
      <c r="FJ649" s="8"/>
      <c r="FK649" s="8"/>
      <c r="FL649" s="8"/>
      <c r="FM649" s="8"/>
      <c r="FN649" s="8"/>
      <c r="FO649" s="8"/>
      <c r="FP649" s="8"/>
      <c r="FQ649" s="8"/>
      <c r="FR649" s="8"/>
      <c r="FS649" s="8"/>
      <c r="FT649" s="8"/>
      <c r="FU649" s="8"/>
      <c r="FV649" s="8"/>
      <c r="FW649" s="8"/>
      <c r="FX649" s="8"/>
      <c r="FY649" s="8"/>
      <c r="FZ649" s="8"/>
      <c r="GA649" s="8"/>
      <c r="GB649" s="8"/>
      <c r="GC649" s="8"/>
      <c r="GD649" s="8"/>
      <c r="GE649" s="8"/>
      <c r="GF649" s="8"/>
      <c r="GG649" s="8"/>
      <c r="GH649" s="8"/>
      <c r="GI649" s="8"/>
      <c r="GJ649" s="8"/>
      <c r="GK649" s="8"/>
      <c r="GL649" s="8"/>
      <c r="GM649" s="8"/>
      <c r="GN649" s="8"/>
      <c r="GO649" s="8"/>
      <c r="GP649" s="8"/>
      <c r="GQ649" s="8"/>
      <c r="GR649" s="8"/>
      <c r="GS649" s="8"/>
      <c r="GT649" s="8"/>
      <c r="GU649" s="8"/>
      <c r="GV649" s="8"/>
      <c r="GW649" s="8"/>
      <c r="GX649" s="8"/>
      <c r="GY649" s="8"/>
      <c r="GZ649" s="8"/>
      <c r="HA649" s="8"/>
      <c r="HB649" s="8"/>
      <c r="HC649" s="8"/>
      <c r="HD649" s="8"/>
      <c r="HE649" s="8"/>
      <c r="HF649" s="8"/>
      <c r="HG649" s="8"/>
      <c r="HH649" s="8"/>
      <c r="HI649" s="8"/>
      <c r="HJ649" s="8"/>
      <c r="HK649" s="8"/>
      <c r="HL649" s="8"/>
      <c r="HM649" s="8"/>
      <c r="HN649" s="8"/>
      <c r="HO649" s="8"/>
      <c r="HP649" s="8"/>
      <c r="HQ649" s="8"/>
      <c r="HR649" s="8"/>
      <c r="HS649" s="8"/>
      <c r="HT649" s="8"/>
      <c r="HU649" s="8"/>
      <c r="HV649" s="8"/>
      <c r="HW649" s="8"/>
      <c r="HX649" s="8"/>
      <c r="HY649" s="8"/>
      <c r="HZ649" s="8"/>
      <c r="IA649" s="8"/>
      <c r="IB649" s="8"/>
      <c r="IC649" s="8"/>
      <c r="ID649" s="8"/>
      <c r="IE649" s="8"/>
      <c r="IF649" s="8"/>
      <c r="IG649" s="8"/>
      <c r="IH649" s="8"/>
      <c r="II649" s="8"/>
      <c r="IJ649" s="8"/>
      <c r="IK649" s="8"/>
      <c r="IL649" s="8"/>
      <c r="IM649" s="8"/>
      <c r="IN649" s="8"/>
      <c r="IO649" s="8"/>
      <c r="IP649" s="8"/>
    </row>
    <row r="650" spans="1:250" ht="18.95" customHeight="1">
      <c r="A650" s="8"/>
      <c r="B650" s="8"/>
      <c r="C650" s="8"/>
      <c r="D650" s="8"/>
      <c r="E650" s="8"/>
      <c r="F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  <c r="EQ650" s="8"/>
      <c r="ER650" s="8"/>
      <c r="ES650" s="8"/>
      <c r="ET650" s="8"/>
      <c r="EU650" s="8"/>
      <c r="EV650" s="8"/>
      <c r="EW650" s="8"/>
      <c r="EX650" s="8"/>
      <c r="EY650" s="8"/>
      <c r="EZ650" s="8"/>
      <c r="FA650" s="8"/>
      <c r="FB650" s="8"/>
      <c r="FC650" s="8"/>
      <c r="FD650" s="8"/>
      <c r="FE650" s="8"/>
      <c r="FF650" s="8"/>
      <c r="FG650" s="8"/>
      <c r="FH650" s="8"/>
      <c r="FI650" s="8"/>
      <c r="FJ650" s="8"/>
      <c r="FK650" s="8"/>
      <c r="FL650" s="8"/>
      <c r="FM650" s="8"/>
      <c r="FN650" s="8"/>
      <c r="FO650" s="8"/>
      <c r="FP650" s="8"/>
      <c r="FQ650" s="8"/>
      <c r="FR650" s="8"/>
      <c r="FS650" s="8"/>
      <c r="FT650" s="8"/>
      <c r="FU650" s="8"/>
      <c r="FV650" s="8"/>
      <c r="FW650" s="8"/>
      <c r="FX650" s="8"/>
      <c r="FY650" s="8"/>
      <c r="FZ650" s="8"/>
      <c r="GA650" s="8"/>
      <c r="GB650" s="8"/>
      <c r="GC650" s="8"/>
      <c r="GD650" s="8"/>
      <c r="GE650" s="8"/>
      <c r="GF650" s="8"/>
      <c r="GG650" s="8"/>
      <c r="GH650" s="8"/>
      <c r="GI650" s="8"/>
      <c r="GJ650" s="8"/>
      <c r="GK650" s="8"/>
      <c r="GL650" s="8"/>
      <c r="GM650" s="8"/>
      <c r="GN650" s="8"/>
      <c r="GO650" s="8"/>
      <c r="GP650" s="8"/>
      <c r="GQ650" s="8"/>
      <c r="GR650" s="8"/>
      <c r="GS650" s="8"/>
      <c r="GT650" s="8"/>
      <c r="GU650" s="8"/>
      <c r="GV650" s="8"/>
      <c r="GW650" s="8"/>
      <c r="GX650" s="8"/>
      <c r="GY650" s="8"/>
      <c r="GZ650" s="8"/>
      <c r="HA650" s="8"/>
      <c r="HB650" s="8"/>
      <c r="HC650" s="8"/>
      <c r="HD650" s="8"/>
      <c r="HE650" s="8"/>
      <c r="HF650" s="8"/>
      <c r="HG650" s="8"/>
      <c r="HH650" s="8"/>
      <c r="HI650" s="8"/>
      <c r="HJ650" s="8"/>
      <c r="HK650" s="8"/>
      <c r="HL650" s="8"/>
      <c r="HM650" s="8"/>
      <c r="HN650" s="8"/>
      <c r="HO650" s="8"/>
      <c r="HP650" s="8"/>
      <c r="HQ650" s="8"/>
      <c r="HR650" s="8"/>
      <c r="HS650" s="8"/>
      <c r="HT650" s="8"/>
      <c r="HU650" s="8"/>
      <c r="HV650" s="8"/>
      <c r="HW650" s="8"/>
      <c r="HX650" s="8"/>
      <c r="HY650" s="8"/>
      <c r="HZ650" s="8"/>
      <c r="IA650" s="8"/>
      <c r="IB650" s="8"/>
      <c r="IC650" s="8"/>
      <c r="ID650" s="8"/>
      <c r="IE650" s="8"/>
      <c r="IF650" s="8"/>
      <c r="IG650" s="8"/>
      <c r="IH650" s="8"/>
      <c r="II650" s="8"/>
      <c r="IJ650" s="8"/>
      <c r="IK650" s="8"/>
      <c r="IL650" s="8"/>
      <c r="IM650" s="8"/>
      <c r="IN650" s="8"/>
      <c r="IO650" s="8"/>
      <c r="IP650" s="8"/>
    </row>
    <row r="651" spans="1:250" ht="18.95" customHeight="1">
      <c r="A651" s="8"/>
      <c r="B651" s="8"/>
      <c r="C651" s="8"/>
      <c r="D651" s="8"/>
      <c r="E651" s="8"/>
      <c r="F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  <c r="EQ651" s="8"/>
      <c r="ER651" s="8"/>
      <c r="ES651" s="8"/>
      <c r="ET651" s="8"/>
      <c r="EU651" s="8"/>
      <c r="EV651" s="8"/>
      <c r="EW651" s="8"/>
      <c r="EX651" s="8"/>
      <c r="EY651" s="8"/>
      <c r="EZ651" s="8"/>
      <c r="FA651" s="8"/>
      <c r="FB651" s="8"/>
      <c r="FC651" s="8"/>
      <c r="FD651" s="8"/>
      <c r="FE651" s="8"/>
      <c r="FF651" s="8"/>
      <c r="FG651" s="8"/>
      <c r="FH651" s="8"/>
      <c r="FI651" s="8"/>
      <c r="FJ651" s="8"/>
      <c r="FK651" s="8"/>
      <c r="FL651" s="8"/>
      <c r="FM651" s="8"/>
      <c r="FN651" s="8"/>
      <c r="FO651" s="8"/>
      <c r="FP651" s="8"/>
      <c r="FQ651" s="8"/>
      <c r="FR651" s="8"/>
      <c r="FS651" s="8"/>
      <c r="FT651" s="8"/>
      <c r="FU651" s="8"/>
      <c r="FV651" s="8"/>
      <c r="FW651" s="8"/>
      <c r="FX651" s="8"/>
      <c r="FY651" s="8"/>
      <c r="FZ651" s="8"/>
      <c r="GA651" s="8"/>
      <c r="GB651" s="8"/>
      <c r="GC651" s="8"/>
      <c r="GD651" s="8"/>
      <c r="GE651" s="8"/>
      <c r="GF651" s="8"/>
      <c r="GG651" s="8"/>
      <c r="GH651" s="8"/>
      <c r="GI651" s="8"/>
      <c r="GJ651" s="8"/>
      <c r="GK651" s="8"/>
      <c r="GL651" s="8"/>
      <c r="GM651" s="8"/>
      <c r="GN651" s="8"/>
      <c r="GO651" s="8"/>
      <c r="GP651" s="8"/>
      <c r="GQ651" s="8"/>
      <c r="GR651" s="8"/>
      <c r="GS651" s="8"/>
      <c r="GT651" s="8"/>
      <c r="GU651" s="8"/>
      <c r="GV651" s="8"/>
      <c r="GW651" s="8"/>
      <c r="GX651" s="8"/>
      <c r="GY651" s="8"/>
      <c r="GZ651" s="8"/>
      <c r="HA651" s="8"/>
      <c r="HB651" s="8"/>
      <c r="HC651" s="8"/>
      <c r="HD651" s="8"/>
      <c r="HE651" s="8"/>
      <c r="HF651" s="8"/>
      <c r="HG651" s="8"/>
      <c r="HH651" s="8"/>
      <c r="HI651" s="8"/>
      <c r="HJ651" s="8"/>
      <c r="HK651" s="8"/>
      <c r="HL651" s="8"/>
      <c r="HM651" s="8"/>
      <c r="HN651" s="8"/>
      <c r="HO651" s="8"/>
      <c r="HP651" s="8"/>
      <c r="HQ651" s="8"/>
      <c r="HR651" s="8"/>
      <c r="HS651" s="8"/>
      <c r="HT651" s="8"/>
      <c r="HU651" s="8"/>
      <c r="HV651" s="8"/>
      <c r="HW651" s="8"/>
      <c r="HX651" s="8"/>
      <c r="HY651" s="8"/>
      <c r="HZ651" s="8"/>
      <c r="IA651" s="8"/>
      <c r="IB651" s="8"/>
      <c r="IC651" s="8"/>
      <c r="ID651" s="8"/>
      <c r="IE651" s="8"/>
      <c r="IF651" s="8"/>
      <c r="IG651" s="8"/>
      <c r="IH651" s="8"/>
      <c r="II651" s="8"/>
      <c r="IJ651" s="8"/>
      <c r="IK651" s="8"/>
      <c r="IL651" s="8"/>
      <c r="IM651" s="8"/>
      <c r="IN651" s="8"/>
      <c r="IO651" s="8"/>
      <c r="IP651" s="8"/>
    </row>
    <row r="652" spans="1:250" ht="18.95" customHeight="1">
      <c r="A652" s="8"/>
      <c r="B652" s="8"/>
      <c r="C652" s="8"/>
      <c r="D652" s="8"/>
      <c r="E652" s="8"/>
      <c r="F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  <c r="EQ652" s="8"/>
      <c r="ER652" s="8"/>
      <c r="ES652" s="8"/>
      <c r="ET652" s="8"/>
      <c r="EU652" s="8"/>
      <c r="EV652" s="8"/>
      <c r="EW652" s="8"/>
      <c r="EX652" s="8"/>
      <c r="EY652" s="8"/>
      <c r="EZ652" s="8"/>
      <c r="FA652" s="8"/>
      <c r="FB652" s="8"/>
      <c r="FC652" s="8"/>
      <c r="FD652" s="8"/>
      <c r="FE652" s="8"/>
      <c r="FF652" s="8"/>
      <c r="FG652" s="8"/>
      <c r="FH652" s="8"/>
      <c r="FI652" s="8"/>
      <c r="FJ652" s="8"/>
      <c r="FK652" s="8"/>
      <c r="FL652" s="8"/>
      <c r="FM652" s="8"/>
      <c r="FN652" s="8"/>
      <c r="FO652" s="8"/>
      <c r="FP652" s="8"/>
      <c r="FQ652" s="8"/>
      <c r="FR652" s="8"/>
      <c r="FS652" s="8"/>
      <c r="FT652" s="8"/>
      <c r="FU652" s="8"/>
      <c r="FV652" s="8"/>
      <c r="FW652" s="8"/>
      <c r="FX652" s="8"/>
      <c r="FY652" s="8"/>
      <c r="FZ652" s="8"/>
      <c r="GA652" s="8"/>
      <c r="GB652" s="8"/>
      <c r="GC652" s="8"/>
      <c r="GD652" s="8"/>
      <c r="GE652" s="8"/>
      <c r="GF652" s="8"/>
      <c r="GG652" s="8"/>
      <c r="GH652" s="8"/>
      <c r="GI652" s="8"/>
      <c r="GJ652" s="8"/>
      <c r="GK652" s="8"/>
      <c r="GL652" s="8"/>
      <c r="GM652" s="8"/>
      <c r="GN652" s="8"/>
      <c r="GO652" s="8"/>
      <c r="GP652" s="8"/>
      <c r="GQ652" s="8"/>
      <c r="GR652" s="8"/>
      <c r="GS652" s="8"/>
      <c r="GT652" s="8"/>
      <c r="GU652" s="8"/>
      <c r="GV652" s="8"/>
      <c r="GW652" s="8"/>
      <c r="GX652" s="8"/>
      <c r="GY652" s="8"/>
      <c r="GZ652" s="8"/>
      <c r="HA652" s="8"/>
      <c r="HB652" s="8"/>
      <c r="HC652" s="8"/>
      <c r="HD652" s="8"/>
      <c r="HE652" s="8"/>
      <c r="HF652" s="8"/>
      <c r="HG652" s="8"/>
      <c r="HH652" s="8"/>
      <c r="HI652" s="8"/>
      <c r="HJ652" s="8"/>
      <c r="HK652" s="8"/>
      <c r="HL652" s="8"/>
      <c r="HM652" s="8"/>
      <c r="HN652" s="8"/>
      <c r="HO652" s="8"/>
      <c r="HP652" s="8"/>
      <c r="HQ652" s="8"/>
      <c r="HR652" s="8"/>
      <c r="HS652" s="8"/>
      <c r="HT652" s="8"/>
      <c r="HU652" s="8"/>
      <c r="HV652" s="8"/>
      <c r="HW652" s="8"/>
      <c r="HX652" s="8"/>
      <c r="HY652" s="8"/>
      <c r="HZ652" s="8"/>
      <c r="IA652" s="8"/>
      <c r="IB652" s="8"/>
      <c r="IC652" s="8"/>
      <c r="ID652" s="8"/>
      <c r="IE652" s="8"/>
      <c r="IF652" s="8"/>
      <c r="IG652" s="8"/>
      <c r="IH652" s="8"/>
      <c r="II652" s="8"/>
      <c r="IJ652" s="8"/>
      <c r="IK652" s="8"/>
      <c r="IL652" s="8"/>
      <c r="IM652" s="8"/>
      <c r="IN652" s="8"/>
      <c r="IO652" s="8"/>
      <c r="IP652" s="8"/>
    </row>
    <row r="653" spans="1:250" ht="18.95" customHeight="1">
      <c r="A653" s="8"/>
      <c r="B653" s="8"/>
      <c r="C653" s="8"/>
      <c r="D653" s="8"/>
      <c r="E653" s="8"/>
      <c r="F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  <c r="EQ653" s="8"/>
      <c r="ER653" s="8"/>
      <c r="ES653" s="8"/>
      <c r="ET653" s="8"/>
      <c r="EU653" s="8"/>
      <c r="EV653" s="8"/>
      <c r="EW653" s="8"/>
      <c r="EX653" s="8"/>
      <c r="EY653" s="8"/>
      <c r="EZ653" s="8"/>
      <c r="FA653" s="8"/>
      <c r="FB653" s="8"/>
      <c r="FC653" s="8"/>
      <c r="FD653" s="8"/>
      <c r="FE653" s="8"/>
      <c r="FF653" s="8"/>
      <c r="FG653" s="8"/>
      <c r="FH653" s="8"/>
      <c r="FI653" s="8"/>
      <c r="FJ653" s="8"/>
      <c r="FK653" s="8"/>
      <c r="FL653" s="8"/>
      <c r="FM653" s="8"/>
      <c r="FN653" s="8"/>
      <c r="FO653" s="8"/>
      <c r="FP653" s="8"/>
      <c r="FQ653" s="8"/>
      <c r="FR653" s="8"/>
      <c r="FS653" s="8"/>
      <c r="FT653" s="8"/>
      <c r="FU653" s="8"/>
      <c r="FV653" s="8"/>
      <c r="FW653" s="8"/>
      <c r="FX653" s="8"/>
      <c r="FY653" s="8"/>
      <c r="FZ653" s="8"/>
      <c r="GA653" s="8"/>
      <c r="GB653" s="8"/>
      <c r="GC653" s="8"/>
      <c r="GD653" s="8"/>
      <c r="GE653" s="8"/>
      <c r="GF653" s="8"/>
      <c r="GG653" s="8"/>
      <c r="GH653" s="8"/>
      <c r="GI653" s="8"/>
      <c r="GJ653" s="8"/>
      <c r="GK653" s="8"/>
      <c r="GL653" s="8"/>
      <c r="GM653" s="8"/>
      <c r="GN653" s="8"/>
      <c r="GO653" s="8"/>
      <c r="GP653" s="8"/>
      <c r="GQ653" s="8"/>
      <c r="GR653" s="8"/>
      <c r="GS653" s="8"/>
      <c r="GT653" s="8"/>
      <c r="GU653" s="8"/>
      <c r="GV653" s="8"/>
      <c r="GW653" s="8"/>
      <c r="GX653" s="8"/>
      <c r="GY653" s="8"/>
      <c r="GZ653" s="8"/>
      <c r="HA653" s="8"/>
      <c r="HB653" s="8"/>
      <c r="HC653" s="8"/>
      <c r="HD653" s="8"/>
      <c r="HE653" s="8"/>
      <c r="HF653" s="8"/>
      <c r="HG653" s="8"/>
      <c r="HH653" s="8"/>
      <c r="HI653" s="8"/>
      <c r="HJ653" s="8"/>
      <c r="HK653" s="8"/>
      <c r="HL653" s="8"/>
      <c r="HM653" s="8"/>
      <c r="HN653" s="8"/>
      <c r="HO653" s="8"/>
      <c r="HP653" s="8"/>
      <c r="HQ653" s="8"/>
      <c r="HR653" s="8"/>
      <c r="HS653" s="8"/>
      <c r="HT653" s="8"/>
      <c r="HU653" s="8"/>
      <c r="HV653" s="8"/>
      <c r="HW653" s="8"/>
      <c r="HX653" s="8"/>
      <c r="HY653" s="8"/>
      <c r="HZ653" s="8"/>
      <c r="IA653" s="8"/>
      <c r="IB653" s="8"/>
      <c r="IC653" s="8"/>
      <c r="ID653" s="8"/>
      <c r="IE653" s="8"/>
      <c r="IF653" s="8"/>
      <c r="IG653" s="8"/>
      <c r="IH653" s="8"/>
      <c r="II653" s="8"/>
      <c r="IJ653" s="8"/>
      <c r="IK653" s="8"/>
      <c r="IL653" s="8"/>
      <c r="IM653" s="8"/>
      <c r="IN653" s="8"/>
      <c r="IO653" s="8"/>
      <c r="IP653" s="8"/>
    </row>
    <row r="654" spans="1:250" ht="18.95" customHeight="1">
      <c r="A654" s="8"/>
      <c r="B654" s="8"/>
      <c r="C654" s="8"/>
      <c r="D654" s="8"/>
      <c r="E654" s="8"/>
      <c r="F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  <c r="EQ654" s="8"/>
      <c r="ER654" s="8"/>
      <c r="ES654" s="8"/>
      <c r="ET654" s="8"/>
      <c r="EU654" s="8"/>
      <c r="EV654" s="8"/>
      <c r="EW654" s="8"/>
      <c r="EX654" s="8"/>
      <c r="EY654" s="8"/>
      <c r="EZ654" s="8"/>
      <c r="FA654" s="8"/>
      <c r="FB654" s="8"/>
      <c r="FC654" s="8"/>
      <c r="FD654" s="8"/>
      <c r="FE654" s="8"/>
      <c r="FF654" s="8"/>
      <c r="FG654" s="8"/>
      <c r="FH654" s="8"/>
      <c r="FI654" s="8"/>
      <c r="FJ654" s="8"/>
      <c r="FK654" s="8"/>
      <c r="FL654" s="8"/>
      <c r="FM654" s="8"/>
      <c r="FN654" s="8"/>
      <c r="FO654" s="8"/>
      <c r="FP654" s="8"/>
      <c r="FQ654" s="8"/>
      <c r="FR654" s="8"/>
      <c r="FS654" s="8"/>
      <c r="FT654" s="8"/>
      <c r="FU654" s="8"/>
      <c r="FV654" s="8"/>
      <c r="FW654" s="8"/>
      <c r="FX654" s="8"/>
      <c r="FY654" s="8"/>
      <c r="FZ654" s="8"/>
      <c r="GA654" s="8"/>
      <c r="GB654" s="8"/>
      <c r="GC654" s="8"/>
      <c r="GD654" s="8"/>
      <c r="GE654" s="8"/>
      <c r="GF654" s="8"/>
      <c r="GG654" s="8"/>
      <c r="GH654" s="8"/>
      <c r="GI654" s="8"/>
      <c r="GJ654" s="8"/>
      <c r="GK654" s="8"/>
      <c r="GL654" s="8"/>
      <c r="GM654" s="8"/>
      <c r="GN654" s="8"/>
      <c r="GO654" s="8"/>
      <c r="GP654" s="8"/>
      <c r="GQ654" s="8"/>
      <c r="GR654" s="8"/>
      <c r="GS654" s="8"/>
      <c r="GT654" s="8"/>
      <c r="GU654" s="8"/>
      <c r="GV654" s="8"/>
      <c r="GW654" s="8"/>
      <c r="GX654" s="8"/>
      <c r="GY654" s="8"/>
      <c r="GZ654" s="8"/>
      <c r="HA654" s="8"/>
      <c r="HB654" s="8"/>
      <c r="HC654" s="8"/>
      <c r="HD654" s="8"/>
      <c r="HE654" s="8"/>
      <c r="HF654" s="8"/>
      <c r="HG654" s="8"/>
      <c r="HH654" s="8"/>
      <c r="HI654" s="8"/>
      <c r="HJ654" s="8"/>
      <c r="HK654" s="8"/>
      <c r="HL654" s="8"/>
      <c r="HM654" s="8"/>
      <c r="HN654" s="8"/>
      <c r="HO654" s="8"/>
      <c r="HP654" s="8"/>
      <c r="HQ654" s="8"/>
      <c r="HR654" s="8"/>
      <c r="HS654" s="8"/>
      <c r="HT654" s="8"/>
      <c r="HU654" s="8"/>
      <c r="HV654" s="8"/>
      <c r="HW654" s="8"/>
      <c r="HX654" s="8"/>
      <c r="HY654" s="8"/>
      <c r="HZ654" s="8"/>
      <c r="IA654" s="8"/>
      <c r="IB654" s="8"/>
      <c r="IC654" s="8"/>
      <c r="ID654" s="8"/>
      <c r="IE654" s="8"/>
      <c r="IF654" s="8"/>
      <c r="IG654" s="8"/>
      <c r="IH654" s="8"/>
      <c r="II654" s="8"/>
      <c r="IJ654" s="8"/>
      <c r="IK654" s="8"/>
      <c r="IL654" s="8"/>
      <c r="IM654" s="8"/>
      <c r="IN654" s="8"/>
      <c r="IO654" s="8"/>
      <c r="IP654" s="8"/>
    </row>
    <row r="655" spans="1:250" ht="18.95" customHeight="1">
      <c r="A655" s="8"/>
      <c r="B655" s="8"/>
      <c r="C655" s="8"/>
      <c r="D655" s="8"/>
      <c r="E655" s="8"/>
      <c r="F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  <c r="EQ655" s="8"/>
      <c r="ER655" s="8"/>
      <c r="ES655" s="8"/>
      <c r="ET655" s="8"/>
      <c r="EU655" s="8"/>
      <c r="EV655" s="8"/>
      <c r="EW655" s="8"/>
      <c r="EX655" s="8"/>
      <c r="EY655" s="8"/>
      <c r="EZ655" s="8"/>
      <c r="FA655" s="8"/>
      <c r="FB655" s="8"/>
      <c r="FC655" s="8"/>
      <c r="FD655" s="8"/>
      <c r="FE655" s="8"/>
      <c r="FF655" s="8"/>
      <c r="FG655" s="8"/>
      <c r="FH655" s="8"/>
      <c r="FI655" s="8"/>
      <c r="FJ655" s="8"/>
      <c r="FK655" s="8"/>
      <c r="FL655" s="8"/>
      <c r="FM655" s="8"/>
      <c r="FN655" s="8"/>
      <c r="FO655" s="8"/>
      <c r="FP655" s="8"/>
      <c r="FQ655" s="8"/>
      <c r="FR655" s="8"/>
      <c r="FS655" s="8"/>
      <c r="FT655" s="8"/>
      <c r="FU655" s="8"/>
      <c r="FV655" s="8"/>
      <c r="FW655" s="8"/>
      <c r="FX655" s="8"/>
      <c r="FY655" s="8"/>
      <c r="FZ655" s="8"/>
      <c r="GA655" s="8"/>
      <c r="GB655" s="8"/>
      <c r="GC655" s="8"/>
      <c r="GD655" s="8"/>
      <c r="GE655" s="8"/>
      <c r="GF655" s="8"/>
      <c r="GG655" s="8"/>
      <c r="GH655" s="8"/>
      <c r="GI655" s="8"/>
      <c r="GJ655" s="8"/>
      <c r="GK655" s="8"/>
      <c r="GL655" s="8"/>
      <c r="GM655" s="8"/>
      <c r="GN655" s="8"/>
      <c r="GO655" s="8"/>
      <c r="GP655" s="8"/>
      <c r="GQ655" s="8"/>
      <c r="GR655" s="8"/>
      <c r="GS655" s="8"/>
      <c r="GT655" s="8"/>
      <c r="GU655" s="8"/>
      <c r="GV655" s="8"/>
      <c r="GW655" s="8"/>
      <c r="GX655" s="8"/>
      <c r="GY655" s="8"/>
      <c r="GZ655" s="8"/>
      <c r="HA655" s="8"/>
      <c r="HB655" s="8"/>
      <c r="HC655" s="8"/>
      <c r="HD655" s="8"/>
      <c r="HE655" s="8"/>
      <c r="HF655" s="8"/>
      <c r="HG655" s="8"/>
      <c r="HH655" s="8"/>
      <c r="HI655" s="8"/>
      <c r="HJ655" s="8"/>
      <c r="HK655" s="8"/>
      <c r="HL655" s="8"/>
      <c r="HM655" s="8"/>
      <c r="HN655" s="8"/>
      <c r="HO655" s="8"/>
      <c r="HP655" s="8"/>
      <c r="HQ655" s="8"/>
      <c r="HR655" s="8"/>
      <c r="HS655" s="8"/>
      <c r="HT655" s="8"/>
      <c r="HU655" s="8"/>
      <c r="HV655" s="8"/>
      <c r="HW655" s="8"/>
      <c r="HX655" s="8"/>
      <c r="HY655" s="8"/>
      <c r="HZ655" s="8"/>
      <c r="IA655" s="8"/>
      <c r="IB655" s="8"/>
      <c r="IC655" s="8"/>
      <c r="ID655" s="8"/>
      <c r="IE655" s="8"/>
      <c r="IF655" s="8"/>
      <c r="IG655" s="8"/>
      <c r="IH655" s="8"/>
      <c r="II655" s="8"/>
      <c r="IJ655" s="8"/>
      <c r="IK655" s="8"/>
      <c r="IL655" s="8"/>
      <c r="IM655" s="8"/>
      <c r="IN655" s="8"/>
      <c r="IO655" s="8"/>
      <c r="IP655" s="8"/>
    </row>
    <row r="656" spans="1:250" ht="18.95" customHeight="1">
      <c r="A656" s="8"/>
      <c r="B656" s="8"/>
      <c r="C656" s="8"/>
      <c r="D656" s="8"/>
      <c r="E656" s="8"/>
      <c r="F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  <c r="EQ656" s="8"/>
      <c r="ER656" s="8"/>
      <c r="ES656" s="8"/>
      <c r="ET656" s="8"/>
      <c r="EU656" s="8"/>
      <c r="EV656" s="8"/>
      <c r="EW656" s="8"/>
      <c r="EX656" s="8"/>
      <c r="EY656" s="8"/>
      <c r="EZ656" s="8"/>
      <c r="FA656" s="8"/>
      <c r="FB656" s="8"/>
      <c r="FC656" s="8"/>
      <c r="FD656" s="8"/>
      <c r="FE656" s="8"/>
      <c r="FF656" s="8"/>
      <c r="FG656" s="8"/>
      <c r="FH656" s="8"/>
      <c r="FI656" s="8"/>
      <c r="FJ656" s="8"/>
      <c r="FK656" s="8"/>
      <c r="FL656" s="8"/>
      <c r="FM656" s="8"/>
      <c r="FN656" s="8"/>
      <c r="FO656" s="8"/>
      <c r="FP656" s="8"/>
      <c r="FQ656" s="8"/>
      <c r="FR656" s="8"/>
      <c r="FS656" s="8"/>
      <c r="FT656" s="8"/>
      <c r="FU656" s="8"/>
      <c r="FV656" s="8"/>
      <c r="FW656" s="8"/>
      <c r="FX656" s="8"/>
      <c r="FY656" s="8"/>
      <c r="FZ656" s="8"/>
      <c r="GA656" s="8"/>
      <c r="GB656" s="8"/>
      <c r="GC656" s="8"/>
      <c r="GD656" s="8"/>
      <c r="GE656" s="8"/>
      <c r="GF656" s="8"/>
      <c r="GG656" s="8"/>
      <c r="GH656" s="8"/>
      <c r="GI656" s="8"/>
      <c r="GJ656" s="8"/>
      <c r="GK656" s="8"/>
      <c r="GL656" s="8"/>
      <c r="GM656" s="8"/>
      <c r="GN656" s="8"/>
      <c r="GO656" s="8"/>
      <c r="GP656" s="8"/>
      <c r="GQ656" s="8"/>
      <c r="GR656" s="8"/>
      <c r="GS656" s="8"/>
      <c r="GT656" s="8"/>
      <c r="GU656" s="8"/>
      <c r="GV656" s="8"/>
      <c r="GW656" s="8"/>
      <c r="GX656" s="8"/>
      <c r="GY656" s="8"/>
      <c r="GZ656" s="8"/>
      <c r="HA656" s="8"/>
      <c r="HB656" s="8"/>
      <c r="HC656" s="8"/>
      <c r="HD656" s="8"/>
      <c r="HE656" s="8"/>
      <c r="HF656" s="8"/>
      <c r="HG656" s="8"/>
      <c r="HH656" s="8"/>
      <c r="HI656" s="8"/>
      <c r="HJ656" s="8"/>
      <c r="HK656" s="8"/>
      <c r="HL656" s="8"/>
      <c r="HM656" s="8"/>
      <c r="HN656" s="8"/>
      <c r="HO656" s="8"/>
      <c r="HP656" s="8"/>
      <c r="HQ656" s="8"/>
      <c r="HR656" s="8"/>
      <c r="HS656" s="8"/>
      <c r="HT656" s="8"/>
      <c r="HU656" s="8"/>
      <c r="HV656" s="8"/>
      <c r="HW656" s="8"/>
      <c r="HX656" s="8"/>
      <c r="HY656" s="8"/>
      <c r="HZ656" s="8"/>
      <c r="IA656" s="8"/>
      <c r="IB656" s="8"/>
      <c r="IC656" s="8"/>
      <c r="ID656" s="8"/>
      <c r="IE656" s="8"/>
      <c r="IF656" s="8"/>
      <c r="IG656" s="8"/>
      <c r="IH656" s="8"/>
      <c r="II656" s="8"/>
      <c r="IJ656" s="8"/>
      <c r="IK656" s="8"/>
      <c r="IL656" s="8"/>
      <c r="IM656" s="8"/>
      <c r="IN656" s="8"/>
      <c r="IO656" s="8"/>
      <c r="IP656" s="8"/>
    </row>
    <row r="657" spans="1:250" ht="18.95" customHeight="1">
      <c r="A657" s="8"/>
      <c r="B657" s="8"/>
      <c r="C657" s="8"/>
      <c r="D657" s="8"/>
      <c r="E657" s="8"/>
      <c r="F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  <c r="ER657" s="8"/>
      <c r="ES657" s="8"/>
      <c r="ET657" s="8"/>
      <c r="EU657" s="8"/>
      <c r="EV657" s="8"/>
      <c r="EW657" s="8"/>
      <c r="EX657" s="8"/>
      <c r="EY657" s="8"/>
      <c r="EZ657" s="8"/>
      <c r="FA657" s="8"/>
      <c r="FB657" s="8"/>
      <c r="FC657" s="8"/>
      <c r="FD657" s="8"/>
      <c r="FE657" s="8"/>
      <c r="FF657" s="8"/>
      <c r="FG657" s="8"/>
      <c r="FH657" s="8"/>
      <c r="FI657" s="8"/>
      <c r="FJ657" s="8"/>
      <c r="FK657" s="8"/>
      <c r="FL657" s="8"/>
      <c r="FM657" s="8"/>
      <c r="FN657" s="8"/>
      <c r="FO657" s="8"/>
      <c r="FP657" s="8"/>
      <c r="FQ657" s="8"/>
      <c r="FR657" s="8"/>
      <c r="FS657" s="8"/>
      <c r="FT657" s="8"/>
      <c r="FU657" s="8"/>
      <c r="FV657" s="8"/>
      <c r="FW657" s="8"/>
      <c r="FX657" s="8"/>
      <c r="FY657" s="8"/>
      <c r="FZ657" s="8"/>
      <c r="GA657" s="8"/>
      <c r="GB657" s="8"/>
      <c r="GC657" s="8"/>
      <c r="GD657" s="8"/>
      <c r="GE657" s="8"/>
      <c r="GF657" s="8"/>
      <c r="GG657" s="8"/>
      <c r="GH657" s="8"/>
      <c r="GI657" s="8"/>
      <c r="GJ657" s="8"/>
      <c r="GK657" s="8"/>
      <c r="GL657" s="8"/>
      <c r="GM657" s="8"/>
      <c r="GN657" s="8"/>
      <c r="GO657" s="8"/>
      <c r="GP657" s="8"/>
      <c r="GQ657" s="8"/>
      <c r="GR657" s="8"/>
      <c r="GS657" s="8"/>
      <c r="GT657" s="8"/>
      <c r="GU657" s="8"/>
      <c r="GV657" s="8"/>
      <c r="GW657" s="8"/>
      <c r="GX657" s="8"/>
      <c r="GY657" s="8"/>
      <c r="GZ657" s="8"/>
      <c r="HA657" s="8"/>
      <c r="HB657" s="8"/>
      <c r="HC657" s="8"/>
      <c r="HD657" s="8"/>
      <c r="HE657" s="8"/>
      <c r="HF657" s="8"/>
      <c r="HG657" s="8"/>
      <c r="HH657" s="8"/>
      <c r="HI657" s="8"/>
      <c r="HJ657" s="8"/>
      <c r="HK657" s="8"/>
      <c r="HL657" s="8"/>
      <c r="HM657" s="8"/>
      <c r="HN657" s="8"/>
      <c r="HO657" s="8"/>
      <c r="HP657" s="8"/>
      <c r="HQ657" s="8"/>
      <c r="HR657" s="8"/>
      <c r="HS657" s="8"/>
      <c r="HT657" s="8"/>
      <c r="HU657" s="8"/>
      <c r="HV657" s="8"/>
      <c r="HW657" s="8"/>
      <c r="HX657" s="8"/>
      <c r="HY657" s="8"/>
      <c r="HZ657" s="8"/>
      <c r="IA657" s="8"/>
      <c r="IB657" s="8"/>
      <c r="IC657" s="8"/>
      <c r="ID657" s="8"/>
      <c r="IE657" s="8"/>
      <c r="IF657" s="8"/>
      <c r="IG657" s="8"/>
      <c r="IH657" s="8"/>
      <c r="II657" s="8"/>
      <c r="IJ657" s="8"/>
      <c r="IK657" s="8"/>
      <c r="IL657" s="8"/>
      <c r="IM657" s="8"/>
      <c r="IN657" s="8"/>
      <c r="IO657" s="8"/>
      <c r="IP657" s="8"/>
    </row>
    <row r="658" spans="1:250" ht="18.95" customHeight="1">
      <c r="A658" s="8"/>
      <c r="B658" s="8"/>
      <c r="C658" s="8"/>
      <c r="D658" s="8"/>
      <c r="E658" s="8"/>
      <c r="F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  <c r="EQ658" s="8"/>
      <c r="ER658" s="8"/>
      <c r="ES658" s="8"/>
      <c r="ET658" s="8"/>
      <c r="EU658" s="8"/>
      <c r="EV658" s="8"/>
      <c r="EW658" s="8"/>
      <c r="EX658" s="8"/>
      <c r="EY658" s="8"/>
      <c r="EZ658" s="8"/>
      <c r="FA658" s="8"/>
      <c r="FB658" s="8"/>
      <c r="FC658" s="8"/>
      <c r="FD658" s="8"/>
      <c r="FE658" s="8"/>
      <c r="FF658" s="8"/>
      <c r="FG658" s="8"/>
      <c r="FH658" s="8"/>
      <c r="FI658" s="8"/>
      <c r="FJ658" s="8"/>
      <c r="FK658" s="8"/>
      <c r="FL658" s="8"/>
      <c r="FM658" s="8"/>
      <c r="FN658" s="8"/>
      <c r="FO658" s="8"/>
      <c r="FP658" s="8"/>
      <c r="FQ658" s="8"/>
      <c r="FR658" s="8"/>
      <c r="FS658" s="8"/>
      <c r="FT658" s="8"/>
      <c r="FU658" s="8"/>
      <c r="FV658" s="8"/>
      <c r="FW658" s="8"/>
      <c r="FX658" s="8"/>
      <c r="FY658" s="8"/>
      <c r="FZ658" s="8"/>
      <c r="GA658" s="8"/>
      <c r="GB658" s="8"/>
      <c r="GC658" s="8"/>
      <c r="GD658" s="8"/>
      <c r="GE658" s="8"/>
      <c r="GF658" s="8"/>
      <c r="GG658" s="8"/>
      <c r="GH658" s="8"/>
      <c r="GI658" s="8"/>
      <c r="GJ658" s="8"/>
      <c r="GK658" s="8"/>
      <c r="GL658" s="8"/>
      <c r="GM658" s="8"/>
      <c r="GN658" s="8"/>
      <c r="GO658" s="8"/>
      <c r="GP658" s="8"/>
      <c r="GQ658" s="8"/>
      <c r="GR658" s="8"/>
      <c r="GS658" s="8"/>
      <c r="GT658" s="8"/>
      <c r="GU658" s="8"/>
      <c r="GV658" s="8"/>
      <c r="GW658" s="8"/>
      <c r="GX658" s="8"/>
      <c r="GY658" s="8"/>
      <c r="GZ658" s="8"/>
      <c r="HA658" s="8"/>
      <c r="HB658" s="8"/>
      <c r="HC658" s="8"/>
      <c r="HD658" s="8"/>
      <c r="HE658" s="8"/>
      <c r="HF658" s="8"/>
      <c r="HG658" s="8"/>
      <c r="HH658" s="8"/>
      <c r="HI658" s="8"/>
      <c r="HJ658" s="8"/>
      <c r="HK658" s="8"/>
      <c r="HL658" s="8"/>
      <c r="HM658" s="8"/>
      <c r="HN658" s="8"/>
      <c r="HO658" s="8"/>
      <c r="HP658" s="8"/>
      <c r="HQ658" s="8"/>
      <c r="HR658" s="8"/>
      <c r="HS658" s="8"/>
      <c r="HT658" s="8"/>
      <c r="HU658" s="8"/>
      <c r="HV658" s="8"/>
      <c r="HW658" s="8"/>
      <c r="HX658" s="8"/>
      <c r="HY658" s="8"/>
      <c r="HZ658" s="8"/>
      <c r="IA658" s="8"/>
      <c r="IB658" s="8"/>
      <c r="IC658" s="8"/>
      <c r="ID658" s="8"/>
      <c r="IE658" s="8"/>
      <c r="IF658" s="8"/>
      <c r="IG658" s="8"/>
      <c r="IH658" s="8"/>
      <c r="II658" s="8"/>
      <c r="IJ658" s="8"/>
      <c r="IK658" s="8"/>
      <c r="IL658" s="8"/>
      <c r="IM658" s="8"/>
      <c r="IN658" s="8"/>
      <c r="IO658" s="8"/>
      <c r="IP658" s="8"/>
    </row>
    <row r="659" spans="1:250" ht="18.95" customHeight="1">
      <c r="A659" s="8"/>
      <c r="B659" s="8"/>
      <c r="C659" s="8"/>
      <c r="D659" s="8"/>
      <c r="E659" s="8"/>
      <c r="F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  <c r="EQ659" s="8"/>
      <c r="ER659" s="8"/>
      <c r="ES659" s="8"/>
      <c r="ET659" s="8"/>
      <c r="EU659" s="8"/>
      <c r="EV659" s="8"/>
      <c r="EW659" s="8"/>
      <c r="EX659" s="8"/>
      <c r="EY659" s="8"/>
      <c r="EZ659" s="8"/>
      <c r="FA659" s="8"/>
      <c r="FB659" s="8"/>
      <c r="FC659" s="8"/>
      <c r="FD659" s="8"/>
      <c r="FE659" s="8"/>
      <c r="FF659" s="8"/>
      <c r="FG659" s="8"/>
      <c r="FH659" s="8"/>
      <c r="FI659" s="8"/>
      <c r="FJ659" s="8"/>
      <c r="FK659" s="8"/>
      <c r="FL659" s="8"/>
      <c r="FM659" s="8"/>
      <c r="FN659" s="8"/>
      <c r="FO659" s="8"/>
      <c r="FP659" s="8"/>
      <c r="FQ659" s="8"/>
      <c r="FR659" s="8"/>
      <c r="FS659" s="8"/>
      <c r="FT659" s="8"/>
      <c r="FU659" s="8"/>
      <c r="FV659" s="8"/>
      <c r="FW659" s="8"/>
      <c r="FX659" s="8"/>
      <c r="FY659" s="8"/>
      <c r="FZ659" s="8"/>
      <c r="GA659" s="8"/>
      <c r="GB659" s="8"/>
      <c r="GC659" s="8"/>
      <c r="GD659" s="8"/>
      <c r="GE659" s="8"/>
      <c r="GF659" s="8"/>
      <c r="GG659" s="8"/>
      <c r="GH659" s="8"/>
      <c r="GI659" s="8"/>
      <c r="GJ659" s="8"/>
      <c r="GK659" s="8"/>
      <c r="GL659" s="8"/>
      <c r="GM659" s="8"/>
      <c r="GN659" s="8"/>
      <c r="GO659" s="8"/>
      <c r="GP659" s="8"/>
      <c r="GQ659" s="8"/>
      <c r="GR659" s="8"/>
      <c r="GS659" s="8"/>
      <c r="GT659" s="8"/>
      <c r="GU659" s="8"/>
      <c r="GV659" s="8"/>
      <c r="GW659" s="8"/>
      <c r="GX659" s="8"/>
      <c r="GY659" s="8"/>
      <c r="GZ659" s="8"/>
      <c r="HA659" s="8"/>
      <c r="HB659" s="8"/>
      <c r="HC659" s="8"/>
      <c r="HD659" s="8"/>
      <c r="HE659" s="8"/>
      <c r="HF659" s="8"/>
      <c r="HG659" s="8"/>
      <c r="HH659" s="8"/>
      <c r="HI659" s="8"/>
      <c r="HJ659" s="8"/>
      <c r="HK659" s="8"/>
      <c r="HL659" s="8"/>
      <c r="HM659" s="8"/>
      <c r="HN659" s="8"/>
      <c r="HO659" s="8"/>
      <c r="HP659" s="8"/>
      <c r="HQ659" s="8"/>
      <c r="HR659" s="8"/>
      <c r="HS659" s="8"/>
      <c r="HT659" s="8"/>
      <c r="HU659" s="8"/>
      <c r="HV659" s="8"/>
      <c r="HW659" s="8"/>
      <c r="HX659" s="8"/>
      <c r="HY659" s="8"/>
      <c r="HZ659" s="8"/>
      <c r="IA659" s="8"/>
      <c r="IB659" s="8"/>
      <c r="IC659" s="8"/>
      <c r="ID659" s="8"/>
      <c r="IE659" s="8"/>
      <c r="IF659" s="8"/>
      <c r="IG659" s="8"/>
      <c r="IH659" s="8"/>
      <c r="II659" s="8"/>
      <c r="IJ659" s="8"/>
      <c r="IK659" s="8"/>
      <c r="IL659" s="8"/>
      <c r="IM659" s="8"/>
      <c r="IN659" s="8"/>
      <c r="IO659" s="8"/>
      <c r="IP659" s="8"/>
    </row>
    <row r="660" spans="1:250" ht="18.95" customHeight="1">
      <c r="A660" s="8"/>
      <c r="B660" s="8"/>
      <c r="C660" s="8"/>
      <c r="D660" s="8"/>
      <c r="E660" s="8"/>
      <c r="F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  <c r="EQ660" s="8"/>
      <c r="ER660" s="8"/>
      <c r="ES660" s="8"/>
      <c r="ET660" s="8"/>
      <c r="EU660" s="8"/>
      <c r="EV660" s="8"/>
      <c r="EW660" s="8"/>
      <c r="EX660" s="8"/>
      <c r="EY660" s="8"/>
      <c r="EZ660" s="8"/>
      <c r="FA660" s="8"/>
      <c r="FB660" s="8"/>
      <c r="FC660" s="8"/>
      <c r="FD660" s="8"/>
      <c r="FE660" s="8"/>
      <c r="FF660" s="8"/>
      <c r="FG660" s="8"/>
      <c r="FH660" s="8"/>
      <c r="FI660" s="8"/>
      <c r="FJ660" s="8"/>
      <c r="FK660" s="8"/>
      <c r="FL660" s="8"/>
      <c r="FM660" s="8"/>
      <c r="FN660" s="8"/>
      <c r="FO660" s="8"/>
      <c r="FP660" s="8"/>
      <c r="FQ660" s="8"/>
      <c r="FR660" s="8"/>
      <c r="FS660" s="8"/>
      <c r="FT660" s="8"/>
      <c r="FU660" s="8"/>
      <c r="FV660" s="8"/>
      <c r="FW660" s="8"/>
      <c r="FX660" s="8"/>
      <c r="FY660" s="8"/>
      <c r="FZ660" s="8"/>
      <c r="GA660" s="8"/>
      <c r="GB660" s="8"/>
      <c r="GC660" s="8"/>
      <c r="GD660" s="8"/>
      <c r="GE660" s="8"/>
      <c r="GF660" s="8"/>
      <c r="GG660" s="8"/>
      <c r="GH660" s="8"/>
      <c r="GI660" s="8"/>
      <c r="GJ660" s="8"/>
      <c r="GK660" s="8"/>
      <c r="GL660" s="8"/>
      <c r="GM660" s="8"/>
      <c r="GN660" s="8"/>
      <c r="GO660" s="8"/>
      <c r="GP660" s="8"/>
      <c r="GQ660" s="8"/>
      <c r="GR660" s="8"/>
      <c r="GS660" s="8"/>
      <c r="GT660" s="8"/>
      <c r="GU660" s="8"/>
      <c r="GV660" s="8"/>
      <c r="GW660" s="8"/>
      <c r="GX660" s="8"/>
      <c r="GY660" s="8"/>
      <c r="GZ660" s="8"/>
      <c r="HA660" s="8"/>
      <c r="HB660" s="8"/>
      <c r="HC660" s="8"/>
      <c r="HD660" s="8"/>
      <c r="HE660" s="8"/>
      <c r="HF660" s="8"/>
      <c r="HG660" s="8"/>
      <c r="HH660" s="8"/>
      <c r="HI660" s="8"/>
      <c r="HJ660" s="8"/>
      <c r="HK660" s="8"/>
      <c r="HL660" s="8"/>
      <c r="HM660" s="8"/>
      <c r="HN660" s="8"/>
      <c r="HO660" s="8"/>
      <c r="HP660" s="8"/>
      <c r="HQ660" s="8"/>
      <c r="HR660" s="8"/>
      <c r="HS660" s="8"/>
      <c r="HT660" s="8"/>
      <c r="HU660" s="8"/>
      <c r="HV660" s="8"/>
      <c r="HW660" s="8"/>
      <c r="HX660" s="8"/>
      <c r="HY660" s="8"/>
      <c r="HZ660" s="8"/>
      <c r="IA660" s="8"/>
      <c r="IB660" s="8"/>
      <c r="IC660" s="8"/>
      <c r="ID660" s="8"/>
      <c r="IE660" s="8"/>
      <c r="IF660" s="8"/>
      <c r="IG660" s="8"/>
      <c r="IH660" s="8"/>
      <c r="II660" s="8"/>
      <c r="IJ660" s="8"/>
      <c r="IK660" s="8"/>
      <c r="IL660" s="8"/>
      <c r="IM660" s="8"/>
      <c r="IN660" s="8"/>
      <c r="IO660" s="8"/>
      <c r="IP660" s="8"/>
    </row>
    <row r="661" spans="1:250" ht="18.95" customHeight="1">
      <c r="A661" s="8"/>
      <c r="B661" s="8"/>
      <c r="C661" s="8"/>
      <c r="D661" s="8"/>
      <c r="E661" s="8"/>
      <c r="F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  <c r="EQ661" s="8"/>
      <c r="ER661" s="8"/>
      <c r="ES661" s="8"/>
      <c r="ET661" s="8"/>
      <c r="EU661" s="8"/>
      <c r="EV661" s="8"/>
      <c r="EW661" s="8"/>
      <c r="EX661" s="8"/>
      <c r="EY661" s="8"/>
      <c r="EZ661" s="8"/>
      <c r="FA661" s="8"/>
      <c r="FB661" s="8"/>
      <c r="FC661" s="8"/>
      <c r="FD661" s="8"/>
      <c r="FE661" s="8"/>
      <c r="FF661" s="8"/>
      <c r="FG661" s="8"/>
      <c r="FH661" s="8"/>
      <c r="FI661" s="8"/>
      <c r="FJ661" s="8"/>
      <c r="FK661" s="8"/>
      <c r="FL661" s="8"/>
      <c r="FM661" s="8"/>
      <c r="FN661" s="8"/>
      <c r="FO661" s="8"/>
      <c r="FP661" s="8"/>
      <c r="FQ661" s="8"/>
      <c r="FR661" s="8"/>
      <c r="FS661" s="8"/>
      <c r="FT661" s="8"/>
      <c r="FU661" s="8"/>
      <c r="FV661" s="8"/>
      <c r="FW661" s="8"/>
      <c r="FX661" s="8"/>
      <c r="FY661" s="8"/>
      <c r="FZ661" s="8"/>
      <c r="GA661" s="8"/>
      <c r="GB661" s="8"/>
      <c r="GC661" s="8"/>
      <c r="GD661" s="8"/>
      <c r="GE661" s="8"/>
      <c r="GF661" s="8"/>
      <c r="GG661" s="8"/>
      <c r="GH661" s="8"/>
      <c r="GI661" s="8"/>
      <c r="GJ661" s="8"/>
      <c r="GK661" s="8"/>
      <c r="GL661" s="8"/>
      <c r="GM661" s="8"/>
      <c r="GN661" s="8"/>
      <c r="GO661" s="8"/>
      <c r="GP661" s="8"/>
      <c r="GQ661" s="8"/>
      <c r="GR661" s="8"/>
      <c r="GS661" s="8"/>
      <c r="GT661" s="8"/>
      <c r="GU661" s="8"/>
      <c r="GV661" s="8"/>
      <c r="GW661" s="8"/>
      <c r="GX661" s="8"/>
      <c r="GY661" s="8"/>
      <c r="GZ661" s="8"/>
      <c r="HA661" s="8"/>
      <c r="HB661" s="8"/>
      <c r="HC661" s="8"/>
      <c r="HD661" s="8"/>
      <c r="HE661" s="8"/>
      <c r="HF661" s="8"/>
      <c r="HG661" s="8"/>
      <c r="HH661" s="8"/>
      <c r="HI661" s="8"/>
      <c r="HJ661" s="8"/>
      <c r="HK661" s="8"/>
      <c r="HL661" s="8"/>
      <c r="HM661" s="8"/>
      <c r="HN661" s="8"/>
      <c r="HO661" s="8"/>
      <c r="HP661" s="8"/>
      <c r="HQ661" s="8"/>
      <c r="HR661" s="8"/>
      <c r="HS661" s="8"/>
      <c r="HT661" s="8"/>
      <c r="HU661" s="8"/>
      <c r="HV661" s="8"/>
      <c r="HW661" s="8"/>
      <c r="HX661" s="8"/>
      <c r="HY661" s="8"/>
      <c r="HZ661" s="8"/>
      <c r="IA661" s="8"/>
      <c r="IB661" s="8"/>
      <c r="IC661" s="8"/>
      <c r="ID661" s="8"/>
      <c r="IE661" s="8"/>
      <c r="IF661" s="8"/>
      <c r="IG661" s="8"/>
      <c r="IH661" s="8"/>
      <c r="II661" s="8"/>
      <c r="IJ661" s="8"/>
      <c r="IK661" s="8"/>
      <c r="IL661" s="8"/>
      <c r="IM661" s="8"/>
      <c r="IN661" s="8"/>
      <c r="IO661" s="8"/>
      <c r="IP661" s="8"/>
    </row>
    <row r="662" spans="1:250" ht="18.95" customHeight="1">
      <c r="A662" s="8"/>
      <c r="B662" s="8"/>
      <c r="C662" s="8"/>
      <c r="D662" s="8"/>
      <c r="E662" s="8"/>
      <c r="F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  <c r="EQ662" s="8"/>
      <c r="ER662" s="8"/>
      <c r="ES662" s="8"/>
      <c r="ET662" s="8"/>
      <c r="EU662" s="8"/>
      <c r="EV662" s="8"/>
      <c r="EW662" s="8"/>
      <c r="EX662" s="8"/>
      <c r="EY662" s="8"/>
      <c r="EZ662" s="8"/>
      <c r="FA662" s="8"/>
      <c r="FB662" s="8"/>
      <c r="FC662" s="8"/>
      <c r="FD662" s="8"/>
      <c r="FE662" s="8"/>
      <c r="FF662" s="8"/>
      <c r="FG662" s="8"/>
      <c r="FH662" s="8"/>
      <c r="FI662" s="8"/>
      <c r="FJ662" s="8"/>
      <c r="FK662" s="8"/>
      <c r="FL662" s="8"/>
      <c r="FM662" s="8"/>
      <c r="FN662" s="8"/>
      <c r="FO662" s="8"/>
      <c r="FP662" s="8"/>
      <c r="FQ662" s="8"/>
      <c r="FR662" s="8"/>
      <c r="FS662" s="8"/>
      <c r="FT662" s="8"/>
      <c r="FU662" s="8"/>
      <c r="FV662" s="8"/>
      <c r="FW662" s="8"/>
      <c r="FX662" s="8"/>
      <c r="FY662" s="8"/>
      <c r="FZ662" s="8"/>
      <c r="GA662" s="8"/>
      <c r="GB662" s="8"/>
      <c r="GC662" s="8"/>
      <c r="GD662" s="8"/>
      <c r="GE662" s="8"/>
      <c r="GF662" s="8"/>
      <c r="GG662" s="8"/>
      <c r="GH662" s="8"/>
      <c r="GI662" s="8"/>
      <c r="GJ662" s="8"/>
      <c r="GK662" s="8"/>
      <c r="GL662" s="8"/>
      <c r="GM662" s="8"/>
      <c r="GN662" s="8"/>
      <c r="GO662" s="8"/>
      <c r="GP662" s="8"/>
      <c r="GQ662" s="8"/>
      <c r="GR662" s="8"/>
      <c r="GS662" s="8"/>
      <c r="GT662" s="8"/>
      <c r="GU662" s="8"/>
      <c r="GV662" s="8"/>
      <c r="GW662" s="8"/>
      <c r="GX662" s="8"/>
      <c r="GY662" s="8"/>
      <c r="GZ662" s="8"/>
      <c r="HA662" s="8"/>
      <c r="HB662" s="8"/>
      <c r="HC662" s="8"/>
      <c r="HD662" s="8"/>
      <c r="HE662" s="8"/>
      <c r="HF662" s="8"/>
      <c r="HG662" s="8"/>
      <c r="HH662" s="8"/>
      <c r="HI662" s="8"/>
      <c r="HJ662" s="8"/>
      <c r="HK662" s="8"/>
      <c r="HL662" s="8"/>
      <c r="HM662" s="8"/>
      <c r="HN662" s="8"/>
      <c r="HO662" s="8"/>
      <c r="HP662" s="8"/>
      <c r="HQ662" s="8"/>
      <c r="HR662" s="8"/>
      <c r="HS662" s="8"/>
      <c r="HT662" s="8"/>
      <c r="HU662" s="8"/>
      <c r="HV662" s="8"/>
      <c r="HW662" s="8"/>
      <c r="HX662" s="8"/>
      <c r="HY662" s="8"/>
      <c r="HZ662" s="8"/>
      <c r="IA662" s="8"/>
      <c r="IB662" s="8"/>
      <c r="IC662" s="8"/>
      <c r="ID662" s="8"/>
      <c r="IE662" s="8"/>
      <c r="IF662" s="8"/>
      <c r="IG662" s="8"/>
      <c r="IH662" s="8"/>
      <c r="II662" s="8"/>
      <c r="IJ662" s="8"/>
      <c r="IK662" s="8"/>
      <c r="IL662" s="8"/>
      <c r="IM662" s="8"/>
      <c r="IN662" s="8"/>
      <c r="IO662" s="8"/>
      <c r="IP662" s="8"/>
    </row>
    <row r="663" spans="1:250" ht="18.95" customHeight="1">
      <c r="A663" s="8"/>
      <c r="B663" s="8"/>
      <c r="C663" s="8"/>
      <c r="D663" s="8"/>
      <c r="E663" s="8"/>
      <c r="F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  <c r="EQ663" s="8"/>
      <c r="ER663" s="8"/>
      <c r="ES663" s="8"/>
      <c r="ET663" s="8"/>
      <c r="EU663" s="8"/>
      <c r="EV663" s="8"/>
      <c r="EW663" s="8"/>
      <c r="EX663" s="8"/>
      <c r="EY663" s="8"/>
      <c r="EZ663" s="8"/>
      <c r="FA663" s="8"/>
      <c r="FB663" s="8"/>
      <c r="FC663" s="8"/>
      <c r="FD663" s="8"/>
      <c r="FE663" s="8"/>
      <c r="FF663" s="8"/>
      <c r="FG663" s="8"/>
      <c r="FH663" s="8"/>
      <c r="FI663" s="8"/>
      <c r="FJ663" s="8"/>
      <c r="FK663" s="8"/>
      <c r="FL663" s="8"/>
      <c r="FM663" s="8"/>
      <c r="FN663" s="8"/>
      <c r="FO663" s="8"/>
      <c r="FP663" s="8"/>
      <c r="FQ663" s="8"/>
      <c r="FR663" s="8"/>
      <c r="FS663" s="8"/>
      <c r="FT663" s="8"/>
      <c r="FU663" s="8"/>
      <c r="FV663" s="8"/>
      <c r="FW663" s="8"/>
      <c r="FX663" s="8"/>
      <c r="FY663" s="8"/>
      <c r="FZ663" s="8"/>
      <c r="GA663" s="8"/>
      <c r="GB663" s="8"/>
      <c r="GC663" s="8"/>
      <c r="GD663" s="8"/>
      <c r="GE663" s="8"/>
      <c r="GF663" s="8"/>
      <c r="GG663" s="8"/>
      <c r="GH663" s="8"/>
      <c r="GI663" s="8"/>
      <c r="GJ663" s="8"/>
      <c r="GK663" s="8"/>
      <c r="GL663" s="8"/>
      <c r="GM663" s="8"/>
      <c r="GN663" s="8"/>
      <c r="GO663" s="8"/>
      <c r="GP663" s="8"/>
      <c r="GQ663" s="8"/>
      <c r="GR663" s="8"/>
      <c r="GS663" s="8"/>
      <c r="GT663" s="8"/>
      <c r="GU663" s="8"/>
      <c r="GV663" s="8"/>
      <c r="GW663" s="8"/>
      <c r="GX663" s="8"/>
      <c r="GY663" s="8"/>
      <c r="GZ663" s="8"/>
      <c r="HA663" s="8"/>
      <c r="HB663" s="8"/>
      <c r="HC663" s="8"/>
      <c r="HD663" s="8"/>
      <c r="HE663" s="8"/>
      <c r="HF663" s="8"/>
      <c r="HG663" s="8"/>
      <c r="HH663" s="8"/>
      <c r="HI663" s="8"/>
      <c r="HJ663" s="8"/>
      <c r="HK663" s="8"/>
      <c r="HL663" s="8"/>
      <c r="HM663" s="8"/>
      <c r="HN663" s="8"/>
      <c r="HO663" s="8"/>
      <c r="HP663" s="8"/>
      <c r="HQ663" s="8"/>
      <c r="HR663" s="8"/>
      <c r="HS663" s="8"/>
      <c r="HT663" s="8"/>
      <c r="HU663" s="8"/>
      <c r="HV663" s="8"/>
      <c r="HW663" s="8"/>
      <c r="HX663" s="8"/>
      <c r="HY663" s="8"/>
      <c r="HZ663" s="8"/>
      <c r="IA663" s="8"/>
      <c r="IB663" s="8"/>
      <c r="IC663" s="8"/>
      <c r="ID663" s="8"/>
      <c r="IE663" s="8"/>
      <c r="IF663" s="8"/>
      <c r="IG663" s="8"/>
      <c r="IH663" s="8"/>
      <c r="II663" s="8"/>
      <c r="IJ663" s="8"/>
      <c r="IK663" s="8"/>
      <c r="IL663" s="8"/>
      <c r="IM663" s="8"/>
      <c r="IN663" s="8"/>
      <c r="IO663" s="8"/>
      <c r="IP663" s="8"/>
    </row>
    <row r="664" spans="1:250" ht="18.95" customHeight="1">
      <c r="A664" s="8"/>
      <c r="B664" s="8"/>
      <c r="C664" s="8"/>
      <c r="D664" s="8"/>
      <c r="E664" s="8"/>
      <c r="F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  <c r="EQ664" s="8"/>
      <c r="ER664" s="8"/>
      <c r="ES664" s="8"/>
      <c r="ET664" s="8"/>
      <c r="EU664" s="8"/>
      <c r="EV664" s="8"/>
      <c r="EW664" s="8"/>
      <c r="EX664" s="8"/>
      <c r="EY664" s="8"/>
      <c r="EZ664" s="8"/>
      <c r="FA664" s="8"/>
      <c r="FB664" s="8"/>
      <c r="FC664" s="8"/>
      <c r="FD664" s="8"/>
      <c r="FE664" s="8"/>
      <c r="FF664" s="8"/>
      <c r="FG664" s="8"/>
      <c r="FH664" s="8"/>
      <c r="FI664" s="8"/>
      <c r="FJ664" s="8"/>
      <c r="FK664" s="8"/>
      <c r="FL664" s="8"/>
      <c r="FM664" s="8"/>
      <c r="FN664" s="8"/>
      <c r="FO664" s="8"/>
      <c r="FP664" s="8"/>
      <c r="FQ664" s="8"/>
      <c r="FR664" s="8"/>
      <c r="FS664" s="8"/>
      <c r="FT664" s="8"/>
      <c r="FU664" s="8"/>
      <c r="FV664" s="8"/>
      <c r="FW664" s="8"/>
      <c r="FX664" s="8"/>
      <c r="FY664" s="8"/>
      <c r="FZ664" s="8"/>
      <c r="GA664" s="8"/>
      <c r="GB664" s="8"/>
      <c r="GC664" s="8"/>
      <c r="GD664" s="8"/>
      <c r="GE664" s="8"/>
      <c r="GF664" s="8"/>
      <c r="GG664" s="8"/>
      <c r="GH664" s="8"/>
      <c r="GI664" s="8"/>
      <c r="GJ664" s="8"/>
      <c r="GK664" s="8"/>
      <c r="GL664" s="8"/>
      <c r="GM664" s="8"/>
      <c r="GN664" s="8"/>
      <c r="GO664" s="8"/>
      <c r="GP664" s="8"/>
      <c r="GQ664" s="8"/>
      <c r="GR664" s="8"/>
      <c r="GS664" s="8"/>
      <c r="GT664" s="8"/>
      <c r="GU664" s="8"/>
      <c r="GV664" s="8"/>
      <c r="GW664" s="8"/>
      <c r="GX664" s="8"/>
      <c r="GY664" s="8"/>
      <c r="GZ664" s="8"/>
      <c r="HA664" s="8"/>
      <c r="HB664" s="8"/>
      <c r="HC664" s="8"/>
      <c r="HD664" s="8"/>
      <c r="HE664" s="8"/>
      <c r="HF664" s="8"/>
      <c r="HG664" s="8"/>
      <c r="HH664" s="8"/>
      <c r="HI664" s="8"/>
      <c r="HJ664" s="8"/>
      <c r="HK664" s="8"/>
      <c r="HL664" s="8"/>
      <c r="HM664" s="8"/>
      <c r="HN664" s="8"/>
      <c r="HO664" s="8"/>
      <c r="HP664" s="8"/>
      <c r="HQ664" s="8"/>
      <c r="HR664" s="8"/>
      <c r="HS664" s="8"/>
      <c r="HT664" s="8"/>
      <c r="HU664" s="8"/>
      <c r="HV664" s="8"/>
      <c r="HW664" s="8"/>
      <c r="HX664" s="8"/>
      <c r="HY664" s="8"/>
      <c r="HZ664" s="8"/>
      <c r="IA664" s="8"/>
      <c r="IB664" s="8"/>
      <c r="IC664" s="8"/>
      <c r="ID664" s="8"/>
      <c r="IE664" s="8"/>
      <c r="IF664" s="8"/>
      <c r="IG664" s="8"/>
      <c r="IH664" s="8"/>
      <c r="II664" s="8"/>
      <c r="IJ664" s="8"/>
      <c r="IK664" s="8"/>
      <c r="IL664" s="8"/>
      <c r="IM664" s="8"/>
      <c r="IN664" s="8"/>
      <c r="IO664" s="8"/>
      <c r="IP664" s="8"/>
    </row>
    <row r="665" spans="1:250" ht="18.95" customHeight="1">
      <c r="A665" s="8"/>
      <c r="B665" s="8"/>
      <c r="C665" s="8"/>
      <c r="D665" s="8"/>
      <c r="E665" s="8"/>
      <c r="F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  <c r="EQ665" s="8"/>
      <c r="ER665" s="8"/>
      <c r="ES665" s="8"/>
      <c r="ET665" s="8"/>
      <c r="EU665" s="8"/>
      <c r="EV665" s="8"/>
      <c r="EW665" s="8"/>
      <c r="EX665" s="8"/>
      <c r="EY665" s="8"/>
      <c r="EZ665" s="8"/>
      <c r="FA665" s="8"/>
      <c r="FB665" s="8"/>
      <c r="FC665" s="8"/>
      <c r="FD665" s="8"/>
      <c r="FE665" s="8"/>
      <c r="FF665" s="8"/>
      <c r="FG665" s="8"/>
      <c r="FH665" s="8"/>
      <c r="FI665" s="8"/>
      <c r="FJ665" s="8"/>
      <c r="FK665" s="8"/>
      <c r="FL665" s="8"/>
      <c r="FM665" s="8"/>
      <c r="FN665" s="8"/>
      <c r="FO665" s="8"/>
      <c r="FP665" s="8"/>
      <c r="FQ665" s="8"/>
      <c r="FR665" s="8"/>
      <c r="FS665" s="8"/>
      <c r="FT665" s="8"/>
      <c r="FU665" s="8"/>
      <c r="FV665" s="8"/>
      <c r="FW665" s="8"/>
      <c r="FX665" s="8"/>
      <c r="FY665" s="8"/>
      <c r="FZ665" s="8"/>
      <c r="GA665" s="8"/>
      <c r="GB665" s="8"/>
      <c r="GC665" s="8"/>
      <c r="GD665" s="8"/>
      <c r="GE665" s="8"/>
      <c r="GF665" s="8"/>
      <c r="GG665" s="8"/>
      <c r="GH665" s="8"/>
      <c r="GI665" s="8"/>
      <c r="GJ665" s="8"/>
      <c r="GK665" s="8"/>
      <c r="GL665" s="8"/>
      <c r="GM665" s="8"/>
      <c r="GN665" s="8"/>
      <c r="GO665" s="8"/>
      <c r="GP665" s="8"/>
      <c r="GQ665" s="8"/>
      <c r="GR665" s="8"/>
      <c r="GS665" s="8"/>
      <c r="GT665" s="8"/>
      <c r="GU665" s="8"/>
      <c r="GV665" s="8"/>
      <c r="GW665" s="8"/>
      <c r="GX665" s="8"/>
      <c r="GY665" s="8"/>
      <c r="GZ665" s="8"/>
      <c r="HA665" s="8"/>
      <c r="HB665" s="8"/>
      <c r="HC665" s="8"/>
      <c r="HD665" s="8"/>
      <c r="HE665" s="8"/>
      <c r="HF665" s="8"/>
      <c r="HG665" s="8"/>
      <c r="HH665" s="8"/>
      <c r="HI665" s="8"/>
      <c r="HJ665" s="8"/>
      <c r="HK665" s="8"/>
      <c r="HL665" s="8"/>
      <c r="HM665" s="8"/>
      <c r="HN665" s="8"/>
      <c r="HO665" s="8"/>
      <c r="HP665" s="8"/>
      <c r="HQ665" s="8"/>
      <c r="HR665" s="8"/>
      <c r="HS665" s="8"/>
      <c r="HT665" s="8"/>
      <c r="HU665" s="8"/>
      <c r="HV665" s="8"/>
      <c r="HW665" s="8"/>
      <c r="HX665" s="8"/>
      <c r="HY665" s="8"/>
      <c r="HZ665" s="8"/>
      <c r="IA665" s="8"/>
      <c r="IB665" s="8"/>
      <c r="IC665" s="8"/>
      <c r="ID665" s="8"/>
      <c r="IE665" s="8"/>
      <c r="IF665" s="8"/>
      <c r="IG665" s="8"/>
      <c r="IH665" s="8"/>
      <c r="II665" s="8"/>
      <c r="IJ665" s="8"/>
      <c r="IK665" s="8"/>
      <c r="IL665" s="8"/>
      <c r="IM665" s="8"/>
      <c r="IN665" s="8"/>
      <c r="IO665" s="8"/>
      <c r="IP665" s="8"/>
    </row>
    <row r="666" spans="1:250" ht="18.95" customHeight="1">
      <c r="A666" s="8"/>
      <c r="B666" s="8"/>
      <c r="C666" s="8"/>
      <c r="D666" s="8"/>
      <c r="E666" s="8"/>
      <c r="F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  <c r="EQ666" s="8"/>
      <c r="ER666" s="8"/>
      <c r="ES666" s="8"/>
      <c r="ET666" s="8"/>
      <c r="EU666" s="8"/>
      <c r="EV666" s="8"/>
      <c r="EW666" s="8"/>
      <c r="EX666" s="8"/>
      <c r="EY666" s="8"/>
      <c r="EZ666" s="8"/>
      <c r="FA666" s="8"/>
      <c r="FB666" s="8"/>
      <c r="FC666" s="8"/>
      <c r="FD666" s="8"/>
      <c r="FE666" s="8"/>
      <c r="FF666" s="8"/>
      <c r="FG666" s="8"/>
      <c r="FH666" s="8"/>
      <c r="FI666" s="8"/>
      <c r="FJ666" s="8"/>
      <c r="FK666" s="8"/>
      <c r="FL666" s="8"/>
      <c r="FM666" s="8"/>
      <c r="FN666" s="8"/>
      <c r="FO666" s="8"/>
      <c r="FP666" s="8"/>
      <c r="FQ666" s="8"/>
      <c r="FR666" s="8"/>
      <c r="FS666" s="8"/>
      <c r="FT666" s="8"/>
      <c r="FU666" s="8"/>
      <c r="FV666" s="8"/>
      <c r="FW666" s="8"/>
      <c r="FX666" s="8"/>
      <c r="FY666" s="8"/>
      <c r="FZ666" s="8"/>
      <c r="GA666" s="8"/>
      <c r="GB666" s="8"/>
      <c r="GC666" s="8"/>
      <c r="GD666" s="8"/>
      <c r="GE666" s="8"/>
      <c r="GF666" s="8"/>
      <c r="GG666" s="8"/>
      <c r="GH666" s="8"/>
      <c r="GI666" s="8"/>
      <c r="GJ666" s="8"/>
      <c r="GK666" s="8"/>
      <c r="GL666" s="8"/>
      <c r="GM666" s="8"/>
      <c r="GN666" s="8"/>
      <c r="GO666" s="8"/>
      <c r="GP666" s="8"/>
      <c r="GQ666" s="8"/>
      <c r="GR666" s="8"/>
      <c r="GS666" s="8"/>
      <c r="GT666" s="8"/>
      <c r="GU666" s="8"/>
      <c r="GV666" s="8"/>
      <c r="GW666" s="8"/>
      <c r="GX666" s="8"/>
      <c r="GY666" s="8"/>
      <c r="GZ666" s="8"/>
      <c r="HA666" s="8"/>
      <c r="HB666" s="8"/>
      <c r="HC666" s="8"/>
      <c r="HD666" s="8"/>
      <c r="HE666" s="8"/>
      <c r="HF666" s="8"/>
      <c r="HG666" s="8"/>
      <c r="HH666" s="8"/>
      <c r="HI666" s="8"/>
      <c r="HJ666" s="8"/>
      <c r="HK666" s="8"/>
      <c r="HL666" s="8"/>
      <c r="HM666" s="8"/>
      <c r="HN666" s="8"/>
      <c r="HO666" s="8"/>
      <c r="HP666" s="8"/>
      <c r="HQ666" s="8"/>
      <c r="HR666" s="8"/>
      <c r="HS666" s="8"/>
      <c r="HT666" s="8"/>
      <c r="HU666" s="8"/>
      <c r="HV666" s="8"/>
      <c r="HW666" s="8"/>
      <c r="HX666" s="8"/>
      <c r="HY666" s="8"/>
      <c r="HZ666" s="8"/>
      <c r="IA666" s="8"/>
      <c r="IB666" s="8"/>
      <c r="IC666" s="8"/>
      <c r="ID666" s="8"/>
      <c r="IE666" s="8"/>
      <c r="IF666" s="8"/>
      <c r="IG666" s="8"/>
      <c r="IH666" s="8"/>
      <c r="II666" s="8"/>
      <c r="IJ666" s="8"/>
      <c r="IK666" s="8"/>
      <c r="IL666" s="8"/>
      <c r="IM666" s="8"/>
      <c r="IN666" s="8"/>
      <c r="IO666" s="8"/>
      <c r="IP666" s="8"/>
    </row>
    <row r="667" spans="1:250" ht="18.95" customHeight="1">
      <c r="A667" s="8"/>
      <c r="B667" s="8"/>
      <c r="C667" s="8"/>
      <c r="D667" s="8"/>
      <c r="E667" s="8"/>
      <c r="F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  <c r="EQ667" s="8"/>
      <c r="ER667" s="8"/>
      <c r="ES667" s="8"/>
      <c r="ET667" s="8"/>
      <c r="EU667" s="8"/>
      <c r="EV667" s="8"/>
      <c r="EW667" s="8"/>
      <c r="EX667" s="8"/>
      <c r="EY667" s="8"/>
      <c r="EZ667" s="8"/>
      <c r="FA667" s="8"/>
      <c r="FB667" s="8"/>
      <c r="FC667" s="8"/>
      <c r="FD667" s="8"/>
      <c r="FE667" s="8"/>
      <c r="FF667" s="8"/>
      <c r="FG667" s="8"/>
      <c r="FH667" s="8"/>
      <c r="FI667" s="8"/>
      <c r="FJ667" s="8"/>
      <c r="FK667" s="8"/>
      <c r="FL667" s="8"/>
      <c r="FM667" s="8"/>
      <c r="FN667" s="8"/>
      <c r="FO667" s="8"/>
      <c r="FP667" s="8"/>
      <c r="FQ667" s="8"/>
      <c r="FR667" s="8"/>
      <c r="FS667" s="8"/>
      <c r="FT667" s="8"/>
      <c r="FU667" s="8"/>
      <c r="FV667" s="8"/>
      <c r="FW667" s="8"/>
      <c r="FX667" s="8"/>
      <c r="FY667" s="8"/>
      <c r="FZ667" s="8"/>
      <c r="GA667" s="8"/>
      <c r="GB667" s="8"/>
      <c r="GC667" s="8"/>
      <c r="GD667" s="8"/>
      <c r="GE667" s="8"/>
      <c r="GF667" s="8"/>
      <c r="GG667" s="8"/>
      <c r="GH667" s="8"/>
      <c r="GI667" s="8"/>
      <c r="GJ667" s="8"/>
      <c r="GK667" s="8"/>
      <c r="GL667" s="8"/>
      <c r="GM667" s="8"/>
      <c r="GN667" s="8"/>
      <c r="GO667" s="8"/>
      <c r="GP667" s="8"/>
      <c r="GQ667" s="8"/>
      <c r="GR667" s="8"/>
      <c r="GS667" s="8"/>
      <c r="GT667" s="8"/>
      <c r="GU667" s="8"/>
      <c r="GV667" s="8"/>
      <c r="GW667" s="8"/>
      <c r="GX667" s="8"/>
      <c r="GY667" s="8"/>
      <c r="GZ667" s="8"/>
      <c r="HA667" s="8"/>
      <c r="HB667" s="8"/>
      <c r="HC667" s="8"/>
      <c r="HD667" s="8"/>
      <c r="HE667" s="8"/>
      <c r="HF667" s="8"/>
      <c r="HG667" s="8"/>
      <c r="HH667" s="8"/>
      <c r="HI667" s="8"/>
      <c r="HJ667" s="8"/>
      <c r="HK667" s="8"/>
      <c r="HL667" s="8"/>
      <c r="HM667" s="8"/>
      <c r="HN667" s="8"/>
      <c r="HO667" s="8"/>
      <c r="HP667" s="8"/>
      <c r="HQ667" s="8"/>
      <c r="HR667" s="8"/>
      <c r="HS667" s="8"/>
      <c r="HT667" s="8"/>
      <c r="HU667" s="8"/>
      <c r="HV667" s="8"/>
      <c r="HW667" s="8"/>
      <c r="HX667" s="8"/>
      <c r="HY667" s="8"/>
      <c r="HZ667" s="8"/>
      <c r="IA667" s="8"/>
      <c r="IB667" s="8"/>
      <c r="IC667" s="8"/>
      <c r="ID667" s="8"/>
      <c r="IE667" s="8"/>
      <c r="IF667" s="8"/>
      <c r="IG667" s="8"/>
      <c r="IH667" s="8"/>
      <c r="II667" s="8"/>
      <c r="IJ667" s="8"/>
      <c r="IK667" s="8"/>
      <c r="IL667" s="8"/>
      <c r="IM667" s="8"/>
      <c r="IN667" s="8"/>
      <c r="IO667" s="8"/>
      <c r="IP667" s="8"/>
    </row>
    <row r="668" spans="1:250" ht="18.95" customHeight="1">
      <c r="A668" s="8"/>
      <c r="B668" s="8"/>
      <c r="C668" s="8"/>
      <c r="D668" s="8"/>
      <c r="E668" s="8"/>
      <c r="F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  <c r="EQ668" s="8"/>
      <c r="ER668" s="8"/>
      <c r="ES668" s="8"/>
      <c r="ET668" s="8"/>
      <c r="EU668" s="8"/>
      <c r="EV668" s="8"/>
      <c r="EW668" s="8"/>
      <c r="EX668" s="8"/>
      <c r="EY668" s="8"/>
      <c r="EZ668" s="8"/>
      <c r="FA668" s="8"/>
      <c r="FB668" s="8"/>
      <c r="FC668" s="8"/>
      <c r="FD668" s="8"/>
      <c r="FE668" s="8"/>
      <c r="FF668" s="8"/>
      <c r="FG668" s="8"/>
      <c r="FH668" s="8"/>
      <c r="FI668" s="8"/>
      <c r="FJ668" s="8"/>
      <c r="FK668" s="8"/>
      <c r="FL668" s="8"/>
      <c r="FM668" s="8"/>
      <c r="FN668" s="8"/>
      <c r="FO668" s="8"/>
      <c r="FP668" s="8"/>
      <c r="FQ668" s="8"/>
      <c r="FR668" s="8"/>
      <c r="FS668" s="8"/>
      <c r="FT668" s="8"/>
      <c r="FU668" s="8"/>
      <c r="FV668" s="8"/>
      <c r="FW668" s="8"/>
      <c r="FX668" s="8"/>
      <c r="FY668" s="8"/>
      <c r="FZ668" s="8"/>
      <c r="GA668" s="8"/>
      <c r="GB668" s="8"/>
      <c r="GC668" s="8"/>
      <c r="GD668" s="8"/>
      <c r="GE668" s="8"/>
      <c r="GF668" s="8"/>
      <c r="GG668" s="8"/>
      <c r="GH668" s="8"/>
      <c r="GI668" s="8"/>
      <c r="GJ668" s="8"/>
      <c r="GK668" s="8"/>
      <c r="GL668" s="8"/>
      <c r="GM668" s="8"/>
      <c r="GN668" s="8"/>
      <c r="GO668" s="8"/>
      <c r="GP668" s="8"/>
      <c r="GQ668" s="8"/>
      <c r="GR668" s="8"/>
      <c r="GS668" s="8"/>
      <c r="GT668" s="8"/>
      <c r="GU668" s="8"/>
      <c r="GV668" s="8"/>
      <c r="GW668" s="8"/>
      <c r="GX668" s="8"/>
      <c r="GY668" s="8"/>
      <c r="GZ668" s="8"/>
      <c r="HA668" s="8"/>
      <c r="HB668" s="8"/>
      <c r="HC668" s="8"/>
      <c r="HD668" s="8"/>
      <c r="HE668" s="8"/>
      <c r="HF668" s="8"/>
      <c r="HG668" s="8"/>
      <c r="HH668" s="8"/>
      <c r="HI668" s="8"/>
      <c r="HJ668" s="8"/>
      <c r="HK668" s="8"/>
      <c r="HL668" s="8"/>
      <c r="HM668" s="8"/>
      <c r="HN668" s="8"/>
      <c r="HO668" s="8"/>
      <c r="HP668" s="8"/>
      <c r="HQ668" s="8"/>
      <c r="HR668" s="8"/>
      <c r="HS668" s="8"/>
      <c r="HT668" s="8"/>
      <c r="HU668" s="8"/>
      <c r="HV668" s="8"/>
      <c r="HW668" s="8"/>
      <c r="HX668" s="8"/>
      <c r="HY668" s="8"/>
      <c r="HZ668" s="8"/>
      <c r="IA668" s="8"/>
      <c r="IB668" s="8"/>
      <c r="IC668" s="8"/>
      <c r="ID668" s="8"/>
      <c r="IE668" s="8"/>
      <c r="IF668" s="8"/>
      <c r="IG668" s="8"/>
      <c r="IH668" s="8"/>
      <c r="II668" s="8"/>
      <c r="IJ668" s="8"/>
      <c r="IK668" s="8"/>
      <c r="IL668" s="8"/>
      <c r="IM668" s="8"/>
      <c r="IN668" s="8"/>
      <c r="IO668" s="8"/>
      <c r="IP668" s="8"/>
    </row>
    <row r="669" spans="1:250" ht="18.95" customHeight="1">
      <c r="A669" s="8"/>
      <c r="B669" s="8"/>
      <c r="C669" s="8"/>
      <c r="D669" s="8"/>
      <c r="E669" s="8"/>
      <c r="F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  <c r="EQ669" s="8"/>
      <c r="ER669" s="8"/>
      <c r="ES669" s="8"/>
      <c r="ET669" s="8"/>
      <c r="EU669" s="8"/>
      <c r="EV669" s="8"/>
      <c r="EW669" s="8"/>
      <c r="EX669" s="8"/>
      <c r="EY669" s="8"/>
      <c r="EZ669" s="8"/>
      <c r="FA669" s="8"/>
      <c r="FB669" s="8"/>
      <c r="FC669" s="8"/>
      <c r="FD669" s="8"/>
      <c r="FE669" s="8"/>
      <c r="FF669" s="8"/>
      <c r="FG669" s="8"/>
      <c r="FH669" s="8"/>
      <c r="FI669" s="8"/>
      <c r="FJ669" s="8"/>
      <c r="FK669" s="8"/>
      <c r="FL669" s="8"/>
      <c r="FM669" s="8"/>
      <c r="FN669" s="8"/>
      <c r="FO669" s="8"/>
      <c r="FP669" s="8"/>
      <c r="FQ669" s="8"/>
      <c r="FR669" s="8"/>
      <c r="FS669" s="8"/>
      <c r="FT669" s="8"/>
      <c r="FU669" s="8"/>
      <c r="FV669" s="8"/>
      <c r="FW669" s="8"/>
      <c r="FX669" s="8"/>
      <c r="FY669" s="8"/>
      <c r="FZ669" s="8"/>
      <c r="GA669" s="8"/>
      <c r="GB669" s="8"/>
      <c r="GC669" s="8"/>
      <c r="GD669" s="8"/>
      <c r="GE669" s="8"/>
      <c r="GF669" s="8"/>
      <c r="GG669" s="8"/>
      <c r="GH669" s="8"/>
      <c r="GI669" s="8"/>
      <c r="GJ669" s="8"/>
      <c r="GK669" s="8"/>
      <c r="GL669" s="8"/>
      <c r="GM669" s="8"/>
      <c r="GN669" s="8"/>
      <c r="GO669" s="8"/>
      <c r="GP669" s="8"/>
      <c r="GQ669" s="8"/>
      <c r="GR669" s="8"/>
      <c r="GS669" s="8"/>
      <c r="GT669" s="8"/>
      <c r="GU669" s="8"/>
      <c r="GV669" s="8"/>
      <c r="GW669" s="8"/>
      <c r="GX669" s="8"/>
      <c r="GY669" s="8"/>
      <c r="GZ669" s="8"/>
      <c r="HA669" s="8"/>
      <c r="HB669" s="8"/>
      <c r="HC669" s="8"/>
      <c r="HD669" s="8"/>
      <c r="HE669" s="8"/>
      <c r="HF669" s="8"/>
      <c r="HG669" s="8"/>
      <c r="HH669" s="8"/>
      <c r="HI669" s="8"/>
      <c r="HJ669" s="8"/>
      <c r="HK669" s="8"/>
      <c r="HL669" s="8"/>
      <c r="HM669" s="8"/>
      <c r="HN669" s="8"/>
      <c r="HO669" s="8"/>
      <c r="HP669" s="8"/>
      <c r="HQ669" s="8"/>
      <c r="HR669" s="8"/>
      <c r="HS669" s="8"/>
      <c r="HT669" s="8"/>
      <c r="HU669" s="8"/>
      <c r="HV669" s="8"/>
      <c r="HW669" s="8"/>
      <c r="HX669" s="8"/>
      <c r="HY669" s="8"/>
      <c r="HZ669" s="8"/>
      <c r="IA669" s="8"/>
      <c r="IB669" s="8"/>
      <c r="IC669" s="8"/>
      <c r="ID669" s="8"/>
      <c r="IE669" s="8"/>
      <c r="IF669" s="8"/>
      <c r="IG669" s="8"/>
      <c r="IH669" s="8"/>
      <c r="II669" s="8"/>
      <c r="IJ669" s="8"/>
      <c r="IK669" s="8"/>
      <c r="IL669" s="8"/>
      <c r="IM669" s="8"/>
      <c r="IN669" s="8"/>
      <c r="IO669" s="8"/>
      <c r="IP669" s="8"/>
    </row>
    <row r="670" spans="1:250" ht="18.95" customHeight="1">
      <c r="A670" s="8"/>
      <c r="B670" s="8"/>
      <c r="C670" s="8"/>
      <c r="D670" s="8"/>
      <c r="E670" s="8"/>
      <c r="F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  <c r="EQ670" s="8"/>
      <c r="ER670" s="8"/>
      <c r="ES670" s="8"/>
      <c r="ET670" s="8"/>
      <c r="EU670" s="8"/>
      <c r="EV670" s="8"/>
      <c r="EW670" s="8"/>
      <c r="EX670" s="8"/>
      <c r="EY670" s="8"/>
      <c r="EZ670" s="8"/>
      <c r="FA670" s="8"/>
      <c r="FB670" s="8"/>
      <c r="FC670" s="8"/>
      <c r="FD670" s="8"/>
      <c r="FE670" s="8"/>
      <c r="FF670" s="8"/>
      <c r="FG670" s="8"/>
      <c r="FH670" s="8"/>
      <c r="FI670" s="8"/>
      <c r="FJ670" s="8"/>
      <c r="FK670" s="8"/>
      <c r="FL670" s="8"/>
      <c r="FM670" s="8"/>
      <c r="FN670" s="8"/>
      <c r="FO670" s="8"/>
      <c r="FP670" s="8"/>
      <c r="FQ670" s="8"/>
      <c r="FR670" s="8"/>
      <c r="FS670" s="8"/>
      <c r="FT670" s="8"/>
      <c r="FU670" s="8"/>
      <c r="FV670" s="8"/>
      <c r="FW670" s="8"/>
      <c r="FX670" s="8"/>
      <c r="FY670" s="8"/>
      <c r="FZ670" s="8"/>
      <c r="GA670" s="8"/>
      <c r="GB670" s="8"/>
      <c r="GC670" s="8"/>
      <c r="GD670" s="8"/>
      <c r="GE670" s="8"/>
      <c r="GF670" s="8"/>
      <c r="GG670" s="8"/>
      <c r="GH670" s="8"/>
      <c r="GI670" s="8"/>
      <c r="GJ670" s="8"/>
      <c r="GK670" s="8"/>
      <c r="GL670" s="8"/>
      <c r="GM670" s="8"/>
      <c r="GN670" s="8"/>
      <c r="GO670" s="8"/>
      <c r="GP670" s="8"/>
      <c r="GQ670" s="8"/>
      <c r="GR670" s="8"/>
      <c r="GS670" s="8"/>
      <c r="GT670" s="8"/>
      <c r="GU670" s="8"/>
      <c r="GV670" s="8"/>
      <c r="GW670" s="8"/>
      <c r="GX670" s="8"/>
      <c r="GY670" s="8"/>
      <c r="GZ670" s="8"/>
      <c r="HA670" s="8"/>
      <c r="HB670" s="8"/>
      <c r="HC670" s="8"/>
      <c r="HD670" s="8"/>
      <c r="HE670" s="8"/>
      <c r="HF670" s="8"/>
      <c r="HG670" s="8"/>
      <c r="HH670" s="8"/>
      <c r="HI670" s="8"/>
      <c r="HJ670" s="8"/>
      <c r="HK670" s="8"/>
      <c r="HL670" s="8"/>
      <c r="HM670" s="8"/>
      <c r="HN670" s="8"/>
      <c r="HO670" s="8"/>
      <c r="HP670" s="8"/>
      <c r="HQ670" s="8"/>
      <c r="HR670" s="8"/>
      <c r="HS670" s="8"/>
      <c r="HT670" s="8"/>
      <c r="HU670" s="8"/>
      <c r="HV670" s="8"/>
      <c r="HW670" s="8"/>
      <c r="HX670" s="8"/>
      <c r="HY670" s="8"/>
      <c r="HZ670" s="8"/>
      <c r="IA670" s="8"/>
      <c r="IB670" s="8"/>
      <c r="IC670" s="8"/>
      <c r="ID670" s="8"/>
      <c r="IE670" s="8"/>
      <c r="IF670" s="8"/>
      <c r="IG670" s="8"/>
      <c r="IH670" s="8"/>
      <c r="II670" s="8"/>
      <c r="IJ670" s="8"/>
      <c r="IK670" s="8"/>
      <c r="IL670" s="8"/>
      <c r="IM670" s="8"/>
      <c r="IN670" s="8"/>
      <c r="IO670" s="8"/>
      <c r="IP670" s="8"/>
    </row>
    <row r="671" spans="1:250" ht="18.95" customHeight="1">
      <c r="A671" s="8"/>
      <c r="B671" s="8"/>
      <c r="C671" s="8"/>
      <c r="D671" s="8"/>
      <c r="E671" s="8"/>
      <c r="F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  <c r="EQ671" s="8"/>
      <c r="ER671" s="8"/>
      <c r="ES671" s="8"/>
      <c r="ET671" s="8"/>
      <c r="EU671" s="8"/>
      <c r="EV671" s="8"/>
      <c r="EW671" s="8"/>
      <c r="EX671" s="8"/>
      <c r="EY671" s="8"/>
      <c r="EZ671" s="8"/>
      <c r="FA671" s="8"/>
      <c r="FB671" s="8"/>
      <c r="FC671" s="8"/>
      <c r="FD671" s="8"/>
      <c r="FE671" s="8"/>
      <c r="FF671" s="8"/>
      <c r="FG671" s="8"/>
      <c r="FH671" s="8"/>
      <c r="FI671" s="8"/>
      <c r="FJ671" s="8"/>
      <c r="FK671" s="8"/>
      <c r="FL671" s="8"/>
      <c r="FM671" s="8"/>
      <c r="FN671" s="8"/>
      <c r="FO671" s="8"/>
      <c r="FP671" s="8"/>
      <c r="FQ671" s="8"/>
      <c r="FR671" s="8"/>
      <c r="FS671" s="8"/>
      <c r="FT671" s="8"/>
      <c r="FU671" s="8"/>
      <c r="FV671" s="8"/>
      <c r="FW671" s="8"/>
      <c r="FX671" s="8"/>
      <c r="FY671" s="8"/>
      <c r="FZ671" s="8"/>
      <c r="GA671" s="8"/>
      <c r="GB671" s="8"/>
      <c r="GC671" s="8"/>
      <c r="GD671" s="8"/>
      <c r="GE671" s="8"/>
      <c r="GF671" s="8"/>
      <c r="GG671" s="8"/>
      <c r="GH671" s="8"/>
      <c r="GI671" s="8"/>
      <c r="GJ671" s="8"/>
      <c r="GK671" s="8"/>
      <c r="GL671" s="8"/>
      <c r="GM671" s="8"/>
      <c r="GN671" s="8"/>
      <c r="GO671" s="8"/>
      <c r="GP671" s="8"/>
      <c r="GQ671" s="8"/>
      <c r="GR671" s="8"/>
      <c r="GS671" s="8"/>
      <c r="GT671" s="8"/>
      <c r="GU671" s="8"/>
      <c r="GV671" s="8"/>
      <c r="GW671" s="8"/>
      <c r="GX671" s="8"/>
      <c r="GY671" s="8"/>
      <c r="GZ671" s="8"/>
      <c r="HA671" s="8"/>
      <c r="HB671" s="8"/>
      <c r="HC671" s="8"/>
      <c r="HD671" s="8"/>
      <c r="HE671" s="8"/>
      <c r="HF671" s="8"/>
      <c r="HG671" s="8"/>
      <c r="HH671" s="8"/>
      <c r="HI671" s="8"/>
      <c r="HJ671" s="8"/>
      <c r="HK671" s="8"/>
      <c r="HL671" s="8"/>
      <c r="HM671" s="8"/>
      <c r="HN671" s="8"/>
      <c r="HO671" s="8"/>
      <c r="HP671" s="8"/>
      <c r="HQ671" s="8"/>
      <c r="HR671" s="8"/>
      <c r="HS671" s="8"/>
      <c r="HT671" s="8"/>
      <c r="HU671" s="8"/>
      <c r="HV671" s="8"/>
      <c r="HW671" s="8"/>
      <c r="HX671" s="8"/>
      <c r="HY671" s="8"/>
      <c r="HZ671" s="8"/>
      <c r="IA671" s="8"/>
      <c r="IB671" s="8"/>
      <c r="IC671" s="8"/>
      <c r="ID671" s="8"/>
      <c r="IE671" s="8"/>
      <c r="IF671" s="8"/>
      <c r="IG671" s="8"/>
      <c r="IH671" s="8"/>
      <c r="II671" s="8"/>
      <c r="IJ671" s="8"/>
      <c r="IK671" s="8"/>
      <c r="IL671" s="8"/>
      <c r="IM671" s="8"/>
      <c r="IN671" s="8"/>
      <c r="IO671" s="8"/>
      <c r="IP671" s="8"/>
    </row>
    <row r="672" spans="1:250" ht="18.95" customHeight="1">
      <c r="A672" s="8"/>
      <c r="B672" s="8"/>
      <c r="C672" s="8"/>
      <c r="D672" s="8"/>
      <c r="E672" s="8"/>
      <c r="F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  <c r="EQ672" s="8"/>
      <c r="ER672" s="8"/>
      <c r="ES672" s="8"/>
      <c r="ET672" s="8"/>
      <c r="EU672" s="8"/>
      <c r="EV672" s="8"/>
      <c r="EW672" s="8"/>
      <c r="EX672" s="8"/>
      <c r="EY672" s="8"/>
      <c r="EZ672" s="8"/>
      <c r="FA672" s="8"/>
      <c r="FB672" s="8"/>
      <c r="FC672" s="8"/>
      <c r="FD672" s="8"/>
      <c r="FE672" s="8"/>
      <c r="FF672" s="8"/>
      <c r="FG672" s="8"/>
      <c r="FH672" s="8"/>
      <c r="FI672" s="8"/>
      <c r="FJ672" s="8"/>
      <c r="FK672" s="8"/>
      <c r="FL672" s="8"/>
      <c r="FM672" s="8"/>
      <c r="FN672" s="8"/>
      <c r="FO672" s="8"/>
      <c r="FP672" s="8"/>
      <c r="FQ672" s="8"/>
      <c r="FR672" s="8"/>
      <c r="FS672" s="8"/>
      <c r="FT672" s="8"/>
      <c r="FU672" s="8"/>
      <c r="FV672" s="8"/>
      <c r="FW672" s="8"/>
      <c r="FX672" s="8"/>
      <c r="FY672" s="8"/>
      <c r="FZ672" s="8"/>
      <c r="GA672" s="8"/>
      <c r="GB672" s="8"/>
      <c r="GC672" s="8"/>
      <c r="GD672" s="8"/>
      <c r="GE672" s="8"/>
      <c r="GF672" s="8"/>
      <c r="GG672" s="8"/>
      <c r="GH672" s="8"/>
      <c r="GI672" s="8"/>
      <c r="GJ672" s="8"/>
      <c r="GK672" s="8"/>
      <c r="GL672" s="8"/>
      <c r="GM672" s="8"/>
      <c r="GN672" s="8"/>
      <c r="GO672" s="8"/>
      <c r="GP672" s="8"/>
      <c r="GQ672" s="8"/>
      <c r="GR672" s="8"/>
      <c r="GS672" s="8"/>
      <c r="GT672" s="8"/>
      <c r="GU672" s="8"/>
      <c r="GV672" s="8"/>
      <c r="GW672" s="8"/>
      <c r="GX672" s="8"/>
      <c r="GY672" s="8"/>
      <c r="GZ672" s="8"/>
      <c r="HA672" s="8"/>
      <c r="HB672" s="8"/>
      <c r="HC672" s="8"/>
      <c r="HD672" s="8"/>
      <c r="HE672" s="8"/>
      <c r="HF672" s="8"/>
      <c r="HG672" s="8"/>
      <c r="HH672" s="8"/>
      <c r="HI672" s="8"/>
      <c r="HJ672" s="8"/>
      <c r="HK672" s="8"/>
      <c r="HL672" s="8"/>
      <c r="HM672" s="8"/>
      <c r="HN672" s="8"/>
      <c r="HO672" s="8"/>
      <c r="HP672" s="8"/>
      <c r="HQ672" s="8"/>
      <c r="HR672" s="8"/>
      <c r="HS672" s="8"/>
      <c r="HT672" s="8"/>
      <c r="HU672" s="8"/>
      <c r="HV672" s="8"/>
      <c r="HW672" s="8"/>
      <c r="HX672" s="8"/>
      <c r="HY672" s="8"/>
      <c r="HZ672" s="8"/>
      <c r="IA672" s="8"/>
      <c r="IB672" s="8"/>
      <c r="IC672" s="8"/>
      <c r="ID672" s="8"/>
      <c r="IE672" s="8"/>
      <c r="IF672" s="8"/>
      <c r="IG672" s="8"/>
      <c r="IH672" s="8"/>
      <c r="II672" s="8"/>
      <c r="IJ672" s="8"/>
      <c r="IK672" s="8"/>
      <c r="IL672" s="8"/>
      <c r="IM672" s="8"/>
      <c r="IN672" s="8"/>
      <c r="IO672" s="8"/>
      <c r="IP672" s="8"/>
    </row>
    <row r="673" spans="1:250" ht="18.95" customHeight="1">
      <c r="A673" s="8"/>
      <c r="B673" s="8"/>
      <c r="C673" s="8"/>
      <c r="D673" s="8"/>
      <c r="E673" s="8"/>
      <c r="F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  <c r="EQ673" s="8"/>
      <c r="ER673" s="8"/>
      <c r="ES673" s="8"/>
      <c r="ET673" s="8"/>
      <c r="EU673" s="8"/>
      <c r="EV673" s="8"/>
      <c r="EW673" s="8"/>
      <c r="EX673" s="8"/>
      <c r="EY673" s="8"/>
      <c r="EZ673" s="8"/>
      <c r="FA673" s="8"/>
      <c r="FB673" s="8"/>
      <c r="FC673" s="8"/>
      <c r="FD673" s="8"/>
      <c r="FE673" s="8"/>
      <c r="FF673" s="8"/>
      <c r="FG673" s="8"/>
      <c r="FH673" s="8"/>
      <c r="FI673" s="8"/>
      <c r="FJ673" s="8"/>
      <c r="FK673" s="8"/>
      <c r="FL673" s="8"/>
      <c r="FM673" s="8"/>
      <c r="FN673" s="8"/>
      <c r="FO673" s="8"/>
      <c r="FP673" s="8"/>
      <c r="FQ673" s="8"/>
      <c r="FR673" s="8"/>
      <c r="FS673" s="8"/>
      <c r="FT673" s="8"/>
      <c r="FU673" s="8"/>
      <c r="FV673" s="8"/>
      <c r="FW673" s="8"/>
      <c r="FX673" s="8"/>
      <c r="FY673" s="8"/>
      <c r="FZ673" s="8"/>
      <c r="GA673" s="8"/>
      <c r="GB673" s="8"/>
      <c r="GC673" s="8"/>
      <c r="GD673" s="8"/>
      <c r="GE673" s="8"/>
      <c r="GF673" s="8"/>
      <c r="GG673" s="8"/>
      <c r="GH673" s="8"/>
      <c r="GI673" s="8"/>
      <c r="GJ673" s="8"/>
      <c r="GK673" s="8"/>
      <c r="GL673" s="8"/>
      <c r="GM673" s="8"/>
      <c r="GN673" s="8"/>
      <c r="GO673" s="8"/>
      <c r="GP673" s="8"/>
      <c r="GQ673" s="8"/>
      <c r="GR673" s="8"/>
      <c r="GS673" s="8"/>
      <c r="GT673" s="8"/>
      <c r="GU673" s="8"/>
      <c r="GV673" s="8"/>
      <c r="GW673" s="8"/>
      <c r="GX673" s="8"/>
      <c r="GY673" s="8"/>
      <c r="GZ673" s="8"/>
      <c r="HA673" s="8"/>
      <c r="HB673" s="8"/>
      <c r="HC673" s="8"/>
      <c r="HD673" s="8"/>
      <c r="HE673" s="8"/>
      <c r="HF673" s="8"/>
      <c r="HG673" s="8"/>
      <c r="HH673" s="8"/>
      <c r="HI673" s="8"/>
      <c r="HJ673" s="8"/>
      <c r="HK673" s="8"/>
      <c r="HL673" s="8"/>
      <c r="HM673" s="8"/>
      <c r="HN673" s="8"/>
      <c r="HO673" s="8"/>
      <c r="HP673" s="8"/>
      <c r="HQ673" s="8"/>
      <c r="HR673" s="8"/>
      <c r="HS673" s="8"/>
      <c r="HT673" s="8"/>
      <c r="HU673" s="8"/>
      <c r="HV673" s="8"/>
      <c r="HW673" s="8"/>
      <c r="HX673" s="8"/>
      <c r="HY673" s="8"/>
      <c r="HZ673" s="8"/>
      <c r="IA673" s="8"/>
      <c r="IB673" s="8"/>
      <c r="IC673" s="8"/>
      <c r="ID673" s="8"/>
      <c r="IE673" s="8"/>
      <c r="IF673" s="8"/>
      <c r="IG673" s="8"/>
      <c r="IH673" s="8"/>
      <c r="II673" s="8"/>
      <c r="IJ673" s="8"/>
      <c r="IK673" s="8"/>
      <c r="IL673" s="8"/>
      <c r="IM673" s="8"/>
      <c r="IN673" s="8"/>
      <c r="IO673" s="8"/>
      <c r="IP673" s="8"/>
    </row>
    <row r="674" spans="1:250" ht="18.95" customHeight="1">
      <c r="A674" s="8"/>
      <c r="B674" s="8"/>
      <c r="C674" s="8"/>
      <c r="D674" s="8"/>
      <c r="E674" s="8"/>
      <c r="F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  <c r="EQ674" s="8"/>
      <c r="ER674" s="8"/>
      <c r="ES674" s="8"/>
      <c r="ET674" s="8"/>
      <c r="EU674" s="8"/>
      <c r="EV674" s="8"/>
      <c r="EW674" s="8"/>
      <c r="EX674" s="8"/>
      <c r="EY674" s="8"/>
      <c r="EZ674" s="8"/>
      <c r="FA674" s="8"/>
      <c r="FB674" s="8"/>
      <c r="FC674" s="8"/>
      <c r="FD674" s="8"/>
      <c r="FE674" s="8"/>
      <c r="FF674" s="8"/>
      <c r="FG674" s="8"/>
      <c r="FH674" s="8"/>
      <c r="FI674" s="8"/>
      <c r="FJ674" s="8"/>
      <c r="FK674" s="8"/>
      <c r="FL674" s="8"/>
      <c r="FM674" s="8"/>
      <c r="FN674" s="8"/>
      <c r="FO674" s="8"/>
      <c r="FP674" s="8"/>
      <c r="FQ674" s="8"/>
      <c r="FR674" s="8"/>
      <c r="FS674" s="8"/>
      <c r="FT674" s="8"/>
      <c r="FU674" s="8"/>
      <c r="FV674" s="8"/>
      <c r="FW674" s="8"/>
      <c r="FX674" s="8"/>
      <c r="FY674" s="8"/>
      <c r="FZ674" s="8"/>
      <c r="GA674" s="8"/>
      <c r="GB674" s="8"/>
      <c r="GC674" s="8"/>
      <c r="GD674" s="8"/>
      <c r="GE674" s="8"/>
      <c r="GF674" s="8"/>
      <c r="GG674" s="8"/>
      <c r="GH674" s="8"/>
      <c r="GI674" s="8"/>
      <c r="GJ674" s="8"/>
      <c r="GK674" s="8"/>
      <c r="GL674" s="8"/>
      <c r="GM674" s="8"/>
      <c r="GN674" s="8"/>
      <c r="GO674" s="8"/>
      <c r="GP674" s="8"/>
      <c r="GQ674" s="8"/>
      <c r="GR674" s="8"/>
      <c r="GS674" s="8"/>
      <c r="GT674" s="8"/>
      <c r="GU674" s="8"/>
      <c r="GV674" s="8"/>
      <c r="GW674" s="8"/>
      <c r="GX674" s="8"/>
      <c r="GY674" s="8"/>
      <c r="GZ674" s="8"/>
      <c r="HA674" s="8"/>
      <c r="HB674" s="8"/>
      <c r="HC674" s="8"/>
      <c r="HD674" s="8"/>
      <c r="HE674" s="8"/>
      <c r="HF674" s="8"/>
      <c r="HG674" s="8"/>
      <c r="HH674" s="8"/>
      <c r="HI674" s="8"/>
      <c r="HJ674" s="8"/>
      <c r="HK674" s="8"/>
      <c r="HL674" s="8"/>
      <c r="HM674" s="8"/>
      <c r="HN674" s="8"/>
      <c r="HO674" s="8"/>
      <c r="HP674" s="8"/>
      <c r="HQ674" s="8"/>
      <c r="HR674" s="8"/>
      <c r="HS674" s="8"/>
      <c r="HT674" s="8"/>
      <c r="HU674" s="8"/>
      <c r="HV674" s="8"/>
      <c r="HW674" s="8"/>
      <c r="HX674" s="8"/>
      <c r="HY674" s="8"/>
      <c r="HZ674" s="8"/>
      <c r="IA674" s="8"/>
      <c r="IB674" s="8"/>
      <c r="IC674" s="8"/>
      <c r="ID674" s="8"/>
      <c r="IE674" s="8"/>
      <c r="IF674" s="8"/>
      <c r="IG674" s="8"/>
      <c r="IH674" s="8"/>
      <c r="II674" s="8"/>
      <c r="IJ674" s="8"/>
      <c r="IK674" s="8"/>
      <c r="IL674" s="8"/>
      <c r="IM674" s="8"/>
      <c r="IN674" s="8"/>
      <c r="IO674" s="8"/>
      <c r="IP674" s="8"/>
    </row>
    <row r="675" spans="1:250" ht="18.95" customHeight="1">
      <c r="A675" s="8"/>
      <c r="B675" s="8"/>
      <c r="C675" s="8"/>
      <c r="D675" s="8"/>
      <c r="E675" s="8"/>
      <c r="F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  <c r="EQ675" s="8"/>
      <c r="ER675" s="8"/>
      <c r="ES675" s="8"/>
      <c r="ET675" s="8"/>
      <c r="EU675" s="8"/>
      <c r="EV675" s="8"/>
      <c r="EW675" s="8"/>
      <c r="EX675" s="8"/>
      <c r="EY675" s="8"/>
      <c r="EZ675" s="8"/>
      <c r="FA675" s="8"/>
      <c r="FB675" s="8"/>
      <c r="FC675" s="8"/>
      <c r="FD675" s="8"/>
      <c r="FE675" s="8"/>
      <c r="FF675" s="8"/>
      <c r="FG675" s="8"/>
      <c r="FH675" s="8"/>
      <c r="FI675" s="8"/>
      <c r="FJ675" s="8"/>
      <c r="FK675" s="8"/>
      <c r="FL675" s="8"/>
      <c r="FM675" s="8"/>
      <c r="FN675" s="8"/>
      <c r="FO675" s="8"/>
      <c r="FP675" s="8"/>
      <c r="FQ675" s="8"/>
      <c r="FR675" s="8"/>
      <c r="FS675" s="8"/>
      <c r="FT675" s="8"/>
      <c r="FU675" s="8"/>
      <c r="FV675" s="8"/>
      <c r="FW675" s="8"/>
      <c r="FX675" s="8"/>
      <c r="FY675" s="8"/>
      <c r="FZ675" s="8"/>
      <c r="GA675" s="8"/>
      <c r="GB675" s="8"/>
      <c r="GC675" s="8"/>
      <c r="GD675" s="8"/>
      <c r="GE675" s="8"/>
      <c r="GF675" s="8"/>
      <c r="GG675" s="8"/>
      <c r="GH675" s="8"/>
      <c r="GI675" s="8"/>
      <c r="GJ675" s="8"/>
      <c r="GK675" s="8"/>
      <c r="GL675" s="8"/>
      <c r="GM675" s="8"/>
      <c r="GN675" s="8"/>
      <c r="GO675" s="8"/>
      <c r="GP675" s="8"/>
      <c r="GQ675" s="8"/>
      <c r="GR675" s="8"/>
      <c r="GS675" s="8"/>
      <c r="GT675" s="8"/>
      <c r="GU675" s="8"/>
      <c r="GV675" s="8"/>
      <c r="GW675" s="8"/>
      <c r="GX675" s="8"/>
      <c r="GY675" s="8"/>
      <c r="GZ675" s="8"/>
      <c r="HA675" s="8"/>
      <c r="HB675" s="8"/>
      <c r="HC675" s="8"/>
      <c r="HD675" s="8"/>
      <c r="HE675" s="8"/>
      <c r="HF675" s="8"/>
      <c r="HG675" s="8"/>
      <c r="HH675" s="8"/>
      <c r="HI675" s="8"/>
      <c r="HJ675" s="8"/>
      <c r="HK675" s="8"/>
      <c r="HL675" s="8"/>
      <c r="HM675" s="8"/>
      <c r="HN675" s="8"/>
      <c r="HO675" s="8"/>
      <c r="HP675" s="8"/>
      <c r="HQ675" s="8"/>
      <c r="HR675" s="8"/>
      <c r="HS675" s="8"/>
      <c r="HT675" s="8"/>
      <c r="HU675" s="8"/>
      <c r="HV675" s="8"/>
      <c r="HW675" s="8"/>
      <c r="HX675" s="8"/>
      <c r="HY675" s="8"/>
      <c r="HZ675" s="8"/>
      <c r="IA675" s="8"/>
      <c r="IB675" s="8"/>
      <c r="IC675" s="8"/>
      <c r="ID675" s="8"/>
      <c r="IE675" s="8"/>
      <c r="IF675" s="8"/>
      <c r="IG675" s="8"/>
      <c r="IH675" s="8"/>
      <c r="II675" s="8"/>
      <c r="IJ675" s="8"/>
      <c r="IK675" s="8"/>
      <c r="IL675" s="8"/>
      <c r="IM675" s="8"/>
      <c r="IN675" s="8"/>
      <c r="IO675" s="8"/>
      <c r="IP675" s="8"/>
    </row>
    <row r="676" spans="1:250" ht="18.95" customHeight="1">
      <c r="A676" s="8"/>
      <c r="B676" s="8"/>
      <c r="C676" s="8"/>
      <c r="D676" s="8"/>
      <c r="E676" s="8"/>
      <c r="F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  <c r="EQ676" s="8"/>
      <c r="ER676" s="8"/>
      <c r="ES676" s="8"/>
      <c r="ET676" s="8"/>
      <c r="EU676" s="8"/>
      <c r="EV676" s="8"/>
      <c r="EW676" s="8"/>
      <c r="EX676" s="8"/>
      <c r="EY676" s="8"/>
      <c r="EZ676" s="8"/>
      <c r="FA676" s="8"/>
      <c r="FB676" s="8"/>
      <c r="FC676" s="8"/>
      <c r="FD676" s="8"/>
      <c r="FE676" s="8"/>
      <c r="FF676" s="8"/>
      <c r="FG676" s="8"/>
      <c r="FH676" s="8"/>
      <c r="FI676" s="8"/>
      <c r="FJ676" s="8"/>
      <c r="FK676" s="8"/>
      <c r="FL676" s="8"/>
      <c r="FM676" s="8"/>
      <c r="FN676" s="8"/>
      <c r="FO676" s="8"/>
      <c r="FP676" s="8"/>
      <c r="FQ676" s="8"/>
      <c r="FR676" s="8"/>
      <c r="FS676" s="8"/>
      <c r="FT676" s="8"/>
      <c r="FU676" s="8"/>
      <c r="FV676" s="8"/>
      <c r="FW676" s="8"/>
      <c r="FX676" s="8"/>
      <c r="FY676" s="8"/>
      <c r="FZ676" s="8"/>
      <c r="GA676" s="8"/>
      <c r="GB676" s="8"/>
      <c r="GC676" s="8"/>
      <c r="GD676" s="8"/>
      <c r="GE676" s="8"/>
      <c r="GF676" s="8"/>
      <c r="GG676" s="8"/>
      <c r="GH676" s="8"/>
      <c r="GI676" s="8"/>
      <c r="GJ676" s="8"/>
      <c r="GK676" s="8"/>
      <c r="GL676" s="8"/>
      <c r="GM676" s="8"/>
      <c r="GN676" s="8"/>
      <c r="GO676" s="8"/>
      <c r="GP676" s="8"/>
      <c r="GQ676" s="8"/>
      <c r="GR676" s="8"/>
      <c r="GS676" s="8"/>
      <c r="GT676" s="8"/>
      <c r="GU676" s="8"/>
      <c r="GV676" s="8"/>
      <c r="GW676" s="8"/>
      <c r="GX676" s="8"/>
      <c r="GY676" s="8"/>
      <c r="GZ676" s="8"/>
      <c r="HA676" s="8"/>
      <c r="HB676" s="8"/>
      <c r="HC676" s="8"/>
      <c r="HD676" s="8"/>
      <c r="HE676" s="8"/>
      <c r="HF676" s="8"/>
      <c r="HG676" s="8"/>
      <c r="HH676" s="8"/>
      <c r="HI676" s="8"/>
      <c r="HJ676" s="8"/>
      <c r="HK676" s="8"/>
      <c r="HL676" s="8"/>
      <c r="HM676" s="8"/>
      <c r="HN676" s="8"/>
      <c r="HO676" s="8"/>
      <c r="HP676" s="8"/>
      <c r="HQ676" s="8"/>
      <c r="HR676" s="8"/>
      <c r="HS676" s="8"/>
      <c r="HT676" s="8"/>
      <c r="HU676" s="8"/>
      <c r="HV676" s="8"/>
      <c r="HW676" s="8"/>
      <c r="HX676" s="8"/>
      <c r="HY676" s="8"/>
      <c r="HZ676" s="8"/>
      <c r="IA676" s="8"/>
      <c r="IB676" s="8"/>
      <c r="IC676" s="8"/>
      <c r="ID676" s="8"/>
      <c r="IE676" s="8"/>
      <c r="IF676" s="8"/>
      <c r="IG676" s="8"/>
      <c r="IH676" s="8"/>
      <c r="II676" s="8"/>
      <c r="IJ676" s="8"/>
      <c r="IK676" s="8"/>
      <c r="IL676" s="8"/>
      <c r="IM676" s="8"/>
      <c r="IN676" s="8"/>
      <c r="IO676" s="8"/>
      <c r="IP676" s="8"/>
    </row>
    <row r="677" spans="1:250" ht="18.95" customHeight="1">
      <c r="A677" s="8"/>
      <c r="B677" s="8"/>
      <c r="C677" s="8"/>
      <c r="D677" s="8"/>
      <c r="E677" s="8"/>
      <c r="F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  <c r="EQ677" s="8"/>
      <c r="ER677" s="8"/>
      <c r="ES677" s="8"/>
      <c r="ET677" s="8"/>
      <c r="EU677" s="8"/>
      <c r="EV677" s="8"/>
      <c r="EW677" s="8"/>
      <c r="EX677" s="8"/>
      <c r="EY677" s="8"/>
      <c r="EZ677" s="8"/>
      <c r="FA677" s="8"/>
      <c r="FB677" s="8"/>
      <c r="FC677" s="8"/>
      <c r="FD677" s="8"/>
      <c r="FE677" s="8"/>
      <c r="FF677" s="8"/>
      <c r="FG677" s="8"/>
      <c r="FH677" s="8"/>
      <c r="FI677" s="8"/>
      <c r="FJ677" s="8"/>
      <c r="FK677" s="8"/>
      <c r="FL677" s="8"/>
      <c r="FM677" s="8"/>
      <c r="FN677" s="8"/>
      <c r="FO677" s="8"/>
      <c r="FP677" s="8"/>
      <c r="FQ677" s="8"/>
      <c r="FR677" s="8"/>
      <c r="FS677" s="8"/>
      <c r="FT677" s="8"/>
      <c r="FU677" s="8"/>
      <c r="FV677" s="8"/>
      <c r="FW677" s="8"/>
      <c r="FX677" s="8"/>
      <c r="FY677" s="8"/>
      <c r="FZ677" s="8"/>
      <c r="GA677" s="8"/>
      <c r="GB677" s="8"/>
      <c r="GC677" s="8"/>
      <c r="GD677" s="8"/>
      <c r="GE677" s="8"/>
      <c r="GF677" s="8"/>
      <c r="GG677" s="8"/>
      <c r="GH677" s="8"/>
      <c r="GI677" s="8"/>
      <c r="GJ677" s="8"/>
      <c r="GK677" s="8"/>
      <c r="GL677" s="8"/>
      <c r="GM677" s="8"/>
      <c r="GN677" s="8"/>
      <c r="GO677" s="8"/>
      <c r="GP677" s="8"/>
      <c r="GQ677" s="8"/>
      <c r="GR677" s="8"/>
      <c r="GS677" s="8"/>
      <c r="GT677" s="8"/>
      <c r="GU677" s="8"/>
      <c r="GV677" s="8"/>
      <c r="GW677" s="8"/>
      <c r="GX677" s="8"/>
      <c r="GY677" s="8"/>
      <c r="GZ677" s="8"/>
      <c r="HA677" s="8"/>
      <c r="HB677" s="8"/>
      <c r="HC677" s="8"/>
      <c r="HD677" s="8"/>
      <c r="HE677" s="8"/>
      <c r="HF677" s="8"/>
      <c r="HG677" s="8"/>
      <c r="HH677" s="8"/>
      <c r="HI677" s="8"/>
      <c r="HJ677" s="8"/>
      <c r="HK677" s="8"/>
      <c r="HL677" s="8"/>
      <c r="HM677" s="8"/>
      <c r="HN677" s="8"/>
      <c r="HO677" s="8"/>
      <c r="HP677" s="8"/>
      <c r="HQ677" s="8"/>
      <c r="HR677" s="8"/>
      <c r="HS677" s="8"/>
      <c r="HT677" s="8"/>
      <c r="HU677" s="8"/>
      <c r="HV677" s="8"/>
      <c r="HW677" s="8"/>
      <c r="HX677" s="8"/>
      <c r="HY677" s="8"/>
      <c r="HZ677" s="8"/>
      <c r="IA677" s="8"/>
      <c r="IB677" s="8"/>
      <c r="IC677" s="8"/>
      <c r="ID677" s="8"/>
      <c r="IE677" s="8"/>
      <c r="IF677" s="8"/>
      <c r="IG677" s="8"/>
      <c r="IH677" s="8"/>
      <c r="II677" s="8"/>
      <c r="IJ677" s="8"/>
      <c r="IK677" s="8"/>
      <c r="IL677" s="8"/>
      <c r="IM677" s="8"/>
      <c r="IN677" s="8"/>
      <c r="IO677" s="8"/>
      <c r="IP677" s="8"/>
    </row>
    <row r="678" spans="1:250" ht="18.95" customHeight="1">
      <c r="A678" s="8"/>
      <c r="B678" s="8"/>
      <c r="C678" s="8"/>
      <c r="D678" s="8"/>
      <c r="E678" s="8"/>
      <c r="F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  <c r="EQ678" s="8"/>
      <c r="ER678" s="8"/>
      <c r="ES678" s="8"/>
      <c r="ET678" s="8"/>
      <c r="EU678" s="8"/>
      <c r="EV678" s="8"/>
      <c r="EW678" s="8"/>
      <c r="EX678" s="8"/>
      <c r="EY678" s="8"/>
      <c r="EZ678" s="8"/>
      <c r="FA678" s="8"/>
      <c r="FB678" s="8"/>
      <c r="FC678" s="8"/>
      <c r="FD678" s="8"/>
      <c r="FE678" s="8"/>
      <c r="FF678" s="8"/>
      <c r="FG678" s="8"/>
      <c r="FH678" s="8"/>
      <c r="FI678" s="8"/>
      <c r="FJ678" s="8"/>
      <c r="FK678" s="8"/>
      <c r="FL678" s="8"/>
      <c r="FM678" s="8"/>
      <c r="FN678" s="8"/>
      <c r="FO678" s="8"/>
      <c r="FP678" s="8"/>
      <c r="FQ678" s="8"/>
      <c r="FR678" s="8"/>
      <c r="FS678" s="8"/>
      <c r="FT678" s="8"/>
      <c r="FU678" s="8"/>
      <c r="FV678" s="8"/>
      <c r="FW678" s="8"/>
      <c r="FX678" s="8"/>
      <c r="FY678" s="8"/>
      <c r="FZ678" s="8"/>
      <c r="GA678" s="8"/>
      <c r="GB678" s="8"/>
      <c r="GC678" s="8"/>
      <c r="GD678" s="8"/>
      <c r="GE678" s="8"/>
      <c r="GF678" s="8"/>
      <c r="GG678" s="8"/>
      <c r="GH678" s="8"/>
      <c r="GI678" s="8"/>
      <c r="GJ678" s="8"/>
      <c r="GK678" s="8"/>
      <c r="GL678" s="8"/>
      <c r="GM678" s="8"/>
      <c r="GN678" s="8"/>
      <c r="GO678" s="8"/>
      <c r="GP678" s="8"/>
      <c r="GQ678" s="8"/>
      <c r="GR678" s="8"/>
      <c r="GS678" s="8"/>
      <c r="GT678" s="8"/>
      <c r="GU678" s="8"/>
      <c r="GV678" s="8"/>
      <c r="GW678" s="8"/>
      <c r="GX678" s="8"/>
      <c r="GY678" s="8"/>
      <c r="GZ678" s="8"/>
      <c r="HA678" s="8"/>
      <c r="HB678" s="8"/>
      <c r="HC678" s="8"/>
      <c r="HD678" s="8"/>
      <c r="HE678" s="8"/>
      <c r="HF678" s="8"/>
      <c r="HG678" s="8"/>
      <c r="HH678" s="8"/>
      <c r="HI678" s="8"/>
      <c r="HJ678" s="8"/>
      <c r="HK678" s="8"/>
      <c r="HL678" s="8"/>
      <c r="HM678" s="8"/>
      <c r="HN678" s="8"/>
      <c r="HO678" s="8"/>
      <c r="HP678" s="8"/>
      <c r="HQ678" s="8"/>
      <c r="HR678" s="8"/>
      <c r="HS678" s="8"/>
      <c r="HT678" s="8"/>
      <c r="HU678" s="8"/>
      <c r="HV678" s="8"/>
      <c r="HW678" s="8"/>
      <c r="HX678" s="8"/>
      <c r="HY678" s="8"/>
      <c r="HZ678" s="8"/>
      <c r="IA678" s="8"/>
      <c r="IB678" s="8"/>
      <c r="IC678" s="8"/>
      <c r="ID678" s="8"/>
      <c r="IE678" s="8"/>
      <c r="IF678" s="8"/>
      <c r="IG678" s="8"/>
      <c r="IH678" s="8"/>
      <c r="II678" s="8"/>
      <c r="IJ678" s="8"/>
      <c r="IK678" s="8"/>
      <c r="IL678" s="8"/>
      <c r="IM678" s="8"/>
      <c r="IN678" s="8"/>
      <c r="IO678" s="8"/>
      <c r="IP678" s="8"/>
    </row>
    <row r="679" spans="1:250" ht="18.95" customHeight="1">
      <c r="A679" s="8"/>
      <c r="B679" s="8"/>
      <c r="C679" s="8"/>
      <c r="D679" s="8"/>
      <c r="E679" s="8"/>
      <c r="F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  <c r="EQ679" s="8"/>
      <c r="ER679" s="8"/>
      <c r="ES679" s="8"/>
      <c r="ET679" s="8"/>
      <c r="EU679" s="8"/>
      <c r="EV679" s="8"/>
      <c r="EW679" s="8"/>
      <c r="EX679" s="8"/>
      <c r="EY679" s="8"/>
      <c r="EZ679" s="8"/>
      <c r="FA679" s="8"/>
      <c r="FB679" s="8"/>
      <c r="FC679" s="8"/>
      <c r="FD679" s="8"/>
      <c r="FE679" s="8"/>
      <c r="FF679" s="8"/>
      <c r="FG679" s="8"/>
      <c r="FH679" s="8"/>
      <c r="FI679" s="8"/>
      <c r="FJ679" s="8"/>
      <c r="FK679" s="8"/>
      <c r="FL679" s="8"/>
      <c r="FM679" s="8"/>
      <c r="FN679" s="8"/>
      <c r="FO679" s="8"/>
      <c r="FP679" s="8"/>
      <c r="FQ679" s="8"/>
      <c r="FR679" s="8"/>
      <c r="FS679" s="8"/>
      <c r="FT679" s="8"/>
      <c r="FU679" s="8"/>
      <c r="FV679" s="8"/>
      <c r="FW679" s="8"/>
      <c r="FX679" s="8"/>
      <c r="FY679" s="8"/>
      <c r="FZ679" s="8"/>
      <c r="GA679" s="8"/>
      <c r="GB679" s="8"/>
      <c r="GC679" s="8"/>
      <c r="GD679" s="8"/>
      <c r="GE679" s="8"/>
      <c r="GF679" s="8"/>
      <c r="GG679" s="8"/>
      <c r="GH679" s="8"/>
      <c r="GI679" s="8"/>
      <c r="GJ679" s="8"/>
      <c r="GK679" s="8"/>
      <c r="GL679" s="8"/>
      <c r="GM679" s="8"/>
      <c r="GN679" s="8"/>
      <c r="GO679" s="8"/>
      <c r="GP679" s="8"/>
      <c r="GQ679" s="8"/>
      <c r="GR679" s="8"/>
      <c r="GS679" s="8"/>
      <c r="GT679" s="8"/>
      <c r="GU679" s="8"/>
      <c r="GV679" s="8"/>
      <c r="GW679" s="8"/>
      <c r="GX679" s="8"/>
      <c r="GY679" s="8"/>
      <c r="GZ679" s="8"/>
      <c r="HA679" s="8"/>
      <c r="HB679" s="8"/>
      <c r="HC679" s="8"/>
      <c r="HD679" s="8"/>
      <c r="HE679" s="8"/>
      <c r="HF679" s="8"/>
      <c r="HG679" s="8"/>
      <c r="HH679" s="8"/>
      <c r="HI679" s="8"/>
      <c r="HJ679" s="8"/>
      <c r="HK679" s="8"/>
      <c r="HL679" s="8"/>
      <c r="HM679" s="8"/>
      <c r="HN679" s="8"/>
      <c r="HO679" s="8"/>
      <c r="HP679" s="8"/>
      <c r="HQ679" s="8"/>
      <c r="HR679" s="8"/>
      <c r="HS679" s="8"/>
      <c r="HT679" s="8"/>
      <c r="HU679" s="8"/>
      <c r="HV679" s="8"/>
      <c r="HW679" s="8"/>
      <c r="HX679" s="8"/>
      <c r="HY679" s="8"/>
      <c r="HZ679" s="8"/>
      <c r="IA679" s="8"/>
      <c r="IB679" s="8"/>
      <c r="IC679" s="8"/>
      <c r="ID679" s="8"/>
      <c r="IE679" s="8"/>
      <c r="IF679" s="8"/>
      <c r="IG679" s="8"/>
      <c r="IH679" s="8"/>
      <c r="II679" s="8"/>
      <c r="IJ679" s="8"/>
      <c r="IK679" s="8"/>
      <c r="IL679" s="8"/>
      <c r="IM679" s="8"/>
      <c r="IN679" s="8"/>
      <c r="IO679" s="8"/>
      <c r="IP679" s="8"/>
    </row>
    <row r="680" spans="1:250" ht="18.95" customHeight="1">
      <c r="A680" s="8"/>
      <c r="B680" s="8"/>
      <c r="C680" s="8"/>
      <c r="D680" s="8"/>
      <c r="E680" s="8"/>
      <c r="F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  <c r="EQ680" s="8"/>
      <c r="ER680" s="8"/>
      <c r="ES680" s="8"/>
      <c r="ET680" s="8"/>
      <c r="EU680" s="8"/>
      <c r="EV680" s="8"/>
      <c r="EW680" s="8"/>
      <c r="EX680" s="8"/>
      <c r="EY680" s="8"/>
      <c r="EZ680" s="8"/>
      <c r="FA680" s="8"/>
      <c r="FB680" s="8"/>
      <c r="FC680" s="8"/>
      <c r="FD680" s="8"/>
      <c r="FE680" s="8"/>
      <c r="FF680" s="8"/>
      <c r="FG680" s="8"/>
      <c r="FH680" s="8"/>
      <c r="FI680" s="8"/>
      <c r="FJ680" s="8"/>
      <c r="FK680" s="8"/>
      <c r="FL680" s="8"/>
      <c r="FM680" s="8"/>
      <c r="FN680" s="8"/>
      <c r="FO680" s="8"/>
      <c r="FP680" s="8"/>
      <c r="FQ680" s="8"/>
      <c r="FR680" s="8"/>
      <c r="FS680" s="8"/>
      <c r="FT680" s="8"/>
      <c r="FU680" s="8"/>
      <c r="FV680" s="8"/>
      <c r="FW680" s="8"/>
      <c r="FX680" s="8"/>
      <c r="FY680" s="8"/>
      <c r="FZ680" s="8"/>
      <c r="GA680" s="8"/>
      <c r="GB680" s="8"/>
      <c r="GC680" s="8"/>
      <c r="GD680" s="8"/>
      <c r="GE680" s="8"/>
      <c r="GF680" s="8"/>
      <c r="GG680" s="8"/>
      <c r="GH680" s="8"/>
      <c r="GI680" s="8"/>
      <c r="GJ680" s="8"/>
      <c r="GK680" s="8"/>
      <c r="GL680" s="8"/>
      <c r="GM680" s="8"/>
      <c r="GN680" s="8"/>
      <c r="GO680" s="8"/>
      <c r="GP680" s="8"/>
      <c r="GQ680" s="8"/>
      <c r="GR680" s="8"/>
      <c r="GS680" s="8"/>
      <c r="GT680" s="8"/>
      <c r="GU680" s="8"/>
      <c r="GV680" s="8"/>
      <c r="GW680" s="8"/>
      <c r="GX680" s="8"/>
      <c r="GY680" s="8"/>
      <c r="GZ680" s="8"/>
      <c r="HA680" s="8"/>
      <c r="HB680" s="8"/>
      <c r="HC680" s="8"/>
      <c r="HD680" s="8"/>
      <c r="HE680" s="8"/>
      <c r="HF680" s="8"/>
      <c r="HG680" s="8"/>
      <c r="HH680" s="8"/>
      <c r="HI680" s="8"/>
      <c r="HJ680" s="8"/>
      <c r="HK680" s="8"/>
      <c r="HL680" s="8"/>
      <c r="HM680" s="8"/>
      <c r="HN680" s="8"/>
      <c r="HO680" s="8"/>
      <c r="HP680" s="8"/>
      <c r="HQ680" s="8"/>
      <c r="HR680" s="8"/>
      <c r="HS680" s="8"/>
      <c r="HT680" s="8"/>
      <c r="HU680" s="8"/>
      <c r="HV680" s="8"/>
      <c r="HW680" s="8"/>
      <c r="HX680" s="8"/>
      <c r="HY680" s="8"/>
      <c r="HZ680" s="8"/>
      <c r="IA680" s="8"/>
      <c r="IB680" s="8"/>
      <c r="IC680" s="8"/>
      <c r="ID680" s="8"/>
      <c r="IE680" s="8"/>
      <c r="IF680" s="8"/>
      <c r="IG680" s="8"/>
      <c r="IH680" s="8"/>
      <c r="II680" s="8"/>
      <c r="IJ680" s="8"/>
      <c r="IK680" s="8"/>
      <c r="IL680" s="8"/>
      <c r="IM680" s="8"/>
      <c r="IN680" s="8"/>
      <c r="IO680" s="8"/>
      <c r="IP680" s="8"/>
    </row>
    <row r="681" spans="1:250" ht="18.95" customHeight="1">
      <c r="A681" s="8"/>
      <c r="B681" s="8"/>
      <c r="C681" s="8"/>
      <c r="D681" s="8"/>
      <c r="E681" s="8"/>
      <c r="F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  <c r="EQ681" s="8"/>
      <c r="ER681" s="8"/>
      <c r="ES681" s="8"/>
      <c r="ET681" s="8"/>
      <c r="EU681" s="8"/>
      <c r="EV681" s="8"/>
      <c r="EW681" s="8"/>
      <c r="EX681" s="8"/>
      <c r="EY681" s="8"/>
      <c r="EZ681" s="8"/>
      <c r="FA681" s="8"/>
      <c r="FB681" s="8"/>
      <c r="FC681" s="8"/>
      <c r="FD681" s="8"/>
      <c r="FE681" s="8"/>
      <c r="FF681" s="8"/>
      <c r="FG681" s="8"/>
      <c r="FH681" s="8"/>
      <c r="FI681" s="8"/>
      <c r="FJ681" s="8"/>
      <c r="FK681" s="8"/>
      <c r="FL681" s="8"/>
      <c r="FM681" s="8"/>
      <c r="FN681" s="8"/>
      <c r="FO681" s="8"/>
      <c r="FP681" s="8"/>
      <c r="FQ681" s="8"/>
      <c r="FR681" s="8"/>
      <c r="FS681" s="8"/>
      <c r="FT681" s="8"/>
      <c r="FU681" s="8"/>
      <c r="FV681" s="8"/>
      <c r="FW681" s="8"/>
      <c r="FX681" s="8"/>
      <c r="FY681" s="8"/>
      <c r="FZ681" s="8"/>
      <c r="GA681" s="8"/>
      <c r="GB681" s="8"/>
      <c r="GC681" s="8"/>
      <c r="GD681" s="8"/>
      <c r="GE681" s="8"/>
      <c r="GF681" s="8"/>
      <c r="GG681" s="8"/>
      <c r="GH681" s="8"/>
      <c r="GI681" s="8"/>
      <c r="GJ681" s="8"/>
      <c r="GK681" s="8"/>
      <c r="GL681" s="8"/>
      <c r="GM681" s="8"/>
      <c r="GN681" s="8"/>
      <c r="GO681" s="8"/>
      <c r="GP681" s="8"/>
      <c r="GQ681" s="8"/>
      <c r="GR681" s="8"/>
      <c r="GS681" s="8"/>
      <c r="GT681" s="8"/>
      <c r="GU681" s="8"/>
      <c r="GV681" s="8"/>
      <c r="GW681" s="8"/>
      <c r="GX681" s="8"/>
      <c r="GY681" s="8"/>
      <c r="GZ681" s="8"/>
      <c r="HA681" s="8"/>
      <c r="HB681" s="8"/>
      <c r="HC681" s="8"/>
      <c r="HD681" s="8"/>
      <c r="HE681" s="8"/>
      <c r="HF681" s="8"/>
      <c r="HG681" s="8"/>
      <c r="HH681" s="8"/>
      <c r="HI681" s="8"/>
      <c r="HJ681" s="8"/>
      <c r="HK681" s="8"/>
      <c r="HL681" s="8"/>
      <c r="HM681" s="8"/>
      <c r="HN681" s="8"/>
      <c r="HO681" s="8"/>
      <c r="HP681" s="8"/>
      <c r="HQ681" s="8"/>
      <c r="HR681" s="8"/>
      <c r="HS681" s="8"/>
      <c r="HT681" s="8"/>
      <c r="HU681" s="8"/>
      <c r="HV681" s="8"/>
      <c r="HW681" s="8"/>
      <c r="HX681" s="8"/>
      <c r="HY681" s="8"/>
      <c r="HZ681" s="8"/>
      <c r="IA681" s="8"/>
      <c r="IB681" s="8"/>
      <c r="IC681" s="8"/>
      <c r="ID681" s="8"/>
      <c r="IE681" s="8"/>
      <c r="IF681" s="8"/>
      <c r="IG681" s="8"/>
      <c r="IH681" s="8"/>
      <c r="II681" s="8"/>
      <c r="IJ681" s="8"/>
      <c r="IK681" s="8"/>
      <c r="IL681" s="8"/>
      <c r="IM681" s="8"/>
      <c r="IN681" s="8"/>
      <c r="IO681" s="8"/>
      <c r="IP681" s="8"/>
    </row>
    <row r="682" spans="1:250" ht="18.95" customHeight="1">
      <c r="A682" s="8"/>
      <c r="B682" s="8"/>
      <c r="C682" s="8"/>
      <c r="D682" s="8"/>
      <c r="E682" s="8"/>
      <c r="F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  <c r="EQ682" s="8"/>
      <c r="ER682" s="8"/>
      <c r="ES682" s="8"/>
      <c r="ET682" s="8"/>
      <c r="EU682" s="8"/>
      <c r="EV682" s="8"/>
      <c r="EW682" s="8"/>
      <c r="EX682" s="8"/>
      <c r="EY682" s="8"/>
      <c r="EZ682" s="8"/>
      <c r="FA682" s="8"/>
      <c r="FB682" s="8"/>
      <c r="FC682" s="8"/>
      <c r="FD682" s="8"/>
      <c r="FE682" s="8"/>
      <c r="FF682" s="8"/>
      <c r="FG682" s="8"/>
      <c r="FH682" s="8"/>
      <c r="FI682" s="8"/>
      <c r="FJ682" s="8"/>
      <c r="FK682" s="8"/>
      <c r="FL682" s="8"/>
      <c r="FM682" s="8"/>
      <c r="FN682" s="8"/>
      <c r="FO682" s="8"/>
      <c r="FP682" s="8"/>
      <c r="FQ682" s="8"/>
      <c r="FR682" s="8"/>
      <c r="FS682" s="8"/>
      <c r="FT682" s="8"/>
      <c r="FU682" s="8"/>
      <c r="FV682" s="8"/>
      <c r="FW682" s="8"/>
      <c r="FX682" s="8"/>
      <c r="FY682" s="8"/>
      <c r="FZ682" s="8"/>
      <c r="GA682" s="8"/>
      <c r="GB682" s="8"/>
      <c r="GC682" s="8"/>
      <c r="GD682" s="8"/>
      <c r="GE682" s="8"/>
      <c r="GF682" s="8"/>
      <c r="GG682" s="8"/>
      <c r="GH682" s="8"/>
      <c r="GI682" s="8"/>
      <c r="GJ682" s="8"/>
      <c r="GK682" s="8"/>
      <c r="GL682" s="8"/>
      <c r="GM682" s="8"/>
      <c r="GN682" s="8"/>
      <c r="GO682" s="8"/>
      <c r="GP682" s="8"/>
      <c r="GQ682" s="8"/>
      <c r="GR682" s="8"/>
      <c r="GS682" s="8"/>
      <c r="GT682" s="8"/>
      <c r="GU682" s="8"/>
      <c r="GV682" s="8"/>
      <c r="GW682" s="8"/>
      <c r="GX682" s="8"/>
      <c r="GY682" s="8"/>
      <c r="GZ682" s="8"/>
      <c r="HA682" s="8"/>
      <c r="HB682" s="8"/>
      <c r="HC682" s="8"/>
      <c r="HD682" s="8"/>
      <c r="HE682" s="8"/>
      <c r="HF682" s="8"/>
      <c r="HG682" s="8"/>
      <c r="HH682" s="8"/>
      <c r="HI682" s="8"/>
      <c r="HJ682" s="8"/>
      <c r="HK682" s="8"/>
      <c r="HL682" s="8"/>
      <c r="HM682" s="8"/>
      <c r="HN682" s="8"/>
      <c r="HO682" s="8"/>
      <c r="HP682" s="8"/>
      <c r="HQ682" s="8"/>
      <c r="HR682" s="8"/>
      <c r="HS682" s="8"/>
      <c r="HT682" s="8"/>
      <c r="HU682" s="8"/>
      <c r="HV682" s="8"/>
      <c r="HW682" s="8"/>
      <c r="HX682" s="8"/>
      <c r="HY682" s="8"/>
      <c r="HZ682" s="8"/>
      <c r="IA682" s="8"/>
      <c r="IB682" s="8"/>
      <c r="IC682" s="8"/>
      <c r="ID682" s="8"/>
      <c r="IE682" s="8"/>
      <c r="IF682" s="8"/>
      <c r="IG682" s="8"/>
      <c r="IH682" s="8"/>
      <c r="II682" s="8"/>
      <c r="IJ682" s="8"/>
      <c r="IK682" s="8"/>
      <c r="IL682" s="8"/>
      <c r="IM682" s="8"/>
      <c r="IN682" s="8"/>
      <c r="IO682" s="8"/>
      <c r="IP682" s="8"/>
    </row>
    <row r="683" spans="1:250" ht="18.95" customHeight="1">
      <c r="A683" s="8"/>
      <c r="B683" s="8"/>
      <c r="C683" s="8"/>
      <c r="D683" s="8"/>
      <c r="E683" s="8"/>
      <c r="F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  <c r="EQ683" s="8"/>
      <c r="ER683" s="8"/>
      <c r="ES683" s="8"/>
      <c r="ET683" s="8"/>
      <c r="EU683" s="8"/>
      <c r="EV683" s="8"/>
      <c r="EW683" s="8"/>
      <c r="EX683" s="8"/>
      <c r="EY683" s="8"/>
      <c r="EZ683" s="8"/>
      <c r="FA683" s="8"/>
      <c r="FB683" s="8"/>
      <c r="FC683" s="8"/>
      <c r="FD683" s="8"/>
      <c r="FE683" s="8"/>
      <c r="FF683" s="8"/>
      <c r="FG683" s="8"/>
      <c r="FH683" s="8"/>
      <c r="FI683" s="8"/>
      <c r="FJ683" s="8"/>
      <c r="FK683" s="8"/>
      <c r="FL683" s="8"/>
      <c r="FM683" s="8"/>
      <c r="FN683" s="8"/>
      <c r="FO683" s="8"/>
      <c r="FP683" s="8"/>
      <c r="FQ683" s="8"/>
      <c r="FR683" s="8"/>
      <c r="FS683" s="8"/>
      <c r="FT683" s="8"/>
      <c r="FU683" s="8"/>
      <c r="FV683" s="8"/>
      <c r="FW683" s="8"/>
      <c r="FX683" s="8"/>
      <c r="FY683" s="8"/>
      <c r="FZ683" s="8"/>
      <c r="GA683" s="8"/>
      <c r="GB683" s="8"/>
      <c r="GC683" s="8"/>
      <c r="GD683" s="8"/>
      <c r="GE683" s="8"/>
      <c r="GF683" s="8"/>
      <c r="GG683" s="8"/>
      <c r="GH683" s="8"/>
      <c r="GI683" s="8"/>
      <c r="GJ683" s="8"/>
      <c r="GK683" s="8"/>
      <c r="GL683" s="8"/>
      <c r="GM683" s="8"/>
      <c r="GN683" s="8"/>
      <c r="GO683" s="8"/>
      <c r="GP683" s="8"/>
      <c r="GQ683" s="8"/>
      <c r="GR683" s="8"/>
      <c r="GS683" s="8"/>
      <c r="GT683" s="8"/>
      <c r="GU683" s="8"/>
      <c r="GV683" s="8"/>
      <c r="GW683" s="8"/>
      <c r="GX683" s="8"/>
      <c r="GY683" s="8"/>
      <c r="GZ683" s="8"/>
      <c r="HA683" s="8"/>
      <c r="HB683" s="8"/>
      <c r="HC683" s="8"/>
      <c r="HD683" s="8"/>
      <c r="HE683" s="8"/>
      <c r="HF683" s="8"/>
      <c r="HG683" s="8"/>
      <c r="HH683" s="8"/>
      <c r="HI683" s="8"/>
      <c r="HJ683" s="8"/>
      <c r="HK683" s="8"/>
      <c r="HL683" s="8"/>
      <c r="HM683" s="8"/>
      <c r="HN683" s="8"/>
      <c r="HO683" s="8"/>
      <c r="HP683" s="8"/>
      <c r="HQ683" s="8"/>
      <c r="HR683" s="8"/>
      <c r="HS683" s="8"/>
      <c r="HT683" s="8"/>
      <c r="HU683" s="8"/>
      <c r="HV683" s="8"/>
      <c r="HW683" s="8"/>
      <c r="HX683" s="8"/>
      <c r="HY683" s="8"/>
      <c r="HZ683" s="8"/>
      <c r="IA683" s="8"/>
      <c r="IB683" s="8"/>
      <c r="IC683" s="8"/>
      <c r="ID683" s="8"/>
      <c r="IE683" s="8"/>
      <c r="IF683" s="8"/>
      <c r="IG683" s="8"/>
      <c r="IH683" s="8"/>
      <c r="II683" s="8"/>
      <c r="IJ683" s="8"/>
      <c r="IK683" s="8"/>
      <c r="IL683" s="8"/>
      <c r="IM683" s="8"/>
      <c r="IN683" s="8"/>
      <c r="IO683" s="8"/>
      <c r="IP683" s="8"/>
    </row>
    <row r="684" spans="1:250" ht="18.95" customHeight="1">
      <c r="A684" s="8"/>
      <c r="B684" s="8"/>
      <c r="C684" s="8"/>
      <c r="D684" s="8"/>
      <c r="E684" s="8"/>
      <c r="F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  <c r="EQ684" s="8"/>
      <c r="ER684" s="8"/>
      <c r="ES684" s="8"/>
      <c r="ET684" s="8"/>
      <c r="EU684" s="8"/>
      <c r="EV684" s="8"/>
      <c r="EW684" s="8"/>
      <c r="EX684" s="8"/>
      <c r="EY684" s="8"/>
      <c r="EZ684" s="8"/>
      <c r="FA684" s="8"/>
      <c r="FB684" s="8"/>
      <c r="FC684" s="8"/>
      <c r="FD684" s="8"/>
      <c r="FE684" s="8"/>
      <c r="FF684" s="8"/>
      <c r="FG684" s="8"/>
      <c r="FH684" s="8"/>
      <c r="FI684" s="8"/>
      <c r="FJ684" s="8"/>
      <c r="FK684" s="8"/>
      <c r="FL684" s="8"/>
      <c r="FM684" s="8"/>
      <c r="FN684" s="8"/>
      <c r="FO684" s="8"/>
      <c r="FP684" s="8"/>
      <c r="FQ684" s="8"/>
      <c r="FR684" s="8"/>
      <c r="FS684" s="8"/>
      <c r="FT684" s="8"/>
      <c r="FU684" s="8"/>
      <c r="FV684" s="8"/>
      <c r="FW684" s="8"/>
      <c r="FX684" s="8"/>
      <c r="FY684" s="8"/>
      <c r="FZ684" s="8"/>
      <c r="GA684" s="8"/>
      <c r="GB684" s="8"/>
      <c r="GC684" s="8"/>
      <c r="GD684" s="8"/>
      <c r="GE684" s="8"/>
      <c r="GF684" s="8"/>
      <c r="GG684" s="8"/>
      <c r="GH684" s="8"/>
      <c r="GI684" s="8"/>
      <c r="GJ684" s="8"/>
      <c r="GK684" s="8"/>
      <c r="GL684" s="8"/>
      <c r="GM684" s="8"/>
      <c r="GN684" s="8"/>
      <c r="GO684" s="8"/>
      <c r="GP684" s="8"/>
      <c r="GQ684" s="8"/>
      <c r="GR684" s="8"/>
      <c r="GS684" s="8"/>
      <c r="GT684" s="8"/>
      <c r="GU684" s="8"/>
      <c r="GV684" s="8"/>
      <c r="GW684" s="8"/>
      <c r="GX684" s="8"/>
      <c r="GY684" s="8"/>
      <c r="GZ684" s="8"/>
      <c r="HA684" s="8"/>
      <c r="HB684" s="8"/>
      <c r="HC684" s="8"/>
      <c r="HD684" s="8"/>
      <c r="HE684" s="8"/>
      <c r="HF684" s="8"/>
      <c r="HG684" s="8"/>
      <c r="HH684" s="8"/>
      <c r="HI684" s="8"/>
      <c r="HJ684" s="8"/>
      <c r="HK684" s="8"/>
      <c r="HL684" s="8"/>
      <c r="HM684" s="8"/>
      <c r="HN684" s="8"/>
      <c r="HO684" s="8"/>
      <c r="HP684" s="8"/>
      <c r="HQ684" s="8"/>
      <c r="HR684" s="8"/>
      <c r="HS684" s="8"/>
      <c r="HT684" s="8"/>
      <c r="HU684" s="8"/>
      <c r="HV684" s="8"/>
      <c r="HW684" s="8"/>
      <c r="HX684" s="8"/>
      <c r="HY684" s="8"/>
      <c r="HZ684" s="8"/>
      <c r="IA684" s="8"/>
      <c r="IB684" s="8"/>
      <c r="IC684" s="8"/>
      <c r="ID684" s="8"/>
      <c r="IE684" s="8"/>
      <c r="IF684" s="8"/>
      <c r="IG684" s="8"/>
      <c r="IH684" s="8"/>
      <c r="II684" s="8"/>
      <c r="IJ684" s="8"/>
      <c r="IK684" s="8"/>
      <c r="IL684" s="8"/>
      <c r="IM684" s="8"/>
      <c r="IN684" s="8"/>
      <c r="IO684" s="8"/>
      <c r="IP684" s="8"/>
    </row>
    <row r="685" spans="1:250" ht="18.95" customHeight="1">
      <c r="A685" s="8"/>
      <c r="B685" s="8"/>
      <c r="C685" s="8"/>
      <c r="D685" s="8"/>
      <c r="E685" s="8"/>
      <c r="F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  <c r="EP685" s="8"/>
      <c r="EQ685" s="8"/>
      <c r="ER685" s="8"/>
      <c r="ES685" s="8"/>
      <c r="ET685" s="8"/>
      <c r="EU685" s="8"/>
      <c r="EV685" s="8"/>
      <c r="EW685" s="8"/>
      <c r="EX685" s="8"/>
      <c r="EY685" s="8"/>
      <c r="EZ685" s="8"/>
      <c r="FA685" s="8"/>
      <c r="FB685" s="8"/>
      <c r="FC685" s="8"/>
      <c r="FD685" s="8"/>
      <c r="FE685" s="8"/>
      <c r="FF685" s="8"/>
      <c r="FG685" s="8"/>
      <c r="FH685" s="8"/>
      <c r="FI685" s="8"/>
      <c r="FJ685" s="8"/>
      <c r="FK685" s="8"/>
      <c r="FL685" s="8"/>
      <c r="FM685" s="8"/>
      <c r="FN685" s="8"/>
      <c r="FO685" s="8"/>
      <c r="FP685" s="8"/>
      <c r="FQ685" s="8"/>
      <c r="FR685" s="8"/>
      <c r="FS685" s="8"/>
      <c r="FT685" s="8"/>
      <c r="FU685" s="8"/>
      <c r="FV685" s="8"/>
      <c r="FW685" s="8"/>
      <c r="FX685" s="8"/>
      <c r="FY685" s="8"/>
      <c r="FZ685" s="8"/>
      <c r="GA685" s="8"/>
      <c r="GB685" s="8"/>
      <c r="GC685" s="8"/>
      <c r="GD685" s="8"/>
      <c r="GE685" s="8"/>
      <c r="GF685" s="8"/>
      <c r="GG685" s="8"/>
      <c r="GH685" s="8"/>
      <c r="GI685" s="8"/>
      <c r="GJ685" s="8"/>
      <c r="GK685" s="8"/>
      <c r="GL685" s="8"/>
      <c r="GM685" s="8"/>
      <c r="GN685" s="8"/>
      <c r="GO685" s="8"/>
      <c r="GP685" s="8"/>
      <c r="GQ685" s="8"/>
      <c r="GR685" s="8"/>
      <c r="GS685" s="8"/>
      <c r="GT685" s="8"/>
      <c r="GU685" s="8"/>
      <c r="GV685" s="8"/>
      <c r="GW685" s="8"/>
      <c r="GX685" s="8"/>
      <c r="GY685" s="8"/>
      <c r="GZ685" s="8"/>
      <c r="HA685" s="8"/>
      <c r="HB685" s="8"/>
      <c r="HC685" s="8"/>
      <c r="HD685" s="8"/>
      <c r="HE685" s="8"/>
      <c r="HF685" s="8"/>
      <c r="HG685" s="8"/>
      <c r="HH685" s="8"/>
      <c r="HI685" s="8"/>
      <c r="HJ685" s="8"/>
      <c r="HK685" s="8"/>
      <c r="HL685" s="8"/>
      <c r="HM685" s="8"/>
      <c r="HN685" s="8"/>
      <c r="HO685" s="8"/>
      <c r="HP685" s="8"/>
      <c r="HQ685" s="8"/>
      <c r="HR685" s="8"/>
      <c r="HS685" s="8"/>
      <c r="HT685" s="8"/>
      <c r="HU685" s="8"/>
      <c r="HV685" s="8"/>
      <c r="HW685" s="8"/>
      <c r="HX685" s="8"/>
      <c r="HY685" s="8"/>
      <c r="HZ685" s="8"/>
      <c r="IA685" s="8"/>
      <c r="IB685" s="8"/>
      <c r="IC685" s="8"/>
      <c r="ID685" s="8"/>
      <c r="IE685" s="8"/>
      <c r="IF685" s="8"/>
      <c r="IG685" s="8"/>
      <c r="IH685" s="8"/>
      <c r="II685" s="8"/>
      <c r="IJ685" s="8"/>
      <c r="IK685" s="8"/>
      <c r="IL685" s="8"/>
      <c r="IM685" s="8"/>
      <c r="IN685" s="8"/>
      <c r="IO685" s="8"/>
      <c r="IP685" s="8"/>
    </row>
    <row r="686" spans="1:250" ht="18.95" customHeight="1">
      <c r="A686" s="8"/>
      <c r="B686" s="8"/>
      <c r="C686" s="8"/>
      <c r="D686" s="8"/>
      <c r="E686" s="8"/>
      <c r="F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  <c r="ER686" s="8"/>
      <c r="ES686" s="8"/>
      <c r="ET686" s="8"/>
      <c r="EU686" s="8"/>
      <c r="EV686" s="8"/>
      <c r="EW686" s="8"/>
      <c r="EX686" s="8"/>
      <c r="EY686" s="8"/>
      <c r="EZ686" s="8"/>
      <c r="FA686" s="8"/>
      <c r="FB686" s="8"/>
      <c r="FC686" s="8"/>
      <c r="FD686" s="8"/>
      <c r="FE686" s="8"/>
      <c r="FF686" s="8"/>
      <c r="FG686" s="8"/>
      <c r="FH686" s="8"/>
      <c r="FI686" s="8"/>
      <c r="FJ686" s="8"/>
      <c r="FK686" s="8"/>
      <c r="FL686" s="8"/>
      <c r="FM686" s="8"/>
      <c r="FN686" s="8"/>
      <c r="FO686" s="8"/>
      <c r="FP686" s="8"/>
      <c r="FQ686" s="8"/>
      <c r="FR686" s="8"/>
      <c r="FS686" s="8"/>
      <c r="FT686" s="8"/>
      <c r="FU686" s="8"/>
      <c r="FV686" s="8"/>
      <c r="FW686" s="8"/>
      <c r="FX686" s="8"/>
      <c r="FY686" s="8"/>
      <c r="FZ686" s="8"/>
      <c r="GA686" s="8"/>
      <c r="GB686" s="8"/>
      <c r="GC686" s="8"/>
      <c r="GD686" s="8"/>
      <c r="GE686" s="8"/>
      <c r="GF686" s="8"/>
      <c r="GG686" s="8"/>
      <c r="GH686" s="8"/>
      <c r="GI686" s="8"/>
      <c r="GJ686" s="8"/>
      <c r="GK686" s="8"/>
      <c r="GL686" s="8"/>
      <c r="GM686" s="8"/>
      <c r="GN686" s="8"/>
      <c r="GO686" s="8"/>
      <c r="GP686" s="8"/>
      <c r="GQ686" s="8"/>
      <c r="GR686" s="8"/>
      <c r="GS686" s="8"/>
      <c r="GT686" s="8"/>
      <c r="GU686" s="8"/>
      <c r="GV686" s="8"/>
      <c r="GW686" s="8"/>
      <c r="GX686" s="8"/>
      <c r="GY686" s="8"/>
      <c r="GZ686" s="8"/>
      <c r="HA686" s="8"/>
      <c r="HB686" s="8"/>
      <c r="HC686" s="8"/>
      <c r="HD686" s="8"/>
      <c r="HE686" s="8"/>
      <c r="HF686" s="8"/>
      <c r="HG686" s="8"/>
      <c r="HH686" s="8"/>
      <c r="HI686" s="8"/>
      <c r="HJ686" s="8"/>
      <c r="HK686" s="8"/>
      <c r="HL686" s="8"/>
      <c r="HM686" s="8"/>
      <c r="HN686" s="8"/>
      <c r="HO686" s="8"/>
      <c r="HP686" s="8"/>
      <c r="HQ686" s="8"/>
      <c r="HR686" s="8"/>
      <c r="HS686" s="8"/>
      <c r="HT686" s="8"/>
      <c r="HU686" s="8"/>
      <c r="HV686" s="8"/>
      <c r="HW686" s="8"/>
      <c r="HX686" s="8"/>
      <c r="HY686" s="8"/>
      <c r="HZ686" s="8"/>
      <c r="IA686" s="8"/>
      <c r="IB686" s="8"/>
      <c r="IC686" s="8"/>
      <c r="ID686" s="8"/>
      <c r="IE686" s="8"/>
      <c r="IF686" s="8"/>
      <c r="IG686" s="8"/>
      <c r="IH686" s="8"/>
      <c r="II686" s="8"/>
      <c r="IJ686" s="8"/>
      <c r="IK686" s="8"/>
      <c r="IL686" s="8"/>
      <c r="IM686" s="8"/>
      <c r="IN686" s="8"/>
      <c r="IO686" s="8"/>
      <c r="IP686" s="8"/>
    </row>
    <row r="687" spans="1:250" ht="18.95" customHeight="1">
      <c r="A687" s="8"/>
      <c r="B687" s="8"/>
      <c r="C687" s="8"/>
      <c r="D687" s="8"/>
      <c r="E687" s="8"/>
      <c r="F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  <c r="EQ687" s="8"/>
      <c r="ER687" s="8"/>
      <c r="ES687" s="8"/>
      <c r="ET687" s="8"/>
      <c r="EU687" s="8"/>
      <c r="EV687" s="8"/>
      <c r="EW687" s="8"/>
      <c r="EX687" s="8"/>
      <c r="EY687" s="8"/>
      <c r="EZ687" s="8"/>
      <c r="FA687" s="8"/>
      <c r="FB687" s="8"/>
      <c r="FC687" s="8"/>
      <c r="FD687" s="8"/>
      <c r="FE687" s="8"/>
      <c r="FF687" s="8"/>
      <c r="FG687" s="8"/>
      <c r="FH687" s="8"/>
      <c r="FI687" s="8"/>
      <c r="FJ687" s="8"/>
      <c r="FK687" s="8"/>
      <c r="FL687" s="8"/>
      <c r="FM687" s="8"/>
      <c r="FN687" s="8"/>
      <c r="FO687" s="8"/>
      <c r="FP687" s="8"/>
      <c r="FQ687" s="8"/>
      <c r="FR687" s="8"/>
      <c r="FS687" s="8"/>
      <c r="FT687" s="8"/>
      <c r="FU687" s="8"/>
      <c r="FV687" s="8"/>
      <c r="FW687" s="8"/>
      <c r="FX687" s="8"/>
      <c r="FY687" s="8"/>
      <c r="FZ687" s="8"/>
      <c r="GA687" s="8"/>
      <c r="GB687" s="8"/>
      <c r="GC687" s="8"/>
      <c r="GD687" s="8"/>
      <c r="GE687" s="8"/>
      <c r="GF687" s="8"/>
      <c r="GG687" s="8"/>
      <c r="GH687" s="8"/>
      <c r="GI687" s="8"/>
      <c r="GJ687" s="8"/>
      <c r="GK687" s="8"/>
      <c r="GL687" s="8"/>
      <c r="GM687" s="8"/>
      <c r="GN687" s="8"/>
      <c r="GO687" s="8"/>
      <c r="GP687" s="8"/>
      <c r="GQ687" s="8"/>
      <c r="GR687" s="8"/>
      <c r="GS687" s="8"/>
      <c r="GT687" s="8"/>
      <c r="GU687" s="8"/>
      <c r="GV687" s="8"/>
      <c r="GW687" s="8"/>
      <c r="GX687" s="8"/>
      <c r="GY687" s="8"/>
      <c r="GZ687" s="8"/>
      <c r="HA687" s="8"/>
      <c r="HB687" s="8"/>
      <c r="HC687" s="8"/>
      <c r="HD687" s="8"/>
      <c r="HE687" s="8"/>
      <c r="HF687" s="8"/>
      <c r="HG687" s="8"/>
      <c r="HH687" s="8"/>
      <c r="HI687" s="8"/>
      <c r="HJ687" s="8"/>
      <c r="HK687" s="8"/>
      <c r="HL687" s="8"/>
      <c r="HM687" s="8"/>
      <c r="HN687" s="8"/>
      <c r="HO687" s="8"/>
      <c r="HP687" s="8"/>
      <c r="HQ687" s="8"/>
      <c r="HR687" s="8"/>
      <c r="HS687" s="8"/>
      <c r="HT687" s="8"/>
      <c r="HU687" s="8"/>
      <c r="HV687" s="8"/>
      <c r="HW687" s="8"/>
      <c r="HX687" s="8"/>
      <c r="HY687" s="8"/>
      <c r="HZ687" s="8"/>
      <c r="IA687" s="8"/>
      <c r="IB687" s="8"/>
      <c r="IC687" s="8"/>
      <c r="ID687" s="8"/>
      <c r="IE687" s="8"/>
      <c r="IF687" s="8"/>
      <c r="IG687" s="8"/>
      <c r="IH687" s="8"/>
      <c r="II687" s="8"/>
      <c r="IJ687" s="8"/>
      <c r="IK687" s="8"/>
      <c r="IL687" s="8"/>
      <c r="IM687" s="8"/>
      <c r="IN687" s="8"/>
      <c r="IO687" s="8"/>
      <c r="IP687" s="8"/>
    </row>
    <row r="688" spans="1:250" ht="18.95" customHeight="1">
      <c r="A688" s="8"/>
      <c r="B688" s="8"/>
      <c r="C688" s="8"/>
      <c r="D688" s="8"/>
      <c r="E688" s="8"/>
      <c r="F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  <c r="EQ688" s="8"/>
      <c r="ER688" s="8"/>
      <c r="ES688" s="8"/>
      <c r="ET688" s="8"/>
      <c r="EU688" s="8"/>
      <c r="EV688" s="8"/>
      <c r="EW688" s="8"/>
      <c r="EX688" s="8"/>
      <c r="EY688" s="8"/>
      <c r="EZ688" s="8"/>
      <c r="FA688" s="8"/>
      <c r="FB688" s="8"/>
      <c r="FC688" s="8"/>
      <c r="FD688" s="8"/>
      <c r="FE688" s="8"/>
      <c r="FF688" s="8"/>
      <c r="FG688" s="8"/>
      <c r="FH688" s="8"/>
      <c r="FI688" s="8"/>
      <c r="FJ688" s="8"/>
      <c r="FK688" s="8"/>
      <c r="FL688" s="8"/>
      <c r="FM688" s="8"/>
      <c r="FN688" s="8"/>
      <c r="FO688" s="8"/>
      <c r="FP688" s="8"/>
      <c r="FQ688" s="8"/>
      <c r="FR688" s="8"/>
      <c r="FS688" s="8"/>
      <c r="FT688" s="8"/>
      <c r="FU688" s="8"/>
      <c r="FV688" s="8"/>
      <c r="FW688" s="8"/>
      <c r="FX688" s="8"/>
      <c r="FY688" s="8"/>
      <c r="FZ688" s="8"/>
      <c r="GA688" s="8"/>
      <c r="GB688" s="8"/>
      <c r="GC688" s="8"/>
      <c r="GD688" s="8"/>
      <c r="GE688" s="8"/>
      <c r="GF688" s="8"/>
      <c r="GG688" s="8"/>
      <c r="GH688" s="8"/>
      <c r="GI688" s="8"/>
      <c r="GJ688" s="8"/>
      <c r="GK688" s="8"/>
      <c r="GL688" s="8"/>
      <c r="GM688" s="8"/>
      <c r="GN688" s="8"/>
      <c r="GO688" s="8"/>
      <c r="GP688" s="8"/>
      <c r="GQ688" s="8"/>
      <c r="GR688" s="8"/>
      <c r="GS688" s="8"/>
      <c r="GT688" s="8"/>
      <c r="GU688" s="8"/>
      <c r="GV688" s="8"/>
      <c r="GW688" s="8"/>
      <c r="GX688" s="8"/>
      <c r="GY688" s="8"/>
      <c r="GZ688" s="8"/>
      <c r="HA688" s="8"/>
      <c r="HB688" s="8"/>
      <c r="HC688" s="8"/>
      <c r="HD688" s="8"/>
      <c r="HE688" s="8"/>
      <c r="HF688" s="8"/>
      <c r="HG688" s="8"/>
      <c r="HH688" s="8"/>
      <c r="HI688" s="8"/>
      <c r="HJ688" s="8"/>
      <c r="HK688" s="8"/>
      <c r="HL688" s="8"/>
      <c r="HM688" s="8"/>
      <c r="HN688" s="8"/>
      <c r="HO688" s="8"/>
      <c r="HP688" s="8"/>
      <c r="HQ688" s="8"/>
      <c r="HR688" s="8"/>
      <c r="HS688" s="8"/>
      <c r="HT688" s="8"/>
      <c r="HU688" s="8"/>
      <c r="HV688" s="8"/>
      <c r="HW688" s="8"/>
      <c r="HX688" s="8"/>
      <c r="HY688" s="8"/>
      <c r="HZ688" s="8"/>
      <c r="IA688" s="8"/>
      <c r="IB688" s="8"/>
      <c r="IC688" s="8"/>
      <c r="ID688" s="8"/>
      <c r="IE688" s="8"/>
      <c r="IF688" s="8"/>
      <c r="IG688" s="8"/>
      <c r="IH688" s="8"/>
      <c r="II688" s="8"/>
      <c r="IJ688" s="8"/>
      <c r="IK688" s="8"/>
      <c r="IL688" s="8"/>
      <c r="IM688" s="8"/>
      <c r="IN688" s="8"/>
      <c r="IO688" s="8"/>
      <c r="IP688" s="8"/>
    </row>
    <row r="689" spans="1:250" ht="18.95" customHeight="1">
      <c r="A689" s="8"/>
      <c r="B689" s="8"/>
      <c r="C689" s="8"/>
      <c r="D689" s="8"/>
      <c r="E689" s="8"/>
      <c r="F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  <c r="EQ689" s="8"/>
      <c r="ER689" s="8"/>
      <c r="ES689" s="8"/>
      <c r="ET689" s="8"/>
      <c r="EU689" s="8"/>
      <c r="EV689" s="8"/>
      <c r="EW689" s="8"/>
      <c r="EX689" s="8"/>
      <c r="EY689" s="8"/>
      <c r="EZ689" s="8"/>
      <c r="FA689" s="8"/>
      <c r="FB689" s="8"/>
      <c r="FC689" s="8"/>
      <c r="FD689" s="8"/>
      <c r="FE689" s="8"/>
      <c r="FF689" s="8"/>
      <c r="FG689" s="8"/>
      <c r="FH689" s="8"/>
      <c r="FI689" s="8"/>
      <c r="FJ689" s="8"/>
      <c r="FK689" s="8"/>
      <c r="FL689" s="8"/>
      <c r="FM689" s="8"/>
      <c r="FN689" s="8"/>
      <c r="FO689" s="8"/>
      <c r="FP689" s="8"/>
      <c r="FQ689" s="8"/>
      <c r="FR689" s="8"/>
      <c r="FS689" s="8"/>
      <c r="FT689" s="8"/>
      <c r="FU689" s="8"/>
      <c r="FV689" s="8"/>
      <c r="FW689" s="8"/>
      <c r="FX689" s="8"/>
      <c r="FY689" s="8"/>
      <c r="FZ689" s="8"/>
      <c r="GA689" s="8"/>
      <c r="GB689" s="8"/>
      <c r="GC689" s="8"/>
      <c r="GD689" s="8"/>
      <c r="GE689" s="8"/>
      <c r="GF689" s="8"/>
      <c r="GG689" s="8"/>
      <c r="GH689" s="8"/>
      <c r="GI689" s="8"/>
      <c r="GJ689" s="8"/>
      <c r="GK689" s="8"/>
      <c r="GL689" s="8"/>
      <c r="GM689" s="8"/>
      <c r="GN689" s="8"/>
      <c r="GO689" s="8"/>
      <c r="GP689" s="8"/>
      <c r="GQ689" s="8"/>
      <c r="GR689" s="8"/>
      <c r="GS689" s="8"/>
      <c r="GT689" s="8"/>
      <c r="GU689" s="8"/>
      <c r="GV689" s="8"/>
      <c r="GW689" s="8"/>
      <c r="GX689" s="8"/>
      <c r="GY689" s="8"/>
      <c r="GZ689" s="8"/>
      <c r="HA689" s="8"/>
      <c r="HB689" s="8"/>
      <c r="HC689" s="8"/>
      <c r="HD689" s="8"/>
      <c r="HE689" s="8"/>
      <c r="HF689" s="8"/>
      <c r="HG689" s="8"/>
      <c r="HH689" s="8"/>
      <c r="HI689" s="8"/>
      <c r="HJ689" s="8"/>
      <c r="HK689" s="8"/>
      <c r="HL689" s="8"/>
      <c r="HM689" s="8"/>
      <c r="HN689" s="8"/>
      <c r="HO689" s="8"/>
      <c r="HP689" s="8"/>
      <c r="HQ689" s="8"/>
      <c r="HR689" s="8"/>
      <c r="HS689" s="8"/>
      <c r="HT689" s="8"/>
      <c r="HU689" s="8"/>
      <c r="HV689" s="8"/>
      <c r="HW689" s="8"/>
      <c r="HX689" s="8"/>
      <c r="HY689" s="8"/>
      <c r="HZ689" s="8"/>
      <c r="IA689" s="8"/>
      <c r="IB689" s="8"/>
      <c r="IC689" s="8"/>
      <c r="ID689" s="8"/>
      <c r="IE689" s="8"/>
      <c r="IF689" s="8"/>
      <c r="IG689" s="8"/>
      <c r="IH689" s="8"/>
      <c r="II689" s="8"/>
      <c r="IJ689" s="8"/>
      <c r="IK689" s="8"/>
      <c r="IL689" s="8"/>
      <c r="IM689" s="8"/>
      <c r="IN689" s="8"/>
      <c r="IO689" s="8"/>
      <c r="IP689" s="8"/>
    </row>
    <row r="690" spans="1:250" ht="18.95" customHeight="1">
      <c r="A690" s="8"/>
      <c r="B690" s="8"/>
      <c r="C690" s="8"/>
      <c r="D690" s="8"/>
      <c r="E690" s="8"/>
      <c r="F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  <c r="EQ690" s="8"/>
      <c r="ER690" s="8"/>
      <c r="ES690" s="8"/>
      <c r="ET690" s="8"/>
      <c r="EU690" s="8"/>
      <c r="EV690" s="8"/>
      <c r="EW690" s="8"/>
      <c r="EX690" s="8"/>
      <c r="EY690" s="8"/>
      <c r="EZ690" s="8"/>
      <c r="FA690" s="8"/>
      <c r="FB690" s="8"/>
      <c r="FC690" s="8"/>
      <c r="FD690" s="8"/>
      <c r="FE690" s="8"/>
      <c r="FF690" s="8"/>
      <c r="FG690" s="8"/>
      <c r="FH690" s="8"/>
      <c r="FI690" s="8"/>
      <c r="FJ690" s="8"/>
      <c r="FK690" s="8"/>
      <c r="FL690" s="8"/>
      <c r="FM690" s="8"/>
      <c r="FN690" s="8"/>
      <c r="FO690" s="8"/>
      <c r="FP690" s="8"/>
      <c r="FQ690" s="8"/>
      <c r="FR690" s="8"/>
      <c r="FS690" s="8"/>
      <c r="FT690" s="8"/>
      <c r="FU690" s="8"/>
      <c r="FV690" s="8"/>
      <c r="FW690" s="8"/>
      <c r="FX690" s="8"/>
      <c r="FY690" s="8"/>
      <c r="FZ690" s="8"/>
      <c r="GA690" s="8"/>
      <c r="GB690" s="8"/>
      <c r="GC690" s="8"/>
      <c r="GD690" s="8"/>
      <c r="GE690" s="8"/>
      <c r="GF690" s="8"/>
      <c r="GG690" s="8"/>
      <c r="GH690" s="8"/>
      <c r="GI690" s="8"/>
      <c r="GJ690" s="8"/>
      <c r="GK690" s="8"/>
      <c r="GL690" s="8"/>
      <c r="GM690" s="8"/>
      <c r="GN690" s="8"/>
      <c r="GO690" s="8"/>
      <c r="GP690" s="8"/>
      <c r="GQ690" s="8"/>
      <c r="GR690" s="8"/>
      <c r="GS690" s="8"/>
      <c r="GT690" s="8"/>
      <c r="GU690" s="8"/>
      <c r="GV690" s="8"/>
      <c r="GW690" s="8"/>
      <c r="GX690" s="8"/>
      <c r="GY690" s="8"/>
      <c r="GZ690" s="8"/>
      <c r="HA690" s="8"/>
      <c r="HB690" s="8"/>
      <c r="HC690" s="8"/>
      <c r="HD690" s="8"/>
      <c r="HE690" s="8"/>
      <c r="HF690" s="8"/>
      <c r="HG690" s="8"/>
      <c r="HH690" s="8"/>
      <c r="HI690" s="8"/>
      <c r="HJ690" s="8"/>
      <c r="HK690" s="8"/>
      <c r="HL690" s="8"/>
      <c r="HM690" s="8"/>
      <c r="HN690" s="8"/>
      <c r="HO690" s="8"/>
      <c r="HP690" s="8"/>
      <c r="HQ690" s="8"/>
      <c r="HR690" s="8"/>
      <c r="HS690" s="8"/>
      <c r="HT690" s="8"/>
      <c r="HU690" s="8"/>
      <c r="HV690" s="8"/>
      <c r="HW690" s="8"/>
      <c r="HX690" s="8"/>
      <c r="HY690" s="8"/>
      <c r="HZ690" s="8"/>
      <c r="IA690" s="8"/>
      <c r="IB690" s="8"/>
      <c r="IC690" s="8"/>
      <c r="ID690" s="8"/>
      <c r="IE690" s="8"/>
      <c r="IF690" s="8"/>
      <c r="IG690" s="8"/>
      <c r="IH690" s="8"/>
      <c r="II690" s="8"/>
      <c r="IJ690" s="8"/>
      <c r="IK690" s="8"/>
      <c r="IL690" s="8"/>
      <c r="IM690" s="8"/>
      <c r="IN690" s="8"/>
      <c r="IO690" s="8"/>
      <c r="IP690" s="8"/>
    </row>
    <row r="691" spans="1:250" ht="18.95" customHeight="1">
      <c r="A691" s="8"/>
      <c r="B691" s="8"/>
      <c r="C691" s="8"/>
      <c r="D691" s="8"/>
      <c r="E691" s="8"/>
      <c r="F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  <c r="EQ691" s="8"/>
      <c r="ER691" s="8"/>
      <c r="ES691" s="8"/>
      <c r="ET691" s="8"/>
      <c r="EU691" s="8"/>
      <c r="EV691" s="8"/>
      <c r="EW691" s="8"/>
      <c r="EX691" s="8"/>
      <c r="EY691" s="8"/>
      <c r="EZ691" s="8"/>
      <c r="FA691" s="8"/>
      <c r="FB691" s="8"/>
      <c r="FC691" s="8"/>
      <c r="FD691" s="8"/>
      <c r="FE691" s="8"/>
      <c r="FF691" s="8"/>
      <c r="FG691" s="8"/>
      <c r="FH691" s="8"/>
      <c r="FI691" s="8"/>
      <c r="FJ691" s="8"/>
      <c r="FK691" s="8"/>
      <c r="FL691" s="8"/>
      <c r="FM691" s="8"/>
      <c r="FN691" s="8"/>
      <c r="FO691" s="8"/>
      <c r="FP691" s="8"/>
      <c r="FQ691" s="8"/>
      <c r="FR691" s="8"/>
      <c r="FS691" s="8"/>
      <c r="FT691" s="8"/>
      <c r="FU691" s="8"/>
      <c r="FV691" s="8"/>
      <c r="FW691" s="8"/>
      <c r="FX691" s="8"/>
      <c r="FY691" s="8"/>
      <c r="FZ691" s="8"/>
      <c r="GA691" s="8"/>
      <c r="GB691" s="8"/>
      <c r="GC691" s="8"/>
      <c r="GD691" s="8"/>
      <c r="GE691" s="8"/>
      <c r="GF691" s="8"/>
      <c r="GG691" s="8"/>
      <c r="GH691" s="8"/>
      <c r="GI691" s="8"/>
      <c r="GJ691" s="8"/>
      <c r="GK691" s="8"/>
      <c r="GL691" s="8"/>
      <c r="GM691" s="8"/>
      <c r="GN691" s="8"/>
      <c r="GO691" s="8"/>
      <c r="GP691" s="8"/>
      <c r="GQ691" s="8"/>
      <c r="GR691" s="8"/>
      <c r="GS691" s="8"/>
      <c r="GT691" s="8"/>
      <c r="GU691" s="8"/>
      <c r="GV691" s="8"/>
      <c r="GW691" s="8"/>
      <c r="GX691" s="8"/>
      <c r="GY691" s="8"/>
      <c r="GZ691" s="8"/>
      <c r="HA691" s="8"/>
      <c r="HB691" s="8"/>
      <c r="HC691" s="8"/>
      <c r="HD691" s="8"/>
      <c r="HE691" s="8"/>
      <c r="HF691" s="8"/>
      <c r="HG691" s="8"/>
      <c r="HH691" s="8"/>
      <c r="HI691" s="8"/>
      <c r="HJ691" s="8"/>
      <c r="HK691" s="8"/>
      <c r="HL691" s="8"/>
      <c r="HM691" s="8"/>
      <c r="HN691" s="8"/>
      <c r="HO691" s="8"/>
      <c r="HP691" s="8"/>
      <c r="HQ691" s="8"/>
      <c r="HR691" s="8"/>
      <c r="HS691" s="8"/>
      <c r="HT691" s="8"/>
      <c r="HU691" s="8"/>
      <c r="HV691" s="8"/>
      <c r="HW691" s="8"/>
      <c r="HX691" s="8"/>
      <c r="HY691" s="8"/>
      <c r="HZ691" s="8"/>
      <c r="IA691" s="8"/>
      <c r="IB691" s="8"/>
      <c r="IC691" s="8"/>
      <c r="ID691" s="8"/>
      <c r="IE691" s="8"/>
      <c r="IF691" s="8"/>
      <c r="IG691" s="8"/>
      <c r="IH691" s="8"/>
      <c r="II691" s="8"/>
      <c r="IJ691" s="8"/>
      <c r="IK691" s="8"/>
      <c r="IL691" s="8"/>
      <c r="IM691" s="8"/>
      <c r="IN691" s="8"/>
      <c r="IO691" s="8"/>
      <c r="IP691" s="8"/>
    </row>
    <row r="692" spans="1:250" ht="18.95" customHeight="1">
      <c r="A692" s="8"/>
      <c r="B692" s="8"/>
      <c r="C692" s="8"/>
      <c r="D692" s="8"/>
      <c r="E692" s="8"/>
      <c r="F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  <c r="EQ692" s="8"/>
      <c r="ER692" s="8"/>
      <c r="ES692" s="8"/>
      <c r="ET692" s="8"/>
      <c r="EU692" s="8"/>
      <c r="EV692" s="8"/>
      <c r="EW692" s="8"/>
      <c r="EX692" s="8"/>
      <c r="EY692" s="8"/>
      <c r="EZ692" s="8"/>
      <c r="FA692" s="8"/>
      <c r="FB692" s="8"/>
      <c r="FC692" s="8"/>
      <c r="FD692" s="8"/>
      <c r="FE692" s="8"/>
      <c r="FF692" s="8"/>
      <c r="FG692" s="8"/>
      <c r="FH692" s="8"/>
      <c r="FI692" s="8"/>
      <c r="FJ692" s="8"/>
      <c r="FK692" s="8"/>
      <c r="FL692" s="8"/>
      <c r="FM692" s="8"/>
      <c r="FN692" s="8"/>
      <c r="FO692" s="8"/>
      <c r="FP692" s="8"/>
      <c r="FQ692" s="8"/>
      <c r="FR692" s="8"/>
      <c r="FS692" s="8"/>
      <c r="FT692" s="8"/>
      <c r="FU692" s="8"/>
      <c r="FV692" s="8"/>
      <c r="FW692" s="8"/>
      <c r="FX692" s="8"/>
      <c r="FY692" s="8"/>
      <c r="FZ692" s="8"/>
      <c r="GA692" s="8"/>
      <c r="GB692" s="8"/>
      <c r="GC692" s="8"/>
      <c r="GD692" s="8"/>
      <c r="GE692" s="8"/>
      <c r="GF692" s="8"/>
      <c r="GG692" s="8"/>
      <c r="GH692" s="8"/>
      <c r="GI692" s="8"/>
      <c r="GJ692" s="8"/>
      <c r="GK692" s="8"/>
      <c r="GL692" s="8"/>
      <c r="GM692" s="8"/>
      <c r="GN692" s="8"/>
      <c r="GO692" s="8"/>
      <c r="GP692" s="8"/>
      <c r="GQ692" s="8"/>
      <c r="GR692" s="8"/>
      <c r="GS692" s="8"/>
      <c r="GT692" s="8"/>
      <c r="GU692" s="8"/>
      <c r="GV692" s="8"/>
      <c r="GW692" s="8"/>
      <c r="GX692" s="8"/>
      <c r="GY692" s="8"/>
      <c r="GZ692" s="8"/>
      <c r="HA692" s="8"/>
      <c r="HB692" s="8"/>
      <c r="HC692" s="8"/>
      <c r="HD692" s="8"/>
      <c r="HE692" s="8"/>
      <c r="HF692" s="8"/>
      <c r="HG692" s="8"/>
      <c r="HH692" s="8"/>
      <c r="HI692" s="8"/>
      <c r="HJ692" s="8"/>
      <c r="HK692" s="8"/>
      <c r="HL692" s="8"/>
      <c r="HM692" s="8"/>
      <c r="HN692" s="8"/>
      <c r="HO692" s="8"/>
      <c r="HP692" s="8"/>
      <c r="HQ692" s="8"/>
      <c r="HR692" s="8"/>
      <c r="HS692" s="8"/>
      <c r="HT692" s="8"/>
      <c r="HU692" s="8"/>
      <c r="HV692" s="8"/>
      <c r="HW692" s="8"/>
      <c r="HX692" s="8"/>
      <c r="HY692" s="8"/>
      <c r="HZ692" s="8"/>
      <c r="IA692" s="8"/>
      <c r="IB692" s="8"/>
      <c r="IC692" s="8"/>
      <c r="ID692" s="8"/>
      <c r="IE692" s="8"/>
      <c r="IF692" s="8"/>
      <c r="IG692" s="8"/>
      <c r="IH692" s="8"/>
      <c r="II692" s="8"/>
      <c r="IJ692" s="8"/>
      <c r="IK692" s="8"/>
      <c r="IL692" s="8"/>
      <c r="IM692" s="8"/>
      <c r="IN692" s="8"/>
      <c r="IO692" s="8"/>
      <c r="IP692" s="8"/>
    </row>
    <row r="693" spans="1:250" ht="18.95" customHeight="1">
      <c r="A693" s="8"/>
      <c r="B693" s="8"/>
      <c r="C693" s="8"/>
      <c r="D693" s="8"/>
      <c r="E693" s="8"/>
      <c r="F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  <c r="EQ693" s="8"/>
      <c r="ER693" s="8"/>
      <c r="ES693" s="8"/>
      <c r="ET693" s="8"/>
      <c r="EU693" s="8"/>
      <c r="EV693" s="8"/>
      <c r="EW693" s="8"/>
      <c r="EX693" s="8"/>
      <c r="EY693" s="8"/>
      <c r="EZ693" s="8"/>
      <c r="FA693" s="8"/>
      <c r="FB693" s="8"/>
      <c r="FC693" s="8"/>
      <c r="FD693" s="8"/>
      <c r="FE693" s="8"/>
      <c r="FF693" s="8"/>
      <c r="FG693" s="8"/>
      <c r="FH693" s="8"/>
      <c r="FI693" s="8"/>
      <c r="FJ693" s="8"/>
      <c r="FK693" s="8"/>
      <c r="FL693" s="8"/>
      <c r="FM693" s="8"/>
      <c r="FN693" s="8"/>
      <c r="FO693" s="8"/>
      <c r="FP693" s="8"/>
      <c r="FQ693" s="8"/>
      <c r="FR693" s="8"/>
      <c r="FS693" s="8"/>
      <c r="FT693" s="8"/>
      <c r="FU693" s="8"/>
      <c r="FV693" s="8"/>
      <c r="FW693" s="8"/>
      <c r="FX693" s="8"/>
      <c r="FY693" s="8"/>
      <c r="FZ693" s="8"/>
      <c r="GA693" s="8"/>
      <c r="GB693" s="8"/>
      <c r="GC693" s="8"/>
      <c r="GD693" s="8"/>
      <c r="GE693" s="8"/>
      <c r="GF693" s="8"/>
      <c r="GG693" s="8"/>
      <c r="GH693" s="8"/>
      <c r="GI693" s="8"/>
      <c r="GJ693" s="8"/>
      <c r="GK693" s="8"/>
      <c r="GL693" s="8"/>
      <c r="GM693" s="8"/>
      <c r="GN693" s="8"/>
      <c r="GO693" s="8"/>
      <c r="GP693" s="8"/>
      <c r="GQ693" s="8"/>
      <c r="GR693" s="8"/>
      <c r="GS693" s="8"/>
      <c r="GT693" s="8"/>
      <c r="GU693" s="8"/>
      <c r="GV693" s="8"/>
      <c r="GW693" s="8"/>
      <c r="GX693" s="8"/>
      <c r="GY693" s="8"/>
      <c r="GZ693" s="8"/>
      <c r="HA693" s="8"/>
      <c r="HB693" s="8"/>
      <c r="HC693" s="8"/>
      <c r="HD693" s="8"/>
      <c r="HE693" s="8"/>
      <c r="HF693" s="8"/>
      <c r="HG693" s="8"/>
      <c r="HH693" s="8"/>
      <c r="HI693" s="8"/>
      <c r="HJ693" s="8"/>
      <c r="HK693" s="8"/>
      <c r="HL693" s="8"/>
      <c r="HM693" s="8"/>
      <c r="HN693" s="8"/>
      <c r="HO693" s="8"/>
      <c r="HP693" s="8"/>
      <c r="HQ693" s="8"/>
      <c r="HR693" s="8"/>
      <c r="HS693" s="8"/>
      <c r="HT693" s="8"/>
      <c r="HU693" s="8"/>
      <c r="HV693" s="8"/>
      <c r="HW693" s="8"/>
      <c r="HX693" s="8"/>
      <c r="HY693" s="8"/>
      <c r="HZ693" s="8"/>
      <c r="IA693" s="8"/>
      <c r="IB693" s="8"/>
      <c r="IC693" s="8"/>
      <c r="ID693" s="8"/>
      <c r="IE693" s="8"/>
      <c r="IF693" s="8"/>
      <c r="IG693" s="8"/>
      <c r="IH693" s="8"/>
      <c r="II693" s="8"/>
      <c r="IJ693" s="8"/>
      <c r="IK693" s="8"/>
      <c r="IL693" s="8"/>
      <c r="IM693" s="8"/>
      <c r="IN693" s="8"/>
      <c r="IO693" s="8"/>
      <c r="IP693" s="8"/>
    </row>
    <row r="694" spans="1:250" ht="18.95" customHeight="1">
      <c r="A694" s="8"/>
      <c r="B694" s="8"/>
      <c r="C694" s="8"/>
      <c r="D694" s="8"/>
      <c r="E694" s="8"/>
      <c r="F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  <c r="EQ694" s="8"/>
      <c r="ER694" s="8"/>
      <c r="ES694" s="8"/>
      <c r="ET694" s="8"/>
      <c r="EU694" s="8"/>
      <c r="EV694" s="8"/>
      <c r="EW694" s="8"/>
      <c r="EX694" s="8"/>
      <c r="EY694" s="8"/>
      <c r="EZ694" s="8"/>
      <c r="FA694" s="8"/>
      <c r="FB694" s="8"/>
      <c r="FC694" s="8"/>
      <c r="FD694" s="8"/>
      <c r="FE694" s="8"/>
      <c r="FF694" s="8"/>
      <c r="FG694" s="8"/>
      <c r="FH694" s="8"/>
      <c r="FI694" s="8"/>
      <c r="FJ694" s="8"/>
      <c r="FK694" s="8"/>
      <c r="FL694" s="8"/>
      <c r="FM694" s="8"/>
      <c r="FN694" s="8"/>
      <c r="FO694" s="8"/>
      <c r="FP694" s="8"/>
      <c r="FQ694" s="8"/>
      <c r="FR694" s="8"/>
      <c r="FS694" s="8"/>
      <c r="FT694" s="8"/>
      <c r="FU694" s="8"/>
      <c r="FV694" s="8"/>
      <c r="FW694" s="8"/>
      <c r="FX694" s="8"/>
      <c r="FY694" s="8"/>
      <c r="FZ694" s="8"/>
      <c r="GA694" s="8"/>
      <c r="GB694" s="8"/>
      <c r="GC694" s="8"/>
      <c r="GD694" s="8"/>
      <c r="GE694" s="8"/>
      <c r="GF694" s="8"/>
      <c r="GG694" s="8"/>
      <c r="GH694" s="8"/>
      <c r="GI694" s="8"/>
      <c r="GJ694" s="8"/>
      <c r="GK694" s="8"/>
      <c r="GL694" s="8"/>
      <c r="GM694" s="8"/>
      <c r="GN694" s="8"/>
      <c r="GO694" s="8"/>
      <c r="GP694" s="8"/>
      <c r="GQ694" s="8"/>
      <c r="GR694" s="8"/>
      <c r="GS694" s="8"/>
      <c r="GT694" s="8"/>
      <c r="GU694" s="8"/>
      <c r="GV694" s="8"/>
      <c r="GW694" s="8"/>
      <c r="GX694" s="8"/>
      <c r="GY694" s="8"/>
      <c r="GZ694" s="8"/>
      <c r="HA694" s="8"/>
      <c r="HB694" s="8"/>
      <c r="HC694" s="8"/>
      <c r="HD694" s="8"/>
      <c r="HE694" s="8"/>
      <c r="HF694" s="8"/>
      <c r="HG694" s="8"/>
      <c r="HH694" s="8"/>
      <c r="HI694" s="8"/>
      <c r="HJ694" s="8"/>
      <c r="HK694" s="8"/>
      <c r="HL694" s="8"/>
      <c r="HM694" s="8"/>
      <c r="HN694" s="8"/>
      <c r="HO694" s="8"/>
      <c r="HP694" s="8"/>
      <c r="HQ694" s="8"/>
      <c r="HR694" s="8"/>
      <c r="HS694" s="8"/>
      <c r="HT694" s="8"/>
      <c r="HU694" s="8"/>
      <c r="HV694" s="8"/>
      <c r="HW694" s="8"/>
      <c r="HX694" s="8"/>
      <c r="HY694" s="8"/>
      <c r="HZ694" s="8"/>
      <c r="IA694" s="8"/>
      <c r="IB694" s="8"/>
      <c r="IC694" s="8"/>
      <c r="ID694" s="8"/>
      <c r="IE694" s="8"/>
      <c r="IF694" s="8"/>
      <c r="IG694" s="8"/>
      <c r="IH694" s="8"/>
      <c r="II694" s="8"/>
      <c r="IJ694" s="8"/>
      <c r="IK694" s="8"/>
      <c r="IL694" s="8"/>
      <c r="IM694" s="8"/>
      <c r="IN694" s="8"/>
      <c r="IO694" s="8"/>
      <c r="IP694" s="8"/>
    </row>
    <row r="695" spans="1:250" ht="18.95" customHeight="1">
      <c r="A695" s="8"/>
      <c r="B695" s="8"/>
      <c r="C695" s="8"/>
      <c r="D695" s="8"/>
      <c r="E695" s="8"/>
      <c r="F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  <c r="EQ695" s="8"/>
      <c r="ER695" s="8"/>
      <c r="ES695" s="8"/>
      <c r="ET695" s="8"/>
      <c r="EU695" s="8"/>
      <c r="EV695" s="8"/>
      <c r="EW695" s="8"/>
      <c r="EX695" s="8"/>
      <c r="EY695" s="8"/>
      <c r="EZ695" s="8"/>
      <c r="FA695" s="8"/>
      <c r="FB695" s="8"/>
      <c r="FC695" s="8"/>
      <c r="FD695" s="8"/>
      <c r="FE695" s="8"/>
      <c r="FF695" s="8"/>
      <c r="FG695" s="8"/>
      <c r="FH695" s="8"/>
      <c r="FI695" s="8"/>
      <c r="FJ695" s="8"/>
      <c r="FK695" s="8"/>
      <c r="FL695" s="8"/>
      <c r="FM695" s="8"/>
      <c r="FN695" s="8"/>
      <c r="FO695" s="8"/>
      <c r="FP695" s="8"/>
      <c r="FQ695" s="8"/>
      <c r="FR695" s="8"/>
      <c r="FS695" s="8"/>
      <c r="FT695" s="8"/>
      <c r="FU695" s="8"/>
      <c r="FV695" s="8"/>
      <c r="FW695" s="8"/>
      <c r="FX695" s="8"/>
      <c r="FY695" s="8"/>
      <c r="FZ695" s="8"/>
      <c r="GA695" s="8"/>
      <c r="GB695" s="8"/>
      <c r="GC695" s="8"/>
      <c r="GD695" s="8"/>
      <c r="GE695" s="8"/>
      <c r="GF695" s="8"/>
      <c r="GG695" s="8"/>
      <c r="GH695" s="8"/>
      <c r="GI695" s="8"/>
      <c r="GJ695" s="8"/>
      <c r="GK695" s="8"/>
      <c r="GL695" s="8"/>
      <c r="GM695" s="8"/>
      <c r="GN695" s="8"/>
      <c r="GO695" s="8"/>
      <c r="GP695" s="8"/>
      <c r="GQ695" s="8"/>
      <c r="GR695" s="8"/>
      <c r="GS695" s="8"/>
      <c r="GT695" s="8"/>
      <c r="GU695" s="8"/>
      <c r="GV695" s="8"/>
      <c r="GW695" s="8"/>
      <c r="GX695" s="8"/>
      <c r="GY695" s="8"/>
      <c r="GZ695" s="8"/>
      <c r="HA695" s="8"/>
      <c r="HB695" s="8"/>
      <c r="HC695" s="8"/>
      <c r="HD695" s="8"/>
      <c r="HE695" s="8"/>
      <c r="HF695" s="8"/>
      <c r="HG695" s="8"/>
      <c r="HH695" s="8"/>
      <c r="HI695" s="8"/>
      <c r="HJ695" s="8"/>
      <c r="HK695" s="8"/>
      <c r="HL695" s="8"/>
      <c r="HM695" s="8"/>
      <c r="HN695" s="8"/>
      <c r="HO695" s="8"/>
      <c r="HP695" s="8"/>
      <c r="HQ695" s="8"/>
      <c r="HR695" s="8"/>
      <c r="HS695" s="8"/>
      <c r="HT695" s="8"/>
      <c r="HU695" s="8"/>
      <c r="HV695" s="8"/>
      <c r="HW695" s="8"/>
      <c r="HX695" s="8"/>
      <c r="HY695" s="8"/>
      <c r="HZ695" s="8"/>
      <c r="IA695" s="8"/>
      <c r="IB695" s="8"/>
      <c r="IC695" s="8"/>
      <c r="ID695" s="8"/>
      <c r="IE695" s="8"/>
      <c r="IF695" s="8"/>
      <c r="IG695" s="8"/>
      <c r="IH695" s="8"/>
      <c r="II695" s="8"/>
      <c r="IJ695" s="8"/>
      <c r="IK695" s="8"/>
      <c r="IL695" s="8"/>
      <c r="IM695" s="8"/>
      <c r="IN695" s="8"/>
      <c r="IO695" s="8"/>
      <c r="IP695" s="8"/>
    </row>
    <row r="696" spans="1:250" ht="18.95" customHeight="1">
      <c r="A696" s="8"/>
      <c r="B696" s="8"/>
      <c r="C696" s="8"/>
      <c r="D696" s="8"/>
      <c r="E696" s="8"/>
      <c r="F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  <c r="EQ696" s="8"/>
      <c r="ER696" s="8"/>
      <c r="ES696" s="8"/>
      <c r="ET696" s="8"/>
      <c r="EU696" s="8"/>
      <c r="EV696" s="8"/>
      <c r="EW696" s="8"/>
      <c r="EX696" s="8"/>
      <c r="EY696" s="8"/>
      <c r="EZ696" s="8"/>
      <c r="FA696" s="8"/>
      <c r="FB696" s="8"/>
      <c r="FC696" s="8"/>
      <c r="FD696" s="8"/>
      <c r="FE696" s="8"/>
      <c r="FF696" s="8"/>
      <c r="FG696" s="8"/>
      <c r="FH696" s="8"/>
      <c r="FI696" s="8"/>
      <c r="FJ696" s="8"/>
      <c r="FK696" s="8"/>
      <c r="FL696" s="8"/>
      <c r="FM696" s="8"/>
      <c r="FN696" s="8"/>
      <c r="FO696" s="8"/>
      <c r="FP696" s="8"/>
      <c r="FQ696" s="8"/>
      <c r="FR696" s="8"/>
      <c r="FS696" s="8"/>
      <c r="FT696" s="8"/>
      <c r="FU696" s="8"/>
      <c r="FV696" s="8"/>
      <c r="FW696" s="8"/>
      <c r="FX696" s="8"/>
      <c r="FY696" s="8"/>
      <c r="FZ696" s="8"/>
      <c r="GA696" s="8"/>
      <c r="GB696" s="8"/>
      <c r="GC696" s="8"/>
      <c r="GD696" s="8"/>
      <c r="GE696" s="8"/>
      <c r="GF696" s="8"/>
      <c r="GG696" s="8"/>
      <c r="GH696" s="8"/>
      <c r="GI696" s="8"/>
      <c r="GJ696" s="8"/>
      <c r="GK696" s="8"/>
      <c r="GL696" s="8"/>
      <c r="GM696" s="8"/>
      <c r="GN696" s="8"/>
      <c r="GO696" s="8"/>
      <c r="GP696" s="8"/>
      <c r="GQ696" s="8"/>
      <c r="GR696" s="8"/>
      <c r="GS696" s="8"/>
      <c r="GT696" s="8"/>
      <c r="GU696" s="8"/>
      <c r="GV696" s="8"/>
      <c r="GW696" s="8"/>
      <c r="GX696" s="8"/>
      <c r="GY696" s="8"/>
      <c r="GZ696" s="8"/>
      <c r="HA696" s="8"/>
      <c r="HB696" s="8"/>
      <c r="HC696" s="8"/>
      <c r="HD696" s="8"/>
      <c r="HE696" s="8"/>
      <c r="HF696" s="8"/>
      <c r="HG696" s="8"/>
      <c r="HH696" s="8"/>
      <c r="HI696" s="8"/>
      <c r="HJ696" s="8"/>
      <c r="HK696" s="8"/>
      <c r="HL696" s="8"/>
      <c r="HM696" s="8"/>
      <c r="HN696" s="8"/>
      <c r="HO696" s="8"/>
      <c r="HP696" s="8"/>
      <c r="HQ696" s="8"/>
      <c r="HR696" s="8"/>
      <c r="HS696" s="8"/>
      <c r="HT696" s="8"/>
      <c r="HU696" s="8"/>
      <c r="HV696" s="8"/>
      <c r="HW696" s="8"/>
      <c r="HX696" s="8"/>
      <c r="HY696" s="8"/>
      <c r="HZ696" s="8"/>
      <c r="IA696" s="8"/>
      <c r="IB696" s="8"/>
      <c r="IC696" s="8"/>
      <c r="ID696" s="8"/>
      <c r="IE696" s="8"/>
      <c r="IF696" s="8"/>
      <c r="IG696" s="8"/>
      <c r="IH696" s="8"/>
      <c r="II696" s="8"/>
      <c r="IJ696" s="8"/>
      <c r="IK696" s="8"/>
      <c r="IL696" s="8"/>
      <c r="IM696" s="8"/>
      <c r="IN696" s="8"/>
      <c r="IO696" s="8"/>
      <c r="IP696" s="8"/>
    </row>
    <row r="697" spans="1:250" ht="18.95" customHeight="1">
      <c r="A697" s="8"/>
      <c r="B697" s="8"/>
      <c r="C697" s="8"/>
      <c r="D697" s="8"/>
      <c r="E697" s="8"/>
      <c r="F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  <c r="EQ697" s="8"/>
      <c r="ER697" s="8"/>
      <c r="ES697" s="8"/>
      <c r="ET697" s="8"/>
      <c r="EU697" s="8"/>
      <c r="EV697" s="8"/>
      <c r="EW697" s="8"/>
      <c r="EX697" s="8"/>
      <c r="EY697" s="8"/>
      <c r="EZ697" s="8"/>
      <c r="FA697" s="8"/>
      <c r="FB697" s="8"/>
      <c r="FC697" s="8"/>
      <c r="FD697" s="8"/>
      <c r="FE697" s="8"/>
      <c r="FF697" s="8"/>
      <c r="FG697" s="8"/>
      <c r="FH697" s="8"/>
      <c r="FI697" s="8"/>
      <c r="FJ697" s="8"/>
      <c r="FK697" s="8"/>
      <c r="FL697" s="8"/>
      <c r="FM697" s="8"/>
      <c r="FN697" s="8"/>
      <c r="FO697" s="8"/>
      <c r="FP697" s="8"/>
      <c r="FQ697" s="8"/>
      <c r="FR697" s="8"/>
      <c r="FS697" s="8"/>
      <c r="FT697" s="8"/>
      <c r="FU697" s="8"/>
      <c r="FV697" s="8"/>
      <c r="FW697" s="8"/>
      <c r="FX697" s="8"/>
      <c r="FY697" s="8"/>
      <c r="FZ697" s="8"/>
      <c r="GA697" s="8"/>
      <c r="GB697" s="8"/>
      <c r="GC697" s="8"/>
      <c r="GD697" s="8"/>
      <c r="GE697" s="8"/>
      <c r="GF697" s="8"/>
      <c r="GG697" s="8"/>
      <c r="GH697" s="8"/>
      <c r="GI697" s="8"/>
      <c r="GJ697" s="8"/>
      <c r="GK697" s="8"/>
      <c r="GL697" s="8"/>
      <c r="GM697" s="8"/>
      <c r="GN697" s="8"/>
      <c r="GO697" s="8"/>
      <c r="GP697" s="8"/>
      <c r="GQ697" s="8"/>
      <c r="GR697" s="8"/>
      <c r="GS697" s="8"/>
      <c r="GT697" s="8"/>
      <c r="GU697" s="8"/>
      <c r="GV697" s="8"/>
      <c r="GW697" s="8"/>
      <c r="GX697" s="8"/>
      <c r="GY697" s="8"/>
      <c r="GZ697" s="8"/>
      <c r="HA697" s="8"/>
      <c r="HB697" s="8"/>
      <c r="HC697" s="8"/>
      <c r="HD697" s="8"/>
      <c r="HE697" s="8"/>
      <c r="HF697" s="8"/>
      <c r="HG697" s="8"/>
      <c r="HH697" s="8"/>
      <c r="HI697" s="8"/>
      <c r="HJ697" s="8"/>
      <c r="HK697" s="8"/>
      <c r="HL697" s="8"/>
      <c r="HM697" s="8"/>
      <c r="HN697" s="8"/>
      <c r="HO697" s="8"/>
      <c r="HP697" s="8"/>
      <c r="HQ697" s="8"/>
      <c r="HR697" s="8"/>
      <c r="HS697" s="8"/>
      <c r="HT697" s="8"/>
      <c r="HU697" s="8"/>
      <c r="HV697" s="8"/>
      <c r="HW697" s="8"/>
      <c r="HX697" s="8"/>
      <c r="HY697" s="8"/>
      <c r="HZ697" s="8"/>
      <c r="IA697" s="8"/>
      <c r="IB697" s="8"/>
      <c r="IC697" s="8"/>
      <c r="ID697" s="8"/>
      <c r="IE697" s="8"/>
      <c r="IF697" s="8"/>
      <c r="IG697" s="8"/>
      <c r="IH697" s="8"/>
      <c r="II697" s="8"/>
      <c r="IJ697" s="8"/>
      <c r="IK697" s="8"/>
      <c r="IL697" s="8"/>
      <c r="IM697" s="8"/>
      <c r="IN697" s="8"/>
      <c r="IO697" s="8"/>
      <c r="IP697" s="8"/>
    </row>
    <row r="698" spans="1:250" ht="18.95" customHeight="1">
      <c r="A698" s="8"/>
      <c r="B698" s="8"/>
      <c r="C698" s="8"/>
      <c r="D698" s="8"/>
      <c r="E698" s="8"/>
      <c r="F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  <c r="EQ698" s="8"/>
      <c r="ER698" s="8"/>
      <c r="ES698" s="8"/>
      <c r="ET698" s="8"/>
      <c r="EU698" s="8"/>
      <c r="EV698" s="8"/>
      <c r="EW698" s="8"/>
      <c r="EX698" s="8"/>
      <c r="EY698" s="8"/>
      <c r="EZ698" s="8"/>
      <c r="FA698" s="8"/>
      <c r="FB698" s="8"/>
      <c r="FC698" s="8"/>
      <c r="FD698" s="8"/>
      <c r="FE698" s="8"/>
      <c r="FF698" s="8"/>
      <c r="FG698" s="8"/>
      <c r="FH698" s="8"/>
      <c r="FI698" s="8"/>
      <c r="FJ698" s="8"/>
      <c r="FK698" s="8"/>
      <c r="FL698" s="8"/>
      <c r="FM698" s="8"/>
      <c r="FN698" s="8"/>
      <c r="FO698" s="8"/>
      <c r="FP698" s="8"/>
      <c r="FQ698" s="8"/>
      <c r="FR698" s="8"/>
      <c r="FS698" s="8"/>
      <c r="FT698" s="8"/>
      <c r="FU698" s="8"/>
      <c r="FV698" s="8"/>
      <c r="FW698" s="8"/>
      <c r="FX698" s="8"/>
      <c r="FY698" s="8"/>
      <c r="FZ698" s="8"/>
      <c r="GA698" s="8"/>
      <c r="GB698" s="8"/>
      <c r="GC698" s="8"/>
      <c r="GD698" s="8"/>
      <c r="GE698" s="8"/>
      <c r="GF698" s="8"/>
      <c r="GG698" s="8"/>
      <c r="GH698" s="8"/>
      <c r="GI698" s="8"/>
      <c r="GJ698" s="8"/>
      <c r="GK698" s="8"/>
      <c r="GL698" s="8"/>
      <c r="GM698" s="8"/>
      <c r="GN698" s="8"/>
      <c r="GO698" s="8"/>
      <c r="GP698" s="8"/>
      <c r="GQ698" s="8"/>
      <c r="GR698" s="8"/>
      <c r="GS698" s="8"/>
      <c r="GT698" s="8"/>
      <c r="GU698" s="8"/>
      <c r="GV698" s="8"/>
      <c r="GW698" s="8"/>
      <c r="GX698" s="8"/>
      <c r="GY698" s="8"/>
      <c r="GZ698" s="8"/>
      <c r="HA698" s="8"/>
      <c r="HB698" s="8"/>
      <c r="HC698" s="8"/>
      <c r="HD698" s="8"/>
      <c r="HE698" s="8"/>
      <c r="HF698" s="8"/>
      <c r="HG698" s="8"/>
      <c r="HH698" s="8"/>
      <c r="HI698" s="8"/>
      <c r="HJ698" s="8"/>
      <c r="HK698" s="8"/>
      <c r="HL698" s="8"/>
      <c r="HM698" s="8"/>
      <c r="HN698" s="8"/>
      <c r="HO698" s="8"/>
      <c r="HP698" s="8"/>
      <c r="HQ698" s="8"/>
      <c r="HR698" s="8"/>
      <c r="HS698" s="8"/>
      <c r="HT698" s="8"/>
      <c r="HU698" s="8"/>
      <c r="HV698" s="8"/>
      <c r="HW698" s="8"/>
      <c r="HX698" s="8"/>
      <c r="HY698" s="8"/>
      <c r="HZ698" s="8"/>
      <c r="IA698" s="8"/>
      <c r="IB698" s="8"/>
      <c r="IC698" s="8"/>
      <c r="ID698" s="8"/>
      <c r="IE698" s="8"/>
      <c r="IF698" s="8"/>
      <c r="IG698" s="8"/>
      <c r="IH698" s="8"/>
      <c r="II698" s="8"/>
      <c r="IJ698" s="8"/>
      <c r="IK698" s="8"/>
      <c r="IL698" s="8"/>
      <c r="IM698" s="8"/>
      <c r="IN698" s="8"/>
      <c r="IO698" s="8"/>
      <c r="IP698" s="8"/>
    </row>
    <row r="699" spans="1:250" ht="18.95" customHeight="1">
      <c r="A699" s="8"/>
      <c r="B699" s="8"/>
      <c r="C699" s="8"/>
      <c r="D699" s="8"/>
      <c r="E699" s="8"/>
      <c r="F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  <c r="EQ699" s="8"/>
      <c r="ER699" s="8"/>
      <c r="ES699" s="8"/>
      <c r="ET699" s="8"/>
      <c r="EU699" s="8"/>
      <c r="EV699" s="8"/>
      <c r="EW699" s="8"/>
      <c r="EX699" s="8"/>
      <c r="EY699" s="8"/>
      <c r="EZ699" s="8"/>
      <c r="FA699" s="8"/>
      <c r="FB699" s="8"/>
      <c r="FC699" s="8"/>
      <c r="FD699" s="8"/>
      <c r="FE699" s="8"/>
      <c r="FF699" s="8"/>
      <c r="FG699" s="8"/>
      <c r="FH699" s="8"/>
      <c r="FI699" s="8"/>
      <c r="FJ699" s="8"/>
      <c r="FK699" s="8"/>
      <c r="FL699" s="8"/>
      <c r="FM699" s="8"/>
      <c r="FN699" s="8"/>
      <c r="FO699" s="8"/>
      <c r="FP699" s="8"/>
      <c r="FQ699" s="8"/>
      <c r="FR699" s="8"/>
      <c r="FS699" s="8"/>
      <c r="FT699" s="8"/>
      <c r="FU699" s="8"/>
      <c r="FV699" s="8"/>
      <c r="FW699" s="8"/>
      <c r="FX699" s="8"/>
      <c r="FY699" s="8"/>
      <c r="FZ699" s="8"/>
      <c r="GA699" s="8"/>
      <c r="GB699" s="8"/>
      <c r="GC699" s="8"/>
      <c r="GD699" s="8"/>
      <c r="GE699" s="8"/>
      <c r="GF699" s="8"/>
      <c r="GG699" s="8"/>
      <c r="GH699" s="8"/>
      <c r="GI699" s="8"/>
      <c r="GJ699" s="8"/>
      <c r="GK699" s="8"/>
      <c r="GL699" s="8"/>
      <c r="GM699" s="8"/>
      <c r="GN699" s="8"/>
      <c r="GO699" s="8"/>
      <c r="GP699" s="8"/>
      <c r="GQ699" s="8"/>
      <c r="GR699" s="8"/>
      <c r="GS699" s="8"/>
      <c r="GT699" s="8"/>
      <c r="GU699" s="8"/>
      <c r="GV699" s="8"/>
      <c r="GW699" s="8"/>
      <c r="GX699" s="8"/>
      <c r="GY699" s="8"/>
      <c r="GZ699" s="8"/>
      <c r="HA699" s="8"/>
      <c r="HB699" s="8"/>
      <c r="HC699" s="8"/>
      <c r="HD699" s="8"/>
      <c r="HE699" s="8"/>
      <c r="HF699" s="8"/>
      <c r="HG699" s="8"/>
      <c r="HH699" s="8"/>
      <c r="HI699" s="8"/>
      <c r="HJ699" s="8"/>
      <c r="HK699" s="8"/>
      <c r="HL699" s="8"/>
      <c r="HM699" s="8"/>
      <c r="HN699" s="8"/>
      <c r="HO699" s="8"/>
      <c r="HP699" s="8"/>
      <c r="HQ699" s="8"/>
      <c r="HR699" s="8"/>
      <c r="HS699" s="8"/>
      <c r="HT699" s="8"/>
      <c r="HU699" s="8"/>
      <c r="HV699" s="8"/>
      <c r="HW699" s="8"/>
      <c r="HX699" s="8"/>
      <c r="HY699" s="8"/>
      <c r="HZ699" s="8"/>
      <c r="IA699" s="8"/>
      <c r="IB699" s="8"/>
      <c r="IC699" s="8"/>
      <c r="ID699" s="8"/>
      <c r="IE699" s="8"/>
      <c r="IF699" s="8"/>
      <c r="IG699" s="8"/>
      <c r="IH699" s="8"/>
      <c r="II699" s="8"/>
      <c r="IJ699" s="8"/>
      <c r="IK699" s="8"/>
      <c r="IL699" s="8"/>
      <c r="IM699" s="8"/>
      <c r="IN699" s="8"/>
      <c r="IO699" s="8"/>
      <c r="IP699" s="8"/>
    </row>
    <row r="700" spans="1:250" ht="18.95" customHeight="1">
      <c r="A700" s="8"/>
      <c r="B700" s="8"/>
      <c r="C700" s="8"/>
      <c r="D700" s="8"/>
      <c r="E700" s="8"/>
      <c r="F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  <c r="EQ700" s="8"/>
      <c r="ER700" s="8"/>
      <c r="ES700" s="8"/>
      <c r="ET700" s="8"/>
      <c r="EU700" s="8"/>
      <c r="EV700" s="8"/>
      <c r="EW700" s="8"/>
      <c r="EX700" s="8"/>
      <c r="EY700" s="8"/>
      <c r="EZ700" s="8"/>
      <c r="FA700" s="8"/>
      <c r="FB700" s="8"/>
      <c r="FC700" s="8"/>
      <c r="FD700" s="8"/>
      <c r="FE700" s="8"/>
      <c r="FF700" s="8"/>
      <c r="FG700" s="8"/>
      <c r="FH700" s="8"/>
      <c r="FI700" s="8"/>
      <c r="FJ700" s="8"/>
      <c r="FK700" s="8"/>
      <c r="FL700" s="8"/>
      <c r="FM700" s="8"/>
      <c r="FN700" s="8"/>
      <c r="FO700" s="8"/>
      <c r="FP700" s="8"/>
      <c r="FQ700" s="8"/>
      <c r="FR700" s="8"/>
      <c r="FS700" s="8"/>
      <c r="FT700" s="8"/>
      <c r="FU700" s="8"/>
      <c r="FV700" s="8"/>
      <c r="FW700" s="8"/>
      <c r="FX700" s="8"/>
      <c r="FY700" s="8"/>
      <c r="FZ700" s="8"/>
      <c r="GA700" s="8"/>
      <c r="GB700" s="8"/>
      <c r="GC700" s="8"/>
      <c r="GD700" s="8"/>
      <c r="GE700" s="8"/>
      <c r="GF700" s="8"/>
      <c r="GG700" s="8"/>
      <c r="GH700" s="8"/>
      <c r="GI700" s="8"/>
      <c r="GJ700" s="8"/>
      <c r="GK700" s="8"/>
      <c r="GL700" s="8"/>
      <c r="GM700" s="8"/>
      <c r="GN700" s="8"/>
      <c r="GO700" s="8"/>
      <c r="GP700" s="8"/>
      <c r="GQ700" s="8"/>
      <c r="GR700" s="8"/>
      <c r="GS700" s="8"/>
      <c r="GT700" s="8"/>
      <c r="GU700" s="8"/>
      <c r="GV700" s="8"/>
      <c r="GW700" s="8"/>
      <c r="GX700" s="8"/>
      <c r="GY700" s="8"/>
      <c r="GZ700" s="8"/>
      <c r="HA700" s="8"/>
      <c r="HB700" s="8"/>
      <c r="HC700" s="8"/>
      <c r="HD700" s="8"/>
      <c r="HE700" s="8"/>
      <c r="HF700" s="8"/>
      <c r="HG700" s="8"/>
      <c r="HH700" s="8"/>
      <c r="HI700" s="8"/>
      <c r="HJ700" s="8"/>
      <c r="HK700" s="8"/>
      <c r="HL700" s="8"/>
      <c r="HM700" s="8"/>
      <c r="HN700" s="8"/>
      <c r="HO700" s="8"/>
      <c r="HP700" s="8"/>
      <c r="HQ700" s="8"/>
      <c r="HR700" s="8"/>
      <c r="HS700" s="8"/>
      <c r="HT700" s="8"/>
      <c r="HU700" s="8"/>
      <c r="HV700" s="8"/>
      <c r="HW700" s="8"/>
      <c r="HX700" s="8"/>
      <c r="HY700" s="8"/>
      <c r="HZ700" s="8"/>
      <c r="IA700" s="8"/>
      <c r="IB700" s="8"/>
      <c r="IC700" s="8"/>
      <c r="ID700" s="8"/>
      <c r="IE700" s="8"/>
      <c r="IF700" s="8"/>
      <c r="IG700" s="8"/>
      <c r="IH700" s="8"/>
      <c r="II700" s="8"/>
      <c r="IJ700" s="8"/>
      <c r="IK700" s="8"/>
      <c r="IL700" s="8"/>
      <c r="IM700" s="8"/>
      <c r="IN700" s="8"/>
      <c r="IO700" s="8"/>
      <c r="IP700" s="8"/>
    </row>
    <row r="701" spans="1:250" ht="18.95" customHeight="1">
      <c r="A701" s="8"/>
      <c r="B701" s="8"/>
      <c r="C701" s="8"/>
      <c r="D701" s="8"/>
      <c r="E701" s="8"/>
      <c r="F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  <c r="EQ701" s="8"/>
      <c r="ER701" s="8"/>
      <c r="ES701" s="8"/>
      <c r="ET701" s="8"/>
      <c r="EU701" s="8"/>
      <c r="EV701" s="8"/>
      <c r="EW701" s="8"/>
      <c r="EX701" s="8"/>
      <c r="EY701" s="8"/>
      <c r="EZ701" s="8"/>
      <c r="FA701" s="8"/>
      <c r="FB701" s="8"/>
      <c r="FC701" s="8"/>
      <c r="FD701" s="8"/>
      <c r="FE701" s="8"/>
      <c r="FF701" s="8"/>
      <c r="FG701" s="8"/>
      <c r="FH701" s="8"/>
      <c r="FI701" s="8"/>
      <c r="FJ701" s="8"/>
      <c r="FK701" s="8"/>
      <c r="FL701" s="8"/>
      <c r="FM701" s="8"/>
      <c r="FN701" s="8"/>
      <c r="FO701" s="8"/>
      <c r="FP701" s="8"/>
      <c r="FQ701" s="8"/>
      <c r="FR701" s="8"/>
      <c r="FS701" s="8"/>
      <c r="FT701" s="8"/>
      <c r="FU701" s="8"/>
      <c r="FV701" s="8"/>
      <c r="FW701" s="8"/>
      <c r="FX701" s="8"/>
      <c r="FY701" s="8"/>
      <c r="FZ701" s="8"/>
      <c r="GA701" s="8"/>
      <c r="GB701" s="8"/>
      <c r="GC701" s="8"/>
      <c r="GD701" s="8"/>
      <c r="GE701" s="8"/>
      <c r="GF701" s="8"/>
      <c r="GG701" s="8"/>
      <c r="GH701" s="8"/>
      <c r="GI701" s="8"/>
      <c r="GJ701" s="8"/>
      <c r="GK701" s="8"/>
      <c r="GL701" s="8"/>
      <c r="GM701" s="8"/>
      <c r="GN701" s="8"/>
      <c r="GO701" s="8"/>
      <c r="GP701" s="8"/>
      <c r="GQ701" s="8"/>
      <c r="GR701" s="8"/>
      <c r="GS701" s="8"/>
      <c r="GT701" s="8"/>
      <c r="GU701" s="8"/>
      <c r="GV701" s="8"/>
      <c r="GW701" s="8"/>
      <c r="GX701" s="8"/>
      <c r="GY701" s="8"/>
      <c r="GZ701" s="8"/>
      <c r="HA701" s="8"/>
      <c r="HB701" s="8"/>
      <c r="HC701" s="8"/>
      <c r="HD701" s="8"/>
      <c r="HE701" s="8"/>
      <c r="HF701" s="8"/>
      <c r="HG701" s="8"/>
      <c r="HH701" s="8"/>
      <c r="HI701" s="8"/>
      <c r="HJ701" s="8"/>
      <c r="HK701" s="8"/>
      <c r="HL701" s="8"/>
      <c r="HM701" s="8"/>
      <c r="HN701" s="8"/>
      <c r="HO701" s="8"/>
      <c r="HP701" s="8"/>
      <c r="HQ701" s="8"/>
      <c r="HR701" s="8"/>
      <c r="HS701" s="8"/>
      <c r="HT701" s="8"/>
      <c r="HU701" s="8"/>
      <c r="HV701" s="8"/>
      <c r="HW701" s="8"/>
      <c r="HX701" s="8"/>
      <c r="HY701" s="8"/>
      <c r="HZ701" s="8"/>
      <c r="IA701" s="8"/>
      <c r="IB701" s="8"/>
      <c r="IC701" s="8"/>
      <c r="ID701" s="8"/>
      <c r="IE701" s="8"/>
      <c r="IF701" s="8"/>
      <c r="IG701" s="8"/>
      <c r="IH701" s="8"/>
      <c r="II701" s="8"/>
      <c r="IJ701" s="8"/>
      <c r="IK701" s="8"/>
      <c r="IL701" s="8"/>
      <c r="IM701" s="8"/>
      <c r="IN701" s="8"/>
      <c r="IO701" s="8"/>
      <c r="IP701" s="8"/>
    </row>
    <row r="702" spans="1:250" ht="18.95" customHeight="1">
      <c r="A702" s="8"/>
      <c r="B702" s="8"/>
      <c r="C702" s="8"/>
      <c r="D702" s="8"/>
      <c r="E702" s="8"/>
      <c r="F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  <c r="EQ702" s="8"/>
      <c r="ER702" s="8"/>
      <c r="ES702" s="8"/>
      <c r="ET702" s="8"/>
      <c r="EU702" s="8"/>
      <c r="EV702" s="8"/>
      <c r="EW702" s="8"/>
      <c r="EX702" s="8"/>
      <c r="EY702" s="8"/>
      <c r="EZ702" s="8"/>
      <c r="FA702" s="8"/>
      <c r="FB702" s="8"/>
      <c r="FC702" s="8"/>
      <c r="FD702" s="8"/>
      <c r="FE702" s="8"/>
      <c r="FF702" s="8"/>
      <c r="FG702" s="8"/>
      <c r="FH702" s="8"/>
      <c r="FI702" s="8"/>
      <c r="FJ702" s="8"/>
      <c r="FK702" s="8"/>
      <c r="FL702" s="8"/>
      <c r="FM702" s="8"/>
      <c r="FN702" s="8"/>
      <c r="FO702" s="8"/>
      <c r="FP702" s="8"/>
      <c r="FQ702" s="8"/>
      <c r="FR702" s="8"/>
      <c r="FS702" s="8"/>
      <c r="FT702" s="8"/>
      <c r="FU702" s="8"/>
      <c r="FV702" s="8"/>
      <c r="FW702" s="8"/>
      <c r="FX702" s="8"/>
      <c r="FY702" s="8"/>
      <c r="FZ702" s="8"/>
      <c r="GA702" s="8"/>
      <c r="GB702" s="8"/>
      <c r="GC702" s="8"/>
      <c r="GD702" s="8"/>
      <c r="GE702" s="8"/>
      <c r="GF702" s="8"/>
      <c r="GG702" s="8"/>
      <c r="GH702" s="8"/>
      <c r="GI702" s="8"/>
      <c r="GJ702" s="8"/>
      <c r="GK702" s="8"/>
      <c r="GL702" s="8"/>
      <c r="GM702" s="8"/>
      <c r="GN702" s="8"/>
      <c r="GO702" s="8"/>
      <c r="GP702" s="8"/>
      <c r="GQ702" s="8"/>
      <c r="GR702" s="8"/>
      <c r="GS702" s="8"/>
      <c r="GT702" s="8"/>
      <c r="GU702" s="8"/>
      <c r="GV702" s="8"/>
      <c r="GW702" s="8"/>
      <c r="GX702" s="8"/>
      <c r="GY702" s="8"/>
      <c r="GZ702" s="8"/>
      <c r="HA702" s="8"/>
      <c r="HB702" s="8"/>
      <c r="HC702" s="8"/>
      <c r="HD702" s="8"/>
      <c r="HE702" s="8"/>
      <c r="HF702" s="8"/>
      <c r="HG702" s="8"/>
      <c r="HH702" s="8"/>
      <c r="HI702" s="8"/>
      <c r="HJ702" s="8"/>
      <c r="HK702" s="8"/>
      <c r="HL702" s="8"/>
      <c r="HM702" s="8"/>
      <c r="HN702" s="8"/>
      <c r="HO702" s="8"/>
      <c r="HP702" s="8"/>
      <c r="HQ702" s="8"/>
      <c r="HR702" s="8"/>
      <c r="HS702" s="8"/>
      <c r="HT702" s="8"/>
      <c r="HU702" s="8"/>
      <c r="HV702" s="8"/>
      <c r="HW702" s="8"/>
      <c r="HX702" s="8"/>
      <c r="HY702" s="8"/>
      <c r="HZ702" s="8"/>
      <c r="IA702" s="8"/>
      <c r="IB702" s="8"/>
      <c r="IC702" s="8"/>
      <c r="ID702" s="8"/>
      <c r="IE702" s="8"/>
      <c r="IF702" s="8"/>
      <c r="IG702" s="8"/>
      <c r="IH702" s="8"/>
      <c r="II702" s="8"/>
      <c r="IJ702" s="8"/>
      <c r="IK702" s="8"/>
      <c r="IL702" s="8"/>
      <c r="IM702" s="8"/>
      <c r="IN702" s="8"/>
      <c r="IO702" s="8"/>
      <c r="IP702" s="8"/>
    </row>
    <row r="703" spans="1:250" ht="18.95" customHeight="1">
      <c r="A703" s="8"/>
      <c r="B703" s="8"/>
      <c r="C703" s="8"/>
      <c r="D703" s="8"/>
      <c r="E703" s="8"/>
      <c r="F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  <c r="EQ703" s="8"/>
      <c r="ER703" s="8"/>
      <c r="ES703" s="8"/>
      <c r="ET703" s="8"/>
      <c r="EU703" s="8"/>
      <c r="EV703" s="8"/>
      <c r="EW703" s="8"/>
      <c r="EX703" s="8"/>
      <c r="EY703" s="8"/>
      <c r="EZ703" s="8"/>
      <c r="FA703" s="8"/>
      <c r="FB703" s="8"/>
      <c r="FC703" s="8"/>
      <c r="FD703" s="8"/>
      <c r="FE703" s="8"/>
      <c r="FF703" s="8"/>
      <c r="FG703" s="8"/>
      <c r="FH703" s="8"/>
      <c r="FI703" s="8"/>
      <c r="FJ703" s="8"/>
      <c r="FK703" s="8"/>
      <c r="FL703" s="8"/>
      <c r="FM703" s="8"/>
      <c r="FN703" s="8"/>
      <c r="FO703" s="8"/>
      <c r="FP703" s="8"/>
      <c r="FQ703" s="8"/>
      <c r="FR703" s="8"/>
      <c r="FS703" s="8"/>
      <c r="FT703" s="8"/>
      <c r="FU703" s="8"/>
      <c r="FV703" s="8"/>
      <c r="FW703" s="8"/>
      <c r="FX703" s="8"/>
      <c r="FY703" s="8"/>
      <c r="FZ703" s="8"/>
      <c r="GA703" s="8"/>
      <c r="GB703" s="8"/>
      <c r="GC703" s="8"/>
      <c r="GD703" s="8"/>
      <c r="GE703" s="8"/>
      <c r="GF703" s="8"/>
      <c r="GG703" s="8"/>
      <c r="GH703" s="8"/>
      <c r="GI703" s="8"/>
      <c r="GJ703" s="8"/>
      <c r="GK703" s="8"/>
      <c r="GL703" s="8"/>
      <c r="GM703" s="8"/>
      <c r="GN703" s="8"/>
      <c r="GO703" s="8"/>
      <c r="GP703" s="8"/>
      <c r="GQ703" s="8"/>
      <c r="GR703" s="8"/>
      <c r="GS703" s="8"/>
      <c r="GT703" s="8"/>
      <c r="GU703" s="8"/>
      <c r="GV703" s="8"/>
      <c r="GW703" s="8"/>
      <c r="GX703" s="8"/>
      <c r="GY703" s="8"/>
      <c r="GZ703" s="8"/>
      <c r="HA703" s="8"/>
      <c r="HB703" s="8"/>
      <c r="HC703" s="8"/>
      <c r="HD703" s="8"/>
      <c r="HE703" s="8"/>
      <c r="HF703" s="8"/>
      <c r="HG703" s="8"/>
      <c r="HH703" s="8"/>
      <c r="HI703" s="8"/>
      <c r="HJ703" s="8"/>
      <c r="HK703" s="8"/>
      <c r="HL703" s="8"/>
      <c r="HM703" s="8"/>
      <c r="HN703" s="8"/>
      <c r="HO703" s="8"/>
      <c r="HP703" s="8"/>
      <c r="HQ703" s="8"/>
      <c r="HR703" s="8"/>
      <c r="HS703" s="8"/>
      <c r="HT703" s="8"/>
      <c r="HU703" s="8"/>
      <c r="HV703" s="8"/>
      <c r="HW703" s="8"/>
      <c r="HX703" s="8"/>
      <c r="HY703" s="8"/>
      <c r="HZ703" s="8"/>
      <c r="IA703" s="8"/>
      <c r="IB703" s="8"/>
      <c r="IC703" s="8"/>
      <c r="ID703" s="8"/>
      <c r="IE703" s="8"/>
      <c r="IF703" s="8"/>
      <c r="IG703" s="8"/>
      <c r="IH703" s="8"/>
      <c r="II703" s="8"/>
      <c r="IJ703" s="8"/>
      <c r="IK703" s="8"/>
      <c r="IL703" s="8"/>
      <c r="IM703" s="8"/>
      <c r="IN703" s="8"/>
      <c r="IO703" s="8"/>
      <c r="IP703" s="8"/>
    </row>
    <row r="704" spans="1:250" ht="18.95" customHeight="1">
      <c r="A704" s="8"/>
      <c r="B704" s="8"/>
      <c r="C704" s="8"/>
      <c r="D704" s="8"/>
      <c r="E704" s="8"/>
      <c r="F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  <c r="EQ704" s="8"/>
      <c r="ER704" s="8"/>
      <c r="ES704" s="8"/>
      <c r="ET704" s="8"/>
      <c r="EU704" s="8"/>
      <c r="EV704" s="8"/>
      <c r="EW704" s="8"/>
      <c r="EX704" s="8"/>
      <c r="EY704" s="8"/>
      <c r="EZ704" s="8"/>
      <c r="FA704" s="8"/>
      <c r="FB704" s="8"/>
      <c r="FC704" s="8"/>
      <c r="FD704" s="8"/>
      <c r="FE704" s="8"/>
      <c r="FF704" s="8"/>
      <c r="FG704" s="8"/>
      <c r="FH704" s="8"/>
      <c r="FI704" s="8"/>
      <c r="FJ704" s="8"/>
      <c r="FK704" s="8"/>
      <c r="FL704" s="8"/>
      <c r="FM704" s="8"/>
      <c r="FN704" s="8"/>
      <c r="FO704" s="8"/>
      <c r="FP704" s="8"/>
      <c r="FQ704" s="8"/>
      <c r="FR704" s="8"/>
      <c r="FS704" s="8"/>
      <c r="FT704" s="8"/>
      <c r="FU704" s="8"/>
      <c r="FV704" s="8"/>
      <c r="FW704" s="8"/>
      <c r="FX704" s="8"/>
      <c r="FY704" s="8"/>
      <c r="FZ704" s="8"/>
      <c r="GA704" s="8"/>
      <c r="GB704" s="8"/>
      <c r="GC704" s="8"/>
      <c r="GD704" s="8"/>
      <c r="GE704" s="8"/>
      <c r="GF704" s="8"/>
      <c r="GG704" s="8"/>
      <c r="GH704" s="8"/>
      <c r="GI704" s="8"/>
      <c r="GJ704" s="8"/>
      <c r="GK704" s="8"/>
      <c r="GL704" s="8"/>
      <c r="GM704" s="8"/>
      <c r="GN704" s="8"/>
      <c r="GO704" s="8"/>
      <c r="GP704" s="8"/>
      <c r="GQ704" s="8"/>
      <c r="GR704" s="8"/>
      <c r="GS704" s="8"/>
      <c r="GT704" s="8"/>
      <c r="GU704" s="8"/>
      <c r="GV704" s="8"/>
      <c r="GW704" s="8"/>
      <c r="GX704" s="8"/>
      <c r="GY704" s="8"/>
      <c r="GZ704" s="8"/>
      <c r="HA704" s="8"/>
      <c r="HB704" s="8"/>
      <c r="HC704" s="8"/>
      <c r="HD704" s="8"/>
      <c r="HE704" s="8"/>
      <c r="HF704" s="8"/>
      <c r="HG704" s="8"/>
      <c r="HH704" s="8"/>
      <c r="HI704" s="8"/>
      <c r="HJ704" s="8"/>
      <c r="HK704" s="8"/>
      <c r="HL704" s="8"/>
      <c r="HM704" s="8"/>
      <c r="HN704" s="8"/>
      <c r="HO704" s="8"/>
      <c r="HP704" s="8"/>
      <c r="HQ704" s="8"/>
      <c r="HR704" s="8"/>
      <c r="HS704" s="8"/>
      <c r="HT704" s="8"/>
      <c r="HU704" s="8"/>
      <c r="HV704" s="8"/>
      <c r="HW704" s="8"/>
      <c r="HX704" s="8"/>
      <c r="HY704" s="8"/>
      <c r="HZ704" s="8"/>
      <c r="IA704" s="8"/>
      <c r="IB704" s="8"/>
      <c r="IC704" s="8"/>
      <c r="ID704" s="8"/>
      <c r="IE704" s="8"/>
      <c r="IF704" s="8"/>
      <c r="IG704" s="8"/>
      <c r="IH704" s="8"/>
      <c r="II704" s="8"/>
      <c r="IJ704" s="8"/>
      <c r="IK704" s="8"/>
      <c r="IL704" s="8"/>
      <c r="IM704" s="8"/>
      <c r="IN704" s="8"/>
      <c r="IO704" s="8"/>
      <c r="IP704" s="8"/>
    </row>
    <row r="705" spans="1:250" ht="18.95" customHeight="1">
      <c r="A705" s="8"/>
      <c r="B705" s="8"/>
      <c r="C705" s="8"/>
      <c r="D705" s="8"/>
      <c r="E705" s="8"/>
      <c r="F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  <c r="EQ705" s="8"/>
      <c r="ER705" s="8"/>
      <c r="ES705" s="8"/>
      <c r="ET705" s="8"/>
      <c r="EU705" s="8"/>
      <c r="EV705" s="8"/>
      <c r="EW705" s="8"/>
      <c r="EX705" s="8"/>
      <c r="EY705" s="8"/>
      <c r="EZ705" s="8"/>
      <c r="FA705" s="8"/>
      <c r="FB705" s="8"/>
      <c r="FC705" s="8"/>
      <c r="FD705" s="8"/>
      <c r="FE705" s="8"/>
      <c r="FF705" s="8"/>
      <c r="FG705" s="8"/>
      <c r="FH705" s="8"/>
      <c r="FI705" s="8"/>
      <c r="FJ705" s="8"/>
      <c r="FK705" s="8"/>
      <c r="FL705" s="8"/>
      <c r="FM705" s="8"/>
      <c r="FN705" s="8"/>
      <c r="FO705" s="8"/>
      <c r="FP705" s="8"/>
      <c r="FQ705" s="8"/>
      <c r="FR705" s="8"/>
      <c r="FS705" s="8"/>
      <c r="FT705" s="8"/>
      <c r="FU705" s="8"/>
      <c r="FV705" s="8"/>
      <c r="FW705" s="8"/>
      <c r="FX705" s="8"/>
      <c r="FY705" s="8"/>
      <c r="FZ705" s="8"/>
      <c r="GA705" s="8"/>
      <c r="GB705" s="8"/>
      <c r="GC705" s="8"/>
      <c r="GD705" s="8"/>
      <c r="GE705" s="8"/>
      <c r="GF705" s="8"/>
      <c r="GG705" s="8"/>
      <c r="GH705" s="8"/>
      <c r="GI705" s="8"/>
      <c r="GJ705" s="8"/>
      <c r="GK705" s="8"/>
      <c r="GL705" s="8"/>
      <c r="GM705" s="8"/>
      <c r="GN705" s="8"/>
      <c r="GO705" s="8"/>
      <c r="GP705" s="8"/>
      <c r="GQ705" s="8"/>
      <c r="GR705" s="8"/>
      <c r="GS705" s="8"/>
      <c r="GT705" s="8"/>
      <c r="GU705" s="8"/>
      <c r="GV705" s="8"/>
      <c r="GW705" s="8"/>
      <c r="GX705" s="8"/>
      <c r="GY705" s="8"/>
      <c r="GZ705" s="8"/>
      <c r="HA705" s="8"/>
      <c r="HB705" s="8"/>
      <c r="HC705" s="8"/>
      <c r="HD705" s="8"/>
      <c r="HE705" s="8"/>
      <c r="HF705" s="8"/>
      <c r="HG705" s="8"/>
      <c r="HH705" s="8"/>
      <c r="HI705" s="8"/>
      <c r="HJ705" s="8"/>
      <c r="HK705" s="8"/>
      <c r="HL705" s="8"/>
      <c r="HM705" s="8"/>
      <c r="HN705" s="8"/>
      <c r="HO705" s="8"/>
      <c r="HP705" s="8"/>
      <c r="HQ705" s="8"/>
      <c r="HR705" s="8"/>
      <c r="HS705" s="8"/>
      <c r="HT705" s="8"/>
      <c r="HU705" s="8"/>
      <c r="HV705" s="8"/>
      <c r="HW705" s="8"/>
      <c r="HX705" s="8"/>
      <c r="HY705" s="8"/>
      <c r="HZ705" s="8"/>
      <c r="IA705" s="8"/>
      <c r="IB705" s="8"/>
      <c r="IC705" s="8"/>
      <c r="ID705" s="8"/>
      <c r="IE705" s="8"/>
      <c r="IF705" s="8"/>
      <c r="IG705" s="8"/>
      <c r="IH705" s="8"/>
      <c r="II705" s="8"/>
      <c r="IJ705" s="8"/>
      <c r="IK705" s="8"/>
      <c r="IL705" s="8"/>
      <c r="IM705" s="8"/>
      <c r="IN705" s="8"/>
      <c r="IO705" s="8"/>
      <c r="IP705" s="8"/>
    </row>
    <row r="706" spans="1:250" ht="18.95" customHeight="1">
      <c r="A706" s="8"/>
      <c r="B706" s="8"/>
      <c r="C706" s="8"/>
      <c r="D706" s="8"/>
      <c r="E706" s="8"/>
      <c r="F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  <c r="EQ706" s="8"/>
      <c r="ER706" s="8"/>
      <c r="ES706" s="8"/>
      <c r="ET706" s="8"/>
      <c r="EU706" s="8"/>
      <c r="EV706" s="8"/>
      <c r="EW706" s="8"/>
      <c r="EX706" s="8"/>
      <c r="EY706" s="8"/>
      <c r="EZ706" s="8"/>
      <c r="FA706" s="8"/>
      <c r="FB706" s="8"/>
      <c r="FC706" s="8"/>
      <c r="FD706" s="8"/>
      <c r="FE706" s="8"/>
      <c r="FF706" s="8"/>
      <c r="FG706" s="8"/>
      <c r="FH706" s="8"/>
      <c r="FI706" s="8"/>
      <c r="FJ706" s="8"/>
      <c r="FK706" s="8"/>
      <c r="FL706" s="8"/>
      <c r="FM706" s="8"/>
      <c r="FN706" s="8"/>
      <c r="FO706" s="8"/>
      <c r="FP706" s="8"/>
      <c r="FQ706" s="8"/>
      <c r="FR706" s="8"/>
      <c r="FS706" s="8"/>
      <c r="FT706" s="8"/>
      <c r="FU706" s="8"/>
      <c r="FV706" s="8"/>
      <c r="FW706" s="8"/>
      <c r="FX706" s="8"/>
      <c r="FY706" s="8"/>
      <c r="FZ706" s="8"/>
      <c r="GA706" s="8"/>
      <c r="GB706" s="8"/>
      <c r="GC706" s="8"/>
      <c r="GD706" s="8"/>
      <c r="GE706" s="8"/>
      <c r="GF706" s="8"/>
      <c r="GG706" s="8"/>
      <c r="GH706" s="8"/>
      <c r="GI706" s="8"/>
      <c r="GJ706" s="8"/>
      <c r="GK706" s="8"/>
      <c r="GL706" s="8"/>
      <c r="GM706" s="8"/>
      <c r="GN706" s="8"/>
      <c r="GO706" s="8"/>
      <c r="GP706" s="8"/>
      <c r="GQ706" s="8"/>
      <c r="GR706" s="8"/>
      <c r="GS706" s="8"/>
      <c r="GT706" s="8"/>
      <c r="GU706" s="8"/>
      <c r="GV706" s="8"/>
      <c r="GW706" s="8"/>
      <c r="GX706" s="8"/>
      <c r="GY706" s="8"/>
      <c r="GZ706" s="8"/>
      <c r="HA706" s="8"/>
      <c r="HB706" s="8"/>
      <c r="HC706" s="8"/>
      <c r="HD706" s="8"/>
      <c r="HE706" s="8"/>
      <c r="HF706" s="8"/>
      <c r="HG706" s="8"/>
      <c r="HH706" s="8"/>
      <c r="HI706" s="8"/>
      <c r="HJ706" s="8"/>
      <c r="HK706" s="8"/>
      <c r="HL706" s="8"/>
      <c r="HM706" s="8"/>
      <c r="HN706" s="8"/>
      <c r="HO706" s="8"/>
      <c r="HP706" s="8"/>
      <c r="HQ706" s="8"/>
      <c r="HR706" s="8"/>
      <c r="HS706" s="8"/>
      <c r="HT706" s="8"/>
      <c r="HU706" s="8"/>
      <c r="HV706" s="8"/>
      <c r="HW706" s="8"/>
      <c r="HX706" s="8"/>
      <c r="HY706" s="8"/>
      <c r="HZ706" s="8"/>
      <c r="IA706" s="8"/>
      <c r="IB706" s="8"/>
      <c r="IC706" s="8"/>
      <c r="ID706" s="8"/>
      <c r="IE706" s="8"/>
      <c r="IF706" s="8"/>
      <c r="IG706" s="8"/>
      <c r="IH706" s="8"/>
      <c r="II706" s="8"/>
      <c r="IJ706" s="8"/>
      <c r="IK706" s="8"/>
      <c r="IL706" s="8"/>
      <c r="IM706" s="8"/>
      <c r="IN706" s="8"/>
      <c r="IO706" s="8"/>
      <c r="IP706" s="8"/>
    </row>
    <row r="707" spans="1:250" ht="18.95" customHeight="1">
      <c r="A707" s="8"/>
      <c r="B707" s="8"/>
      <c r="C707" s="8"/>
      <c r="D707" s="8"/>
      <c r="E707" s="8"/>
      <c r="F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  <c r="EQ707" s="8"/>
      <c r="ER707" s="8"/>
      <c r="ES707" s="8"/>
      <c r="ET707" s="8"/>
      <c r="EU707" s="8"/>
      <c r="EV707" s="8"/>
      <c r="EW707" s="8"/>
      <c r="EX707" s="8"/>
      <c r="EY707" s="8"/>
      <c r="EZ707" s="8"/>
      <c r="FA707" s="8"/>
      <c r="FB707" s="8"/>
      <c r="FC707" s="8"/>
      <c r="FD707" s="8"/>
      <c r="FE707" s="8"/>
      <c r="FF707" s="8"/>
      <c r="FG707" s="8"/>
      <c r="FH707" s="8"/>
      <c r="FI707" s="8"/>
      <c r="FJ707" s="8"/>
      <c r="FK707" s="8"/>
      <c r="FL707" s="8"/>
      <c r="FM707" s="8"/>
      <c r="FN707" s="8"/>
      <c r="FO707" s="8"/>
      <c r="FP707" s="8"/>
      <c r="FQ707" s="8"/>
      <c r="FR707" s="8"/>
      <c r="FS707" s="8"/>
      <c r="FT707" s="8"/>
      <c r="FU707" s="8"/>
      <c r="FV707" s="8"/>
      <c r="FW707" s="8"/>
      <c r="FX707" s="8"/>
      <c r="FY707" s="8"/>
      <c r="FZ707" s="8"/>
      <c r="GA707" s="8"/>
      <c r="GB707" s="8"/>
      <c r="GC707" s="8"/>
      <c r="GD707" s="8"/>
      <c r="GE707" s="8"/>
      <c r="GF707" s="8"/>
      <c r="GG707" s="8"/>
      <c r="GH707" s="8"/>
      <c r="GI707" s="8"/>
      <c r="GJ707" s="8"/>
      <c r="GK707" s="8"/>
      <c r="GL707" s="8"/>
      <c r="GM707" s="8"/>
      <c r="GN707" s="8"/>
      <c r="GO707" s="8"/>
      <c r="GP707" s="8"/>
      <c r="GQ707" s="8"/>
      <c r="GR707" s="8"/>
      <c r="GS707" s="8"/>
      <c r="GT707" s="8"/>
      <c r="GU707" s="8"/>
      <c r="GV707" s="8"/>
      <c r="GW707" s="8"/>
      <c r="GX707" s="8"/>
      <c r="GY707" s="8"/>
      <c r="GZ707" s="8"/>
      <c r="HA707" s="8"/>
      <c r="HB707" s="8"/>
      <c r="HC707" s="8"/>
      <c r="HD707" s="8"/>
      <c r="HE707" s="8"/>
      <c r="HF707" s="8"/>
      <c r="HG707" s="8"/>
      <c r="HH707" s="8"/>
      <c r="HI707" s="8"/>
      <c r="HJ707" s="8"/>
      <c r="HK707" s="8"/>
      <c r="HL707" s="8"/>
      <c r="HM707" s="8"/>
      <c r="HN707" s="8"/>
      <c r="HO707" s="8"/>
      <c r="HP707" s="8"/>
      <c r="HQ707" s="8"/>
      <c r="HR707" s="8"/>
      <c r="HS707" s="8"/>
      <c r="HT707" s="8"/>
      <c r="HU707" s="8"/>
      <c r="HV707" s="8"/>
      <c r="HW707" s="8"/>
      <c r="HX707" s="8"/>
      <c r="HY707" s="8"/>
      <c r="HZ707" s="8"/>
      <c r="IA707" s="8"/>
      <c r="IB707" s="8"/>
      <c r="IC707" s="8"/>
      <c r="ID707" s="8"/>
      <c r="IE707" s="8"/>
      <c r="IF707" s="8"/>
      <c r="IG707" s="8"/>
      <c r="IH707" s="8"/>
      <c r="II707" s="8"/>
      <c r="IJ707" s="8"/>
      <c r="IK707" s="8"/>
      <c r="IL707" s="8"/>
      <c r="IM707" s="8"/>
      <c r="IN707" s="8"/>
      <c r="IO707" s="8"/>
      <c r="IP707" s="8"/>
    </row>
    <row r="708" spans="1:250" ht="18.95" customHeight="1">
      <c r="A708" s="8"/>
      <c r="B708" s="8"/>
      <c r="C708" s="8"/>
      <c r="D708" s="8"/>
      <c r="E708" s="8"/>
      <c r="F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  <c r="EQ708" s="8"/>
      <c r="ER708" s="8"/>
      <c r="ES708" s="8"/>
      <c r="ET708" s="8"/>
      <c r="EU708" s="8"/>
      <c r="EV708" s="8"/>
      <c r="EW708" s="8"/>
      <c r="EX708" s="8"/>
      <c r="EY708" s="8"/>
      <c r="EZ708" s="8"/>
      <c r="FA708" s="8"/>
      <c r="FB708" s="8"/>
      <c r="FC708" s="8"/>
      <c r="FD708" s="8"/>
      <c r="FE708" s="8"/>
      <c r="FF708" s="8"/>
      <c r="FG708" s="8"/>
      <c r="FH708" s="8"/>
      <c r="FI708" s="8"/>
      <c r="FJ708" s="8"/>
      <c r="FK708" s="8"/>
      <c r="FL708" s="8"/>
      <c r="FM708" s="8"/>
      <c r="FN708" s="8"/>
      <c r="FO708" s="8"/>
      <c r="FP708" s="8"/>
      <c r="FQ708" s="8"/>
      <c r="FR708" s="8"/>
      <c r="FS708" s="8"/>
      <c r="FT708" s="8"/>
      <c r="FU708" s="8"/>
      <c r="FV708" s="8"/>
      <c r="FW708" s="8"/>
      <c r="FX708" s="8"/>
      <c r="FY708" s="8"/>
      <c r="FZ708" s="8"/>
      <c r="GA708" s="8"/>
      <c r="GB708" s="8"/>
      <c r="GC708" s="8"/>
      <c r="GD708" s="8"/>
      <c r="GE708" s="8"/>
      <c r="GF708" s="8"/>
      <c r="GG708" s="8"/>
      <c r="GH708" s="8"/>
      <c r="GI708" s="8"/>
      <c r="GJ708" s="8"/>
      <c r="GK708" s="8"/>
      <c r="GL708" s="8"/>
      <c r="GM708" s="8"/>
      <c r="GN708" s="8"/>
      <c r="GO708" s="8"/>
      <c r="GP708" s="8"/>
      <c r="GQ708" s="8"/>
      <c r="GR708" s="8"/>
      <c r="GS708" s="8"/>
      <c r="GT708" s="8"/>
      <c r="GU708" s="8"/>
      <c r="GV708" s="8"/>
      <c r="GW708" s="8"/>
      <c r="GX708" s="8"/>
      <c r="GY708" s="8"/>
      <c r="GZ708" s="8"/>
      <c r="HA708" s="8"/>
      <c r="HB708" s="8"/>
      <c r="HC708" s="8"/>
      <c r="HD708" s="8"/>
      <c r="HE708" s="8"/>
      <c r="HF708" s="8"/>
      <c r="HG708" s="8"/>
      <c r="HH708" s="8"/>
      <c r="HI708" s="8"/>
      <c r="HJ708" s="8"/>
      <c r="HK708" s="8"/>
      <c r="HL708" s="8"/>
      <c r="HM708" s="8"/>
      <c r="HN708" s="8"/>
      <c r="HO708" s="8"/>
      <c r="HP708" s="8"/>
      <c r="HQ708" s="8"/>
      <c r="HR708" s="8"/>
      <c r="HS708" s="8"/>
      <c r="HT708" s="8"/>
      <c r="HU708" s="8"/>
      <c r="HV708" s="8"/>
      <c r="HW708" s="8"/>
      <c r="HX708" s="8"/>
      <c r="HY708" s="8"/>
      <c r="HZ708" s="8"/>
      <c r="IA708" s="8"/>
      <c r="IB708" s="8"/>
      <c r="IC708" s="8"/>
      <c r="ID708" s="8"/>
      <c r="IE708" s="8"/>
      <c r="IF708" s="8"/>
      <c r="IG708" s="8"/>
      <c r="IH708" s="8"/>
      <c r="II708" s="8"/>
      <c r="IJ708" s="8"/>
      <c r="IK708" s="8"/>
      <c r="IL708" s="8"/>
      <c r="IM708" s="8"/>
      <c r="IN708" s="8"/>
      <c r="IO708" s="8"/>
      <c r="IP708" s="8"/>
    </row>
    <row r="709" spans="1:250" ht="18.95" customHeight="1">
      <c r="A709" s="8"/>
      <c r="B709" s="8"/>
      <c r="C709" s="8"/>
      <c r="D709" s="8"/>
      <c r="E709" s="8"/>
      <c r="F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  <c r="EQ709" s="8"/>
      <c r="ER709" s="8"/>
      <c r="ES709" s="8"/>
      <c r="ET709" s="8"/>
      <c r="EU709" s="8"/>
      <c r="EV709" s="8"/>
      <c r="EW709" s="8"/>
      <c r="EX709" s="8"/>
      <c r="EY709" s="8"/>
      <c r="EZ709" s="8"/>
      <c r="FA709" s="8"/>
      <c r="FB709" s="8"/>
      <c r="FC709" s="8"/>
      <c r="FD709" s="8"/>
      <c r="FE709" s="8"/>
      <c r="FF709" s="8"/>
      <c r="FG709" s="8"/>
      <c r="FH709" s="8"/>
      <c r="FI709" s="8"/>
      <c r="FJ709" s="8"/>
      <c r="FK709" s="8"/>
      <c r="FL709" s="8"/>
      <c r="FM709" s="8"/>
      <c r="FN709" s="8"/>
      <c r="FO709" s="8"/>
      <c r="FP709" s="8"/>
      <c r="FQ709" s="8"/>
      <c r="FR709" s="8"/>
      <c r="FS709" s="8"/>
      <c r="FT709" s="8"/>
      <c r="FU709" s="8"/>
      <c r="FV709" s="8"/>
      <c r="FW709" s="8"/>
      <c r="FX709" s="8"/>
      <c r="FY709" s="8"/>
      <c r="FZ709" s="8"/>
      <c r="GA709" s="8"/>
      <c r="GB709" s="8"/>
      <c r="GC709" s="8"/>
      <c r="GD709" s="8"/>
      <c r="GE709" s="8"/>
      <c r="GF709" s="8"/>
      <c r="GG709" s="8"/>
      <c r="GH709" s="8"/>
      <c r="GI709" s="8"/>
      <c r="GJ709" s="8"/>
      <c r="GK709" s="8"/>
      <c r="GL709" s="8"/>
      <c r="GM709" s="8"/>
      <c r="GN709" s="8"/>
      <c r="GO709" s="8"/>
      <c r="GP709" s="8"/>
      <c r="GQ709" s="8"/>
      <c r="GR709" s="8"/>
      <c r="GS709" s="8"/>
      <c r="GT709" s="8"/>
      <c r="GU709" s="8"/>
      <c r="GV709" s="8"/>
      <c r="GW709" s="8"/>
      <c r="GX709" s="8"/>
      <c r="GY709" s="8"/>
      <c r="GZ709" s="8"/>
      <c r="HA709" s="8"/>
      <c r="HB709" s="8"/>
      <c r="HC709" s="8"/>
      <c r="HD709" s="8"/>
      <c r="HE709" s="8"/>
      <c r="HF709" s="8"/>
      <c r="HG709" s="8"/>
      <c r="HH709" s="8"/>
      <c r="HI709" s="8"/>
      <c r="HJ709" s="8"/>
      <c r="HK709" s="8"/>
      <c r="HL709" s="8"/>
      <c r="HM709" s="8"/>
      <c r="HN709" s="8"/>
      <c r="HO709" s="8"/>
      <c r="HP709" s="8"/>
      <c r="HQ709" s="8"/>
      <c r="HR709" s="8"/>
      <c r="HS709" s="8"/>
      <c r="HT709" s="8"/>
      <c r="HU709" s="8"/>
      <c r="HV709" s="8"/>
      <c r="HW709" s="8"/>
      <c r="HX709" s="8"/>
      <c r="HY709" s="8"/>
      <c r="HZ709" s="8"/>
      <c r="IA709" s="8"/>
      <c r="IB709" s="8"/>
      <c r="IC709" s="8"/>
      <c r="ID709" s="8"/>
      <c r="IE709" s="8"/>
      <c r="IF709" s="8"/>
      <c r="IG709" s="8"/>
      <c r="IH709" s="8"/>
      <c r="II709" s="8"/>
      <c r="IJ709" s="8"/>
      <c r="IK709" s="8"/>
      <c r="IL709" s="8"/>
      <c r="IM709" s="8"/>
      <c r="IN709" s="8"/>
      <c r="IO709" s="8"/>
      <c r="IP709" s="8"/>
    </row>
    <row r="710" spans="1:250" ht="18.95" customHeight="1">
      <c r="A710" s="8"/>
      <c r="B710" s="8"/>
      <c r="C710" s="8"/>
      <c r="D710" s="8"/>
      <c r="E710" s="8"/>
      <c r="F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  <c r="EQ710" s="8"/>
      <c r="ER710" s="8"/>
      <c r="ES710" s="8"/>
      <c r="ET710" s="8"/>
      <c r="EU710" s="8"/>
      <c r="EV710" s="8"/>
      <c r="EW710" s="8"/>
      <c r="EX710" s="8"/>
      <c r="EY710" s="8"/>
      <c r="EZ710" s="8"/>
      <c r="FA710" s="8"/>
      <c r="FB710" s="8"/>
      <c r="FC710" s="8"/>
      <c r="FD710" s="8"/>
      <c r="FE710" s="8"/>
      <c r="FF710" s="8"/>
      <c r="FG710" s="8"/>
      <c r="FH710" s="8"/>
      <c r="FI710" s="8"/>
      <c r="FJ710" s="8"/>
      <c r="FK710" s="8"/>
      <c r="FL710" s="8"/>
      <c r="FM710" s="8"/>
      <c r="FN710" s="8"/>
      <c r="FO710" s="8"/>
      <c r="FP710" s="8"/>
      <c r="FQ710" s="8"/>
      <c r="FR710" s="8"/>
      <c r="FS710" s="8"/>
      <c r="FT710" s="8"/>
      <c r="FU710" s="8"/>
      <c r="FV710" s="8"/>
      <c r="FW710" s="8"/>
      <c r="FX710" s="8"/>
      <c r="FY710" s="8"/>
      <c r="FZ710" s="8"/>
      <c r="GA710" s="8"/>
      <c r="GB710" s="8"/>
      <c r="GC710" s="8"/>
      <c r="GD710" s="8"/>
      <c r="GE710" s="8"/>
      <c r="GF710" s="8"/>
      <c r="GG710" s="8"/>
      <c r="GH710" s="8"/>
      <c r="GI710" s="8"/>
      <c r="GJ710" s="8"/>
      <c r="GK710" s="8"/>
      <c r="GL710" s="8"/>
      <c r="GM710" s="8"/>
      <c r="GN710" s="8"/>
      <c r="GO710" s="8"/>
      <c r="GP710" s="8"/>
      <c r="GQ710" s="8"/>
      <c r="GR710" s="8"/>
      <c r="GS710" s="8"/>
      <c r="GT710" s="8"/>
      <c r="GU710" s="8"/>
      <c r="GV710" s="8"/>
      <c r="GW710" s="8"/>
      <c r="GX710" s="8"/>
      <c r="GY710" s="8"/>
      <c r="GZ710" s="8"/>
      <c r="HA710" s="8"/>
      <c r="HB710" s="8"/>
      <c r="HC710" s="8"/>
      <c r="HD710" s="8"/>
      <c r="HE710" s="8"/>
      <c r="HF710" s="8"/>
      <c r="HG710" s="8"/>
      <c r="HH710" s="8"/>
      <c r="HI710" s="8"/>
      <c r="HJ710" s="8"/>
      <c r="HK710" s="8"/>
      <c r="HL710" s="8"/>
      <c r="HM710" s="8"/>
      <c r="HN710" s="8"/>
      <c r="HO710" s="8"/>
      <c r="HP710" s="8"/>
      <c r="HQ710" s="8"/>
      <c r="HR710" s="8"/>
      <c r="HS710" s="8"/>
      <c r="HT710" s="8"/>
      <c r="HU710" s="8"/>
      <c r="HV710" s="8"/>
      <c r="HW710" s="8"/>
      <c r="HX710" s="8"/>
      <c r="HY710" s="8"/>
      <c r="HZ710" s="8"/>
      <c r="IA710" s="8"/>
      <c r="IB710" s="8"/>
      <c r="IC710" s="8"/>
      <c r="ID710" s="8"/>
      <c r="IE710" s="8"/>
      <c r="IF710" s="8"/>
      <c r="IG710" s="8"/>
      <c r="IH710" s="8"/>
      <c r="II710" s="8"/>
      <c r="IJ710" s="8"/>
      <c r="IK710" s="8"/>
      <c r="IL710" s="8"/>
      <c r="IM710" s="8"/>
      <c r="IN710" s="8"/>
      <c r="IO710" s="8"/>
      <c r="IP710" s="8"/>
    </row>
    <row r="711" spans="1:250" ht="18.95" customHeight="1">
      <c r="A711" s="8"/>
      <c r="B711" s="8"/>
      <c r="C711" s="8"/>
      <c r="D711" s="8"/>
      <c r="E711" s="8"/>
      <c r="F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  <c r="EQ711" s="8"/>
      <c r="ER711" s="8"/>
      <c r="ES711" s="8"/>
      <c r="ET711" s="8"/>
      <c r="EU711" s="8"/>
      <c r="EV711" s="8"/>
      <c r="EW711" s="8"/>
      <c r="EX711" s="8"/>
      <c r="EY711" s="8"/>
      <c r="EZ711" s="8"/>
      <c r="FA711" s="8"/>
      <c r="FB711" s="8"/>
      <c r="FC711" s="8"/>
      <c r="FD711" s="8"/>
      <c r="FE711" s="8"/>
      <c r="FF711" s="8"/>
      <c r="FG711" s="8"/>
      <c r="FH711" s="8"/>
      <c r="FI711" s="8"/>
      <c r="FJ711" s="8"/>
      <c r="FK711" s="8"/>
      <c r="FL711" s="8"/>
      <c r="FM711" s="8"/>
      <c r="FN711" s="8"/>
      <c r="FO711" s="8"/>
      <c r="FP711" s="8"/>
      <c r="FQ711" s="8"/>
      <c r="FR711" s="8"/>
      <c r="FS711" s="8"/>
      <c r="FT711" s="8"/>
      <c r="FU711" s="8"/>
      <c r="FV711" s="8"/>
      <c r="FW711" s="8"/>
      <c r="FX711" s="8"/>
      <c r="FY711" s="8"/>
      <c r="FZ711" s="8"/>
      <c r="GA711" s="8"/>
      <c r="GB711" s="8"/>
      <c r="GC711" s="8"/>
      <c r="GD711" s="8"/>
      <c r="GE711" s="8"/>
      <c r="GF711" s="8"/>
      <c r="GG711" s="8"/>
      <c r="GH711" s="8"/>
      <c r="GI711" s="8"/>
      <c r="GJ711" s="8"/>
      <c r="GK711" s="8"/>
      <c r="GL711" s="8"/>
      <c r="GM711" s="8"/>
      <c r="GN711" s="8"/>
      <c r="GO711" s="8"/>
      <c r="GP711" s="8"/>
      <c r="GQ711" s="8"/>
      <c r="GR711" s="8"/>
      <c r="GS711" s="8"/>
      <c r="GT711" s="8"/>
      <c r="GU711" s="8"/>
      <c r="GV711" s="8"/>
      <c r="GW711" s="8"/>
      <c r="GX711" s="8"/>
      <c r="GY711" s="8"/>
      <c r="GZ711" s="8"/>
      <c r="HA711" s="8"/>
      <c r="HB711" s="8"/>
      <c r="HC711" s="8"/>
      <c r="HD711" s="8"/>
      <c r="HE711" s="8"/>
      <c r="HF711" s="8"/>
      <c r="HG711" s="8"/>
      <c r="HH711" s="8"/>
      <c r="HI711" s="8"/>
      <c r="HJ711" s="8"/>
      <c r="HK711" s="8"/>
      <c r="HL711" s="8"/>
      <c r="HM711" s="8"/>
      <c r="HN711" s="8"/>
      <c r="HO711" s="8"/>
      <c r="HP711" s="8"/>
      <c r="HQ711" s="8"/>
      <c r="HR711" s="8"/>
      <c r="HS711" s="8"/>
      <c r="HT711" s="8"/>
      <c r="HU711" s="8"/>
      <c r="HV711" s="8"/>
      <c r="HW711" s="8"/>
      <c r="HX711" s="8"/>
      <c r="HY711" s="8"/>
      <c r="HZ711" s="8"/>
      <c r="IA711" s="8"/>
      <c r="IB711" s="8"/>
      <c r="IC711" s="8"/>
      <c r="ID711" s="8"/>
      <c r="IE711" s="8"/>
      <c r="IF711" s="8"/>
      <c r="IG711" s="8"/>
      <c r="IH711" s="8"/>
      <c r="II711" s="8"/>
      <c r="IJ711" s="8"/>
      <c r="IK711" s="8"/>
      <c r="IL711" s="8"/>
      <c r="IM711" s="8"/>
      <c r="IN711" s="8"/>
      <c r="IO711" s="8"/>
      <c r="IP711" s="8"/>
    </row>
    <row r="712" spans="1:250" ht="18.95" customHeight="1">
      <c r="A712" s="8"/>
      <c r="B712" s="8"/>
      <c r="C712" s="8"/>
      <c r="D712" s="8"/>
      <c r="E712" s="8"/>
      <c r="F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8"/>
      <c r="EB712" s="8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  <c r="EO712" s="8"/>
      <c r="EP712" s="8"/>
      <c r="EQ712" s="8"/>
      <c r="ER712" s="8"/>
      <c r="ES712" s="8"/>
      <c r="ET712" s="8"/>
      <c r="EU712" s="8"/>
      <c r="EV712" s="8"/>
      <c r="EW712" s="8"/>
      <c r="EX712" s="8"/>
      <c r="EY712" s="8"/>
      <c r="EZ712" s="8"/>
      <c r="FA712" s="8"/>
      <c r="FB712" s="8"/>
      <c r="FC712" s="8"/>
      <c r="FD712" s="8"/>
      <c r="FE712" s="8"/>
      <c r="FF712" s="8"/>
      <c r="FG712" s="8"/>
      <c r="FH712" s="8"/>
      <c r="FI712" s="8"/>
      <c r="FJ712" s="8"/>
      <c r="FK712" s="8"/>
      <c r="FL712" s="8"/>
      <c r="FM712" s="8"/>
      <c r="FN712" s="8"/>
      <c r="FO712" s="8"/>
      <c r="FP712" s="8"/>
      <c r="FQ712" s="8"/>
      <c r="FR712" s="8"/>
      <c r="FS712" s="8"/>
      <c r="FT712" s="8"/>
      <c r="FU712" s="8"/>
      <c r="FV712" s="8"/>
      <c r="FW712" s="8"/>
      <c r="FX712" s="8"/>
      <c r="FY712" s="8"/>
      <c r="FZ712" s="8"/>
      <c r="GA712" s="8"/>
      <c r="GB712" s="8"/>
      <c r="GC712" s="8"/>
      <c r="GD712" s="8"/>
      <c r="GE712" s="8"/>
      <c r="GF712" s="8"/>
      <c r="GG712" s="8"/>
      <c r="GH712" s="8"/>
      <c r="GI712" s="8"/>
      <c r="GJ712" s="8"/>
      <c r="GK712" s="8"/>
      <c r="GL712" s="8"/>
      <c r="GM712" s="8"/>
      <c r="GN712" s="8"/>
      <c r="GO712" s="8"/>
      <c r="GP712" s="8"/>
      <c r="GQ712" s="8"/>
      <c r="GR712" s="8"/>
      <c r="GS712" s="8"/>
      <c r="GT712" s="8"/>
      <c r="GU712" s="8"/>
      <c r="GV712" s="8"/>
      <c r="GW712" s="8"/>
      <c r="GX712" s="8"/>
      <c r="GY712" s="8"/>
      <c r="GZ712" s="8"/>
      <c r="HA712" s="8"/>
      <c r="HB712" s="8"/>
      <c r="HC712" s="8"/>
      <c r="HD712" s="8"/>
      <c r="HE712" s="8"/>
      <c r="HF712" s="8"/>
      <c r="HG712" s="8"/>
      <c r="HH712" s="8"/>
      <c r="HI712" s="8"/>
      <c r="HJ712" s="8"/>
      <c r="HK712" s="8"/>
      <c r="HL712" s="8"/>
      <c r="HM712" s="8"/>
      <c r="HN712" s="8"/>
      <c r="HO712" s="8"/>
      <c r="HP712" s="8"/>
      <c r="HQ712" s="8"/>
      <c r="HR712" s="8"/>
      <c r="HS712" s="8"/>
      <c r="HT712" s="8"/>
      <c r="HU712" s="8"/>
      <c r="HV712" s="8"/>
      <c r="HW712" s="8"/>
      <c r="HX712" s="8"/>
      <c r="HY712" s="8"/>
      <c r="HZ712" s="8"/>
      <c r="IA712" s="8"/>
      <c r="IB712" s="8"/>
      <c r="IC712" s="8"/>
      <c r="ID712" s="8"/>
      <c r="IE712" s="8"/>
      <c r="IF712" s="8"/>
      <c r="IG712" s="8"/>
      <c r="IH712" s="8"/>
      <c r="II712" s="8"/>
      <c r="IJ712" s="8"/>
      <c r="IK712" s="8"/>
      <c r="IL712" s="8"/>
      <c r="IM712" s="8"/>
      <c r="IN712" s="8"/>
      <c r="IO712" s="8"/>
      <c r="IP712" s="8"/>
    </row>
    <row r="713" spans="1:250" ht="18.95" customHeight="1">
      <c r="A713" s="8"/>
      <c r="B713" s="8"/>
      <c r="C713" s="8"/>
      <c r="D713" s="8"/>
      <c r="E713" s="8"/>
      <c r="F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  <c r="EP713" s="8"/>
      <c r="EQ713" s="8"/>
      <c r="ER713" s="8"/>
      <c r="ES713" s="8"/>
      <c r="ET713" s="8"/>
      <c r="EU713" s="8"/>
      <c r="EV713" s="8"/>
      <c r="EW713" s="8"/>
      <c r="EX713" s="8"/>
      <c r="EY713" s="8"/>
      <c r="EZ713" s="8"/>
      <c r="FA713" s="8"/>
      <c r="FB713" s="8"/>
      <c r="FC713" s="8"/>
      <c r="FD713" s="8"/>
      <c r="FE713" s="8"/>
      <c r="FF713" s="8"/>
      <c r="FG713" s="8"/>
      <c r="FH713" s="8"/>
      <c r="FI713" s="8"/>
      <c r="FJ713" s="8"/>
      <c r="FK713" s="8"/>
      <c r="FL713" s="8"/>
      <c r="FM713" s="8"/>
      <c r="FN713" s="8"/>
      <c r="FO713" s="8"/>
      <c r="FP713" s="8"/>
      <c r="FQ713" s="8"/>
      <c r="FR713" s="8"/>
      <c r="FS713" s="8"/>
      <c r="FT713" s="8"/>
      <c r="FU713" s="8"/>
      <c r="FV713" s="8"/>
      <c r="FW713" s="8"/>
      <c r="FX713" s="8"/>
      <c r="FY713" s="8"/>
      <c r="FZ713" s="8"/>
      <c r="GA713" s="8"/>
      <c r="GB713" s="8"/>
      <c r="GC713" s="8"/>
      <c r="GD713" s="8"/>
      <c r="GE713" s="8"/>
      <c r="GF713" s="8"/>
      <c r="GG713" s="8"/>
      <c r="GH713" s="8"/>
      <c r="GI713" s="8"/>
      <c r="GJ713" s="8"/>
      <c r="GK713" s="8"/>
      <c r="GL713" s="8"/>
      <c r="GM713" s="8"/>
      <c r="GN713" s="8"/>
      <c r="GO713" s="8"/>
      <c r="GP713" s="8"/>
      <c r="GQ713" s="8"/>
      <c r="GR713" s="8"/>
      <c r="GS713" s="8"/>
      <c r="GT713" s="8"/>
      <c r="GU713" s="8"/>
      <c r="GV713" s="8"/>
      <c r="GW713" s="8"/>
      <c r="GX713" s="8"/>
      <c r="GY713" s="8"/>
      <c r="GZ713" s="8"/>
      <c r="HA713" s="8"/>
      <c r="HB713" s="8"/>
      <c r="HC713" s="8"/>
      <c r="HD713" s="8"/>
      <c r="HE713" s="8"/>
      <c r="HF713" s="8"/>
      <c r="HG713" s="8"/>
      <c r="HH713" s="8"/>
      <c r="HI713" s="8"/>
      <c r="HJ713" s="8"/>
      <c r="HK713" s="8"/>
      <c r="HL713" s="8"/>
      <c r="HM713" s="8"/>
      <c r="HN713" s="8"/>
      <c r="HO713" s="8"/>
      <c r="HP713" s="8"/>
      <c r="HQ713" s="8"/>
      <c r="HR713" s="8"/>
      <c r="HS713" s="8"/>
      <c r="HT713" s="8"/>
      <c r="HU713" s="8"/>
      <c r="HV713" s="8"/>
      <c r="HW713" s="8"/>
      <c r="HX713" s="8"/>
      <c r="HY713" s="8"/>
      <c r="HZ713" s="8"/>
      <c r="IA713" s="8"/>
      <c r="IB713" s="8"/>
      <c r="IC713" s="8"/>
      <c r="ID713" s="8"/>
      <c r="IE713" s="8"/>
      <c r="IF713" s="8"/>
      <c r="IG713" s="8"/>
      <c r="IH713" s="8"/>
      <c r="II713" s="8"/>
      <c r="IJ713" s="8"/>
      <c r="IK713" s="8"/>
      <c r="IL713" s="8"/>
      <c r="IM713" s="8"/>
      <c r="IN713" s="8"/>
      <c r="IO713" s="8"/>
      <c r="IP713" s="8"/>
    </row>
    <row r="714" spans="1:250" ht="18.95" customHeight="1">
      <c r="A714" s="8"/>
      <c r="B714" s="8"/>
      <c r="C714" s="8"/>
      <c r="D714" s="8"/>
      <c r="E714" s="8"/>
      <c r="F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  <c r="EP714" s="8"/>
      <c r="EQ714" s="8"/>
      <c r="ER714" s="8"/>
      <c r="ES714" s="8"/>
      <c r="ET714" s="8"/>
      <c r="EU714" s="8"/>
      <c r="EV714" s="8"/>
      <c r="EW714" s="8"/>
      <c r="EX714" s="8"/>
      <c r="EY714" s="8"/>
      <c r="EZ714" s="8"/>
      <c r="FA714" s="8"/>
      <c r="FB714" s="8"/>
      <c r="FC714" s="8"/>
      <c r="FD714" s="8"/>
      <c r="FE714" s="8"/>
      <c r="FF714" s="8"/>
      <c r="FG714" s="8"/>
      <c r="FH714" s="8"/>
      <c r="FI714" s="8"/>
      <c r="FJ714" s="8"/>
      <c r="FK714" s="8"/>
      <c r="FL714" s="8"/>
      <c r="FM714" s="8"/>
      <c r="FN714" s="8"/>
      <c r="FO714" s="8"/>
      <c r="FP714" s="8"/>
      <c r="FQ714" s="8"/>
      <c r="FR714" s="8"/>
      <c r="FS714" s="8"/>
      <c r="FT714" s="8"/>
      <c r="FU714" s="8"/>
      <c r="FV714" s="8"/>
      <c r="FW714" s="8"/>
      <c r="FX714" s="8"/>
      <c r="FY714" s="8"/>
      <c r="FZ714" s="8"/>
      <c r="GA714" s="8"/>
      <c r="GB714" s="8"/>
      <c r="GC714" s="8"/>
      <c r="GD714" s="8"/>
      <c r="GE714" s="8"/>
      <c r="GF714" s="8"/>
      <c r="GG714" s="8"/>
      <c r="GH714" s="8"/>
      <c r="GI714" s="8"/>
      <c r="GJ714" s="8"/>
      <c r="GK714" s="8"/>
      <c r="GL714" s="8"/>
      <c r="GM714" s="8"/>
      <c r="GN714" s="8"/>
      <c r="GO714" s="8"/>
      <c r="GP714" s="8"/>
      <c r="GQ714" s="8"/>
      <c r="GR714" s="8"/>
      <c r="GS714" s="8"/>
      <c r="GT714" s="8"/>
      <c r="GU714" s="8"/>
      <c r="GV714" s="8"/>
      <c r="GW714" s="8"/>
      <c r="GX714" s="8"/>
      <c r="GY714" s="8"/>
      <c r="GZ714" s="8"/>
      <c r="HA714" s="8"/>
      <c r="HB714" s="8"/>
      <c r="HC714" s="8"/>
      <c r="HD714" s="8"/>
      <c r="HE714" s="8"/>
      <c r="HF714" s="8"/>
      <c r="HG714" s="8"/>
      <c r="HH714" s="8"/>
      <c r="HI714" s="8"/>
      <c r="HJ714" s="8"/>
      <c r="HK714" s="8"/>
      <c r="HL714" s="8"/>
      <c r="HM714" s="8"/>
      <c r="HN714" s="8"/>
      <c r="HO714" s="8"/>
      <c r="HP714" s="8"/>
      <c r="HQ714" s="8"/>
      <c r="HR714" s="8"/>
      <c r="HS714" s="8"/>
      <c r="HT714" s="8"/>
      <c r="HU714" s="8"/>
      <c r="HV714" s="8"/>
      <c r="HW714" s="8"/>
      <c r="HX714" s="8"/>
      <c r="HY714" s="8"/>
      <c r="HZ714" s="8"/>
      <c r="IA714" s="8"/>
      <c r="IB714" s="8"/>
      <c r="IC714" s="8"/>
      <c r="ID714" s="8"/>
      <c r="IE714" s="8"/>
      <c r="IF714" s="8"/>
      <c r="IG714" s="8"/>
      <c r="IH714" s="8"/>
      <c r="II714" s="8"/>
      <c r="IJ714" s="8"/>
      <c r="IK714" s="8"/>
      <c r="IL714" s="8"/>
      <c r="IM714" s="8"/>
      <c r="IN714" s="8"/>
      <c r="IO714" s="8"/>
      <c r="IP714" s="8"/>
    </row>
    <row r="715" spans="1:250" ht="18.95" customHeight="1">
      <c r="A715" s="8"/>
      <c r="B715" s="8"/>
      <c r="C715" s="8"/>
      <c r="D715" s="8"/>
      <c r="E715" s="8"/>
      <c r="F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  <c r="EP715" s="8"/>
      <c r="EQ715" s="8"/>
      <c r="ER715" s="8"/>
      <c r="ES715" s="8"/>
      <c r="ET715" s="8"/>
      <c r="EU715" s="8"/>
      <c r="EV715" s="8"/>
      <c r="EW715" s="8"/>
      <c r="EX715" s="8"/>
      <c r="EY715" s="8"/>
      <c r="EZ715" s="8"/>
      <c r="FA715" s="8"/>
      <c r="FB715" s="8"/>
      <c r="FC715" s="8"/>
      <c r="FD715" s="8"/>
      <c r="FE715" s="8"/>
      <c r="FF715" s="8"/>
      <c r="FG715" s="8"/>
      <c r="FH715" s="8"/>
      <c r="FI715" s="8"/>
      <c r="FJ715" s="8"/>
      <c r="FK715" s="8"/>
      <c r="FL715" s="8"/>
      <c r="FM715" s="8"/>
      <c r="FN715" s="8"/>
      <c r="FO715" s="8"/>
      <c r="FP715" s="8"/>
      <c r="FQ715" s="8"/>
      <c r="FR715" s="8"/>
      <c r="FS715" s="8"/>
      <c r="FT715" s="8"/>
      <c r="FU715" s="8"/>
      <c r="FV715" s="8"/>
      <c r="FW715" s="8"/>
      <c r="FX715" s="8"/>
      <c r="FY715" s="8"/>
      <c r="FZ715" s="8"/>
      <c r="GA715" s="8"/>
      <c r="GB715" s="8"/>
      <c r="GC715" s="8"/>
      <c r="GD715" s="8"/>
      <c r="GE715" s="8"/>
      <c r="GF715" s="8"/>
      <c r="GG715" s="8"/>
      <c r="GH715" s="8"/>
      <c r="GI715" s="8"/>
      <c r="GJ715" s="8"/>
      <c r="GK715" s="8"/>
      <c r="GL715" s="8"/>
      <c r="GM715" s="8"/>
      <c r="GN715" s="8"/>
      <c r="GO715" s="8"/>
      <c r="GP715" s="8"/>
      <c r="GQ715" s="8"/>
      <c r="GR715" s="8"/>
      <c r="GS715" s="8"/>
      <c r="GT715" s="8"/>
      <c r="GU715" s="8"/>
      <c r="GV715" s="8"/>
      <c r="GW715" s="8"/>
      <c r="GX715" s="8"/>
      <c r="GY715" s="8"/>
      <c r="GZ715" s="8"/>
      <c r="HA715" s="8"/>
      <c r="HB715" s="8"/>
      <c r="HC715" s="8"/>
      <c r="HD715" s="8"/>
      <c r="HE715" s="8"/>
      <c r="HF715" s="8"/>
      <c r="HG715" s="8"/>
      <c r="HH715" s="8"/>
      <c r="HI715" s="8"/>
      <c r="HJ715" s="8"/>
      <c r="HK715" s="8"/>
      <c r="HL715" s="8"/>
      <c r="HM715" s="8"/>
      <c r="HN715" s="8"/>
      <c r="HO715" s="8"/>
      <c r="HP715" s="8"/>
      <c r="HQ715" s="8"/>
      <c r="HR715" s="8"/>
      <c r="HS715" s="8"/>
      <c r="HT715" s="8"/>
      <c r="HU715" s="8"/>
      <c r="HV715" s="8"/>
      <c r="HW715" s="8"/>
      <c r="HX715" s="8"/>
      <c r="HY715" s="8"/>
      <c r="HZ715" s="8"/>
      <c r="IA715" s="8"/>
      <c r="IB715" s="8"/>
      <c r="IC715" s="8"/>
      <c r="ID715" s="8"/>
      <c r="IE715" s="8"/>
      <c r="IF715" s="8"/>
      <c r="IG715" s="8"/>
      <c r="IH715" s="8"/>
      <c r="II715" s="8"/>
      <c r="IJ715" s="8"/>
      <c r="IK715" s="8"/>
      <c r="IL715" s="8"/>
      <c r="IM715" s="8"/>
      <c r="IN715" s="8"/>
      <c r="IO715" s="8"/>
      <c r="IP715" s="8"/>
    </row>
    <row r="716" spans="1:250" ht="18.95" customHeight="1">
      <c r="A716" s="8"/>
      <c r="B716" s="8"/>
      <c r="C716" s="8"/>
      <c r="D716" s="8"/>
      <c r="E716" s="8"/>
      <c r="F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  <c r="EQ716" s="8"/>
      <c r="ER716" s="8"/>
      <c r="ES716" s="8"/>
      <c r="ET716" s="8"/>
      <c r="EU716" s="8"/>
      <c r="EV716" s="8"/>
      <c r="EW716" s="8"/>
      <c r="EX716" s="8"/>
      <c r="EY716" s="8"/>
      <c r="EZ716" s="8"/>
      <c r="FA716" s="8"/>
      <c r="FB716" s="8"/>
      <c r="FC716" s="8"/>
      <c r="FD716" s="8"/>
      <c r="FE716" s="8"/>
      <c r="FF716" s="8"/>
      <c r="FG716" s="8"/>
      <c r="FH716" s="8"/>
      <c r="FI716" s="8"/>
      <c r="FJ716" s="8"/>
      <c r="FK716" s="8"/>
      <c r="FL716" s="8"/>
      <c r="FM716" s="8"/>
      <c r="FN716" s="8"/>
      <c r="FO716" s="8"/>
      <c r="FP716" s="8"/>
      <c r="FQ716" s="8"/>
      <c r="FR716" s="8"/>
      <c r="FS716" s="8"/>
      <c r="FT716" s="8"/>
      <c r="FU716" s="8"/>
      <c r="FV716" s="8"/>
      <c r="FW716" s="8"/>
      <c r="FX716" s="8"/>
      <c r="FY716" s="8"/>
      <c r="FZ716" s="8"/>
      <c r="GA716" s="8"/>
      <c r="GB716" s="8"/>
      <c r="GC716" s="8"/>
      <c r="GD716" s="8"/>
      <c r="GE716" s="8"/>
      <c r="GF716" s="8"/>
      <c r="GG716" s="8"/>
      <c r="GH716" s="8"/>
      <c r="GI716" s="8"/>
      <c r="GJ716" s="8"/>
      <c r="GK716" s="8"/>
      <c r="GL716" s="8"/>
      <c r="GM716" s="8"/>
      <c r="GN716" s="8"/>
      <c r="GO716" s="8"/>
      <c r="GP716" s="8"/>
      <c r="GQ716" s="8"/>
      <c r="GR716" s="8"/>
      <c r="GS716" s="8"/>
      <c r="GT716" s="8"/>
      <c r="GU716" s="8"/>
      <c r="GV716" s="8"/>
      <c r="GW716" s="8"/>
      <c r="GX716" s="8"/>
      <c r="GY716" s="8"/>
      <c r="GZ716" s="8"/>
      <c r="HA716" s="8"/>
      <c r="HB716" s="8"/>
      <c r="HC716" s="8"/>
      <c r="HD716" s="8"/>
      <c r="HE716" s="8"/>
      <c r="HF716" s="8"/>
      <c r="HG716" s="8"/>
      <c r="HH716" s="8"/>
      <c r="HI716" s="8"/>
      <c r="HJ716" s="8"/>
      <c r="HK716" s="8"/>
      <c r="HL716" s="8"/>
      <c r="HM716" s="8"/>
      <c r="HN716" s="8"/>
      <c r="HO716" s="8"/>
      <c r="HP716" s="8"/>
      <c r="HQ716" s="8"/>
      <c r="HR716" s="8"/>
      <c r="HS716" s="8"/>
      <c r="HT716" s="8"/>
      <c r="HU716" s="8"/>
      <c r="HV716" s="8"/>
      <c r="HW716" s="8"/>
      <c r="HX716" s="8"/>
      <c r="HY716" s="8"/>
      <c r="HZ716" s="8"/>
      <c r="IA716" s="8"/>
      <c r="IB716" s="8"/>
      <c r="IC716" s="8"/>
      <c r="ID716" s="8"/>
      <c r="IE716" s="8"/>
      <c r="IF716" s="8"/>
      <c r="IG716" s="8"/>
      <c r="IH716" s="8"/>
      <c r="II716" s="8"/>
      <c r="IJ716" s="8"/>
      <c r="IK716" s="8"/>
      <c r="IL716" s="8"/>
      <c r="IM716" s="8"/>
      <c r="IN716" s="8"/>
      <c r="IO716" s="8"/>
      <c r="IP716" s="8"/>
    </row>
    <row r="717" spans="1:250" ht="18.95" customHeight="1">
      <c r="A717" s="8"/>
      <c r="B717" s="8"/>
      <c r="C717" s="8"/>
      <c r="D717" s="8"/>
      <c r="E717" s="8"/>
      <c r="F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  <c r="EQ717" s="8"/>
      <c r="ER717" s="8"/>
      <c r="ES717" s="8"/>
      <c r="ET717" s="8"/>
      <c r="EU717" s="8"/>
      <c r="EV717" s="8"/>
      <c r="EW717" s="8"/>
      <c r="EX717" s="8"/>
      <c r="EY717" s="8"/>
      <c r="EZ717" s="8"/>
      <c r="FA717" s="8"/>
      <c r="FB717" s="8"/>
      <c r="FC717" s="8"/>
      <c r="FD717" s="8"/>
      <c r="FE717" s="8"/>
      <c r="FF717" s="8"/>
      <c r="FG717" s="8"/>
      <c r="FH717" s="8"/>
      <c r="FI717" s="8"/>
      <c r="FJ717" s="8"/>
      <c r="FK717" s="8"/>
      <c r="FL717" s="8"/>
      <c r="FM717" s="8"/>
      <c r="FN717" s="8"/>
      <c r="FO717" s="8"/>
      <c r="FP717" s="8"/>
      <c r="FQ717" s="8"/>
      <c r="FR717" s="8"/>
      <c r="FS717" s="8"/>
      <c r="FT717" s="8"/>
      <c r="FU717" s="8"/>
      <c r="FV717" s="8"/>
      <c r="FW717" s="8"/>
      <c r="FX717" s="8"/>
      <c r="FY717" s="8"/>
      <c r="FZ717" s="8"/>
      <c r="GA717" s="8"/>
      <c r="GB717" s="8"/>
      <c r="GC717" s="8"/>
      <c r="GD717" s="8"/>
      <c r="GE717" s="8"/>
      <c r="GF717" s="8"/>
      <c r="GG717" s="8"/>
      <c r="GH717" s="8"/>
      <c r="GI717" s="8"/>
      <c r="GJ717" s="8"/>
      <c r="GK717" s="8"/>
      <c r="GL717" s="8"/>
      <c r="GM717" s="8"/>
      <c r="GN717" s="8"/>
      <c r="GO717" s="8"/>
      <c r="GP717" s="8"/>
      <c r="GQ717" s="8"/>
      <c r="GR717" s="8"/>
      <c r="GS717" s="8"/>
      <c r="GT717" s="8"/>
      <c r="GU717" s="8"/>
      <c r="GV717" s="8"/>
      <c r="GW717" s="8"/>
      <c r="GX717" s="8"/>
      <c r="GY717" s="8"/>
      <c r="GZ717" s="8"/>
      <c r="HA717" s="8"/>
      <c r="HB717" s="8"/>
      <c r="HC717" s="8"/>
      <c r="HD717" s="8"/>
      <c r="HE717" s="8"/>
      <c r="HF717" s="8"/>
      <c r="HG717" s="8"/>
      <c r="HH717" s="8"/>
      <c r="HI717" s="8"/>
      <c r="HJ717" s="8"/>
      <c r="HK717" s="8"/>
      <c r="HL717" s="8"/>
      <c r="HM717" s="8"/>
      <c r="HN717" s="8"/>
      <c r="HO717" s="8"/>
      <c r="HP717" s="8"/>
      <c r="HQ717" s="8"/>
      <c r="HR717" s="8"/>
      <c r="HS717" s="8"/>
      <c r="HT717" s="8"/>
      <c r="HU717" s="8"/>
      <c r="HV717" s="8"/>
      <c r="HW717" s="8"/>
      <c r="HX717" s="8"/>
      <c r="HY717" s="8"/>
      <c r="HZ717" s="8"/>
      <c r="IA717" s="8"/>
      <c r="IB717" s="8"/>
      <c r="IC717" s="8"/>
      <c r="ID717" s="8"/>
      <c r="IE717" s="8"/>
      <c r="IF717" s="8"/>
      <c r="IG717" s="8"/>
      <c r="IH717" s="8"/>
      <c r="II717" s="8"/>
      <c r="IJ717" s="8"/>
      <c r="IK717" s="8"/>
      <c r="IL717" s="8"/>
      <c r="IM717" s="8"/>
      <c r="IN717" s="8"/>
      <c r="IO717" s="8"/>
      <c r="IP717" s="8"/>
    </row>
    <row r="718" spans="1:250" ht="18.95" customHeight="1">
      <c r="A718" s="8"/>
      <c r="B718" s="8"/>
      <c r="C718" s="8"/>
      <c r="D718" s="8"/>
      <c r="E718" s="8"/>
      <c r="F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  <c r="EQ718" s="8"/>
      <c r="ER718" s="8"/>
      <c r="ES718" s="8"/>
      <c r="ET718" s="8"/>
      <c r="EU718" s="8"/>
      <c r="EV718" s="8"/>
      <c r="EW718" s="8"/>
      <c r="EX718" s="8"/>
      <c r="EY718" s="8"/>
      <c r="EZ718" s="8"/>
      <c r="FA718" s="8"/>
      <c r="FB718" s="8"/>
      <c r="FC718" s="8"/>
      <c r="FD718" s="8"/>
      <c r="FE718" s="8"/>
      <c r="FF718" s="8"/>
      <c r="FG718" s="8"/>
      <c r="FH718" s="8"/>
      <c r="FI718" s="8"/>
      <c r="FJ718" s="8"/>
      <c r="FK718" s="8"/>
      <c r="FL718" s="8"/>
      <c r="FM718" s="8"/>
      <c r="FN718" s="8"/>
      <c r="FO718" s="8"/>
      <c r="FP718" s="8"/>
      <c r="FQ718" s="8"/>
      <c r="FR718" s="8"/>
      <c r="FS718" s="8"/>
      <c r="FT718" s="8"/>
      <c r="FU718" s="8"/>
      <c r="FV718" s="8"/>
      <c r="FW718" s="8"/>
      <c r="FX718" s="8"/>
      <c r="FY718" s="8"/>
      <c r="FZ718" s="8"/>
      <c r="GA718" s="8"/>
      <c r="GB718" s="8"/>
      <c r="GC718" s="8"/>
      <c r="GD718" s="8"/>
      <c r="GE718" s="8"/>
      <c r="GF718" s="8"/>
      <c r="GG718" s="8"/>
      <c r="GH718" s="8"/>
      <c r="GI718" s="8"/>
      <c r="GJ718" s="8"/>
      <c r="GK718" s="8"/>
      <c r="GL718" s="8"/>
      <c r="GM718" s="8"/>
      <c r="GN718" s="8"/>
      <c r="GO718" s="8"/>
      <c r="GP718" s="8"/>
      <c r="GQ718" s="8"/>
      <c r="GR718" s="8"/>
      <c r="GS718" s="8"/>
      <c r="GT718" s="8"/>
      <c r="GU718" s="8"/>
      <c r="GV718" s="8"/>
      <c r="GW718" s="8"/>
      <c r="GX718" s="8"/>
      <c r="GY718" s="8"/>
      <c r="GZ718" s="8"/>
      <c r="HA718" s="8"/>
      <c r="HB718" s="8"/>
      <c r="HC718" s="8"/>
      <c r="HD718" s="8"/>
      <c r="HE718" s="8"/>
      <c r="HF718" s="8"/>
      <c r="HG718" s="8"/>
      <c r="HH718" s="8"/>
      <c r="HI718" s="8"/>
      <c r="HJ718" s="8"/>
      <c r="HK718" s="8"/>
      <c r="HL718" s="8"/>
      <c r="HM718" s="8"/>
      <c r="HN718" s="8"/>
      <c r="HO718" s="8"/>
      <c r="HP718" s="8"/>
      <c r="HQ718" s="8"/>
      <c r="HR718" s="8"/>
      <c r="HS718" s="8"/>
      <c r="HT718" s="8"/>
      <c r="HU718" s="8"/>
      <c r="HV718" s="8"/>
      <c r="HW718" s="8"/>
      <c r="HX718" s="8"/>
      <c r="HY718" s="8"/>
      <c r="HZ718" s="8"/>
      <c r="IA718" s="8"/>
      <c r="IB718" s="8"/>
      <c r="IC718" s="8"/>
      <c r="ID718" s="8"/>
      <c r="IE718" s="8"/>
      <c r="IF718" s="8"/>
      <c r="IG718" s="8"/>
      <c r="IH718" s="8"/>
      <c r="II718" s="8"/>
      <c r="IJ718" s="8"/>
      <c r="IK718" s="8"/>
      <c r="IL718" s="8"/>
      <c r="IM718" s="8"/>
      <c r="IN718" s="8"/>
      <c r="IO718" s="8"/>
      <c r="IP718" s="8"/>
    </row>
    <row r="719" spans="1:250" ht="18.95" customHeight="1">
      <c r="A719" s="8"/>
      <c r="B719" s="8"/>
      <c r="C719" s="8"/>
      <c r="D719" s="8"/>
      <c r="E719" s="8"/>
      <c r="F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  <c r="EQ719" s="8"/>
      <c r="ER719" s="8"/>
      <c r="ES719" s="8"/>
      <c r="ET719" s="8"/>
      <c r="EU719" s="8"/>
      <c r="EV719" s="8"/>
      <c r="EW719" s="8"/>
      <c r="EX719" s="8"/>
      <c r="EY719" s="8"/>
      <c r="EZ719" s="8"/>
      <c r="FA719" s="8"/>
      <c r="FB719" s="8"/>
      <c r="FC719" s="8"/>
      <c r="FD719" s="8"/>
      <c r="FE719" s="8"/>
      <c r="FF719" s="8"/>
      <c r="FG719" s="8"/>
      <c r="FH719" s="8"/>
      <c r="FI719" s="8"/>
      <c r="FJ719" s="8"/>
      <c r="FK719" s="8"/>
      <c r="FL719" s="8"/>
      <c r="FM719" s="8"/>
      <c r="FN719" s="8"/>
      <c r="FO719" s="8"/>
      <c r="FP719" s="8"/>
      <c r="FQ719" s="8"/>
      <c r="FR719" s="8"/>
      <c r="FS719" s="8"/>
      <c r="FT719" s="8"/>
      <c r="FU719" s="8"/>
      <c r="FV719" s="8"/>
      <c r="FW719" s="8"/>
      <c r="FX719" s="8"/>
      <c r="FY719" s="8"/>
      <c r="FZ719" s="8"/>
      <c r="GA719" s="8"/>
      <c r="GB719" s="8"/>
      <c r="GC719" s="8"/>
      <c r="GD719" s="8"/>
      <c r="GE719" s="8"/>
      <c r="GF719" s="8"/>
      <c r="GG719" s="8"/>
      <c r="GH719" s="8"/>
      <c r="GI719" s="8"/>
      <c r="GJ719" s="8"/>
      <c r="GK719" s="8"/>
      <c r="GL719" s="8"/>
      <c r="GM719" s="8"/>
      <c r="GN719" s="8"/>
      <c r="GO719" s="8"/>
      <c r="GP719" s="8"/>
      <c r="GQ719" s="8"/>
      <c r="GR719" s="8"/>
      <c r="GS719" s="8"/>
      <c r="GT719" s="8"/>
      <c r="GU719" s="8"/>
      <c r="GV719" s="8"/>
      <c r="GW719" s="8"/>
      <c r="GX719" s="8"/>
      <c r="GY719" s="8"/>
      <c r="GZ719" s="8"/>
      <c r="HA719" s="8"/>
      <c r="HB719" s="8"/>
      <c r="HC719" s="8"/>
      <c r="HD719" s="8"/>
      <c r="HE719" s="8"/>
      <c r="HF719" s="8"/>
      <c r="HG719" s="8"/>
      <c r="HH719" s="8"/>
      <c r="HI719" s="8"/>
      <c r="HJ719" s="8"/>
      <c r="HK719" s="8"/>
      <c r="HL719" s="8"/>
      <c r="HM719" s="8"/>
      <c r="HN719" s="8"/>
      <c r="HO719" s="8"/>
      <c r="HP719" s="8"/>
      <c r="HQ719" s="8"/>
      <c r="HR719" s="8"/>
      <c r="HS719" s="8"/>
      <c r="HT719" s="8"/>
      <c r="HU719" s="8"/>
      <c r="HV719" s="8"/>
      <c r="HW719" s="8"/>
      <c r="HX719" s="8"/>
      <c r="HY719" s="8"/>
      <c r="HZ719" s="8"/>
      <c r="IA719" s="8"/>
      <c r="IB719" s="8"/>
      <c r="IC719" s="8"/>
      <c r="ID719" s="8"/>
      <c r="IE719" s="8"/>
      <c r="IF719" s="8"/>
      <c r="IG719" s="8"/>
      <c r="IH719" s="8"/>
      <c r="II719" s="8"/>
      <c r="IJ719" s="8"/>
      <c r="IK719" s="8"/>
      <c r="IL719" s="8"/>
      <c r="IM719" s="8"/>
      <c r="IN719" s="8"/>
      <c r="IO719" s="8"/>
      <c r="IP719" s="8"/>
    </row>
    <row r="720" spans="1:250" ht="18.95" customHeight="1">
      <c r="A720" s="8"/>
      <c r="B720" s="8"/>
      <c r="C720" s="8"/>
      <c r="D720" s="8"/>
      <c r="E720" s="8"/>
      <c r="F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  <c r="EQ720" s="8"/>
      <c r="ER720" s="8"/>
      <c r="ES720" s="8"/>
      <c r="ET720" s="8"/>
      <c r="EU720" s="8"/>
      <c r="EV720" s="8"/>
      <c r="EW720" s="8"/>
      <c r="EX720" s="8"/>
      <c r="EY720" s="8"/>
      <c r="EZ720" s="8"/>
      <c r="FA720" s="8"/>
      <c r="FB720" s="8"/>
      <c r="FC720" s="8"/>
      <c r="FD720" s="8"/>
      <c r="FE720" s="8"/>
      <c r="FF720" s="8"/>
      <c r="FG720" s="8"/>
      <c r="FH720" s="8"/>
      <c r="FI720" s="8"/>
      <c r="FJ720" s="8"/>
      <c r="FK720" s="8"/>
      <c r="FL720" s="8"/>
      <c r="FM720" s="8"/>
      <c r="FN720" s="8"/>
      <c r="FO720" s="8"/>
      <c r="FP720" s="8"/>
      <c r="FQ720" s="8"/>
      <c r="FR720" s="8"/>
      <c r="FS720" s="8"/>
      <c r="FT720" s="8"/>
      <c r="FU720" s="8"/>
      <c r="FV720" s="8"/>
      <c r="FW720" s="8"/>
      <c r="FX720" s="8"/>
      <c r="FY720" s="8"/>
      <c r="FZ720" s="8"/>
      <c r="GA720" s="8"/>
      <c r="GB720" s="8"/>
      <c r="GC720" s="8"/>
      <c r="GD720" s="8"/>
      <c r="GE720" s="8"/>
      <c r="GF720" s="8"/>
      <c r="GG720" s="8"/>
      <c r="GH720" s="8"/>
      <c r="GI720" s="8"/>
      <c r="GJ720" s="8"/>
      <c r="GK720" s="8"/>
      <c r="GL720" s="8"/>
      <c r="GM720" s="8"/>
      <c r="GN720" s="8"/>
      <c r="GO720" s="8"/>
      <c r="GP720" s="8"/>
      <c r="GQ720" s="8"/>
      <c r="GR720" s="8"/>
      <c r="GS720" s="8"/>
      <c r="GT720" s="8"/>
      <c r="GU720" s="8"/>
      <c r="GV720" s="8"/>
      <c r="GW720" s="8"/>
      <c r="GX720" s="8"/>
      <c r="GY720" s="8"/>
      <c r="GZ720" s="8"/>
      <c r="HA720" s="8"/>
      <c r="HB720" s="8"/>
      <c r="HC720" s="8"/>
      <c r="HD720" s="8"/>
      <c r="HE720" s="8"/>
      <c r="HF720" s="8"/>
      <c r="HG720" s="8"/>
      <c r="HH720" s="8"/>
      <c r="HI720" s="8"/>
      <c r="HJ720" s="8"/>
      <c r="HK720" s="8"/>
      <c r="HL720" s="8"/>
      <c r="HM720" s="8"/>
      <c r="HN720" s="8"/>
      <c r="HO720" s="8"/>
      <c r="HP720" s="8"/>
      <c r="HQ720" s="8"/>
      <c r="HR720" s="8"/>
      <c r="HS720" s="8"/>
      <c r="HT720" s="8"/>
      <c r="HU720" s="8"/>
      <c r="HV720" s="8"/>
      <c r="HW720" s="8"/>
      <c r="HX720" s="8"/>
      <c r="HY720" s="8"/>
      <c r="HZ720" s="8"/>
      <c r="IA720" s="8"/>
      <c r="IB720" s="8"/>
      <c r="IC720" s="8"/>
      <c r="ID720" s="8"/>
      <c r="IE720" s="8"/>
      <c r="IF720" s="8"/>
      <c r="IG720" s="8"/>
      <c r="IH720" s="8"/>
      <c r="II720" s="8"/>
      <c r="IJ720" s="8"/>
      <c r="IK720" s="8"/>
      <c r="IL720" s="8"/>
      <c r="IM720" s="8"/>
      <c r="IN720" s="8"/>
      <c r="IO720" s="8"/>
      <c r="IP720" s="8"/>
    </row>
    <row r="721" spans="1:250" ht="18.95" customHeight="1">
      <c r="A721" s="8"/>
      <c r="B721" s="8"/>
      <c r="C721" s="8"/>
      <c r="D721" s="8"/>
      <c r="E721" s="8"/>
      <c r="F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  <c r="EQ721" s="8"/>
      <c r="ER721" s="8"/>
      <c r="ES721" s="8"/>
      <c r="ET721" s="8"/>
      <c r="EU721" s="8"/>
      <c r="EV721" s="8"/>
      <c r="EW721" s="8"/>
      <c r="EX721" s="8"/>
      <c r="EY721" s="8"/>
      <c r="EZ721" s="8"/>
      <c r="FA721" s="8"/>
      <c r="FB721" s="8"/>
      <c r="FC721" s="8"/>
      <c r="FD721" s="8"/>
      <c r="FE721" s="8"/>
      <c r="FF721" s="8"/>
      <c r="FG721" s="8"/>
      <c r="FH721" s="8"/>
      <c r="FI721" s="8"/>
      <c r="FJ721" s="8"/>
      <c r="FK721" s="8"/>
      <c r="FL721" s="8"/>
      <c r="FM721" s="8"/>
      <c r="FN721" s="8"/>
      <c r="FO721" s="8"/>
      <c r="FP721" s="8"/>
      <c r="FQ721" s="8"/>
      <c r="FR721" s="8"/>
      <c r="FS721" s="8"/>
      <c r="FT721" s="8"/>
      <c r="FU721" s="8"/>
      <c r="FV721" s="8"/>
      <c r="FW721" s="8"/>
      <c r="FX721" s="8"/>
      <c r="FY721" s="8"/>
      <c r="FZ721" s="8"/>
      <c r="GA721" s="8"/>
      <c r="GB721" s="8"/>
      <c r="GC721" s="8"/>
      <c r="GD721" s="8"/>
      <c r="GE721" s="8"/>
      <c r="GF721" s="8"/>
      <c r="GG721" s="8"/>
      <c r="GH721" s="8"/>
      <c r="GI721" s="8"/>
      <c r="GJ721" s="8"/>
      <c r="GK721" s="8"/>
      <c r="GL721" s="8"/>
      <c r="GM721" s="8"/>
      <c r="GN721" s="8"/>
      <c r="GO721" s="8"/>
      <c r="GP721" s="8"/>
      <c r="GQ721" s="8"/>
      <c r="GR721" s="8"/>
      <c r="GS721" s="8"/>
      <c r="GT721" s="8"/>
      <c r="GU721" s="8"/>
      <c r="GV721" s="8"/>
      <c r="GW721" s="8"/>
      <c r="GX721" s="8"/>
      <c r="GY721" s="8"/>
      <c r="GZ721" s="8"/>
      <c r="HA721" s="8"/>
      <c r="HB721" s="8"/>
      <c r="HC721" s="8"/>
      <c r="HD721" s="8"/>
      <c r="HE721" s="8"/>
      <c r="HF721" s="8"/>
      <c r="HG721" s="8"/>
      <c r="HH721" s="8"/>
      <c r="HI721" s="8"/>
      <c r="HJ721" s="8"/>
      <c r="HK721" s="8"/>
      <c r="HL721" s="8"/>
      <c r="HM721" s="8"/>
      <c r="HN721" s="8"/>
      <c r="HO721" s="8"/>
      <c r="HP721" s="8"/>
      <c r="HQ721" s="8"/>
      <c r="HR721" s="8"/>
      <c r="HS721" s="8"/>
      <c r="HT721" s="8"/>
      <c r="HU721" s="8"/>
      <c r="HV721" s="8"/>
      <c r="HW721" s="8"/>
      <c r="HX721" s="8"/>
      <c r="HY721" s="8"/>
      <c r="HZ721" s="8"/>
      <c r="IA721" s="8"/>
      <c r="IB721" s="8"/>
      <c r="IC721" s="8"/>
      <c r="ID721" s="8"/>
      <c r="IE721" s="8"/>
      <c r="IF721" s="8"/>
      <c r="IG721" s="8"/>
      <c r="IH721" s="8"/>
      <c r="II721" s="8"/>
      <c r="IJ721" s="8"/>
      <c r="IK721" s="8"/>
      <c r="IL721" s="8"/>
      <c r="IM721" s="8"/>
      <c r="IN721" s="8"/>
      <c r="IO721" s="8"/>
      <c r="IP721" s="8"/>
    </row>
    <row r="722" spans="1:250" ht="18.95" customHeight="1">
      <c r="A722" s="8"/>
      <c r="B722" s="8"/>
      <c r="C722" s="8"/>
      <c r="D722" s="8"/>
      <c r="E722" s="8"/>
      <c r="F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  <c r="EQ722" s="8"/>
      <c r="ER722" s="8"/>
      <c r="ES722" s="8"/>
      <c r="ET722" s="8"/>
      <c r="EU722" s="8"/>
      <c r="EV722" s="8"/>
      <c r="EW722" s="8"/>
      <c r="EX722" s="8"/>
      <c r="EY722" s="8"/>
      <c r="EZ722" s="8"/>
      <c r="FA722" s="8"/>
      <c r="FB722" s="8"/>
      <c r="FC722" s="8"/>
      <c r="FD722" s="8"/>
      <c r="FE722" s="8"/>
      <c r="FF722" s="8"/>
      <c r="FG722" s="8"/>
      <c r="FH722" s="8"/>
      <c r="FI722" s="8"/>
      <c r="FJ722" s="8"/>
      <c r="FK722" s="8"/>
      <c r="FL722" s="8"/>
      <c r="FM722" s="8"/>
      <c r="FN722" s="8"/>
      <c r="FO722" s="8"/>
      <c r="FP722" s="8"/>
      <c r="FQ722" s="8"/>
      <c r="FR722" s="8"/>
      <c r="FS722" s="8"/>
      <c r="FT722" s="8"/>
      <c r="FU722" s="8"/>
      <c r="FV722" s="8"/>
      <c r="FW722" s="8"/>
      <c r="FX722" s="8"/>
      <c r="FY722" s="8"/>
      <c r="FZ722" s="8"/>
      <c r="GA722" s="8"/>
      <c r="GB722" s="8"/>
      <c r="GC722" s="8"/>
      <c r="GD722" s="8"/>
      <c r="GE722" s="8"/>
      <c r="GF722" s="8"/>
      <c r="GG722" s="8"/>
      <c r="GH722" s="8"/>
      <c r="GI722" s="8"/>
      <c r="GJ722" s="8"/>
      <c r="GK722" s="8"/>
      <c r="GL722" s="8"/>
      <c r="GM722" s="8"/>
      <c r="GN722" s="8"/>
      <c r="GO722" s="8"/>
      <c r="GP722" s="8"/>
      <c r="GQ722" s="8"/>
      <c r="GR722" s="8"/>
      <c r="GS722" s="8"/>
      <c r="GT722" s="8"/>
      <c r="GU722" s="8"/>
      <c r="GV722" s="8"/>
      <c r="GW722" s="8"/>
      <c r="GX722" s="8"/>
      <c r="GY722" s="8"/>
      <c r="GZ722" s="8"/>
      <c r="HA722" s="8"/>
      <c r="HB722" s="8"/>
      <c r="HC722" s="8"/>
      <c r="HD722" s="8"/>
      <c r="HE722" s="8"/>
      <c r="HF722" s="8"/>
      <c r="HG722" s="8"/>
      <c r="HH722" s="8"/>
      <c r="HI722" s="8"/>
      <c r="HJ722" s="8"/>
      <c r="HK722" s="8"/>
      <c r="HL722" s="8"/>
      <c r="HM722" s="8"/>
      <c r="HN722" s="8"/>
      <c r="HO722" s="8"/>
      <c r="HP722" s="8"/>
      <c r="HQ722" s="8"/>
      <c r="HR722" s="8"/>
      <c r="HS722" s="8"/>
      <c r="HT722" s="8"/>
      <c r="HU722" s="8"/>
      <c r="HV722" s="8"/>
      <c r="HW722" s="8"/>
      <c r="HX722" s="8"/>
      <c r="HY722" s="8"/>
      <c r="HZ722" s="8"/>
      <c r="IA722" s="8"/>
      <c r="IB722" s="8"/>
      <c r="IC722" s="8"/>
      <c r="ID722" s="8"/>
      <c r="IE722" s="8"/>
      <c r="IF722" s="8"/>
      <c r="IG722" s="8"/>
      <c r="IH722" s="8"/>
      <c r="II722" s="8"/>
      <c r="IJ722" s="8"/>
      <c r="IK722" s="8"/>
      <c r="IL722" s="8"/>
      <c r="IM722" s="8"/>
      <c r="IN722" s="8"/>
      <c r="IO722" s="8"/>
      <c r="IP722" s="8"/>
    </row>
    <row r="723" spans="1:250" ht="18.95" customHeight="1">
      <c r="A723" s="8"/>
      <c r="B723" s="8"/>
      <c r="C723" s="8"/>
      <c r="D723" s="8"/>
      <c r="E723" s="8"/>
      <c r="F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  <c r="EQ723" s="8"/>
      <c r="ER723" s="8"/>
      <c r="ES723" s="8"/>
      <c r="ET723" s="8"/>
      <c r="EU723" s="8"/>
      <c r="EV723" s="8"/>
      <c r="EW723" s="8"/>
      <c r="EX723" s="8"/>
      <c r="EY723" s="8"/>
      <c r="EZ723" s="8"/>
      <c r="FA723" s="8"/>
      <c r="FB723" s="8"/>
      <c r="FC723" s="8"/>
      <c r="FD723" s="8"/>
      <c r="FE723" s="8"/>
      <c r="FF723" s="8"/>
      <c r="FG723" s="8"/>
      <c r="FH723" s="8"/>
      <c r="FI723" s="8"/>
      <c r="FJ723" s="8"/>
      <c r="FK723" s="8"/>
      <c r="FL723" s="8"/>
      <c r="FM723" s="8"/>
      <c r="FN723" s="8"/>
      <c r="FO723" s="8"/>
      <c r="FP723" s="8"/>
      <c r="FQ723" s="8"/>
      <c r="FR723" s="8"/>
      <c r="FS723" s="8"/>
      <c r="FT723" s="8"/>
      <c r="FU723" s="8"/>
      <c r="FV723" s="8"/>
      <c r="FW723" s="8"/>
      <c r="FX723" s="8"/>
      <c r="FY723" s="8"/>
      <c r="FZ723" s="8"/>
      <c r="GA723" s="8"/>
      <c r="GB723" s="8"/>
      <c r="GC723" s="8"/>
      <c r="GD723" s="8"/>
      <c r="GE723" s="8"/>
      <c r="GF723" s="8"/>
      <c r="GG723" s="8"/>
      <c r="GH723" s="8"/>
      <c r="GI723" s="8"/>
      <c r="GJ723" s="8"/>
      <c r="GK723" s="8"/>
      <c r="GL723" s="8"/>
      <c r="GM723" s="8"/>
      <c r="GN723" s="8"/>
      <c r="GO723" s="8"/>
      <c r="GP723" s="8"/>
      <c r="GQ723" s="8"/>
      <c r="GR723" s="8"/>
      <c r="GS723" s="8"/>
      <c r="GT723" s="8"/>
      <c r="GU723" s="8"/>
      <c r="GV723" s="8"/>
      <c r="GW723" s="8"/>
      <c r="GX723" s="8"/>
      <c r="GY723" s="8"/>
      <c r="GZ723" s="8"/>
      <c r="HA723" s="8"/>
      <c r="HB723" s="8"/>
      <c r="HC723" s="8"/>
      <c r="HD723" s="8"/>
      <c r="HE723" s="8"/>
      <c r="HF723" s="8"/>
      <c r="HG723" s="8"/>
      <c r="HH723" s="8"/>
      <c r="HI723" s="8"/>
      <c r="HJ723" s="8"/>
      <c r="HK723" s="8"/>
      <c r="HL723" s="8"/>
      <c r="HM723" s="8"/>
      <c r="HN723" s="8"/>
      <c r="HO723" s="8"/>
      <c r="HP723" s="8"/>
      <c r="HQ723" s="8"/>
      <c r="HR723" s="8"/>
      <c r="HS723" s="8"/>
      <c r="HT723" s="8"/>
      <c r="HU723" s="8"/>
      <c r="HV723" s="8"/>
      <c r="HW723" s="8"/>
      <c r="HX723" s="8"/>
      <c r="HY723" s="8"/>
      <c r="HZ723" s="8"/>
      <c r="IA723" s="8"/>
      <c r="IB723" s="8"/>
      <c r="IC723" s="8"/>
      <c r="ID723" s="8"/>
      <c r="IE723" s="8"/>
      <c r="IF723" s="8"/>
      <c r="IG723" s="8"/>
      <c r="IH723" s="8"/>
      <c r="II723" s="8"/>
      <c r="IJ723" s="8"/>
      <c r="IK723" s="8"/>
      <c r="IL723" s="8"/>
      <c r="IM723" s="8"/>
      <c r="IN723" s="8"/>
      <c r="IO723" s="8"/>
      <c r="IP723" s="8"/>
    </row>
    <row r="724" spans="1:250" ht="18.95" customHeight="1">
      <c r="A724" s="8"/>
      <c r="B724" s="8"/>
      <c r="C724" s="8"/>
      <c r="D724" s="8"/>
      <c r="E724" s="8"/>
      <c r="F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  <c r="EQ724" s="8"/>
      <c r="ER724" s="8"/>
      <c r="ES724" s="8"/>
      <c r="ET724" s="8"/>
      <c r="EU724" s="8"/>
      <c r="EV724" s="8"/>
      <c r="EW724" s="8"/>
      <c r="EX724" s="8"/>
      <c r="EY724" s="8"/>
      <c r="EZ724" s="8"/>
      <c r="FA724" s="8"/>
      <c r="FB724" s="8"/>
      <c r="FC724" s="8"/>
      <c r="FD724" s="8"/>
      <c r="FE724" s="8"/>
      <c r="FF724" s="8"/>
      <c r="FG724" s="8"/>
      <c r="FH724" s="8"/>
      <c r="FI724" s="8"/>
      <c r="FJ724" s="8"/>
      <c r="FK724" s="8"/>
      <c r="FL724" s="8"/>
      <c r="FM724" s="8"/>
      <c r="FN724" s="8"/>
      <c r="FO724" s="8"/>
      <c r="FP724" s="8"/>
      <c r="FQ724" s="8"/>
      <c r="FR724" s="8"/>
      <c r="FS724" s="8"/>
      <c r="FT724" s="8"/>
      <c r="FU724" s="8"/>
      <c r="FV724" s="8"/>
      <c r="FW724" s="8"/>
      <c r="FX724" s="8"/>
      <c r="FY724" s="8"/>
      <c r="FZ724" s="8"/>
      <c r="GA724" s="8"/>
      <c r="GB724" s="8"/>
      <c r="GC724" s="8"/>
      <c r="GD724" s="8"/>
      <c r="GE724" s="8"/>
      <c r="GF724" s="8"/>
      <c r="GG724" s="8"/>
      <c r="GH724" s="8"/>
      <c r="GI724" s="8"/>
      <c r="GJ724" s="8"/>
      <c r="GK724" s="8"/>
      <c r="GL724" s="8"/>
      <c r="GM724" s="8"/>
      <c r="GN724" s="8"/>
      <c r="GO724" s="8"/>
      <c r="GP724" s="8"/>
      <c r="GQ724" s="8"/>
      <c r="GR724" s="8"/>
      <c r="GS724" s="8"/>
      <c r="GT724" s="8"/>
      <c r="GU724" s="8"/>
      <c r="GV724" s="8"/>
      <c r="GW724" s="8"/>
      <c r="GX724" s="8"/>
      <c r="GY724" s="8"/>
      <c r="GZ724" s="8"/>
      <c r="HA724" s="8"/>
      <c r="HB724" s="8"/>
      <c r="HC724" s="8"/>
      <c r="HD724" s="8"/>
      <c r="HE724" s="8"/>
      <c r="HF724" s="8"/>
      <c r="HG724" s="8"/>
      <c r="HH724" s="8"/>
      <c r="HI724" s="8"/>
      <c r="HJ724" s="8"/>
      <c r="HK724" s="8"/>
      <c r="HL724" s="8"/>
      <c r="HM724" s="8"/>
      <c r="HN724" s="8"/>
      <c r="HO724" s="8"/>
      <c r="HP724" s="8"/>
      <c r="HQ724" s="8"/>
      <c r="HR724" s="8"/>
      <c r="HS724" s="8"/>
      <c r="HT724" s="8"/>
      <c r="HU724" s="8"/>
      <c r="HV724" s="8"/>
      <c r="HW724" s="8"/>
      <c r="HX724" s="8"/>
      <c r="HY724" s="8"/>
      <c r="HZ724" s="8"/>
      <c r="IA724" s="8"/>
      <c r="IB724" s="8"/>
      <c r="IC724" s="8"/>
      <c r="ID724" s="8"/>
      <c r="IE724" s="8"/>
      <c r="IF724" s="8"/>
      <c r="IG724" s="8"/>
      <c r="IH724" s="8"/>
      <c r="II724" s="8"/>
      <c r="IJ724" s="8"/>
      <c r="IK724" s="8"/>
      <c r="IL724" s="8"/>
      <c r="IM724" s="8"/>
      <c r="IN724" s="8"/>
      <c r="IO724" s="8"/>
      <c r="IP724" s="8"/>
    </row>
    <row r="725" spans="1:250" ht="18.95" customHeight="1">
      <c r="A725" s="8"/>
      <c r="B725" s="8"/>
      <c r="C725" s="8"/>
      <c r="D725" s="8"/>
      <c r="E725" s="8"/>
      <c r="F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  <c r="EQ725" s="8"/>
      <c r="ER725" s="8"/>
      <c r="ES725" s="8"/>
      <c r="ET725" s="8"/>
      <c r="EU725" s="8"/>
      <c r="EV725" s="8"/>
      <c r="EW725" s="8"/>
      <c r="EX725" s="8"/>
      <c r="EY725" s="8"/>
      <c r="EZ725" s="8"/>
      <c r="FA725" s="8"/>
      <c r="FB725" s="8"/>
      <c r="FC725" s="8"/>
      <c r="FD725" s="8"/>
      <c r="FE725" s="8"/>
      <c r="FF725" s="8"/>
      <c r="FG725" s="8"/>
      <c r="FH725" s="8"/>
      <c r="FI725" s="8"/>
      <c r="FJ725" s="8"/>
      <c r="FK725" s="8"/>
      <c r="FL725" s="8"/>
      <c r="FM725" s="8"/>
      <c r="FN725" s="8"/>
      <c r="FO725" s="8"/>
      <c r="FP725" s="8"/>
      <c r="FQ725" s="8"/>
      <c r="FR725" s="8"/>
      <c r="FS725" s="8"/>
      <c r="FT725" s="8"/>
      <c r="FU725" s="8"/>
      <c r="FV725" s="8"/>
      <c r="FW725" s="8"/>
      <c r="FX725" s="8"/>
      <c r="FY725" s="8"/>
      <c r="FZ725" s="8"/>
      <c r="GA725" s="8"/>
      <c r="GB725" s="8"/>
      <c r="GC725" s="8"/>
      <c r="GD725" s="8"/>
      <c r="GE725" s="8"/>
      <c r="GF725" s="8"/>
      <c r="GG725" s="8"/>
      <c r="GH725" s="8"/>
      <c r="GI725" s="8"/>
      <c r="GJ725" s="8"/>
      <c r="GK725" s="8"/>
      <c r="GL725" s="8"/>
      <c r="GM725" s="8"/>
      <c r="GN725" s="8"/>
      <c r="GO725" s="8"/>
      <c r="GP725" s="8"/>
      <c r="GQ725" s="8"/>
      <c r="GR725" s="8"/>
      <c r="GS725" s="8"/>
      <c r="GT725" s="8"/>
      <c r="GU725" s="8"/>
      <c r="GV725" s="8"/>
      <c r="GW725" s="8"/>
      <c r="GX725" s="8"/>
      <c r="GY725" s="8"/>
      <c r="GZ725" s="8"/>
      <c r="HA725" s="8"/>
      <c r="HB725" s="8"/>
      <c r="HC725" s="8"/>
      <c r="HD725" s="8"/>
      <c r="HE725" s="8"/>
      <c r="HF725" s="8"/>
      <c r="HG725" s="8"/>
      <c r="HH725" s="8"/>
      <c r="HI725" s="8"/>
      <c r="HJ725" s="8"/>
      <c r="HK725" s="8"/>
      <c r="HL725" s="8"/>
      <c r="HM725" s="8"/>
      <c r="HN725" s="8"/>
      <c r="HO725" s="8"/>
      <c r="HP725" s="8"/>
      <c r="HQ725" s="8"/>
      <c r="HR725" s="8"/>
      <c r="HS725" s="8"/>
      <c r="HT725" s="8"/>
      <c r="HU725" s="8"/>
      <c r="HV725" s="8"/>
      <c r="HW725" s="8"/>
      <c r="HX725" s="8"/>
      <c r="HY725" s="8"/>
      <c r="HZ725" s="8"/>
      <c r="IA725" s="8"/>
      <c r="IB725" s="8"/>
      <c r="IC725" s="8"/>
      <c r="ID725" s="8"/>
      <c r="IE725" s="8"/>
      <c r="IF725" s="8"/>
      <c r="IG725" s="8"/>
      <c r="IH725" s="8"/>
      <c r="II725" s="8"/>
      <c r="IJ725" s="8"/>
      <c r="IK725" s="8"/>
      <c r="IL725" s="8"/>
      <c r="IM725" s="8"/>
      <c r="IN725" s="8"/>
      <c r="IO725" s="8"/>
      <c r="IP725" s="8"/>
    </row>
    <row r="726" spans="1:250" ht="18.95" customHeight="1">
      <c r="A726" s="8"/>
      <c r="B726" s="8"/>
      <c r="C726" s="8"/>
      <c r="D726" s="8"/>
      <c r="E726" s="8"/>
      <c r="F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  <c r="EQ726" s="8"/>
      <c r="ER726" s="8"/>
      <c r="ES726" s="8"/>
      <c r="ET726" s="8"/>
      <c r="EU726" s="8"/>
      <c r="EV726" s="8"/>
      <c r="EW726" s="8"/>
      <c r="EX726" s="8"/>
      <c r="EY726" s="8"/>
      <c r="EZ726" s="8"/>
      <c r="FA726" s="8"/>
      <c r="FB726" s="8"/>
      <c r="FC726" s="8"/>
      <c r="FD726" s="8"/>
      <c r="FE726" s="8"/>
      <c r="FF726" s="8"/>
      <c r="FG726" s="8"/>
      <c r="FH726" s="8"/>
      <c r="FI726" s="8"/>
      <c r="FJ726" s="8"/>
      <c r="FK726" s="8"/>
      <c r="FL726" s="8"/>
      <c r="FM726" s="8"/>
      <c r="FN726" s="8"/>
      <c r="FO726" s="8"/>
      <c r="FP726" s="8"/>
      <c r="FQ726" s="8"/>
      <c r="FR726" s="8"/>
      <c r="FS726" s="8"/>
      <c r="FT726" s="8"/>
      <c r="FU726" s="8"/>
      <c r="FV726" s="8"/>
      <c r="FW726" s="8"/>
      <c r="FX726" s="8"/>
      <c r="FY726" s="8"/>
      <c r="FZ726" s="8"/>
      <c r="GA726" s="8"/>
      <c r="GB726" s="8"/>
      <c r="GC726" s="8"/>
      <c r="GD726" s="8"/>
      <c r="GE726" s="8"/>
      <c r="GF726" s="8"/>
      <c r="GG726" s="8"/>
      <c r="GH726" s="8"/>
      <c r="GI726" s="8"/>
      <c r="GJ726" s="8"/>
      <c r="GK726" s="8"/>
      <c r="GL726" s="8"/>
      <c r="GM726" s="8"/>
      <c r="GN726" s="8"/>
      <c r="GO726" s="8"/>
      <c r="GP726" s="8"/>
      <c r="GQ726" s="8"/>
      <c r="GR726" s="8"/>
      <c r="GS726" s="8"/>
      <c r="GT726" s="8"/>
      <c r="GU726" s="8"/>
      <c r="GV726" s="8"/>
      <c r="GW726" s="8"/>
      <c r="GX726" s="8"/>
      <c r="GY726" s="8"/>
      <c r="GZ726" s="8"/>
      <c r="HA726" s="8"/>
      <c r="HB726" s="8"/>
      <c r="HC726" s="8"/>
      <c r="HD726" s="8"/>
      <c r="HE726" s="8"/>
      <c r="HF726" s="8"/>
      <c r="HG726" s="8"/>
      <c r="HH726" s="8"/>
      <c r="HI726" s="8"/>
      <c r="HJ726" s="8"/>
      <c r="HK726" s="8"/>
      <c r="HL726" s="8"/>
      <c r="HM726" s="8"/>
      <c r="HN726" s="8"/>
      <c r="HO726" s="8"/>
      <c r="HP726" s="8"/>
      <c r="HQ726" s="8"/>
      <c r="HR726" s="8"/>
      <c r="HS726" s="8"/>
      <c r="HT726" s="8"/>
      <c r="HU726" s="8"/>
      <c r="HV726" s="8"/>
      <c r="HW726" s="8"/>
      <c r="HX726" s="8"/>
      <c r="HY726" s="8"/>
      <c r="HZ726" s="8"/>
      <c r="IA726" s="8"/>
      <c r="IB726" s="8"/>
      <c r="IC726" s="8"/>
      <c r="ID726" s="8"/>
      <c r="IE726" s="8"/>
      <c r="IF726" s="8"/>
      <c r="IG726" s="8"/>
      <c r="IH726" s="8"/>
      <c r="II726" s="8"/>
      <c r="IJ726" s="8"/>
      <c r="IK726" s="8"/>
      <c r="IL726" s="8"/>
      <c r="IM726" s="8"/>
      <c r="IN726" s="8"/>
      <c r="IO726" s="8"/>
      <c r="IP726" s="8"/>
    </row>
    <row r="727" spans="1:250" ht="18.95" customHeight="1">
      <c r="A727" s="8"/>
      <c r="B727" s="8"/>
      <c r="C727" s="8"/>
      <c r="D727" s="8"/>
      <c r="E727" s="8"/>
      <c r="F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  <c r="EQ727" s="8"/>
      <c r="ER727" s="8"/>
      <c r="ES727" s="8"/>
      <c r="ET727" s="8"/>
      <c r="EU727" s="8"/>
      <c r="EV727" s="8"/>
      <c r="EW727" s="8"/>
      <c r="EX727" s="8"/>
      <c r="EY727" s="8"/>
      <c r="EZ727" s="8"/>
      <c r="FA727" s="8"/>
      <c r="FB727" s="8"/>
      <c r="FC727" s="8"/>
      <c r="FD727" s="8"/>
      <c r="FE727" s="8"/>
      <c r="FF727" s="8"/>
      <c r="FG727" s="8"/>
      <c r="FH727" s="8"/>
      <c r="FI727" s="8"/>
      <c r="FJ727" s="8"/>
      <c r="FK727" s="8"/>
      <c r="FL727" s="8"/>
      <c r="FM727" s="8"/>
      <c r="FN727" s="8"/>
      <c r="FO727" s="8"/>
      <c r="FP727" s="8"/>
      <c r="FQ727" s="8"/>
      <c r="FR727" s="8"/>
      <c r="FS727" s="8"/>
      <c r="FT727" s="8"/>
      <c r="FU727" s="8"/>
      <c r="FV727" s="8"/>
      <c r="FW727" s="8"/>
      <c r="FX727" s="8"/>
      <c r="FY727" s="8"/>
      <c r="FZ727" s="8"/>
      <c r="GA727" s="8"/>
      <c r="GB727" s="8"/>
      <c r="GC727" s="8"/>
      <c r="GD727" s="8"/>
      <c r="GE727" s="8"/>
      <c r="GF727" s="8"/>
      <c r="GG727" s="8"/>
      <c r="GH727" s="8"/>
      <c r="GI727" s="8"/>
      <c r="GJ727" s="8"/>
      <c r="GK727" s="8"/>
      <c r="GL727" s="8"/>
      <c r="GM727" s="8"/>
      <c r="GN727" s="8"/>
      <c r="GO727" s="8"/>
      <c r="GP727" s="8"/>
      <c r="GQ727" s="8"/>
      <c r="GR727" s="8"/>
      <c r="GS727" s="8"/>
      <c r="GT727" s="8"/>
      <c r="GU727" s="8"/>
      <c r="GV727" s="8"/>
      <c r="GW727" s="8"/>
      <c r="GX727" s="8"/>
      <c r="GY727" s="8"/>
      <c r="GZ727" s="8"/>
      <c r="HA727" s="8"/>
      <c r="HB727" s="8"/>
      <c r="HC727" s="8"/>
      <c r="HD727" s="8"/>
      <c r="HE727" s="8"/>
      <c r="HF727" s="8"/>
      <c r="HG727" s="8"/>
      <c r="HH727" s="8"/>
      <c r="HI727" s="8"/>
      <c r="HJ727" s="8"/>
      <c r="HK727" s="8"/>
      <c r="HL727" s="8"/>
      <c r="HM727" s="8"/>
      <c r="HN727" s="8"/>
      <c r="HO727" s="8"/>
      <c r="HP727" s="8"/>
      <c r="HQ727" s="8"/>
      <c r="HR727" s="8"/>
      <c r="HS727" s="8"/>
      <c r="HT727" s="8"/>
      <c r="HU727" s="8"/>
      <c r="HV727" s="8"/>
      <c r="HW727" s="8"/>
      <c r="HX727" s="8"/>
      <c r="HY727" s="8"/>
      <c r="HZ727" s="8"/>
      <c r="IA727" s="8"/>
      <c r="IB727" s="8"/>
      <c r="IC727" s="8"/>
      <c r="ID727" s="8"/>
      <c r="IE727" s="8"/>
      <c r="IF727" s="8"/>
      <c r="IG727" s="8"/>
      <c r="IH727" s="8"/>
      <c r="II727" s="8"/>
      <c r="IJ727" s="8"/>
      <c r="IK727" s="8"/>
      <c r="IL727" s="8"/>
      <c r="IM727" s="8"/>
      <c r="IN727" s="8"/>
      <c r="IO727" s="8"/>
      <c r="IP727" s="8"/>
    </row>
    <row r="728" spans="1:250" ht="18.95" customHeight="1">
      <c r="A728" s="8"/>
      <c r="B728" s="8"/>
      <c r="C728" s="8"/>
      <c r="D728" s="8"/>
      <c r="E728" s="8"/>
      <c r="F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  <c r="EQ728" s="8"/>
      <c r="ER728" s="8"/>
      <c r="ES728" s="8"/>
      <c r="ET728" s="8"/>
      <c r="EU728" s="8"/>
      <c r="EV728" s="8"/>
      <c r="EW728" s="8"/>
      <c r="EX728" s="8"/>
      <c r="EY728" s="8"/>
      <c r="EZ728" s="8"/>
      <c r="FA728" s="8"/>
      <c r="FB728" s="8"/>
      <c r="FC728" s="8"/>
      <c r="FD728" s="8"/>
      <c r="FE728" s="8"/>
      <c r="FF728" s="8"/>
      <c r="FG728" s="8"/>
      <c r="FH728" s="8"/>
      <c r="FI728" s="8"/>
      <c r="FJ728" s="8"/>
      <c r="FK728" s="8"/>
      <c r="FL728" s="8"/>
      <c r="FM728" s="8"/>
      <c r="FN728" s="8"/>
      <c r="FO728" s="8"/>
      <c r="FP728" s="8"/>
      <c r="FQ728" s="8"/>
      <c r="FR728" s="8"/>
      <c r="FS728" s="8"/>
      <c r="FT728" s="8"/>
      <c r="FU728" s="8"/>
      <c r="FV728" s="8"/>
      <c r="FW728" s="8"/>
      <c r="FX728" s="8"/>
      <c r="FY728" s="8"/>
      <c r="FZ728" s="8"/>
      <c r="GA728" s="8"/>
      <c r="GB728" s="8"/>
      <c r="GC728" s="8"/>
      <c r="GD728" s="8"/>
      <c r="GE728" s="8"/>
      <c r="GF728" s="8"/>
      <c r="GG728" s="8"/>
      <c r="GH728" s="8"/>
      <c r="GI728" s="8"/>
      <c r="GJ728" s="8"/>
      <c r="GK728" s="8"/>
      <c r="GL728" s="8"/>
      <c r="GM728" s="8"/>
      <c r="GN728" s="8"/>
      <c r="GO728" s="8"/>
      <c r="GP728" s="8"/>
      <c r="GQ728" s="8"/>
      <c r="GR728" s="8"/>
      <c r="GS728" s="8"/>
      <c r="GT728" s="8"/>
      <c r="GU728" s="8"/>
      <c r="GV728" s="8"/>
      <c r="GW728" s="8"/>
      <c r="GX728" s="8"/>
      <c r="GY728" s="8"/>
      <c r="GZ728" s="8"/>
      <c r="HA728" s="8"/>
      <c r="HB728" s="8"/>
      <c r="HC728" s="8"/>
      <c r="HD728" s="8"/>
      <c r="HE728" s="8"/>
      <c r="HF728" s="8"/>
      <c r="HG728" s="8"/>
      <c r="HH728" s="8"/>
      <c r="HI728" s="8"/>
      <c r="HJ728" s="8"/>
      <c r="HK728" s="8"/>
      <c r="HL728" s="8"/>
      <c r="HM728" s="8"/>
      <c r="HN728" s="8"/>
      <c r="HO728" s="8"/>
      <c r="HP728" s="8"/>
      <c r="HQ728" s="8"/>
      <c r="HR728" s="8"/>
      <c r="HS728" s="8"/>
      <c r="HT728" s="8"/>
      <c r="HU728" s="8"/>
      <c r="HV728" s="8"/>
      <c r="HW728" s="8"/>
      <c r="HX728" s="8"/>
      <c r="HY728" s="8"/>
      <c r="HZ728" s="8"/>
      <c r="IA728" s="8"/>
      <c r="IB728" s="8"/>
      <c r="IC728" s="8"/>
      <c r="ID728" s="8"/>
      <c r="IE728" s="8"/>
      <c r="IF728" s="8"/>
      <c r="IG728" s="8"/>
      <c r="IH728" s="8"/>
      <c r="II728" s="8"/>
      <c r="IJ728" s="8"/>
      <c r="IK728" s="8"/>
      <c r="IL728" s="8"/>
      <c r="IM728" s="8"/>
      <c r="IN728" s="8"/>
      <c r="IO728" s="8"/>
      <c r="IP728" s="8"/>
    </row>
    <row r="729" spans="1:250" ht="18.95" customHeight="1">
      <c r="A729" s="8"/>
      <c r="B729" s="8"/>
      <c r="C729" s="8"/>
      <c r="D729" s="8"/>
      <c r="E729" s="8"/>
      <c r="F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  <c r="EQ729" s="8"/>
      <c r="ER729" s="8"/>
      <c r="ES729" s="8"/>
      <c r="ET729" s="8"/>
      <c r="EU729" s="8"/>
      <c r="EV729" s="8"/>
      <c r="EW729" s="8"/>
      <c r="EX729" s="8"/>
      <c r="EY729" s="8"/>
      <c r="EZ729" s="8"/>
      <c r="FA729" s="8"/>
      <c r="FB729" s="8"/>
      <c r="FC729" s="8"/>
      <c r="FD729" s="8"/>
      <c r="FE729" s="8"/>
      <c r="FF729" s="8"/>
      <c r="FG729" s="8"/>
      <c r="FH729" s="8"/>
      <c r="FI729" s="8"/>
      <c r="FJ729" s="8"/>
      <c r="FK729" s="8"/>
      <c r="FL729" s="8"/>
      <c r="FM729" s="8"/>
      <c r="FN729" s="8"/>
      <c r="FO729" s="8"/>
      <c r="FP729" s="8"/>
      <c r="FQ729" s="8"/>
      <c r="FR729" s="8"/>
      <c r="FS729" s="8"/>
      <c r="FT729" s="8"/>
      <c r="FU729" s="8"/>
      <c r="FV729" s="8"/>
      <c r="FW729" s="8"/>
      <c r="FX729" s="8"/>
      <c r="FY729" s="8"/>
      <c r="FZ729" s="8"/>
      <c r="GA729" s="8"/>
      <c r="GB729" s="8"/>
      <c r="GC729" s="8"/>
      <c r="GD729" s="8"/>
      <c r="GE729" s="8"/>
      <c r="GF729" s="8"/>
      <c r="GG729" s="8"/>
      <c r="GH729" s="8"/>
      <c r="GI729" s="8"/>
      <c r="GJ729" s="8"/>
      <c r="GK729" s="8"/>
      <c r="GL729" s="8"/>
      <c r="GM729" s="8"/>
      <c r="GN729" s="8"/>
      <c r="GO729" s="8"/>
      <c r="GP729" s="8"/>
      <c r="GQ729" s="8"/>
      <c r="GR729" s="8"/>
      <c r="GS729" s="8"/>
      <c r="GT729" s="8"/>
      <c r="GU729" s="8"/>
      <c r="GV729" s="8"/>
      <c r="GW729" s="8"/>
      <c r="GX729" s="8"/>
      <c r="GY729" s="8"/>
      <c r="GZ729" s="8"/>
      <c r="HA729" s="8"/>
      <c r="HB729" s="8"/>
      <c r="HC729" s="8"/>
      <c r="HD729" s="8"/>
      <c r="HE729" s="8"/>
      <c r="HF729" s="8"/>
      <c r="HG729" s="8"/>
      <c r="HH729" s="8"/>
      <c r="HI729" s="8"/>
      <c r="HJ729" s="8"/>
      <c r="HK729" s="8"/>
      <c r="HL729" s="8"/>
      <c r="HM729" s="8"/>
      <c r="HN729" s="8"/>
      <c r="HO729" s="8"/>
      <c r="HP729" s="8"/>
      <c r="HQ729" s="8"/>
      <c r="HR729" s="8"/>
      <c r="HS729" s="8"/>
      <c r="HT729" s="8"/>
      <c r="HU729" s="8"/>
      <c r="HV729" s="8"/>
      <c r="HW729" s="8"/>
      <c r="HX729" s="8"/>
      <c r="HY729" s="8"/>
      <c r="HZ729" s="8"/>
      <c r="IA729" s="8"/>
      <c r="IB729" s="8"/>
      <c r="IC729" s="8"/>
      <c r="ID729" s="8"/>
      <c r="IE729" s="8"/>
      <c r="IF729" s="8"/>
      <c r="IG729" s="8"/>
      <c r="IH729" s="8"/>
      <c r="II729" s="8"/>
      <c r="IJ729" s="8"/>
      <c r="IK729" s="8"/>
      <c r="IL729" s="8"/>
      <c r="IM729" s="8"/>
      <c r="IN729" s="8"/>
      <c r="IO729" s="8"/>
      <c r="IP729" s="8"/>
    </row>
    <row r="730" spans="1:250" ht="18.95" customHeight="1">
      <c r="A730" s="8"/>
      <c r="B730" s="8"/>
      <c r="C730" s="8"/>
      <c r="D730" s="8"/>
      <c r="E730" s="8"/>
      <c r="F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  <c r="EQ730" s="8"/>
      <c r="ER730" s="8"/>
      <c r="ES730" s="8"/>
      <c r="ET730" s="8"/>
      <c r="EU730" s="8"/>
      <c r="EV730" s="8"/>
      <c r="EW730" s="8"/>
      <c r="EX730" s="8"/>
      <c r="EY730" s="8"/>
      <c r="EZ730" s="8"/>
      <c r="FA730" s="8"/>
      <c r="FB730" s="8"/>
      <c r="FC730" s="8"/>
      <c r="FD730" s="8"/>
      <c r="FE730" s="8"/>
      <c r="FF730" s="8"/>
      <c r="FG730" s="8"/>
      <c r="FH730" s="8"/>
      <c r="FI730" s="8"/>
      <c r="FJ730" s="8"/>
      <c r="FK730" s="8"/>
      <c r="FL730" s="8"/>
      <c r="FM730" s="8"/>
      <c r="FN730" s="8"/>
      <c r="FO730" s="8"/>
      <c r="FP730" s="8"/>
      <c r="FQ730" s="8"/>
      <c r="FR730" s="8"/>
      <c r="FS730" s="8"/>
      <c r="FT730" s="8"/>
      <c r="FU730" s="8"/>
      <c r="FV730" s="8"/>
      <c r="FW730" s="8"/>
      <c r="FX730" s="8"/>
      <c r="FY730" s="8"/>
      <c r="FZ730" s="8"/>
      <c r="GA730" s="8"/>
      <c r="GB730" s="8"/>
      <c r="GC730" s="8"/>
      <c r="GD730" s="8"/>
      <c r="GE730" s="8"/>
      <c r="GF730" s="8"/>
      <c r="GG730" s="8"/>
      <c r="GH730" s="8"/>
      <c r="GI730" s="8"/>
      <c r="GJ730" s="8"/>
      <c r="GK730" s="8"/>
      <c r="GL730" s="8"/>
      <c r="GM730" s="8"/>
      <c r="GN730" s="8"/>
      <c r="GO730" s="8"/>
      <c r="GP730" s="8"/>
      <c r="GQ730" s="8"/>
      <c r="GR730" s="8"/>
      <c r="GS730" s="8"/>
      <c r="GT730" s="8"/>
      <c r="GU730" s="8"/>
      <c r="GV730" s="8"/>
      <c r="GW730" s="8"/>
      <c r="GX730" s="8"/>
      <c r="GY730" s="8"/>
      <c r="GZ730" s="8"/>
      <c r="HA730" s="8"/>
      <c r="HB730" s="8"/>
      <c r="HC730" s="8"/>
      <c r="HD730" s="8"/>
      <c r="HE730" s="8"/>
      <c r="HF730" s="8"/>
      <c r="HG730" s="8"/>
      <c r="HH730" s="8"/>
      <c r="HI730" s="8"/>
      <c r="HJ730" s="8"/>
      <c r="HK730" s="8"/>
      <c r="HL730" s="8"/>
      <c r="HM730" s="8"/>
      <c r="HN730" s="8"/>
      <c r="HO730" s="8"/>
      <c r="HP730" s="8"/>
      <c r="HQ730" s="8"/>
      <c r="HR730" s="8"/>
      <c r="HS730" s="8"/>
      <c r="HT730" s="8"/>
      <c r="HU730" s="8"/>
      <c r="HV730" s="8"/>
      <c r="HW730" s="8"/>
      <c r="HX730" s="8"/>
      <c r="HY730" s="8"/>
      <c r="HZ730" s="8"/>
      <c r="IA730" s="8"/>
      <c r="IB730" s="8"/>
      <c r="IC730" s="8"/>
      <c r="ID730" s="8"/>
      <c r="IE730" s="8"/>
      <c r="IF730" s="8"/>
      <c r="IG730" s="8"/>
      <c r="IH730" s="8"/>
      <c r="II730" s="8"/>
      <c r="IJ730" s="8"/>
      <c r="IK730" s="8"/>
      <c r="IL730" s="8"/>
      <c r="IM730" s="8"/>
      <c r="IN730" s="8"/>
      <c r="IO730" s="8"/>
      <c r="IP730" s="8"/>
    </row>
    <row r="731" spans="1:250" ht="18.95" customHeight="1">
      <c r="A731" s="8"/>
      <c r="B731" s="8"/>
      <c r="C731" s="8"/>
      <c r="D731" s="8"/>
      <c r="E731" s="8"/>
      <c r="F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  <c r="EQ731" s="8"/>
      <c r="ER731" s="8"/>
      <c r="ES731" s="8"/>
      <c r="ET731" s="8"/>
      <c r="EU731" s="8"/>
      <c r="EV731" s="8"/>
      <c r="EW731" s="8"/>
      <c r="EX731" s="8"/>
      <c r="EY731" s="8"/>
      <c r="EZ731" s="8"/>
      <c r="FA731" s="8"/>
      <c r="FB731" s="8"/>
      <c r="FC731" s="8"/>
      <c r="FD731" s="8"/>
      <c r="FE731" s="8"/>
      <c r="FF731" s="8"/>
      <c r="FG731" s="8"/>
      <c r="FH731" s="8"/>
      <c r="FI731" s="8"/>
      <c r="FJ731" s="8"/>
      <c r="FK731" s="8"/>
      <c r="FL731" s="8"/>
      <c r="FM731" s="8"/>
      <c r="FN731" s="8"/>
      <c r="FO731" s="8"/>
      <c r="FP731" s="8"/>
      <c r="FQ731" s="8"/>
      <c r="FR731" s="8"/>
      <c r="FS731" s="8"/>
      <c r="FT731" s="8"/>
      <c r="FU731" s="8"/>
      <c r="FV731" s="8"/>
      <c r="FW731" s="8"/>
      <c r="FX731" s="8"/>
      <c r="FY731" s="8"/>
      <c r="FZ731" s="8"/>
      <c r="GA731" s="8"/>
      <c r="GB731" s="8"/>
      <c r="GC731" s="8"/>
      <c r="GD731" s="8"/>
      <c r="GE731" s="8"/>
      <c r="GF731" s="8"/>
      <c r="GG731" s="8"/>
      <c r="GH731" s="8"/>
      <c r="GI731" s="8"/>
      <c r="GJ731" s="8"/>
      <c r="GK731" s="8"/>
      <c r="GL731" s="8"/>
      <c r="GM731" s="8"/>
      <c r="GN731" s="8"/>
      <c r="GO731" s="8"/>
      <c r="GP731" s="8"/>
      <c r="GQ731" s="8"/>
      <c r="GR731" s="8"/>
      <c r="GS731" s="8"/>
      <c r="GT731" s="8"/>
      <c r="GU731" s="8"/>
      <c r="GV731" s="8"/>
      <c r="GW731" s="8"/>
      <c r="GX731" s="8"/>
      <c r="GY731" s="8"/>
      <c r="GZ731" s="8"/>
      <c r="HA731" s="8"/>
      <c r="HB731" s="8"/>
      <c r="HC731" s="8"/>
      <c r="HD731" s="8"/>
      <c r="HE731" s="8"/>
      <c r="HF731" s="8"/>
      <c r="HG731" s="8"/>
      <c r="HH731" s="8"/>
      <c r="HI731" s="8"/>
      <c r="HJ731" s="8"/>
      <c r="HK731" s="8"/>
      <c r="HL731" s="8"/>
      <c r="HM731" s="8"/>
      <c r="HN731" s="8"/>
      <c r="HO731" s="8"/>
      <c r="HP731" s="8"/>
      <c r="HQ731" s="8"/>
      <c r="HR731" s="8"/>
      <c r="HS731" s="8"/>
      <c r="HT731" s="8"/>
      <c r="HU731" s="8"/>
      <c r="HV731" s="8"/>
      <c r="HW731" s="8"/>
      <c r="HX731" s="8"/>
      <c r="HY731" s="8"/>
      <c r="HZ731" s="8"/>
      <c r="IA731" s="8"/>
      <c r="IB731" s="8"/>
      <c r="IC731" s="8"/>
      <c r="ID731" s="8"/>
      <c r="IE731" s="8"/>
      <c r="IF731" s="8"/>
      <c r="IG731" s="8"/>
      <c r="IH731" s="8"/>
      <c r="II731" s="8"/>
      <c r="IJ731" s="8"/>
      <c r="IK731" s="8"/>
      <c r="IL731" s="8"/>
      <c r="IM731" s="8"/>
      <c r="IN731" s="8"/>
      <c r="IO731" s="8"/>
      <c r="IP731" s="8"/>
    </row>
    <row r="732" spans="1:250" ht="18.95" customHeight="1">
      <c r="A732" s="8"/>
      <c r="B732" s="8"/>
      <c r="C732" s="8"/>
      <c r="D732" s="8"/>
      <c r="E732" s="8"/>
      <c r="F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8"/>
      <c r="EB732" s="8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  <c r="EO732" s="8"/>
      <c r="EP732" s="8"/>
      <c r="EQ732" s="8"/>
      <c r="ER732" s="8"/>
      <c r="ES732" s="8"/>
      <c r="ET732" s="8"/>
      <c r="EU732" s="8"/>
      <c r="EV732" s="8"/>
      <c r="EW732" s="8"/>
      <c r="EX732" s="8"/>
      <c r="EY732" s="8"/>
      <c r="EZ732" s="8"/>
      <c r="FA732" s="8"/>
      <c r="FB732" s="8"/>
      <c r="FC732" s="8"/>
      <c r="FD732" s="8"/>
      <c r="FE732" s="8"/>
      <c r="FF732" s="8"/>
      <c r="FG732" s="8"/>
      <c r="FH732" s="8"/>
      <c r="FI732" s="8"/>
      <c r="FJ732" s="8"/>
      <c r="FK732" s="8"/>
      <c r="FL732" s="8"/>
      <c r="FM732" s="8"/>
      <c r="FN732" s="8"/>
      <c r="FO732" s="8"/>
      <c r="FP732" s="8"/>
      <c r="FQ732" s="8"/>
      <c r="FR732" s="8"/>
      <c r="FS732" s="8"/>
      <c r="FT732" s="8"/>
      <c r="FU732" s="8"/>
      <c r="FV732" s="8"/>
      <c r="FW732" s="8"/>
      <c r="FX732" s="8"/>
      <c r="FY732" s="8"/>
      <c r="FZ732" s="8"/>
      <c r="GA732" s="8"/>
      <c r="GB732" s="8"/>
      <c r="GC732" s="8"/>
      <c r="GD732" s="8"/>
      <c r="GE732" s="8"/>
      <c r="GF732" s="8"/>
      <c r="GG732" s="8"/>
      <c r="GH732" s="8"/>
      <c r="GI732" s="8"/>
      <c r="GJ732" s="8"/>
      <c r="GK732" s="8"/>
      <c r="GL732" s="8"/>
      <c r="GM732" s="8"/>
      <c r="GN732" s="8"/>
      <c r="GO732" s="8"/>
      <c r="GP732" s="8"/>
      <c r="GQ732" s="8"/>
      <c r="GR732" s="8"/>
      <c r="GS732" s="8"/>
      <c r="GT732" s="8"/>
      <c r="GU732" s="8"/>
      <c r="GV732" s="8"/>
      <c r="GW732" s="8"/>
      <c r="GX732" s="8"/>
      <c r="GY732" s="8"/>
      <c r="GZ732" s="8"/>
      <c r="HA732" s="8"/>
      <c r="HB732" s="8"/>
      <c r="HC732" s="8"/>
      <c r="HD732" s="8"/>
      <c r="HE732" s="8"/>
      <c r="HF732" s="8"/>
      <c r="HG732" s="8"/>
      <c r="HH732" s="8"/>
      <c r="HI732" s="8"/>
      <c r="HJ732" s="8"/>
      <c r="HK732" s="8"/>
      <c r="HL732" s="8"/>
      <c r="HM732" s="8"/>
      <c r="HN732" s="8"/>
      <c r="HO732" s="8"/>
      <c r="HP732" s="8"/>
      <c r="HQ732" s="8"/>
      <c r="HR732" s="8"/>
      <c r="HS732" s="8"/>
      <c r="HT732" s="8"/>
      <c r="HU732" s="8"/>
      <c r="HV732" s="8"/>
      <c r="HW732" s="8"/>
      <c r="HX732" s="8"/>
      <c r="HY732" s="8"/>
      <c r="HZ732" s="8"/>
      <c r="IA732" s="8"/>
      <c r="IB732" s="8"/>
      <c r="IC732" s="8"/>
      <c r="ID732" s="8"/>
      <c r="IE732" s="8"/>
      <c r="IF732" s="8"/>
      <c r="IG732" s="8"/>
      <c r="IH732" s="8"/>
      <c r="II732" s="8"/>
      <c r="IJ732" s="8"/>
      <c r="IK732" s="8"/>
      <c r="IL732" s="8"/>
      <c r="IM732" s="8"/>
      <c r="IN732" s="8"/>
      <c r="IO732" s="8"/>
      <c r="IP732" s="8"/>
    </row>
    <row r="733" spans="1:250" ht="18.95" customHeight="1">
      <c r="A733" s="8"/>
      <c r="B733" s="8"/>
      <c r="C733" s="8"/>
      <c r="D733" s="8"/>
      <c r="E733" s="8"/>
      <c r="F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  <c r="EO733" s="8"/>
      <c r="EP733" s="8"/>
      <c r="EQ733" s="8"/>
      <c r="ER733" s="8"/>
      <c r="ES733" s="8"/>
      <c r="ET733" s="8"/>
      <c r="EU733" s="8"/>
      <c r="EV733" s="8"/>
      <c r="EW733" s="8"/>
      <c r="EX733" s="8"/>
      <c r="EY733" s="8"/>
      <c r="EZ733" s="8"/>
      <c r="FA733" s="8"/>
      <c r="FB733" s="8"/>
      <c r="FC733" s="8"/>
      <c r="FD733" s="8"/>
      <c r="FE733" s="8"/>
      <c r="FF733" s="8"/>
      <c r="FG733" s="8"/>
      <c r="FH733" s="8"/>
      <c r="FI733" s="8"/>
      <c r="FJ733" s="8"/>
      <c r="FK733" s="8"/>
      <c r="FL733" s="8"/>
      <c r="FM733" s="8"/>
      <c r="FN733" s="8"/>
      <c r="FO733" s="8"/>
      <c r="FP733" s="8"/>
      <c r="FQ733" s="8"/>
      <c r="FR733" s="8"/>
      <c r="FS733" s="8"/>
      <c r="FT733" s="8"/>
      <c r="FU733" s="8"/>
      <c r="FV733" s="8"/>
      <c r="FW733" s="8"/>
      <c r="FX733" s="8"/>
      <c r="FY733" s="8"/>
      <c r="FZ733" s="8"/>
      <c r="GA733" s="8"/>
      <c r="GB733" s="8"/>
      <c r="GC733" s="8"/>
      <c r="GD733" s="8"/>
      <c r="GE733" s="8"/>
      <c r="GF733" s="8"/>
      <c r="GG733" s="8"/>
      <c r="GH733" s="8"/>
      <c r="GI733" s="8"/>
      <c r="GJ733" s="8"/>
      <c r="GK733" s="8"/>
      <c r="GL733" s="8"/>
      <c r="GM733" s="8"/>
      <c r="GN733" s="8"/>
      <c r="GO733" s="8"/>
      <c r="GP733" s="8"/>
      <c r="GQ733" s="8"/>
      <c r="GR733" s="8"/>
      <c r="GS733" s="8"/>
      <c r="GT733" s="8"/>
      <c r="GU733" s="8"/>
      <c r="GV733" s="8"/>
      <c r="GW733" s="8"/>
      <c r="GX733" s="8"/>
      <c r="GY733" s="8"/>
      <c r="GZ733" s="8"/>
      <c r="HA733" s="8"/>
      <c r="HB733" s="8"/>
      <c r="HC733" s="8"/>
      <c r="HD733" s="8"/>
      <c r="HE733" s="8"/>
      <c r="HF733" s="8"/>
      <c r="HG733" s="8"/>
      <c r="HH733" s="8"/>
      <c r="HI733" s="8"/>
      <c r="HJ733" s="8"/>
      <c r="HK733" s="8"/>
      <c r="HL733" s="8"/>
      <c r="HM733" s="8"/>
      <c r="HN733" s="8"/>
      <c r="HO733" s="8"/>
      <c r="HP733" s="8"/>
      <c r="HQ733" s="8"/>
      <c r="HR733" s="8"/>
      <c r="HS733" s="8"/>
      <c r="HT733" s="8"/>
      <c r="HU733" s="8"/>
      <c r="HV733" s="8"/>
      <c r="HW733" s="8"/>
      <c r="HX733" s="8"/>
      <c r="HY733" s="8"/>
      <c r="HZ733" s="8"/>
      <c r="IA733" s="8"/>
      <c r="IB733" s="8"/>
      <c r="IC733" s="8"/>
      <c r="ID733" s="8"/>
      <c r="IE733" s="8"/>
      <c r="IF733" s="8"/>
      <c r="IG733" s="8"/>
      <c r="IH733" s="8"/>
      <c r="II733" s="8"/>
      <c r="IJ733" s="8"/>
      <c r="IK733" s="8"/>
      <c r="IL733" s="8"/>
      <c r="IM733" s="8"/>
      <c r="IN733" s="8"/>
      <c r="IO733" s="8"/>
      <c r="IP733" s="8"/>
    </row>
    <row r="734" spans="1:250" ht="18.95" customHeight="1">
      <c r="A734" s="8"/>
      <c r="B734" s="8"/>
      <c r="C734" s="8"/>
      <c r="D734" s="8"/>
      <c r="E734" s="8"/>
      <c r="F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8"/>
      <c r="EB734" s="8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  <c r="EO734" s="8"/>
      <c r="EP734" s="8"/>
      <c r="EQ734" s="8"/>
      <c r="ER734" s="8"/>
      <c r="ES734" s="8"/>
      <c r="ET734" s="8"/>
      <c r="EU734" s="8"/>
      <c r="EV734" s="8"/>
      <c r="EW734" s="8"/>
      <c r="EX734" s="8"/>
      <c r="EY734" s="8"/>
      <c r="EZ734" s="8"/>
      <c r="FA734" s="8"/>
      <c r="FB734" s="8"/>
      <c r="FC734" s="8"/>
      <c r="FD734" s="8"/>
      <c r="FE734" s="8"/>
      <c r="FF734" s="8"/>
      <c r="FG734" s="8"/>
      <c r="FH734" s="8"/>
      <c r="FI734" s="8"/>
      <c r="FJ734" s="8"/>
      <c r="FK734" s="8"/>
      <c r="FL734" s="8"/>
      <c r="FM734" s="8"/>
      <c r="FN734" s="8"/>
      <c r="FO734" s="8"/>
      <c r="FP734" s="8"/>
      <c r="FQ734" s="8"/>
      <c r="FR734" s="8"/>
      <c r="FS734" s="8"/>
      <c r="FT734" s="8"/>
      <c r="FU734" s="8"/>
      <c r="FV734" s="8"/>
      <c r="FW734" s="8"/>
      <c r="FX734" s="8"/>
      <c r="FY734" s="8"/>
      <c r="FZ734" s="8"/>
      <c r="GA734" s="8"/>
      <c r="GB734" s="8"/>
      <c r="GC734" s="8"/>
      <c r="GD734" s="8"/>
      <c r="GE734" s="8"/>
      <c r="GF734" s="8"/>
      <c r="GG734" s="8"/>
      <c r="GH734" s="8"/>
      <c r="GI734" s="8"/>
      <c r="GJ734" s="8"/>
      <c r="GK734" s="8"/>
      <c r="GL734" s="8"/>
      <c r="GM734" s="8"/>
      <c r="GN734" s="8"/>
      <c r="GO734" s="8"/>
      <c r="GP734" s="8"/>
      <c r="GQ734" s="8"/>
      <c r="GR734" s="8"/>
      <c r="GS734" s="8"/>
      <c r="GT734" s="8"/>
      <c r="GU734" s="8"/>
      <c r="GV734" s="8"/>
      <c r="GW734" s="8"/>
      <c r="GX734" s="8"/>
      <c r="GY734" s="8"/>
      <c r="GZ734" s="8"/>
      <c r="HA734" s="8"/>
      <c r="HB734" s="8"/>
      <c r="HC734" s="8"/>
      <c r="HD734" s="8"/>
      <c r="HE734" s="8"/>
      <c r="HF734" s="8"/>
      <c r="HG734" s="8"/>
      <c r="HH734" s="8"/>
      <c r="HI734" s="8"/>
      <c r="HJ734" s="8"/>
      <c r="HK734" s="8"/>
      <c r="HL734" s="8"/>
      <c r="HM734" s="8"/>
      <c r="HN734" s="8"/>
      <c r="HO734" s="8"/>
      <c r="HP734" s="8"/>
      <c r="HQ734" s="8"/>
      <c r="HR734" s="8"/>
      <c r="HS734" s="8"/>
      <c r="HT734" s="8"/>
      <c r="HU734" s="8"/>
      <c r="HV734" s="8"/>
      <c r="HW734" s="8"/>
      <c r="HX734" s="8"/>
      <c r="HY734" s="8"/>
      <c r="HZ734" s="8"/>
      <c r="IA734" s="8"/>
      <c r="IB734" s="8"/>
      <c r="IC734" s="8"/>
      <c r="ID734" s="8"/>
      <c r="IE734" s="8"/>
      <c r="IF734" s="8"/>
      <c r="IG734" s="8"/>
      <c r="IH734" s="8"/>
      <c r="II734" s="8"/>
      <c r="IJ734" s="8"/>
      <c r="IK734" s="8"/>
      <c r="IL734" s="8"/>
      <c r="IM734" s="8"/>
      <c r="IN734" s="8"/>
      <c r="IO734" s="8"/>
      <c r="IP734" s="8"/>
    </row>
    <row r="735" spans="1:250" ht="18.95" customHeight="1">
      <c r="A735" s="8"/>
      <c r="B735" s="8"/>
      <c r="C735" s="8"/>
      <c r="D735" s="8"/>
      <c r="E735" s="8"/>
      <c r="F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  <c r="EP735" s="8"/>
      <c r="EQ735" s="8"/>
      <c r="ER735" s="8"/>
      <c r="ES735" s="8"/>
      <c r="ET735" s="8"/>
      <c r="EU735" s="8"/>
      <c r="EV735" s="8"/>
      <c r="EW735" s="8"/>
      <c r="EX735" s="8"/>
      <c r="EY735" s="8"/>
      <c r="EZ735" s="8"/>
      <c r="FA735" s="8"/>
      <c r="FB735" s="8"/>
      <c r="FC735" s="8"/>
      <c r="FD735" s="8"/>
      <c r="FE735" s="8"/>
      <c r="FF735" s="8"/>
      <c r="FG735" s="8"/>
      <c r="FH735" s="8"/>
      <c r="FI735" s="8"/>
      <c r="FJ735" s="8"/>
      <c r="FK735" s="8"/>
      <c r="FL735" s="8"/>
      <c r="FM735" s="8"/>
      <c r="FN735" s="8"/>
      <c r="FO735" s="8"/>
      <c r="FP735" s="8"/>
      <c r="FQ735" s="8"/>
      <c r="FR735" s="8"/>
      <c r="FS735" s="8"/>
      <c r="FT735" s="8"/>
      <c r="FU735" s="8"/>
      <c r="FV735" s="8"/>
      <c r="FW735" s="8"/>
      <c r="FX735" s="8"/>
      <c r="FY735" s="8"/>
      <c r="FZ735" s="8"/>
      <c r="GA735" s="8"/>
      <c r="GB735" s="8"/>
      <c r="GC735" s="8"/>
      <c r="GD735" s="8"/>
      <c r="GE735" s="8"/>
      <c r="GF735" s="8"/>
      <c r="GG735" s="8"/>
      <c r="GH735" s="8"/>
      <c r="GI735" s="8"/>
      <c r="GJ735" s="8"/>
      <c r="GK735" s="8"/>
      <c r="GL735" s="8"/>
      <c r="GM735" s="8"/>
      <c r="GN735" s="8"/>
      <c r="GO735" s="8"/>
      <c r="GP735" s="8"/>
      <c r="GQ735" s="8"/>
      <c r="GR735" s="8"/>
      <c r="GS735" s="8"/>
      <c r="GT735" s="8"/>
      <c r="GU735" s="8"/>
      <c r="GV735" s="8"/>
      <c r="GW735" s="8"/>
      <c r="GX735" s="8"/>
      <c r="GY735" s="8"/>
      <c r="GZ735" s="8"/>
      <c r="HA735" s="8"/>
      <c r="HB735" s="8"/>
      <c r="HC735" s="8"/>
      <c r="HD735" s="8"/>
      <c r="HE735" s="8"/>
      <c r="HF735" s="8"/>
      <c r="HG735" s="8"/>
      <c r="HH735" s="8"/>
      <c r="HI735" s="8"/>
      <c r="HJ735" s="8"/>
      <c r="HK735" s="8"/>
      <c r="HL735" s="8"/>
      <c r="HM735" s="8"/>
      <c r="HN735" s="8"/>
      <c r="HO735" s="8"/>
      <c r="HP735" s="8"/>
      <c r="HQ735" s="8"/>
      <c r="HR735" s="8"/>
      <c r="HS735" s="8"/>
      <c r="HT735" s="8"/>
      <c r="HU735" s="8"/>
      <c r="HV735" s="8"/>
      <c r="HW735" s="8"/>
      <c r="HX735" s="8"/>
      <c r="HY735" s="8"/>
      <c r="HZ735" s="8"/>
      <c r="IA735" s="8"/>
      <c r="IB735" s="8"/>
      <c r="IC735" s="8"/>
      <c r="ID735" s="8"/>
      <c r="IE735" s="8"/>
      <c r="IF735" s="8"/>
      <c r="IG735" s="8"/>
      <c r="IH735" s="8"/>
      <c r="II735" s="8"/>
      <c r="IJ735" s="8"/>
      <c r="IK735" s="8"/>
      <c r="IL735" s="8"/>
      <c r="IM735" s="8"/>
      <c r="IN735" s="8"/>
      <c r="IO735" s="8"/>
      <c r="IP735" s="8"/>
    </row>
    <row r="736" spans="1:250" ht="18.95" customHeight="1">
      <c r="A736" s="8"/>
      <c r="B736" s="8"/>
      <c r="C736" s="8"/>
      <c r="D736" s="8"/>
      <c r="E736" s="8"/>
      <c r="F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  <c r="EQ736" s="8"/>
      <c r="ER736" s="8"/>
      <c r="ES736" s="8"/>
      <c r="ET736" s="8"/>
      <c r="EU736" s="8"/>
      <c r="EV736" s="8"/>
      <c r="EW736" s="8"/>
      <c r="EX736" s="8"/>
      <c r="EY736" s="8"/>
      <c r="EZ736" s="8"/>
      <c r="FA736" s="8"/>
      <c r="FB736" s="8"/>
      <c r="FC736" s="8"/>
      <c r="FD736" s="8"/>
      <c r="FE736" s="8"/>
      <c r="FF736" s="8"/>
      <c r="FG736" s="8"/>
      <c r="FH736" s="8"/>
      <c r="FI736" s="8"/>
      <c r="FJ736" s="8"/>
      <c r="FK736" s="8"/>
      <c r="FL736" s="8"/>
      <c r="FM736" s="8"/>
      <c r="FN736" s="8"/>
      <c r="FO736" s="8"/>
      <c r="FP736" s="8"/>
      <c r="FQ736" s="8"/>
      <c r="FR736" s="8"/>
      <c r="FS736" s="8"/>
      <c r="FT736" s="8"/>
      <c r="FU736" s="8"/>
      <c r="FV736" s="8"/>
      <c r="FW736" s="8"/>
      <c r="FX736" s="8"/>
      <c r="FY736" s="8"/>
      <c r="FZ736" s="8"/>
      <c r="GA736" s="8"/>
      <c r="GB736" s="8"/>
      <c r="GC736" s="8"/>
      <c r="GD736" s="8"/>
      <c r="GE736" s="8"/>
      <c r="GF736" s="8"/>
      <c r="GG736" s="8"/>
      <c r="GH736" s="8"/>
      <c r="GI736" s="8"/>
      <c r="GJ736" s="8"/>
      <c r="GK736" s="8"/>
      <c r="GL736" s="8"/>
      <c r="GM736" s="8"/>
      <c r="GN736" s="8"/>
      <c r="GO736" s="8"/>
      <c r="GP736" s="8"/>
      <c r="GQ736" s="8"/>
      <c r="GR736" s="8"/>
      <c r="GS736" s="8"/>
      <c r="GT736" s="8"/>
      <c r="GU736" s="8"/>
      <c r="GV736" s="8"/>
      <c r="GW736" s="8"/>
      <c r="GX736" s="8"/>
      <c r="GY736" s="8"/>
      <c r="GZ736" s="8"/>
      <c r="HA736" s="8"/>
      <c r="HB736" s="8"/>
      <c r="HC736" s="8"/>
      <c r="HD736" s="8"/>
      <c r="HE736" s="8"/>
      <c r="HF736" s="8"/>
      <c r="HG736" s="8"/>
      <c r="HH736" s="8"/>
      <c r="HI736" s="8"/>
      <c r="HJ736" s="8"/>
      <c r="HK736" s="8"/>
      <c r="HL736" s="8"/>
      <c r="HM736" s="8"/>
      <c r="HN736" s="8"/>
      <c r="HO736" s="8"/>
      <c r="HP736" s="8"/>
      <c r="HQ736" s="8"/>
      <c r="HR736" s="8"/>
      <c r="HS736" s="8"/>
      <c r="HT736" s="8"/>
      <c r="HU736" s="8"/>
      <c r="HV736" s="8"/>
      <c r="HW736" s="8"/>
      <c r="HX736" s="8"/>
      <c r="HY736" s="8"/>
      <c r="HZ736" s="8"/>
      <c r="IA736" s="8"/>
      <c r="IB736" s="8"/>
      <c r="IC736" s="8"/>
      <c r="ID736" s="8"/>
      <c r="IE736" s="8"/>
      <c r="IF736" s="8"/>
      <c r="IG736" s="8"/>
      <c r="IH736" s="8"/>
      <c r="II736" s="8"/>
      <c r="IJ736" s="8"/>
      <c r="IK736" s="8"/>
      <c r="IL736" s="8"/>
      <c r="IM736" s="8"/>
      <c r="IN736" s="8"/>
      <c r="IO736" s="8"/>
      <c r="IP736" s="8"/>
    </row>
    <row r="737" spans="1:250" ht="18.95" customHeight="1">
      <c r="A737" s="8"/>
      <c r="B737" s="8"/>
      <c r="C737" s="8"/>
      <c r="D737" s="8"/>
      <c r="E737" s="8"/>
      <c r="F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  <c r="EP737" s="8"/>
      <c r="EQ737" s="8"/>
      <c r="ER737" s="8"/>
      <c r="ES737" s="8"/>
      <c r="ET737" s="8"/>
      <c r="EU737" s="8"/>
      <c r="EV737" s="8"/>
      <c r="EW737" s="8"/>
      <c r="EX737" s="8"/>
      <c r="EY737" s="8"/>
      <c r="EZ737" s="8"/>
      <c r="FA737" s="8"/>
      <c r="FB737" s="8"/>
      <c r="FC737" s="8"/>
      <c r="FD737" s="8"/>
      <c r="FE737" s="8"/>
      <c r="FF737" s="8"/>
      <c r="FG737" s="8"/>
      <c r="FH737" s="8"/>
      <c r="FI737" s="8"/>
      <c r="FJ737" s="8"/>
      <c r="FK737" s="8"/>
      <c r="FL737" s="8"/>
      <c r="FM737" s="8"/>
      <c r="FN737" s="8"/>
      <c r="FO737" s="8"/>
      <c r="FP737" s="8"/>
      <c r="FQ737" s="8"/>
      <c r="FR737" s="8"/>
      <c r="FS737" s="8"/>
      <c r="FT737" s="8"/>
      <c r="FU737" s="8"/>
      <c r="FV737" s="8"/>
      <c r="FW737" s="8"/>
      <c r="FX737" s="8"/>
      <c r="FY737" s="8"/>
      <c r="FZ737" s="8"/>
      <c r="GA737" s="8"/>
      <c r="GB737" s="8"/>
      <c r="GC737" s="8"/>
      <c r="GD737" s="8"/>
      <c r="GE737" s="8"/>
      <c r="GF737" s="8"/>
      <c r="GG737" s="8"/>
      <c r="GH737" s="8"/>
      <c r="GI737" s="8"/>
      <c r="GJ737" s="8"/>
      <c r="GK737" s="8"/>
      <c r="GL737" s="8"/>
      <c r="GM737" s="8"/>
      <c r="GN737" s="8"/>
      <c r="GO737" s="8"/>
      <c r="GP737" s="8"/>
      <c r="GQ737" s="8"/>
      <c r="GR737" s="8"/>
      <c r="GS737" s="8"/>
      <c r="GT737" s="8"/>
      <c r="GU737" s="8"/>
      <c r="GV737" s="8"/>
      <c r="GW737" s="8"/>
      <c r="GX737" s="8"/>
      <c r="GY737" s="8"/>
      <c r="GZ737" s="8"/>
      <c r="HA737" s="8"/>
      <c r="HB737" s="8"/>
      <c r="HC737" s="8"/>
      <c r="HD737" s="8"/>
      <c r="HE737" s="8"/>
      <c r="HF737" s="8"/>
      <c r="HG737" s="8"/>
      <c r="HH737" s="8"/>
      <c r="HI737" s="8"/>
      <c r="HJ737" s="8"/>
      <c r="HK737" s="8"/>
      <c r="HL737" s="8"/>
      <c r="HM737" s="8"/>
      <c r="HN737" s="8"/>
      <c r="HO737" s="8"/>
      <c r="HP737" s="8"/>
      <c r="HQ737" s="8"/>
      <c r="HR737" s="8"/>
      <c r="HS737" s="8"/>
      <c r="HT737" s="8"/>
      <c r="HU737" s="8"/>
      <c r="HV737" s="8"/>
      <c r="HW737" s="8"/>
      <c r="HX737" s="8"/>
      <c r="HY737" s="8"/>
      <c r="HZ737" s="8"/>
      <c r="IA737" s="8"/>
      <c r="IB737" s="8"/>
      <c r="IC737" s="8"/>
      <c r="ID737" s="8"/>
      <c r="IE737" s="8"/>
      <c r="IF737" s="8"/>
      <c r="IG737" s="8"/>
      <c r="IH737" s="8"/>
      <c r="II737" s="8"/>
      <c r="IJ737" s="8"/>
      <c r="IK737" s="8"/>
      <c r="IL737" s="8"/>
      <c r="IM737" s="8"/>
      <c r="IN737" s="8"/>
      <c r="IO737" s="8"/>
      <c r="IP737" s="8"/>
    </row>
    <row r="738" spans="1:250" ht="18.95" customHeight="1">
      <c r="A738" s="8"/>
      <c r="B738" s="8"/>
      <c r="C738" s="8"/>
      <c r="D738" s="8"/>
      <c r="E738" s="8"/>
      <c r="F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  <c r="EP738" s="8"/>
      <c r="EQ738" s="8"/>
      <c r="ER738" s="8"/>
      <c r="ES738" s="8"/>
      <c r="ET738" s="8"/>
      <c r="EU738" s="8"/>
      <c r="EV738" s="8"/>
      <c r="EW738" s="8"/>
      <c r="EX738" s="8"/>
      <c r="EY738" s="8"/>
      <c r="EZ738" s="8"/>
      <c r="FA738" s="8"/>
      <c r="FB738" s="8"/>
      <c r="FC738" s="8"/>
      <c r="FD738" s="8"/>
      <c r="FE738" s="8"/>
      <c r="FF738" s="8"/>
      <c r="FG738" s="8"/>
      <c r="FH738" s="8"/>
      <c r="FI738" s="8"/>
      <c r="FJ738" s="8"/>
      <c r="FK738" s="8"/>
      <c r="FL738" s="8"/>
      <c r="FM738" s="8"/>
      <c r="FN738" s="8"/>
      <c r="FO738" s="8"/>
      <c r="FP738" s="8"/>
      <c r="FQ738" s="8"/>
      <c r="FR738" s="8"/>
      <c r="FS738" s="8"/>
      <c r="FT738" s="8"/>
      <c r="FU738" s="8"/>
      <c r="FV738" s="8"/>
      <c r="FW738" s="8"/>
      <c r="FX738" s="8"/>
      <c r="FY738" s="8"/>
      <c r="FZ738" s="8"/>
      <c r="GA738" s="8"/>
      <c r="GB738" s="8"/>
      <c r="GC738" s="8"/>
      <c r="GD738" s="8"/>
      <c r="GE738" s="8"/>
      <c r="GF738" s="8"/>
      <c r="GG738" s="8"/>
      <c r="GH738" s="8"/>
      <c r="GI738" s="8"/>
      <c r="GJ738" s="8"/>
      <c r="GK738" s="8"/>
      <c r="GL738" s="8"/>
      <c r="GM738" s="8"/>
      <c r="GN738" s="8"/>
      <c r="GO738" s="8"/>
      <c r="GP738" s="8"/>
      <c r="GQ738" s="8"/>
      <c r="GR738" s="8"/>
      <c r="GS738" s="8"/>
      <c r="GT738" s="8"/>
      <c r="GU738" s="8"/>
      <c r="GV738" s="8"/>
      <c r="GW738" s="8"/>
      <c r="GX738" s="8"/>
      <c r="GY738" s="8"/>
      <c r="GZ738" s="8"/>
      <c r="HA738" s="8"/>
      <c r="HB738" s="8"/>
      <c r="HC738" s="8"/>
      <c r="HD738" s="8"/>
      <c r="HE738" s="8"/>
      <c r="HF738" s="8"/>
      <c r="HG738" s="8"/>
      <c r="HH738" s="8"/>
      <c r="HI738" s="8"/>
      <c r="HJ738" s="8"/>
      <c r="HK738" s="8"/>
      <c r="HL738" s="8"/>
      <c r="HM738" s="8"/>
      <c r="HN738" s="8"/>
      <c r="HO738" s="8"/>
      <c r="HP738" s="8"/>
      <c r="HQ738" s="8"/>
      <c r="HR738" s="8"/>
      <c r="HS738" s="8"/>
      <c r="HT738" s="8"/>
      <c r="HU738" s="8"/>
      <c r="HV738" s="8"/>
      <c r="HW738" s="8"/>
      <c r="HX738" s="8"/>
      <c r="HY738" s="8"/>
      <c r="HZ738" s="8"/>
      <c r="IA738" s="8"/>
      <c r="IB738" s="8"/>
      <c r="IC738" s="8"/>
      <c r="ID738" s="8"/>
      <c r="IE738" s="8"/>
      <c r="IF738" s="8"/>
      <c r="IG738" s="8"/>
      <c r="IH738" s="8"/>
      <c r="II738" s="8"/>
      <c r="IJ738" s="8"/>
      <c r="IK738" s="8"/>
      <c r="IL738" s="8"/>
      <c r="IM738" s="8"/>
      <c r="IN738" s="8"/>
      <c r="IO738" s="8"/>
      <c r="IP738" s="8"/>
    </row>
    <row r="739" spans="1:250" ht="18.95" customHeight="1">
      <c r="A739" s="8"/>
      <c r="B739" s="8"/>
      <c r="C739" s="8"/>
      <c r="D739" s="8"/>
      <c r="E739" s="8"/>
      <c r="F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  <c r="EQ739" s="8"/>
      <c r="ER739" s="8"/>
      <c r="ES739" s="8"/>
      <c r="ET739" s="8"/>
      <c r="EU739" s="8"/>
      <c r="EV739" s="8"/>
      <c r="EW739" s="8"/>
      <c r="EX739" s="8"/>
      <c r="EY739" s="8"/>
      <c r="EZ739" s="8"/>
      <c r="FA739" s="8"/>
      <c r="FB739" s="8"/>
      <c r="FC739" s="8"/>
      <c r="FD739" s="8"/>
      <c r="FE739" s="8"/>
      <c r="FF739" s="8"/>
      <c r="FG739" s="8"/>
      <c r="FH739" s="8"/>
      <c r="FI739" s="8"/>
      <c r="FJ739" s="8"/>
      <c r="FK739" s="8"/>
      <c r="FL739" s="8"/>
      <c r="FM739" s="8"/>
      <c r="FN739" s="8"/>
      <c r="FO739" s="8"/>
      <c r="FP739" s="8"/>
      <c r="FQ739" s="8"/>
      <c r="FR739" s="8"/>
      <c r="FS739" s="8"/>
      <c r="FT739" s="8"/>
      <c r="FU739" s="8"/>
      <c r="FV739" s="8"/>
      <c r="FW739" s="8"/>
      <c r="FX739" s="8"/>
      <c r="FY739" s="8"/>
      <c r="FZ739" s="8"/>
      <c r="GA739" s="8"/>
      <c r="GB739" s="8"/>
      <c r="GC739" s="8"/>
      <c r="GD739" s="8"/>
      <c r="GE739" s="8"/>
      <c r="GF739" s="8"/>
      <c r="GG739" s="8"/>
      <c r="GH739" s="8"/>
      <c r="GI739" s="8"/>
      <c r="GJ739" s="8"/>
      <c r="GK739" s="8"/>
      <c r="GL739" s="8"/>
      <c r="GM739" s="8"/>
      <c r="GN739" s="8"/>
      <c r="GO739" s="8"/>
      <c r="GP739" s="8"/>
      <c r="GQ739" s="8"/>
      <c r="GR739" s="8"/>
      <c r="GS739" s="8"/>
      <c r="GT739" s="8"/>
      <c r="GU739" s="8"/>
      <c r="GV739" s="8"/>
      <c r="GW739" s="8"/>
      <c r="GX739" s="8"/>
      <c r="GY739" s="8"/>
      <c r="GZ739" s="8"/>
      <c r="HA739" s="8"/>
      <c r="HB739" s="8"/>
      <c r="HC739" s="8"/>
      <c r="HD739" s="8"/>
      <c r="HE739" s="8"/>
      <c r="HF739" s="8"/>
      <c r="HG739" s="8"/>
      <c r="HH739" s="8"/>
      <c r="HI739" s="8"/>
      <c r="HJ739" s="8"/>
      <c r="HK739" s="8"/>
      <c r="HL739" s="8"/>
      <c r="HM739" s="8"/>
      <c r="HN739" s="8"/>
      <c r="HO739" s="8"/>
      <c r="HP739" s="8"/>
      <c r="HQ739" s="8"/>
      <c r="HR739" s="8"/>
      <c r="HS739" s="8"/>
      <c r="HT739" s="8"/>
      <c r="HU739" s="8"/>
      <c r="HV739" s="8"/>
      <c r="HW739" s="8"/>
      <c r="HX739" s="8"/>
      <c r="HY739" s="8"/>
      <c r="HZ739" s="8"/>
      <c r="IA739" s="8"/>
      <c r="IB739" s="8"/>
      <c r="IC739" s="8"/>
      <c r="ID739" s="8"/>
      <c r="IE739" s="8"/>
      <c r="IF739" s="8"/>
      <c r="IG739" s="8"/>
      <c r="IH739" s="8"/>
      <c r="II739" s="8"/>
      <c r="IJ739" s="8"/>
      <c r="IK739" s="8"/>
      <c r="IL739" s="8"/>
      <c r="IM739" s="8"/>
      <c r="IN739" s="8"/>
      <c r="IO739" s="8"/>
      <c r="IP739" s="8"/>
    </row>
    <row r="740" spans="1:250" ht="18.95" customHeight="1">
      <c r="A740" s="8"/>
      <c r="B740" s="8"/>
      <c r="C740" s="8"/>
      <c r="D740" s="8"/>
      <c r="E740" s="8"/>
      <c r="F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  <c r="EP740" s="8"/>
      <c r="EQ740" s="8"/>
      <c r="ER740" s="8"/>
      <c r="ES740" s="8"/>
      <c r="ET740" s="8"/>
      <c r="EU740" s="8"/>
      <c r="EV740" s="8"/>
      <c r="EW740" s="8"/>
      <c r="EX740" s="8"/>
      <c r="EY740" s="8"/>
      <c r="EZ740" s="8"/>
      <c r="FA740" s="8"/>
      <c r="FB740" s="8"/>
      <c r="FC740" s="8"/>
      <c r="FD740" s="8"/>
      <c r="FE740" s="8"/>
      <c r="FF740" s="8"/>
      <c r="FG740" s="8"/>
      <c r="FH740" s="8"/>
      <c r="FI740" s="8"/>
      <c r="FJ740" s="8"/>
      <c r="FK740" s="8"/>
      <c r="FL740" s="8"/>
      <c r="FM740" s="8"/>
      <c r="FN740" s="8"/>
      <c r="FO740" s="8"/>
      <c r="FP740" s="8"/>
      <c r="FQ740" s="8"/>
      <c r="FR740" s="8"/>
      <c r="FS740" s="8"/>
      <c r="FT740" s="8"/>
      <c r="FU740" s="8"/>
      <c r="FV740" s="8"/>
      <c r="FW740" s="8"/>
      <c r="FX740" s="8"/>
      <c r="FY740" s="8"/>
      <c r="FZ740" s="8"/>
      <c r="GA740" s="8"/>
      <c r="GB740" s="8"/>
      <c r="GC740" s="8"/>
      <c r="GD740" s="8"/>
      <c r="GE740" s="8"/>
      <c r="GF740" s="8"/>
      <c r="GG740" s="8"/>
      <c r="GH740" s="8"/>
      <c r="GI740" s="8"/>
      <c r="GJ740" s="8"/>
      <c r="GK740" s="8"/>
      <c r="GL740" s="8"/>
      <c r="GM740" s="8"/>
      <c r="GN740" s="8"/>
      <c r="GO740" s="8"/>
      <c r="GP740" s="8"/>
      <c r="GQ740" s="8"/>
      <c r="GR740" s="8"/>
      <c r="GS740" s="8"/>
      <c r="GT740" s="8"/>
      <c r="GU740" s="8"/>
      <c r="GV740" s="8"/>
      <c r="GW740" s="8"/>
      <c r="GX740" s="8"/>
      <c r="GY740" s="8"/>
      <c r="GZ740" s="8"/>
      <c r="HA740" s="8"/>
      <c r="HB740" s="8"/>
      <c r="HC740" s="8"/>
      <c r="HD740" s="8"/>
      <c r="HE740" s="8"/>
      <c r="HF740" s="8"/>
      <c r="HG740" s="8"/>
      <c r="HH740" s="8"/>
      <c r="HI740" s="8"/>
      <c r="HJ740" s="8"/>
      <c r="HK740" s="8"/>
      <c r="HL740" s="8"/>
      <c r="HM740" s="8"/>
      <c r="HN740" s="8"/>
      <c r="HO740" s="8"/>
      <c r="HP740" s="8"/>
      <c r="HQ740" s="8"/>
      <c r="HR740" s="8"/>
      <c r="HS740" s="8"/>
      <c r="HT740" s="8"/>
      <c r="HU740" s="8"/>
      <c r="HV740" s="8"/>
      <c r="HW740" s="8"/>
      <c r="HX740" s="8"/>
      <c r="HY740" s="8"/>
      <c r="HZ740" s="8"/>
      <c r="IA740" s="8"/>
      <c r="IB740" s="8"/>
      <c r="IC740" s="8"/>
      <c r="ID740" s="8"/>
      <c r="IE740" s="8"/>
      <c r="IF740" s="8"/>
      <c r="IG740" s="8"/>
      <c r="IH740" s="8"/>
      <c r="II740" s="8"/>
      <c r="IJ740" s="8"/>
      <c r="IK740" s="8"/>
      <c r="IL740" s="8"/>
      <c r="IM740" s="8"/>
      <c r="IN740" s="8"/>
      <c r="IO740" s="8"/>
      <c r="IP740" s="8"/>
    </row>
    <row r="741" spans="1:250" ht="18.95" customHeight="1">
      <c r="A741" s="8"/>
      <c r="B741" s="8"/>
      <c r="C741" s="8"/>
      <c r="D741" s="8"/>
      <c r="E741" s="8"/>
      <c r="F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  <c r="EP741" s="8"/>
      <c r="EQ741" s="8"/>
      <c r="ER741" s="8"/>
      <c r="ES741" s="8"/>
      <c r="ET741" s="8"/>
      <c r="EU741" s="8"/>
      <c r="EV741" s="8"/>
      <c r="EW741" s="8"/>
      <c r="EX741" s="8"/>
      <c r="EY741" s="8"/>
      <c r="EZ741" s="8"/>
      <c r="FA741" s="8"/>
      <c r="FB741" s="8"/>
      <c r="FC741" s="8"/>
      <c r="FD741" s="8"/>
      <c r="FE741" s="8"/>
      <c r="FF741" s="8"/>
      <c r="FG741" s="8"/>
      <c r="FH741" s="8"/>
      <c r="FI741" s="8"/>
      <c r="FJ741" s="8"/>
      <c r="FK741" s="8"/>
      <c r="FL741" s="8"/>
      <c r="FM741" s="8"/>
      <c r="FN741" s="8"/>
      <c r="FO741" s="8"/>
      <c r="FP741" s="8"/>
      <c r="FQ741" s="8"/>
      <c r="FR741" s="8"/>
      <c r="FS741" s="8"/>
      <c r="FT741" s="8"/>
      <c r="FU741" s="8"/>
      <c r="FV741" s="8"/>
      <c r="FW741" s="8"/>
      <c r="FX741" s="8"/>
      <c r="FY741" s="8"/>
      <c r="FZ741" s="8"/>
      <c r="GA741" s="8"/>
      <c r="GB741" s="8"/>
      <c r="GC741" s="8"/>
      <c r="GD741" s="8"/>
      <c r="GE741" s="8"/>
      <c r="GF741" s="8"/>
      <c r="GG741" s="8"/>
      <c r="GH741" s="8"/>
      <c r="GI741" s="8"/>
      <c r="GJ741" s="8"/>
      <c r="GK741" s="8"/>
      <c r="GL741" s="8"/>
      <c r="GM741" s="8"/>
      <c r="GN741" s="8"/>
      <c r="GO741" s="8"/>
      <c r="GP741" s="8"/>
      <c r="GQ741" s="8"/>
      <c r="GR741" s="8"/>
      <c r="GS741" s="8"/>
      <c r="GT741" s="8"/>
      <c r="GU741" s="8"/>
      <c r="GV741" s="8"/>
      <c r="GW741" s="8"/>
      <c r="GX741" s="8"/>
      <c r="GY741" s="8"/>
      <c r="GZ741" s="8"/>
      <c r="HA741" s="8"/>
      <c r="HB741" s="8"/>
      <c r="HC741" s="8"/>
      <c r="HD741" s="8"/>
      <c r="HE741" s="8"/>
      <c r="HF741" s="8"/>
      <c r="HG741" s="8"/>
      <c r="HH741" s="8"/>
      <c r="HI741" s="8"/>
      <c r="HJ741" s="8"/>
      <c r="HK741" s="8"/>
      <c r="HL741" s="8"/>
      <c r="HM741" s="8"/>
      <c r="HN741" s="8"/>
      <c r="HO741" s="8"/>
      <c r="HP741" s="8"/>
      <c r="HQ741" s="8"/>
      <c r="HR741" s="8"/>
      <c r="HS741" s="8"/>
      <c r="HT741" s="8"/>
      <c r="HU741" s="8"/>
      <c r="HV741" s="8"/>
      <c r="HW741" s="8"/>
      <c r="HX741" s="8"/>
      <c r="HY741" s="8"/>
      <c r="HZ741" s="8"/>
      <c r="IA741" s="8"/>
      <c r="IB741" s="8"/>
      <c r="IC741" s="8"/>
      <c r="ID741" s="8"/>
      <c r="IE741" s="8"/>
      <c r="IF741" s="8"/>
      <c r="IG741" s="8"/>
      <c r="IH741" s="8"/>
      <c r="II741" s="8"/>
      <c r="IJ741" s="8"/>
      <c r="IK741" s="8"/>
      <c r="IL741" s="8"/>
      <c r="IM741" s="8"/>
      <c r="IN741" s="8"/>
      <c r="IO741" s="8"/>
      <c r="IP741" s="8"/>
    </row>
    <row r="742" spans="1:250" ht="18.95" customHeight="1">
      <c r="A742" s="8"/>
      <c r="B742" s="8"/>
      <c r="C742" s="8"/>
      <c r="D742" s="8"/>
      <c r="E742" s="8"/>
      <c r="F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  <c r="EQ742" s="8"/>
      <c r="ER742" s="8"/>
      <c r="ES742" s="8"/>
      <c r="ET742" s="8"/>
      <c r="EU742" s="8"/>
      <c r="EV742" s="8"/>
      <c r="EW742" s="8"/>
      <c r="EX742" s="8"/>
      <c r="EY742" s="8"/>
      <c r="EZ742" s="8"/>
      <c r="FA742" s="8"/>
      <c r="FB742" s="8"/>
      <c r="FC742" s="8"/>
      <c r="FD742" s="8"/>
      <c r="FE742" s="8"/>
      <c r="FF742" s="8"/>
      <c r="FG742" s="8"/>
      <c r="FH742" s="8"/>
      <c r="FI742" s="8"/>
      <c r="FJ742" s="8"/>
      <c r="FK742" s="8"/>
      <c r="FL742" s="8"/>
      <c r="FM742" s="8"/>
      <c r="FN742" s="8"/>
      <c r="FO742" s="8"/>
      <c r="FP742" s="8"/>
      <c r="FQ742" s="8"/>
      <c r="FR742" s="8"/>
      <c r="FS742" s="8"/>
      <c r="FT742" s="8"/>
      <c r="FU742" s="8"/>
      <c r="FV742" s="8"/>
      <c r="FW742" s="8"/>
      <c r="FX742" s="8"/>
      <c r="FY742" s="8"/>
      <c r="FZ742" s="8"/>
      <c r="GA742" s="8"/>
      <c r="GB742" s="8"/>
      <c r="GC742" s="8"/>
      <c r="GD742" s="8"/>
      <c r="GE742" s="8"/>
      <c r="GF742" s="8"/>
      <c r="GG742" s="8"/>
      <c r="GH742" s="8"/>
      <c r="GI742" s="8"/>
      <c r="GJ742" s="8"/>
      <c r="GK742" s="8"/>
      <c r="GL742" s="8"/>
      <c r="GM742" s="8"/>
      <c r="GN742" s="8"/>
      <c r="GO742" s="8"/>
      <c r="GP742" s="8"/>
      <c r="GQ742" s="8"/>
      <c r="GR742" s="8"/>
      <c r="GS742" s="8"/>
      <c r="GT742" s="8"/>
      <c r="GU742" s="8"/>
      <c r="GV742" s="8"/>
      <c r="GW742" s="8"/>
      <c r="GX742" s="8"/>
      <c r="GY742" s="8"/>
      <c r="GZ742" s="8"/>
      <c r="HA742" s="8"/>
      <c r="HB742" s="8"/>
      <c r="HC742" s="8"/>
      <c r="HD742" s="8"/>
      <c r="HE742" s="8"/>
      <c r="HF742" s="8"/>
      <c r="HG742" s="8"/>
      <c r="HH742" s="8"/>
      <c r="HI742" s="8"/>
      <c r="HJ742" s="8"/>
      <c r="HK742" s="8"/>
      <c r="HL742" s="8"/>
      <c r="HM742" s="8"/>
      <c r="HN742" s="8"/>
      <c r="HO742" s="8"/>
      <c r="HP742" s="8"/>
      <c r="HQ742" s="8"/>
      <c r="HR742" s="8"/>
      <c r="HS742" s="8"/>
      <c r="HT742" s="8"/>
      <c r="HU742" s="8"/>
      <c r="HV742" s="8"/>
      <c r="HW742" s="8"/>
      <c r="HX742" s="8"/>
      <c r="HY742" s="8"/>
      <c r="HZ742" s="8"/>
      <c r="IA742" s="8"/>
      <c r="IB742" s="8"/>
      <c r="IC742" s="8"/>
      <c r="ID742" s="8"/>
      <c r="IE742" s="8"/>
      <c r="IF742" s="8"/>
      <c r="IG742" s="8"/>
      <c r="IH742" s="8"/>
      <c r="II742" s="8"/>
      <c r="IJ742" s="8"/>
      <c r="IK742" s="8"/>
      <c r="IL742" s="8"/>
      <c r="IM742" s="8"/>
      <c r="IN742" s="8"/>
      <c r="IO742" s="8"/>
      <c r="IP742" s="8"/>
    </row>
    <row r="743" spans="1:250" ht="18.95" customHeight="1">
      <c r="A743" s="8"/>
      <c r="B743" s="8"/>
      <c r="C743" s="8"/>
      <c r="D743" s="8"/>
      <c r="E743" s="8"/>
      <c r="F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  <c r="EP743" s="8"/>
      <c r="EQ743" s="8"/>
      <c r="ER743" s="8"/>
      <c r="ES743" s="8"/>
      <c r="ET743" s="8"/>
      <c r="EU743" s="8"/>
      <c r="EV743" s="8"/>
      <c r="EW743" s="8"/>
      <c r="EX743" s="8"/>
      <c r="EY743" s="8"/>
      <c r="EZ743" s="8"/>
      <c r="FA743" s="8"/>
      <c r="FB743" s="8"/>
      <c r="FC743" s="8"/>
      <c r="FD743" s="8"/>
      <c r="FE743" s="8"/>
      <c r="FF743" s="8"/>
      <c r="FG743" s="8"/>
      <c r="FH743" s="8"/>
      <c r="FI743" s="8"/>
      <c r="FJ743" s="8"/>
      <c r="FK743" s="8"/>
      <c r="FL743" s="8"/>
      <c r="FM743" s="8"/>
      <c r="FN743" s="8"/>
      <c r="FO743" s="8"/>
      <c r="FP743" s="8"/>
      <c r="FQ743" s="8"/>
      <c r="FR743" s="8"/>
      <c r="FS743" s="8"/>
      <c r="FT743" s="8"/>
      <c r="FU743" s="8"/>
      <c r="FV743" s="8"/>
      <c r="FW743" s="8"/>
      <c r="FX743" s="8"/>
      <c r="FY743" s="8"/>
      <c r="FZ743" s="8"/>
      <c r="GA743" s="8"/>
      <c r="GB743" s="8"/>
      <c r="GC743" s="8"/>
      <c r="GD743" s="8"/>
      <c r="GE743" s="8"/>
      <c r="GF743" s="8"/>
      <c r="GG743" s="8"/>
      <c r="GH743" s="8"/>
      <c r="GI743" s="8"/>
      <c r="GJ743" s="8"/>
      <c r="GK743" s="8"/>
      <c r="GL743" s="8"/>
      <c r="GM743" s="8"/>
      <c r="GN743" s="8"/>
      <c r="GO743" s="8"/>
      <c r="GP743" s="8"/>
      <c r="GQ743" s="8"/>
      <c r="GR743" s="8"/>
      <c r="GS743" s="8"/>
      <c r="GT743" s="8"/>
      <c r="GU743" s="8"/>
      <c r="GV743" s="8"/>
      <c r="GW743" s="8"/>
      <c r="GX743" s="8"/>
      <c r="GY743" s="8"/>
      <c r="GZ743" s="8"/>
      <c r="HA743" s="8"/>
      <c r="HB743" s="8"/>
      <c r="HC743" s="8"/>
      <c r="HD743" s="8"/>
      <c r="HE743" s="8"/>
      <c r="HF743" s="8"/>
      <c r="HG743" s="8"/>
      <c r="HH743" s="8"/>
      <c r="HI743" s="8"/>
      <c r="HJ743" s="8"/>
      <c r="HK743" s="8"/>
      <c r="HL743" s="8"/>
      <c r="HM743" s="8"/>
      <c r="HN743" s="8"/>
      <c r="HO743" s="8"/>
      <c r="HP743" s="8"/>
      <c r="HQ743" s="8"/>
      <c r="HR743" s="8"/>
      <c r="HS743" s="8"/>
      <c r="HT743" s="8"/>
      <c r="HU743" s="8"/>
      <c r="HV743" s="8"/>
      <c r="HW743" s="8"/>
      <c r="HX743" s="8"/>
      <c r="HY743" s="8"/>
      <c r="HZ743" s="8"/>
      <c r="IA743" s="8"/>
      <c r="IB743" s="8"/>
      <c r="IC743" s="8"/>
      <c r="ID743" s="8"/>
      <c r="IE743" s="8"/>
      <c r="IF743" s="8"/>
      <c r="IG743" s="8"/>
      <c r="IH743" s="8"/>
      <c r="II743" s="8"/>
      <c r="IJ743" s="8"/>
      <c r="IK743" s="8"/>
      <c r="IL743" s="8"/>
      <c r="IM743" s="8"/>
      <c r="IN743" s="8"/>
      <c r="IO743" s="8"/>
      <c r="IP743" s="8"/>
    </row>
    <row r="744" spans="1:250" ht="18.95" customHeight="1">
      <c r="A744" s="8"/>
      <c r="B744" s="8"/>
      <c r="C744" s="8"/>
      <c r="D744" s="8"/>
      <c r="E744" s="8"/>
      <c r="F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  <c r="EP744" s="8"/>
      <c r="EQ744" s="8"/>
      <c r="ER744" s="8"/>
      <c r="ES744" s="8"/>
      <c r="ET744" s="8"/>
      <c r="EU744" s="8"/>
      <c r="EV744" s="8"/>
      <c r="EW744" s="8"/>
      <c r="EX744" s="8"/>
      <c r="EY744" s="8"/>
      <c r="EZ744" s="8"/>
      <c r="FA744" s="8"/>
      <c r="FB744" s="8"/>
      <c r="FC744" s="8"/>
      <c r="FD744" s="8"/>
      <c r="FE744" s="8"/>
      <c r="FF744" s="8"/>
      <c r="FG744" s="8"/>
      <c r="FH744" s="8"/>
      <c r="FI744" s="8"/>
      <c r="FJ744" s="8"/>
      <c r="FK744" s="8"/>
      <c r="FL744" s="8"/>
      <c r="FM744" s="8"/>
      <c r="FN744" s="8"/>
      <c r="FO744" s="8"/>
      <c r="FP744" s="8"/>
      <c r="FQ744" s="8"/>
      <c r="FR744" s="8"/>
      <c r="FS744" s="8"/>
      <c r="FT744" s="8"/>
      <c r="FU744" s="8"/>
      <c r="FV744" s="8"/>
      <c r="FW744" s="8"/>
      <c r="FX744" s="8"/>
      <c r="FY744" s="8"/>
      <c r="FZ744" s="8"/>
      <c r="GA744" s="8"/>
      <c r="GB744" s="8"/>
      <c r="GC744" s="8"/>
      <c r="GD744" s="8"/>
      <c r="GE744" s="8"/>
      <c r="GF744" s="8"/>
      <c r="GG744" s="8"/>
      <c r="GH744" s="8"/>
      <c r="GI744" s="8"/>
      <c r="GJ744" s="8"/>
      <c r="GK744" s="8"/>
      <c r="GL744" s="8"/>
      <c r="GM744" s="8"/>
      <c r="GN744" s="8"/>
      <c r="GO744" s="8"/>
      <c r="GP744" s="8"/>
      <c r="GQ744" s="8"/>
      <c r="GR744" s="8"/>
      <c r="GS744" s="8"/>
      <c r="GT744" s="8"/>
      <c r="GU744" s="8"/>
      <c r="GV744" s="8"/>
      <c r="GW744" s="8"/>
      <c r="GX744" s="8"/>
      <c r="GY744" s="8"/>
      <c r="GZ744" s="8"/>
      <c r="HA744" s="8"/>
      <c r="HB744" s="8"/>
      <c r="HC744" s="8"/>
      <c r="HD744" s="8"/>
      <c r="HE744" s="8"/>
      <c r="HF744" s="8"/>
      <c r="HG744" s="8"/>
      <c r="HH744" s="8"/>
      <c r="HI744" s="8"/>
      <c r="HJ744" s="8"/>
      <c r="HK744" s="8"/>
      <c r="HL744" s="8"/>
      <c r="HM744" s="8"/>
      <c r="HN744" s="8"/>
      <c r="HO744" s="8"/>
      <c r="HP744" s="8"/>
      <c r="HQ744" s="8"/>
      <c r="HR744" s="8"/>
      <c r="HS744" s="8"/>
      <c r="HT744" s="8"/>
      <c r="HU744" s="8"/>
      <c r="HV744" s="8"/>
      <c r="HW744" s="8"/>
      <c r="HX744" s="8"/>
      <c r="HY744" s="8"/>
      <c r="HZ744" s="8"/>
      <c r="IA744" s="8"/>
      <c r="IB744" s="8"/>
      <c r="IC744" s="8"/>
      <c r="ID744" s="8"/>
      <c r="IE744" s="8"/>
      <c r="IF744" s="8"/>
      <c r="IG744" s="8"/>
      <c r="IH744" s="8"/>
      <c r="II744" s="8"/>
      <c r="IJ744" s="8"/>
      <c r="IK744" s="8"/>
      <c r="IL744" s="8"/>
      <c r="IM744" s="8"/>
      <c r="IN744" s="8"/>
      <c r="IO744" s="8"/>
      <c r="IP744" s="8"/>
    </row>
    <row r="745" spans="1:250" ht="18.95" customHeight="1">
      <c r="A745" s="8"/>
      <c r="B745" s="8"/>
      <c r="C745" s="8"/>
      <c r="D745" s="8"/>
      <c r="E745" s="8"/>
      <c r="F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  <c r="EQ745" s="8"/>
      <c r="ER745" s="8"/>
      <c r="ES745" s="8"/>
      <c r="ET745" s="8"/>
      <c r="EU745" s="8"/>
      <c r="EV745" s="8"/>
      <c r="EW745" s="8"/>
      <c r="EX745" s="8"/>
      <c r="EY745" s="8"/>
      <c r="EZ745" s="8"/>
      <c r="FA745" s="8"/>
      <c r="FB745" s="8"/>
      <c r="FC745" s="8"/>
      <c r="FD745" s="8"/>
      <c r="FE745" s="8"/>
      <c r="FF745" s="8"/>
      <c r="FG745" s="8"/>
      <c r="FH745" s="8"/>
      <c r="FI745" s="8"/>
      <c r="FJ745" s="8"/>
      <c r="FK745" s="8"/>
      <c r="FL745" s="8"/>
      <c r="FM745" s="8"/>
      <c r="FN745" s="8"/>
      <c r="FO745" s="8"/>
      <c r="FP745" s="8"/>
      <c r="FQ745" s="8"/>
      <c r="FR745" s="8"/>
      <c r="FS745" s="8"/>
      <c r="FT745" s="8"/>
      <c r="FU745" s="8"/>
      <c r="FV745" s="8"/>
      <c r="FW745" s="8"/>
      <c r="FX745" s="8"/>
      <c r="FY745" s="8"/>
      <c r="FZ745" s="8"/>
      <c r="GA745" s="8"/>
      <c r="GB745" s="8"/>
      <c r="GC745" s="8"/>
      <c r="GD745" s="8"/>
      <c r="GE745" s="8"/>
      <c r="GF745" s="8"/>
      <c r="GG745" s="8"/>
      <c r="GH745" s="8"/>
      <c r="GI745" s="8"/>
      <c r="GJ745" s="8"/>
      <c r="GK745" s="8"/>
      <c r="GL745" s="8"/>
      <c r="GM745" s="8"/>
      <c r="GN745" s="8"/>
      <c r="GO745" s="8"/>
      <c r="GP745" s="8"/>
      <c r="GQ745" s="8"/>
      <c r="GR745" s="8"/>
      <c r="GS745" s="8"/>
      <c r="GT745" s="8"/>
      <c r="GU745" s="8"/>
      <c r="GV745" s="8"/>
      <c r="GW745" s="8"/>
      <c r="GX745" s="8"/>
      <c r="GY745" s="8"/>
      <c r="GZ745" s="8"/>
      <c r="HA745" s="8"/>
      <c r="HB745" s="8"/>
      <c r="HC745" s="8"/>
      <c r="HD745" s="8"/>
      <c r="HE745" s="8"/>
      <c r="HF745" s="8"/>
      <c r="HG745" s="8"/>
      <c r="HH745" s="8"/>
      <c r="HI745" s="8"/>
      <c r="HJ745" s="8"/>
      <c r="HK745" s="8"/>
      <c r="HL745" s="8"/>
      <c r="HM745" s="8"/>
      <c r="HN745" s="8"/>
      <c r="HO745" s="8"/>
      <c r="HP745" s="8"/>
      <c r="HQ745" s="8"/>
      <c r="HR745" s="8"/>
      <c r="HS745" s="8"/>
      <c r="HT745" s="8"/>
      <c r="HU745" s="8"/>
      <c r="HV745" s="8"/>
      <c r="HW745" s="8"/>
      <c r="HX745" s="8"/>
      <c r="HY745" s="8"/>
      <c r="HZ745" s="8"/>
      <c r="IA745" s="8"/>
      <c r="IB745" s="8"/>
      <c r="IC745" s="8"/>
      <c r="ID745" s="8"/>
      <c r="IE745" s="8"/>
      <c r="IF745" s="8"/>
      <c r="IG745" s="8"/>
      <c r="IH745" s="8"/>
      <c r="II745" s="8"/>
      <c r="IJ745" s="8"/>
      <c r="IK745" s="8"/>
      <c r="IL745" s="8"/>
      <c r="IM745" s="8"/>
      <c r="IN745" s="8"/>
      <c r="IO745" s="8"/>
      <c r="IP745" s="8"/>
    </row>
    <row r="746" spans="1:250" ht="18.95" customHeight="1">
      <c r="A746" s="8"/>
      <c r="B746" s="8"/>
      <c r="C746" s="8"/>
      <c r="D746" s="8"/>
      <c r="E746" s="8"/>
      <c r="F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  <c r="EP746" s="8"/>
      <c r="EQ746" s="8"/>
      <c r="ER746" s="8"/>
      <c r="ES746" s="8"/>
      <c r="ET746" s="8"/>
      <c r="EU746" s="8"/>
      <c r="EV746" s="8"/>
      <c r="EW746" s="8"/>
      <c r="EX746" s="8"/>
      <c r="EY746" s="8"/>
      <c r="EZ746" s="8"/>
      <c r="FA746" s="8"/>
      <c r="FB746" s="8"/>
      <c r="FC746" s="8"/>
      <c r="FD746" s="8"/>
      <c r="FE746" s="8"/>
      <c r="FF746" s="8"/>
      <c r="FG746" s="8"/>
      <c r="FH746" s="8"/>
      <c r="FI746" s="8"/>
      <c r="FJ746" s="8"/>
      <c r="FK746" s="8"/>
      <c r="FL746" s="8"/>
      <c r="FM746" s="8"/>
      <c r="FN746" s="8"/>
      <c r="FO746" s="8"/>
      <c r="FP746" s="8"/>
      <c r="FQ746" s="8"/>
      <c r="FR746" s="8"/>
      <c r="FS746" s="8"/>
      <c r="FT746" s="8"/>
      <c r="FU746" s="8"/>
      <c r="FV746" s="8"/>
      <c r="FW746" s="8"/>
      <c r="FX746" s="8"/>
      <c r="FY746" s="8"/>
      <c r="FZ746" s="8"/>
      <c r="GA746" s="8"/>
      <c r="GB746" s="8"/>
      <c r="GC746" s="8"/>
      <c r="GD746" s="8"/>
      <c r="GE746" s="8"/>
      <c r="GF746" s="8"/>
      <c r="GG746" s="8"/>
      <c r="GH746" s="8"/>
      <c r="GI746" s="8"/>
      <c r="GJ746" s="8"/>
      <c r="GK746" s="8"/>
      <c r="GL746" s="8"/>
      <c r="GM746" s="8"/>
      <c r="GN746" s="8"/>
      <c r="GO746" s="8"/>
      <c r="GP746" s="8"/>
      <c r="GQ746" s="8"/>
      <c r="GR746" s="8"/>
      <c r="GS746" s="8"/>
      <c r="GT746" s="8"/>
      <c r="GU746" s="8"/>
      <c r="GV746" s="8"/>
      <c r="GW746" s="8"/>
      <c r="GX746" s="8"/>
      <c r="GY746" s="8"/>
      <c r="GZ746" s="8"/>
      <c r="HA746" s="8"/>
      <c r="HB746" s="8"/>
      <c r="HC746" s="8"/>
      <c r="HD746" s="8"/>
      <c r="HE746" s="8"/>
      <c r="HF746" s="8"/>
      <c r="HG746" s="8"/>
      <c r="HH746" s="8"/>
      <c r="HI746" s="8"/>
      <c r="HJ746" s="8"/>
      <c r="HK746" s="8"/>
      <c r="HL746" s="8"/>
      <c r="HM746" s="8"/>
      <c r="HN746" s="8"/>
      <c r="HO746" s="8"/>
      <c r="HP746" s="8"/>
      <c r="HQ746" s="8"/>
      <c r="HR746" s="8"/>
      <c r="HS746" s="8"/>
      <c r="HT746" s="8"/>
      <c r="HU746" s="8"/>
      <c r="HV746" s="8"/>
      <c r="HW746" s="8"/>
      <c r="HX746" s="8"/>
      <c r="HY746" s="8"/>
      <c r="HZ746" s="8"/>
      <c r="IA746" s="8"/>
      <c r="IB746" s="8"/>
      <c r="IC746" s="8"/>
      <c r="ID746" s="8"/>
      <c r="IE746" s="8"/>
      <c r="IF746" s="8"/>
      <c r="IG746" s="8"/>
      <c r="IH746" s="8"/>
      <c r="II746" s="8"/>
      <c r="IJ746" s="8"/>
      <c r="IK746" s="8"/>
      <c r="IL746" s="8"/>
      <c r="IM746" s="8"/>
      <c r="IN746" s="8"/>
      <c r="IO746" s="8"/>
      <c r="IP746" s="8"/>
    </row>
    <row r="747" spans="1:250" ht="18.95" customHeight="1">
      <c r="A747" s="8"/>
      <c r="B747" s="8"/>
      <c r="C747" s="8"/>
      <c r="D747" s="8"/>
      <c r="E747" s="8"/>
      <c r="F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  <c r="EQ747" s="8"/>
      <c r="ER747" s="8"/>
      <c r="ES747" s="8"/>
      <c r="ET747" s="8"/>
      <c r="EU747" s="8"/>
      <c r="EV747" s="8"/>
      <c r="EW747" s="8"/>
      <c r="EX747" s="8"/>
      <c r="EY747" s="8"/>
      <c r="EZ747" s="8"/>
      <c r="FA747" s="8"/>
      <c r="FB747" s="8"/>
      <c r="FC747" s="8"/>
      <c r="FD747" s="8"/>
      <c r="FE747" s="8"/>
      <c r="FF747" s="8"/>
      <c r="FG747" s="8"/>
      <c r="FH747" s="8"/>
      <c r="FI747" s="8"/>
      <c r="FJ747" s="8"/>
      <c r="FK747" s="8"/>
      <c r="FL747" s="8"/>
      <c r="FM747" s="8"/>
      <c r="FN747" s="8"/>
      <c r="FO747" s="8"/>
      <c r="FP747" s="8"/>
      <c r="FQ747" s="8"/>
      <c r="FR747" s="8"/>
      <c r="FS747" s="8"/>
      <c r="FT747" s="8"/>
      <c r="FU747" s="8"/>
      <c r="FV747" s="8"/>
      <c r="FW747" s="8"/>
      <c r="FX747" s="8"/>
      <c r="FY747" s="8"/>
      <c r="FZ747" s="8"/>
      <c r="GA747" s="8"/>
      <c r="GB747" s="8"/>
      <c r="GC747" s="8"/>
      <c r="GD747" s="8"/>
      <c r="GE747" s="8"/>
      <c r="GF747" s="8"/>
      <c r="GG747" s="8"/>
      <c r="GH747" s="8"/>
      <c r="GI747" s="8"/>
      <c r="GJ747" s="8"/>
      <c r="GK747" s="8"/>
      <c r="GL747" s="8"/>
      <c r="GM747" s="8"/>
      <c r="GN747" s="8"/>
      <c r="GO747" s="8"/>
      <c r="GP747" s="8"/>
      <c r="GQ747" s="8"/>
      <c r="GR747" s="8"/>
      <c r="GS747" s="8"/>
      <c r="GT747" s="8"/>
      <c r="GU747" s="8"/>
      <c r="GV747" s="8"/>
      <c r="GW747" s="8"/>
      <c r="GX747" s="8"/>
      <c r="GY747" s="8"/>
      <c r="GZ747" s="8"/>
      <c r="HA747" s="8"/>
      <c r="HB747" s="8"/>
      <c r="HC747" s="8"/>
      <c r="HD747" s="8"/>
      <c r="HE747" s="8"/>
      <c r="HF747" s="8"/>
      <c r="HG747" s="8"/>
      <c r="HH747" s="8"/>
      <c r="HI747" s="8"/>
      <c r="HJ747" s="8"/>
      <c r="HK747" s="8"/>
      <c r="HL747" s="8"/>
      <c r="HM747" s="8"/>
      <c r="HN747" s="8"/>
      <c r="HO747" s="8"/>
      <c r="HP747" s="8"/>
      <c r="HQ747" s="8"/>
      <c r="HR747" s="8"/>
      <c r="HS747" s="8"/>
      <c r="HT747" s="8"/>
      <c r="HU747" s="8"/>
      <c r="HV747" s="8"/>
      <c r="HW747" s="8"/>
      <c r="HX747" s="8"/>
      <c r="HY747" s="8"/>
      <c r="HZ747" s="8"/>
      <c r="IA747" s="8"/>
      <c r="IB747" s="8"/>
      <c r="IC747" s="8"/>
      <c r="ID747" s="8"/>
      <c r="IE747" s="8"/>
      <c r="IF747" s="8"/>
      <c r="IG747" s="8"/>
      <c r="IH747" s="8"/>
      <c r="II747" s="8"/>
      <c r="IJ747" s="8"/>
      <c r="IK747" s="8"/>
      <c r="IL747" s="8"/>
      <c r="IM747" s="8"/>
      <c r="IN747" s="8"/>
      <c r="IO747" s="8"/>
      <c r="IP747" s="8"/>
    </row>
    <row r="748" spans="1:250" ht="18.95" customHeight="1">
      <c r="A748" s="8"/>
      <c r="B748" s="8"/>
      <c r="C748" s="8"/>
      <c r="D748" s="8"/>
      <c r="E748" s="8"/>
      <c r="F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  <c r="EP748" s="8"/>
      <c r="EQ748" s="8"/>
      <c r="ER748" s="8"/>
      <c r="ES748" s="8"/>
      <c r="ET748" s="8"/>
      <c r="EU748" s="8"/>
      <c r="EV748" s="8"/>
      <c r="EW748" s="8"/>
      <c r="EX748" s="8"/>
      <c r="EY748" s="8"/>
      <c r="EZ748" s="8"/>
      <c r="FA748" s="8"/>
      <c r="FB748" s="8"/>
      <c r="FC748" s="8"/>
      <c r="FD748" s="8"/>
      <c r="FE748" s="8"/>
      <c r="FF748" s="8"/>
      <c r="FG748" s="8"/>
      <c r="FH748" s="8"/>
      <c r="FI748" s="8"/>
      <c r="FJ748" s="8"/>
      <c r="FK748" s="8"/>
      <c r="FL748" s="8"/>
      <c r="FM748" s="8"/>
      <c r="FN748" s="8"/>
      <c r="FO748" s="8"/>
      <c r="FP748" s="8"/>
      <c r="FQ748" s="8"/>
      <c r="FR748" s="8"/>
      <c r="FS748" s="8"/>
      <c r="FT748" s="8"/>
      <c r="FU748" s="8"/>
      <c r="FV748" s="8"/>
      <c r="FW748" s="8"/>
      <c r="FX748" s="8"/>
      <c r="FY748" s="8"/>
      <c r="FZ748" s="8"/>
      <c r="GA748" s="8"/>
      <c r="GB748" s="8"/>
      <c r="GC748" s="8"/>
      <c r="GD748" s="8"/>
      <c r="GE748" s="8"/>
      <c r="GF748" s="8"/>
      <c r="GG748" s="8"/>
      <c r="GH748" s="8"/>
      <c r="GI748" s="8"/>
      <c r="GJ748" s="8"/>
      <c r="GK748" s="8"/>
      <c r="GL748" s="8"/>
      <c r="GM748" s="8"/>
      <c r="GN748" s="8"/>
      <c r="GO748" s="8"/>
      <c r="GP748" s="8"/>
      <c r="GQ748" s="8"/>
      <c r="GR748" s="8"/>
      <c r="GS748" s="8"/>
      <c r="GT748" s="8"/>
      <c r="GU748" s="8"/>
      <c r="GV748" s="8"/>
      <c r="GW748" s="8"/>
      <c r="GX748" s="8"/>
      <c r="GY748" s="8"/>
      <c r="GZ748" s="8"/>
      <c r="HA748" s="8"/>
      <c r="HB748" s="8"/>
      <c r="HC748" s="8"/>
      <c r="HD748" s="8"/>
      <c r="HE748" s="8"/>
      <c r="HF748" s="8"/>
      <c r="HG748" s="8"/>
      <c r="HH748" s="8"/>
      <c r="HI748" s="8"/>
      <c r="HJ748" s="8"/>
      <c r="HK748" s="8"/>
      <c r="HL748" s="8"/>
      <c r="HM748" s="8"/>
      <c r="HN748" s="8"/>
      <c r="HO748" s="8"/>
      <c r="HP748" s="8"/>
      <c r="HQ748" s="8"/>
      <c r="HR748" s="8"/>
      <c r="HS748" s="8"/>
      <c r="HT748" s="8"/>
      <c r="HU748" s="8"/>
      <c r="HV748" s="8"/>
      <c r="HW748" s="8"/>
      <c r="HX748" s="8"/>
      <c r="HY748" s="8"/>
      <c r="HZ748" s="8"/>
      <c r="IA748" s="8"/>
      <c r="IB748" s="8"/>
      <c r="IC748" s="8"/>
      <c r="ID748" s="8"/>
      <c r="IE748" s="8"/>
      <c r="IF748" s="8"/>
      <c r="IG748" s="8"/>
      <c r="IH748" s="8"/>
      <c r="II748" s="8"/>
      <c r="IJ748" s="8"/>
      <c r="IK748" s="8"/>
      <c r="IL748" s="8"/>
      <c r="IM748" s="8"/>
      <c r="IN748" s="8"/>
      <c r="IO748" s="8"/>
      <c r="IP748" s="8"/>
    </row>
    <row r="749" spans="1:250" ht="18.95" customHeight="1">
      <c r="A749" s="8"/>
      <c r="B749" s="8"/>
      <c r="C749" s="8"/>
      <c r="D749" s="8"/>
      <c r="E749" s="8"/>
      <c r="F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  <c r="EQ749" s="8"/>
      <c r="ER749" s="8"/>
      <c r="ES749" s="8"/>
      <c r="ET749" s="8"/>
      <c r="EU749" s="8"/>
      <c r="EV749" s="8"/>
      <c r="EW749" s="8"/>
      <c r="EX749" s="8"/>
      <c r="EY749" s="8"/>
      <c r="EZ749" s="8"/>
      <c r="FA749" s="8"/>
      <c r="FB749" s="8"/>
      <c r="FC749" s="8"/>
      <c r="FD749" s="8"/>
      <c r="FE749" s="8"/>
      <c r="FF749" s="8"/>
      <c r="FG749" s="8"/>
      <c r="FH749" s="8"/>
      <c r="FI749" s="8"/>
      <c r="FJ749" s="8"/>
      <c r="FK749" s="8"/>
      <c r="FL749" s="8"/>
      <c r="FM749" s="8"/>
      <c r="FN749" s="8"/>
      <c r="FO749" s="8"/>
      <c r="FP749" s="8"/>
      <c r="FQ749" s="8"/>
      <c r="FR749" s="8"/>
      <c r="FS749" s="8"/>
      <c r="FT749" s="8"/>
      <c r="FU749" s="8"/>
      <c r="FV749" s="8"/>
      <c r="FW749" s="8"/>
      <c r="FX749" s="8"/>
      <c r="FY749" s="8"/>
      <c r="FZ749" s="8"/>
      <c r="GA749" s="8"/>
      <c r="GB749" s="8"/>
      <c r="GC749" s="8"/>
      <c r="GD749" s="8"/>
      <c r="GE749" s="8"/>
      <c r="GF749" s="8"/>
      <c r="GG749" s="8"/>
      <c r="GH749" s="8"/>
      <c r="GI749" s="8"/>
      <c r="GJ749" s="8"/>
      <c r="GK749" s="8"/>
      <c r="GL749" s="8"/>
      <c r="GM749" s="8"/>
      <c r="GN749" s="8"/>
      <c r="GO749" s="8"/>
      <c r="GP749" s="8"/>
      <c r="GQ749" s="8"/>
      <c r="GR749" s="8"/>
      <c r="GS749" s="8"/>
      <c r="GT749" s="8"/>
      <c r="GU749" s="8"/>
      <c r="GV749" s="8"/>
      <c r="GW749" s="8"/>
      <c r="GX749" s="8"/>
      <c r="GY749" s="8"/>
      <c r="GZ749" s="8"/>
      <c r="HA749" s="8"/>
      <c r="HB749" s="8"/>
      <c r="HC749" s="8"/>
      <c r="HD749" s="8"/>
      <c r="HE749" s="8"/>
      <c r="HF749" s="8"/>
      <c r="HG749" s="8"/>
      <c r="HH749" s="8"/>
      <c r="HI749" s="8"/>
      <c r="HJ749" s="8"/>
      <c r="HK749" s="8"/>
      <c r="HL749" s="8"/>
      <c r="HM749" s="8"/>
      <c r="HN749" s="8"/>
      <c r="HO749" s="8"/>
      <c r="HP749" s="8"/>
      <c r="HQ749" s="8"/>
      <c r="HR749" s="8"/>
      <c r="HS749" s="8"/>
      <c r="HT749" s="8"/>
      <c r="HU749" s="8"/>
      <c r="HV749" s="8"/>
      <c r="HW749" s="8"/>
      <c r="HX749" s="8"/>
      <c r="HY749" s="8"/>
      <c r="HZ749" s="8"/>
      <c r="IA749" s="8"/>
      <c r="IB749" s="8"/>
      <c r="IC749" s="8"/>
      <c r="ID749" s="8"/>
      <c r="IE749" s="8"/>
      <c r="IF749" s="8"/>
      <c r="IG749" s="8"/>
      <c r="IH749" s="8"/>
      <c r="II749" s="8"/>
      <c r="IJ749" s="8"/>
      <c r="IK749" s="8"/>
      <c r="IL749" s="8"/>
      <c r="IM749" s="8"/>
      <c r="IN749" s="8"/>
      <c r="IO749" s="8"/>
      <c r="IP749" s="8"/>
    </row>
    <row r="750" spans="1:250" ht="18.95" customHeight="1">
      <c r="A750" s="8"/>
      <c r="B750" s="8"/>
      <c r="C750" s="8"/>
      <c r="D750" s="8"/>
      <c r="E750" s="8"/>
      <c r="F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8"/>
      <c r="EB750" s="8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  <c r="EO750" s="8"/>
      <c r="EP750" s="8"/>
      <c r="EQ750" s="8"/>
      <c r="ER750" s="8"/>
      <c r="ES750" s="8"/>
      <c r="ET750" s="8"/>
      <c r="EU750" s="8"/>
      <c r="EV750" s="8"/>
      <c r="EW750" s="8"/>
      <c r="EX750" s="8"/>
      <c r="EY750" s="8"/>
      <c r="EZ750" s="8"/>
      <c r="FA750" s="8"/>
      <c r="FB750" s="8"/>
      <c r="FC750" s="8"/>
      <c r="FD750" s="8"/>
      <c r="FE750" s="8"/>
      <c r="FF750" s="8"/>
      <c r="FG750" s="8"/>
      <c r="FH750" s="8"/>
      <c r="FI750" s="8"/>
      <c r="FJ750" s="8"/>
      <c r="FK750" s="8"/>
      <c r="FL750" s="8"/>
      <c r="FM750" s="8"/>
      <c r="FN750" s="8"/>
      <c r="FO750" s="8"/>
      <c r="FP750" s="8"/>
      <c r="FQ750" s="8"/>
      <c r="FR750" s="8"/>
      <c r="FS750" s="8"/>
      <c r="FT750" s="8"/>
      <c r="FU750" s="8"/>
      <c r="FV750" s="8"/>
      <c r="FW750" s="8"/>
      <c r="FX750" s="8"/>
      <c r="FY750" s="8"/>
      <c r="FZ750" s="8"/>
      <c r="GA750" s="8"/>
      <c r="GB750" s="8"/>
      <c r="GC750" s="8"/>
      <c r="GD750" s="8"/>
      <c r="GE750" s="8"/>
      <c r="GF750" s="8"/>
      <c r="GG750" s="8"/>
      <c r="GH750" s="8"/>
      <c r="GI750" s="8"/>
      <c r="GJ750" s="8"/>
      <c r="GK750" s="8"/>
      <c r="GL750" s="8"/>
      <c r="GM750" s="8"/>
      <c r="GN750" s="8"/>
      <c r="GO750" s="8"/>
      <c r="GP750" s="8"/>
      <c r="GQ750" s="8"/>
      <c r="GR750" s="8"/>
      <c r="GS750" s="8"/>
      <c r="GT750" s="8"/>
      <c r="GU750" s="8"/>
      <c r="GV750" s="8"/>
      <c r="GW750" s="8"/>
      <c r="GX750" s="8"/>
      <c r="GY750" s="8"/>
      <c r="GZ750" s="8"/>
      <c r="HA750" s="8"/>
      <c r="HB750" s="8"/>
      <c r="HC750" s="8"/>
      <c r="HD750" s="8"/>
      <c r="HE750" s="8"/>
      <c r="HF750" s="8"/>
      <c r="HG750" s="8"/>
      <c r="HH750" s="8"/>
      <c r="HI750" s="8"/>
      <c r="HJ750" s="8"/>
      <c r="HK750" s="8"/>
      <c r="HL750" s="8"/>
      <c r="HM750" s="8"/>
      <c r="HN750" s="8"/>
      <c r="HO750" s="8"/>
      <c r="HP750" s="8"/>
      <c r="HQ750" s="8"/>
      <c r="HR750" s="8"/>
      <c r="HS750" s="8"/>
      <c r="HT750" s="8"/>
      <c r="HU750" s="8"/>
      <c r="HV750" s="8"/>
      <c r="HW750" s="8"/>
      <c r="HX750" s="8"/>
      <c r="HY750" s="8"/>
      <c r="HZ750" s="8"/>
      <c r="IA750" s="8"/>
      <c r="IB750" s="8"/>
      <c r="IC750" s="8"/>
      <c r="ID750" s="8"/>
      <c r="IE750" s="8"/>
      <c r="IF750" s="8"/>
      <c r="IG750" s="8"/>
      <c r="IH750" s="8"/>
      <c r="II750" s="8"/>
      <c r="IJ750" s="8"/>
      <c r="IK750" s="8"/>
      <c r="IL750" s="8"/>
      <c r="IM750" s="8"/>
      <c r="IN750" s="8"/>
      <c r="IO750" s="8"/>
      <c r="IP750" s="8"/>
    </row>
    <row r="751" spans="1:250" ht="18.95" customHeight="1">
      <c r="A751" s="8"/>
      <c r="B751" s="8"/>
      <c r="C751" s="8"/>
      <c r="D751" s="8"/>
      <c r="E751" s="8"/>
      <c r="F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  <c r="EQ751" s="8"/>
      <c r="ER751" s="8"/>
      <c r="ES751" s="8"/>
      <c r="ET751" s="8"/>
      <c r="EU751" s="8"/>
      <c r="EV751" s="8"/>
      <c r="EW751" s="8"/>
      <c r="EX751" s="8"/>
      <c r="EY751" s="8"/>
      <c r="EZ751" s="8"/>
      <c r="FA751" s="8"/>
      <c r="FB751" s="8"/>
      <c r="FC751" s="8"/>
      <c r="FD751" s="8"/>
      <c r="FE751" s="8"/>
      <c r="FF751" s="8"/>
      <c r="FG751" s="8"/>
      <c r="FH751" s="8"/>
      <c r="FI751" s="8"/>
      <c r="FJ751" s="8"/>
      <c r="FK751" s="8"/>
      <c r="FL751" s="8"/>
      <c r="FM751" s="8"/>
      <c r="FN751" s="8"/>
      <c r="FO751" s="8"/>
      <c r="FP751" s="8"/>
      <c r="FQ751" s="8"/>
      <c r="FR751" s="8"/>
      <c r="FS751" s="8"/>
      <c r="FT751" s="8"/>
      <c r="FU751" s="8"/>
      <c r="FV751" s="8"/>
      <c r="FW751" s="8"/>
      <c r="FX751" s="8"/>
      <c r="FY751" s="8"/>
      <c r="FZ751" s="8"/>
      <c r="GA751" s="8"/>
      <c r="GB751" s="8"/>
      <c r="GC751" s="8"/>
      <c r="GD751" s="8"/>
      <c r="GE751" s="8"/>
      <c r="GF751" s="8"/>
      <c r="GG751" s="8"/>
      <c r="GH751" s="8"/>
      <c r="GI751" s="8"/>
      <c r="GJ751" s="8"/>
      <c r="GK751" s="8"/>
      <c r="GL751" s="8"/>
      <c r="GM751" s="8"/>
      <c r="GN751" s="8"/>
      <c r="GO751" s="8"/>
      <c r="GP751" s="8"/>
      <c r="GQ751" s="8"/>
      <c r="GR751" s="8"/>
      <c r="GS751" s="8"/>
      <c r="GT751" s="8"/>
      <c r="GU751" s="8"/>
      <c r="GV751" s="8"/>
      <c r="GW751" s="8"/>
      <c r="GX751" s="8"/>
      <c r="GY751" s="8"/>
      <c r="GZ751" s="8"/>
      <c r="HA751" s="8"/>
      <c r="HB751" s="8"/>
      <c r="HC751" s="8"/>
      <c r="HD751" s="8"/>
      <c r="HE751" s="8"/>
      <c r="HF751" s="8"/>
      <c r="HG751" s="8"/>
      <c r="HH751" s="8"/>
      <c r="HI751" s="8"/>
      <c r="HJ751" s="8"/>
      <c r="HK751" s="8"/>
      <c r="HL751" s="8"/>
      <c r="HM751" s="8"/>
      <c r="HN751" s="8"/>
      <c r="HO751" s="8"/>
      <c r="HP751" s="8"/>
      <c r="HQ751" s="8"/>
      <c r="HR751" s="8"/>
      <c r="HS751" s="8"/>
      <c r="HT751" s="8"/>
      <c r="HU751" s="8"/>
      <c r="HV751" s="8"/>
      <c r="HW751" s="8"/>
      <c r="HX751" s="8"/>
      <c r="HY751" s="8"/>
      <c r="HZ751" s="8"/>
      <c r="IA751" s="8"/>
      <c r="IB751" s="8"/>
      <c r="IC751" s="8"/>
      <c r="ID751" s="8"/>
      <c r="IE751" s="8"/>
      <c r="IF751" s="8"/>
      <c r="IG751" s="8"/>
      <c r="IH751" s="8"/>
      <c r="II751" s="8"/>
      <c r="IJ751" s="8"/>
      <c r="IK751" s="8"/>
      <c r="IL751" s="8"/>
      <c r="IM751" s="8"/>
      <c r="IN751" s="8"/>
      <c r="IO751" s="8"/>
      <c r="IP751" s="8"/>
    </row>
    <row r="752" spans="1:250" ht="18.95" customHeight="1">
      <c r="A752" s="8"/>
      <c r="B752" s="8"/>
      <c r="C752" s="8"/>
      <c r="D752" s="8"/>
      <c r="E752" s="8"/>
      <c r="F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  <c r="EP752" s="8"/>
      <c r="EQ752" s="8"/>
      <c r="ER752" s="8"/>
      <c r="ES752" s="8"/>
      <c r="ET752" s="8"/>
      <c r="EU752" s="8"/>
      <c r="EV752" s="8"/>
      <c r="EW752" s="8"/>
      <c r="EX752" s="8"/>
      <c r="EY752" s="8"/>
      <c r="EZ752" s="8"/>
      <c r="FA752" s="8"/>
      <c r="FB752" s="8"/>
      <c r="FC752" s="8"/>
      <c r="FD752" s="8"/>
      <c r="FE752" s="8"/>
      <c r="FF752" s="8"/>
      <c r="FG752" s="8"/>
      <c r="FH752" s="8"/>
      <c r="FI752" s="8"/>
      <c r="FJ752" s="8"/>
      <c r="FK752" s="8"/>
      <c r="FL752" s="8"/>
      <c r="FM752" s="8"/>
      <c r="FN752" s="8"/>
      <c r="FO752" s="8"/>
      <c r="FP752" s="8"/>
      <c r="FQ752" s="8"/>
      <c r="FR752" s="8"/>
      <c r="FS752" s="8"/>
      <c r="FT752" s="8"/>
      <c r="FU752" s="8"/>
      <c r="FV752" s="8"/>
      <c r="FW752" s="8"/>
      <c r="FX752" s="8"/>
      <c r="FY752" s="8"/>
      <c r="FZ752" s="8"/>
      <c r="GA752" s="8"/>
      <c r="GB752" s="8"/>
      <c r="GC752" s="8"/>
      <c r="GD752" s="8"/>
      <c r="GE752" s="8"/>
      <c r="GF752" s="8"/>
      <c r="GG752" s="8"/>
      <c r="GH752" s="8"/>
      <c r="GI752" s="8"/>
      <c r="GJ752" s="8"/>
      <c r="GK752" s="8"/>
      <c r="GL752" s="8"/>
      <c r="GM752" s="8"/>
      <c r="GN752" s="8"/>
      <c r="GO752" s="8"/>
      <c r="GP752" s="8"/>
      <c r="GQ752" s="8"/>
      <c r="GR752" s="8"/>
      <c r="GS752" s="8"/>
      <c r="GT752" s="8"/>
      <c r="GU752" s="8"/>
      <c r="GV752" s="8"/>
      <c r="GW752" s="8"/>
      <c r="GX752" s="8"/>
      <c r="GY752" s="8"/>
      <c r="GZ752" s="8"/>
      <c r="HA752" s="8"/>
      <c r="HB752" s="8"/>
      <c r="HC752" s="8"/>
      <c r="HD752" s="8"/>
      <c r="HE752" s="8"/>
      <c r="HF752" s="8"/>
      <c r="HG752" s="8"/>
      <c r="HH752" s="8"/>
      <c r="HI752" s="8"/>
      <c r="HJ752" s="8"/>
      <c r="HK752" s="8"/>
      <c r="HL752" s="8"/>
      <c r="HM752" s="8"/>
      <c r="HN752" s="8"/>
      <c r="HO752" s="8"/>
      <c r="HP752" s="8"/>
      <c r="HQ752" s="8"/>
      <c r="HR752" s="8"/>
      <c r="HS752" s="8"/>
      <c r="HT752" s="8"/>
      <c r="HU752" s="8"/>
      <c r="HV752" s="8"/>
      <c r="HW752" s="8"/>
      <c r="HX752" s="8"/>
      <c r="HY752" s="8"/>
      <c r="HZ752" s="8"/>
      <c r="IA752" s="8"/>
      <c r="IB752" s="8"/>
      <c r="IC752" s="8"/>
      <c r="ID752" s="8"/>
      <c r="IE752" s="8"/>
      <c r="IF752" s="8"/>
      <c r="IG752" s="8"/>
      <c r="IH752" s="8"/>
      <c r="II752" s="8"/>
      <c r="IJ752" s="8"/>
      <c r="IK752" s="8"/>
      <c r="IL752" s="8"/>
      <c r="IM752" s="8"/>
      <c r="IN752" s="8"/>
      <c r="IO752" s="8"/>
      <c r="IP752" s="8"/>
    </row>
    <row r="753" spans="1:250" ht="18.95" customHeight="1">
      <c r="A753" s="8"/>
      <c r="B753" s="8"/>
      <c r="C753" s="8"/>
      <c r="D753" s="8"/>
      <c r="E753" s="8"/>
      <c r="F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  <c r="EP753" s="8"/>
      <c r="EQ753" s="8"/>
      <c r="ER753" s="8"/>
      <c r="ES753" s="8"/>
      <c r="ET753" s="8"/>
      <c r="EU753" s="8"/>
      <c r="EV753" s="8"/>
      <c r="EW753" s="8"/>
      <c r="EX753" s="8"/>
      <c r="EY753" s="8"/>
      <c r="EZ753" s="8"/>
      <c r="FA753" s="8"/>
      <c r="FB753" s="8"/>
      <c r="FC753" s="8"/>
      <c r="FD753" s="8"/>
      <c r="FE753" s="8"/>
      <c r="FF753" s="8"/>
      <c r="FG753" s="8"/>
      <c r="FH753" s="8"/>
      <c r="FI753" s="8"/>
      <c r="FJ753" s="8"/>
      <c r="FK753" s="8"/>
      <c r="FL753" s="8"/>
      <c r="FM753" s="8"/>
      <c r="FN753" s="8"/>
      <c r="FO753" s="8"/>
      <c r="FP753" s="8"/>
      <c r="FQ753" s="8"/>
      <c r="FR753" s="8"/>
      <c r="FS753" s="8"/>
      <c r="FT753" s="8"/>
      <c r="FU753" s="8"/>
      <c r="FV753" s="8"/>
      <c r="FW753" s="8"/>
      <c r="FX753" s="8"/>
      <c r="FY753" s="8"/>
      <c r="FZ753" s="8"/>
      <c r="GA753" s="8"/>
      <c r="GB753" s="8"/>
      <c r="GC753" s="8"/>
      <c r="GD753" s="8"/>
      <c r="GE753" s="8"/>
      <c r="GF753" s="8"/>
      <c r="GG753" s="8"/>
      <c r="GH753" s="8"/>
      <c r="GI753" s="8"/>
      <c r="GJ753" s="8"/>
      <c r="GK753" s="8"/>
      <c r="GL753" s="8"/>
      <c r="GM753" s="8"/>
      <c r="GN753" s="8"/>
      <c r="GO753" s="8"/>
      <c r="GP753" s="8"/>
      <c r="GQ753" s="8"/>
      <c r="GR753" s="8"/>
      <c r="GS753" s="8"/>
      <c r="GT753" s="8"/>
      <c r="GU753" s="8"/>
      <c r="GV753" s="8"/>
      <c r="GW753" s="8"/>
      <c r="GX753" s="8"/>
      <c r="GY753" s="8"/>
      <c r="GZ753" s="8"/>
      <c r="HA753" s="8"/>
      <c r="HB753" s="8"/>
      <c r="HC753" s="8"/>
      <c r="HD753" s="8"/>
      <c r="HE753" s="8"/>
      <c r="HF753" s="8"/>
      <c r="HG753" s="8"/>
      <c r="HH753" s="8"/>
      <c r="HI753" s="8"/>
      <c r="HJ753" s="8"/>
      <c r="HK753" s="8"/>
      <c r="HL753" s="8"/>
      <c r="HM753" s="8"/>
      <c r="HN753" s="8"/>
      <c r="HO753" s="8"/>
      <c r="HP753" s="8"/>
      <c r="HQ753" s="8"/>
      <c r="HR753" s="8"/>
      <c r="HS753" s="8"/>
      <c r="HT753" s="8"/>
      <c r="HU753" s="8"/>
      <c r="HV753" s="8"/>
      <c r="HW753" s="8"/>
      <c r="HX753" s="8"/>
      <c r="HY753" s="8"/>
      <c r="HZ753" s="8"/>
      <c r="IA753" s="8"/>
      <c r="IB753" s="8"/>
      <c r="IC753" s="8"/>
      <c r="ID753" s="8"/>
      <c r="IE753" s="8"/>
      <c r="IF753" s="8"/>
      <c r="IG753" s="8"/>
      <c r="IH753" s="8"/>
      <c r="II753" s="8"/>
      <c r="IJ753" s="8"/>
      <c r="IK753" s="8"/>
      <c r="IL753" s="8"/>
      <c r="IM753" s="8"/>
      <c r="IN753" s="8"/>
      <c r="IO753" s="8"/>
      <c r="IP753" s="8"/>
    </row>
    <row r="754" spans="1:250" ht="18.95" customHeight="1">
      <c r="A754" s="8"/>
      <c r="B754" s="8"/>
      <c r="C754" s="8"/>
      <c r="D754" s="8"/>
      <c r="E754" s="8"/>
      <c r="F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  <c r="EP754" s="8"/>
      <c r="EQ754" s="8"/>
      <c r="ER754" s="8"/>
      <c r="ES754" s="8"/>
      <c r="ET754" s="8"/>
      <c r="EU754" s="8"/>
      <c r="EV754" s="8"/>
      <c r="EW754" s="8"/>
      <c r="EX754" s="8"/>
      <c r="EY754" s="8"/>
      <c r="EZ754" s="8"/>
      <c r="FA754" s="8"/>
      <c r="FB754" s="8"/>
      <c r="FC754" s="8"/>
      <c r="FD754" s="8"/>
      <c r="FE754" s="8"/>
      <c r="FF754" s="8"/>
      <c r="FG754" s="8"/>
      <c r="FH754" s="8"/>
      <c r="FI754" s="8"/>
      <c r="FJ754" s="8"/>
      <c r="FK754" s="8"/>
      <c r="FL754" s="8"/>
      <c r="FM754" s="8"/>
      <c r="FN754" s="8"/>
      <c r="FO754" s="8"/>
      <c r="FP754" s="8"/>
      <c r="FQ754" s="8"/>
      <c r="FR754" s="8"/>
      <c r="FS754" s="8"/>
      <c r="FT754" s="8"/>
      <c r="FU754" s="8"/>
      <c r="FV754" s="8"/>
      <c r="FW754" s="8"/>
      <c r="FX754" s="8"/>
      <c r="FY754" s="8"/>
      <c r="FZ754" s="8"/>
      <c r="GA754" s="8"/>
      <c r="GB754" s="8"/>
      <c r="GC754" s="8"/>
      <c r="GD754" s="8"/>
      <c r="GE754" s="8"/>
      <c r="GF754" s="8"/>
      <c r="GG754" s="8"/>
      <c r="GH754" s="8"/>
      <c r="GI754" s="8"/>
      <c r="GJ754" s="8"/>
      <c r="GK754" s="8"/>
      <c r="GL754" s="8"/>
      <c r="GM754" s="8"/>
      <c r="GN754" s="8"/>
      <c r="GO754" s="8"/>
      <c r="GP754" s="8"/>
      <c r="GQ754" s="8"/>
      <c r="GR754" s="8"/>
      <c r="GS754" s="8"/>
      <c r="GT754" s="8"/>
      <c r="GU754" s="8"/>
      <c r="GV754" s="8"/>
      <c r="GW754" s="8"/>
      <c r="GX754" s="8"/>
      <c r="GY754" s="8"/>
      <c r="GZ754" s="8"/>
      <c r="HA754" s="8"/>
      <c r="HB754" s="8"/>
      <c r="HC754" s="8"/>
      <c r="HD754" s="8"/>
      <c r="HE754" s="8"/>
      <c r="HF754" s="8"/>
      <c r="HG754" s="8"/>
      <c r="HH754" s="8"/>
      <c r="HI754" s="8"/>
      <c r="HJ754" s="8"/>
      <c r="HK754" s="8"/>
      <c r="HL754" s="8"/>
      <c r="HM754" s="8"/>
      <c r="HN754" s="8"/>
      <c r="HO754" s="8"/>
      <c r="HP754" s="8"/>
      <c r="HQ754" s="8"/>
      <c r="HR754" s="8"/>
      <c r="HS754" s="8"/>
      <c r="HT754" s="8"/>
      <c r="HU754" s="8"/>
      <c r="HV754" s="8"/>
      <c r="HW754" s="8"/>
      <c r="HX754" s="8"/>
      <c r="HY754" s="8"/>
      <c r="HZ754" s="8"/>
      <c r="IA754" s="8"/>
      <c r="IB754" s="8"/>
      <c r="IC754" s="8"/>
      <c r="ID754" s="8"/>
      <c r="IE754" s="8"/>
      <c r="IF754" s="8"/>
      <c r="IG754" s="8"/>
      <c r="IH754" s="8"/>
      <c r="II754" s="8"/>
      <c r="IJ754" s="8"/>
      <c r="IK754" s="8"/>
      <c r="IL754" s="8"/>
      <c r="IM754" s="8"/>
      <c r="IN754" s="8"/>
      <c r="IO754" s="8"/>
      <c r="IP754" s="8"/>
    </row>
    <row r="755" spans="1:250" ht="18.95" customHeight="1">
      <c r="A755" s="8"/>
      <c r="B755" s="8"/>
      <c r="C755" s="8"/>
      <c r="D755" s="8"/>
      <c r="E755" s="8"/>
      <c r="F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  <c r="EP755" s="8"/>
      <c r="EQ755" s="8"/>
      <c r="ER755" s="8"/>
      <c r="ES755" s="8"/>
      <c r="ET755" s="8"/>
      <c r="EU755" s="8"/>
      <c r="EV755" s="8"/>
      <c r="EW755" s="8"/>
      <c r="EX755" s="8"/>
      <c r="EY755" s="8"/>
      <c r="EZ755" s="8"/>
      <c r="FA755" s="8"/>
      <c r="FB755" s="8"/>
      <c r="FC755" s="8"/>
      <c r="FD755" s="8"/>
      <c r="FE755" s="8"/>
      <c r="FF755" s="8"/>
      <c r="FG755" s="8"/>
      <c r="FH755" s="8"/>
      <c r="FI755" s="8"/>
      <c r="FJ755" s="8"/>
      <c r="FK755" s="8"/>
      <c r="FL755" s="8"/>
      <c r="FM755" s="8"/>
      <c r="FN755" s="8"/>
      <c r="FO755" s="8"/>
      <c r="FP755" s="8"/>
      <c r="FQ755" s="8"/>
      <c r="FR755" s="8"/>
      <c r="FS755" s="8"/>
      <c r="FT755" s="8"/>
      <c r="FU755" s="8"/>
      <c r="FV755" s="8"/>
      <c r="FW755" s="8"/>
      <c r="FX755" s="8"/>
      <c r="FY755" s="8"/>
      <c r="FZ755" s="8"/>
      <c r="GA755" s="8"/>
      <c r="GB755" s="8"/>
      <c r="GC755" s="8"/>
      <c r="GD755" s="8"/>
      <c r="GE755" s="8"/>
      <c r="GF755" s="8"/>
      <c r="GG755" s="8"/>
      <c r="GH755" s="8"/>
      <c r="GI755" s="8"/>
      <c r="GJ755" s="8"/>
      <c r="GK755" s="8"/>
      <c r="GL755" s="8"/>
      <c r="GM755" s="8"/>
      <c r="GN755" s="8"/>
      <c r="GO755" s="8"/>
      <c r="GP755" s="8"/>
      <c r="GQ755" s="8"/>
      <c r="GR755" s="8"/>
      <c r="GS755" s="8"/>
      <c r="GT755" s="8"/>
      <c r="GU755" s="8"/>
      <c r="GV755" s="8"/>
      <c r="GW755" s="8"/>
      <c r="GX755" s="8"/>
      <c r="GY755" s="8"/>
      <c r="GZ755" s="8"/>
      <c r="HA755" s="8"/>
      <c r="HB755" s="8"/>
      <c r="HC755" s="8"/>
      <c r="HD755" s="8"/>
      <c r="HE755" s="8"/>
      <c r="HF755" s="8"/>
      <c r="HG755" s="8"/>
      <c r="HH755" s="8"/>
      <c r="HI755" s="8"/>
      <c r="HJ755" s="8"/>
      <c r="HK755" s="8"/>
      <c r="HL755" s="8"/>
      <c r="HM755" s="8"/>
      <c r="HN755" s="8"/>
      <c r="HO755" s="8"/>
      <c r="HP755" s="8"/>
      <c r="HQ755" s="8"/>
      <c r="HR755" s="8"/>
      <c r="HS755" s="8"/>
      <c r="HT755" s="8"/>
      <c r="HU755" s="8"/>
      <c r="HV755" s="8"/>
      <c r="HW755" s="8"/>
      <c r="HX755" s="8"/>
      <c r="HY755" s="8"/>
      <c r="HZ755" s="8"/>
      <c r="IA755" s="8"/>
      <c r="IB755" s="8"/>
      <c r="IC755" s="8"/>
      <c r="ID755" s="8"/>
      <c r="IE755" s="8"/>
      <c r="IF755" s="8"/>
      <c r="IG755" s="8"/>
      <c r="IH755" s="8"/>
      <c r="II755" s="8"/>
      <c r="IJ755" s="8"/>
      <c r="IK755" s="8"/>
      <c r="IL755" s="8"/>
      <c r="IM755" s="8"/>
      <c r="IN755" s="8"/>
      <c r="IO755" s="8"/>
      <c r="IP755" s="8"/>
    </row>
    <row r="756" spans="1:250" ht="18.95" customHeight="1">
      <c r="A756" s="8"/>
      <c r="B756" s="8"/>
      <c r="C756" s="8"/>
      <c r="D756" s="8"/>
      <c r="E756" s="8"/>
      <c r="F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  <c r="EP756" s="8"/>
      <c r="EQ756" s="8"/>
      <c r="ER756" s="8"/>
      <c r="ES756" s="8"/>
      <c r="ET756" s="8"/>
      <c r="EU756" s="8"/>
      <c r="EV756" s="8"/>
      <c r="EW756" s="8"/>
      <c r="EX756" s="8"/>
      <c r="EY756" s="8"/>
      <c r="EZ756" s="8"/>
      <c r="FA756" s="8"/>
      <c r="FB756" s="8"/>
      <c r="FC756" s="8"/>
      <c r="FD756" s="8"/>
      <c r="FE756" s="8"/>
      <c r="FF756" s="8"/>
      <c r="FG756" s="8"/>
      <c r="FH756" s="8"/>
      <c r="FI756" s="8"/>
      <c r="FJ756" s="8"/>
      <c r="FK756" s="8"/>
      <c r="FL756" s="8"/>
      <c r="FM756" s="8"/>
      <c r="FN756" s="8"/>
      <c r="FO756" s="8"/>
      <c r="FP756" s="8"/>
      <c r="FQ756" s="8"/>
      <c r="FR756" s="8"/>
      <c r="FS756" s="8"/>
      <c r="FT756" s="8"/>
      <c r="FU756" s="8"/>
      <c r="FV756" s="8"/>
      <c r="FW756" s="8"/>
      <c r="FX756" s="8"/>
      <c r="FY756" s="8"/>
      <c r="FZ756" s="8"/>
      <c r="GA756" s="8"/>
      <c r="GB756" s="8"/>
      <c r="GC756" s="8"/>
      <c r="GD756" s="8"/>
      <c r="GE756" s="8"/>
      <c r="GF756" s="8"/>
      <c r="GG756" s="8"/>
      <c r="GH756" s="8"/>
      <c r="GI756" s="8"/>
      <c r="GJ756" s="8"/>
      <c r="GK756" s="8"/>
      <c r="GL756" s="8"/>
      <c r="GM756" s="8"/>
      <c r="GN756" s="8"/>
      <c r="GO756" s="8"/>
      <c r="GP756" s="8"/>
      <c r="GQ756" s="8"/>
      <c r="GR756" s="8"/>
      <c r="GS756" s="8"/>
      <c r="GT756" s="8"/>
      <c r="GU756" s="8"/>
      <c r="GV756" s="8"/>
      <c r="GW756" s="8"/>
      <c r="GX756" s="8"/>
      <c r="GY756" s="8"/>
      <c r="GZ756" s="8"/>
      <c r="HA756" s="8"/>
      <c r="HB756" s="8"/>
      <c r="HC756" s="8"/>
      <c r="HD756" s="8"/>
      <c r="HE756" s="8"/>
      <c r="HF756" s="8"/>
      <c r="HG756" s="8"/>
      <c r="HH756" s="8"/>
      <c r="HI756" s="8"/>
      <c r="HJ756" s="8"/>
      <c r="HK756" s="8"/>
      <c r="HL756" s="8"/>
      <c r="HM756" s="8"/>
      <c r="HN756" s="8"/>
      <c r="HO756" s="8"/>
      <c r="HP756" s="8"/>
      <c r="HQ756" s="8"/>
      <c r="HR756" s="8"/>
      <c r="HS756" s="8"/>
      <c r="HT756" s="8"/>
      <c r="HU756" s="8"/>
      <c r="HV756" s="8"/>
      <c r="HW756" s="8"/>
      <c r="HX756" s="8"/>
      <c r="HY756" s="8"/>
      <c r="HZ756" s="8"/>
      <c r="IA756" s="8"/>
      <c r="IB756" s="8"/>
      <c r="IC756" s="8"/>
      <c r="ID756" s="8"/>
      <c r="IE756" s="8"/>
      <c r="IF756" s="8"/>
      <c r="IG756" s="8"/>
      <c r="IH756" s="8"/>
      <c r="II756" s="8"/>
      <c r="IJ756" s="8"/>
      <c r="IK756" s="8"/>
      <c r="IL756" s="8"/>
      <c r="IM756" s="8"/>
      <c r="IN756" s="8"/>
      <c r="IO756" s="8"/>
      <c r="IP756" s="8"/>
    </row>
    <row r="757" spans="1:250" ht="18.95" customHeight="1">
      <c r="A757" s="8"/>
      <c r="B757" s="8"/>
      <c r="C757" s="8"/>
      <c r="D757" s="8"/>
      <c r="E757" s="8"/>
      <c r="F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  <c r="EQ757" s="8"/>
      <c r="ER757" s="8"/>
      <c r="ES757" s="8"/>
      <c r="ET757" s="8"/>
      <c r="EU757" s="8"/>
      <c r="EV757" s="8"/>
      <c r="EW757" s="8"/>
      <c r="EX757" s="8"/>
      <c r="EY757" s="8"/>
      <c r="EZ757" s="8"/>
      <c r="FA757" s="8"/>
      <c r="FB757" s="8"/>
      <c r="FC757" s="8"/>
      <c r="FD757" s="8"/>
      <c r="FE757" s="8"/>
      <c r="FF757" s="8"/>
      <c r="FG757" s="8"/>
      <c r="FH757" s="8"/>
      <c r="FI757" s="8"/>
      <c r="FJ757" s="8"/>
      <c r="FK757" s="8"/>
      <c r="FL757" s="8"/>
      <c r="FM757" s="8"/>
      <c r="FN757" s="8"/>
      <c r="FO757" s="8"/>
      <c r="FP757" s="8"/>
      <c r="FQ757" s="8"/>
      <c r="FR757" s="8"/>
      <c r="FS757" s="8"/>
      <c r="FT757" s="8"/>
      <c r="FU757" s="8"/>
      <c r="FV757" s="8"/>
      <c r="FW757" s="8"/>
      <c r="FX757" s="8"/>
      <c r="FY757" s="8"/>
      <c r="FZ757" s="8"/>
      <c r="GA757" s="8"/>
      <c r="GB757" s="8"/>
      <c r="GC757" s="8"/>
      <c r="GD757" s="8"/>
      <c r="GE757" s="8"/>
      <c r="GF757" s="8"/>
      <c r="GG757" s="8"/>
      <c r="GH757" s="8"/>
      <c r="GI757" s="8"/>
      <c r="GJ757" s="8"/>
      <c r="GK757" s="8"/>
      <c r="GL757" s="8"/>
      <c r="GM757" s="8"/>
      <c r="GN757" s="8"/>
      <c r="GO757" s="8"/>
      <c r="GP757" s="8"/>
      <c r="GQ757" s="8"/>
      <c r="GR757" s="8"/>
      <c r="GS757" s="8"/>
      <c r="GT757" s="8"/>
      <c r="GU757" s="8"/>
      <c r="GV757" s="8"/>
      <c r="GW757" s="8"/>
      <c r="GX757" s="8"/>
      <c r="GY757" s="8"/>
      <c r="GZ757" s="8"/>
      <c r="HA757" s="8"/>
      <c r="HB757" s="8"/>
      <c r="HC757" s="8"/>
      <c r="HD757" s="8"/>
      <c r="HE757" s="8"/>
      <c r="HF757" s="8"/>
      <c r="HG757" s="8"/>
      <c r="HH757" s="8"/>
      <c r="HI757" s="8"/>
      <c r="HJ757" s="8"/>
      <c r="HK757" s="8"/>
      <c r="HL757" s="8"/>
      <c r="HM757" s="8"/>
      <c r="HN757" s="8"/>
      <c r="HO757" s="8"/>
      <c r="HP757" s="8"/>
      <c r="HQ757" s="8"/>
      <c r="HR757" s="8"/>
      <c r="HS757" s="8"/>
      <c r="HT757" s="8"/>
      <c r="HU757" s="8"/>
      <c r="HV757" s="8"/>
      <c r="HW757" s="8"/>
      <c r="HX757" s="8"/>
      <c r="HY757" s="8"/>
      <c r="HZ757" s="8"/>
      <c r="IA757" s="8"/>
      <c r="IB757" s="8"/>
      <c r="IC757" s="8"/>
      <c r="ID757" s="8"/>
      <c r="IE757" s="8"/>
      <c r="IF757" s="8"/>
      <c r="IG757" s="8"/>
      <c r="IH757" s="8"/>
      <c r="II757" s="8"/>
      <c r="IJ757" s="8"/>
      <c r="IK757" s="8"/>
      <c r="IL757" s="8"/>
      <c r="IM757" s="8"/>
      <c r="IN757" s="8"/>
      <c r="IO757" s="8"/>
      <c r="IP757" s="8"/>
    </row>
    <row r="758" spans="1:250" ht="18.95" customHeight="1">
      <c r="A758" s="8"/>
      <c r="B758" s="8"/>
      <c r="C758" s="8"/>
      <c r="D758" s="8"/>
      <c r="E758" s="8"/>
      <c r="F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  <c r="EP758" s="8"/>
      <c r="EQ758" s="8"/>
      <c r="ER758" s="8"/>
      <c r="ES758" s="8"/>
      <c r="ET758" s="8"/>
      <c r="EU758" s="8"/>
      <c r="EV758" s="8"/>
      <c r="EW758" s="8"/>
      <c r="EX758" s="8"/>
      <c r="EY758" s="8"/>
      <c r="EZ758" s="8"/>
      <c r="FA758" s="8"/>
      <c r="FB758" s="8"/>
      <c r="FC758" s="8"/>
      <c r="FD758" s="8"/>
      <c r="FE758" s="8"/>
      <c r="FF758" s="8"/>
      <c r="FG758" s="8"/>
      <c r="FH758" s="8"/>
      <c r="FI758" s="8"/>
      <c r="FJ758" s="8"/>
      <c r="FK758" s="8"/>
      <c r="FL758" s="8"/>
      <c r="FM758" s="8"/>
      <c r="FN758" s="8"/>
      <c r="FO758" s="8"/>
      <c r="FP758" s="8"/>
      <c r="FQ758" s="8"/>
      <c r="FR758" s="8"/>
      <c r="FS758" s="8"/>
      <c r="FT758" s="8"/>
      <c r="FU758" s="8"/>
      <c r="FV758" s="8"/>
      <c r="FW758" s="8"/>
      <c r="FX758" s="8"/>
      <c r="FY758" s="8"/>
      <c r="FZ758" s="8"/>
      <c r="GA758" s="8"/>
      <c r="GB758" s="8"/>
      <c r="GC758" s="8"/>
      <c r="GD758" s="8"/>
      <c r="GE758" s="8"/>
      <c r="GF758" s="8"/>
      <c r="GG758" s="8"/>
      <c r="GH758" s="8"/>
      <c r="GI758" s="8"/>
      <c r="GJ758" s="8"/>
      <c r="GK758" s="8"/>
      <c r="GL758" s="8"/>
      <c r="GM758" s="8"/>
      <c r="GN758" s="8"/>
      <c r="GO758" s="8"/>
      <c r="GP758" s="8"/>
      <c r="GQ758" s="8"/>
      <c r="GR758" s="8"/>
      <c r="GS758" s="8"/>
      <c r="GT758" s="8"/>
      <c r="GU758" s="8"/>
      <c r="GV758" s="8"/>
      <c r="GW758" s="8"/>
      <c r="GX758" s="8"/>
      <c r="GY758" s="8"/>
      <c r="GZ758" s="8"/>
      <c r="HA758" s="8"/>
      <c r="HB758" s="8"/>
      <c r="HC758" s="8"/>
      <c r="HD758" s="8"/>
      <c r="HE758" s="8"/>
      <c r="HF758" s="8"/>
      <c r="HG758" s="8"/>
      <c r="HH758" s="8"/>
      <c r="HI758" s="8"/>
      <c r="HJ758" s="8"/>
      <c r="HK758" s="8"/>
      <c r="HL758" s="8"/>
      <c r="HM758" s="8"/>
      <c r="HN758" s="8"/>
      <c r="HO758" s="8"/>
      <c r="HP758" s="8"/>
      <c r="HQ758" s="8"/>
      <c r="HR758" s="8"/>
      <c r="HS758" s="8"/>
      <c r="HT758" s="8"/>
      <c r="HU758" s="8"/>
      <c r="HV758" s="8"/>
      <c r="HW758" s="8"/>
      <c r="HX758" s="8"/>
      <c r="HY758" s="8"/>
      <c r="HZ758" s="8"/>
      <c r="IA758" s="8"/>
      <c r="IB758" s="8"/>
      <c r="IC758" s="8"/>
      <c r="ID758" s="8"/>
      <c r="IE758" s="8"/>
      <c r="IF758" s="8"/>
      <c r="IG758" s="8"/>
      <c r="IH758" s="8"/>
      <c r="II758" s="8"/>
      <c r="IJ758" s="8"/>
      <c r="IK758" s="8"/>
      <c r="IL758" s="8"/>
      <c r="IM758" s="8"/>
      <c r="IN758" s="8"/>
      <c r="IO758" s="8"/>
      <c r="IP758" s="8"/>
    </row>
    <row r="759" spans="1:250" ht="18.95" customHeight="1">
      <c r="A759" s="8"/>
      <c r="B759" s="8"/>
      <c r="C759" s="8"/>
      <c r="D759" s="8"/>
      <c r="E759" s="8"/>
      <c r="F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  <c r="EP759" s="8"/>
      <c r="EQ759" s="8"/>
      <c r="ER759" s="8"/>
      <c r="ES759" s="8"/>
      <c r="ET759" s="8"/>
      <c r="EU759" s="8"/>
      <c r="EV759" s="8"/>
      <c r="EW759" s="8"/>
      <c r="EX759" s="8"/>
      <c r="EY759" s="8"/>
      <c r="EZ759" s="8"/>
      <c r="FA759" s="8"/>
      <c r="FB759" s="8"/>
      <c r="FC759" s="8"/>
      <c r="FD759" s="8"/>
      <c r="FE759" s="8"/>
      <c r="FF759" s="8"/>
      <c r="FG759" s="8"/>
      <c r="FH759" s="8"/>
      <c r="FI759" s="8"/>
      <c r="FJ759" s="8"/>
      <c r="FK759" s="8"/>
      <c r="FL759" s="8"/>
      <c r="FM759" s="8"/>
      <c r="FN759" s="8"/>
      <c r="FO759" s="8"/>
      <c r="FP759" s="8"/>
      <c r="FQ759" s="8"/>
      <c r="FR759" s="8"/>
      <c r="FS759" s="8"/>
      <c r="FT759" s="8"/>
      <c r="FU759" s="8"/>
      <c r="FV759" s="8"/>
      <c r="FW759" s="8"/>
      <c r="FX759" s="8"/>
      <c r="FY759" s="8"/>
      <c r="FZ759" s="8"/>
      <c r="GA759" s="8"/>
      <c r="GB759" s="8"/>
      <c r="GC759" s="8"/>
      <c r="GD759" s="8"/>
      <c r="GE759" s="8"/>
      <c r="GF759" s="8"/>
      <c r="GG759" s="8"/>
      <c r="GH759" s="8"/>
      <c r="GI759" s="8"/>
      <c r="GJ759" s="8"/>
      <c r="GK759" s="8"/>
      <c r="GL759" s="8"/>
      <c r="GM759" s="8"/>
      <c r="GN759" s="8"/>
      <c r="GO759" s="8"/>
      <c r="GP759" s="8"/>
      <c r="GQ759" s="8"/>
      <c r="GR759" s="8"/>
      <c r="GS759" s="8"/>
      <c r="GT759" s="8"/>
      <c r="GU759" s="8"/>
      <c r="GV759" s="8"/>
      <c r="GW759" s="8"/>
      <c r="GX759" s="8"/>
      <c r="GY759" s="8"/>
      <c r="GZ759" s="8"/>
      <c r="HA759" s="8"/>
      <c r="HB759" s="8"/>
      <c r="HC759" s="8"/>
      <c r="HD759" s="8"/>
      <c r="HE759" s="8"/>
      <c r="HF759" s="8"/>
      <c r="HG759" s="8"/>
      <c r="HH759" s="8"/>
      <c r="HI759" s="8"/>
      <c r="HJ759" s="8"/>
      <c r="HK759" s="8"/>
      <c r="HL759" s="8"/>
      <c r="HM759" s="8"/>
      <c r="HN759" s="8"/>
      <c r="HO759" s="8"/>
      <c r="HP759" s="8"/>
      <c r="HQ759" s="8"/>
      <c r="HR759" s="8"/>
      <c r="HS759" s="8"/>
      <c r="HT759" s="8"/>
      <c r="HU759" s="8"/>
      <c r="HV759" s="8"/>
      <c r="HW759" s="8"/>
      <c r="HX759" s="8"/>
      <c r="HY759" s="8"/>
      <c r="HZ759" s="8"/>
      <c r="IA759" s="8"/>
      <c r="IB759" s="8"/>
      <c r="IC759" s="8"/>
      <c r="ID759" s="8"/>
      <c r="IE759" s="8"/>
      <c r="IF759" s="8"/>
      <c r="IG759" s="8"/>
      <c r="IH759" s="8"/>
      <c r="II759" s="8"/>
      <c r="IJ759" s="8"/>
      <c r="IK759" s="8"/>
      <c r="IL759" s="8"/>
      <c r="IM759" s="8"/>
      <c r="IN759" s="8"/>
      <c r="IO759" s="8"/>
      <c r="IP759" s="8"/>
    </row>
    <row r="760" spans="1:250" ht="18.95" customHeight="1">
      <c r="A760" s="8"/>
      <c r="B760" s="8"/>
      <c r="C760" s="8"/>
      <c r="D760" s="8"/>
      <c r="E760" s="8"/>
      <c r="F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  <c r="EP760" s="8"/>
      <c r="EQ760" s="8"/>
      <c r="ER760" s="8"/>
      <c r="ES760" s="8"/>
      <c r="ET760" s="8"/>
      <c r="EU760" s="8"/>
      <c r="EV760" s="8"/>
      <c r="EW760" s="8"/>
      <c r="EX760" s="8"/>
      <c r="EY760" s="8"/>
      <c r="EZ760" s="8"/>
      <c r="FA760" s="8"/>
      <c r="FB760" s="8"/>
      <c r="FC760" s="8"/>
      <c r="FD760" s="8"/>
      <c r="FE760" s="8"/>
      <c r="FF760" s="8"/>
      <c r="FG760" s="8"/>
      <c r="FH760" s="8"/>
      <c r="FI760" s="8"/>
      <c r="FJ760" s="8"/>
      <c r="FK760" s="8"/>
      <c r="FL760" s="8"/>
      <c r="FM760" s="8"/>
      <c r="FN760" s="8"/>
      <c r="FO760" s="8"/>
      <c r="FP760" s="8"/>
      <c r="FQ760" s="8"/>
      <c r="FR760" s="8"/>
      <c r="FS760" s="8"/>
      <c r="FT760" s="8"/>
      <c r="FU760" s="8"/>
      <c r="FV760" s="8"/>
      <c r="FW760" s="8"/>
      <c r="FX760" s="8"/>
      <c r="FY760" s="8"/>
      <c r="FZ760" s="8"/>
      <c r="GA760" s="8"/>
      <c r="GB760" s="8"/>
      <c r="GC760" s="8"/>
      <c r="GD760" s="8"/>
      <c r="GE760" s="8"/>
      <c r="GF760" s="8"/>
      <c r="GG760" s="8"/>
      <c r="GH760" s="8"/>
      <c r="GI760" s="8"/>
      <c r="GJ760" s="8"/>
      <c r="GK760" s="8"/>
      <c r="GL760" s="8"/>
      <c r="GM760" s="8"/>
      <c r="GN760" s="8"/>
      <c r="GO760" s="8"/>
      <c r="GP760" s="8"/>
      <c r="GQ760" s="8"/>
      <c r="GR760" s="8"/>
      <c r="GS760" s="8"/>
      <c r="GT760" s="8"/>
      <c r="GU760" s="8"/>
      <c r="GV760" s="8"/>
      <c r="GW760" s="8"/>
      <c r="GX760" s="8"/>
      <c r="GY760" s="8"/>
      <c r="GZ760" s="8"/>
      <c r="HA760" s="8"/>
      <c r="HB760" s="8"/>
      <c r="HC760" s="8"/>
      <c r="HD760" s="8"/>
      <c r="HE760" s="8"/>
      <c r="HF760" s="8"/>
      <c r="HG760" s="8"/>
      <c r="HH760" s="8"/>
      <c r="HI760" s="8"/>
      <c r="HJ760" s="8"/>
      <c r="HK760" s="8"/>
      <c r="HL760" s="8"/>
      <c r="HM760" s="8"/>
      <c r="HN760" s="8"/>
      <c r="HO760" s="8"/>
      <c r="HP760" s="8"/>
      <c r="HQ760" s="8"/>
      <c r="HR760" s="8"/>
      <c r="HS760" s="8"/>
      <c r="HT760" s="8"/>
      <c r="HU760" s="8"/>
      <c r="HV760" s="8"/>
      <c r="HW760" s="8"/>
      <c r="HX760" s="8"/>
      <c r="HY760" s="8"/>
      <c r="HZ760" s="8"/>
      <c r="IA760" s="8"/>
      <c r="IB760" s="8"/>
      <c r="IC760" s="8"/>
      <c r="ID760" s="8"/>
      <c r="IE760" s="8"/>
      <c r="IF760" s="8"/>
      <c r="IG760" s="8"/>
      <c r="IH760" s="8"/>
      <c r="II760" s="8"/>
      <c r="IJ760" s="8"/>
      <c r="IK760" s="8"/>
      <c r="IL760" s="8"/>
      <c r="IM760" s="8"/>
      <c r="IN760" s="8"/>
      <c r="IO760" s="8"/>
      <c r="IP760" s="8"/>
    </row>
    <row r="761" spans="1:250" ht="18.95" customHeight="1">
      <c r="A761" s="8"/>
      <c r="B761" s="8"/>
      <c r="C761" s="8"/>
      <c r="D761" s="8"/>
      <c r="E761" s="8"/>
      <c r="F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  <c r="EP761" s="8"/>
      <c r="EQ761" s="8"/>
      <c r="ER761" s="8"/>
      <c r="ES761" s="8"/>
      <c r="ET761" s="8"/>
      <c r="EU761" s="8"/>
      <c r="EV761" s="8"/>
      <c r="EW761" s="8"/>
      <c r="EX761" s="8"/>
      <c r="EY761" s="8"/>
      <c r="EZ761" s="8"/>
      <c r="FA761" s="8"/>
      <c r="FB761" s="8"/>
      <c r="FC761" s="8"/>
      <c r="FD761" s="8"/>
      <c r="FE761" s="8"/>
      <c r="FF761" s="8"/>
      <c r="FG761" s="8"/>
      <c r="FH761" s="8"/>
      <c r="FI761" s="8"/>
      <c r="FJ761" s="8"/>
      <c r="FK761" s="8"/>
      <c r="FL761" s="8"/>
      <c r="FM761" s="8"/>
      <c r="FN761" s="8"/>
      <c r="FO761" s="8"/>
      <c r="FP761" s="8"/>
      <c r="FQ761" s="8"/>
      <c r="FR761" s="8"/>
      <c r="FS761" s="8"/>
      <c r="FT761" s="8"/>
      <c r="FU761" s="8"/>
      <c r="FV761" s="8"/>
      <c r="FW761" s="8"/>
      <c r="FX761" s="8"/>
      <c r="FY761" s="8"/>
      <c r="FZ761" s="8"/>
      <c r="GA761" s="8"/>
      <c r="GB761" s="8"/>
      <c r="GC761" s="8"/>
      <c r="GD761" s="8"/>
      <c r="GE761" s="8"/>
      <c r="GF761" s="8"/>
      <c r="GG761" s="8"/>
      <c r="GH761" s="8"/>
      <c r="GI761" s="8"/>
      <c r="GJ761" s="8"/>
      <c r="GK761" s="8"/>
      <c r="GL761" s="8"/>
      <c r="GM761" s="8"/>
      <c r="GN761" s="8"/>
      <c r="GO761" s="8"/>
      <c r="GP761" s="8"/>
      <c r="GQ761" s="8"/>
      <c r="GR761" s="8"/>
      <c r="GS761" s="8"/>
      <c r="GT761" s="8"/>
      <c r="GU761" s="8"/>
      <c r="GV761" s="8"/>
      <c r="GW761" s="8"/>
      <c r="GX761" s="8"/>
      <c r="GY761" s="8"/>
      <c r="GZ761" s="8"/>
      <c r="HA761" s="8"/>
      <c r="HB761" s="8"/>
      <c r="HC761" s="8"/>
      <c r="HD761" s="8"/>
      <c r="HE761" s="8"/>
      <c r="HF761" s="8"/>
      <c r="HG761" s="8"/>
      <c r="HH761" s="8"/>
      <c r="HI761" s="8"/>
      <c r="HJ761" s="8"/>
      <c r="HK761" s="8"/>
      <c r="HL761" s="8"/>
      <c r="HM761" s="8"/>
      <c r="HN761" s="8"/>
      <c r="HO761" s="8"/>
      <c r="HP761" s="8"/>
      <c r="HQ761" s="8"/>
      <c r="HR761" s="8"/>
      <c r="HS761" s="8"/>
      <c r="HT761" s="8"/>
      <c r="HU761" s="8"/>
      <c r="HV761" s="8"/>
      <c r="HW761" s="8"/>
      <c r="HX761" s="8"/>
      <c r="HY761" s="8"/>
      <c r="HZ761" s="8"/>
      <c r="IA761" s="8"/>
      <c r="IB761" s="8"/>
      <c r="IC761" s="8"/>
      <c r="ID761" s="8"/>
      <c r="IE761" s="8"/>
      <c r="IF761" s="8"/>
      <c r="IG761" s="8"/>
      <c r="IH761" s="8"/>
      <c r="II761" s="8"/>
      <c r="IJ761" s="8"/>
      <c r="IK761" s="8"/>
      <c r="IL761" s="8"/>
      <c r="IM761" s="8"/>
      <c r="IN761" s="8"/>
      <c r="IO761" s="8"/>
      <c r="IP761" s="8"/>
    </row>
    <row r="762" spans="1:250" ht="18.95" customHeight="1">
      <c r="A762" s="8"/>
      <c r="B762" s="8"/>
      <c r="C762" s="8"/>
      <c r="D762" s="8"/>
      <c r="E762" s="8"/>
      <c r="F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  <c r="EP762" s="8"/>
      <c r="EQ762" s="8"/>
      <c r="ER762" s="8"/>
      <c r="ES762" s="8"/>
      <c r="ET762" s="8"/>
      <c r="EU762" s="8"/>
      <c r="EV762" s="8"/>
      <c r="EW762" s="8"/>
      <c r="EX762" s="8"/>
      <c r="EY762" s="8"/>
      <c r="EZ762" s="8"/>
      <c r="FA762" s="8"/>
      <c r="FB762" s="8"/>
      <c r="FC762" s="8"/>
      <c r="FD762" s="8"/>
      <c r="FE762" s="8"/>
      <c r="FF762" s="8"/>
      <c r="FG762" s="8"/>
      <c r="FH762" s="8"/>
      <c r="FI762" s="8"/>
      <c r="FJ762" s="8"/>
      <c r="FK762" s="8"/>
      <c r="FL762" s="8"/>
      <c r="FM762" s="8"/>
      <c r="FN762" s="8"/>
      <c r="FO762" s="8"/>
      <c r="FP762" s="8"/>
      <c r="FQ762" s="8"/>
      <c r="FR762" s="8"/>
      <c r="FS762" s="8"/>
      <c r="FT762" s="8"/>
      <c r="FU762" s="8"/>
      <c r="FV762" s="8"/>
      <c r="FW762" s="8"/>
      <c r="FX762" s="8"/>
      <c r="FY762" s="8"/>
      <c r="FZ762" s="8"/>
      <c r="GA762" s="8"/>
      <c r="GB762" s="8"/>
      <c r="GC762" s="8"/>
      <c r="GD762" s="8"/>
      <c r="GE762" s="8"/>
      <c r="GF762" s="8"/>
      <c r="GG762" s="8"/>
      <c r="GH762" s="8"/>
      <c r="GI762" s="8"/>
      <c r="GJ762" s="8"/>
      <c r="GK762" s="8"/>
      <c r="GL762" s="8"/>
      <c r="GM762" s="8"/>
      <c r="GN762" s="8"/>
      <c r="GO762" s="8"/>
      <c r="GP762" s="8"/>
      <c r="GQ762" s="8"/>
      <c r="GR762" s="8"/>
      <c r="GS762" s="8"/>
      <c r="GT762" s="8"/>
      <c r="GU762" s="8"/>
      <c r="GV762" s="8"/>
      <c r="GW762" s="8"/>
      <c r="GX762" s="8"/>
      <c r="GY762" s="8"/>
      <c r="GZ762" s="8"/>
      <c r="HA762" s="8"/>
      <c r="HB762" s="8"/>
      <c r="HC762" s="8"/>
      <c r="HD762" s="8"/>
      <c r="HE762" s="8"/>
      <c r="HF762" s="8"/>
      <c r="HG762" s="8"/>
      <c r="HH762" s="8"/>
      <c r="HI762" s="8"/>
      <c r="HJ762" s="8"/>
      <c r="HK762" s="8"/>
      <c r="HL762" s="8"/>
      <c r="HM762" s="8"/>
      <c r="HN762" s="8"/>
      <c r="HO762" s="8"/>
      <c r="HP762" s="8"/>
      <c r="HQ762" s="8"/>
      <c r="HR762" s="8"/>
      <c r="HS762" s="8"/>
      <c r="HT762" s="8"/>
      <c r="HU762" s="8"/>
      <c r="HV762" s="8"/>
      <c r="HW762" s="8"/>
      <c r="HX762" s="8"/>
      <c r="HY762" s="8"/>
      <c r="HZ762" s="8"/>
      <c r="IA762" s="8"/>
      <c r="IB762" s="8"/>
      <c r="IC762" s="8"/>
      <c r="ID762" s="8"/>
      <c r="IE762" s="8"/>
      <c r="IF762" s="8"/>
      <c r="IG762" s="8"/>
      <c r="IH762" s="8"/>
      <c r="II762" s="8"/>
      <c r="IJ762" s="8"/>
      <c r="IK762" s="8"/>
      <c r="IL762" s="8"/>
      <c r="IM762" s="8"/>
      <c r="IN762" s="8"/>
      <c r="IO762" s="8"/>
      <c r="IP762" s="8"/>
    </row>
    <row r="763" spans="1:250" ht="18.95" customHeight="1">
      <c r="A763" s="8"/>
      <c r="B763" s="8"/>
      <c r="C763" s="8"/>
      <c r="D763" s="8"/>
      <c r="E763" s="8"/>
      <c r="F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  <c r="EP763" s="8"/>
      <c r="EQ763" s="8"/>
      <c r="ER763" s="8"/>
      <c r="ES763" s="8"/>
      <c r="ET763" s="8"/>
      <c r="EU763" s="8"/>
      <c r="EV763" s="8"/>
      <c r="EW763" s="8"/>
      <c r="EX763" s="8"/>
      <c r="EY763" s="8"/>
      <c r="EZ763" s="8"/>
      <c r="FA763" s="8"/>
      <c r="FB763" s="8"/>
      <c r="FC763" s="8"/>
      <c r="FD763" s="8"/>
      <c r="FE763" s="8"/>
      <c r="FF763" s="8"/>
      <c r="FG763" s="8"/>
      <c r="FH763" s="8"/>
      <c r="FI763" s="8"/>
      <c r="FJ763" s="8"/>
      <c r="FK763" s="8"/>
      <c r="FL763" s="8"/>
      <c r="FM763" s="8"/>
      <c r="FN763" s="8"/>
      <c r="FO763" s="8"/>
      <c r="FP763" s="8"/>
      <c r="FQ763" s="8"/>
      <c r="FR763" s="8"/>
      <c r="FS763" s="8"/>
      <c r="FT763" s="8"/>
      <c r="FU763" s="8"/>
      <c r="FV763" s="8"/>
      <c r="FW763" s="8"/>
      <c r="FX763" s="8"/>
      <c r="FY763" s="8"/>
      <c r="FZ763" s="8"/>
      <c r="GA763" s="8"/>
      <c r="GB763" s="8"/>
      <c r="GC763" s="8"/>
      <c r="GD763" s="8"/>
      <c r="GE763" s="8"/>
      <c r="GF763" s="8"/>
      <c r="GG763" s="8"/>
      <c r="GH763" s="8"/>
      <c r="GI763" s="8"/>
      <c r="GJ763" s="8"/>
      <c r="GK763" s="8"/>
      <c r="GL763" s="8"/>
      <c r="GM763" s="8"/>
      <c r="GN763" s="8"/>
      <c r="GO763" s="8"/>
      <c r="GP763" s="8"/>
      <c r="GQ763" s="8"/>
      <c r="GR763" s="8"/>
      <c r="GS763" s="8"/>
      <c r="GT763" s="8"/>
      <c r="GU763" s="8"/>
      <c r="GV763" s="8"/>
      <c r="GW763" s="8"/>
      <c r="GX763" s="8"/>
      <c r="GY763" s="8"/>
      <c r="GZ763" s="8"/>
      <c r="HA763" s="8"/>
      <c r="HB763" s="8"/>
      <c r="HC763" s="8"/>
      <c r="HD763" s="8"/>
      <c r="HE763" s="8"/>
      <c r="HF763" s="8"/>
      <c r="HG763" s="8"/>
      <c r="HH763" s="8"/>
      <c r="HI763" s="8"/>
      <c r="HJ763" s="8"/>
      <c r="HK763" s="8"/>
      <c r="HL763" s="8"/>
      <c r="HM763" s="8"/>
      <c r="HN763" s="8"/>
      <c r="HO763" s="8"/>
      <c r="HP763" s="8"/>
      <c r="HQ763" s="8"/>
      <c r="HR763" s="8"/>
      <c r="HS763" s="8"/>
      <c r="HT763" s="8"/>
      <c r="HU763" s="8"/>
      <c r="HV763" s="8"/>
      <c r="HW763" s="8"/>
      <c r="HX763" s="8"/>
      <c r="HY763" s="8"/>
      <c r="HZ763" s="8"/>
      <c r="IA763" s="8"/>
      <c r="IB763" s="8"/>
      <c r="IC763" s="8"/>
      <c r="ID763" s="8"/>
      <c r="IE763" s="8"/>
      <c r="IF763" s="8"/>
      <c r="IG763" s="8"/>
      <c r="IH763" s="8"/>
      <c r="II763" s="8"/>
      <c r="IJ763" s="8"/>
      <c r="IK763" s="8"/>
      <c r="IL763" s="8"/>
      <c r="IM763" s="8"/>
      <c r="IN763" s="8"/>
      <c r="IO763" s="8"/>
      <c r="IP763" s="8"/>
    </row>
    <row r="764" spans="1:250" ht="18.95" customHeight="1">
      <c r="A764" s="8"/>
      <c r="B764" s="8"/>
      <c r="C764" s="8"/>
      <c r="D764" s="8"/>
      <c r="E764" s="8"/>
      <c r="F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  <c r="EQ764" s="8"/>
      <c r="ER764" s="8"/>
      <c r="ES764" s="8"/>
      <c r="ET764" s="8"/>
      <c r="EU764" s="8"/>
      <c r="EV764" s="8"/>
      <c r="EW764" s="8"/>
      <c r="EX764" s="8"/>
      <c r="EY764" s="8"/>
      <c r="EZ764" s="8"/>
      <c r="FA764" s="8"/>
      <c r="FB764" s="8"/>
      <c r="FC764" s="8"/>
      <c r="FD764" s="8"/>
      <c r="FE764" s="8"/>
      <c r="FF764" s="8"/>
      <c r="FG764" s="8"/>
      <c r="FH764" s="8"/>
      <c r="FI764" s="8"/>
      <c r="FJ764" s="8"/>
      <c r="FK764" s="8"/>
      <c r="FL764" s="8"/>
      <c r="FM764" s="8"/>
      <c r="FN764" s="8"/>
      <c r="FO764" s="8"/>
      <c r="FP764" s="8"/>
      <c r="FQ764" s="8"/>
      <c r="FR764" s="8"/>
      <c r="FS764" s="8"/>
      <c r="FT764" s="8"/>
      <c r="FU764" s="8"/>
      <c r="FV764" s="8"/>
      <c r="FW764" s="8"/>
      <c r="FX764" s="8"/>
      <c r="FY764" s="8"/>
      <c r="FZ764" s="8"/>
      <c r="GA764" s="8"/>
      <c r="GB764" s="8"/>
      <c r="GC764" s="8"/>
      <c r="GD764" s="8"/>
      <c r="GE764" s="8"/>
      <c r="GF764" s="8"/>
      <c r="GG764" s="8"/>
      <c r="GH764" s="8"/>
      <c r="GI764" s="8"/>
      <c r="GJ764" s="8"/>
      <c r="GK764" s="8"/>
      <c r="GL764" s="8"/>
      <c r="GM764" s="8"/>
      <c r="GN764" s="8"/>
      <c r="GO764" s="8"/>
      <c r="GP764" s="8"/>
      <c r="GQ764" s="8"/>
      <c r="GR764" s="8"/>
      <c r="GS764" s="8"/>
      <c r="GT764" s="8"/>
      <c r="GU764" s="8"/>
      <c r="GV764" s="8"/>
      <c r="GW764" s="8"/>
      <c r="GX764" s="8"/>
      <c r="GY764" s="8"/>
      <c r="GZ764" s="8"/>
      <c r="HA764" s="8"/>
      <c r="HB764" s="8"/>
      <c r="HC764" s="8"/>
      <c r="HD764" s="8"/>
      <c r="HE764" s="8"/>
      <c r="HF764" s="8"/>
      <c r="HG764" s="8"/>
      <c r="HH764" s="8"/>
      <c r="HI764" s="8"/>
      <c r="HJ764" s="8"/>
      <c r="HK764" s="8"/>
      <c r="HL764" s="8"/>
      <c r="HM764" s="8"/>
      <c r="HN764" s="8"/>
      <c r="HO764" s="8"/>
      <c r="HP764" s="8"/>
      <c r="HQ764" s="8"/>
      <c r="HR764" s="8"/>
      <c r="HS764" s="8"/>
      <c r="HT764" s="8"/>
      <c r="HU764" s="8"/>
      <c r="HV764" s="8"/>
      <c r="HW764" s="8"/>
      <c r="HX764" s="8"/>
      <c r="HY764" s="8"/>
      <c r="HZ764" s="8"/>
      <c r="IA764" s="8"/>
      <c r="IB764" s="8"/>
      <c r="IC764" s="8"/>
      <c r="ID764" s="8"/>
      <c r="IE764" s="8"/>
      <c r="IF764" s="8"/>
      <c r="IG764" s="8"/>
      <c r="IH764" s="8"/>
      <c r="II764" s="8"/>
      <c r="IJ764" s="8"/>
      <c r="IK764" s="8"/>
      <c r="IL764" s="8"/>
      <c r="IM764" s="8"/>
      <c r="IN764" s="8"/>
      <c r="IO764" s="8"/>
      <c r="IP764" s="8"/>
    </row>
    <row r="765" spans="1:250" ht="18.95" customHeight="1">
      <c r="A765" s="8"/>
      <c r="B765" s="8"/>
      <c r="C765" s="8"/>
      <c r="D765" s="8"/>
      <c r="E765" s="8"/>
      <c r="F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  <c r="EP765" s="8"/>
      <c r="EQ765" s="8"/>
      <c r="ER765" s="8"/>
      <c r="ES765" s="8"/>
      <c r="ET765" s="8"/>
      <c r="EU765" s="8"/>
      <c r="EV765" s="8"/>
      <c r="EW765" s="8"/>
      <c r="EX765" s="8"/>
      <c r="EY765" s="8"/>
      <c r="EZ765" s="8"/>
      <c r="FA765" s="8"/>
      <c r="FB765" s="8"/>
      <c r="FC765" s="8"/>
      <c r="FD765" s="8"/>
      <c r="FE765" s="8"/>
      <c r="FF765" s="8"/>
      <c r="FG765" s="8"/>
      <c r="FH765" s="8"/>
      <c r="FI765" s="8"/>
      <c r="FJ765" s="8"/>
      <c r="FK765" s="8"/>
      <c r="FL765" s="8"/>
      <c r="FM765" s="8"/>
      <c r="FN765" s="8"/>
      <c r="FO765" s="8"/>
      <c r="FP765" s="8"/>
      <c r="FQ765" s="8"/>
      <c r="FR765" s="8"/>
      <c r="FS765" s="8"/>
      <c r="FT765" s="8"/>
      <c r="FU765" s="8"/>
      <c r="FV765" s="8"/>
      <c r="FW765" s="8"/>
      <c r="FX765" s="8"/>
      <c r="FY765" s="8"/>
      <c r="FZ765" s="8"/>
      <c r="GA765" s="8"/>
      <c r="GB765" s="8"/>
      <c r="GC765" s="8"/>
      <c r="GD765" s="8"/>
      <c r="GE765" s="8"/>
      <c r="GF765" s="8"/>
      <c r="GG765" s="8"/>
      <c r="GH765" s="8"/>
      <c r="GI765" s="8"/>
      <c r="GJ765" s="8"/>
      <c r="GK765" s="8"/>
      <c r="GL765" s="8"/>
      <c r="GM765" s="8"/>
      <c r="GN765" s="8"/>
      <c r="GO765" s="8"/>
      <c r="GP765" s="8"/>
      <c r="GQ765" s="8"/>
      <c r="GR765" s="8"/>
      <c r="GS765" s="8"/>
      <c r="GT765" s="8"/>
      <c r="GU765" s="8"/>
      <c r="GV765" s="8"/>
      <c r="GW765" s="8"/>
      <c r="GX765" s="8"/>
      <c r="GY765" s="8"/>
      <c r="GZ765" s="8"/>
      <c r="HA765" s="8"/>
      <c r="HB765" s="8"/>
      <c r="HC765" s="8"/>
      <c r="HD765" s="8"/>
      <c r="HE765" s="8"/>
      <c r="HF765" s="8"/>
      <c r="HG765" s="8"/>
      <c r="HH765" s="8"/>
      <c r="HI765" s="8"/>
      <c r="HJ765" s="8"/>
      <c r="HK765" s="8"/>
      <c r="HL765" s="8"/>
      <c r="HM765" s="8"/>
      <c r="HN765" s="8"/>
      <c r="HO765" s="8"/>
      <c r="HP765" s="8"/>
      <c r="HQ765" s="8"/>
      <c r="HR765" s="8"/>
      <c r="HS765" s="8"/>
      <c r="HT765" s="8"/>
      <c r="HU765" s="8"/>
      <c r="HV765" s="8"/>
      <c r="HW765" s="8"/>
      <c r="HX765" s="8"/>
      <c r="HY765" s="8"/>
      <c r="HZ765" s="8"/>
      <c r="IA765" s="8"/>
      <c r="IB765" s="8"/>
      <c r="IC765" s="8"/>
      <c r="ID765" s="8"/>
      <c r="IE765" s="8"/>
      <c r="IF765" s="8"/>
      <c r="IG765" s="8"/>
      <c r="IH765" s="8"/>
      <c r="II765" s="8"/>
      <c r="IJ765" s="8"/>
      <c r="IK765" s="8"/>
      <c r="IL765" s="8"/>
      <c r="IM765" s="8"/>
      <c r="IN765" s="8"/>
      <c r="IO765" s="8"/>
      <c r="IP765" s="8"/>
    </row>
    <row r="766" spans="1:250" ht="18.95" customHeight="1">
      <c r="A766" s="8"/>
      <c r="B766" s="8"/>
      <c r="C766" s="8"/>
      <c r="D766" s="8"/>
      <c r="E766" s="8"/>
      <c r="F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8"/>
      <c r="EB766" s="8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  <c r="EO766" s="8"/>
      <c r="EP766" s="8"/>
      <c r="EQ766" s="8"/>
      <c r="ER766" s="8"/>
      <c r="ES766" s="8"/>
      <c r="ET766" s="8"/>
      <c r="EU766" s="8"/>
      <c r="EV766" s="8"/>
      <c r="EW766" s="8"/>
      <c r="EX766" s="8"/>
      <c r="EY766" s="8"/>
      <c r="EZ766" s="8"/>
      <c r="FA766" s="8"/>
      <c r="FB766" s="8"/>
      <c r="FC766" s="8"/>
      <c r="FD766" s="8"/>
      <c r="FE766" s="8"/>
      <c r="FF766" s="8"/>
      <c r="FG766" s="8"/>
      <c r="FH766" s="8"/>
      <c r="FI766" s="8"/>
      <c r="FJ766" s="8"/>
      <c r="FK766" s="8"/>
      <c r="FL766" s="8"/>
      <c r="FM766" s="8"/>
      <c r="FN766" s="8"/>
      <c r="FO766" s="8"/>
      <c r="FP766" s="8"/>
      <c r="FQ766" s="8"/>
      <c r="FR766" s="8"/>
      <c r="FS766" s="8"/>
      <c r="FT766" s="8"/>
      <c r="FU766" s="8"/>
      <c r="FV766" s="8"/>
      <c r="FW766" s="8"/>
      <c r="FX766" s="8"/>
      <c r="FY766" s="8"/>
      <c r="FZ766" s="8"/>
      <c r="GA766" s="8"/>
      <c r="GB766" s="8"/>
      <c r="GC766" s="8"/>
      <c r="GD766" s="8"/>
      <c r="GE766" s="8"/>
      <c r="GF766" s="8"/>
      <c r="GG766" s="8"/>
      <c r="GH766" s="8"/>
      <c r="GI766" s="8"/>
      <c r="GJ766" s="8"/>
      <c r="GK766" s="8"/>
      <c r="GL766" s="8"/>
      <c r="GM766" s="8"/>
      <c r="GN766" s="8"/>
      <c r="GO766" s="8"/>
      <c r="GP766" s="8"/>
      <c r="GQ766" s="8"/>
      <c r="GR766" s="8"/>
      <c r="GS766" s="8"/>
      <c r="GT766" s="8"/>
      <c r="GU766" s="8"/>
      <c r="GV766" s="8"/>
      <c r="GW766" s="8"/>
      <c r="GX766" s="8"/>
      <c r="GY766" s="8"/>
      <c r="GZ766" s="8"/>
      <c r="HA766" s="8"/>
      <c r="HB766" s="8"/>
      <c r="HC766" s="8"/>
      <c r="HD766" s="8"/>
      <c r="HE766" s="8"/>
      <c r="HF766" s="8"/>
      <c r="HG766" s="8"/>
      <c r="HH766" s="8"/>
      <c r="HI766" s="8"/>
      <c r="HJ766" s="8"/>
      <c r="HK766" s="8"/>
      <c r="HL766" s="8"/>
      <c r="HM766" s="8"/>
      <c r="HN766" s="8"/>
      <c r="HO766" s="8"/>
      <c r="HP766" s="8"/>
      <c r="HQ766" s="8"/>
      <c r="HR766" s="8"/>
      <c r="HS766" s="8"/>
      <c r="HT766" s="8"/>
      <c r="HU766" s="8"/>
      <c r="HV766" s="8"/>
      <c r="HW766" s="8"/>
      <c r="HX766" s="8"/>
      <c r="HY766" s="8"/>
      <c r="HZ766" s="8"/>
      <c r="IA766" s="8"/>
      <c r="IB766" s="8"/>
      <c r="IC766" s="8"/>
      <c r="ID766" s="8"/>
      <c r="IE766" s="8"/>
      <c r="IF766" s="8"/>
      <c r="IG766" s="8"/>
      <c r="IH766" s="8"/>
      <c r="II766" s="8"/>
      <c r="IJ766" s="8"/>
      <c r="IK766" s="8"/>
      <c r="IL766" s="8"/>
      <c r="IM766" s="8"/>
      <c r="IN766" s="8"/>
      <c r="IO766" s="8"/>
      <c r="IP766" s="8"/>
    </row>
    <row r="767" spans="1:250" ht="18.95" customHeight="1">
      <c r="A767" s="8"/>
      <c r="B767" s="8"/>
      <c r="C767" s="8"/>
      <c r="D767" s="8"/>
      <c r="E767" s="8"/>
      <c r="F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/>
      <c r="EQ767" s="8"/>
      <c r="ER767" s="8"/>
      <c r="ES767" s="8"/>
      <c r="ET767" s="8"/>
      <c r="EU767" s="8"/>
      <c r="EV767" s="8"/>
      <c r="EW767" s="8"/>
      <c r="EX767" s="8"/>
      <c r="EY767" s="8"/>
      <c r="EZ767" s="8"/>
      <c r="FA767" s="8"/>
      <c r="FB767" s="8"/>
      <c r="FC767" s="8"/>
      <c r="FD767" s="8"/>
      <c r="FE767" s="8"/>
      <c r="FF767" s="8"/>
      <c r="FG767" s="8"/>
      <c r="FH767" s="8"/>
      <c r="FI767" s="8"/>
      <c r="FJ767" s="8"/>
      <c r="FK767" s="8"/>
      <c r="FL767" s="8"/>
      <c r="FM767" s="8"/>
      <c r="FN767" s="8"/>
      <c r="FO767" s="8"/>
      <c r="FP767" s="8"/>
      <c r="FQ767" s="8"/>
      <c r="FR767" s="8"/>
      <c r="FS767" s="8"/>
      <c r="FT767" s="8"/>
      <c r="FU767" s="8"/>
      <c r="FV767" s="8"/>
      <c r="FW767" s="8"/>
      <c r="FX767" s="8"/>
      <c r="FY767" s="8"/>
      <c r="FZ767" s="8"/>
      <c r="GA767" s="8"/>
      <c r="GB767" s="8"/>
      <c r="GC767" s="8"/>
      <c r="GD767" s="8"/>
      <c r="GE767" s="8"/>
      <c r="GF767" s="8"/>
      <c r="GG767" s="8"/>
      <c r="GH767" s="8"/>
      <c r="GI767" s="8"/>
      <c r="GJ767" s="8"/>
      <c r="GK767" s="8"/>
      <c r="GL767" s="8"/>
      <c r="GM767" s="8"/>
      <c r="GN767" s="8"/>
      <c r="GO767" s="8"/>
      <c r="GP767" s="8"/>
      <c r="GQ767" s="8"/>
      <c r="GR767" s="8"/>
      <c r="GS767" s="8"/>
      <c r="GT767" s="8"/>
      <c r="GU767" s="8"/>
      <c r="GV767" s="8"/>
      <c r="GW767" s="8"/>
      <c r="GX767" s="8"/>
      <c r="GY767" s="8"/>
      <c r="GZ767" s="8"/>
      <c r="HA767" s="8"/>
      <c r="HB767" s="8"/>
      <c r="HC767" s="8"/>
      <c r="HD767" s="8"/>
      <c r="HE767" s="8"/>
      <c r="HF767" s="8"/>
      <c r="HG767" s="8"/>
      <c r="HH767" s="8"/>
      <c r="HI767" s="8"/>
      <c r="HJ767" s="8"/>
      <c r="HK767" s="8"/>
      <c r="HL767" s="8"/>
      <c r="HM767" s="8"/>
      <c r="HN767" s="8"/>
      <c r="HO767" s="8"/>
      <c r="HP767" s="8"/>
      <c r="HQ767" s="8"/>
      <c r="HR767" s="8"/>
      <c r="HS767" s="8"/>
      <c r="HT767" s="8"/>
      <c r="HU767" s="8"/>
      <c r="HV767" s="8"/>
      <c r="HW767" s="8"/>
      <c r="HX767" s="8"/>
      <c r="HY767" s="8"/>
      <c r="HZ767" s="8"/>
      <c r="IA767" s="8"/>
      <c r="IB767" s="8"/>
      <c r="IC767" s="8"/>
      <c r="ID767" s="8"/>
      <c r="IE767" s="8"/>
      <c r="IF767" s="8"/>
      <c r="IG767" s="8"/>
      <c r="IH767" s="8"/>
      <c r="II767" s="8"/>
      <c r="IJ767" s="8"/>
      <c r="IK767" s="8"/>
      <c r="IL767" s="8"/>
      <c r="IM767" s="8"/>
      <c r="IN767" s="8"/>
      <c r="IO767" s="8"/>
      <c r="IP767" s="8"/>
    </row>
    <row r="768" spans="1:250" ht="18.95" customHeight="1">
      <c r="A768" s="8"/>
      <c r="B768" s="8"/>
      <c r="C768" s="8"/>
      <c r="D768" s="8"/>
      <c r="E768" s="8"/>
      <c r="F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  <c r="EP768" s="8"/>
      <c r="EQ768" s="8"/>
      <c r="ER768" s="8"/>
      <c r="ES768" s="8"/>
      <c r="ET768" s="8"/>
      <c r="EU768" s="8"/>
      <c r="EV768" s="8"/>
      <c r="EW768" s="8"/>
      <c r="EX768" s="8"/>
      <c r="EY768" s="8"/>
      <c r="EZ768" s="8"/>
      <c r="FA768" s="8"/>
      <c r="FB768" s="8"/>
      <c r="FC768" s="8"/>
      <c r="FD768" s="8"/>
      <c r="FE768" s="8"/>
      <c r="FF768" s="8"/>
      <c r="FG768" s="8"/>
      <c r="FH768" s="8"/>
      <c r="FI768" s="8"/>
      <c r="FJ768" s="8"/>
      <c r="FK768" s="8"/>
      <c r="FL768" s="8"/>
      <c r="FM768" s="8"/>
      <c r="FN768" s="8"/>
      <c r="FO768" s="8"/>
      <c r="FP768" s="8"/>
      <c r="FQ768" s="8"/>
      <c r="FR768" s="8"/>
      <c r="FS768" s="8"/>
      <c r="FT768" s="8"/>
      <c r="FU768" s="8"/>
      <c r="FV768" s="8"/>
      <c r="FW768" s="8"/>
      <c r="FX768" s="8"/>
      <c r="FY768" s="8"/>
      <c r="FZ768" s="8"/>
      <c r="GA768" s="8"/>
      <c r="GB768" s="8"/>
      <c r="GC768" s="8"/>
      <c r="GD768" s="8"/>
      <c r="GE768" s="8"/>
      <c r="GF768" s="8"/>
      <c r="GG768" s="8"/>
      <c r="GH768" s="8"/>
      <c r="GI768" s="8"/>
      <c r="GJ768" s="8"/>
      <c r="GK768" s="8"/>
      <c r="GL768" s="8"/>
      <c r="GM768" s="8"/>
      <c r="GN768" s="8"/>
      <c r="GO768" s="8"/>
      <c r="GP768" s="8"/>
      <c r="GQ768" s="8"/>
      <c r="GR768" s="8"/>
      <c r="GS768" s="8"/>
      <c r="GT768" s="8"/>
      <c r="GU768" s="8"/>
      <c r="GV768" s="8"/>
      <c r="GW768" s="8"/>
      <c r="GX768" s="8"/>
      <c r="GY768" s="8"/>
      <c r="GZ768" s="8"/>
      <c r="HA768" s="8"/>
      <c r="HB768" s="8"/>
      <c r="HC768" s="8"/>
      <c r="HD768" s="8"/>
      <c r="HE768" s="8"/>
      <c r="HF768" s="8"/>
      <c r="HG768" s="8"/>
      <c r="HH768" s="8"/>
      <c r="HI768" s="8"/>
      <c r="HJ768" s="8"/>
      <c r="HK768" s="8"/>
      <c r="HL768" s="8"/>
      <c r="HM768" s="8"/>
      <c r="HN768" s="8"/>
      <c r="HO768" s="8"/>
      <c r="HP768" s="8"/>
      <c r="HQ768" s="8"/>
      <c r="HR768" s="8"/>
      <c r="HS768" s="8"/>
      <c r="HT768" s="8"/>
      <c r="HU768" s="8"/>
      <c r="HV768" s="8"/>
      <c r="HW768" s="8"/>
      <c r="HX768" s="8"/>
      <c r="HY768" s="8"/>
      <c r="HZ768" s="8"/>
      <c r="IA768" s="8"/>
      <c r="IB768" s="8"/>
      <c r="IC768" s="8"/>
      <c r="ID768" s="8"/>
      <c r="IE768" s="8"/>
      <c r="IF768" s="8"/>
      <c r="IG768" s="8"/>
      <c r="IH768" s="8"/>
      <c r="II768" s="8"/>
      <c r="IJ768" s="8"/>
      <c r="IK768" s="8"/>
      <c r="IL768" s="8"/>
      <c r="IM768" s="8"/>
      <c r="IN768" s="8"/>
      <c r="IO768" s="8"/>
      <c r="IP768" s="8"/>
    </row>
    <row r="769" spans="1:250" ht="18.95" customHeight="1">
      <c r="A769" s="8"/>
      <c r="B769" s="8"/>
      <c r="C769" s="8"/>
      <c r="D769" s="8"/>
      <c r="E769" s="8"/>
      <c r="F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  <c r="EP769" s="8"/>
      <c r="EQ769" s="8"/>
      <c r="ER769" s="8"/>
      <c r="ES769" s="8"/>
      <c r="ET769" s="8"/>
      <c r="EU769" s="8"/>
      <c r="EV769" s="8"/>
      <c r="EW769" s="8"/>
      <c r="EX769" s="8"/>
      <c r="EY769" s="8"/>
      <c r="EZ769" s="8"/>
      <c r="FA769" s="8"/>
      <c r="FB769" s="8"/>
      <c r="FC769" s="8"/>
      <c r="FD769" s="8"/>
      <c r="FE769" s="8"/>
      <c r="FF769" s="8"/>
      <c r="FG769" s="8"/>
      <c r="FH769" s="8"/>
      <c r="FI769" s="8"/>
      <c r="FJ769" s="8"/>
      <c r="FK769" s="8"/>
      <c r="FL769" s="8"/>
      <c r="FM769" s="8"/>
      <c r="FN769" s="8"/>
      <c r="FO769" s="8"/>
      <c r="FP769" s="8"/>
      <c r="FQ769" s="8"/>
      <c r="FR769" s="8"/>
      <c r="FS769" s="8"/>
      <c r="FT769" s="8"/>
      <c r="FU769" s="8"/>
      <c r="FV769" s="8"/>
      <c r="FW769" s="8"/>
      <c r="FX769" s="8"/>
      <c r="FY769" s="8"/>
      <c r="FZ769" s="8"/>
      <c r="GA769" s="8"/>
      <c r="GB769" s="8"/>
      <c r="GC769" s="8"/>
      <c r="GD769" s="8"/>
      <c r="GE769" s="8"/>
      <c r="GF769" s="8"/>
      <c r="GG769" s="8"/>
      <c r="GH769" s="8"/>
      <c r="GI769" s="8"/>
      <c r="GJ769" s="8"/>
      <c r="GK769" s="8"/>
      <c r="GL769" s="8"/>
      <c r="GM769" s="8"/>
      <c r="GN769" s="8"/>
      <c r="GO769" s="8"/>
      <c r="GP769" s="8"/>
      <c r="GQ769" s="8"/>
      <c r="GR769" s="8"/>
      <c r="GS769" s="8"/>
      <c r="GT769" s="8"/>
      <c r="GU769" s="8"/>
      <c r="GV769" s="8"/>
      <c r="GW769" s="8"/>
      <c r="GX769" s="8"/>
      <c r="GY769" s="8"/>
      <c r="GZ769" s="8"/>
      <c r="HA769" s="8"/>
      <c r="HB769" s="8"/>
      <c r="HC769" s="8"/>
      <c r="HD769" s="8"/>
      <c r="HE769" s="8"/>
      <c r="HF769" s="8"/>
      <c r="HG769" s="8"/>
      <c r="HH769" s="8"/>
      <c r="HI769" s="8"/>
      <c r="HJ769" s="8"/>
      <c r="HK769" s="8"/>
      <c r="HL769" s="8"/>
      <c r="HM769" s="8"/>
      <c r="HN769" s="8"/>
      <c r="HO769" s="8"/>
      <c r="HP769" s="8"/>
      <c r="HQ769" s="8"/>
      <c r="HR769" s="8"/>
      <c r="HS769" s="8"/>
      <c r="HT769" s="8"/>
      <c r="HU769" s="8"/>
      <c r="HV769" s="8"/>
      <c r="HW769" s="8"/>
      <c r="HX769" s="8"/>
      <c r="HY769" s="8"/>
      <c r="HZ769" s="8"/>
      <c r="IA769" s="8"/>
      <c r="IB769" s="8"/>
      <c r="IC769" s="8"/>
      <c r="ID769" s="8"/>
      <c r="IE769" s="8"/>
      <c r="IF769" s="8"/>
      <c r="IG769" s="8"/>
      <c r="IH769" s="8"/>
      <c r="II769" s="8"/>
      <c r="IJ769" s="8"/>
      <c r="IK769" s="8"/>
      <c r="IL769" s="8"/>
      <c r="IM769" s="8"/>
      <c r="IN769" s="8"/>
      <c r="IO769" s="8"/>
      <c r="IP769" s="8"/>
    </row>
    <row r="770" spans="1:250" ht="18.95" customHeight="1">
      <c r="A770" s="8"/>
      <c r="B770" s="8"/>
      <c r="C770" s="8"/>
      <c r="D770" s="8"/>
      <c r="E770" s="8"/>
      <c r="F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  <c r="EP770" s="8"/>
      <c r="EQ770" s="8"/>
      <c r="ER770" s="8"/>
      <c r="ES770" s="8"/>
      <c r="ET770" s="8"/>
      <c r="EU770" s="8"/>
      <c r="EV770" s="8"/>
      <c r="EW770" s="8"/>
      <c r="EX770" s="8"/>
      <c r="EY770" s="8"/>
      <c r="EZ770" s="8"/>
      <c r="FA770" s="8"/>
      <c r="FB770" s="8"/>
      <c r="FC770" s="8"/>
      <c r="FD770" s="8"/>
      <c r="FE770" s="8"/>
      <c r="FF770" s="8"/>
      <c r="FG770" s="8"/>
      <c r="FH770" s="8"/>
      <c r="FI770" s="8"/>
      <c r="FJ770" s="8"/>
      <c r="FK770" s="8"/>
      <c r="FL770" s="8"/>
      <c r="FM770" s="8"/>
      <c r="FN770" s="8"/>
      <c r="FO770" s="8"/>
      <c r="FP770" s="8"/>
      <c r="FQ770" s="8"/>
      <c r="FR770" s="8"/>
      <c r="FS770" s="8"/>
      <c r="FT770" s="8"/>
      <c r="FU770" s="8"/>
      <c r="FV770" s="8"/>
      <c r="FW770" s="8"/>
      <c r="FX770" s="8"/>
      <c r="FY770" s="8"/>
      <c r="FZ770" s="8"/>
      <c r="GA770" s="8"/>
      <c r="GB770" s="8"/>
      <c r="GC770" s="8"/>
      <c r="GD770" s="8"/>
      <c r="GE770" s="8"/>
      <c r="GF770" s="8"/>
      <c r="GG770" s="8"/>
      <c r="GH770" s="8"/>
      <c r="GI770" s="8"/>
      <c r="GJ770" s="8"/>
      <c r="GK770" s="8"/>
      <c r="GL770" s="8"/>
      <c r="GM770" s="8"/>
      <c r="GN770" s="8"/>
      <c r="GO770" s="8"/>
      <c r="GP770" s="8"/>
      <c r="GQ770" s="8"/>
      <c r="GR770" s="8"/>
      <c r="GS770" s="8"/>
      <c r="GT770" s="8"/>
      <c r="GU770" s="8"/>
      <c r="GV770" s="8"/>
      <c r="GW770" s="8"/>
      <c r="GX770" s="8"/>
      <c r="GY770" s="8"/>
      <c r="GZ770" s="8"/>
      <c r="HA770" s="8"/>
      <c r="HB770" s="8"/>
      <c r="HC770" s="8"/>
      <c r="HD770" s="8"/>
      <c r="HE770" s="8"/>
      <c r="HF770" s="8"/>
      <c r="HG770" s="8"/>
      <c r="HH770" s="8"/>
      <c r="HI770" s="8"/>
      <c r="HJ770" s="8"/>
      <c r="HK770" s="8"/>
      <c r="HL770" s="8"/>
      <c r="HM770" s="8"/>
      <c r="HN770" s="8"/>
      <c r="HO770" s="8"/>
      <c r="HP770" s="8"/>
      <c r="HQ770" s="8"/>
      <c r="HR770" s="8"/>
      <c r="HS770" s="8"/>
      <c r="HT770" s="8"/>
      <c r="HU770" s="8"/>
      <c r="HV770" s="8"/>
      <c r="HW770" s="8"/>
      <c r="HX770" s="8"/>
      <c r="HY770" s="8"/>
      <c r="HZ770" s="8"/>
      <c r="IA770" s="8"/>
      <c r="IB770" s="8"/>
      <c r="IC770" s="8"/>
      <c r="ID770" s="8"/>
      <c r="IE770" s="8"/>
      <c r="IF770" s="8"/>
      <c r="IG770" s="8"/>
      <c r="IH770" s="8"/>
      <c r="II770" s="8"/>
      <c r="IJ770" s="8"/>
      <c r="IK770" s="8"/>
      <c r="IL770" s="8"/>
      <c r="IM770" s="8"/>
      <c r="IN770" s="8"/>
      <c r="IO770" s="8"/>
      <c r="IP770" s="8"/>
    </row>
    <row r="771" spans="1:250" ht="18.95" customHeight="1">
      <c r="A771" s="8"/>
      <c r="B771" s="8"/>
      <c r="C771" s="8"/>
      <c r="D771" s="8"/>
      <c r="E771" s="8"/>
      <c r="F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  <c r="EP771" s="8"/>
      <c r="EQ771" s="8"/>
      <c r="ER771" s="8"/>
      <c r="ES771" s="8"/>
      <c r="ET771" s="8"/>
      <c r="EU771" s="8"/>
      <c r="EV771" s="8"/>
      <c r="EW771" s="8"/>
      <c r="EX771" s="8"/>
      <c r="EY771" s="8"/>
      <c r="EZ771" s="8"/>
      <c r="FA771" s="8"/>
      <c r="FB771" s="8"/>
      <c r="FC771" s="8"/>
      <c r="FD771" s="8"/>
      <c r="FE771" s="8"/>
      <c r="FF771" s="8"/>
      <c r="FG771" s="8"/>
      <c r="FH771" s="8"/>
      <c r="FI771" s="8"/>
      <c r="FJ771" s="8"/>
      <c r="FK771" s="8"/>
      <c r="FL771" s="8"/>
      <c r="FM771" s="8"/>
      <c r="FN771" s="8"/>
      <c r="FO771" s="8"/>
      <c r="FP771" s="8"/>
      <c r="FQ771" s="8"/>
      <c r="FR771" s="8"/>
      <c r="FS771" s="8"/>
      <c r="FT771" s="8"/>
      <c r="FU771" s="8"/>
      <c r="FV771" s="8"/>
      <c r="FW771" s="8"/>
      <c r="FX771" s="8"/>
      <c r="FY771" s="8"/>
      <c r="FZ771" s="8"/>
      <c r="GA771" s="8"/>
      <c r="GB771" s="8"/>
      <c r="GC771" s="8"/>
      <c r="GD771" s="8"/>
      <c r="GE771" s="8"/>
      <c r="GF771" s="8"/>
      <c r="GG771" s="8"/>
      <c r="GH771" s="8"/>
      <c r="GI771" s="8"/>
      <c r="GJ771" s="8"/>
      <c r="GK771" s="8"/>
      <c r="GL771" s="8"/>
      <c r="GM771" s="8"/>
      <c r="GN771" s="8"/>
      <c r="GO771" s="8"/>
      <c r="GP771" s="8"/>
      <c r="GQ771" s="8"/>
      <c r="GR771" s="8"/>
      <c r="GS771" s="8"/>
      <c r="GT771" s="8"/>
      <c r="GU771" s="8"/>
      <c r="GV771" s="8"/>
      <c r="GW771" s="8"/>
      <c r="GX771" s="8"/>
      <c r="GY771" s="8"/>
      <c r="GZ771" s="8"/>
      <c r="HA771" s="8"/>
      <c r="HB771" s="8"/>
      <c r="HC771" s="8"/>
      <c r="HD771" s="8"/>
      <c r="HE771" s="8"/>
      <c r="HF771" s="8"/>
      <c r="HG771" s="8"/>
      <c r="HH771" s="8"/>
      <c r="HI771" s="8"/>
      <c r="HJ771" s="8"/>
      <c r="HK771" s="8"/>
      <c r="HL771" s="8"/>
      <c r="HM771" s="8"/>
      <c r="HN771" s="8"/>
      <c r="HO771" s="8"/>
      <c r="HP771" s="8"/>
      <c r="HQ771" s="8"/>
      <c r="HR771" s="8"/>
      <c r="HS771" s="8"/>
      <c r="HT771" s="8"/>
      <c r="HU771" s="8"/>
      <c r="HV771" s="8"/>
      <c r="HW771" s="8"/>
      <c r="HX771" s="8"/>
      <c r="HY771" s="8"/>
      <c r="HZ771" s="8"/>
      <c r="IA771" s="8"/>
      <c r="IB771" s="8"/>
      <c r="IC771" s="8"/>
      <c r="ID771" s="8"/>
      <c r="IE771" s="8"/>
      <c r="IF771" s="8"/>
      <c r="IG771" s="8"/>
      <c r="IH771" s="8"/>
      <c r="II771" s="8"/>
      <c r="IJ771" s="8"/>
      <c r="IK771" s="8"/>
      <c r="IL771" s="8"/>
      <c r="IM771" s="8"/>
      <c r="IN771" s="8"/>
      <c r="IO771" s="8"/>
      <c r="IP771" s="8"/>
    </row>
    <row r="772" spans="1:250" ht="18.95" customHeight="1">
      <c r="A772" s="8"/>
      <c r="B772" s="8"/>
      <c r="C772" s="8"/>
      <c r="D772" s="8"/>
      <c r="E772" s="8"/>
      <c r="F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  <c r="EP772" s="8"/>
      <c r="EQ772" s="8"/>
      <c r="ER772" s="8"/>
      <c r="ES772" s="8"/>
      <c r="ET772" s="8"/>
      <c r="EU772" s="8"/>
      <c r="EV772" s="8"/>
      <c r="EW772" s="8"/>
      <c r="EX772" s="8"/>
      <c r="EY772" s="8"/>
      <c r="EZ772" s="8"/>
      <c r="FA772" s="8"/>
      <c r="FB772" s="8"/>
      <c r="FC772" s="8"/>
      <c r="FD772" s="8"/>
      <c r="FE772" s="8"/>
      <c r="FF772" s="8"/>
      <c r="FG772" s="8"/>
      <c r="FH772" s="8"/>
      <c r="FI772" s="8"/>
      <c r="FJ772" s="8"/>
      <c r="FK772" s="8"/>
      <c r="FL772" s="8"/>
      <c r="FM772" s="8"/>
      <c r="FN772" s="8"/>
      <c r="FO772" s="8"/>
      <c r="FP772" s="8"/>
      <c r="FQ772" s="8"/>
      <c r="FR772" s="8"/>
      <c r="FS772" s="8"/>
      <c r="FT772" s="8"/>
      <c r="FU772" s="8"/>
      <c r="FV772" s="8"/>
      <c r="FW772" s="8"/>
      <c r="FX772" s="8"/>
      <c r="FY772" s="8"/>
      <c r="FZ772" s="8"/>
      <c r="GA772" s="8"/>
      <c r="GB772" s="8"/>
      <c r="GC772" s="8"/>
      <c r="GD772" s="8"/>
      <c r="GE772" s="8"/>
      <c r="GF772" s="8"/>
      <c r="GG772" s="8"/>
      <c r="GH772" s="8"/>
      <c r="GI772" s="8"/>
      <c r="GJ772" s="8"/>
      <c r="GK772" s="8"/>
      <c r="GL772" s="8"/>
      <c r="GM772" s="8"/>
      <c r="GN772" s="8"/>
      <c r="GO772" s="8"/>
      <c r="GP772" s="8"/>
      <c r="GQ772" s="8"/>
      <c r="GR772" s="8"/>
      <c r="GS772" s="8"/>
      <c r="GT772" s="8"/>
      <c r="GU772" s="8"/>
      <c r="GV772" s="8"/>
      <c r="GW772" s="8"/>
      <c r="GX772" s="8"/>
      <c r="GY772" s="8"/>
      <c r="GZ772" s="8"/>
      <c r="HA772" s="8"/>
      <c r="HB772" s="8"/>
      <c r="HC772" s="8"/>
      <c r="HD772" s="8"/>
      <c r="HE772" s="8"/>
      <c r="HF772" s="8"/>
      <c r="HG772" s="8"/>
      <c r="HH772" s="8"/>
      <c r="HI772" s="8"/>
      <c r="HJ772" s="8"/>
      <c r="HK772" s="8"/>
      <c r="HL772" s="8"/>
      <c r="HM772" s="8"/>
      <c r="HN772" s="8"/>
      <c r="HO772" s="8"/>
      <c r="HP772" s="8"/>
      <c r="HQ772" s="8"/>
      <c r="HR772" s="8"/>
      <c r="HS772" s="8"/>
      <c r="HT772" s="8"/>
      <c r="HU772" s="8"/>
      <c r="HV772" s="8"/>
      <c r="HW772" s="8"/>
      <c r="HX772" s="8"/>
      <c r="HY772" s="8"/>
      <c r="HZ772" s="8"/>
      <c r="IA772" s="8"/>
      <c r="IB772" s="8"/>
      <c r="IC772" s="8"/>
      <c r="ID772" s="8"/>
      <c r="IE772" s="8"/>
      <c r="IF772" s="8"/>
      <c r="IG772" s="8"/>
      <c r="IH772" s="8"/>
      <c r="II772" s="8"/>
      <c r="IJ772" s="8"/>
      <c r="IK772" s="8"/>
      <c r="IL772" s="8"/>
      <c r="IM772" s="8"/>
      <c r="IN772" s="8"/>
      <c r="IO772" s="8"/>
      <c r="IP772" s="8"/>
    </row>
    <row r="773" spans="1:250" ht="18.95" customHeight="1">
      <c r="A773" s="8"/>
      <c r="B773" s="8"/>
      <c r="C773" s="8"/>
      <c r="D773" s="8"/>
      <c r="E773" s="8"/>
      <c r="F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8"/>
      <c r="EB773" s="8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  <c r="EP773" s="8"/>
      <c r="EQ773" s="8"/>
      <c r="ER773" s="8"/>
      <c r="ES773" s="8"/>
      <c r="ET773" s="8"/>
      <c r="EU773" s="8"/>
      <c r="EV773" s="8"/>
      <c r="EW773" s="8"/>
      <c r="EX773" s="8"/>
      <c r="EY773" s="8"/>
      <c r="EZ773" s="8"/>
      <c r="FA773" s="8"/>
      <c r="FB773" s="8"/>
      <c r="FC773" s="8"/>
      <c r="FD773" s="8"/>
      <c r="FE773" s="8"/>
      <c r="FF773" s="8"/>
      <c r="FG773" s="8"/>
      <c r="FH773" s="8"/>
      <c r="FI773" s="8"/>
      <c r="FJ773" s="8"/>
      <c r="FK773" s="8"/>
      <c r="FL773" s="8"/>
      <c r="FM773" s="8"/>
      <c r="FN773" s="8"/>
      <c r="FO773" s="8"/>
      <c r="FP773" s="8"/>
      <c r="FQ773" s="8"/>
      <c r="FR773" s="8"/>
      <c r="FS773" s="8"/>
      <c r="FT773" s="8"/>
      <c r="FU773" s="8"/>
      <c r="FV773" s="8"/>
      <c r="FW773" s="8"/>
      <c r="FX773" s="8"/>
      <c r="FY773" s="8"/>
      <c r="FZ773" s="8"/>
      <c r="GA773" s="8"/>
      <c r="GB773" s="8"/>
      <c r="GC773" s="8"/>
      <c r="GD773" s="8"/>
      <c r="GE773" s="8"/>
      <c r="GF773" s="8"/>
      <c r="GG773" s="8"/>
      <c r="GH773" s="8"/>
      <c r="GI773" s="8"/>
      <c r="GJ773" s="8"/>
      <c r="GK773" s="8"/>
      <c r="GL773" s="8"/>
      <c r="GM773" s="8"/>
      <c r="GN773" s="8"/>
      <c r="GO773" s="8"/>
      <c r="GP773" s="8"/>
      <c r="GQ773" s="8"/>
      <c r="GR773" s="8"/>
      <c r="GS773" s="8"/>
      <c r="GT773" s="8"/>
      <c r="GU773" s="8"/>
      <c r="GV773" s="8"/>
      <c r="GW773" s="8"/>
      <c r="GX773" s="8"/>
      <c r="GY773" s="8"/>
      <c r="GZ773" s="8"/>
      <c r="HA773" s="8"/>
      <c r="HB773" s="8"/>
      <c r="HC773" s="8"/>
      <c r="HD773" s="8"/>
      <c r="HE773" s="8"/>
      <c r="HF773" s="8"/>
      <c r="HG773" s="8"/>
      <c r="HH773" s="8"/>
      <c r="HI773" s="8"/>
      <c r="HJ773" s="8"/>
      <c r="HK773" s="8"/>
      <c r="HL773" s="8"/>
      <c r="HM773" s="8"/>
      <c r="HN773" s="8"/>
      <c r="HO773" s="8"/>
      <c r="HP773" s="8"/>
      <c r="HQ773" s="8"/>
      <c r="HR773" s="8"/>
      <c r="HS773" s="8"/>
      <c r="HT773" s="8"/>
      <c r="HU773" s="8"/>
      <c r="HV773" s="8"/>
      <c r="HW773" s="8"/>
      <c r="HX773" s="8"/>
      <c r="HY773" s="8"/>
      <c r="HZ773" s="8"/>
      <c r="IA773" s="8"/>
      <c r="IB773" s="8"/>
      <c r="IC773" s="8"/>
      <c r="ID773" s="8"/>
      <c r="IE773" s="8"/>
      <c r="IF773" s="8"/>
      <c r="IG773" s="8"/>
      <c r="IH773" s="8"/>
      <c r="II773" s="8"/>
      <c r="IJ773" s="8"/>
      <c r="IK773" s="8"/>
      <c r="IL773" s="8"/>
      <c r="IM773" s="8"/>
      <c r="IN773" s="8"/>
      <c r="IO773" s="8"/>
      <c r="IP773" s="8"/>
    </row>
    <row r="774" spans="1:250" ht="18.95" customHeight="1">
      <c r="A774" s="8"/>
      <c r="B774" s="8"/>
      <c r="C774" s="8"/>
      <c r="D774" s="8"/>
      <c r="E774" s="8"/>
      <c r="F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  <c r="EP774" s="8"/>
      <c r="EQ774" s="8"/>
      <c r="ER774" s="8"/>
      <c r="ES774" s="8"/>
      <c r="ET774" s="8"/>
      <c r="EU774" s="8"/>
      <c r="EV774" s="8"/>
      <c r="EW774" s="8"/>
      <c r="EX774" s="8"/>
      <c r="EY774" s="8"/>
      <c r="EZ774" s="8"/>
      <c r="FA774" s="8"/>
      <c r="FB774" s="8"/>
      <c r="FC774" s="8"/>
      <c r="FD774" s="8"/>
      <c r="FE774" s="8"/>
      <c r="FF774" s="8"/>
      <c r="FG774" s="8"/>
      <c r="FH774" s="8"/>
      <c r="FI774" s="8"/>
      <c r="FJ774" s="8"/>
      <c r="FK774" s="8"/>
      <c r="FL774" s="8"/>
      <c r="FM774" s="8"/>
      <c r="FN774" s="8"/>
      <c r="FO774" s="8"/>
      <c r="FP774" s="8"/>
      <c r="FQ774" s="8"/>
      <c r="FR774" s="8"/>
      <c r="FS774" s="8"/>
      <c r="FT774" s="8"/>
      <c r="FU774" s="8"/>
      <c r="FV774" s="8"/>
      <c r="FW774" s="8"/>
      <c r="FX774" s="8"/>
      <c r="FY774" s="8"/>
      <c r="FZ774" s="8"/>
      <c r="GA774" s="8"/>
      <c r="GB774" s="8"/>
      <c r="GC774" s="8"/>
      <c r="GD774" s="8"/>
      <c r="GE774" s="8"/>
      <c r="GF774" s="8"/>
      <c r="GG774" s="8"/>
      <c r="GH774" s="8"/>
      <c r="GI774" s="8"/>
      <c r="GJ774" s="8"/>
      <c r="GK774" s="8"/>
      <c r="GL774" s="8"/>
      <c r="GM774" s="8"/>
      <c r="GN774" s="8"/>
      <c r="GO774" s="8"/>
      <c r="GP774" s="8"/>
      <c r="GQ774" s="8"/>
      <c r="GR774" s="8"/>
      <c r="GS774" s="8"/>
      <c r="GT774" s="8"/>
      <c r="GU774" s="8"/>
      <c r="GV774" s="8"/>
      <c r="GW774" s="8"/>
      <c r="GX774" s="8"/>
      <c r="GY774" s="8"/>
      <c r="GZ774" s="8"/>
      <c r="HA774" s="8"/>
      <c r="HB774" s="8"/>
      <c r="HC774" s="8"/>
      <c r="HD774" s="8"/>
      <c r="HE774" s="8"/>
      <c r="HF774" s="8"/>
      <c r="HG774" s="8"/>
      <c r="HH774" s="8"/>
      <c r="HI774" s="8"/>
      <c r="HJ774" s="8"/>
      <c r="HK774" s="8"/>
      <c r="HL774" s="8"/>
      <c r="HM774" s="8"/>
      <c r="HN774" s="8"/>
      <c r="HO774" s="8"/>
      <c r="HP774" s="8"/>
      <c r="HQ774" s="8"/>
      <c r="HR774" s="8"/>
      <c r="HS774" s="8"/>
      <c r="HT774" s="8"/>
      <c r="HU774" s="8"/>
      <c r="HV774" s="8"/>
      <c r="HW774" s="8"/>
      <c r="HX774" s="8"/>
      <c r="HY774" s="8"/>
      <c r="HZ774" s="8"/>
      <c r="IA774" s="8"/>
      <c r="IB774" s="8"/>
      <c r="IC774" s="8"/>
      <c r="ID774" s="8"/>
      <c r="IE774" s="8"/>
      <c r="IF774" s="8"/>
      <c r="IG774" s="8"/>
      <c r="IH774" s="8"/>
      <c r="II774" s="8"/>
      <c r="IJ774" s="8"/>
      <c r="IK774" s="8"/>
      <c r="IL774" s="8"/>
      <c r="IM774" s="8"/>
      <c r="IN774" s="8"/>
      <c r="IO774" s="8"/>
      <c r="IP774" s="8"/>
    </row>
    <row r="775" spans="1:250" ht="18.95" customHeight="1">
      <c r="A775" s="8"/>
      <c r="B775" s="8"/>
      <c r="C775" s="8"/>
      <c r="D775" s="8"/>
      <c r="E775" s="8"/>
      <c r="F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  <c r="EP775" s="8"/>
      <c r="EQ775" s="8"/>
      <c r="ER775" s="8"/>
      <c r="ES775" s="8"/>
      <c r="ET775" s="8"/>
      <c r="EU775" s="8"/>
      <c r="EV775" s="8"/>
      <c r="EW775" s="8"/>
      <c r="EX775" s="8"/>
      <c r="EY775" s="8"/>
      <c r="EZ775" s="8"/>
      <c r="FA775" s="8"/>
      <c r="FB775" s="8"/>
      <c r="FC775" s="8"/>
      <c r="FD775" s="8"/>
      <c r="FE775" s="8"/>
      <c r="FF775" s="8"/>
      <c r="FG775" s="8"/>
      <c r="FH775" s="8"/>
      <c r="FI775" s="8"/>
      <c r="FJ775" s="8"/>
      <c r="FK775" s="8"/>
      <c r="FL775" s="8"/>
      <c r="FM775" s="8"/>
      <c r="FN775" s="8"/>
      <c r="FO775" s="8"/>
      <c r="FP775" s="8"/>
      <c r="FQ775" s="8"/>
      <c r="FR775" s="8"/>
      <c r="FS775" s="8"/>
      <c r="FT775" s="8"/>
      <c r="FU775" s="8"/>
      <c r="FV775" s="8"/>
      <c r="FW775" s="8"/>
      <c r="FX775" s="8"/>
      <c r="FY775" s="8"/>
      <c r="FZ775" s="8"/>
      <c r="GA775" s="8"/>
      <c r="GB775" s="8"/>
      <c r="GC775" s="8"/>
      <c r="GD775" s="8"/>
      <c r="GE775" s="8"/>
      <c r="GF775" s="8"/>
      <c r="GG775" s="8"/>
      <c r="GH775" s="8"/>
      <c r="GI775" s="8"/>
      <c r="GJ775" s="8"/>
      <c r="GK775" s="8"/>
      <c r="GL775" s="8"/>
      <c r="GM775" s="8"/>
      <c r="GN775" s="8"/>
      <c r="GO775" s="8"/>
      <c r="GP775" s="8"/>
      <c r="GQ775" s="8"/>
      <c r="GR775" s="8"/>
      <c r="GS775" s="8"/>
      <c r="GT775" s="8"/>
      <c r="GU775" s="8"/>
      <c r="GV775" s="8"/>
      <c r="GW775" s="8"/>
      <c r="GX775" s="8"/>
      <c r="GY775" s="8"/>
      <c r="GZ775" s="8"/>
      <c r="HA775" s="8"/>
      <c r="HB775" s="8"/>
      <c r="HC775" s="8"/>
      <c r="HD775" s="8"/>
      <c r="HE775" s="8"/>
      <c r="HF775" s="8"/>
      <c r="HG775" s="8"/>
      <c r="HH775" s="8"/>
      <c r="HI775" s="8"/>
      <c r="HJ775" s="8"/>
      <c r="HK775" s="8"/>
      <c r="HL775" s="8"/>
      <c r="HM775" s="8"/>
      <c r="HN775" s="8"/>
      <c r="HO775" s="8"/>
      <c r="HP775" s="8"/>
      <c r="HQ775" s="8"/>
      <c r="HR775" s="8"/>
      <c r="HS775" s="8"/>
      <c r="HT775" s="8"/>
      <c r="HU775" s="8"/>
      <c r="HV775" s="8"/>
      <c r="HW775" s="8"/>
      <c r="HX775" s="8"/>
      <c r="HY775" s="8"/>
      <c r="HZ775" s="8"/>
      <c r="IA775" s="8"/>
      <c r="IB775" s="8"/>
      <c r="IC775" s="8"/>
      <c r="ID775" s="8"/>
      <c r="IE775" s="8"/>
      <c r="IF775" s="8"/>
      <c r="IG775" s="8"/>
      <c r="IH775" s="8"/>
      <c r="II775" s="8"/>
      <c r="IJ775" s="8"/>
      <c r="IK775" s="8"/>
      <c r="IL775" s="8"/>
      <c r="IM775" s="8"/>
      <c r="IN775" s="8"/>
      <c r="IO775" s="8"/>
      <c r="IP775" s="8"/>
    </row>
    <row r="776" spans="1:250" ht="18.95" customHeight="1">
      <c r="A776" s="8"/>
      <c r="B776" s="8"/>
      <c r="C776" s="8"/>
      <c r="D776" s="8"/>
      <c r="E776" s="8"/>
      <c r="F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  <c r="EQ776" s="8"/>
      <c r="ER776" s="8"/>
      <c r="ES776" s="8"/>
      <c r="ET776" s="8"/>
      <c r="EU776" s="8"/>
      <c r="EV776" s="8"/>
      <c r="EW776" s="8"/>
      <c r="EX776" s="8"/>
      <c r="EY776" s="8"/>
      <c r="EZ776" s="8"/>
      <c r="FA776" s="8"/>
      <c r="FB776" s="8"/>
      <c r="FC776" s="8"/>
      <c r="FD776" s="8"/>
      <c r="FE776" s="8"/>
      <c r="FF776" s="8"/>
      <c r="FG776" s="8"/>
      <c r="FH776" s="8"/>
      <c r="FI776" s="8"/>
      <c r="FJ776" s="8"/>
      <c r="FK776" s="8"/>
      <c r="FL776" s="8"/>
      <c r="FM776" s="8"/>
      <c r="FN776" s="8"/>
      <c r="FO776" s="8"/>
      <c r="FP776" s="8"/>
      <c r="FQ776" s="8"/>
      <c r="FR776" s="8"/>
      <c r="FS776" s="8"/>
      <c r="FT776" s="8"/>
      <c r="FU776" s="8"/>
      <c r="FV776" s="8"/>
      <c r="FW776" s="8"/>
      <c r="FX776" s="8"/>
      <c r="FY776" s="8"/>
      <c r="FZ776" s="8"/>
      <c r="GA776" s="8"/>
      <c r="GB776" s="8"/>
      <c r="GC776" s="8"/>
      <c r="GD776" s="8"/>
      <c r="GE776" s="8"/>
      <c r="GF776" s="8"/>
      <c r="GG776" s="8"/>
      <c r="GH776" s="8"/>
      <c r="GI776" s="8"/>
      <c r="GJ776" s="8"/>
      <c r="GK776" s="8"/>
      <c r="GL776" s="8"/>
      <c r="GM776" s="8"/>
      <c r="GN776" s="8"/>
      <c r="GO776" s="8"/>
      <c r="GP776" s="8"/>
      <c r="GQ776" s="8"/>
      <c r="GR776" s="8"/>
      <c r="GS776" s="8"/>
      <c r="GT776" s="8"/>
      <c r="GU776" s="8"/>
      <c r="GV776" s="8"/>
      <c r="GW776" s="8"/>
      <c r="GX776" s="8"/>
      <c r="GY776" s="8"/>
      <c r="GZ776" s="8"/>
      <c r="HA776" s="8"/>
      <c r="HB776" s="8"/>
      <c r="HC776" s="8"/>
      <c r="HD776" s="8"/>
      <c r="HE776" s="8"/>
      <c r="HF776" s="8"/>
      <c r="HG776" s="8"/>
      <c r="HH776" s="8"/>
      <c r="HI776" s="8"/>
      <c r="HJ776" s="8"/>
      <c r="HK776" s="8"/>
      <c r="HL776" s="8"/>
      <c r="HM776" s="8"/>
      <c r="HN776" s="8"/>
      <c r="HO776" s="8"/>
      <c r="HP776" s="8"/>
      <c r="HQ776" s="8"/>
      <c r="HR776" s="8"/>
      <c r="HS776" s="8"/>
      <c r="HT776" s="8"/>
      <c r="HU776" s="8"/>
      <c r="HV776" s="8"/>
      <c r="HW776" s="8"/>
      <c r="HX776" s="8"/>
      <c r="HY776" s="8"/>
      <c r="HZ776" s="8"/>
      <c r="IA776" s="8"/>
      <c r="IB776" s="8"/>
      <c r="IC776" s="8"/>
      <c r="ID776" s="8"/>
      <c r="IE776" s="8"/>
      <c r="IF776" s="8"/>
      <c r="IG776" s="8"/>
      <c r="IH776" s="8"/>
      <c r="II776" s="8"/>
      <c r="IJ776" s="8"/>
      <c r="IK776" s="8"/>
      <c r="IL776" s="8"/>
      <c r="IM776" s="8"/>
      <c r="IN776" s="8"/>
      <c r="IO776" s="8"/>
      <c r="IP776" s="8"/>
    </row>
    <row r="777" spans="1:250" ht="18.95" customHeight="1">
      <c r="A777" s="8"/>
      <c r="B777" s="8"/>
      <c r="C777" s="8"/>
      <c r="D777" s="8"/>
      <c r="E777" s="8"/>
      <c r="F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  <c r="EP777" s="8"/>
      <c r="EQ777" s="8"/>
      <c r="ER777" s="8"/>
      <c r="ES777" s="8"/>
      <c r="ET777" s="8"/>
      <c r="EU777" s="8"/>
      <c r="EV777" s="8"/>
      <c r="EW777" s="8"/>
      <c r="EX777" s="8"/>
      <c r="EY777" s="8"/>
      <c r="EZ777" s="8"/>
      <c r="FA777" s="8"/>
      <c r="FB777" s="8"/>
      <c r="FC777" s="8"/>
      <c r="FD777" s="8"/>
      <c r="FE777" s="8"/>
      <c r="FF777" s="8"/>
      <c r="FG777" s="8"/>
      <c r="FH777" s="8"/>
      <c r="FI777" s="8"/>
      <c r="FJ777" s="8"/>
      <c r="FK777" s="8"/>
      <c r="FL777" s="8"/>
      <c r="FM777" s="8"/>
      <c r="FN777" s="8"/>
      <c r="FO777" s="8"/>
      <c r="FP777" s="8"/>
      <c r="FQ777" s="8"/>
      <c r="FR777" s="8"/>
      <c r="FS777" s="8"/>
      <c r="FT777" s="8"/>
      <c r="FU777" s="8"/>
      <c r="FV777" s="8"/>
      <c r="FW777" s="8"/>
      <c r="FX777" s="8"/>
      <c r="FY777" s="8"/>
      <c r="FZ777" s="8"/>
      <c r="GA777" s="8"/>
      <c r="GB777" s="8"/>
      <c r="GC777" s="8"/>
      <c r="GD777" s="8"/>
      <c r="GE777" s="8"/>
      <c r="GF777" s="8"/>
      <c r="GG777" s="8"/>
      <c r="GH777" s="8"/>
      <c r="GI777" s="8"/>
      <c r="GJ777" s="8"/>
      <c r="GK777" s="8"/>
      <c r="GL777" s="8"/>
      <c r="GM777" s="8"/>
      <c r="GN777" s="8"/>
      <c r="GO777" s="8"/>
      <c r="GP777" s="8"/>
      <c r="GQ777" s="8"/>
      <c r="GR777" s="8"/>
      <c r="GS777" s="8"/>
      <c r="GT777" s="8"/>
      <c r="GU777" s="8"/>
      <c r="GV777" s="8"/>
      <c r="GW777" s="8"/>
      <c r="GX777" s="8"/>
      <c r="GY777" s="8"/>
      <c r="GZ777" s="8"/>
      <c r="HA777" s="8"/>
      <c r="HB777" s="8"/>
      <c r="HC777" s="8"/>
      <c r="HD777" s="8"/>
      <c r="HE777" s="8"/>
      <c r="HF777" s="8"/>
      <c r="HG777" s="8"/>
      <c r="HH777" s="8"/>
      <c r="HI777" s="8"/>
      <c r="HJ777" s="8"/>
      <c r="HK777" s="8"/>
      <c r="HL777" s="8"/>
      <c r="HM777" s="8"/>
      <c r="HN777" s="8"/>
      <c r="HO777" s="8"/>
      <c r="HP777" s="8"/>
      <c r="HQ777" s="8"/>
      <c r="HR777" s="8"/>
      <c r="HS777" s="8"/>
      <c r="HT777" s="8"/>
      <c r="HU777" s="8"/>
      <c r="HV777" s="8"/>
      <c r="HW777" s="8"/>
      <c r="HX777" s="8"/>
      <c r="HY777" s="8"/>
      <c r="HZ777" s="8"/>
      <c r="IA777" s="8"/>
      <c r="IB777" s="8"/>
      <c r="IC777" s="8"/>
      <c r="ID777" s="8"/>
      <c r="IE777" s="8"/>
      <c r="IF777" s="8"/>
      <c r="IG777" s="8"/>
      <c r="IH777" s="8"/>
      <c r="II777" s="8"/>
      <c r="IJ777" s="8"/>
      <c r="IK777" s="8"/>
      <c r="IL777" s="8"/>
      <c r="IM777" s="8"/>
      <c r="IN777" s="8"/>
      <c r="IO777" s="8"/>
      <c r="IP777" s="8"/>
    </row>
    <row r="778" spans="1:250" ht="18.95" customHeight="1">
      <c r="A778" s="8"/>
      <c r="B778" s="8"/>
      <c r="C778" s="8"/>
      <c r="D778" s="8"/>
      <c r="E778" s="8"/>
      <c r="F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  <c r="EQ778" s="8"/>
      <c r="ER778" s="8"/>
      <c r="ES778" s="8"/>
      <c r="ET778" s="8"/>
      <c r="EU778" s="8"/>
      <c r="EV778" s="8"/>
      <c r="EW778" s="8"/>
      <c r="EX778" s="8"/>
      <c r="EY778" s="8"/>
      <c r="EZ778" s="8"/>
      <c r="FA778" s="8"/>
      <c r="FB778" s="8"/>
      <c r="FC778" s="8"/>
      <c r="FD778" s="8"/>
      <c r="FE778" s="8"/>
      <c r="FF778" s="8"/>
      <c r="FG778" s="8"/>
      <c r="FH778" s="8"/>
      <c r="FI778" s="8"/>
      <c r="FJ778" s="8"/>
      <c r="FK778" s="8"/>
      <c r="FL778" s="8"/>
      <c r="FM778" s="8"/>
      <c r="FN778" s="8"/>
      <c r="FO778" s="8"/>
      <c r="FP778" s="8"/>
      <c r="FQ778" s="8"/>
      <c r="FR778" s="8"/>
      <c r="FS778" s="8"/>
      <c r="FT778" s="8"/>
      <c r="FU778" s="8"/>
      <c r="FV778" s="8"/>
      <c r="FW778" s="8"/>
      <c r="FX778" s="8"/>
      <c r="FY778" s="8"/>
      <c r="FZ778" s="8"/>
      <c r="GA778" s="8"/>
      <c r="GB778" s="8"/>
      <c r="GC778" s="8"/>
      <c r="GD778" s="8"/>
      <c r="GE778" s="8"/>
      <c r="GF778" s="8"/>
      <c r="GG778" s="8"/>
      <c r="GH778" s="8"/>
      <c r="GI778" s="8"/>
      <c r="GJ778" s="8"/>
      <c r="GK778" s="8"/>
      <c r="GL778" s="8"/>
      <c r="GM778" s="8"/>
      <c r="GN778" s="8"/>
      <c r="GO778" s="8"/>
      <c r="GP778" s="8"/>
      <c r="GQ778" s="8"/>
      <c r="GR778" s="8"/>
      <c r="GS778" s="8"/>
      <c r="GT778" s="8"/>
      <c r="GU778" s="8"/>
      <c r="GV778" s="8"/>
      <c r="GW778" s="8"/>
      <c r="GX778" s="8"/>
      <c r="GY778" s="8"/>
      <c r="GZ778" s="8"/>
      <c r="HA778" s="8"/>
      <c r="HB778" s="8"/>
      <c r="HC778" s="8"/>
      <c r="HD778" s="8"/>
      <c r="HE778" s="8"/>
      <c r="HF778" s="8"/>
      <c r="HG778" s="8"/>
      <c r="HH778" s="8"/>
      <c r="HI778" s="8"/>
      <c r="HJ778" s="8"/>
      <c r="HK778" s="8"/>
      <c r="HL778" s="8"/>
      <c r="HM778" s="8"/>
      <c r="HN778" s="8"/>
      <c r="HO778" s="8"/>
      <c r="HP778" s="8"/>
      <c r="HQ778" s="8"/>
      <c r="HR778" s="8"/>
      <c r="HS778" s="8"/>
      <c r="HT778" s="8"/>
      <c r="HU778" s="8"/>
      <c r="HV778" s="8"/>
      <c r="HW778" s="8"/>
      <c r="HX778" s="8"/>
      <c r="HY778" s="8"/>
      <c r="HZ778" s="8"/>
      <c r="IA778" s="8"/>
      <c r="IB778" s="8"/>
      <c r="IC778" s="8"/>
      <c r="ID778" s="8"/>
      <c r="IE778" s="8"/>
      <c r="IF778" s="8"/>
      <c r="IG778" s="8"/>
      <c r="IH778" s="8"/>
      <c r="II778" s="8"/>
      <c r="IJ778" s="8"/>
      <c r="IK778" s="8"/>
      <c r="IL778" s="8"/>
      <c r="IM778" s="8"/>
      <c r="IN778" s="8"/>
      <c r="IO778" s="8"/>
      <c r="IP778" s="8"/>
    </row>
    <row r="779" spans="1:250" ht="18.95" customHeight="1">
      <c r="A779" s="8"/>
      <c r="B779" s="8"/>
      <c r="C779" s="8"/>
      <c r="D779" s="8"/>
      <c r="E779" s="8"/>
      <c r="F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  <c r="EQ779" s="8"/>
      <c r="ER779" s="8"/>
      <c r="ES779" s="8"/>
      <c r="ET779" s="8"/>
      <c r="EU779" s="8"/>
      <c r="EV779" s="8"/>
      <c r="EW779" s="8"/>
      <c r="EX779" s="8"/>
      <c r="EY779" s="8"/>
      <c r="EZ779" s="8"/>
      <c r="FA779" s="8"/>
      <c r="FB779" s="8"/>
      <c r="FC779" s="8"/>
      <c r="FD779" s="8"/>
      <c r="FE779" s="8"/>
      <c r="FF779" s="8"/>
      <c r="FG779" s="8"/>
      <c r="FH779" s="8"/>
      <c r="FI779" s="8"/>
      <c r="FJ779" s="8"/>
      <c r="FK779" s="8"/>
      <c r="FL779" s="8"/>
      <c r="FM779" s="8"/>
      <c r="FN779" s="8"/>
      <c r="FO779" s="8"/>
      <c r="FP779" s="8"/>
      <c r="FQ779" s="8"/>
      <c r="FR779" s="8"/>
      <c r="FS779" s="8"/>
      <c r="FT779" s="8"/>
      <c r="FU779" s="8"/>
      <c r="FV779" s="8"/>
      <c r="FW779" s="8"/>
      <c r="FX779" s="8"/>
      <c r="FY779" s="8"/>
      <c r="FZ779" s="8"/>
      <c r="GA779" s="8"/>
      <c r="GB779" s="8"/>
      <c r="GC779" s="8"/>
      <c r="GD779" s="8"/>
      <c r="GE779" s="8"/>
      <c r="GF779" s="8"/>
      <c r="GG779" s="8"/>
      <c r="GH779" s="8"/>
      <c r="GI779" s="8"/>
      <c r="GJ779" s="8"/>
      <c r="GK779" s="8"/>
      <c r="GL779" s="8"/>
      <c r="GM779" s="8"/>
      <c r="GN779" s="8"/>
      <c r="GO779" s="8"/>
      <c r="GP779" s="8"/>
      <c r="GQ779" s="8"/>
      <c r="GR779" s="8"/>
      <c r="GS779" s="8"/>
      <c r="GT779" s="8"/>
      <c r="GU779" s="8"/>
      <c r="GV779" s="8"/>
      <c r="GW779" s="8"/>
      <c r="GX779" s="8"/>
      <c r="GY779" s="8"/>
      <c r="GZ779" s="8"/>
      <c r="HA779" s="8"/>
      <c r="HB779" s="8"/>
      <c r="HC779" s="8"/>
      <c r="HD779" s="8"/>
      <c r="HE779" s="8"/>
      <c r="HF779" s="8"/>
      <c r="HG779" s="8"/>
      <c r="HH779" s="8"/>
      <c r="HI779" s="8"/>
      <c r="HJ779" s="8"/>
      <c r="HK779" s="8"/>
      <c r="HL779" s="8"/>
      <c r="HM779" s="8"/>
      <c r="HN779" s="8"/>
      <c r="HO779" s="8"/>
      <c r="HP779" s="8"/>
      <c r="HQ779" s="8"/>
      <c r="HR779" s="8"/>
      <c r="HS779" s="8"/>
      <c r="HT779" s="8"/>
      <c r="HU779" s="8"/>
      <c r="HV779" s="8"/>
      <c r="HW779" s="8"/>
      <c r="HX779" s="8"/>
      <c r="HY779" s="8"/>
      <c r="HZ779" s="8"/>
      <c r="IA779" s="8"/>
      <c r="IB779" s="8"/>
      <c r="IC779" s="8"/>
      <c r="ID779" s="8"/>
      <c r="IE779" s="8"/>
      <c r="IF779" s="8"/>
      <c r="IG779" s="8"/>
      <c r="IH779" s="8"/>
      <c r="II779" s="8"/>
      <c r="IJ779" s="8"/>
      <c r="IK779" s="8"/>
      <c r="IL779" s="8"/>
      <c r="IM779" s="8"/>
      <c r="IN779" s="8"/>
      <c r="IO779" s="8"/>
      <c r="IP779" s="8"/>
    </row>
    <row r="780" spans="1:250" ht="18.95" customHeight="1">
      <c r="A780" s="8"/>
      <c r="B780" s="8"/>
      <c r="C780" s="8"/>
      <c r="D780" s="8"/>
      <c r="E780" s="8"/>
      <c r="F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  <c r="EP780" s="8"/>
      <c r="EQ780" s="8"/>
      <c r="ER780" s="8"/>
      <c r="ES780" s="8"/>
      <c r="ET780" s="8"/>
      <c r="EU780" s="8"/>
      <c r="EV780" s="8"/>
      <c r="EW780" s="8"/>
      <c r="EX780" s="8"/>
      <c r="EY780" s="8"/>
      <c r="EZ780" s="8"/>
      <c r="FA780" s="8"/>
      <c r="FB780" s="8"/>
      <c r="FC780" s="8"/>
      <c r="FD780" s="8"/>
      <c r="FE780" s="8"/>
      <c r="FF780" s="8"/>
      <c r="FG780" s="8"/>
      <c r="FH780" s="8"/>
      <c r="FI780" s="8"/>
      <c r="FJ780" s="8"/>
      <c r="FK780" s="8"/>
      <c r="FL780" s="8"/>
      <c r="FM780" s="8"/>
      <c r="FN780" s="8"/>
      <c r="FO780" s="8"/>
      <c r="FP780" s="8"/>
      <c r="FQ780" s="8"/>
      <c r="FR780" s="8"/>
      <c r="FS780" s="8"/>
      <c r="FT780" s="8"/>
      <c r="FU780" s="8"/>
      <c r="FV780" s="8"/>
      <c r="FW780" s="8"/>
      <c r="FX780" s="8"/>
      <c r="FY780" s="8"/>
      <c r="FZ780" s="8"/>
      <c r="GA780" s="8"/>
      <c r="GB780" s="8"/>
      <c r="GC780" s="8"/>
      <c r="GD780" s="8"/>
      <c r="GE780" s="8"/>
      <c r="GF780" s="8"/>
      <c r="GG780" s="8"/>
      <c r="GH780" s="8"/>
      <c r="GI780" s="8"/>
      <c r="GJ780" s="8"/>
      <c r="GK780" s="8"/>
      <c r="GL780" s="8"/>
      <c r="GM780" s="8"/>
      <c r="GN780" s="8"/>
      <c r="GO780" s="8"/>
      <c r="GP780" s="8"/>
      <c r="GQ780" s="8"/>
      <c r="GR780" s="8"/>
      <c r="GS780" s="8"/>
      <c r="GT780" s="8"/>
      <c r="GU780" s="8"/>
      <c r="GV780" s="8"/>
      <c r="GW780" s="8"/>
      <c r="GX780" s="8"/>
      <c r="GY780" s="8"/>
      <c r="GZ780" s="8"/>
      <c r="HA780" s="8"/>
      <c r="HB780" s="8"/>
      <c r="HC780" s="8"/>
      <c r="HD780" s="8"/>
      <c r="HE780" s="8"/>
      <c r="HF780" s="8"/>
      <c r="HG780" s="8"/>
      <c r="HH780" s="8"/>
      <c r="HI780" s="8"/>
      <c r="HJ780" s="8"/>
      <c r="HK780" s="8"/>
      <c r="HL780" s="8"/>
      <c r="HM780" s="8"/>
      <c r="HN780" s="8"/>
      <c r="HO780" s="8"/>
      <c r="HP780" s="8"/>
      <c r="HQ780" s="8"/>
      <c r="HR780" s="8"/>
      <c r="HS780" s="8"/>
      <c r="HT780" s="8"/>
      <c r="HU780" s="8"/>
      <c r="HV780" s="8"/>
      <c r="HW780" s="8"/>
      <c r="HX780" s="8"/>
      <c r="HY780" s="8"/>
      <c r="HZ780" s="8"/>
      <c r="IA780" s="8"/>
      <c r="IB780" s="8"/>
      <c r="IC780" s="8"/>
      <c r="ID780" s="8"/>
      <c r="IE780" s="8"/>
      <c r="IF780" s="8"/>
      <c r="IG780" s="8"/>
      <c r="IH780" s="8"/>
      <c r="II780" s="8"/>
      <c r="IJ780" s="8"/>
      <c r="IK780" s="8"/>
      <c r="IL780" s="8"/>
      <c r="IM780" s="8"/>
      <c r="IN780" s="8"/>
      <c r="IO780" s="8"/>
      <c r="IP780" s="8"/>
    </row>
    <row r="781" spans="1:250" ht="18.95" customHeight="1">
      <c r="A781" s="8"/>
      <c r="B781" s="8"/>
      <c r="C781" s="8"/>
      <c r="D781" s="8"/>
      <c r="E781" s="8"/>
      <c r="F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  <c r="EP781" s="8"/>
      <c r="EQ781" s="8"/>
      <c r="ER781" s="8"/>
      <c r="ES781" s="8"/>
      <c r="ET781" s="8"/>
      <c r="EU781" s="8"/>
      <c r="EV781" s="8"/>
      <c r="EW781" s="8"/>
      <c r="EX781" s="8"/>
      <c r="EY781" s="8"/>
      <c r="EZ781" s="8"/>
      <c r="FA781" s="8"/>
      <c r="FB781" s="8"/>
      <c r="FC781" s="8"/>
      <c r="FD781" s="8"/>
      <c r="FE781" s="8"/>
      <c r="FF781" s="8"/>
      <c r="FG781" s="8"/>
      <c r="FH781" s="8"/>
      <c r="FI781" s="8"/>
      <c r="FJ781" s="8"/>
      <c r="FK781" s="8"/>
      <c r="FL781" s="8"/>
      <c r="FM781" s="8"/>
      <c r="FN781" s="8"/>
      <c r="FO781" s="8"/>
      <c r="FP781" s="8"/>
      <c r="FQ781" s="8"/>
      <c r="FR781" s="8"/>
      <c r="FS781" s="8"/>
      <c r="FT781" s="8"/>
      <c r="FU781" s="8"/>
      <c r="FV781" s="8"/>
      <c r="FW781" s="8"/>
      <c r="FX781" s="8"/>
      <c r="FY781" s="8"/>
      <c r="FZ781" s="8"/>
      <c r="GA781" s="8"/>
      <c r="GB781" s="8"/>
      <c r="GC781" s="8"/>
      <c r="GD781" s="8"/>
      <c r="GE781" s="8"/>
      <c r="GF781" s="8"/>
      <c r="GG781" s="8"/>
      <c r="GH781" s="8"/>
      <c r="GI781" s="8"/>
      <c r="GJ781" s="8"/>
      <c r="GK781" s="8"/>
      <c r="GL781" s="8"/>
      <c r="GM781" s="8"/>
      <c r="GN781" s="8"/>
      <c r="GO781" s="8"/>
      <c r="GP781" s="8"/>
      <c r="GQ781" s="8"/>
      <c r="GR781" s="8"/>
      <c r="GS781" s="8"/>
      <c r="GT781" s="8"/>
      <c r="GU781" s="8"/>
      <c r="GV781" s="8"/>
      <c r="GW781" s="8"/>
      <c r="GX781" s="8"/>
      <c r="GY781" s="8"/>
      <c r="GZ781" s="8"/>
      <c r="HA781" s="8"/>
      <c r="HB781" s="8"/>
      <c r="HC781" s="8"/>
      <c r="HD781" s="8"/>
      <c r="HE781" s="8"/>
      <c r="HF781" s="8"/>
      <c r="HG781" s="8"/>
      <c r="HH781" s="8"/>
      <c r="HI781" s="8"/>
      <c r="HJ781" s="8"/>
      <c r="HK781" s="8"/>
      <c r="HL781" s="8"/>
      <c r="HM781" s="8"/>
      <c r="HN781" s="8"/>
      <c r="HO781" s="8"/>
      <c r="HP781" s="8"/>
      <c r="HQ781" s="8"/>
      <c r="HR781" s="8"/>
      <c r="HS781" s="8"/>
      <c r="HT781" s="8"/>
      <c r="HU781" s="8"/>
      <c r="HV781" s="8"/>
      <c r="HW781" s="8"/>
      <c r="HX781" s="8"/>
      <c r="HY781" s="8"/>
      <c r="HZ781" s="8"/>
      <c r="IA781" s="8"/>
      <c r="IB781" s="8"/>
      <c r="IC781" s="8"/>
      <c r="ID781" s="8"/>
      <c r="IE781" s="8"/>
      <c r="IF781" s="8"/>
      <c r="IG781" s="8"/>
      <c r="IH781" s="8"/>
      <c r="II781" s="8"/>
      <c r="IJ781" s="8"/>
      <c r="IK781" s="8"/>
      <c r="IL781" s="8"/>
      <c r="IM781" s="8"/>
      <c r="IN781" s="8"/>
      <c r="IO781" s="8"/>
      <c r="IP781" s="8"/>
    </row>
    <row r="782" spans="1:250" ht="18.95" customHeight="1">
      <c r="A782" s="8"/>
      <c r="B782" s="8"/>
      <c r="C782" s="8"/>
      <c r="D782" s="8"/>
      <c r="E782" s="8"/>
      <c r="F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  <c r="EP782" s="8"/>
      <c r="EQ782" s="8"/>
      <c r="ER782" s="8"/>
      <c r="ES782" s="8"/>
      <c r="ET782" s="8"/>
      <c r="EU782" s="8"/>
      <c r="EV782" s="8"/>
      <c r="EW782" s="8"/>
      <c r="EX782" s="8"/>
      <c r="EY782" s="8"/>
      <c r="EZ782" s="8"/>
      <c r="FA782" s="8"/>
      <c r="FB782" s="8"/>
      <c r="FC782" s="8"/>
      <c r="FD782" s="8"/>
      <c r="FE782" s="8"/>
      <c r="FF782" s="8"/>
      <c r="FG782" s="8"/>
      <c r="FH782" s="8"/>
      <c r="FI782" s="8"/>
      <c r="FJ782" s="8"/>
      <c r="FK782" s="8"/>
      <c r="FL782" s="8"/>
      <c r="FM782" s="8"/>
      <c r="FN782" s="8"/>
      <c r="FO782" s="8"/>
      <c r="FP782" s="8"/>
      <c r="FQ782" s="8"/>
      <c r="FR782" s="8"/>
      <c r="FS782" s="8"/>
      <c r="FT782" s="8"/>
      <c r="FU782" s="8"/>
      <c r="FV782" s="8"/>
      <c r="FW782" s="8"/>
      <c r="FX782" s="8"/>
      <c r="FY782" s="8"/>
      <c r="FZ782" s="8"/>
      <c r="GA782" s="8"/>
      <c r="GB782" s="8"/>
      <c r="GC782" s="8"/>
      <c r="GD782" s="8"/>
      <c r="GE782" s="8"/>
      <c r="GF782" s="8"/>
      <c r="GG782" s="8"/>
      <c r="GH782" s="8"/>
      <c r="GI782" s="8"/>
      <c r="GJ782" s="8"/>
      <c r="GK782" s="8"/>
      <c r="GL782" s="8"/>
      <c r="GM782" s="8"/>
      <c r="GN782" s="8"/>
      <c r="GO782" s="8"/>
      <c r="GP782" s="8"/>
      <c r="GQ782" s="8"/>
      <c r="GR782" s="8"/>
      <c r="GS782" s="8"/>
      <c r="GT782" s="8"/>
      <c r="GU782" s="8"/>
      <c r="GV782" s="8"/>
      <c r="GW782" s="8"/>
      <c r="GX782" s="8"/>
      <c r="GY782" s="8"/>
      <c r="GZ782" s="8"/>
      <c r="HA782" s="8"/>
      <c r="HB782" s="8"/>
      <c r="HC782" s="8"/>
      <c r="HD782" s="8"/>
      <c r="HE782" s="8"/>
      <c r="HF782" s="8"/>
      <c r="HG782" s="8"/>
      <c r="HH782" s="8"/>
      <c r="HI782" s="8"/>
      <c r="HJ782" s="8"/>
      <c r="HK782" s="8"/>
      <c r="HL782" s="8"/>
      <c r="HM782" s="8"/>
      <c r="HN782" s="8"/>
      <c r="HO782" s="8"/>
      <c r="HP782" s="8"/>
      <c r="HQ782" s="8"/>
      <c r="HR782" s="8"/>
      <c r="HS782" s="8"/>
      <c r="HT782" s="8"/>
      <c r="HU782" s="8"/>
      <c r="HV782" s="8"/>
      <c r="HW782" s="8"/>
      <c r="HX782" s="8"/>
      <c r="HY782" s="8"/>
      <c r="HZ782" s="8"/>
      <c r="IA782" s="8"/>
      <c r="IB782" s="8"/>
      <c r="IC782" s="8"/>
      <c r="ID782" s="8"/>
      <c r="IE782" s="8"/>
      <c r="IF782" s="8"/>
      <c r="IG782" s="8"/>
      <c r="IH782" s="8"/>
      <c r="II782" s="8"/>
      <c r="IJ782" s="8"/>
      <c r="IK782" s="8"/>
      <c r="IL782" s="8"/>
      <c r="IM782" s="8"/>
      <c r="IN782" s="8"/>
      <c r="IO782" s="8"/>
      <c r="IP782" s="8"/>
    </row>
    <row r="783" spans="1:250" ht="18.95" customHeight="1">
      <c r="A783" s="8"/>
      <c r="B783" s="8"/>
      <c r="C783" s="8"/>
      <c r="D783" s="8"/>
      <c r="E783" s="8"/>
      <c r="F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8"/>
      <c r="EB783" s="8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  <c r="EO783" s="8"/>
      <c r="EP783" s="8"/>
      <c r="EQ783" s="8"/>
      <c r="ER783" s="8"/>
      <c r="ES783" s="8"/>
      <c r="ET783" s="8"/>
      <c r="EU783" s="8"/>
      <c r="EV783" s="8"/>
      <c r="EW783" s="8"/>
      <c r="EX783" s="8"/>
      <c r="EY783" s="8"/>
      <c r="EZ783" s="8"/>
      <c r="FA783" s="8"/>
      <c r="FB783" s="8"/>
      <c r="FC783" s="8"/>
      <c r="FD783" s="8"/>
      <c r="FE783" s="8"/>
      <c r="FF783" s="8"/>
      <c r="FG783" s="8"/>
      <c r="FH783" s="8"/>
      <c r="FI783" s="8"/>
      <c r="FJ783" s="8"/>
      <c r="FK783" s="8"/>
      <c r="FL783" s="8"/>
      <c r="FM783" s="8"/>
      <c r="FN783" s="8"/>
      <c r="FO783" s="8"/>
      <c r="FP783" s="8"/>
      <c r="FQ783" s="8"/>
      <c r="FR783" s="8"/>
      <c r="FS783" s="8"/>
      <c r="FT783" s="8"/>
      <c r="FU783" s="8"/>
      <c r="FV783" s="8"/>
      <c r="FW783" s="8"/>
      <c r="FX783" s="8"/>
      <c r="FY783" s="8"/>
      <c r="FZ783" s="8"/>
      <c r="GA783" s="8"/>
      <c r="GB783" s="8"/>
      <c r="GC783" s="8"/>
      <c r="GD783" s="8"/>
      <c r="GE783" s="8"/>
      <c r="GF783" s="8"/>
      <c r="GG783" s="8"/>
      <c r="GH783" s="8"/>
      <c r="GI783" s="8"/>
      <c r="GJ783" s="8"/>
      <c r="GK783" s="8"/>
      <c r="GL783" s="8"/>
      <c r="GM783" s="8"/>
      <c r="GN783" s="8"/>
      <c r="GO783" s="8"/>
      <c r="GP783" s="8"/>
      <c r="GQ783" s="8"/>
      <c r="GR783" s="8"/>
      <c r="GS783" s="8"/>
      <c r="GT783" s="8"/>
      <c r="GU783" s="8"/>
      <c r="GV783" s="8"/>
      <c r="GW783" s="8"/>
      <c r="GX783" s="8"/>
      <c r="GY783" s="8"/>
      <c r="GZ783" s="8"/>
      <c r="HA783" s="8"/>
      <c r="HB783" s="8"/>
      <c r="HC783" s="8"/>
      <c r="HD783" s="8"/>
      <c r="HE783" s="8"/>
      <c r="HF783" s="8"/>
      <c r="HG783" s="8"/>
      <c r="HH783" s="8"/>
      <c r="HI783" s="8"/>
      <c r="HJ783" s="8"/>
      <c r="HK783" s="8"/>
      <c r="HL783" s="8"/>
      <c r="HM783" s="8"/>
      <c r="HN783" s="8"/>
      <c r="HO783" s="8"/>
      <c r="HP783" s="8"/>
      <c r="HQ783" s="8"/>
      <c r="HR783" s="8"/>
      <c r="HS783" s="8"/>
      <c r="HT783" s="8"/>
      <c r="HU783" s="8"/>
      <c r="HV783" s="8"/>
      <c r="HW783" s="8"/>
      <c r="HX783" s="8"/>
      <c r="HY783" s="8"/>
      <c r="HZ783" s="8"/>
      <c r="IA783" s="8"/>
      <c r="IB783" s="8"/>
      <c r="IC783" s="8"/>
      <c r="ID783" s="8"/>
      <c r="IE783" s="8"/>
      <c r="IF783" s="8"/>
      <c r="IG783" s="8"/>
      <c r="IH783" s="8"/>
      <c r="II783" s="8"/>
      <c r="IJ783" s="8"/>
      <c r="IK783" s="8"/>
      <c r="IL783" s="8"/>
      <c r="IM783" s="8"/>
      <c r="IN783" s="8"/>
      <c r="IO783" s="8"/>
      <c r="IP783" s="8"/>
    </row>
    <row r="784" spans="1:250" ht="18.95" customHeight="1">
      <c r="A784" s="8"/>
      <c r="B784" s="8"/>
      <c r="C784" s="8"/>
      <c r="D784" s="8"/>
      <c r="E784" s="8"/>
      <c r="F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  <c r="EP784" s="8"/>
      <c r="EQ784" s="8"/>
      <c r="ER784" s="8"/>
      <c r="ES784" s="8"/>
      <c r="ET784" s="8"/>
      <c r="EU784" s="8"/>
      <c r="EV784" s="8"/>
      <c r="EW784" s="8"/>
      <c r="EX784" s="8"/>
      <c r="EY784" s="8"/>
      <c r="EZ784" s="8"/>
      <c r="FA784" s="8"/>
      <c r="FB784" s="8"/>
      <c r="FC784" s="8"/>
      <c r="FD784" s="8"/>
      <c r="FE784" s="8"/>
      <c r="FF784" s="8"/>
      <c r="FG784" s="8"/>
      <c r="FH784" s="8"/>
      <c r="FI784" s="8"/>
      <c r="FJ784" s="8"/>
      <c r="FK784" s="8"/>
      <c r="FL784" s="8"/>
      <c r="FM784" s="8"/>
      <c r="FN784" s="8"/>
      <c r="FO784" s="8"/>
      <c r="FP784" s="8"/>
      <c r="FQ784" s="8"/>
      <c r="FR784" s="8"/>
      <c r="FS784" s="8"/>
      <c r="FT784" s="8"/>
      <c r="FU784" s="8"/>
      <c r="FV784" s="8"/>
      <c r="FW784" s="8"/>
      <c r="FX784" s="8"/>
      <c r="FY784" s="8"/>
      <c r="FZ784" s="8"/>
      <c r="GA784" s="8"/>
      <c r="GB784" s="8"/>
      <c r="GC784" s="8"/>
      <c r="GD784" s="8"/>
      <c r="GE784" s="8"/>
      <c r="GF784" s="8"/>
      <c r="GG784" s="8"/>
      <c r="GH784" s="8"/>
      <c r="GI784" s="8"/>
      <c r="GJ784" s="8"/>
      <c r="GK784" s="8"/>
      <c r="GL784" s="8"/>
      <c r="GM784" s="8"/>
      <c r="GN784" s="8"/>
      <c r="GO784" s="8"/>
      <c r="GP784" s="8"/>
      <c r="GQ784" s="8"/>
      <c r="GR784" s="8"/>
      <c r="GS784" s="8"/>
      <c r="GT784" s="8"/>
      <c r="GU784" s="8"/>
      <c r="GV784" s="8"/>
      <c r="GW784" s="8"/>
      <c r="GX784" s="8"/>
      <c r="GY784" s="8"/>
      <c r="GZ784" s="8"/>
      <c r="HA784" s="8"/>
      <c r="HB784" s="8"/>
      <c r="HC784" s="8"/>
      <c r="HD784" s="8"/>
      <c r="HE784" s="8"/>
      <c r="HF784" s="8"/>
      <c r="HG784" s="8"/>
      <c r="HH784" s="8"/>
      <c r="HI784" s="8"/>
      <c r="HJ784" s="8"/>
      <c r="HK784" s="8"/>
      <c r="HL784" s="8"/>
      <c r="HM784" s="8"/>
      <c r="HN784" s="8"/>
      <c r="HO784" s="8"/>
      <c r="HP784" s="8"/>
      <c r="HQ784" s="8"/>
      <c r="HR784" s="8"/>
      <c r="HS784" s="8"/>
      <c r="HT784" s="8"/>
      <c r="HU784" s="8"/>
      <c r="HV784" s="8"/>
      <c r="HW784" s="8"/>
      <c r="HX784" s="8"/>
      <c r="HY784" s="8"/>
      <c r="HZ784" s="8"/>
      <c r="IA784" s="8"/>
      <c r="IB784" s="8"/>
      <c r="IC784" s="8"/>
      <c r="ID784" s="8"/>
      <c r="IE784" s="8"/>
      <c r="IF784" s="8"/>
      <c r="IG784" s="8"/>
      <c r="IH784" s="8"/>
      <c r="II784" s="8"/>
      <c r="IJ784" s="8"/>
      <c r="IK784" s="8"/>
      <c r="IL784" s="8"/>
      <c r="IM784" s="8"/>
      <c r="IN784" s="8"/>
      <c r="IO784" s="8"/>
      <c r="IP784" s="8"/>
    </row>
    <row r="785" spans="1:250" ht="18.95" customHeight="1">
      <c r="A785" s="8"/>
      <c r="B785" s="8"/>
      <c r="C785" s="8"/>
      <c r="D785" s="8"/>
      <c r="E785" s="8"/>
      <c r="F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  <c r="EP785" s="8"/>
      <c r="EQ785" s="8"/>
      <c r="ER785" s="8"/>
      <c r="ES785" s="8"/>
      <c r="ET785" s="8"/>
      <c r="EU785" s="8"/>
      <c r="EV785" s="8"/>
      <c r="EW785" s="8"/>
      <c r="EX785" s="8"/>
      <c r="EY785" s="8"/>
      <c r="EZ785" s="8"/>
      <c r="FA785" s="8"/>
      <c r="FB785" s="8"/>
      <c r="FC785" s="8"/>
      <c r="FD785" s="8"/>
      <c r="FE785" s="8"/>
      <c r="FF785" s="8"/>
      <c r="FG785" s="8"/>
      <c r="FH785" s="8"/>
      <c r="FI785" s="8"/>
      <c r="FJ785" s="8"/>
      <c r="FK785" s="8"/>
      <c r="FL785" s="8"/>
      <c r="FM785" s="8"/>
      <c r="FN785" s="8"/>
      <c r="FO785" s="8"/>
      <c r="FP785" s="8"/>
      <c r="FQ785" s="8"/>
      <c r="FR785" s="8"/>
      <c r="FS785" s="8"/>
      <c r="FT785" s="8"/>
      <c r="FU785" s="8"/>
      <c r="FV785" s="8"/>
      <c r="FW785" s="8"/>
      <c r="FX785" s="8"/>
      <c r="FY785" s="8"/>
      <c r="FZ785" s="8"/>
      <c r="GA785" s="8"/>
      <c r="GB785" s="8"/>
      <c r="GC785" s="8"/>
      <c r="GD785" s="8"/>
      <c r="GE785" s="8"/>
      <c r="GF785" s="8"/>
      <c r="GG785" s="8"/>
      <c r="GH785" s="8"/>
      <c r="GI785" s="8"/>
      <c r="GJ785" s="8"/>
      <c r="GK785" s="8"/>
      <c r="GL785" s="8"/>
      <c r="GM785" s="8"/>
      <c r="GN785" s="8"/>
      <c r="GO785" s="8"/>
      <c r="GP785" s="8"/>
      <c r="GQ785" s="8"/>
      <c r="GR785" s="8"/>
      <c r="GS785" s="8"/>
      <c r="GT785" s="8"/>
      <c r="GU785" s="8"/>
      <c r="GV785" s="8"/>
      <c r="GW785" s="8"/>
      <c r="GX785" s="8"/>
      <c r="GY785" s="8"/>
      <c r="GZ785" s="8"/>
      <c r="HA785" s="8"/>
      <c r="HB785" s="8"/>
      <c r="HC785" s="8"/>
      <c r="HD785" s="8"/>
      <c r="HE785" s="8"/>
      <c r="HF785" s="8"/>
      <c r="HG785" s="8"/>
      <c r="HH785" s="8"/>
      <c r="HI785" s="8"/>
      <c r="HJ785" s="8"/>
      <c r="HK785" s="8"/>
      <c r="HL785" s="8"/>
      <c r="HM785" s="8"/>
      <c r="HN785" s="8"/>
      <c r="HO785" s="8"/>
      <c r="HP785" s="8"/>
      <c r="HQ785" s="8"/>
      <c r="HR785" s="8"/>
      <c r="HS785" s="8"/>
      <c r="HT785" s="8"/>
      <c r="HU785" s="8"/>
      <c r="HV785" s="8"/>
      <c r="HW785" s="8"/>
      <c r="HX785" s="8"/>
      <c r="HY785" s="8"/>
      <c r="HZ785" s="8"/>
      <c r="IA785" s="8"/>
      <c r="IB785" s="8"/>
      <c r="IC785" s="8"/>
      <c r="ID785" s="8"/>
      <c r="IE785" s="8"/>
      <c r="IF785" s="8"/>
      <c r="IG785" s="8"/>
      <c r="IH785" s="8"/>
      <c r="II785" s="8"/>
      <c r="IJ785" s="8"/>
      <c r="IK785" s="8"/>
      <c r="IL785" s="8"/>
      <c r="IM785" s="8"/>
      <c r="IN785" s="8"/>
      <c r="IO785" s="8"/>
      <c r="IP785" s="8"/>
    </row>
    <row r="786" spans="1:250" ht="18.95" customHeight="1">
      <c r="A786" s="8"/>
      <c r="B786" s="8"/>
      <c r="C786" s="8"/>
      <c r="D786" s="8"/>
      <c r="E786" s="8"/>
      <c r="F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  <c r="EP786" s="8"/>
      <c r="EQ786" s="8"/>
      <c r="ER786" s="8"/>
      <c r="ES786" s="8"/>
      <c r="ET786" s="8"/>
      <c r="EU786" s="8"/>
      <c r="EV786" s="8"/>
      <c r="EW786" s="8"/>
      <c r="EX786" s="8"/>
      <c r="EY786" s="8"/>
      <c r="EZ786" s="8"/>
      <c r="FA786" s="8"/>
      <c r="FB786" s="8"/>
      <c r="FC786" s="8"/>
      <c r="FD786" s="8"/>
      <c r="FE786" s="8"/>
      <c r="FF786" s="8"/>
      <c r="FG786" s="8"/>
      <c r="FH786" s="8"/>
      <c r="FI786" s="8"/>
      <c r="FJ786" s="8"/>
      <c r="FK786" s="8"/>
      <c r="FL786" s="8"/>
      <c r="FM786" s="8"/>
      <c r="FN786" s="8"/>
      <c r="FO786" s="8"/>
      <c r="FP786" s="8"/>
      <c r="FQ786" s="8"/>
      <c r="FR786" s="8"/>
      <c r="FS786" s="8"/>
      <c r="FT786" s="8"/>
      <c r="FU786" s="8"/>
      <c r="FV786" s="8"/>
      <c r="FW786" s="8"/>
      <c r="FX786" s="8"/>
      <c r="FY786" s="8"/>
      <c r="FZ786" s="8"/>
      <c r="GA786" s="8"/>
      <c r="GB786" s="8"/>
      <c r="GC786" s="8"/>
      <c r="GD786" s="8"/>
      <c r="GE786" s="8"/>
      <c r="GF786" s="8"/>
      <c r="GG786" s="8"/>
      <c r="GH786" s="8"/>
      <c r="GI786" s="8"/>
      <c r="GJ786" s="8"/>
      <c r="GK786" s="8"/>
      <c r="GL786" s="8"/>
      <c r="GM786" s="8"/>
      <c r="GN786" s="8"/>
      <c r="GO786" s="8"/>
      <c r="GP786" s="8"/>
      <c r="GQ786" s="8"/>
      <c r="GR786" s="8"/>
      <c r="GS786" s="8"/>
      <c r="GT786" s="8"/>
      <c r="GU786" s="8"/>
      <c r="GV786" s="8"/>
      <c r="GW786" s="8"/>
      <c r="GX786" s="8"/>
      <c r="GY786" s="8"/>
      <c r="GZ786" s="8"/>
      <c r="HA786" s="8"/>
      <c r="HB786" s="8"/>
      <c r="HC786" s="8"/>
      <c r="HD786" s="8"/>
      <c r="HE786" s="8"/>
      <c r="HF786" s="8"/>
      <c r="HG786" s="8"/>
      <c r="HH786" s="8"/>
      <c r="HI786" s="8"/>
      <c r="HJ786" s="8"/>
      <c r="HK786" s="8"/>
      <c r="HL786" s="8"/>
      <c r="HM786" s="8"/>
      <c r="HN786" s="8"/>
      <c r="HO786" s="8"/>
      <c r="HP786" s="8"/>
      <c r="HQ786" s="8"/>
      <c r="HR786" s="8"/>
      <c r="HS786" s="8"/>
      <c r="HT786" s="8"/>
      <c r="HU786" s="8"/>
      <c r="HV786" s="8"/>
      <c r="HW786" s="8"/>
      <c r="HX786" s="8"/>
      <c r="HY786" s="8"/>
      <c r="HZ786" s="8"/>
      <c r="IA786" s="8"/>
      <c r="IB786" s="8"/>
      <c r="IC786" s="8"/>
      <c r="ID786" s="8"/>
      <c r="IE786" s="8"/>
      <c r="IF786" s="8"/>
      <c r="IG786" s="8"/>
      <c r="IH786" s="8"/>
      <c r="II786" s="8"/>
      <c r="IJ786" s="8"/>
      <c r="IK786" s="8"/>
      <c r="IL786" s="8"/>
      <c r="IM786" s="8"/>
      <c r="IN786" s="8"/>
      <c r="IO786" s="8"/>
      <c r="IP786" s="8"/>
    </row>
    <row r="787" spans="1:250" ht="18.95" customHeight="1">
      <c r="A787" s="8"/>
      <c r="B787" s="8"/>
      <c r="C787" s="8"/>
      <c r="D787" s="8"/>
      <c r="E787" s="8"/>
      <c r="F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  <c r="EP787" s="8"/>
      <c r="EQ787" s="8"/>
      <c r="ER787" s="8"/>
      <c r="ES787" s="8"/>
      <c r="ET787" s="8"/>
      <c r="EU787" s="8"/>
      <c r="EV787" s="8"/>
      <c r="EW787" s="8"/>
      <c r="EX787" s="8"/>
      <c r="EY787" s="8"/>
      <c r="EZ787" s="8"/>
      <c r="FA787" s="8"/>
      <c r="FB787" s="8"/>
      <c r="FC787" s="8"/>
      <c r="FD787" s="8"/>
      <c r="FE787" s="8"/>
      <c r="FF787" s="8"/>
      <c r="FG787" s="8"/>
      <c r="FH787" s="8"/>
      <c r="FI787" s="8"/>
      <c r="FJ787" s="8"/>
      <c r="FK787" s="8"/>
      <c r="FL787" s="8"/>
      <c r="FM787" s="8"/>
      <c r="FN787" s="8"/>
      <c r="FO787" s="8"/>
      <c r="FP787" s="8"/>
      <c r="FQ787" s="8"/>
      <c r="FR787" s="8"/>
      <c r="FS787" s="8"/>
      <c r="FT787" s="8"/>
      <c r="FU787" s="8"/>
      <c r="FV787" s="8"/>
      <c r="FW787" s="8"/>
      <c r="FX787" s="8"/>
      <c r="FY787" s="8"/>
      <c r="FZ787" s="8"/>
      <c r="GA787" s="8"/>
      <c r="GB787" s="8"/>
      <c r="GC787" s="8"/>
      <c r="GD787" s="8"/>
      <c r="GE787" s="8"/>
      <c r="GF787" s="8"/>
      <c r="GG787" s="8"/>
      <c r="GH787" s="8"/>
      <c r="GI787" s="8"/>
      <c r="GJ787" s="8"/>
      <c r="GK787" s="8"/>
      <c r="GL787" s="8"/>
      <c r="GM787" s="8"/>
      <c r="GN787" s="8"/>
      <c r="GO787" s="8"/>
      <c r="GP787" s="8"/>
      <c r="GQ787" s="8"/>
      <c r="GR787" s="8"/>
      <c r="GS787" s="8"/>
      <c r="GT787" s="8"/>
      <c r="GU787" s="8"/>
      <c r="GV787" s="8"/>
      <c r="GW787" s="8"/>
      <c r="GX787" s="8"/>
      <c r="GY787" s="8"/>
      <c r="GZ787" s="8"/>
      <c r="HA787" s="8"/>
      <c r="HB787" s="8"/>
      <c r="HC787" s="8"/>
      <c r="HD787" s="8"/>
      <c r="HE787" s="8"/>
      <c r="HF787" s="8"/>
      <c r="HG787" s="8"/>
      <c r="HH787" s="8"/>
      <c r="HI787" s="8"/>
      <c r="HJ787" s="8"/>
      <c r="HK787" s="8"/>
      <c r="HL787" s="8"/>
      <c r="HM787" s="8"/>
      <c r="HN787" s="8"/>
      <c r="HO787" s="8"/>
      <c r="HP787" s="8"/>
      <c r="HQ787" s="8"/>
      <c r="HR787" s="8"/>
      <c r="HS787" s="8"/>
      <c r="HT787" s="8"/>
      <c r="HU787" s="8"/>
      <c r="HV787" s="8"/>
      <c r="HW787" s="8"/>
      <c r="HX787" s="8"/>
      <c r="HY787" s="8"/>
      <c r="HZ787" s="8"/>
      <c r="IA787" s="8"/>
      <c r="IB787" s="8"/>
      <c r="IC787" s="8"/>
      <c r="ID787" s="8"/>
      <c r="IE787" s="8"/>
      <c r="IF787" s="8"/>
      <c r="IG787" s="8"/>
      <c r="IH787" s="8"/>
      <c r="II787" s="8"/>
      <c r="IJ787" s="8"/>
      <c r="IK787" s="8"/>
      <c r="IL787" s="8"/>
      <c r="IM787" s="8"/>
      <c r="IN787" s="8"/>
      <c r="IO787" s="8"/>
      <c r="IP787" s="8"/>
    </row>
    <row r="788" spans="1:250" ht="18.95" customHeight="1">
      <c r="A788" s="8"/>
      <c r="B788" s="8"/>
      <c r="C788" s="8"/>
      <c r="D788" s="8"/>
      <c r="E788" s="8"/>
      <c r="F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  <c r="EP788" s="8"/>
      <c r="EQ788" s="8"/>
      <c r="ER788" s="8"/>
      <c r="ES788" s="8"/>
      <c r="ET788" s="8"/>
      <c r="EU788" s="8"/>
      <c r="EV788" s="8"/>
      <c r="EW788" s="8"/>
      <c r="EX788" s="8"/>
      <c r="EY788" s="8"/>
      <c r="EZ788" s="8"/>
      <c r="FA788" s="8"/>
      <c r="FB788" s="8"/>
      <c r="FC788" s="8"/>
      <c r="FD788" s="8"/>
      <c r="FE788" s="8"/>
      <c r="FF788" s="8"/>
      <c r="FG788" s="8"/>
      <c r="FH788" s="8"/>
      <c r="FI788" s="8"/>
      <c r="FJ788" s="8"/>
      <c r="FK788" s="8"/>
      <c r="FL788" s="8"/>
      <c r="FM788" s="8"/>
      <c r="FN788" s="8"/>
      <c r="FO788" s="8"/>
      <c r="FP788" s="8"/>
      <c r="FQ788" s="8"/>
      <c r="FR788" s="8"/>
      <c r="FS788" s="8"/>
      <c r="FT788" s="8"/>
      <c r="FU788" s="8"/>
      <c r="FV788" s="8"/>
      <c r="FW788" s="8"/>
      <c r="FX788" s="8"/>
      <c r="FY788" s="8"/>
      <c r="FZ788" s="8"/>
      <c r="GA788" s="8"/>
      <c r="GB788" s="8"/>
      <c r="GC788" s="8"/>
      <c r="GD788" s="8"/>
      <c r="GE788" s="8"/>
      <c r="GF788" s="8"/>
      <c r="GG788" s="8"/>
      <c r="GH788" s="8"/>
      <c r="GI788" s="8"/>
      <c r="GJ788" s="8"/>
      <c r="GK788" s="8"/>
      <c r="GL788" s="8"/>
      <c r="GM788" s="8"/>
      <c r="GN788" s="8"/>
      <c r="GO788" s="8"/>
      <c r="GP788" s="8"/>
      <c r="GQ788" s="8"/>
      <c r="GR788" s="8"/>
      <c r="GS788" s="8"/>
      <c r="GT788" s="8"/>
      <c r="GU788" s="8"/>
      <c r="GV788" s="8"/>
      <c r="GW788" s="8"/>
      <c r="GX788" s="8"/>
      <c r="GY788" s="8"/>
      <c r="GZ788" s="8"/>
      <c r="HA788" s="8"/>
      <c r="HB788" s="8"/>
      <c r="HC788" s="8"/>
      <c r="HD788" s="8"/>
      <c r="HE788" s="8"/>
      <c r="HF788" s="8"/>
      <c r="HG788" s="8"/>
      <c r="HH788" s="8"/>
      <c r="HI788" s="8"/>
      <c r="HJ788" s="8"/>
      <c r="HK788" s="8"/>
      <c r="HL788" s="8"/>
      <c r="HM788" s="8"/>
      <c r="HN788" s="8"/>
      <c r="HO788" s="8"/>
      <c r="HP788" s="8"/>
      <c r="HQ788" s="8"/>
      <c r="HR788" s="8"/>
      <c r="HS788" s="8"/>
      <c r="HT788" s="8"/>
      <c r="HU788" s="8"/>
      <c r="HV788" s="8"/>
      <c r="HW788" s="8"/>
      <c r="HX788" s="8"/>
      <c r="HY788" s="8"/>
      <c r="HZ788" s="8"/>
      <c r="IA788" s="8"/>
      <c r="IB788" s="8"/>
      <c r="IC788" s="8"/>
      <c r="ID788" s="8"/>
      <c r="IE788" s="8"/>
      <c r="IF788" s="8"/>
      <c r="IG788" s="8"/>
      <c r="IH788" s="8"/>
      <c r="II788" s="8"/>
      <c r="IJ788" s="8"/>
      <c r="IK788" s="8"/>
      <c r="IL788" s="8"/>
      <c r="IM788" s="8"/>
      <c r="IN788" s="8"/>
      <c r="IO788" s="8"/>
      <c r="IP788" s="8"/>
    </row>
    <row r="789" spans="1:250" ht="18.95" customHeight="1">
      <c r="A789" s="8"/>
      <c r="B789" s="8"/>
      <c r="C789" s="8"/>
      <c r="D789" s="8"/>
      <c r="E789" s="8"/>
      <c r="F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  <c r="EQ789" s="8"/>
      <c r="ER789" s="8"/>
      <c r="ES789" s="8"/>
      <c r="ET789" s="8"/>
      <c r="EU789" s="8"/>
      <c r="EV789" s="8"/>
      <c r="EW789" s="8"/>
      <c r="EX789" s="8"/>
      <c r="EY789" s="8"/>
      <c r="EZ789" s="8"/>
      <c r="FA789" s="8"/>
      <c r="FB789" s="8"/>
      <c r="FC789" s="8"/>
      <c r="FD789" s="8"/>
      <c r="FE789" s="8"/>
      <c r="FF789" s="8"/>
      <c r="FG789" s="8"/>
      <c r="FH789" s="8"/>
      <c r="FI789" s="8"/>
      <c r="FJ789" s="8"/>
      <c r="FK789" s="8"/>
      <c r="FL789" s="8"/>
      <c r="FM789" s="8"/>
      <c r="FN789" s="8"/>
      <c r="FO789" s="8"/>
      <c r="FP789" s="8"/>
      <c r="FQ789" s="8"/>
      <c r="FR789" s="8"/>
      <c r="FS789" s="8"/>
      <c r="FT789" s="8"/>
      <c r="FU789" s="8"/>
      <c r="FV789" s="8"/>
      <c r="FW789" s="8"/>
      <c r="FX789" s="8"/>
      <c r="FY789" s="8"/>
      <c r="FZ789" s="8"/>
      <c r="GA789" s="8"/>
      <c r="GB789" s="8"/>
      <c r="GC789" s="8"/>
      <c r="GD789" s="8"/>
      <c r="GE789" s="8"/>
      <c r="GF789" s="8"/>
      <c r="GG789" s="8"/>
      <c r="GH789" s="8"/>
      <c r="GI789" s="8"/>
      <c r="GJ789" s="8"/>
      <c r="GK789" s="8"/>
      <c r="GL789" s="8"/>
      <c r="GM789" s="8"/>
      <c r="GN789" s="8"/>
      <c r="GO789" s="8"/>
      <c r="GP789" s="8"/>
      <c r="GQ789" s="8"/>
      <c r="GR789" s="8"/>
      <c r="GS789" s="8"/>
      <c r="GT789" s="8"/>
      <c r="GU789" s="8"/>
      <c r="GV789" s="8"/>
      <c r="GW789" s="8"/>
      <c r="GX789" s="8"/>
      <c r="GY789" s="8"/>
      <c r="GZ789" s="8"/>
      <c r="HA789" s="8"/>
      <c r="HB789" s="8"/>
      <c r="HC789" s="8"/>
      <c r="HD789" s="8"/>
      <c r="HE789" s="8"/>
      <c r="HF789" s="8"/>
      <c r="HG789" s="8"/>
      <c r="HH789" s="8"/>
      <c r="HI789" s="8"/>
      <c r="HJ789" s="8"/>
      <c r="HK789" s="8"/>
      <c r="HL789" s="8"/>
      <c r="HM789" s="8"/>
      <c r="HN789" s="8"/>
      <c r="HO789" s="8"/>
      <c r="HP789" s="8"/>
      <c r="HQ789" s="8"/>
      <c r="HR789" s="8"/>
      <c r="HS789" s="8"/>
      <c r="HT789" s="8"/>
      <c r="HU789" s="8"/>
      <c r="HV789" s="8"/>
      <c r="HW789" s="8"/>
      <c r="HX789" s="8"/>
      <c r="HY789" s="8"/>
      <c r="HZ789" s="8"/>
      <c r="IA789" s="8"/>
      <c r="IB789" s="8"/>
      <c r="IC789" s="8"/>
      <c r="ID789" s="8"/>
      <c r="IE789" s="8"/>
      <c r="IF789" s="8"/>
      <c r="IG789" s="8"/>
      <c r="IH789" s="8"/>
      <c r="II789" s="8"/>
      <c r="IJ789" s="8"/>
      <c r="IK789" s="8"/>
      <c r="IL789" s="8"/>
      <c r="IM789" s="8"/>
      <c r="IN789" s="8"/>
      <c r="IO789" s="8"/>
      <c r="IP789" s="8"/>
    </row>
    <row r="790" spans="1:250" ht="18.95" customHeight="1">
      <c r="A790" s="8"/>
      <c r="B790" s="8"/>
      <c r="C790" s="8"/>
      <c r="D790" s="8"/>
      <c r="E790" s="8"/>
      <c r="F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8"/>
      <c r="EB790" s="8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  <c r="EO790" s="8"/>
      <c r="EP790" s="8"/>
      <c r="EQ790" s="8"/>
      <c r="ER790" s="8"/>
      <c r="ES790" s="8"/>
      <c r="ET790" s="8"/>
      <c r="EU790" s="8"/>
      <c r="EV790" s="8"/>
      <c r="EW790" s="8"/>
      <c r="EX790" s="8"/>
      <c r="EY790" s="8"/>
      <c r="EZ790" s="8"/>
      <c r="FA790" s="8"/>
      <c r="FB790" s="8"/>
      <c r="FC790" s="8"/>
      <c r="FD790" s="8"/>
      <c r="FE790" s="8"/>
      <c r="FF790" s="8"/>
      <c r="FG790" s="8"/>
      <c r="FH790" s="8"/>
      <c r="FI790" s="8"/>
      <c r="FJ790" s="8"/>
      <c r="FK790" s="8"/>
      <c r="FL790" s="8"/>
      <c r="FM790" s="8"/>
      <c r="FN790" s="8"/>
      <c r="FO790" s="8"/>
      <c r="FP790" s="8"/>
      <c r="FQ790" s="8"/>
      <c r="FR790" s="8"/>
      <c r="FS790" s="8"/>
      <c r="FT790" s="8"/>
      <c r="FU790" s="8"/>
      <c r="FV790" s="8"/>
      <c r="FW790" s="8"/>
      <c r="FX790" s="8"/>
      <c r="FY790" s="8"/>
      <c r="FZ790" s="8"/>
      <c r="GA790" s="8"/>
      <c r="GB790" s="8"/>
      <c r="GC790" s="8"/>
      <c r="GD790" s="8"/>
      <c r="GE790" s="8"/>
      <c r="GF790" s="8"/>
      <c r="GG790" s="8"/>
      <c r="GH790" s="8"/>
      <c r="GI790" s="8"/>
      <c r="GJ790" s="8"/>
      <c r="GK790" s="8"/>
      <c r="GL790" s="8"/>
      <c r="GM790" s="8"/>
      <c r="GN790" s="8"/>
      <c r="GO790" s="8"/>
      <c r="GP790" s="8"/>
      <c r="GQ790" s="8"/>
      <c r="GR790" s="8"/>
      <c r="GS790" s="8"/>
      <c r="GT790" s="8"/>
      <c r="GU790" s="8"/>
      <c r="GV790" s="8"/>
      <c r="GW790" s="8"/>
      <c r="GX790" s="8"/>
      <c r="GY790" s="8"/>
      <c r="GZ790" s="8"/>
      <c r="HA790" s="8"/>
      <c r="HB790" s="8"/>
      <c r="HC790" s="8"/>
      <c r="HD790" s="8"/>
      <c r="HE790" s="8"/>
      <c r="HF790" s="8"/>
      <c r="HG790" s="8"/>
      <c r="HH790" s="8"/>
      <c r="HI790" s="8"/>
      <c r="HJ790" s="8"/>
      <c r="HK790" s="8"/>
      <c r="HL790" s="8"/>
      <c r="HM790" s="8"/>
      <c r="HN790" s="8"/>
      <c r="HO790" s="8"/>
      <c r="HP790" s="8"/>
      <c r="HQ790" s="8"/>
      <c r="HR790" s="8"/>
      <c r="HS790" s="8"/>
      <c r="HT790" s="8"/>
      <c r="HU790" s="8"/>
      <c r="HV790" s="8"/>
      <c r="HW790" s="8"/>
      <c r="HX790" s="8"/>
      <c r="HY790" s="8"/>
      <c r="HZ790" s="8"/>
      <c r="IA790" s="8"/>
      <c r="IB790" s="8"/>
      <c r="IC790" s="8"/>
      <c r="ID790" s="8"/>
      <c r="IE790" s="8"/>
      <c r="IF790" s="8"/>
      <c r="IG790" s="8"/>
      <c r="IH790" s="8"/>
      <c r="II790" s="8"/>
      <c r="IJ790" s="8"/>
      <c r="IK790" s="8"/>
      <c r="IL790" s="8"/>
      <c r="IM790" s="8"/>
      <c r="IN790" s="8"/>
      <c r="IO790" s="8"/>
      <c r="IP790" s="8"/>
    </row>
    <row r="791" spans="1:250" ht="18.95" customHeight="1">
      <c r="A791" s="8"/>
      <c r="B791" s="8"/>
      <c r="C791" s="8"/>
      <c r="D791" s="8"/>
      <c r="E791" s="8"/>
      <c r="F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  <c r="EP791" s="8"/>
      <c r="EQ791" s="8"/>
      <c r="ER791" s="8"/>
      <c r="ES791" s="8"/>
      <c r="ET791" s="8"/>
      <c r="EU791" s="8"/>
      <c r="EV791" s="8"/>
      <c r="EW791" s="8"/>
      <c r="EX791" s="8"/>
      <c r="EY791" s="8"/>
      <c r="EZ791" s="8"/>
      <c r="FA791" s="8"/>
      <c r="FB791" s="8"/>
      <c r="FC791" s="8"/>
      <c r="FD791" s="8"/>
      <c r="FE791" s="8"/>
      <c r="FF791" s="8"/>
      <c r="FG791" s="8"/>
      <c r="FH791" s="8"/>
      <c r="FI791" s="8"/>
      <c r="FJ791" s="8"/>
      <c r="FK791" s="8"/>
      <c r="FL791" s="8"/>
      <c r="FM791" s="8"/>
      <c r="FN791" s="8"/>
      <c r="FO791" s="8"/>
      <c r="FP791" s="8"/>
      <c r="FQ791" s="8"/>
      <c r="FR791" s="8"/>
      <c r="FS791" s="8"/>
      <c r="FT791" s="8"/>
      <c r="FU791" s="8"/>
      <c r="FV791" s="8"/>
      <c r="FW791" s="8"/>
      <c r="FX791" s="8"/>
      <c r="FY791" s="8"/>
      <c r="FZ791" s="8"/>
      <c r="GA791" s="8"/>
      <c r="GB791" s="8"/>
      <c r="GC791" s="8"/>
      <c r="GD791" s="8"/>
      <c r="GE791" s="8"/>
      <c r="GF791" s="8"/>
      <c r="GG791" s="8"/>
      <c r="GH791" s="8"/>
      <c r="GI791" s="8"/>
      <c r="GJ791" s="8"/>
      <c r="GK791" s="8"/>
      <c r="GL791" s="8"/>
      <c r="GM791" s="8"/>
      <c r="GN791" s="8"/>
      <c r="GO791" s="8"/>
      <c r="GP791" s="8"/>
      <c r="GQ791" s="8"/>
      <c r="GR791" s="8"/>
      <c r="GS791" s="8"/>
      <c r="GT791" s="8"/>
      <c r="GU791" s="8"/>
      <c r="GV791" s="8"/>
      <c r="GW791" s="8"/>
      <c r="GX791" s="8"/>
      <c r="GY791" s="8"/>
      <c r="GZ791" s="8"/>
      <c r="HA791" s="8"/>
      <c r="HB791" s="8"/>
      <c r="HC791" s="8"/>
      <c r="HD791" s="8"/>
      <c r="HE791" s="8"/>
      <c r="HF791" s="8"/>
      <c r="HG791" s="8"/>
      <c r="HH791" s="8"/>
      <c r="HI791" s="8"/>
      <c r="HJ791" s="8"/>
      <c r="HK791" s="8"/>
      <c r="HL791" s="8"/>
      <c r="HM791" s="8"/>
      <c r="HN791" s="8"/>
      <c r="HO791" s="8"/>
      <c r="HP791" s="8"/>
      <c r="HQ791" s="8"/>
      <c r="HR791" s="8"/>
      <c r="HS791" s="8"/>
      <c r="HT791" s="8"/>
      <c r="HU791" s="8"/>
      <c r="HV791" s="8"/>
      <c r="HW791" s="8"/>
      <c r="HX791" s="8"/>
      <c r="HY791" s="8"/>
      <c r="HZ791" s="8"/>
      <c r="IA791" s="8"/>
      <c r="IB791" s="8"/>
      <c r="IC791" s="8"/>
      <c r="ID791" s="8"/>
      <c r="IE791" s="8"/>
      <c r="IF791" s="8"/>
      <c r="IG791" s="8"/>
      <c r="IH791" s="8"/>
      <c r="II791" s="8"/>
      <c r="IJ791" s="8"/>
      <c r="IK791" s="8"/>
      <c r="IL791" s="8"/>
      <c r="IM791" s="8"/>
      <c r="IN791" s="8"/>
      <c r="IO791" s="8"/>
      <c r="IP791" s="8"/>
    </row>
    <row r="792" spans="1:250" ht="18.95" customHeight="1">
      <c r="A792" s="8"/>
      <c r="B792" s="8"/>
      <c r="C792" s="8"/>
      <c r="D792" s="8"/>
      <c r="E792" s="8"/>
      <c r="F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  <c r="EQ792" s="8"/>
      <c r="ER792" s="8"/>
      <c r="ES792" s="8"/>
      <c r="ET792" s="8"/>
      <c r="EU792" s="8"/>
      <c r="EV792" s="8"/>
      <c r="EW792" s="8"/>
      <c r="EX792" s="8"/>
      <c r="EY792" s="8"/>
      <c r="EZ792" s="8"/>
      <c r="FA792" s="8"/>
      <c r="FB792" s="8"/>
      <c r="FC792" s="8"/>
      <c r="FD792" s="8"/>
      <c r="FE792" s="8"/>
      <c r="FF792" s="8"/>
      <c r="FG792" s="8"/>
      <c r="FH792" s="8"/>
      <c r="FI792" s="8"/>
      <c r="FJ792" s="8"/>
      <c r="FK792" s="8"/>
      <c r="FL792" s="8"/>
      <c r="FM792" s="8"/>
      <c r="FN792" s="8"/>
      <c r="FO792" s="8"/>
      <c r="FP792" s="8"/>
      <c r="FQ792" s="8"/>
      <c r="FR792" s="8"/>
      <c r="FS792" s="8"/>
      <c r="FT792" s="8"/>
      <c r="FU792" s="8"/>
      <c r="FV792" s="8"/>
      <c r="FW792" s="8"/>
      <c r="FX792" s="8"/>
      <c r="FY792" s="8"/>
      <c r="FZ792" s="8"/>
      <c r="GA792" s="8"/>
      <c r="GB792" s="8"/>
      <c r="GC792" s="8"/>
      <c r="GD792" s="8"/>
      <c r="GE792" s="8"/>
      <c r="GF792" s="8"/>
      <c r="GG792" s="8"/>
      <c r="GH792" s="8"/>
      <c r="GI792" s="8"/>
      <c r="GJ792" s="8"/>
      <c r="GK792" s="8"/>
      <c r="GL792" s="8"/>
      <c r="GM792" s="8"/>
      <c r="GN792" s="8"/>
      <c r="GO792" s="8"/>
      <c r="GP792" s="8"/>
      <c r="GQ792" s="8"/>
      <c r="GR792" s="8"/>
      <c r="GS792" s="8"/>
      <c r="GT792" s="8"/>
      <c r="GU792" s="8"/>
      <c r="GV792" s="8"/>
      <c r="GW792" s="8"/>
      <c r="GX792" s="8"/>
      <c r="GY792" s="8"/>
      <c r="GZ792" s="8"/>
      <c r="HA792" s="8"/>
      <c r="HB792" s="8"/>
      <c r="HC792" s="8"/>
      <c r="HD792" s="8"/>
      <c r="HE792" s="8"/>
      <c r="HF792" s="8"/>
      <c r="HG792" s="8"/>
      <c r="HH792" s="8"/>
      <c r="HI792" s="8"/>
      <c r="HJ792" s="8"/>
      <c r="HK792" s="8"/>
      <c r="HL792" s="8"/>
      <c r="HM792" s="8"/>
      <c r="HN792" s="8"/>
      <c r="HO792" s="8"/>
      <c r="HP792" s="8"/>
      <c r="HQ792" s="8"/>
      <c r="HR792" s="8"/>
      <c r="HS792" s="8"/>
      <c r="HT792" s="8"/>
      <c r="HU792" s="8"/>
      <c r="HV792" s="8"/>
      <c r="HW792" s="8"/>
      <c r="HX792" s="8"/>
      <c r="HY792" s="8"/>
      <c r="HZ792" s="8"/>
      <c r="IA792" s="8"/>
      <c r="IB792" s="8"/>
      <c r="IC792" s="8"/>
      <c r="ID792" s="8"/>
      <c r="IE792" s="8"/>
      <c r="IF792" s="8"/>
      <c r="IG792" s="8"/>
      <c r="IH792" s="8"/>
      <c r="II792" s="8"/>
      <c r="IJ792" s="8"/>
      <c r="IK792" s="8"/>
      <c r="IL792" s="8"/>
      <c r="IM792" s="8"/>
      <c r="IN792" s="8"/>
      <c r="IO792" s="8"/>
      <c r="IP792" s="8"/>
    </row>
    <row r="793" spans="1:250" ht="18.95" customHeight="1">
      <c r="A793" s="8"/>
      <c r="B793" s="8"/>
      <c r="C793" s="8"/>
      <c r="D793" s="8"/>
      <c r="E793" s="8"/>
      <c r="F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  <c r="EQ793" s="8"/>
      <c r="ER793" s="8"/>
      <c r="ES793" s="8"/>
      <c r="ET793" s="8"/>
      <c r="EU793" s="8"/>
      <c r="EV793" s="8"/>
      <c r="EW793" s="8"/>
      <c r="EX793" s="8"/>
      <c r="EY793" s="8"/>
      <c r="EZ793" s="8"/>
      <c r="FA793" s="8"/>
      <c r="FB793" s="8"/>
      <c r="FC793" s="8"/>
      <c r="FD793" s="8"/>
      <c r="FE793" s="8"/>
      <c r="FF793" s="8"/>
      <c r="FG793" s="8"/>
      <c r="FH793" s="8"/>
      <c r="FI793" s="8"/>
      <c r="FJ793" s="8"/>
      <c r="FK793" s="8"/>
      <c r="FL793" s="8"/>
      <c r="FM793" s="8"/>
      <c r="FN793" s="8"/>
      <c r="FO793" s="8"/>
      <c r="FP793" s="8"/>
      <c r="FQ793" s="8"/>
      <c r="FR793" s="8"/>
      <c r="FS793" s="8"/>
      <c r="FT793" s="8"/>
      <c r="FU793" s="8"/>
      <c r="FV793" s="8"/>
      <c r="FW793" s="8"/>
      <c r="FX793" s="8"/>
      <c r="FY793" s="8"/>
      <c r="FZ793" s="8"/>
      <c r="GA793" s="8"/>
      <c r="GB793" s="8"/>
      <c r="GC793" s="8"/>
      <c r="GD793" s="8"/>
      <c r="GE793" s="8"/>
      <c r="GF793" s="8"/>
      <c r="GG793" s="8"/>
      <c r="GH793" s="8"/>
      <c r="GI793" s="8"/>
      <c r="GJ793" s="8"/>
      <c r="GK793" s="8"/>
      <c r="GL793" s="8"/>
      <c r="GM793" s="8"/>
      <c r="GN793" s="8"/>
      <c r="GO793" s="8"/>
      <c r="GP793" s="8"/>
      <c r="GQ793" s="8"/>
      <c r="GR793" s="8"/>
      <c r="GS793" s="8"/>
      <c r="GT793" s="8"/>
      <c r="GU793" s="8"/>
      <c r="GV793" s="8"/>
      <c r="GW793" s="8"/>
      <c r="GX793" s="8"/>
      <c r="GY793" s="8"/>
      <c r="GZ793" s="8"/>
      <c r="HA793" s="8"/>
      <c r="HB793" s="8"/>
      <c r="HC793" s="8"/>
      <c r="HD793" s="8"/>
      <c r="HE793" s="8"/>
      <c r="HF793" s="8"/>
      <c r="HG793" s="8"/>
      <c r="HH793" s="8"/>
      <c r="HI793" s="8"/>
      <c r="HJ793" s="8"/>
      <c r="HK793" s="8"/>
      <c r="HL793" s="8"/>
      <c r="HM793" s="8"/>
      <c r="HN793" s="8"/>
      <c r="HO793" s="8"/>
      <c r="HP793" s="8"/>
      <c r="HQ793" s="8"/>
      <c r="HR793" s="8"/>
      <c r="HS793" s="8"/>
      <c r="HT793" s="8"/>
      <c r="HU793" s="8"/>
      <c r="HV793" s="8"/>
      <c r="HW793" s="8"/>
      <c r="HX793" s="8"/>
      <c r="HY793" s="8"/>
      <c r="HZ793" s="8"/>
      <c r="IA793" s="8"/>
      <c r="IB793" s="8"/>
      <c r="IC793" s="8"/>
      <c r="ID793" s="8"/>
      <c r="IE793" s="8"/>
      <c r="IF793" s="8"/>
      <c r="IG793" s="8"/>
      <c r="IH793" s="8"/>
      <c r="II793" s="8"/>
      <c r="IJ793" s="8"/>
      <c r="IK793" s="8"/>
      <c r="IL793" s="8"/>
      <c r="IM793" s="8"/>
      <c r="IN793" s="8"/>
      <c r="IO793" s="8"/>
      <c r="IP793" s="8"/>
    </row>
    <row r="794" spans="1:250" ht="18.95" customHeight="1">
      <c r="A794" s="8"/>
      <c r="B794" s="8"/>
      <c r="C794" s="8"/>
      <c r="D794" s="8"/>
      <c r="E794" s="8"/>
      <c r="F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  <c r="EQ794" s="8"/>
      <c r="ER794" s="8"/>
      <c r="ES794" s="8"/>
      <c r="ET794" s="8"/>
      <c r="EU794" s="8"/>
      <c r="EV794" s="8"/>
      <c r="EW794" s="8"/>
      <c r="EX794" s="8"/>
      <c r="EY794" s="8"/>
      <c r="EZ794" s="8"/>
      <c r="FA794" s="8"/>
      <c r="FB794" s="8"/>
      <c r="FC794" s="8"/>
      <c r="FD794" s="8"/>
      <c r="FE794" s="8"/>
      <c r="FF794" s="8"/>
      <c r="FG794" s="8"/>
      <c r="FH794" s="8"/>
      <c r="FI794" s="8"/>
      <c r="FJ794" s="8"/>
      <c r="FK794" s="8"/>
      <c r="FL794" s="8"/>
      <c r="FM794" s="8"/>
      <c r="FN794" s="8"/>
      <c r="FO794" s="8"/>
      <c r="FP794" s="8"/>
      <c r="FQ794" s="8"/>
      <c r="FR794" s="8"/>
      <c r="FS794" s="8"/>
      <c r="FT794" s="8"/>
      <c r="FU794" s="8"/>
      <c r="FV794" s="8"/>
      <c r="FW794" s="8"/>
      <c r="FX794" s="8"/>
      <c r="FY794" s="8"/>
      <c r="FZ794" s="8"/>
      <c r="GA794" s="8"/>
      <c r="GB794" s="8"/>
      <c r="GC794" s="8"/>
      <c r="GD794" s="8"/>
      <c r="GE794" s="8"/>
      <c r="GF794" s="8"/>
      <c r="GG794" s="8"/>
      <c r="GH794" s="8"/>
      <c r="GI794" s="8"/>
      <c r="GJ794" s="8"/>
      <c r="GK794" s="8"/>
      <c r="GL794" s="8"/>
      <c r="GM794" s="8"/>
      <c r="GN794" s="8"/>
      <c r="GO794" s="8"/>
      <c r="GP794" s="8"/>
      <c r="GQ794" s="8"/>
      <c r="GR794" s="8"/>
      <c r="GS794" s="8"/>
      <c r="GT794" s="8"/>
      <c r="GU794" s="8"/>
      <c r="GV794" s="8"/>
      <c r="GW794" s="8"/>
      <c r="GX794" s="8"/>
      <c r="GY794" s="8"/>
      <c r="GZ794" s="8"/>
      <c r="HA794" s="8"/>
      <c r="HB794" s="8"/>
      <c r="HC794" s="8"/>
      <c r="HD794" s="8"/>
      <c r="HE794" s="8"/>
      <c r="HF794" s="8"/>
      <c r="HG794" s="8"/>
      <c r="HH794" s="8"/>
      <c r="HI794" s="8"/>
      <c r="HJ794" s="8"/>
      <c r="HK794" s="8"/>
      <c r="HL794" s="8"/>
      <c r="HM794" s="8"/>
      <c r="HN794" s="8"/>
      <c r="HO794" s="8"/>
      <c r="HP794" s="8"/>
      <c r="HQ794" s="8"/>
      <c r="HR794" s="8"/>
      <c r="HS794" s="8"/>
      <c r="HT794" s="8"/>
      <c r="HU794" s="8"/>
      <c r="HV794" s="8"/>
      <c r="HW794" s="8"/>
      <c r="HX794" s="8"/>
      <c r="HY794" s="8"/>
      <c r="HZ794" s="8"/>
      <c r="IA794" s="8"/>
      <c r="IB794" s="8"/>
      <c r="IC794" s="8"/>
      <c r="ID794" s="8"/>
      <c r="IE794" s="8"/>
      <c r="IF794" s="8"/>
      <c r="IG794" s="8"/>
      <c r="IH794" s="8"/>
      <c r="II794" s="8"/>
      <c r="IJ794" s="8"/>
      <c r="IK794" s="8"/>
      <c r="IL794" s="8"/>
      <c r="IM794" s="8"/>
      <c r="IN794" s="8"/>
      <c r="IO794" s="8"/>
      <c r="IP794" s="8"/>
    </row>
    <row r="795" spans="1:250" ht="18.95" customHeight="1">
      <c r="A795" s="8"/>
      <c r="B795" s="8"/>
      <c r="C795" s="8"/>
      <c r="D795" s="8"/>
      <c r="E795" s="8"/>
      <c r="F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  <c r="EQ795" s="8"/>
      <c r="ER795" s="8"/>
      <c r="ES795" s="8"/>
      <c r="ET795" s="8"/>
      <c r="EU795" s="8"/>
      <c r="EV795" s="8"/>
      <c r="EW795" s="8"/>
      <c r="EX795" s="8"/>
      <c r="EY795" s="8"/>
      <c r="EZ795" s="8"/>
      <c r="FA795" s="8"/>
      <c r="FB795" s="8"/>
      <c r="FC795" s="8"/>
      <c r="FD795" s="8"/>
      <c r="FE795" s="8"/>
      <c r="FF795" s="8"/>
      <c r="FG795" s="8"/>
      <c r="FH795" s="8"/>
      <c r="FI795" s="8"/>
      <c r="FJ795" s="8"/>
      <c r="FK795" s="8"/>
      <c r="FL795" s="8"/>
      <c r="FM795" s="8"/>
      <c r="FN795" s="8"/>
      <c r="FO795" s="8"/>
      <c r="FP795" s="8"/>
      <c r="FQ795" s="8"/>
      <c r="FR795" s="8"/>
      <c r="FS795" s="8"/>
      <c r="FT795" s="8"/>
      <c r="FU795" s="8"/>
      <c r="FV795" s="8"/>
      <c r="FW795" s="8"/>
      <c r="FX795" s="8"/>
      <c r="FY795" s="8"/>
      <c r="FZ795" s="8"/>
      <c r="GA795" s="8"/>
      <c r="GB795" s="8"/>
      <c r="GC795" s="8"/>
      <c r="GD795" s="8"/>
      <c r="GE795" s="8"/>
      <c r="GF795" s="8"/>
      <c r="GG795" s="8"/>
      <c r="GH795" s="8"/>
      <c r="GI795" s="8"/>
      <c r="GJ795" s="8"/>
      <c r="GK795" s="8"/>
      <c r="GL795" s="8"/>
      <c r="GM795" s="8"/>
      <c r="GN795" s="8"/>
      <c r="GO795" s="8"/>
      <c r="GP795" s="8"/>
      <c r="GQ795" s="8"/>
      <c r="GR795" s="8"/>
      <c r="GS795" s="8"/>
      <c r="GT795" s="8"/>
      <c r="GU795" s="8"/>
      <c r="GV795" s="8"/>
      <c r="GW795" s="8"/>
      <c r="GX795" s="8"/>
      <c r="GY795" s="8"/>
      <c r="GZ795" s="8"/>
      <c r="HA795" s="8"/>
      <c r="HB795" s="8"/>
      <c r="HC795" s="8"/>
      <c r="HD795" s="8"/>
      <c r="HE795" s="8"/>
      <c r="HF795" s="8"/>
      <c r="HG795" s="8"/>
      <c r="HH795" s="8"/>
      <c r="HI795" s="8"/>
      <c r="HJ795" s="8"/>
      <c r="HK795" s="8"/>
      <c r="HL795" s="8"/>
      <c r="HM795" s="8"/>
      <c r="HN795" s="8"/>
      <c r="HO795" s="8"/>
      <c r="HP795" s="8"/>
      <c r="HQ795" s="8"/>
      <c r="HR795" s="8"/>
      <c r="HS795" s="8"/>
      <c r="HT795" s="8"/>
      <c r="HU795" s="8"/>
      <c r="HV795" s="8"/>
      <c r="HW795" s="8"/>
      <c r="HX795" s="8"/>
      <c r="HY795" s="8"/>
      <c r="HZ795" s="8"/>
      <c r="IA795" s="8"/>
      <c r="IB795" s="8"/>
      <c r="IC795" s="8"/>
      <c r="ID795" s="8"/>
      <c r="IE795" s="8"/>
      <c r="IF795" s="8"/>
      <c r="IG795" s="8"/>
      <c r="IH795" s="8"/>
      <c r="II795" s="8"/>
      <c r="IJ795" s="8"/>
      <c r="IK795" s="8"/>
      <c r="IL795" s="8"/>
      <c r="IM795" s="8"/>
      <c r="IN795" s="8"/>
      <c r="IO795" s="8"/>
      <c r="IP795" s="8"/>
    </row>
    <row r="796" spans="1:250" ht="18.95" customHeight="1">
      <c r="A796" s="8"/>
      <c r="B796" s="8"/>
      <c r="C796" s="8"/>
      <c r="D796" s="8"/>
      <c r="E796" s="8"/>
      <c r="F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  <c r="EP796" s="8"/>
      <c r="EQ796" s="8"/>
      <c r="ER796" s="8"/>
      <c r="ES796" s="8"/>
      <c r="ET796" s="8"/>
      <c r="EU796" s="8"/>
      <c r="EV796" s="8"/>
      <c r="EW796" s="8"/>
      <c r="EX796" s="8"/>
      <c r="EY796" s="8"/>
      <c r="EZ796" s="8"/>
      <c r="FA796" s="8"/>
      <c r="FB796" s="8"/>
      <c r="FC796" s="8"/>
      <c r="FD796" s="8"/>
      <c r="FE796" s="8"/>
      <c r="FF796" s="8"/>
      <c r="FG796" s="8"/>
      <c r="FH796" s="8"/>
      <c r="FI796" s="8"/>
      <c r="FJ796" s="8"/>
      <c r="FK796" s="8"/>
      <c r="FL796" s="8"/>
      <c r="FM796" s="8"/>
      <c r="FN796" s="8"/>
      <c r="FO796" s="8"/>
      <c r="FP796" s="8"/>
      <c r="FQ796" s="8"/>
      <c r="FR796" s="8"/>
      <c r="FS796" s="8"/>
      <c r="FT796" s="8"/>
      <c r="FU796" s="8"/>
      <c r="FV796" s="8"/>
      <c r="FW796" s="8"/>
      <c r="FX796" s="8"/>
      <c r="FY796" s="8"/>
      <c r="FZ796" s="8"/>
      <c r="GA796" s="8"/>
      <c r="GB796" s="8"/>
      <c r="GC796" s="8"/>
      <c r="GD796" s="8"/>
      <c r="GE796" s="8"/>
      <c r="GF796" s="8"/>
      <c r="GG796" s="8"/>
      <c r="GH796" s="8"/>
      <c r="GI796" s="8"/>
      <c r="GJ796" s="8"/>
      <c r="GK796" s="8"/>
      <c r="GL796" s="8"/>
      <c r="GM796" s="8"/>
      <c r="GN796" s="8"/>
      <c r="GO796" s="8"/>
      <c r="GP796" s="8"/>
      <c r="GQ796" s="8"/>
      <c r="GR796" s="8"/>
      <c r="GS796" s="8"/>
      <c r="GT796" s="8"/>
      <c r="GU796" s="8"/>
      <c r="GV796" s="8"/>
      <c r="GW796" s="8"/>
      <c r="GX796" s="8"/>
      <c r="GY796" s="8"/>
      <c r="GZ796" s="8"/>
      <c r="HA796" s="8"/>
      <c r="HB796" s="8"/>
      <c r="HC796" s="8"/>
      <c r="HD796" s="8"/>
      <c r="HE796" s="8"/>
      <c r="HF796" s="8"/>
      <c r="HG796" s="8"/>
      <c r="HH796" s="8"/>
      <c r="HI796" s="8"/>
      <c r="HJ796" s="8"/>
      <c r="HK796" s="8"/>
      <c r="HL796" s="8"/>
      <c r="HM796" s="8"/>
      <c r="HN796" s="8"/>
      <c r="HO796" s="8"/>
      <c r="HP796" s="8"/>
      <c r="HQ796" s="8"/>
      <c r="HR796" s="8"/>
      <c r="HS796" s="8"/>
      <c r="HT796" s="8"/>
      <c r="HU796" s="8"/>
      <c r="HV796" s="8"/>
      <c r="HW796" s="8"/>
      <c r="HX796" s="8"/>
      <c r="HY796" s="8"/>
      <c r="HZ796" s="8"/>
      <c r="IA796" s="8"/>
      <c r="IB796" s="8"/>
      <c r="IC796" s="8"/>
      <c r="ID796" s="8"/>
      <c r="IE796" s="8"/>
      <c r="IF796" s="8"/>
      <c r="IG796" s="8"/>
      <c r="IH796" s="8"/>
      <c r="II796" s="8"/>
      <c r="IJ796" s="8"/>
      <c r="IK796" s="8"/>
      <c r="IL796" s="8"/>
      <c r="IM796" s="8"/>
      <c r="IN796" s="8"/>
      <c r="IO796" s="8"/>
      <c r="IP796" s="8"/>
    </row>
    <row r="797" spans="1:250" ht="18.95" customHeight="1">
      <c r="A797" s="8"/>
      <c r="B797" s="8"/>
      <c r="C797" s="8"/>
      <c r="D797" s="8"/>
      <c r="E797" s="8"/>
      <c r="F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  <c r="EQ797" s="8"/>
      <c r="ER797" s="8"/>
      <c r="ES797" s="8"/>
      <c r="ET797" s="8"/>
      <c r="EU797" s="8"/>
      <c r="EV797" s="8"/>
      <c r="EW797" s="8"/>
      <c r="EX797" s="8"/>
      <c r="EY797" s="8"/>
      <c r="EZ797" s="8"/>
      <c r="FA797" s="8"/>
      <c r="FB797" s="8"/>
      <c r="FC797" s="8"/>
      <c r="FD797" s="8"/>
      <c r="FE797" s="8"/>
      <c r="FF797" s="8"/>
      <c r="FG797" s="8"/>
      <c r="FH797" s="8"/>
      <c r="FI797" s="8"/>
      <c r="FJ797" s="8"/>
      <c r="FK797" s="8"/>
      <c r="FL797" s="8"/>
      <c r="FM797" s="8"/>
      <c r="FN797" s="8"/>
      <c r="FO797" s="8"/>
      <c r="FP797" s="8"/>
      <c r="FQ797" s="8"/>
      <c r="FR797" s="8"/>
      <c r="FS797" s="8"/>
      <c r="FT797" s="8"/>
      <c r="FU797" s="8"/>
      <c r="FV797" s="8"/>
      <c r="FW797" s="8"/>
      <c r="FX797" s="8"/>
      <c r="FY797" s="8"/>
      <c r="FZ797" s="8"/>
      <c r="GA797" s="8"/>
      <c r="GB797" s="8"/>
      <c r="GC797" s="8"/>
      <c r="GD797" s="8"/>
      <c r="GE797" s="8"/>
      <c r="GF797" s="8"/>
      <c r="GG797" s="8"/>
      <c r="GH797" s="8"/>
      <c r="GI797" s="8"/>
      <c r="GJ797" s="8"/>
      <c r="GK797" s="8"/>
      <c r="GL797" s="8"/>
      <c r="GM797" s="8"/>
      <c r="GN797" s="8"/>
      <c r="GO797" s="8"/>
      <c r="GP797" s="8"/>
      <c r="GQ797" s="8"/>
      <c r="GR797" s="8"/>
      <c r="GS797" s="8"/>
      <c r="GT797" s="8"/>
      <c r="GU797" s="8"/>
      <c r="GV797" s="8"/>
      <c r="GW797" s="8"/>
      <c r="GX797" s="8"/>
      <c r="GY797" s="8"/>
      <c r="GZ797" s="8"/>
      <c r="HA797" s="8"/>
      <c r="HB797" s="8"/>
      <c r="HC797" s="8"/>
      <c r="HD797" s="8"/>
      <c r="HE797" s="8"/>
      <c r="HF797" s="8"/>
      <c r="HG797" s="8"/>
      <c r="HH797" s="8"/>
      <c r="HI797" s="8"/>
      <c r="HJ797" s="8"/>
      <c r="HK797" s="8"/>
      <c r="HL797" s="8"/>
      <c r="HM797" s="8"/>
      <c r="HN797" s="8"/>
      <c r="HO797" s="8"/>
      <c r="HP797" s="8"/>
      <c r="HQ797" s="8"/>
      <c r="HR797" s="8"/>
      <c r="HS797" s="8"/>
      <c r="HT797" s="8"/>
      <c r="HU797" s="8"/>
      <c r="HV797" s="8"/>
      <c r="HW797" s="8"/>
      <c r="HX797" s="8"/>
      <c r="HY797" s="8"/>
      <c r="HZ797" s="8"/>
      <c r="IA797" s="8"/>
      <c r="IB797" s="8"/>
      <c r="IC797" s="8"/>
      <c r="ID797" s="8"/>
      <c r="IE797" s="8"/>
      <c r="IF797" s="8"/>
      <c r="IG797" s="8"/>
      <c r="IH797" s="8"/>
      <c r="II797" s="8"/>
      <c r="IJ797" s="8"/>
      <c r="IK797" s="8"/>
      <c r="IL797" s="8"/>
      <c r="IM797" s="8"/>
      <c r="IN797" s="8"/>
      <c r="IO797" s="8"/>
      <c r="IP797" s="8"/>
    </row>
    <row r="798" spans="1:250" ht="18.95" customHeight="1">
      <c r="A798" s="8"/>
      <c r="B798" s="8"/>
      <c r="C798" s="8"/>
      <c r="D798" s="8"/>
      <c r="E798" s="8"/>
      <c r="F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  <c r="EQ798" s="8"/>
      <c r="ER798" s="8"/>
      <c r="ES798" s="8"/>
      <c r="ET798" s="8"/>
      <c r="EU798" s="8"/>
      <c r="EV798" s="8"/>
      <c r="EW798" s="8"/>
      <c r="EX798" s="8"/>
      <c r="EY798" s="8"/>
      <c r="EZ798" s="8"/>
      <c r="FA798" s="8"/>
      <c r="FB798" s="8"/>
      <c r="FC798" s="8"/>
      <c r="FD798" s="8"/>
      <c r="FE798" s="8"/>
      <c r="FF798" s="8"/>
      <c r="FG798" s="8"/>
      <c r="FH798" s="8"/>
      <c r="FI798" s="8"/>
      <c r="FJ798" s="8"/>
      <c r="FK798" s="8"/>
      <c r="FL798" s="8"/>
      <c r="FM798" s="8"/>
      <c r="FN798" s="8"/>
      <c r="FO798" s="8"/>
      <c r="FP798" s="8"/>
      <c r="FQ798" s="8"/>
      <c r="FR798" s="8"/>
      <c r="FS798" s="8"/>
      <c r="FT798" s="8"/>
      <c r="FU798" s="8"/>
      <c r="FV798" s="8"/>
      <c r="FW798" s="8"/>
      <c r="FX798" s="8"/>
      <c r="FY798" s="8"/>
      <c r="FZ798" s="8"/>
      <c r="GA798" s="8"/>
      <c r="GB798" s="8"/>
      <c r="GC798" s="8"/>
      <c r="GD798" s="8"/>
      <c r="GE798" s="8"/>
      <c r="GF798" s="8"/>
      <c r="GG798" s="8"/>
      <c r="GH798" s="8"/>
      <c r="GI798" s="8"/>
      <c r="GJ798" s="8"/>
      <c r="GK798" s="8"/>
      <c r="GL798" s="8"/>
      <c r="GM798" s="8"/>
      <c r="GN798" s="8"/>
      <c r="GO798" s="8"/>
      <c r="GP798" s="8"/>
      <c r="GQ798" s="8"/>
      <c r="GR798" s="8"/>
      <c r="GS798" s="8"/>
      <c r="GT798" s="8"/>
      <c r="GU798" s="8"/>
      <c r="GV798" s="8"/>
      <c r="GW798" s="8"/>
      <c r="GX798" s="8"/>
      <c r="GY798" s="8"/>
      <c r="GZ798" s="8"/>
      <c r="HA798" s="8"/>
      <c r="HB798" s="8"/>
      <c r="HC798" s="8"/>
      <c r="HD798" s="8"/>
      <c r="HE798" s="8"/>
      <c r="HF798" s="8"/>
      <c r="HG798" s="8"/>
      <c r="HH798" s="8"/>
      <c r="HI798" s="8"/>
      <c r="HJ798" s="8"/>
      <c r="HK798" s="8"/>
      <c r="HL798" s="8"/>
      <c r="HM798" s="8"/>
      <c r="HN798" s="8"/>
      <c r="HO798" s="8"/>
      <c r="HP798" s="8"/>
      <c r="HQ798" s="8"/>
      <c r="HR798" s="8"/>
      <c r="HS798" s="8"/>
      <c r="HT798" s="8"/>
      <c r="HU798" s="8"/>
      <c r="HV798" s="8"/>
      <c r="HW798" s="8"/>
      <c r="HX798" s="8"/>
      <c r="HY798" s="8"/>
      <c r="HZ798" s="8"/>
      <c r="IA798" s="8"/>
      <c r="IB798" s="8"/>
      <c r="IC798" s="8"/>
      <c r="ID798" s="8"/>
      <c r="IE798" s="8"/>
      <c r="IF798" s="8"/>
      <c r="IG798" s="8"/>
      <c r="IH798" s="8"/>
      <c r="II798" s="8"/>
      <c r="IJ798" s="8"/>
      <c r="IK798" s="8"/>
      <c r="IL798" s="8"/>
      <c r="IM798" s="8"/>
      <c r="IN798" s="8"/>
      <c r="IO798" s="8"/>
      <c r="IP798" s="8"/>
    </row>
    <row r="799" spans="1:250" ht="18.95" customHeight="1">
      <c r="A799" s="8"/>
      <c r="B799" s="8"/>
      <c r="C799" s="8"/>
      <c r="D799" s="8"/>
      <c r="E799" s="8"/>
      <c r="F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  <c r="EP799" s="8"/>
      <c r="EQ799" s="8"/>
      <c r="ER799" s="8"/>
      <c r="ES799" s="8"/>
      <c r="ET799" s="8"/>
      <c r="EU799" s="8"/>
      <c r="EV799" s="8"/>
      <c r="EW799" s="8"/>
      <c r="EX799" s="8"/>
      <c r="EY799" s="8"/>
      <c r="EZ799" s="8"/>
      <c r="FA799" s="8"/>
      <c r="FB799" s="8"/>
      <c r="FC799" s="8"/>
      <c r="FD799" s="8"/>
      <c r="FE799" s="8"/>
      <c r="FF799" s="8"/>
      <c r="FG799" s="8"/>
      <c r="FH799" s="8"/>
      <c r="FI799" s="8"/>
      <c r="FJ799" s="8"/>
      <c r="FK799" s="8"/>
      <c r="FL799" s="8"/>
      <c r="FM799" s="8"/>
      <c r="FN799" s="8"/>
      <c r="FO799" s="8"/>
      <c r="FP799" s="8"/>
      <c r="FQ799" s="8"/>
      <c r="FR799" s="8"/>
      <c r="FS799" s="8"/>
      <c r="FT799" s="8"/>
      <c r="FU799" s="8"/>
      <c r="FV799" s="8"/>
      <c r="FW799" s="8"/>
      <c r="FX799" s="8"/>
      <c r="FY799" s="8"/>
      <c r="FZ799" s="8"/>
      <c r="GA799" s="8"/>
      <c r="GB799" s="8"/>
      <c r="GC799" s="8"/>
      <c r="GD799" s="8"/>
      <c r="GE799" s="8"/>
      <c r="GF799" s="8"/>
      <c r="GG799" s="8"/>
      <c r="GH799" s="8"/>
      <c r="GI799" s="8"/>
      <c r="GJ799" s="8"/>
      <c r="GK799" s="8"/>
      <c r="GL799" s="8"/>
      <c r="GM799" s="8"/>
      <c r="GN799" s="8"/>
      <c r="GO799" s="8"/>
      <c r="GP799" s="8"/>
      <c r="GQ799" s="8"/>
      <c r="GR799" s="8"/>
      <c r="GS799" s="8"/>
      <c r="GT799" s="8"/>
      <c r="GU799" s="8"/>
      <c r="GV799" s="8"/>
      <c r="GW799" s="8"/>
      <c r="GX799" s="8"/>
      <c r="GY799" s="8"/>
      <c r="GZ799" s="8"/>
      <c r="HA799" s="8"/>
      <c r="HB799" s="8"/>
      <c r="HC799" s="8"/>
      <c r="HD799" s="8"/>
      <c r="HE799" s="8"/>
      <c r="HF799" s="8"/>
      <c r="HG799" s="8"/>
      <c r="HH799" s="8"/>
      <c r="HI799" s="8"/>
      <c r="HJ799" s="8"/>
      <c r="HK799" s="8"/>
      <c r="HL799" s="8"/>
      <c r="HM799" s="8"/>
      <c r="HN799" s="8"/>
      <c r="HO799" s="8"/>
      <c r="HP799" s="8"/>
      <c r="HQ799" s="8"/>
      <c r="HR799" s="8"/>
      <c r="HS799" s="8"/>
      <c r="HT799" s="8"/>
      <c r="HU799" s="8"/>
      <c r="HV799" s="8"/>
      <c r="HW799" s="8"/>
      <c r="HX799" s="8"/>
      <c r="HY799" s="8"/>
      <c r="HZ799" s="8"/>
      <c r="IA799" s="8"/>
      <c r="IB799" s="8"/>
      <c r="IC799" s="8"/>
      <c r="ID799" s="8"/>
      <c r="IE799" s="8"/>
      <c r="IF799" s="8"/>
      <c r="IG799" s="8"/>
      <c r="IH799" s="8"/>
      <c r="II799" s="8"/>
      <c r="IJ799" s="8"/>
      <c r="IK799" s="8"/>
      <c r="IL799" s="8"/>
      <c r="IM799" s="8"/>
      <c r="IN799" s="8"/>
      <c r="IO799" s="8"/>
      <c r="IP799" s="8"/>
    </row>
    <row r="800" spans="1:250" ht="18.95" customHeight="1">
      <c r="A800" s="8"/>
      <c r="B800" s="8"/>
      <c r="C800" s="8"/>
      <c r="D800" s="8"/>
      <c r="E800" s="8"/>
      <c r="F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  <c r="EQ800" s="8"/>
      <c r="ER800" s="8"/>
      <c r="ES800" s="8"/>
      <c r="ET800" s="8"/>
      <c r="EU800" s="8"/>
      <c r="EV800" s="8"/>
      <c r="EW800" s="8"/>
      <c r="EX800" s="8"/>
      <c r="EY800" s="8"/>
      <c r="EZ800" s="8"/>
      <c r="FA800" s="8"/>
      <c r="FB800" s="8"/>
      <c r="FC800" s="8"/>
      <c r="FD800" s="8"/>
      <c r="FE800" s="8"/>
      <c r="FF800" s="8"/>
      <c r="FG800" s="8"/>
      <c r="FH800" s="8"/>
      <c r="FI800" s="8"/>
      <c r="FJ800" s="8"/>
      <c r="FK800" s="8"/>
      <c r="FL800" s="8"/>
      <c r="FM800" s="8"/>
      <c r="FN800" s="8"/>
      <c r="FO800" s="8"/>
      <c r="FP800" s="8"/>
      <c r="FQ800" s="8"/>
      <c r="FR800" s="8"/>
      <c r="FS800" s="8"/>
      <c r="FT800" s="8"/>
      <c r="FU800" s="8"/>
      <c r="FV800" s="8"/>
      <c r="FW800" s="8"/>
      <c r="FX800" s="8"/>
      <c r="FY800" s="8"/>
      <c r="FZ800" s="8"/>
      <c r="GA800" s="8"/>
      <c r="GB800" s="8"/>
      <c r="GC800" s="8"/>
      <c r="GD800" s="8"/>
      <c r="GE800" s="8"/>
      <c r="GF800" s="8"/>
      <c r="GG800" s="8"/>
      <c r="GH800" s="8"/>
      <c r="GI800" s="8"/>
      <c r="GJ800" s="8"/>
      <c r="GK800" s="8"/>
      <c r="GL800" s="8"/>
      <c r="GM800" s="8"/>
      <c r="GN800" s="8"/>
      <c r="GO800" s="8"/>
      <c r="GP800" s="8"/>
      <c r="GQ800" s="8"/>
      <c r="GR800" s="8"/>
      <c r="GS800" s="8"/>
      <c r="GT800" s="8"/>
      <c r="GU800" s="8"/>
      <c r="GV800" s="8"/>
      <c r="GW800" s="8"/>
      <c r="GX800" s="8"/>
      <c r="GY800" s="8"/>
      <c r="GZ800" s="8"/>
      <c r="HA800" s="8"/>
      <c r="HB800" s="8"/>
      <c r="HC800" s="8"/>
      <c r="HD800" s="8"/>
      <c r="HE800" s="8"/>
      <c r="HF800" s="8"/>
      <c r="HG800" s="8"/>
      <c r="HH800" s="8"/>
      <c r="HI800" s="8"/>
      <c r="HJ800" s="8"/>
      <c r="HK800" s="8"/>
      <c r="HL800" s="8"/>
      <c r="HM800" s="8"/>
      <c r="HN800" s="8"/>
      <c r="HO800" s="8"/>
      <c r="HP800" s="8"/>
      <c r="HQ800" s="8"/>
      <c r="HR800" s="8"/>
      <c r="HS800" s="8"/>
      <c r="HT800" s="8"/>
      <c r="HU800" s="8"/>
      <c r="HV800" s="8"/>
      <c r="HW800" s="8"/>
      <c r="HX800" s="8"/>
      <c r="HY800" s="8"/>
      <c r="HZ800" s="8"/>
      <c r="IA800" s="8"/>
      <c r="IB800" s="8"/>
      <c r="IC800" s="8"/>
      <c r="ID800" s="8"/>
      <c r="IE800" s="8"/>
      <c r="IF800" s="8"/>
      <c r="IG800" s="8"/>
      <c r="IH800" s="8"/>
      <c r="II800" s="8"/>
      <c r="IJ800" s="8"/>
      <c r="IK800" s="8"/>
      <c r="IL800" s="8"/>
      <c r="IM800" s="8"/>
      <c r="IN800" s="8"/>
      <c r="IO800" s="8"/>
      <c r="IP800" s="8"/>
    </row>
    <row r="801" spans="1:250" ht="18.95" customHeight="1">
      <c r="A801" s="8"/>
      <c r="B801" s="8"/>
      <c r="C801" s="8"/>
      <c r="D801" s="8"/>
      <c r="E801" s="8"/>
      <c r="F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  <c r="EQ801" s="8"/>
      <c r="ER801" s="8"/>
      <c r="ES801" s="8"/>
      <c r="ET801" s="8"/>
      <c r="EU801" s="8"/>
      <c r="EV801" s="8"/>
      <c r="EW801" s="8"/>
      <c r="EX801" s="8"/>
      <c r="EY801" s="8"/>
      <c r="EZ801" s="8"/>
      <c r="FA801" s="8"/>
      <c r="FB801" s="8"/>
      <c r="FC801" s="8"/>
      <c r="FD801" s="8"/>
      <c r="FE801" s="8"/>
      <c r="FF801" s="8"/>
      <c r="FG801" s="8"/>
      <c r="FH801" s="8"/>
      <c r="FI801" s="8"/>
      <c r="FJ801" s="8"/>
      <c r="FK801" s="8"/>
      <c r="FL801" s="8"/>
      <c r="FM801" s="8"/>
      <c r="FN801" s="8"/>
      <c r="FO801" s="8"/>
      <c r="FP801" s="8"/>
      <c r="FQ801" s="8"/>
      <c r="FR801" s="8"/>
      <c r="FS801" s="8"/>
      <c r="FT801" s="8"/>
      <c r="FU801" s="8"/>
      <c r="FV801" s="8"/>
      <c r="FW801" s="8"/>
      <c r="FX801" s="8"/>
      <c r="FY801" s="8"/>
      <c r="FZ801" s="8"/>
      <c r="GA801" s="8"/>
      <c r="GB801" s="8"/>
      <c r="GC801" s="8"/>
      <c r="GD801" s="8"/>
      <c r="GE801" s="8"/>
      <c r="GF801" s="8"/>
      <c r="GG801" s="8"/>
      <c r="GH801" s="8"/>
      <c r="GI801" s="8"/>
      <c r="GJ801" s="8"/>
      <c r="GK801" s="8"/>
      <c r="GL801" s="8"/>
      <c r="GM801" s="8"/>
      <c r="GN801" s="8"/>
      <c r="GO801" s="8"/>
      <c r="GP801" s="8"/>
      <c r="GQ801" s="8"/>
      <c r="GR801" s="8"/>
      <c r="GS801" s="8"/>
      <c r="GT801" s="8"/>
      <c r="GU801" s="8"/>
      <c r="GV801" s="8"/>
      <c r="GW801" s="8"/>
      <c r="GX801" s="8"/>
      <c r="GY801" s="8"/>
      <c r="GZ801" s="8"/>
      <c r="HA801" s="8"/>
      <c r="HB801" s="8"/>
      <c r="HC801" s="8"/>
      <c r="HD801" s="8"/>
      <c r="HE801" s="8"/>
      <c r="HF801" s="8"/>
      <c r="HG801" s="8"/>
      <c r="HH801" s="8"/>
      <c r="HI801" s="8"/>
      <c r="HJ801" s="8"/>
      <c r="HK801" s="8"/>
      <c r="HL801" s="8"/>
      <c r="HM801" s="8"/>
      <c r="HN801" s="8"/>
      <c r="HO801" s="8"/>
      <c r="HP801" s="8"/>
      <c r="HQ801" s="8"/>
      <c r="HR801" s="8"/>
      <c r="HS801" s="8"/>
      <c r="HT801" s="8"/>
      <c r="HU801" s="8"/>
      <c r="HV801" s="8"/>
      <c r="HW801" s="8"/>
      <c r="HX801" s="8"/>
      <c r="HY801" s="8"/>
      <c r="HZ801" s="8"/>
      <c r="IA801" s="8"/>
      <c r="IB801" s="8"/>
      <c r="IC801" s="8"/>
      <c r="ID801" s="8"/>
      <c r="IE801" s="8"/>
      <c r="IF801" s="8"/>
      <c r="IG801" s="8"/>
      <c r="IH801" s="8"/>
      <c r="II801" s="8"/>
      <c r="IJ801" s="8"/>
      <c r="IK801" s="8"/>
      <c r="IL801" s="8"/>
      <c r="IM801" s="8"/>
      <c r="IN801" s="8"/>
      <c r="IO801" s="8"/>
      <c r="IP801" s="8"/>
    </row>
    <row r="802" spans="1:250" ht="18.95" customHeight="1">
      <c r="A802" s="8"/>
      <c r="B802" s="8"/>
      <c r="C802" s="8"/>
      <c r="D802" s="8"/>
      <c r="E802" s="8"/>
      <c r="F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  <c r="EP802" s="8"/>
      <c r="EQ802" s="8"/>
      <c r="ER802" s="8"/>
      <c r="ES802" s="8"/>
      <c r="ET802" s="8"/>
      <c r="EU802" s="8"/>
      <c r="EV802" s="8"/>
      <c r="EW802" s="8"/>
      <c r="EX802" s="8"/>
      <c r="EY802" s="8"/>
      <c r="EZ802" s="8"/>
      <c r="FA802" s="8"/>
      <c r="FB802" s="8"/>
      <c r="FC802" s="8"/>
      <c r="FD802" s="8"/>
      <c r="FE802" s="8"/>
      <c r="FF802" s="8"/>
      <c r="FG802" s="8"/>
      <c r="FH802" s="8"/>
      <c r="FI802" s="8"/>
      <c r="FJ802" s="8"/>
      <c r="FK802" s="8"/>
      <c r="FL802" s="8"/>
      <c r="FM802" s="8"/>
      <c r="FN802" s="8"/>
      <c r="FO802" s="8"/>
      <c r="FP802" s="8"/>
      <c r="FQ802" s="8"/>
      <c r="FR802" s="8"/>
      <c r="FS802" s="8"/>
      <c r="FT802" s="8"/>
      <c r="FU802" s="8"/>
      <c r="FV802" s="8"/>
      <c r="FW802" s="8"/>
      <c r="FX802" s="8"/>
      <c r="FY802" s="8"/>
      <c r="FZ802" s="8"/>
      <c r="GA802" s="8"/>
      <c r="GB802" s="8"/>
      <c r="GC802" s="8"/>
      <c r="GD802" s="8"/>
      <c r="GE802" s="8"/>
      <c r="GF802" s="8"/>
      <c r="GG802" s="8"/>
      <c r="GH802" s="8"/>
      <c r="GI802" s="8"/>
      <c r="GJ802" s="8"/>
      <c r="GK802" s="8"/>
      <c r="GL802" s="8"/>
      <c r="GM802" s="8"/>
      <c r="GN802" s="8"/>
      <c r="GO802" s="8"/>
      <c r="GP802" s="8"/>
      <c r="GQ802" s="8"/>
      <c r="GR802" s="8"/>
      <c r="GS802" s="8"/>
      <c r="GT802" s="8"/>
      <c r="GU802" s="8"/>
      <c r="GV802" s="8"/>
      <c r="GW802" s="8"/>
      <c r="GX802" s="8"/>
      <c r="GY802" s="8"/>
      <c r="GZ802" s="8"/>
      <c r="HA802" s="8"/>
      <c r="HB802" s="8"/>
      <c r="HC802" s="8"/>
      <c r="HD802" s="8"/>
      <c r="HE802" s="8"/>
      <c r="HF802" s="8"/>
      <c r="HG802" s="8"/>
      <c r="HH802" s="8"/>
      <c r="HI802" s="8"/>
      <c r="HJ802" s="8"/>
      <c r="HK802" s="8"/>
      <c r="HL802" s="8"/>
      <c r="HM802" s="8"/>
      <c r="HN802" s="8"/>
      <c r="HO802" s="8"/>
      <c r="HP802" s="8"/>
      <c r="HQ802" s="8"/>
      <c r="HR802" s="8"/>
      <c r="HS802" s="8"/>
      <c r="HT802" s="8"/>
      <c r="HU802" s="8"/>
      <c r="HV802" s="8"/>
      <c r="HW802" s="8"/>
      <c r="HX802" s="8"/>
      <c r="HY802" s="8"/>
      <c r="HZ802" s="8"/>
      <c r="IA802" s="8"/>
      <c r="IB802" s="8"/>
      <c r="IC802" s="8"/>
      <c r="ID802" s="8"/>
      <c r="IE802" s="8"/>
      <c r="IF802" s="8"/>
      <c r="IG802" s="8"/>
      <c r="IH802" s="8"/>
      <c r="II802" s="8"/>
      <c r="IJ802" s="8"/>
      <c r="IK802" s="8"/>
      <c r="IL802" s="8"/>
      <c r="IM802" s="8"/>
      <c r="IN802" s="8"/>
      <c r="IO802" s="8"/>
      <c r="IP802" s="8"/>
    </row>
    <row r="803" spans="1:250" ht="18.95" customHeight="1">
      <c r="A803" s="8"/>
      <c r="B803" s="8"/>
      <c r="C803" s="8"/>
      <c r="D803" s="8"/>
      <c r="E803" s="8"/>
      <c r="F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  <c r="EQ803" s="8"/>
      <c r="ER803" s="8"/>
      <c r="ES803" s="8"/>
      <c r="ET803" s="8"/>
      <c r="EU803" s="8"/>
      <c r="EV803" s="8"/>
      <c r="EW803" s="8"/>
      <c r="EX803" s="8"/>
      <c r="EY803" s="8"/>
      <c r="EZ803" s="8"/>
      <c r="FA803" s="8"/>
      <c r="FB803" s="8"/>
      <c r="FC803" s="8"/>
      <c r="FD803" s="8"/>
      <c r="FE803" s="8"/>
      <c r="FF803" s="8"/>
      <c r="FG803" s="8"/>
      <c r="FH803" s="8"/>
      <c r="FI803" s="8"/>
      <c r="FJ803" s="8"/>
      <c r="FK803" s="8"/>
      <c r="FL803" s="8"/>
      <c r="FM803" s="8"/>
      <c r="FN803" s="8"/>
      <c r="FO803" s="8"/>
      <c r="FP803" s="8"/>
      <c r="FQ803" s="8"/>
      <c r="FR803" s="8"/>
      <c r="FS803" s="8"/>
      <c r="FT803" s="8"/>
      <c r="FU803" s="8"/>
      <c r="FV803" s="8"/>
      <c r="FW803" s="8"/>
      <c r="FX803" s="8"/>
      <c r="FY803" s="8"/>
      <c r="FZ803" s="8"/>
      <c r="GA803" s="8"/>
      <c r="GB803" s="8"/>
      <c r="GC803" s="8"/>
      <c r="GD803" s="8"/>
      <c r="GE803" s="8"/>
      <c r="GF803" s="8"/>
      <c r="GG803" s="8"/>
      <c r="GH803" s="8"/>
      <c r="GI803" s="8"/>
      <c r="GJ803" s="8"/>
      <c r="GK803" s="8"/>
      <c r="GL803" s="8"/>
      <c r="GM803" s="8"/>
      <c r="GN803" s="8"/>
      <c r="GO803" s="8"/>
      <c r="GP803" s="8"/>
      <c r="GQ803" s="8"/>
      <c r="GR803" s="8"/>
      <c r="GS803" s="8"/>
      <c r="GT803" s="8"/>
      <c r="GU803" s="8"/>
      <c r="GV803" s="8"/>
      <c r="GW803" s="8"/>
      <c r="GX803" s="8"/>
      <c r="GY803" s="8"/>
      <c r="GZ803" s="8"/>
      <c r="HA803" s="8"/>
      <c r="HB803" s="8"/>
      <c r="HC803" s="8"/>
      <c r="HD803" s="8"/>
      <c r="HE803" s="8"/>
      <c r="HF803" s="8"/>
      <c r="HG803" s="8"/>
      <c r="HH803" s="8"/>
      <c r="HI803" s="8"/>
      <c r="HJ803" s="8"/>
      <c r="HK803" s="8"/>
      <c r="HL803" s="8"/>
      <c r="HM803" s="8"/>
      <c r="HN803" s="8"/>
      <c r="HO803" s="8"/>
      <c r="HP803" s="8"/>
      <c r="HQ803" s="8"/>
      <c r="HR803" s="8"/>
      <c r="HS803" s="8"/>
      <c r="HT803" s="8"/>
      <c r="HU803" s="8"/>
      <c r="HV803" s="8"/>
      <c r="HW803" s="8"/>
      <c r="HX803" s="8"/>
      <c r="HY803" s="8"/>
      <c r="HZ803" s="8"/>
      <c r="IA803" s="8"/>
      <c r="IB803" s="8"/>
      <c r="IC803" s="8"/>
      <c r="ID803" s="8"/>
      <c r="IE803" s="8"/>
      <c r="IF803" s="8"/>
      <c r="IG803" s="8"/>
      <c r="IH803" s="8"/>
      <c r="II803" s="8"/>
      <c r="IJ803" s="8"/>
      <c r="IK803" s="8"/>
      <c r="IL803" s="8"/>
      <c r="IM803" s="8"/>
      <c r="IN803" s="8"/>
      <c r="IO803" s="8"/>
      <c r="IP803" s="8"/>
    </row>
    <row r="804" spans="1:250" ht="18.95" customHeight="1">
      <c r="A804" s="8"/>
      <c r="B804" s="8"/>
      <c r="C804" s="8"/>
      <c r="D804" s="8"/>
      <c r="E804" s="8"/>
      <c r="F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8"/>
      <c r="DZ804" s="8"/>
      <c r="EA804" s="8"/>
      <c r="EB804" s="8"/>
      <c r="EC804" s="8"/>
      <c r="ED804" s="8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  <c r="EP804" s="8"/>
      <c r="EQ804" s="8"/>
      <c r="ER804" s="8"/>
      <c r="ES804" s="8"/>
      <c r="ET804" s="8"/>
      <c r="EU804" s="8"/>
      <c r="EV804" s="8"/>
      <c r="EW804" s="8"/>
      <c r="EX804" s="8"/>
      <c r="EY804" s="8"/>
      <c r="EZ804" s="8"/>
      <c r="FA804" s="8"/>
      <c r="FB804" s="8"/>
      <c r="FC804" s="8"/>
      <c r="FD804" s="8"/>
      <c r="FE804" s="8"/>
      <c r="FF804" s="8"/>
      <c r="FG804" s="8"/>
      <c r="FH804" s="8"/>
      <c r="FI804" s="8"/>
      <c r="FJ804" s="8"/>
      <c r="FK804" s="8"/>
      <c r="FL804" s="8"/>
      <c r="FM804" s="8"/>
      <c r="FN804" s="8"/>
      <c r="FO804" s="8"/>
      <c r="FP804" s="8"/>
      <c r="FQ804" s="8"/>
      <c r="FR804" s="8"/>
      <c r="FS804" s="8"/>
      <c r="FT804" s="8"/>
      <c r="FU804" s="8"/>
      <c r="FV804" s="8"/>
      <c r="FW804" s="8"/>
      <c r="FX804" s="8"/>
      <c r="FY804" s="8"/>
      <c r="FZ804" s="8"/>
      <c r="GA804" s="8"/>
      <c r="GB804" s="8"/>
      <c r="GC804" s="8"/>
      <c r="GD804" s="8"/>
      <c r="GE804" s="8"/>
      <c r="GF804" s="8"/>
      <c r="GG804" s="8"/>
      <c r="GH804" s="8"/>
      <c r="GI804" s="8"/>
      <c r="GJ804" s="8"/>
      <c r="GK804" s="8"/>
      <c r="GL804" s="8"/>
      <c r="GM804" s="8"/>
      <c r="GN804" s="8"/>
      <c r="GO804" s="8"/>
      <c r="GP804" s="8"/>
      <c r="GQ804" s="8"/>
      <c r="GR804" s="8"/>
      <c r="GS804" s="8"/>
      <c r="GT804" s="8"/>
      <c r="GU804" s="8"/>
      <c r="GV804" s="8"/>
      <c r="GW804" s="8"/>
      <c r="GX804" s="8"/>
      <c r="GY804" s="8"/>
      <c r="GZ804" s="8"/>
      <c r="HA804" s="8"/>
      <c r="HB804" s="8"/>
      <c r="HC804" s="8"/>
      <c r="HD804" s="8"/>
      <c r="HE804" s="8"/>
      <c r="HF804" s="8"/>
      <c r="HG804" s="8"/>
      <c r="HH804" s="8"/>
      <c r="HI804" s="8"/>
      <c r="HJ804" s="8"/>
      <c r="HK804" s="8"/>
      <c r="HL804" s="8"/>
      <c r="HM804" s="8"/>
      <c r="HN804" s="8"/>
      <c r="HO804" s="8"/>
      <c r="HP804" s="8"/>
      <c r="HQ804" s="8"/>
      <c r="HR804" s="8"/>
      <c r="HS804" s="8"/>
      <c r="HT804" s="8"/>
      <c r="HU804" s="8"/>
      <c r="HV804" s="8"/>
      <c r="HW804" s="8"/>
      <c r="HX804" s="8"/>
      <c r="HY804" s="8"/>
      <c r="HZ804" s="8"/>
      <c r="IA804" s="8"/>
      <c r="IB804" s="8"/>
      <c r="IC804" s="8"/>
      <c r="ID804" s="8"/>
      <c r="IE804" s="8"/>
      <c r="IF804" s="8"/>
      <c r="IG804" s="8"/>
      <c r="IH804" s="8"/>
      <c r="II804" s="8"/>
      <c r="IJ804" s="8"/>
      <c r="IK804" s="8"/>
      <c r="IL804" s="8"/>
      <c r="IM804" s="8"/>
      <c r="IN804" s="8"/>
      <c r="IO804" s="8"/>
      <c r="IP804" s="8"/>
    </row>
    <row r="805" spans="1:250" ht="18.95" customHeight="1">
      <c r="A805" s="8"/>
      <c r="B805" s="8"/>
      <c r="C805" s="8"/>
      <c r="D805" s="8"/>
      <c r="E805" s="8"/>
      <c r="F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8"/>
      <c r="DZ805" s="8"/>
      <c r="EA805" s="8"/>
      <c r="EB805" s="8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  <c r="EQ805" s="8"/>
      <c r="ER805" s="8"/>
      <c r="ES805" s="8"/>
      <c r="ET805" s="8"/>
      <c r="EU805" s="8"/>
      <c r="EV805" s="8"/>
      <c r="EW805" s="8"/>
      <c r="EX805" s="8"/>
      <c r="EY805" s="8"/>
      <c r="EZ805" s="8"/>
      <c r="FA805" s="8"/>
      <c r="FB805" s="8"/>
      <c r="FC805" s="8"/>
      <c r="FD805" s="8"/>
      <c r="FE805" s="8"/>
      <c r="FF805" s="8"/>
      <c r="FG805" s="8"/>
      <c r="FH805" s="8"/>
      <c r="FI805" s="8"/>
      <c r="FJ805" s="8"/>
      <c r="FK805" s="8"/>
      <c r="FL805" s="8"/>
      <c r="FM805" s="8"/>
      <c r="FN805" s="8"/>
      <c r="FO805" s="8"/>
      <c r="FP805" s="8"/>
      <c r="FQ805" s="8"/>
      <c r="FR805" s="8"/>
      <c r="FS805" s="8"/>
      <c r="FT805" s="8"/>
      <c r="FU805" s="8"/>
      <c r="FV805" s="8"/>
      <c r="FW805" s="8"/>
      <c r="FX805" s="8"/>
      <c r="FY805" s="8"/>
      <c r="FZ805" s="8"/>
      <c r="GA805" s="8"/>
      <c r="GB805" s="8"/>
      <c r="GC805" s="8"/>
      <c r="GD805" s="8"/>
      <c r="GE805" s="8"/>
      <c r="GF805" s="8"/>
      <c r="GG805" s="8"/>
      <c r="GH805" s="8"/>
      <c r="GI805" s="8"/>
      <c r="GJ805" s="8"/>
      <c r="GK805" s="8"/>
      <c r="GL805" s="8"/>
      <c r="GM805" s="8"/>
      <c r="GN805" s="8"/>
      <c r="GO805" s="8"/>
      <c r="GP805" s="8"/>
      <c r="GQ805" s="8"/>
      <c r="GR805" s="8"/>
      <c r="GS805" s="8"/>
      <c r="GT805" s="8"/>
      <c r="GU805" s="8"/>
      <c r="GV805" s="8"/>
      <c r="GW805" s="8"/>
      <c r="GX805" s="8"/>
      <c r="GY805" s="8"/>
      <c r="GZ805" s="8"/>
      <c r="HA805" s="8"/>
      <c r="HB805" s="8"/>
      <c r="HC805" s="8"/>
      <c r="HD805" s="8"/>
      <c r="HE805" s="8"/>
      <c r="HF805" s="8"/>
      <c r="HG805" s="8"/>
      <c r="HH805" s="8"/>
      <c r="HI805" s="8"/>
      <c r="HJ805" s="8"/>
      <c r="HK805" s="8"/>
      <c r="HL805" s="8"/>
      <c r="HM805" s="8"/>
      <c r="HN805" s="8"/>
      <c r="HO805" s="8"/>
      <c r="HP805" s="8"/>
      <c r="HQ805" s="8"/>
      <c r="HR805" s="8"/>
      <c r="HS805" s="8"/>
      <c r="HT805" s="8"/>
      <c r="HU805" s="8"/>
      <c r="HV805" s="8"/>
      <c r="HW805" s="8"/>
      <c r="HX805" s="8"/>
      <c r="HY805" s="8"/>
      <c r="HZ805" s="8"/>
      <c r="IA805" s="8"/>
      <c r="IB805" s="8"/>
      <c r="IC805" s="8"/>
      <c r="ID805" s="8"/>
      <c r="IE805" s="8"/>
      <c r="IF805" s="8"/>
      <c r="IG805" s="8"/>
      <c r="IH805" s="8"/>
      <c r="II805" s="8"/>
      <c r="IJ805" s="8"/>
      <c r="IK805" s="8"/>
      <c r="IL805" s="8"/>
      <c r="IM805" s="8"/>
      <c r="IN805" s="8"/>
      <c r="IO805" s="8"/>
      <c r="IP805" s="8"/>
    </row>
    <row r="806" spans="1:250" ht="18.95" customHeight="1">
      <c r="A806" s="8"/>
      <c r="B806" s="8"/>
      <c r="C806" s="8"/>
      <c r="D806" s="8"/>
      <c r="E806" s="8"/>
      <c r="F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  <c r="EQ806" s="8"/>
      <c r="ER806" s="8"/>
      <c r="ES806" s="8"/>
      <c r="ET806" s="8"/>
      <c r="EU806" s="8"/>
      <c r="EV806" s="8"/>
      <c r="EW806" s="8"/>
      <c r="EX806" s="8"/>
      <c r="EY806" s="8"/>
      <c r="EZ806" s="8"/>
      <c r="FA806" s="8"/>
      <c r="FB806" s="8"/>
      <c r="FC806" s="8"/>
      <c r="FD806" s="8"/>
      <c r="FE806" s="8"/>
      <c r="FF806" s="8"/>
      <c r="FG806" s="8"/>
      <c r="FH806" s="8"/>
      <c r="FI806" s="8"/>
      <c r="FJ806" s="8"/>
      <c r="FK806" s="8"/>
      <c r="FL806" s="8"/>
      <c r="FM806" s="8"/>
      <c r="FN806" s="8"/>
      <c r="FO806" s="8"/>
      <c r="FP806" s="8"/>
      <c r="FQ806" s="8"/>
      <c r="FR806" s="8"/>
      <c r="FS806" s="8"/>
      <c r="FT806" s="8"/>
      <c r="FU806" s="8"/>
      <c r="FV806" s="8"/>
      <c r="FW806" s="8"/>
      <c r="FX806" s="8"/>
      <c r="FY806" s="8"/>
      <c r="FZ806" s="8"/>
      <c r="GA806" s="8"/>
      <c r="GB806" s="8"/>
      <c r="GC806" s="8"/>
      <c r="GD806" s="8"/>
      <c r="GE806" s="8"/>
      <c r="GF806" s="8"/>
      <c r="GG806" s="8"/>
      <c r="GH806" s="8"/>
      <c r="GI806" s="8"/>
      <c r="GJ806" s="8"/>
      <c r="GK806" s="8"/>
      <c r="GL806" s="8"/>
      <c r="GM806" s="8"/>
      <c r="GN806" s="8"/>
      <c r="GO806" s="8"/>
      <c r="GP806" s="8"/>
      <c r="GQ806" s="8"/>
      <c r="GR806" s="8"/>
      <c r="GS806" s="8"/>
      <c r="GT806" s="8"/>
      <c r="GU806" s="8"/>
      <c r="GV806" s="8"/>
      <c r="GW806" s="8"/>
      <c r="GX806" s="8"/>
      <c r="GY806" s="8"/>
      <c r="GZ806" s="8"/>
      <c r="HA806" s="8"/>
      <c r="HB806" s="8"/>
      <c r="HC806" s="8"/>
      <c r="HD806" s="8"/>
      <c r="HE806" s="8"/>
      <c r="HF806" s="8"/>
      <c r="HG806" s="8"/>
      <c r="HH806" s="8"/>
      <c r="HI806" s="8"/>
      <c r="HJ806" s="8"/>
      <c r="HK806" s="8"/>
      <c r="HL806" s="8"/>
      <c r="HM806" s="8"/>
      <c r="HN806" s="8"/>
      <c r="HO806" s="8"/>
      <c r="HP806" s="8"/>
      <c r="HQ806" s="8"/>
      <c r="HR806" s="8"/>
      <c r="HS806" s="8"/>
      <c r="HT806" s="8"/>
      <c r="HU806" s="8"/>
      <c r="HV806" s="8"/>
      <c r="HW806" s="8"/>
      <c r="HX806" s="8"/>
      <c r="HY806" s="8"/>
      <c r="HZ806" s="8"/>
      <c r="IA806" s="8"/>
      <c r="IB806" s="8"/>
      <c r="IC806" s="8"/>
      <c r="ID806" s="8"/>
      <c r="IE806" s="8"/>
      <c r="IF806" s="8"/>
      <c r="IG806" s="8"/>
      <c r="IH806" s="8"/>
      <c r="II806" s="8"/>
      <c r="IJ806" s="8"/>
      <c r="IK806" s="8"/>
      <c r="IL806" s="8"/>
      <c r="IM806" s="8"/>
      <c r="IN806" s="8"/>
      <c r="IO806" s="8"/>
      <c r="IP806" s="8"/>
    </row>
    <row r="807" spans="1:250" ht="18.95" customHeight="1">
      <c r="A807" s="8"/>
      <c r="B807" s="8"/>
      <c r="C807" s="8"/>
      <c r="D807" s="8"/>
      <c r="E807" s="8"/>
      <c r="F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8"/>
      <c r="EB807" s="8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  <c r="EQ807" s="8"/>
      <c r="ER807" s="8"/>
      <c r="ES807" s="8"/>
      <c r="ET807" s="8"/>
      <c r="EU807" s="8"/>
      <c r="EV807" s="8"/>
      <c r="EW807" s="8"/>
      <c r="EX807" s="8"/>
      <c r="EY807" s="8"/>
      <c r="EZ807" s="8"/>
      <c r="FA807" s="8"/>
      <c r="FB807" s="8"/>
      <c r="FC807" s="8"/>
      <c r="FD807" s="8"/>
      <c r="FE807" s="8"/>
      <c r="FF807" s="8"/>
      <c r="FG807" s="8"/>
      <c r="FH807" s="8"/>
      <c r="FI807" s="8"/>
      <c r="FJ807" s="8"/>
      <c r="FK807" s="8"/>
      <c r="FL807" s="8"/>
      <c r="FM807" s="8"/>
      <c r="FN807" s="8"/>
      <c r="FO807" s="8"/>
      <c r="FP807" s="8"/>
      <c r="FQ807" s="8"/>
      <c r="FR807" s="8"/>
      <c r="FS807" s="8"/>
      <c r="FT807" s="8"/>
      <c r="FU807" s="8"/>
      <c r="FV807" s="8"/>
      <c r="FW807" s="8"/>
      <c r="FX807" s="8"/>
      <c r="FY807" s="8"/>
      <c r="FZ807" s="8"/>
      <c r="GA807" s="8"/>
      <c r="GB807" s="8"/>
      <c r="GC807" s="8"/>
      <c r="GD807" s="8"/>
      <c r="GE807" s="8"/>
      <c r="GF807" s="8"/>
      <c r="GG807" s="8"/>
      <c r="GH807" s="8"/>
      <c r="GI807" s="8"/>
      <c r="GJ807" s="8"/>
      <c r="GK807" s="8"/>
      <c r="GL807" s="8"/>
      <c r="GM807" s="8"/>
      <c r="GN807" s="8"/>
      <c r="GO807" s="8"/>
      <c r="GP807" s="8"/>
      <c r="GQ807" s="8"/>
      <c r="GR807" s="8"/>
      <c r="GS807" s="8"/>
      <c r="GT807" s="8"/>
      <c r="GU807" s="8"/>
      <c r="GV807" s="8"/>
      <c r="GW807" s="8"/>
      <c r="GX807" s="8"/>
      <c r="GY807" s="8"/>
      <c r="GZ807" s="8"/>
      <c r="HA807" s="8"/>
      <c r="HB807" s="8"/>
      <c r="HC807" s="8"/>
      <c r="HD807" s="8"/>
      <c r="HE807" s="8"/>
      <c r="HF807" s="8"/>
      <c r="HG807" s="8"/>
      <c r="HH807" s="8"/>
      <c r="HI807" s="8"/>
      <c r="HJ807" s="8"/>
      <c r="HK807" s="8"/>
      <c r="HL807" s="8"/>
      <c r="HM807" s="8"/>
      <c r="HN807" s="8"/>
      <c r="HO807" s="8"/>
      <c r="HP807" s="8"/>
      <c r="HQ807" s="8"/>
      <c r="HR807" s="8"/>
      <c r="HS807" s="8"/>
      <c r="HT807" s="8"/>
      <c r="HU807" s="8"/>
      <c r="HV807" s="8"/>
      <c r="HW807" s="8"/>
      <c r="HX807" s="8"/>
      <c r="HY807" s="8"/>
      <c r="HZ807" s="8"/>
      <c r="IA807" s="8"/>
      <c r="IB807" s="8"/>
      <c r="IC807" s="8"/>
      <c r="ID807" s="8"/>
      <c r="IE807" s="8"/>
      <c r="IF807" s="8"/>
      <c r="IG807" s="8"/>
      <c r="IH807" s="8"/>
      <c r="II807" s="8"/>
      <c r="IJ807" s="8"/>
      <c r="IK807" s="8"/>
      <c r="IL807" s="8"/>
      <c r="IM807" s="8"/>
      <c r="IN807" s="8"/>
      <c r="IO807" s="8"/>
      <c r="IP807" s="8"/>
    </row>
    <row r="808" spans="1:250" ht="18.95" customHeight="1">
      <c r="A808" s="8"/>
      <c r="B808" s="8"/>
      <c r="C808" s="8"/>
      <c r="D808" s="8"/>
      <c r="E808" s="8"/>
      <c r="F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8"/>
      <c r="DZ808" s="8"/>
      <c r="EA808" s="8"/>
      <c r="EB808" s="8"/>
      <c r="EC808" s="8"/>
      <c r="ED808" s="8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  <c r="EP808" s="8"/>
      <c r="EQ808" s="8"/>
      <c r="ER808" s="8"/>
      <c r="ES808" s="8"/>
      <c r="ET808" s="8"/>
      <c r="EU808" s="8"/>
      <c r="EV808" s="8"/>
      <c r="EW808" s="8"/>
      <c r="EX808" s="8"/>
      <c r="EY808" s="8"/>
      <c r="EZ808" s="8"/>
      <c r="FA808" s="8"/>
      <c r="FB808" s="8"/>
      <c r="FC808" s="8"/>
      <c r="FD808" s="8"/>
      <c r="FE808" s="8"/>
      <c r="FF808" s="8"/>
      <c r="FG808" s="8"/>
      <c r="FH808" s="8"/>
      <c r="FI808" s="8"/>
      <c r="FJ808" s="8"/>
      <c r="FK808" s="8"/>
      <c r="FL808" s="8"/>
      <c r="FM808" s="8"/>
      <c r="FN808" s="8"/>
      <c r="FO808" s="8"/>
      <c r="FP808" s="8"/>
      <c r="FQ808" s="8"/>
      <c r="FR808" s="8"/>
      <c r="FS808" s="8"/>
      <c r="FT808" s="8"/>
      <c r="FU808" s="8"/>
      <c r="FV808" s="8"/>
      <c r="FW808" s="8"/>
      <c r="FX808" s="8"/>
      <c r="FY808" s="8"/>
      <c r="FZ808" s="8"/>
      <c r="GA808" s="8"/>
      <c r="GB808" s="8"/>
      <c r="GC808" s="8"/>
      <c r="GD808" s="8"/>
      <c r="GE808" s="8"/>
      <c r="GF808" s="8"/>
      <c r="GG808" s="8"/>
      <c r="GH808" s="8"/>
      <c r="GI808" s="8"/>
      <c r="GJ808" s="8"/>
      <c r="GK808" s="8"/>
      <c r="GL808" s="8"/>
      <c r="GM808" s="8"/>
      <c r="GN808" s="8"/>
      <c r="GO808" s="8"/>
      <c r="GP808" s="8"/>
      <c r="GQ808" s="8"/>
      <c r="GR808" s="8"/>
      <c r="GS808" s="8"/>
      <c r="GT808" s="8"/>
      <c r="GU808" s="8"/>
      <c r="GV808" s="8"/>
      <c r="GW808" s="8"/>
      <c r="GX808" s="8"/>
      <c r="GY808" s="8"/>
      <c r="GZ808" s="8"/>
      <c r="HA808" s="8"/>
      <c r="HB808" s="8"/>
      <c r="HC808" s="8"/>
      <c r="HD808" s="8"/>
      <c r="HE808" s="8"/>
      <c r="HF808" s="8"/>
      <c r="HG808" s="8"/>
      <c r="HH808" s="8"/>
      <c r="HI808" s="8"/>
      <c r="HJ808" s="8"/>
      <c r="HK808" s="8"/>
      <c r="HL808" s="8"/>
      <c r="HM808" s="8"/>
      <c r="HN808" s="8"/>
      <c r="HO808" s="8"/>
      <c r="HP808" s="8"/>
      <c r="HQ808" s="8"/>
      <c r="HR808" s="8"/>
      <c r="HS808" s="8"/>
      <c r="HT808" s="8"/>
      <c r="HU808" s="8"/>
      <c r="HV808" s="8"/>
      <c r="HW808" s="8"/>
      <c r="HX808" s="8"/>
      <c r="HY808" s="8"/>
      <c r="HZ808" s="8"/>
      <c r="IA808" s="8"/>
      <c r="IB808" s="8"/>
      <c r="IC808" s="8"/>
      <c r="ID808" s="8"/>
      <c r="IE808" s="8"/>
      <c r="IF808" s="8"/>
      <c r="IG808" s="8"/>
      <c r="IH808" s="8"/>
      <c r="II808" s="8"/>
      <c r="IJ808" s="8"/>
      <c r="IK808" s="8"/>
      <c r="IL808" s="8"/>
      <c r="IM808" s="8"/>
      <c r="IN808" s="8"/>
      <c r="IO808" s="8"/>
      <c r="IP808" s="8"/>
    </row>
    <row r="809" spans="1:250" ht="18.95" customHeight="1">
      <c r="A809" s="8"/>
      <c r="B809" s="8"/>
      <c r="C809" s="8"/>
      <c r="D809" s="8"/>
      <c r="E809" s="8"/>
      <c r="F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8"/>
      <c r="EB809" s="8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  <c r="EQ809" s="8"/>
      <c r="ER809" s="8"/>
      <c r="ES809" s="8"/>
      <c r="ET809" s="8"/>
      <c r="EU809" s="8"/>
      <c r="EV809" s="8"/>
      <c r="EW809" s="8"/>
      <c r="EX809" s="8"/>
      <c r="EY809" s="8"/>
      <c r="EZ809" s="8"/>
      <c r="FA809" s="8"/>
      <c r="FB809" s="8"/>
      <c r="FC809" s="8"/>
      <c r="FD809" s="8"/>
      <c r="FE809" s="8"/>
      <c r="FF809" s="8"/>
      <c r="FG809" s="8"/>
      <c r="FH809" s="8"/>
      <c r="FI809" s="8"/>
      <c r="FJ809" s="8"/>
      <c r="FK809" s="8"/>
      <c r="FL809" s="8"/>
      <c r="FM809" s="8"/>
      <c r="FN809" s="8"/>
      <c r="FO809" s="8"/>
      <c r="FP809" s="8"/>
      <c r="FQ809" s="8"/>
      <c r="FR809" s="8"/>
      <c r="FS809" s="8"/>
      <c r="FT809" s="8"/>
      <c r="FU809" s="8"/>
      <c r="FV809" s="8"/>
      <c r="FW809" s="8"/>
      <c r="FX809" s="8"/>
      <c r="FY809" s="8"/>
      <c r="FZ809" s="8"/>
      <c r="GA809" s="8"/>
      <c r="GB809" s="8"/>
      <c r="GC809" s="8"/>
      <c r="GD809" s="8"/>
      <c r="GE809" s="8"/>
      <c r="GF809" s="8"/>
      <c r="GG809" s="8"/>
      <c r="GH809" s="8"/>
      <c r="GI809" s="8"/>
      <c r="GJ809" s="8"/>
      <c r="GK809" s="8"/>
      <c r="GL809" s="8"/>
      <c r="GM809" s="8"/>
      <c r="GN809" s="8"/>
      <c r="GO809" s="8"/>
      <c r="GP809" s="8"/>
      <c r="GQ809" s="8"/>
      <c r="GR809" s="8"/>
      <c r="GS809" s="8"/>
      <c r="GT809" s="8"/>
      <c r="GU809" s="8"/>
      <c r="GV809" s="8"/>
      <c r="GW809" s="8"/>
      <c r="GX809" s="8"/>
      <c r="GY809" s="8"/>
      <c r="GZ809" s="8"/>
      <c r="HA809" s="8"/>
      <c r="HB809" s="8"/>
      <c r="HC809" s="8"/>
      <c r="HD809" s="8"/>
      <c r="HE809" s="8"/>
      <c r="HF809" s="8"/>
      <c r="HG809" s="8"/>
      <c r="HH809" s="8"/>
      <c r="HI809" s="8"/>
      <c r="HJ809" s="8"/>
      <c r="HK809" s="8"/>
      <c r="HL809" s="8"/>
      <c r="HM809" s="8"/>
      <c r="HN809" s="8"/>
      <c r="HO809" s="8"/>
      <c r="HP809" s="8"/>
      <c r="HQ809" s="8"/>
      <c r="HR809" s="8"/>
      <c r="HS809" s="8"/>
      <c r="HT809" s="8"/>
      <c r="HU809" s="8"/>
      <c r="HV809" s="8"/>
      <c r="HW809" s="8"/>
      <c r="HX809" s="8"/>
      <c r="HY809" s="8"/>
      <c r="HZ809" s="8"/>
      <c r="IA809" s="8"/>
      <c r="IB809" s="8"/>
      <c r="IC809" s="8"/>
      <c r="ID809" s="8"/>
      <c r="IE809" s="8"/>
      <c r="IF809" s="8"/>
      <c r="IG809" s="8"/>
      <c r="IH809" s="8"/>
      <c r="II809" s="8"/>
      <c r="IJ809" s="8"/>
      <c r="IK809" s="8"/>
      <c r="IL809" s="8"/>
      <c r="IM809" s="8"/>
      <c r="IN809" s="8"/>
      <c r="IO809" s="8"/>
      <c r="IP809" s="8"/>
    </row>
    <row r="810" spans="1:250" ht="18.95" customHeight="1">
      <c r="A810" s="8"/>
      <c r="B810" s="8"/>
      <c r="C810" s="8"/>
      <c r="D810" s="8"/>
      <c r="E810" s="8"/>
      <c r="F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8"/>
      <c r="EB810" s="8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  <c r="EQ810" s="8"/>
      <c r="ER810" s="8"/>
      <c r="ES810" s="8"/>
      <c r="ET810" s="8"/>
      <c r="EU810" s="8"/>
      <c r="EV810" s="8"/>
      <c r="EW810" s="8"/>
      <c r="EX810" s="8"/>
      <c r="EY810" s="8"/>
      <c r="EZ810" s="8"/>
      <c r="FA810" s="8"/>
      <c r="FB810" s="8"/>
      <c r="FC810" s="8"/>
      <c r="FD810" s="8"/>
      <c r="FE810" s="8"/>
      <c r="FF810" s="8"/>
      <c r="FG810" s="8"/>
      <c r="FH810" s="8"/>
      <c r="FI810" s="8"/>
      <c r="FJ810" s="8"/>
      <c r="FK810" s="8"/>
      <c r="FL810" s="8"/>
      <c r="FM810" s="8"/>
      <c r="FN810" s="8"/>
      <c r="FO810" s="8"/>
      <c r="FP810" s="8"/>
      <c r="FQ810" s="8"/>
      <c r="FR810" s="8"/>
      <c r="FS810" s="8"/>
      <c r="FT810" s="8"/>
      <c r="FU810" s="8"/>
      <c r="FV810" s="8"/>
      <c r="FW810" s="8"/>
      <c r="FX810" s="8"/>
      <c r="FY810" s="8"/>
      <c r="FZ810" s="8"/>
      <c r="GA810" s="8"/>
      <c r="GB810" s="8"/>
      <c r="GC810" s="8"/>
      <c r="GD810" s="8"/>
      <c r="GE810" s="8"/>
      <c r="GF810" s="8"/>
      <c r="GG810" s="8"/>
      <c r="GH810" s="8"/>
      <c r="GI810" s="8"/>
      <c r="GJ810" s="8"/>
      <c r="GK810" s="8"/>
      <c r="GL810" s="8"/>
      <c r="GM810" s="8"/>
      <c r="GN810" s="8"/>
      <c r="GO810" s="8"/>
      <c r="GP810" s="8"/>
      <c r="GQ810" s="8"/>
      <c r="GR810" s="8"/>
      <c r="GS810" s="8"/>
      <c r="GT810" s="8"/>
      <c r="GU810" s="8"/>
      <c r="GV810" s="8"/>
      <c r="GW810" s="8"/>
      <c r="GX810" s="8"/>
      <c r="GY810" s="8"/>
      <c r="GZ810" s="8"/>
      <c r="HA810" s="8"/>
      <c r="HB810" s="8"/>
      <c r="HC810" s="8"/>
      <c r="HD810" s="8"/>
      <c r="HE810" s="8"/>
      <c r="HF810" s="8"/>
      <c r="HG810" s="8"/>
      <c r="HH810" s="8"/>
      <c r="HI810" s="8"/>
      <c r="HJ810" s="8"/>
      <c r="HK810" s="8"/>
      <c r="HL810" s="8"/>
      <c r="HM810" s="8"/>
      <c r="HN810" s="8"/>
      <c r="HO810" s="8"/>
      <c r="HP810" s="8"/>
      <c r="HQ810" s="8"/>
      <c r="HR810" s="8"/>
      <c r="HS810" s="8"/>
      <c r="HT810" s="8"/>
      <c r="HU810" s="8"/>
      <c r="HV810" s="8"/>
      <c r="HW810" s="8"/>
      <c r="HX810" s="8"/>
      <c r="HY810" s="8"/>
      <c r="HZ810" s="8"/>
      <c r="IA810" s="8"/>
      <c r="IB810" s="8"/>
      <c r="IC810" s="8"/>
      <c r="ID810" s="8"/>
      <c r="IE810" s="8"/>
      <c r="IF810" s="8"/>
      <c r="IG810" s="8"/>
      <c r="IH810" s="8"/>
      <c r="II810" s="8"/>
      <c r="IJ810" s="8"/>
      <c r="IK810" s="8"/>
      <c r="IL810" s="8"/>
      <c r="IM810" s="8"/>
      <c r="IN810" s="8"/>
      <c r="IO810" s="8"/>
      <c r="IP810" s="8"/>
    </row>
    <row r="811" spans="1:250" ht="18.95" customHeight="1">
      <c r="A811" s="8"/>
      <c r="B811" s="8"/>
      <c r="C811" s="8"/>
      <c r="D811" s="8"/>
      <c r="E811" s="8"/>
      <c r="F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8"/>
      <c r="DZ811" s="8"/>
      <c r="EA811" s="8"/>
      <c r="EB811" s="8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  <c r="EQ811" s="8"/>
      <c r="ER811" s="8"/>
      <c r="ES811" s="8"/>
      <c r="ET811" s="8"/>
      <c r="EU811" s="8"/>
      <c r="EV811" s="8"/>
      <c r="EW811" s="8"/>
      <c r="EX811" s="8"/>
      <c r="EY811" s="8"/>
      <c r="EZ811" s="8"/>
      <c r="FA811" s="8"/>
      <c r="FB811" s="8"/>
      <c r="FC811" s="8"/>
      <c r="FD811" s="8"/>
      <c r="FE811" s="8"/>
      <c r="FF811" s="8"/>
      <c r="FG811" s="8"/>
      <c r="FH811" s="8"/>
      <c r="FI811" s="8"/>
      <c r="FJ811" s="8"/>
      <c r="FK811" s="8"/>
      <c r="FL811" s="8"/>
      <c r="FM811" s="8"/>
      <c r="FN811" s="8"/>
      <c r="FO811" s="8"/>
      <c r="FP811" s="8"/>
      <c r="FQ811" s="8"/>
      <c r="FR811" s="8"/>
      <c r="FS811" s="8"/>
      <c r="FT811" s="8"/>
      <c r="FU811" s="8"/>
      <c r="FV811" s="8"/>
      <c r="FW811" s="8"/>
      <c r="FX811" s="8"/>
      <c r="FY811" s="8"/>
      <c r="FZ811" s="8"/>
      <c r="GA811" s="8"/>
      <c r="GB811" s="8"/>
      <c r="GC811" s="8"/>
      <c r="GD811" s="8"/>
      <c r="GE811" s="8"/>
      <c r="GF811" s="8"/>
      <c r="GG811" s="8"/>
      <c r="GH811" s="8"/>
      <c r="GI811" s="8"/>
      <c r="GJ811" s="8"/>
      <c r="GK811" s="8"/>
      <c r="GL811" s="8"/>
      <c r="GM811" s="8"/>
      <c r="GN811" s="8"/>
      <c r="GO811" s="8"/>
      <c r="GP811" s="8"/>
      <c r="GQ811" s="8"/>
      <c r="GR811" s="8"/>
      <c r="GS811" s="8"/>
      <c r="GT811" s="8"/>
      <c r="GU811" s="8"/>
      <c r="GV811" s="8"/>
      <c r="GW811" s="8"/>
      <c r="GX811" s="8"/>
      <c r="GY811" s="8"/>
      <c r="GZ811" s="8"/>
      <c r="HA811" s="8"/>
      <c r="HB811" s="8"/>
      <c r="HC811" s="8"/>
      <c r="HD811" s="8"/>
      <c r="HE811" s="8"/>
      <c r="HF811" s="8"/>
      <c r="HG811" s="8"/>
      <c r="HH811" s="8"/>
      <c r="HI811" s="8"/>
      <c r="HJ811" s="8"/>
      <c r="HK811" s="8"/>
      <c r="HL811" s="8"/>
      <c r="HM811" s="8"/>
      <c r="HN811" s="8"/>
      <c r="HO811" s="8"/>
      <c r="HP811" s="8"/>
      <c r="HQ811" s="8"/>
      <c r="HR811" s="8"/>
      <c r="HS811" s="8"/>
      <c r="HT811" s="8"/>
      <c r="HU811" s="8"/>
      <c r="HV811" s="8"/>
      <c r="HW811" s="8"/>
      <c r="HX811" s="8"/>
      <c r="HY811" s="8"/>
      <c r="HZ811" s="8"/>
      <c r="IA811" s="8"/>
      <c r="IB811" s="8"/>
      <c r="IC811" s="8"/>
      <c r="ID811" s="8"/>
      <c r="IE811" s="8"/>
      <c r="IF811" s="8"/>
      <c r="IG811" s="8"/>
      <c r="IH811" s="8"/>
      <c r="II811" s="8"/>
      <c r="IJ811" s="8"/>
      <c r="IK811" s="8"/>
      <c r="IL811" s="8"/>
      <c r="IM811" s="8"/>
      <c r="IN811" s="8"/>
      <c r="IO811" s="8"/>
      <c r="IP811" s="8"/>
    </row>
    <row r="812" spans="1:250" ht="18.95" customHeight="1">
      <c r="A812" s="8"/>
      <c r="B812" s="8"/>
      <c r="C812" s="8"/>
      <c r="D812" s="8"/>
      <c r="E812" s="8"/>
      <c r="F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8"/>
      <c r="DZ812" s="8"/>
      <c r="EA812" s="8"/>
      <c r="EB812" s="8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  <c r="EQ812" s="8"/>
      <c r="ER812" s="8"/>
      <c r="ES812" s="8"/>
      <c r="ET812" s="8"/>
      <c r="EU812" s="8"/>
      <c r="EV812" s="8"/>
      <c r="EW812" s="8"/>
      <c r="EX812" s="8"/>
      <c r="EY812" s="8"/>
      <c r="EZ812" s="8"/>
      <c r="FA812" s="8"/>
      <c r="FB812" s="8"/>
      <c r="FC812" s="8"/>
      <c r="FD812" s="8"/>
      <c r="FE812" s="8"/>
      <c r="FF812" s="8"/>
      <c r="FG812" s="8"/>
      <c r="FH812" s="8"/>
      <c r="FI812" s="8"/>
      <c r="FJ812" s="8"/>
      <c r="FK812" s="8"/>
      <c r="FL812" s="8"/>
      <c r="FM812" s="8"/>
      <c r="FN812" s="8"/>
      <c r="FO812" s="8"/>
      <c r="FP812" s="8"/>
      <c r="FQ812" s="8"/>
      <c r="FR812" s="8"/>
      <c r="FS812" s="8"/>
      <c r="FT812" s="8"/>
      <c r="FU812" s="8"/>
      <c r="FV812" s="8"/>
      <c r="FW812" s="8"/>
      <c r="FX812" s="8"/>
      <c r="FY812" s="8"/>
      <c r="FZ812" s="8"/>
      <c r="GA812" s="8"/>
      <c r="GB812" s="8"/>
      <c r="GC812" s="8"/>
      <c r="GD812" s="8"/>
      <c r="GE812" s="8"/>
      <c r="GF812" s="8"/>
      <c r="GG812" s="8"/>
      <c r="GH812" s="8"/>
      <c r="GI812" s="8"/>
      <c r="GJ812" s="8"/>
      <c r="GK812" s="8"/>
      <c r="GL812" s="8"/>
      <c r="GM812" s="8"/>
      <c r="GN812" s="8"/>
      <c r="GO812" s="8"/>
      <c r="GP812" s="8"/>
      <c r="GQ812" s="8"/>
      <c r="GR812" s="8"/>
      <c r="GS812" s="8"/>
      <c r="GT812" s="8"/>
      <c r="GU812" s="8"/>
      <c r="GV812" s="8"/>
      <c r="GW812" s="8"/>
      <c r="GX812" s="8"/>
      <c r="GY812" s="8"/>
      <c r="GZ812" s="8"/>
      <c r="HA812" s="8"/>
      <c r="HB812" s="8"/>
      <c r="HC812" s="8"/>
      <c r="HD812" s="8"/>
      <c r="HE812" s="8"/>
      <c r="HF812" s="8"/>
      <c r="HG812" s="8"/>
      <c r="HH812" s="8"/>
      <c r="HI812" s="8"/>
      <c r="HJ812" s="8"/>
      <c r="HK812" s="8"/>
      <c r="HL812" s="8"/>
      <c r="HM812" s="8"/>
      <c r="HN812" s="8"/>
      <c r="HO812" s="8"/>
      <c r="HP812" s="8"/>
      <c r="HQ812" s="8"/>
      <c r="HR812" s="8"/>
      <c r="HS812" s="8"/>
      <c r="HT812" s="8"/>
      <c r="HU812" s="8"/>
      <c r="HV812" s="8"/>
      <c r="HW812" s="8"/>
      <c r="HX812" s="8"/>
      <c r="HY812" s="8"/>
      <c r="HZ812" s="8"/>
      <c r="IA812" s="8"/>
      <c r="IB812" s="8"/>
      <c r="IC812" s="8"/>
      <c r="ID812" s="8"/>
      <c r="IE812" s="8"/>
      <c r="IF812" s="8"/>
      <c r="IG812" s="8"/>
      <c r="IH812" s="8"/>
      <c r="II812" s="8"/>
      <c r="IJ812" s="8"/>
      <c r="IK812" s="8"/>
      <c r="IL812" s="8"/>
      <c r="IM812" s="8"/>
      <c r="IN812" s="8"/>
      <c r="IO812" s="8"/>
      <c r="IP812" s="8"/>
    </row>
    <row r="813" spans="1:250" ht="18.95" customHeight="1">
      <c r="A813" s="8"/>
      <c r="B813" s="8"/>
      <c r="C813" s="8"/>
      <c r="D813" s="8"/>
      <c r="E813" s="8"/>
      <c r="F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8"/>
      <c r="DZ813" s="8"/>
      <c r="EA813" s="8"/>
      <c r="EB813" s="8"/>
      <c r="EC813" s="8"/>
      <c r="ED813" s="8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  <c r="EP813" s="8"/>
      <c r="EQ813" s="8"/>
      <c r="ER813" s="8"/>
      <c r="ES813" s="8"/>
      <c r="ET813" s="8"/>
      <c r="EU813" s="8"/>
      <c r="EV813" s="8"/>
      <c r="EW813" s="8"/>
      <c r="EX813" s="8"/>
      <c r="EY813" s="8"/>
      <c r="EZ813" s="8"/>
      <c r="FA813" s="8"/>
      <c r="FB813" s="8"/>
      <c r="FC813" s="8"/>
      <c r="FD813" s="8"/>
      <c r="FE813" s="8"/>
      <c r="FF813" s="8"/>
      <c r="FG813" s="8"/>
      <c r="FH813" s="8"/>
      <c r="FI813" s="8"/>
      <c r="FJ813" s="8"/>
      <c r="FK813" s="8"/>
      <c r="FL813" s="8"/>
      <c r="FM813" s="8"/>
      <c r="FN813" s="8"/>
      <c r="FO813" s="8"/>
      <c r="FP813" s="8"/>
      <c r="FQ813" s="8"/>
      <c r="FR813" s="8"/>
      <c r="FS813" s="8"/>
      <c r="FT813" s="8"/>
      <c r="FU813" s="8"/>
      <c r="FV813" s="8"/>
      <c r="FW813" s="8"/>
      <c r="FX813" s="8"/>
      <c r="FY813" s="8"/>
      <c r="FZ813" s="8"/>
      <c r="GA813" s="8"/>
      <c r="GB813" s="8"/>
      <c r="GC813" s="8"/>
      <c r="GD813" s="8"/>
      <c r="GE813" s="8"/>
      <c r="GF813" s="8"/>
      <c r="GG813" s="8"/>
      <c r="GH813" s="8"/>
      <c r="GI813" s="8"/>
      <c r="GJ813" s="8"/>
      <c r="GK813" s="8"/>
      <c r="GL813" s="8"/>
      <c r="GM813" s="8"/>
      <c r="GN813" s="8"/>
      <c r="GO813" s="8"/>
      <c r="GP813" s="8"/>
      <c r="GQ813" s="8"/>
      <c r="GR813" s="8"/>
      <c r="GS813" s="8"/>
      <c r="GT813" s="8"/>
      <c r="GU813" s="8"/>
      <c r="GV813" s="8"/>
      <c r="GW813" s="8"/>
      <c r="GX813" s="8"/>
      <c r="GY813" s="8"/>
      <c r="GZ813" s="8"/>
      <c r="HA813" s="8"/>
      <c r="HB813" s="8"/>
      <c r="HC813" s="8"/>
      <c r="HD813" s="8"/>
      <c r="HE813" s="8"/>
      <c r="HF813" s="8"/>
      <c r="HG813" s="8"/>
      <c r="HH813" s="8"/>
      <c r="HI813" s="8"/>
      <c r="HJ813" s="8"/>
      <c r="HK813" s="8"/>
      <c r="HL813" s="8"/>
      <c r="HM813" s="8"/>
      <c r="HN813" s="8"/>
      <c r="HO813" s="8"/>
      <c r="HP813" s="8"/>
      <c r="HQ813" s="8"/>
      <c r="HR813" s="8"/>
      <c r="HS813" s="8"/>
      <c r="HT813" s="8"/>
      <c r="HU813" s="8"/>
      <c r="HV813" s="8"/>
      <c r="HW813" s="8"/>
      <c r="HX813" s="8"/>
      <c r="HY813" s="8"/>
      <c r="HZ813" s="8"/>
      <c r="IA813" s="8"/>
      <c r="IB813" s="8"/>
      <c r="IC813" s="8"/>
      <c r="ID813" s="8"/>
      <c r="IE813" s="8"/>
      <c r="IF813" s="8"/>
      <c r="IG813" s="8"/>
      <c r="IH813" s="8"/>
      <c r="II813" s="8"/>
      <c r="IJ813" s="8"/>
      <c r="IK813" s="8"/>
      <c r="IL813" s="8"/>
      <c r="IM813" s="8"/>
      <c r="IN813" s="8"/>
      <c r="IO813" s="8"/>
      <c r="IP813" s="8"/>
    </row>
    <row r="814" spans="1:250" ht="18.95" customHeight="1">
      <c r="A814" s="8"/>
      <c r="B814" s="8"/>
      <c r="C814" s="8"/>
      <c r="D814" s="8"/>
      <c r="E814" s="8"/>
      <c r="F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8"/>
      <c r="DZ814" s="8"/>
      <c r="EA814" s="8"/>
      <c r="EB814" s="8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  <c r="EQ814" s="8"/>
      <c r="ER814" s="8"/>
      <c r="ES814" s="8"/>
      <c r="ET814" s="8"/>
      <c r="EU814" s="8"/>
      <c r="EV814" s="8"/>
      <c r="EW814" s="8"/>
      <c r="EX814" s="8"/>
      <c r="EY814" s="8"/>
      <c r="EZ814" s="8"/>
      <c r="FA814" s="8"/>
      <c r="FB814" s="8"/>
      <c r="FC814" s="8"/>
      <c r="FD814" s="8"/>
      <c r="FE814" s="8"/>
      <c r="FF814" s="8"/>
      <c r="FG814" s="8"/>
      <c r="FH814" s="8"/>
      <c r="FI814" s="8"/>
      <c r="FJ814" s="8"/>
      <c r="FK814" s="8"/>
      <c r="FL814" s="8"/>
      <c r="FM814" s="8"/>
      <c r="FN814" s="8"/>
      <c r="FO814" s="8"/>
      <c r="FP814" s="8"/>
      <c r="FQ814" s="8"/>
      <c r="FR814" s="8"/>
      <c r="FS814" s="8"/>
      <c r="FT814" s="8"/>
      <c r="FU814" s="8"/>
      <c r="FV814" s="8"/>
      <c r="FW814" s="8"/>
      <c r="FX814" s="8"/>
      <c r="FY814" s="8"/>
      <c r="FZ814" s="8"/>
      <c r="GA814" s="8"/>
      <c r="GB814" s="8"/>
      <c r="GC814" s="8"/>
      <c r="GD814" s="8"/>
      <c r="GE814" s="8"/>
      <c r="GF814" s="8"/>
      <c r="GG814" s="8"/>
      <c r="GH814" s="8"/>
      <c r="GI814" s="8"/>
      <c r="GJ814" s="8"/>
      <c r="GK814" s="8"/>
      <c r="GL814" s="8"/>
      <c r="GM814" s="8"/>
      <c r="GN814" s="8"/>
      <c r="GO814" s="8"/>
      <c r="GP814" s="8"/>
      <c r="GQ814" s="8"/>
      <c r="GR814" s="8"/>
      <c r="GS814" s="8"/>
      <c r="GT814" s="8"/>
      <c r="GU814" s="8"/>
      <c r="GV814" s="8"/>
      <c r="GW814" s="8"/>
      <c r="GX814" s="8"/>
      <c r="GY814" s="8"/>
      <c r="GZ814" s="8"/>
      <c r="HA814" s="8"/>
      <c r="HB814" s="8"/>
      <c r="HC814" s="8"/>
      <c r="HD814" s="8"/>
      <c r="HE814" s="8"/>
      <c r="HF814" s="8"/>
      <c r="HG814" s="8"/>
      <c r="HH814" s="8"/>
      <c r="HI814" s="8"/>
      <c r="HJ814" s="8"/>
      <c r="HK814" s="8"/>
      <c r="HL814" s="8"/>
      <c r="HM814" s="8"/>
      <c r="HN814" s="8"/>
      <c r="HO814" s="8"/>
      <c r="HP814" s="8"/>
      <c r="HQ814" s="8"/>
      <c r="HR814" s="8"/>
      <c r="HS814" s="8"/>
      <c r="HT814" s="8"/>
      <c r="HU814" s="8"/>
      <c r="HV814" s="8"/>
      <c r="HW814" s="8"/>
      <c r="HX814" s="8"/>
      <c r="HY814" s="8"/>
      <c r="HZ814" s="8"/>
      <c r="IA814" s="8"/>
      <c r="IB814" s="8"/>
      <c r="IC814" s="8"/>
      <c r="ID814" s="8"/>
      <c r="IE814" s="8"/>
      <c r="IF814" s="8"/>
      <c r="IG814" s="8"/>
      <c r="IH814" s="8"/>
      <c r="II814" s="8"/>
      <c r="IJ814" s="8"/>
      <c r="IK814" s="8"/>
      <c r="IL814" s="8"/>
      <c r="IM814" s="8"/>
      <c r="IN814" s="8"/>
      <c r="IO814" s="8"/>
      <c r="IP814" s="8"/>
    </row>
    <row r="815" spans="1:250" ht="18.95" customHeight="1">
      <c r="A815" s="8"/>
      <c r="B815" s="8"/>
      <c r="C815" s="8"/>
      <c r="D815" s="8"/>
      <c r="E815" s="8"/>
      <c r="F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8"/>
      <c r="DZ815" s="8"/>
      <c r="EA815" s="8"/>
      <c r="EB815" s="8"/>
      <c r="EC815" s="8"/>
      <c r="ED815" s="8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  <c r="EP815" s="8"/>
      <c r="EQ815" s="8"/>
      <c r="ER815" s="8"/>
      <c r="ES815" s="8"/>
      <c r="ET815" s="8"/>
      <c r="EU815" s="8"/>
      <c r="EV815" s="8"/>
      <c r="EW815" s="8"/>
      <c r="EX815" s="8"/>
      <c r="EY815" s="8"/>
      <c r="EZ815" s="8"/>
      <c r="FA815" s="8"/>
      <c r="FB815" s="8"/>
      <c r="FC815" s="8"/>
      <c r="FD815" s="8"/>
      <c r="FE815" s="8"/>
      <c r="FF815" s="8"/>
      <c r="FG815" s="8"/>
      <c r="FH815" s="8"/>
      <c r="FI815" s="8"/>
      <c r="FJ815" s="8"/>
      <c r="FK815" s="8"/>
      <c r="FL815" s="8"/>
      <c r="FM815" s="8"/>
      <c r="FN815" s="8"/>
      <c r="FO815" s="8"/>
      <c r="FP815" s="8"/>
      <c r="FQ815" s="8"/>
      <c r="FR815" s="8"/>
      <c r="FS815" s="8"/>
      <c r="FT815" s="8"/>
      <c r="FU815" s="8"/>
      <c r="FV815" s="8"/>
      <c r="FW815" s="8"/>
      <c r="FX815" s="8"/>
      <c r="FY815" s="8"/>
      <c r="FZ815" s="8"/>
      <c r="GA815" s="8"/>
      <c r="GB815" s="8"/>
      <c r="GC815" s="8"/>
      <c r="GD815" s="8"/>
      <c r="GE815" s="8"/>
      <c r="GF815" s="8"/>
      <c r="GG815" s="8"/>
      <c r="GH815" s="8"/>
      <c r="GI815" s="8"/>
      <c r="GJ815" s="8"/>
      <c r="GK815" s="8"/>
      <c r="GL815" s="8"/>
      <c r="GM815" s="8"/>
      <c r="GN815" s="8"/>
      <c r="GO815" s="8"/>
      <c r="GP815" s="8"/>
      <c r="GQ815" s="8"/>
      <c r="GR815" s="8"/>
      <c r="GS815" s="8"/>
      <c r="GT815" s="8"/>
      <c r="GU815" s="8"/>
      <c r="GV815" s="8"/>
      <c r="GW815" s="8"/>
      <c r="GX815" s="8"/>
      <c r="GY815" s="8"/>
      <c r="GZ815" s="8"/>
      <c r="HA815" s="8"/>
      <c r="HB815" s="8"/>
      <c r="HC815" s="8"/>
      <c r="HD815" s="8"/>
      <c r="HE815" s="8"/>
      <c r="HF815" s="8"/>
      <c r="HG815" s="8"/>
      <c r="HH815" s="8"/>
      <c r="HI815" s="8"/>
      <c r="HJ815" s="8"/>
      <c r="HK815" s="8"/>
      <c r="HL815" s="8"/>
      <c r="HM815" s="8"/>
      <c r="HN815" s="8"/>
      <c r="HO815" s="8"/>
      <c r="HP815" s="8"/>
      <c r="HQ815" s="8"/>
      <c r="HR815" s="8"/>
      <c r="HS815" s="8"/>
      <c r="HT815" s="8"/>
      <c r="HU815" s="8"/>
      <c r="HV815" s="8"/>
      <c r="HW815" s="8"/>
      <c r="HX815" s="8"/>
      <c r="HY815" s="8"/>
      <c r="HZ815" s="8"/>
      <c r="IA815" s="8"/>
      <c r="IB815" s="8"/>
      <c r="IC815" s="8"/>
      <c r="ID815" s="8"/>
      <c r="IE815" s="8"/>
      <c r="IF815" s="8"/>
      <c r="IG815" s="8"/>
      <c r="IH815" s="8"/>
      <c r="II815" s="8"/>
      <c r="IJ815" s="8"/>
      <c r="IK815" s="8"/>
      <c r="IL815" s="8"/>
      <c r="IM815" s="8"/>
      <c r="IN815" s="8"/>
      <c r="IO815" s="8"/>
      <c r="IP815" s="8"/>
    </row>
    <row r="816" spans="1:250" ht="18.95" customHeight="1">
      <c r="A816" s="8"/>
      <c r="B816" s="8"/>
      <c r="C816" s="8"/>
      <c r="D816" s="8"/>
      <c r="E816" s="8"/>
      <c r="F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8"/>
      <c r="EB816" s="8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  <c r="EQ816" s="8"/>
      <c r="ER816" s="8"/>
      <c r="ES816" s="8"/>
      <c r="ET816" s="8"/>
      <c r="EU816" s="8"/>
      <c r="EV816" s="8"/>
      <c r="EW816" s="8"/>
      <c r="EX816" s="8"/>
      <c r="EY816" s="8"/>
      <c r="EZ816" s="8"/>
      <c r="FA816" s="8"/>
      <c r="FB816" s="8"/>
      <c r="FC816" s="8"/>
      <c r="FD816" s="8"/>
      <c r="FE816" s="8"/>
      <c r="FF816" s="8"/>
      <c r="FG816" s="8"/>
      <c r="FH816" s="8"/>
      <c r="FI816" s="8"/>
      <c r="FJ816" s="8"/>
      <c r="FK816" s="8"/>
      <c r="FL816" s="8"/>
      <c r="FM816" s="8"/>
      <c r="FN816" s="8"/>
      <c r="FO816" s="8"/>
      <c r="FP816" s="8"/>
      <c r="FQ816" s="8"/>
      <c r="FR816" s="8"/>
      <c r="FS816" s="8"/>
      <c r="FT816" s="8"/>
      <c r="FU816" s="8"/>
      <c r="FV816" s="8"/>
      <c r="FW816" s="8"/>
      <c r="FX816" s="8"/>
      <c r="FY816" s="8"/>
      <c r="FZ816" s="8"/>
      <c r="GA816" s="8"/>
      <c r="GB816" s="8"/>
      <c r="GC816" s="8"/>
      <c r="GD816" s="8"/>
      <c r="GE816" s="8"/>
      <c r="GF816" s="8"/>
      <c r="GG816" s="8"/>
      <c r="GH816" s="8"/>
      <c r="GI816" s="8"/>
      <c r="GJ816" s="8"/>
      <c r="GK816" s="8"/>
      <c r="GL816" s="8"/>
      <c r="GM816" s="8"/>
      <c r="GN816" s="8"/>
      <c r="GO816" s="8"/>
      <c r="GP816" s="8"/>
      <c r="GQ816" s="8"/>
      <c r="GR816" s="8"/>
      <c r="GS816" s="8"/>
      <c r="GT816" s="8"/>
      <c r="GU816" s="8"/>
      <c r="GV816" s="8"/>
      <c r="GW816" s="8"/>
      <c r="GX816" s="8"/>
      <c r="GY816" s="8"/>
      <c r="GZ816" s="8"/>
      <c r="HA816" s="8"/>
      <c r="HB816" s="8"/>
      <c r="HC816" s="8"/>
      <c r="HD816" s="8"/>
      <c r="HE816" s="8"/>
      <c r="HF816" s="8"/>
      <c r="HG816" s="8"/>
      <c r="HH816" s="8"/>
      <c r="HI816" s="8"/>
      <c r="HJ816" s="8"/>
      <c r="HK816" s="8"/>
      <c r="HL816" s="8"/>
      <c r="HM816" s="8"/>
      <c r="HN816" s="8"/>
      <c r="HO816" s="8"/>
      <c r="HP816" s="8"/>
      <c r="HQ816" s="8"/>
      <c r="HR816" s="8"/>
      <c r="HS816" s="8"/>
      <c r="HT816" s="8"/>
      <c r="HU816" s="8"/>
      <c r="HV816" s="8"/>
      <c r="HW816" s="8"/>
      <c r="HX816" s="8"/>
      <c r="HY816" s="8"/>
      <c r="HZ816" s="8"/>
      <c r="IA816" s="8"/>
      <c r="IB816" s="8"/>
      <c r="IC816" s="8"/>
      <c r="ID816" s="8"/>
      <c r="IE816" s="8"/>
      <c r="IF816" s="8"/>
      <c r="IG816" s="8"/>
      <c r="IH816" s="8"/>
      <c r="II816" s="8"/>
      <c r="IJ816" s="8"/>
      <c r="IK816" s="8"/>
      <c r="IL816" s="8"/>
      <c r="IM816" s="8"/>
      <c r="IN816" s="8"/>
      <c r="IO816" s="8"/>
      <c r="IP816" s="8"/>
    </row>
    <row r="817" spans="1:250" ht="18.95" customHeight="1">
      <c r="A817" s="8"/>
      <c r="B817" s="8"/>
      <c r="C817" s="8"/>
      <c r="D817" s="8"/>
      <c r="E817" s="8"/>
      <c r="F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8"/>
      <c r="DZ817" s="8"/>
      <c r="EA817" s="8"/>
      <c r="EB817" s="8"/>
      <c r="EC817" s="8"/>
      <c r="ED817" s="8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  <c r="EQ817" s="8"/>
      <c r="ER817" s="8"/>
      <c r="ES817" s="8"/>
      <c r="ET817" s="8"/>
      <c r="EU817" s="8"/>
      <c r="EV817" s="8"/>
      <c r="EW817" s="8"/>
      <c r="EX817" s="8"/>
      <c r="EY817" s="8"/>
      <c r="EZ817" s="8"/>
      <c r="FA817" s="8"/>
      <c r="FB817" s="8"/>
      <c r="FC817" s="8"/>
      <c r="FD817" s="8"/>
      <c r="FE817" s="8"/>
      <c r="FF817" s="8"/>
      <c r="FG817" s="8"/>
      <c r="FH817" s="8"/>
      <c r="FI817" s="8"/>
      <c r="FJ817" s="8"/>
      <c r="FK817" s="8"/>
      <c r="FL817" s="8"/>
      <c r="FM817" s="8"/>
      <c r="FN817" s="8"/>
      <c r="FO817" s="8"/>
      <c r="FP817" s="8"/>
      <c r="FQ817" s="8"/>
      <c r="FR817" s="8"/>
      <c r="FS817" s="8"/>
      <c r="FT817" s="8"/>
      <c r="FU817" s="8"/>
      <c r="FV817" s="8"/>
      <c r="FW817" s="8"/>
      <c r="FX817" s="8"/>
      <c r="FY817" s="8"/>
      <c r="FZ817" s="8"/>
      <c r="GA817" s="8"/>
      <c r="GB817" s="8"/>
      <c r="GC817" s="8"/>
      <c r="GD817" s="8"/>
      <c r="GE817" s="8"/>
      <c r="GF817" s="8"/>
      <c r="GG817" s="8"/>
      <c r="GH817" s="8"/>
      <c r="GI817" s="8"/>
      <c r="GJ817" s="8"/>
      <c r="GK817" s="8"/>
      <c r="GL817" s="8"/>
      <c r="GM817" s="8"/>
      <c r="GN817" s="8"/>
      <c r="GO817" s="8"/>
      <c r="GP817" s="8"/>
      <c r="GQ817" s="8"/>
      <c r="GR817" s="8"/>
      <c r="GS817" s="8"/>
      <c r="GT817" s="8"/>
      <c r="GU817" s="8"/>
      <c r="GV817" s="8"/>
      <c r="GW817" s="8"/>
      <c r="GX817" s="8"/>
      <c r="GY817" s="8"/>
      <c r="GZ817" s="8"/>
      <c r="HA817" s="8"/>
      <c r="HB817" s="8"/>
      <c r="HC817" s="8"/>
      <c r="HD817" s="8"/>
      <c r="HE817" s="8"/>
      <c r="HF817" s="8"/>
      <c r="HG817" s="8"/>
      <c r="HH817" s="8"/>
      <c r="HI817" s="8"/>
      <c r="HJ817" s="8"/>
      <c r="HK817" s="8"/>
      <c r="HL817" s="8"/>
      <c r="HM817" s="8"/>
      <c r="HN817" s="8"/>
      <c r="HO817" s="8"/>
      <c r="HP817" s="8"/>
      <c r="HQ817" s="8"/>
      <c r="HR817" s="8"/>
      <c r="HS817" s="8"/>
      <c r="HT817" s="8"/>
      <c r="HU817" s="8"/>
      <c r="HV817" s="8"/>
      <c r="HW817" s="8"/>
      <c r="HX817" s="8"/>
      <c r="HY817" s="8"/>
      <c r="HZ817" s="8"/>
      <c r="IA817" s="8"/>
      <c r="IB817" s="8"/>
      <c r="IC817" s="8"/>
      <c r="ID817" s="8"/>
      <c r="IE817" s="8"/>
      <c r="IF817" s="8"/>
      <c r="IG817" s="8"/>
      <c r="IH817" s="8"/>
      <c r="II817" s="8"/>
      <c r="IJ817" s="8"/>
      <c r="IK817" s="8"/>
      <c r="IL817" s="8"/>
      <c r="IM817" s="8"/>
      <c r="IN817" s="8"/>
      <c r="IO817" s="8"/>
      <c r="IP817" s="8"/>
    </row>
    <row r="818" spans="1:250" ht="18.95" customHeight="1">
      <c r="A818" s="8"/>
      <c r="B818" s="8"/>
      <c r="C818" s="8"/>
      <c r="D818" s="8"/>
      <c r="E818" s="8"/>
      <c r="F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8"/>
      <c r="DZ818" s="8"/>
      <c r="EA818" s="8"/>
      <c r="EB818" s="8"/>
      <c r="EC818" s="8"/>
      <c r="ED818" s="8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  <c r="EP818" s="8"/>
      <c r="EQ818" s="8"/>
      <c r="ER818" s="8"/>
      <c r="ES818" s="8"/>
      <c r="ET818" s="8"/>
      <c r="EU818" s="8"/>
      <c r="EV818" s="8"/>
      <c r="EW818" s="8"/>
      <c r="EX818" s="8"/>
      <c r="EY818" s="8"/>
      <c r="EZ818" s="8"/>
      <c r="FA818" s="8"/>
      <c r="FB818" s="8"/>
      <c r="FC818" s="8"/>
      <c r="FD818" s="8"/>
      <c r="FE818" s="8"/>
      <c r="FF818" s="8"/>
      <c r="FG818" s="8"/>
      <c r="FH818" s="8"/>
      <c r="FI818" s="8"/>
      <c r="FJ818" s="8"/>
      <c r="FK818" s="8"/>
      <c r="FL818" s="8"/>
      <c r="FM818" s="8"/>
      <c r="FN818" s="8"/>
      <c r="FO818" s="8"/>
      <c r="FP818" s="8"/>
      <c r="FQ818" s="8"/>
      <c r="FR818" s="8"/>
      <c r="FS818" s="8"/>
      <c r="FT818" s="8"/>
      <c r="FU818" s="8"/>
      <c r="FV818" s="8"/>
      <c r="FW818" s="8"/>
      <c r="FX818" s="8"/>
      <c r="FY818" s="8"/>
      <c r="FZ818" s="8"/>
      <c r="GA818" s="8"/>
      <c r="GB818" s="8"/>
      <c r="GC818" s="8"/>
      <c r="GD818" s="8"/>
      <c r="GE818" s="8"/>
      <c r="GF818" s="8"/>
      <c r="GG818" s="8"/>
      <c r="GH818" s="8"/>
      <c r="GI818" s="8"/>
      <c r="GJ818" s="8"/>
      <c r="GK818" s="8"/>
      <c r="GL818" s="8"/>
      <c r="GM818" s="8"/>
      <c r="GN818" s="8"/>
      <c r="GO818" s="8"/>
      <c r="GP818" s="8"/>
      <c r="GQ818" s="8"/>
      <c r="GR818" s="8"/>
      <c r="GS818" s="8"/>
      <c r="GT818" s="8"/>
      <c r="GU818" s="8"/>
      <c r="GV818" s="8"/>
      <c r="GW818" s="8"/>
      <c r="GX818" s="8"/>
      <c r="GY818" s="8"/>
      <c r="GZ818" s="8"/>
      <c r="HA818" s="8"/>
      <c r="HB818" s="8"/>
      <c r="HC818" s="8"/>
      <c r="HD818" s="8"/>
      <c r="HE818" s="8"/>
      <c r="HF818" s="8"/>
      <c r="HG818" s="8"/>
      <c r="HH818" s="8"/>
      <c r="HI818" s="8"/>
      <c r="HJ818" s="8"/>
      <c r="HK818" s="8"/>
      <c r="HL818" s="8"/>
      <c r="HM818" s="8"/>
      <c r="HN818" s="8"/>
      <c r="HO818" s="8"/>
      <c r="HP818" s="8"/>
      <c r="HQ818" s="8"/>
      <c r="HR818" s="8"/>
      <c r="HS818" s="8"/>
      <c r="HT818" s="8"/>
      <c r="HU818" s="8"/>
      <c r="HV818" s="8"/>
      <c r="HW818" s="8"/>
      <c r="HX818" s="8"/>
      <c r="HY818" s="8"/>
      <c r="HZ818" s="8"/>
      <c r="IA818" s="8"/>
      <c r="IB818" s="8"/>
      <c r="IC818" s="8"/>
      <c r="ID818" s="8"/>
      <c r="IE818" s="8"/>
      <c r="IF818" s="8"/>
      <c r="IG818" s="8"/>
      <c r="IH818" s="8"/>
      <c r="II818" s="8"/>
      <c r="IJ818" s="8"/>
      <c r="IK818" s="8"/>
      <c r="IL818" s="8"/>
      <c r="IM818" s="8"/>
      <c r="IN818" s="8"/>
      <c r="IO818" s="8"/>
      <c r="IP818" s="8"/>
    </row>
    <row r="819" spans="1:250" ht="18.95" customHeight="1">
      <c r="A819" s="8"/>
      <c r="B819" s="8"/>
      <c r="C819" s="8"/>
      <c r="D819" s="8"/>
      <c r="E819" s="8"/>
      <c r="F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8"/>
      <c r="DZ819" s="8"/>
      <c r="EA819" s="8"/>
      <c r="EB819" s="8"/>
      <c r="EC819" s="8"/>
      <c r="ED819" s="8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  <c r="EP819" s="8"/>
      <c r="EQ819" s="8"/>
      <c r="ER819" s="8"/>
      <c r="ES819" s="8"/>
      <c r="ET819" s="8"/>
      <c r="EU819" s="8"/>
      <c r="EV819" s="8"/>
      <c r="EW819" s="8"/>
      <c r="EX819" s="8"/>
      <c r="EY819" s="8"/>
      <c r="EZ819" s="8"/>
      <c r="FA819" s="8"/>
      <c r="FB819" s="8"/>
      <c r="FC819" s="8"/>
      <c r="FD819" s="8"/>
      <c r="FE819" s="8"/>
      <c r="FF819" s="8"/>
      <c r="FG819" s="8"/>
      <c r="FH819" s="8"/>
      <c r="FI819" s="8"/>
      <c r="FJ819" s="8"/>
      <c r="FK819" s="8"/>
      <c r="FL819" s="8"/>
      <c r="FM819" s="8"/>
      <c r="FN819" s="8"/>
      <c r="FO819" s="8"/>
      <c r="FP819" s="8"/>
      <c r="FQ819" s="8"/>
      <c r="FR819" s="8"/>
      <c r="FS819" s="8"/>
      <c r="FT819" s="8"/>
      <c r="FU819" s="8"/>
      <c r="FV819" s="8"/>
      <c r="FW819" s="8"/>
      <c r="FX819" s="8"/>
      <c r="FY819" s="8"/>
      <c r="FZ819" s="8"/>
      <c r="GA819" s="8"/>
      <c r="GB819" s="8"/>
      <c r="GC819" s="8"/>
      <c r="GD819" s="8"/>
      <c r="GE819" s="8"/>
      <c r="GF819" s="8"/>
      <c r="GG819" s="8"/>
      <c r="GH819" s="8"/>
      <c r="GI819" s="8"/>
      <c r="GJ819" s="8"/>
      <c r="GK819" s="8"/>
      <c r="GL819" s="8"/>
      <c r="GM819" s="8"/>
      <c r="GN819" s="8"/>
      <c r="GO819" s="8"/>
      <c r="GP819" s="8"/>
      <c r="GQ819" s="8"/>
      <c r="GR819" s="8"/>
      <c r="GS819" s="8"/>
      <c r="GT819" s="8"/>
      <c r="GU819" s="8"/>
      <c r="GV819" s="8"/>
      <c r="GW819" s="8"/>
      <c r="GX819" s="8"/>
      <c r="GY819" s="8"/>
      <c r="GZ819" s="8"/>
      <c r="HA819" s="8"/>
      <c r="HB819" s="8"/>
      <c r="HC819" s="8"/>
      <c r="HD819" s="8"/>
      <c r="HE819" s="8"/>
      <c r="HF819" s="8"/>
      <c r="HG819" s="8"/>
      <c r="HH819" s="8"/>
      <c r="HI819" s="8"/>
      <c r="HJ819" s="8"/>
      <c r="HK819" s="8"/>
      <c r="HL819" s="8"/>
      <c r="HM819" s="8"/>
      <c r="HN819" s="8"/>
      <c r="HO819" s="8"/>
      <c r="HP819" s="8"/>
      <c r="HQ819" s="8"/>
      <c r="HR819" s="8"/>
      <c r="HS819" s="8"/>
      <c r="HT819" s="8"/>
      <c r="HU819" s="8"/>
      <c r="HV819" s="8"/>
      <c r="HW819" s="8"/>
      <c r="HX819" s="8"/>
      <c r="HY819" s="8"/>
      <c r="HZ819" s="8"/>
      <c r="IA819" s="8"/>
      <c r="IB819" s="8"/>
      <c r="IC819" s="8"/>
      <c r="ID819" s="8"/>
      <c r="IE819" s="8"/>
      <c r="IF819" s="8"/>
      <c r="IG819" s="8"/>
      <c r="IH819" s="8"/>
      <c r="II819" s="8"/>
      <c r="IJ819" s="8"/>
      <c r="IK819" s="8"/>
      <c r="IL819" s="8"/>
      <c r="IM819" s="8"/>
      <c r="IN819" s="8"/>
      <c r="IO819" s="8"/>
      <c r="IP819" s="8"/>
    </row>
    <row r="820" spans="1:250" ht="18.95" customHeight="1">
      <c r="A820" s="8"/>
      <c r="B820" s="8"/>
      <c r="C820" s="8"/>
      <c r="D820" s="8"/>
      <c r="E820" s="8"/>
      <c r="F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8"/>
      <c r="DZ820" s="8"/>
      <c r="EA820" s="8"/>
      <c r="EB820" s="8"/>
      <c r="EC820" s="8"/>
      <c r="ED820" s="8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  <c r="EP820" s="8"/>
      <c r="EQ820" s="8"/>
      <c r="ER820" s="8"/>
      <c r="ES820" s="8"/>
      <c r="ET820" s="8"/>
      <c r="EU820" s="8"/>
      <c r="EV820" s="8"/>
      <c r="EW820" s="8"/>
      <c r="EX820" s="8"/>
      <c r="EY820" s="8"/>
      <c r="EZ820" s="8"/>
      <c r="FA820" s="8"/>
      <c r="FB820" s="8"/>
      <c r="FC820" s="8"/>
      <c r="FD820" s="8"/>
      <c r="FE820" s="8"/>
      <c r="FF820" s="8"/>
      <c r="FG820" s="8"/>
      <c r="FH820" s="8"/>
      <c r="FI820" s="8"/>
      <c r="FJ820" s="8"/>
      <c r="FK820" s="8"/>
      <c r="FL820" s="8"/>
      <c r="FM820" s="8"/>
      <c r="FN820" s="8"/>
      <c r="FO820" s="8"/>
      <c r="FP820" s="8"/>
      <c r="FQ820" s="8"/>
      <c r="FR820" s="8"/>
      <c r="FS820" s="8"/>
      <c r="FT820" s="8"/>
      <c r="FU820" s="8"/>
      <c r="FV820" s="8"/>
      <c r="FW820" s="8"/>
      <c r="FX820" s="8"/>
      <c r="FY820" s="8"/>
      <c r="FZ820" s="8"/>
      <c r="GA820" s="8"/>
      <c r="GB820" s="8"/>
      <c r="GC820" s="8"/>
      <c r="GD820" s="8"/>
      <c r="GE820" s="8"/>
      <c r="GF820" s="8"/>
      <c r="GG820" s="8"/>
      <c r="GH820" s="8"/>
      <c r="GI820" s="8"/>
      <c r="GJ820" s="8"/>
      <c r="GK820" s="8"/>
      <c r="GL820" s="8"/>
      <c r="GM820" s="8"/>
      <c r="GN820" s="8"/>
      <c r="GO820" s="8"/>
      <c r="GP820" s="8"/>
      <c r="GQ820" s="8"/>
      <c r="GR820" s="8"/>
      <c r="GS820" s="8"/>
      <c r="GT820" s="8"/>
      <c r="GU820" s="8"/>
      <c r="GV820" s="8"/>
      <c r="GW820" s="8"/>
      <c r="GX820" s="8"/>
      <c r="GY820" s="8"/>
      <c r="GZ820" s="8"/>
      <c r="HA820" s="8"/>
      <c r="HB820" s="8"/>
      <c r="HC820" s="8"/>
      <c r="HD820" s="8"/>
      <c r="HE820" s="8"/>
      <c r="HF820" s="8"/>
      <c r="HG820" s="8"/>
      <c r="HH820" s="8"/>
      <c r="HI820" s="8"/>
      <c r="HJ820" s="8"/>
      <c r="HK820" s="8"/>
      <c r="HL820" s="8"/>
      <c r="HM820" s="8"/>
      <c r="HN820" s="8"/>
      <c r="HO820" s="8"/>
      <c r="HP820" s="8"/>
      <c r="HQ820" s="8"/>
      <c r="HR820" s="8"/>
      <c r="HS820" s="8"/>
      <c r="HT820" s="8"/>
      <c r="HU820" s="8"/>
      <c r="HV820" s="8"/>
      <c r="HW820" s="8"/>
      <c r="HX820" s="8"/>
      <c r="HY820" s="8"/>
      <c r="HZ820" s="8"/>
      <c r="IA820" s="8"/>
      <c r="IB820" s="8"/>
      <c r="IC820" s="8"/>
      <c r="ID820" s="8"/>
      <c r="IE820" s="8"/>
      <c r="IF820" s="8"/>
      <c r="IG820" s="8"/>
      <c r="IH820" s="8"/>
      <c r="II820" s="8"/>
      <c r="IJ820" s="8"/>
      <c r="IK820" s="8"/>
      <c r="IL820" s="8"/>
      <c r="IM820" s="8"/>
      <c r="IN820" s="8"/>
      <c r="IO820" s="8"/>
      <c r="IP820" s="8"/>
    </row>
    <row r="821" spans="1:250" ht="18.95" customHeight="1">
      <c r="A821" s="8"/>
      <c r="B821" s="8"/>
      <c r="C821" s="8"/>
      <c r="D821" s="8"/>
      <c r="E821" s="8"/>
      <c r="F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8"/>
      <c r="DZ821" s="8"/>
      <c r="EA821" s="8"/>
      <c r="EB821" s="8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  <c r="EQ821" s="8"/>
      <c r="ER821" s="8"/>
      <c r="ES821" s="8"/>
      <c r="ET821" s="8"/>
      <c r="EU821" s="8"/>
      <c r="EV821" s="8"/>
      <c r="EW821" s="8"/>
      <c r="EX821" s="8"/>
      <c r="EY821" s="8"/>
      <c r="EZ821" s="8"/>
      <c r="FA821" s="8"/>
      <c r="FB821" s="8"/>
      <c r="FC821" s="8"/>
      <c r="FD821" s="8"/>
      <c r="FE821" s="8"/>
      <c r="FF821" s="8"/>
      <c r="FG821" s="8"/>
      <c r="FH821" s="8"/>
      <c r="FI821" s="8"/>
      <c r="FJ821" s="8"/>
      <c r="FK821" s="8"/>
      <c r="FL821" s="8"/>
      <c r="FM821" s="8"/>
      <c r="FN821" s="8"/>
      <c r="FO821" s="8"/>
      <c r="FP821" s="8"/>
      <c r="FQ821" s="8"/>
      <c r="FR821" s="8"/>
      <c r="FS821" s="8"/>
      <c r="FT821" s="8"/>
      <c r="FU821" s="8"/>
      <c r="FV821" s="8"/>
      <c r="FW821" s="8"/>
      <c r="FX821" s="8"/>
      <c r="FY821" s="8"/>
      <c r="FZ821" s="8"/>
      <c r="GA821" s="8"/>
      <c r="GB821" s="8"/>
      <c r="GC821" s="8"/>
      <c r="GD821" s="8"/>
      <c r="GE821" s="8"/>
      <c r="GF821" s="8"/>
      <c r="GG821" s="8"/>
      <c r="GH821" s="8"/>
      <c r="GI821" s="8"/>
      <c r="GJ821" s="8"/>
      <c r="GK821" s="8"/>
      <c r="GL821" s="8"/>
      <c r="GM821" s="8"/>
      <c r="GN821" s="8"/>
      <c r="GO821" s="8"/>
      <c r="GP821" s="8"/>
      <c r="GQ821" s="8"/>
      <c r="GR821" s="8"/>
      <c r="GS821" s="8"/>
      <c r="GT821" s="8"/>
      <c r="GU821" s="8"/>
      <c r="GV821" s="8"/>
      <c r="GW821" s="8"/>
      <c r="GX821" s="8"/>
      <c r="GY821" s="8"/>
      <c r="GZ821" s="8"/>
      <c r="HA821" s="8"/>
      <c r="HB821" s="8"/>
      <c r="HC821" s="8"/>
      <c r="HD821" s="8"/>
      <c r="HE821" s="8"/>
      <c r="HF821" s="8"/>
      <c r="HG821" s="8"/>
      <c r="HH821" s="8"/>
      <c r="HI821" s="8"/>
      <c r="HJ821" s="8"/>
      <c r="HK821" s="8"/>
      <c r="HL821" s="8"/>
      <c r="HM821" s="8"/>
      <c r="HN821" s="8"/>
      <c r="HO821" s="8"/>
      <c r="HP821" s="8"/>
      <c r="HQ821" s="8"/>
      <c r="HR821" s="8"/>
      <c r="HS821" s="8"/>
      <c r="HT821" s="8"/>
      <c r="HU821" s="8"/>
      <c r="HV821" s="8"/>
      <c r="HW821" s="8"/>
      <c r="HX821" s="8"/>
      <c r="HY821" s="8"/>
      <c r="HZ821" s="8"/>
      <c r="IA821" s="8"/>
      <c r="IB821" s="8"/>
      <c r="IC821" s="8"/>
      <c r="ID821" s="8"/>
      <c r="IE821" s="8"/>
      <c r="IF821" s="8"/>
      <c r="IG821" s="8"/>
      <c r="IH821" s="8"/>
      <c r="II821" s="8"/>
      <c r="IJ821" s="8"/>
      <c r="IK821" s="8"/>
      <c r="IL821" s="8"/>
      <c r="IM821" s="8"/>
      <c r="IN821" s="8"/>
      <c r="IO821" s="8"/>
      <c r="IP821" s="8"/>
    </row>
    <row r="822" spans="1:250" ht="18.95" customHeight="1">
      <c r="A822" s="8"/>
      <c r="B822" s="8"/>
      <c r="C822" s="8"/>
      <c r="D822" s="8"/>
      <c r="E822" s="8"/>
      <c r="F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8"/>
      <c r="DZ822" s="8"/>
      <c r="EA822" s="8"/>
      <c r="EB822" s="8"/>
      <c r="EC822" s="8"/>
      <c r="ED822" s="8"/>
      <c r="EE822" s="8"/>
      <c r="EF822" s="8"/>
      <c r="EG822" s="8"/>
      <c r="EH822" s="8"/>
      <c r="EI822" s="8"/>
      <c r="EJ822" s="8"/>
      <c r="EK822" s="8"/>
      <c r="EL822" s="8"/>
      <c r="EM822" s="8"/>
      <c r="EN822" s="8"/>
      <c r="EO822" s="8"/>
      <c r="EP822" s="8"/>
      <c r="EQ822" s="8"/>
      <c r="ER822" s="8"/>
      <c r="ES822" s="8"/>
      <c r="ET822" s="8"/>
      <c r="EU822" s="8"/>
      <c r="EV822" s="8"/>
      <c r="EW822" s="8"/>
      <c r="EX822" s="8"/>
      <c r="EY822" s="8"/>
      <c r="EZ822" s="8"/>
      <c r="FA822" s="8"/>
      <c r="FB822" s="8"/>
      <c r="FC822" s="8"/>
      <c r="FD822" s="8"/>
      <c r="FE822" s="8"/>
      <c r="FF822" s="8"/>
      <c r="FG822" s="8"/>
      <c r="FH822" s="8"/>
      <c r="FI822" s="8"/>
      <c r="FJ822" s="8"/>
      <c r="FK822" s="8"/>
      <c r="FL822" s="8"/>
      <c r="FM822" s="8"/>
      <c r="FN822" s="8"/>
      <c r="FO822" s="8"/>
      <c r="FP822" s="8"/>
      <c r="FQ822" s="8"/>
      <c r="FR822" s="8"/>
      <c r="FS822" s="8"/>
      <c r="FT822" s="8"/>
      <c r="FU822" s="8"/>
      <c r="FV822" s="8"/>
      <c r="FW822" s="8"/>
      <c r="FX822" s="8"/>
      <c r="FY822" s="8"/>
      <c r="FZ822" s="8"/>
      <c r="GA822" s="8"/>
      <c r="GB822" s="8"/>
      <c r="GC822" s="8"/>
      <c r="GD822" s="8"/>
      <c r="GE822" s="8"/>
      <c r="GF822" s="8"/>
      <c r="GG822" s="8"/>
      <c r="GH822" s="8"/>
      <c r="GI822" s="8"/>
      <c r="GJ822" s="8"/>
      <c r="GK822" s="8"/>
      <c r="GL822" s="8"/>
      <c r="GM822" s="8"/>
      <c r="GN822" s="8"/>
      <c r="GO822" s="8"/>
      <c r="GP822" s="8"/>
      <c r="GQ822" s="8"/>
      <c r="GR822" s="8"/>
      <c r="GS822" s="8"/>
      <c r="GT822" s="8"/>
      <c r="GU822" s="8"/>
      <c r="GV822" s="8"/>
      <c r="GW822" s="8"/>
      <c r="GX822" s="8"/>
      <c r="GY822" s="8"/>
      <c r="GZ822" s="8"/>
      <c r="HA822" s="8"/>
      <c r="HB822" s="8"/>
      <c r="HC822" s="8"/>
      <c r="HD822" s="8"/>
      <c r="HE822" s="8"/>
      <c r="HF822" s="8"/>
      <c r="HG822" s="8"/>
      <c r="HH822" s="8"/>
      <c r="HI822" s="8"/>
      <c r="HJ822" s="8"/>
      <c r="HK822" s="8"/>
      <c r="HL822" s="8"/>
      <c r="HM822" s="8"/>
      <c r="HN822" s="8"/>
      <c r="HO822" s="8"/>
      <c r="HP822" s="8"/>
      <c r="HQ822" s="8"/>
      <c r="HR822" s="8"/>
      <c r="HS822" s="8"/>
      <c r="HT822" s="8"/>
      <c r="HU822" s="8"/>
      <c r="HV822" s="8"/>
      <c r="HW822" s="8"/>
      <c r="HX822" s="8"/>
      <c r="HY822" s="8"/>
      <c r="HZ822" s="8"/>
      <c r="IA822" s="8"/>
      <c r="IB822" s="8"/>
      <c r="IC822" s="8"/>
      <c r="ID822" s="8"/>
      <c r="IE822" s="8"/>
      <c r="IF822" s="8"/>
      <c r="IG822" s="8"/>
      <c r="IH822" s="8"/>
      <c r="II822" s="8"/>
      <c r="IJ822" s="8"/>
      <c r="IK822" s="8"/>
      <c r="IL822" s="8"/>
      <c r="IM822" s="8"/>
      <c r="IN822" s="8"/>
      <c r="IO822" s="8"/>
      <c r="IP822" s="8"/>
    </row>
    <row r="823" spans="1:250" ht="18.95" customHeight="1">
      <c r="A823" s="8"/>
      <c r="B823" s="8"/>
      <c r="C823" s="8"/>
      <c r="D823" s="8"/>
      <c r="E823" s="8"/>
      <c r="F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8"/>
      <c r="DZ823" s="8"/>
      <c r="EA823" s="8"/>
      <c r="EB823" s="8"/>
      <c r="EC823" s="8"/>
      <c r="ED823" s="8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  <c r="EP823" s="8"/>
      <c r="EQ823" s="8"/>
      <c r="ER823" s="8"/>
      <c r="ES823" s="8"/>
      <c r="ET823" s="8"/>
      <c r="EU823" s="8"/>
      <c r="EV823" s="8"/>
      <c r="EW823" s="8"/>
      <c r="EX823" s="8"/>
      <c r="EY823" s="8"/>
      <c r="EZ823" s="8"/>
      <c r="FA823" s="8"/>
      <c r="FB823" s="8"/>
      <c r="FC823" s="8"/>
      <c r="FD823" s="8"/>
      <c r="FE823" s="8"/>
      <c r="FF823" s="8"/>
      <c r="FG823" s="8"/>
      <c r="FH823" s="8"/>
      <c r="FI823" s="8"/>
      <c r="FJ823" s="8"/>
      <c r="FK823" s="8"/>
      <c r="FL823" s="8"/>
      <c r="FM823" s="8"/>
      <c r="FN823" s="8"/>
      <c r="FO823" s="8"/>
      <c r="FP823" s="8"/>
      <c r="FQ823" s="8"/>
      <c r="FR823" s="8"/>
      <c r="FS823" s="8"/>
      <c r="FT823" s="8"/>
      <c r="FU823" s="8"/>
      <c r="FV823" s="8"/>
      <c r="FW823" s="8"/>
      <c r="FX823" s="8"/>
      <c r="FY823" s="8"/>
      <c r="FZ823" s="8"/>
      <c r="GA823" s="8"/>
      <c r="GB823" s="8"/>
      <c r="GC823" s="8"/>
      <c r="GD823" s="8"/>
      <c r="GE823" s="8"/>
      <c r="GF823" s="8"/>
      <c r="GG823" s="8"/>
      <c r="GH823" s="8"/>
      <c r="GI823" s="8"/>
      <c r="GJ823" s="8"/>
      <c r="GK823" s="8"/>
      <c r="GL823" s="8"/>
      <c r="GM823" s="8"/>
      <c r="GN823" s="8"/>
      <c r="GO823" s="8"/>
      <c r="GP823" s="8"/>
      <c r="GQ823" s="8"/>
      <c r="GR823" s="8"/>
      <c r="GS823" s="8"/>
      <c r="GT823" s="8"/>
      <c r="GU823" s="8"/>
      <c r="GV823" s="8"/>
      <c r="GW823" s="8"/>
      <c r="GX823" s="8"/>
      <c r="GY823" s="8"/>
      <c r="GZ823" s="8"/>
      <c r="HA823" s="8"/>
      <c r="HB823" s="8"/>
      <c r="HC823" s="8"/>
      <c r="HD823" s="8"/>
      <c r="HE823" s="8"/>
      <c r="HF823" s="8"/>
      <c r="HG823" s="8"/>
      <c r="HH823" s="8"/>
      <c r="HI823" s="8"/>
      <c r="HJ823" s="8"/>
      <c r="HK823" s="8"/>
      <c r="HL823" s="8"/>
      <c r="HM823" s="8"/>
      <c r="HN823" s="8"/>
      <c r="HO823" s="8"/>
      <c r="HP823" s="8"/>
      <c r="HQ823" s="8"/>
      <c r="HR823" s="8"/>
      <c r="HS823" s="8"/>
      <c r="HT823" s="8"/>
      <c r="HU823" s="8"/>
      <c r="HV823" s="8"/>
      <c r="HW823" s="8"/>
      <c r="HX823" s="8"/>
      <c r="HY823" s="8"/>
      <c r="HZ823" s="8"/>
      <c r="IA823" s="8"/>
      <c r="IB823" s="8"/>
      <c r="IC823" s="8"/>
      <c r="ID823" s="8"/>
      <c r="IE823" s="8"/>
      <c r="IF823" s="8"/>
      <c r="IG823" s="8"/>
      <c r="IH823" s="8"/>
      <c r="II823" s="8"/>
      <c r="IJ823" s="8"/>
      <c r="IK823" s="8"/>
      <c r="IL823" s="8"/>
      <c r="IM823" s="8"/>
      <c r="IN823" s="8"/>
      <c r="IO823" s="8"/>
      <c r="IP823" s="8"/>
    </row>
    <row r="824" spans="1:250" ht="18.95" customHeight="1">
      <c r="A824" s="8"/>
      <c r="B824" s="8"/>
      <c r="C824" s="8"/>
      <c r="D824" s="8"/>
      <c r="E824" s="8"/>
      <c r="F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8"/>
      <c r="DZ824" s="8"/>
      <c r="EA824" s="8"/>
      <c r="EB824" s="8"/>
      <c r="EC824" s="8"/>
      <c r="ED824" s="8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  <c r="EP824" s="8"/>
      <c r="EQ824" s="8"/>
      <c r="ER824" s="8"/>
      <c r="ES824" s="8"/>
      <c r="ET824" s="8"/>
      <c r="EU824" s="8"/>
      <c r="EV824" s="8"/>
      <c r="EW824" s="8"/>
      <c r="EX824" s="8"/>
      <c r="EY824" s="8"/>
      <c r="EZ824" s="8"/>
      <c r="FA824" s="8"/>
      <c r="FB824" s="8"/>
      <c r="FC824" s="8"/>
      <c r="FD824" s="8"/>
      <c r="FE824" s="8"/>
      <c r="FF824" s="8"/>
      <c r="FG824" s="8"/>
      <c r="FH824" s="8"/>
      <c r="FI824" s="8"/>
      <c r="FJ824" s="8"/>
      <c r="FK824" s="8"/>
      <c r="FL824" s="8"/>
      <c r="FM824" s="8"/>
      <c r="FN824" s="8"/>
      <c r="FO824" s="8"/>
      <c r="FP824" s="8"/>
      <c r="FQ824" s="8"/>
      <c r="FR824" s="8"/>
      <c r="FS824" s="8"/>
      <c r="FT824" s="8"/>
      <c r="FU824" s="8"/>
      <c r="FV824" s="8"/>
      <c r="FW824" s="8"/>
      <c r="FX824" s="8"/>
      <c r="FY824" s="8"/>
      <c r="FZ824" s="8"/>
      <c r="GA824" s="8"/>
      <c r="GB824" s="8"/>
      <c r="GC824" s="8"/>
      <c r="GD824" s="8"/>
      <c r="GE824" s="8"/>
      <c r="GF824" s="8"/>
      <c r="GG824" s="8"/>
      <c r="GH824" s="8"/>
      <c r="GI824" s="8"/>
      <c r="GJ824" s="8"/>
      <c r="GK824" s="8"/>
      <c r="GL824" s="8"/>
      <c r="GM824" s="8"/>
      <c r="GN824" s="8"/>
      <c r="GO824" s="8"/>
      <c r="GP824" s="8"/>
      <c r="GQ824" s="8"/>
      <c r="GR824" s="8"/>
      <c r="GS824" s="8"/>
      <c r="GT824" s="8"/>
      <c r="GU824" s="8"/>
      <c r="GV824" s="8"/>
      <c r="GW824" s="8"/>
      <c r="GX824" s="8"/>
      <c r="GY824" s="8"/>
      <c r="GZ824" s="8"/>
      <c r="HA824" s="8"/>
      <c r="HB824" s="8"/>
      <c r="HC824" s="8"/>
      <c r="HD824" s="8"/>
      <c r="HE824" s="8"/>
      <c r="HF824" s="8"/>
      <c r="HG824" s="8"/>
      <c r="HH824" s="8"/>
      <c r="HI824" s="8"/>
      <c r="HJ824" s="8"/>
      <c r="HK824" s="8"/>
      <c r="HL824" s="8"/>
      <c r="HM824" s="8"/>
      <c r="HN824" s="8"/>
      <c r="HO824" s="8"/>
      <c r="HP824" s="8"/>
      <c r="HQ824" s="8"/>
      <c r="HR824" s="8"/>
      <c r="HS824" s="8"/>
      <c r="HT824" s="8"/>
      <c r="HU824" s="8"/>
      <c r="HV824" s="8"/>
      <c r="HW824" s="8"/>
      <c r="HX824" s="8"/>
      <c r="HY824" s="8"/>
      <c r="HZ824" s="8"/>
      <c r="IA824" s="8"/>
      <c r="IB824" s="8"/>
      <c r="IC824" s="8"/>
      <c r="ID824" s="8"/>
      <c r="IE824" s="8"/>
      <c r="IF824" s="8"/>
      <c r="IG824" s="8"/>
      <c r="IH824" s="8"/>
      <c r="II824" s="8"/>
      <c r="IJ824" s="8"/>
      <c r="IK824" s="8"/>
      <c r="IL824" s="8"/>
      <c r="IM824" s="8"/>
      <c r="IN824" s="8"/>
      <c r="IO824" s="8"/>
      <c r="IP824" s="8"/>
    </row>
    <row r="825" spans="1:250" ht="18.95" customHeight="1">
      <c r="A825" s="8"/>
      <c r="B825" s="8"/>
      <c r="C825" s="8"/>
      <c r="D825" s="8"/>
      <c r="E825" s="8"/>
      <c r="F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8"/>
      <c r="DZ825" s="8"/>
      <c r="EA825" s="8"/>
      <c r="EB825" s="8"/>
      <c r="EC825" s="8"/>
      <c r="ED825" s="8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  <c r="EP825" s="8"/>
      <c r="EQ825" s="8"/>
      <c r="ER825" s="8"/>
      <c r="ES825" s="8"/>
      <c r="ET825" s="8"/>
      <c r="EU825" s="8"/>
      <c r="EV825" s="8"/>
      <c r="EW825" s="8"/>
      <c r="EX825" s="8"/>
      <c r="EY825" s="8"/>
      <c r="EZ825" s="8"/>
      <c r="FA825" s="8"/>
      <c r="FB825" s="8"/>
      <c r="FC825" s="8"/>
      <c r="FD825" s="8"/>
      <c r="FE825" s="8"/>
      <c r="FF825" s="8"/>
      <c r="FG825" s="8"/>
      <c r="FH825" s="8"/>
      <c r="FI825" s="8"/>
      <c r="FJ825" s="8"/>
      <c r="FK825" s="8"/>
      <c r="FL825" s="8"/>
      <c r="FM825" s="8"/>
      <c r="FN825" s="8"/>
      <c r="FO825" s="8"/>
      <c r="FP825" s="8"/>
      <c r="FQ825" s="8"/>
      <c r="FR825" s="8"/>
      <c r="FS825" s="8"/>
      <c r="FT825" s="8"/>
      <c r="FU825" s="8"/>
      <c r="FV825" s="8"/>
      <c r="FW825" s="8"/>
      <c r="FX825" s="8"/>
      <c r="FY825" s="8"/>
      <c r="FZ825" s="8"/>
      <c r="GA825" s="8"/>
      <c r="GB825" s="8"/>
      <c r="GC825" s="8"/>
      <c r="GD825" s="8"/>
      <c r="GE825" s="8"/>
      <c r="GF825" s="8"/>
      <c r="GG825" s="8"/>
      <c r="GH825" s="8"/>
      <c r="GI825" s="8"/>
      <c r="GJ825" s="8"/>
      <c r="GK825" s="8"/>
      <c r="GL825" s="8"/>
      <c r="GM825" s="8"/>
      <c r="GN825" s="8"/>
      <c r="GO825" s="8"/>
      <c r="GP825" s="8"/>
      <c r="GQ825" s="8"/>
      <c r="GR825" s="8"/>
      <c r="GS825" s="8"/>
      <c r="GT825" s="8"/>
      <c r="GU825" s="8"/>
      <c r="GV825" s="8"/>
      <c r="GW825" s="8"/>
      <c r="GX825" s="8"/>
      <c r="GY825" s="8"/>
      <c r="GZ825" s="8"/>
      <c r="HA825" s="8"/>
      <c r="HB825" s="8"/>
      <c r="HC825" s="8"/>
      <c r="HD825" s="8"/>
      <c r="HE825" s="8"/>
      <c r="HF825" s="8"/>
      <c r="HG825" s="8"/>
      <c r="HH825" s="8"/>
      <c r="HI825" s="8"/>
      <c r="HJ825" s="8"/>
      <c r="HK825" s="8"/>
      <c r="HL825" s="8"/>
      <c r="HM825" s="8"/>
      <c r="HN825" s="8"/>
      <c r="HO825" s="8"/>
      <c r="HP825" s="8"/>
      <c r="HQ825" s="8"/>
      <c r="HR825" s="8"/>
      <c r="HS825" s="8"/>
      <c r="HT825" s="8"/>
      <c r="HU825" s="8"/>
      <c r="HV825" s="8"/>
      <c r="HW825" s="8"/>
      <c r="HX825" s="8"/>
      <c r="HY825" s="8"/>
      <c r="HZ825" s="8"/>
      <c r="IA825" s="8"/>
      <c r="IB825" s="8"/>
      <c r="IC825" s="8"/>
      <c r="ID825" s="8"/>
      <c r="IE825" s="8"/>
      <c r="IF825" s="8"/>
      <c r="IG825" s="8"/>
      <c r="IH825" s="8"/>
      <c r="II825" s="8"/>
      <c r="IJ825" s="8"/>
      <c r="IK825" s="8"/>
      <c r="IL825" s="8"/>
      <c r="IM825" s="8"/>
      <c r="IN825" s="8"/>
      <c r="IO825" s="8"/>
      <c r="IP825" s="8"/>
    </row>
    <row r="826" spans="1:250" ht="18.95" customHeight="1">
      <c r="A826" s="8"/>
      <c r="B826" s="8"/>
      <c r="C826" s="8"/>
      <c r="D826" s="8"/>
      <c r="E826" s="8"/>
      <c r="F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8"/>
      <c r="EB826" s="8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  <c r="EQ826" s="8"/>
      <c r="ER826" s="8"/>
      <c r="ES826" s="8"/>
      <c r="ET826" s="8"/>
      <c r="EU826" s="8"/>
      <c r="EV826" s="8"/>
      <c r="EW826" s="8"/>
      <c r="EX826" s="8"/>
      <c r="EY826" s="8"/>
      <c r="EZ826" s="8"/>
      <c r="FA826" s="8"/>
      <c r="FB826" s="8"/>
      <c r="FC826" s="8"/>
      <c r="FD826" s="8"/>
      <c r="FE826" s="8"/>
      <c r="FF826" s="8"/>
      <c r="FG826" s="8"/>
      <c r="FH826" s="8"/>
      <c r="FI826" s="8"/>
      <c r="FJ826" s="8"/>
      <c r="FK826" s="8"/>
      <c r="FL826" s="8"/>
      <c r="FM826" s="8"/>
      <c r="FN826" s="8"/>
      <c r="FO826" s="8"/>
      <c r="FP826" s="8"/>
      <c r="FQ826" s="8"/>
      <c r="FR826" s="8"/>
      <c r="FS826" s="8"/>
      <c r="FT826" s="8"/>
      <c r="FU826" s="8"/>
      <c r="FV826" s="8"/>
      <c r="FW826" s="8"/>
      <c r="FX826" s="8"/>
      <c r="FY826" s="8"/>
      <c r="FZ826" s="8"/>
      <c r="GA826" s="8"/>
      <c r="GB826" s="8"/>
      <c r="GC826" s="8"/>
      <c r="GD826" s="8"/>
      <c r="GE826" s="8"/>
      <c r="GF826" s="8"/>
      <c r="GG826" s="8"/>
      <c r="GH826" s="8"/>
      <c r="GI826" s="8"/>
      <c r="GJ826" s="8"/>
      <c r="GK826" s="8"/>
      <c r="GL826" s="8"/>
      <c r="GM826" s="8"/>
      <c r="GN826" s="8"/>
      <c r="GO826" s="8"/>
      <c r="GP826" s="8"/>
      <c r="GQ826" s="8"/>
      <c r="GR826" s="8"/>
      <c r="GS826" s="8"/>
      <c r="GT826" s="8"/>
      <c r="GU826" s="8"/>
      <c r="GV826" s="8"/>
      <c r="GW826" s="8"/>
      <c r="GX826" s="8"/>
      <c r="GY826" s="8"/>
      <c r="GZ826" s="8"/>
      <c r="HA826" s="8"/>
      <c r="HB826" s="8"/>
      <c r="HC826" s="8"/>
      <c r="HD826" s="8"/>
      <c r="HE826" s="8"/>
      <c r="HF826" s="8"/>
      <c r="HG826" s="8"/>
      <c r="HH826" s="8"/>
      <c r="HI826" s="8"/>
      <c r="HJ826" s="8"/>
      <c r="HK826" s="8"/>
      <c r="HL826" s="8"/>
      <c r="HM826" s="8"/>
      <c r="HN826" s="8"/>
      <c r="HO826" s="8"/>
      <c r="HP826" s="8"/>
      <c r="HQ826" s="8"/>
      <c r="HR826" s="8"/>
      <c r="HS826" s="8"/>
      <c r="HT826" s="8"/>
      <c r="HU826" s="8"/>
      <c r="HV826" s="8"/>
      <c r="HW826" s="8"/>
      <c r="HX826" s="8"/>
      <c r="HY826" s="8"/>
      <c r="HZ826" s="8"/>
      <c r="IA826" s="8"/>
      <c r="IB826" s="8"/>
      <c r="IC826" s="8"/>
      <c r="ID826" s="8"/>
      <c r="IE826" s="8"/>
      <c r="IF826" s="8"/>
      <c r="IG826" s="8"/>
      <c r="IH826" s="8"/>
      <c r="II826" s="8"/>
      <c r="IJ826" s="8"/>
      <c r="IK826" s="8"/>
      <c r="IL826" s="8"/>
      <c r="IM826" s="8"/>
      <c r="IN826" s="8"/>
      <c r="IO826" s="8"/>
      <c r="IP826" s="8"/>
    </row>
    <row r="827" spans="1:250" ht="18.95" customHeight="1">
      <c r="A827" s="8"/>
      <c r="B827" s="8"/>
      <c r="C827" s="8"/>
      <c r="D827" s="8"/>
      <c r="E827" s="8"/>
      <c r="F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8"/>
      <c r="DZ827" s="8"/>
      <c r="EA827" s="8"/>
      <c r="EB827" s="8"/>
      <c r="EC827" s="8"/>
      <c r="ED827" s="8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  <c r="EP827" s="8"/>
      <c r="EQ827" s="8"/>
      <c r="ER827" s="8"/>
      <c r="ES827" s="8"/>
      <c r="ET827" s="8"/>
      <c r="EU827" s="8"/>
      <c r="EV827" s="8"/>
      <c r="EW827" s="8"/>
      <c r="EX827" s="8"/>
      <c r="EY827" s="8"/>
      <c r="EZ827" s="8"/>
      <c r="FA827" s="8"/>
      <c r="FB827" s="8"/>
      <c r="FC827" s="8"/>
      <c r="FD827" s="8"/>
      <c r="FE827" s="8"/>
      <c r="FF827" s="8"/>
      <c r="FG827" s="8"/>
      <c r="FH827" s="8"/>
      <c r="FI827" s="8"/>
      <c r="FJ827" s="8"/>
      <c r="FK827" s="8"/>
      <c r="FL827" s="8"/>
      <c r="FM827" s="8"/>
      <c r="FN827" s="8"/>
      <c r="FO827" s="8"/>
      <c r="FP827" s="8"/>
      <c r="FQ827" s="8"/>
      <c r="FR827" s="8"/>
      <c r="FS827" s="8"/>
      <c r="FT827" s="8"/>
      <c r="FU827" s="8"/>
      <c r="FV827" s="8"/>
      <c r="FW827" s="8"/>
      <c r="FX827" s="8"/>
      <c r="FY827" s="8"/>
      <c r="FZ827" s="8"/>
      <c r="GA827" s="8"/>
      <c r="GB827" s="8"/>
      <c r="GC827" s="8"/>
      <c r="GD827" s="8"/>
      <c r="GE827" s="8"/>
      <c r="GF827" s="8"/>
      <c r="GG827" s="8"/>
      <c r="GH827" s="8"/>
      <c r="GI827" s="8"/>
      <c r="GJ827" s="8"/>
      <c r="GK827" s="8"/>
      <c r="GL827" s="8"/>
      <c r="GM827" s="8"/>
      <c r="GN827" s="8"/>
      <c r="GO827" s="8"/>
      <c r="GP827" s="8"/>
      <c r="GQ827" s="8"/>
      <c r="GR827" s="8"/>
      <c r="GS827" s="8"/>
      <c r="GT827" s="8"/>
      <c r="GU827" s="8"/>
      <c r="GV827" s="8"/>
      <c r="GW827" s="8"/>
      <c r="GX827" s="8"/>
      <c r="GY827" s="8"/>
      <c r="GZ827" s="8"/>
      <c r="HA827" s="8"/>
      <c r="HB827" s="8"/>
      <c r="HC827" s="8"/>
      <c r="HD827" s="8"/>
      <c r="HE827" s="8"/>
      <c r="HF827" s="8"/>
      <c r="HG827" s="8"/>
      <c r="HH827" s="8"/>
      <c r="HI827" s="8"/>
      <c r="HJ827" s="8"/>
      <c r="HK827" s="8"/>
      <c r="HL827" s="8"/>
      <c r="HM827" s="8"/>
      <c r="HN827" s="8"/>
      <c r="HO827" s="8"/>
      <c r="HP827" s="8"/>
      <c r="HQ827" s="8"/>
      <c r="HR827" s="8"/>
      <c r="HS827" s="8"/>
      <c r="HT827" s="8"/>
      <c r="HU827" s="8"/>
      <c r="HV827" s="8"/>
      <c r="HW827" s="8"/>
      <c r="HX827" s="8"/>
      <c r="HY827" s="8"/>
      <c r="HZ827" s="8"/>
      <c r="IA827" s="8"/>
      <c r="IB827" s="8"/>
      <c r="IC827" s="8"/>
      <c r="ID827" s="8"/>
      <c r="IE827" s="8"/>
      <c r="IF827" s="8"/>
      <c r="IG827" s="8"/>
      <c r="IH827" s="8"/>
      <c r="II827" s="8"/>
      <c r="IJ827" s="8"/>
      <c r="IK827" s="8"/>
      <c r="IL827" s="8"/>
      <c r="IM827" s="8"/>
      <c r="IN827" s="8"/>
      <c r="IO827" s="8"/>
      <c r="IP827" s="8"/>
    </row>
    <row r="828" spans="1:250" ht="18.95" customHeight="1">
      <c r="A828" s="8"/>
      <c r="B828" s="8"/>
      <c r="C828" s="8"/>
      <c r="D828" s="8"/>
      <c r="E828" s="8"/>
      <c r="F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8"/>
      <c r="DZ828" s="8"/>
      <c r="EA828" s="8"/>
      <c r="EB828" s="8"/>
      <c r="EC828" s="8"/>
      <c r="ED828" s="8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  <c r="EP828" s="8"/>
      <c r="EQ828" s="8"/>
      <c r="ER828" s="8"/>
      <c r="ES828" s="8"/>
      <c r="ET828" s="8"/>
      <c r="EU828" s="8"/>
      <c r="EV828" s="8"/>
      <c r="EW828" s="8"/>
      <c r="EX828" s="8"/>
      <c r="EY828" s="8"/>
      <c r="EZ828" s="8"/>
      <c r="FA828" s="8"/>
      <c r="FB828" s="8"/>
      <c r="FC828" s="8"/>
      <c r="FD828" s="8"/>
      <c r="FE828" s="8"/>
      <c r="FF828" s="8"/>
      <c r="FG828" s="8"/>
      <c r="FH828" s="8"/>
      <c r="FI828" s="8"/>
      <c r="FJ828" s="8"/>
      <c r="FK828" s="8"/>
      <c r="FL828" s="8"/>
      <c r="FM828" s="8"/>
      <c r="FN828" s="8"/>
      <c r="FO828" s="8"/>
      <c r="FP828" s="8"/>
      <c r="FQ828" s="8"/>
      <c r="FR828" s="8"/>
      <c r="FS828" s="8"/>
      <c r="FT828" s="8"/>
      <c r="FU828" s="8"/>
      <c r="FV828" s="8"/>
      <c r="FW828" s="8"/>
      <c r="FX828" s="8"/>
      <c r="FY828" s="8"/>
      <c r="FZ828" s="8"/>
      <c r="GA828" s="8"/>
      <c r="GB828" s="8"/>
      <c r="GC828" s="8"/>
      <c r="GD828" s="8"/>
      <c r="GE828" s="8"/>
      <c r="GF828" s="8"/>
      <c r="GG828" s="8"/>
      <c r="GH828" s="8"/>
      <c r="GI828" s="8"/>
      <c r="GJ828" s="8"/>
      <c r="GK828" s="8"/>
      <c r="GL828" s="8"/>
      <c r="GM828" s="8"/>
      <c r="GN828" s="8"/>
      <c r="GO828" s="8"/>
      <c r="GP828" s="8"/>
      <c r="GQ828" s="8"/>
      <c r="GR828" s="8"/>
      <c r="GS828" s="8"/>
      <c r="GT828" s="8"/>
      <c r="GU828" s="8"/>
      <c r="GV828" s="8"/>
      <c r="GW828" s="8"/>
      <c r="GX828" s="8"/>
      <c r="GY828" s="8"/>
      <c r="GZ828" s="8"/>
      <c r="HA828" s="8"/>
      <c r="HB828" s="8"/>
      <c r="HC828" s="8"/>
      <c r="HD828" s="8"/>
      <c r="HE828" s="8"/>
      <c r="HF828" s="8"/>
      <c r="HG828" s="8"/>
      <c r="HH828" s="8"/>
      <c r="HI828" s="8"/>
      <c r="HJ828" s="8"/>
      <c r="HK828" s="8"/>
      <c r="HL828" s="8"/>
      <c r="HM828" s="8"/>
      <c r="HN828" s="8"/>
      <c r="HO828" s="8"/>
      <c r="HP828" s="8"/>
      <c r="HQ828" s="8"/>
      <c r="HR828" s="8"/>
      <c r="HS828" s="8"/>
      <c r="HT828" s="8"/>
      <c r="HU828" s="8"/>
      <c r="HV828" s="8"/>
      <c r="HW828" s="8"/>
      <c r="HX828" s="8"/>
      <c r="HY828" s="8"/>
      <c r="HZ828" s="8"/>
      <c r="IA828" s="8"/>
      <c r="IB828" s="8"/>
      <c r="IC828" s="8"/>
      <c r="ID828" s="8"/>
      <c r="IE828" s="8"/>
      <c r="IF828" s="8"/>
      <c r="IG828" s="8"/>
      <c r="IH828" s="8"/>
      <c r="II828" s="8"/>
      <c r="IJ828" s="8"/>
      <c r="IK828" s="8"/>
      <c r="IL828" s="8"/>
      <c r="IM828" s="8"/>
      <c r="IN828" s="8"/>
      <c r="IO828" s="8"/>
      <c r="IP828" s="8"/>
    </row>
    <row r="829" spans="1:250" ht="18.95" customHeight="1">
      <c r="A829" s="8"/>
      <c r="B829" s="8"/>
      <c r="C829" s="8"/>
      <c r="D829" s="8"/>
      <c r="E829" s="8"/>
      <c r="F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8"/>
      <c r="DZ829" s="8"/>
      <c r="EA829" s="8"/>
      <c r="EB829" s="8"/>
      <c r="EC829" s="8"/>
      <c r="ED829" s="8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  <c r="EP829" s="8"/>
      <c r="EQ829" s="8"/>
      <c r="ER829" s="8"/>
      <c r="ES829" s="8"/>
      <c r="ET829" s="8"/>
      <c r="EU829" s="8"/>
      <c r="EV829" s="8"/>
      <c r="EW829" s="8"/>
      <c r="EX829" s="8"/>
      <c r="EY829" s="8"/>
      <c r="EZ829" s="8"/>
      <c r="FA829" s="8"/>
      <c r="FB829" s="8"/>
      <c r="FC829" s="8"/>
      <c r="FD829" s="8"/>
      <c r="FE829" s="8"/>
      <c r="FF829" s="8"/>
      <c r="FG829" s="8"/>
      <c r="FH829" s="8"/>
      <c r="FI829" s="8"/>
      <c r="FJ829" s="8"/>
      <c r="FK829" s="8"/>
      <c r="FL829" s="8"/>
      <c r="FM829" s="8"/>
      <c r="FN829" s="8"/>
      <c r="FO829" s="8"/>
      <c r="FP829" s="8"/>
      <c r="FQ829" s="8"/>
      <c r="FR829" s="8"/>
      <c r="FS829" s="8"/>
      <c r="FT829" s="8"/>
      <c r="FU829" s="8"/>
      <c r="FV829" s="8"/>
      <c r="FW829" s="8"/>
      <c r="FX829" s="8"/>
      <c r="FY829" s="8"/>
      <c r="FZ829" s="8"/>
      <c r="GA829" s="8"/>
      <c r="GB829" s="8"/>
      <c r="GC829" s="8"/>
      <c r="GD829" s="8"/>
      <c r="GE829" s="8"/>
      <c r="GF829" s="8"/>
      <c r="GG829" s="8"/>
      <c r="GH829" s="8"/>
      <c r="GI829" s="8"/>
      <c r="GJ829" s="8"/>
      <c r="GK829" s="8"/>
      <c r="GL829" s="8"/>
      <c r="GM829" s="8"/>
      <c r="GN829" s="8"/>
      <c r="GO829" s="8"/>
      <c r="GP829" s="8"/>
      <c r="GQ829" s="8"/>
      <c r="GR829" s="8"/>
      <c r="GS829" s="8"/>
      <c r="GT829" s="8"/>
      <c r="GU829" s="8"/>
      <c r="GV829" s="8"/>
      <c r="GW829" s="8"/>
      <c r="GX829" s="8"/>
      <c r="GY829" s="8"/>
      <c r="GZ829" s="8"/>
      <c r="HA829" s="8"/>
      <c r="HB829" s="8"/>
      <c r="HC829" s="8"/>
      <c r="HD829" s="8"/>
      <c r="HE829" s="8"/>
      <c r="HF829" s="8"/>
      <c r="HG829" s="8"/>
      <c r="HH829" s="8"/>
      <c r="HI829" s="8"/>
      <c r="HJ829" s="8"/>
      <c r="HK829" s="8"/>
      <c r="HL829" s="8"/>
      <c r="HM829" s="8"/>
      <c r="HN829" s="8"/>
      <c r="HO829" s="8"/>
      <c r="HP829" s="8"/>
      <c r="HQ829" s="8"/>
      <c r="HR829" s="8"/>
      <c r="HS829" s="8"/>
      <c r="HT829" s="8"/>
      <c r="HU829" s="8"/>
      <c r="HV829" s="8"/>
      <c r="HW829" s="8"/>
      <c r="HX829" s="8"/>
      <c r="HY829" s="8"/>
      <c r="HZ829" s="8"/>
      <c r="IA829" s="8"/>
      <c r="IB829" s="8"/>
      <c r="IC829" s="8"/>
      <c r="ID829" s="8"/>
      <c r="IE829" s="8"/>
      <c r="IF829" s="8"/>
      <c r="IG829" s="8"/>
      <c r="IH829" s="8"/>
      <c r="II829" s="8"/>
      <c r="IJ829" s="8"/>
      <c r="IK829" s="8"/>
      <c r="IL829" s="8"/>
      <c r="IM829" s="8"/>
      <c r="IN829" s="8"/>
      <c r="IO829" s="8"/>
      <c r="IP829" s="8"/>
    </row>
    <row r="830" spans="1:250" ht="18.95" customHeight="1">
      <c r="A830" s="8"/>
      <c r="B830" s="8"/>
      <c r="C830" s="8"/>
      <c r="D830" s="8"/>
      <c r="E830" s="8"/>
      <c r="F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8"/>
      <c r="DZ830" s="8"/>
      <c r="EA830" s="8"/>
      <c r="EB830" s="8"/>
      <c r="EC830" s="8"/>
      <c r="ED830" s="8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  <c r="EP830" s="8"/>
      <c r="EQ830" s="8"/>
      <c r="ER830" s="8"/>
      <c r="ES830" s="8"/>
      <c r="ET830" s="8"/>
      <c r="EU830" s="8"/>
      <c r="EV830" s="8"/>
      <c r="EW830" s="8"/>
      <c r="EX830" s="8"/>
      <c r="EY830" s="8"/>
      <c r="EZ830" s="8"/>
      <c r="FA830" s="8"/>
      <c r="FB830" s="8"/>
      <c r="FC830" s="8"/>
      <c r="FD830" s="8"/>
      <c r="FE830" s="8"/>
      <c r="FF830" s="8"/>
      <c r="FG830" s="8"/>
      <c r="FH830" s="8"/>
      <c r="FI830" s="8"/>
      <c r="FJ830" s="8"/>
      <c r="FK830" s="8"/>
      <c r="FL830" s="8"/>
      <c r="FM830" s="8"/>
      <c r="FN830" s="8"/>
      <c r="FO830" s="8"/>
      <c r="FP830" s="8"/>
      <c r="FQ830" s="8"/>
      <c r="FR830" s="8"/>
      <c r="FS830" s="8"/>
      <c r="FT830" s="8"/>
      <c r="FU830" s="8"/>
      <c r="FV830" s="8"/>
      <c r="FW830" s="8"/>
      <c r="FX830" s="8"/>
      <c r="FY830" s="8"/>
      <c r="FZ830" s="8"/>
      <c r="GA830" s="8"/>
      <c r="GB830" s="8"/>
      <c r="GC830" s="8"/>
      <c r="GD830" s="8"/>
      <c r="GE830" s="8"/>
      <c r="GF830" s="8"/>
      <c r="GG830" s="8"/>
      <c r="GH830" s="8"/>
      <c r="GI830" s="8"/>
      <c r="GJ830" s="8"/>
      <c r="GK830" s="8"/>
      <c r="GL830" s="8"/>
      <c r="GM830" s="8"/>
      <c r="GN830" s="8"/>
      <c r="GO830" s="8"/>
      <c r="GP830" s="8"/>
      <c r="GQ830" s="8"/>
      <c r="GR830" s="8"/>
      <c r="GS830" s="8"/>
      <c r="GT830" s="8"/>
      <c r="GU830" s="8"/>
      <c r="GV830" s="8"/>
      <c r="GW830" s="8"/>
      <c r="GX830" s="8"/>
      <c r="GY830" s="8"/>
      <c r="GZ830" s="8"/>
      <c r="HA830" s="8"/>
      <c r="HB830" s="8"/>
      <c r="HC830" s="8"/>
      <c r="HD830" s="8"/>
      <c r="HE830" s="8"/>
      <c r="HF830" s="8"/>
      <c r="HG830" s="8"/>
      <c r="HH830" s="8"/>
      <c r="HI830" s="8"/>
      <c r="HJ830" s="8"/>
      <c r="HK830" s="8"/>
      <c r="HL830" s="8"/>
      <c r="HM830" s="8"/>
      <c r="HN830" s="8"/>
      <c r="HO830" s="8"/>
      <c r="HP830" s="8"/>
      <c r="HQ830" s="8"/>
      <c r="HR830" s="8"/>
      <c r="HS830" s="8"/>
      <c r="HT830" s="8"/>
      <c r="HU830" s="8"/>
      <c r="HV830" s="8"/>
      <c r="HW830" s="8"/>
      <c r="HX830" s="8"/>
      <c r="HY830" s="8"/>
      <c r="HZ830" s="8"/>
      <c r="IA830" s="8"/>
      <c r="IB830" s="8"/>
      <c r="IC830" s="8"/>
      <c r="ID830" s="8"/>
      <c r="IE830" s="8"/>
      <c r="IF830" s="8"/>
      <c r="IG830" s="8"/>
      <c r="IH830" s="8"/>
      <c r="II830" s="8"/>
      <c r="IJ830" s="8"/>
      <c r="IK830" s="8"/>
      <c r="IL830" s="8"/>
      <c r="IM830" s="8"/>
      <c r="IN830" s="8"/>
      <c r="IO830" s="8"/>
      <c r="IP830" s="8"/>
    </row>
    <row r="831" spans="1:250" ht="18.95" customHeight="1">
      <c r="A831" s="8"/>
      <c r="B831" s="8"/>
      <c r="C831" s="8"/>
      <c r="D831" s="8"/>
      <c r="E831" s="8"/>
      <c r="F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8"/>
      <c r="DZ831" s="8"/>
      <c r="EA831" s="8"/>
      <c r="EB831" s="8"/>
      <c r="EC831" s="8"/>
      <c r="ED831" s="8"/>
      <c r="EE831" s="8"/>
      <c r="EF831" s="8"/>
      <c r="EG831" s="8"/>
      <c r="EH831" s="8"/>
      <c r="EI831" s="8"/>
      <c r="EJ831" s="8"/>
      <c r="EK831" s="8"/>
      <c r="EL831" s="8"/>
      <c r="EM831" s="8"/>
      <c r="EN831" s="8"/>
      <c r="EO831" s="8"/>
      <c r="EP831" s="8"/>
      <c r="EQ831" s="8"/>
      <c r="ER831" s="8"/>
      <c r="ES831" s="8"/>
      <c r="ET831" s="8"/>
      <c r="EU831" s="8"/>
      <c r="EV831" s="8"/>
      <c r="EW831" s="8"/>
      <c r="EX831" s="8"/>
      <c r="EY831" s="8"/>
      <c r="EZ831" s="8"/>
      <c r="FA831" s="8"/>
      <c r="FB831" s="8"/>
      <c r="FC831" s="8"/>
      <c r="FD831" s="8"/>
      <c r="FE831" s="8"/>
      <c r="FF831" s="8"/>
      <c r="FG831" s="8"/>
      <c r="FH831" s="8"/>
      <c r="FI831" s="8"/>
      <c r="FJ831" s="8"/>
      <c r="FK831" s="8"/>
      <c r="FL831" s="8"/>
      <c r="FM831" s="8"/>
      <c r="FN831" s="8"/>
      <c r="FO831" s="8"/>
      <c r="FP831" s="8"/>
      <c r="FQ831" s="8"/>
      <c r="FR831" s="8"/>
      <c r="FS831" s="8"/>
      <c r="FT831" s="8"/>
      <c r="FU831" s="8"/>
      <c r="FV831" s="8"/>
      <c r="FW831" s="8"/>
      <c r="FX831" s="8"/>
      <c r="FY831" s="8"/>
      <c r="FZ831" s="8"/>
      <c r="GA831" s="8"/>
      <c r="GB831" s="8"/>
      <c r="GC831" s="8"/>
      <c r="GD831" s="8"/>
      <c r="GE831" s="8"/>
      <c r="GF831" s="8"/>
      <c r="GG831" s="8"/>
      <c r="GH831" s="8"/>
      <c r="GI831" s="8"/>
      <c r="GJ831" s="8"/>
      <c r="GK831" s="8"/>
      <c r="GL831" s="8"/>
      <c r="GM831" s="8"/>
      <c r="GN831" s="8"/>
      <c r="GO831" s="8"/>
      <c r="GP831" s="8"/>
      <c r="GQ831" s="8"/>
      <c r="GR831" s="8"/>
      <c r="GS831" s="8"/>
      <c r="GT831" s="8"/>
      <c r="GU831" s="8"/>
      <c r="GV831" s="8"/>
      <c r="GW831" s="8"/>
      <c r="GX831" s="8"/>
      <c r="GY831" s="8"/>
      <c r="GZ831" s="8"/>
      <c r="HA831" s="8"/>
      <c r="HB831" s="8"/>
      <c r="HC831" s="8"/>
      <c r="HD831" s="8"/>
      <c r="HE831" s="8"/>
      <c r="HF831" s="8"/>
      <c r="HG831" s="8"/>
      <c r="HH831" s="8"/>
      <c r="HI831" s="8"/>
      <c r="HJ831" s="8"/>
      <c r="HK831" s="8"/>
      <c r="HL831" s="8"/>
      <c r="HM831" s="8"/>
      <c r="HN831" s="8"/>
      <c r="HO831" s="8"/>
      <c r="HP831" s="8"/>
      <c r="HQ831" s="8"/>
      <c r="HR831" s="8"/>
      <c r="HS831" s="8"/>
      <c r="HT831" s="8"/>
      <c r="HU831" s="8"/>
      <c r="HV831" s="8"/>
      <c r="HW831" s="8"/>
      <c r="HX831" s="8"/>
      <c r="HY831" s="8"/>
      <c r="HZ831" s="8"/>
      <c r="IA831" s="8"/>
      <c r="IB831" s="8"/>
      <c r="IC831" s="8"/>
      <c r="ID831" s="8"/>
      <c r="IE831" s="8"/>
      <c r="IF831" s="8"/>
      <c r="IG831" s="8"/>
      <c r="IH831" s="8"/>
      <c r="II831" s="8"/>
      <c r="IJ831" s="8"/>
      <c r="IK831" s="8"/>
      <c r="IL831" s="8"/>
      <c r="IM831" s="8"/>
      <c r="IN831" s="8"/>
      <c r="IO831" s="8"/>
      <c r="IP831" s="8"/>
    </row>
    <row r="832" spans="1:250" ht="18.95" customHeight="1">
      <c r="A832" s="8"/>
      <c r="B832" s="8"/>
      <c r="C832" s="8"/>
      <c r="D832" s="8"/>
      <c r="E832" s="8"/>
      <c r="F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8"/>
      <c r="DZ832" s="8"/>
      <c r="EA832" s="8"/>
      <c r="EB832" s="8"/>
      <c r="EC832" s="8"/>
      <c r="ED832" s="8"/>
      <c r="EE832" s="8"/>
      <c r="EF832" s="8"/>
      <c r="EG832" s="8"/>
      <c r="EH832" s="8"/>
      <c r="EI832" s="8"/>
      <c r="EJ832" s="8"/>
      <c r="EK832" s="8"/>
      <c r="EL832" s="8"/>
      <c r="EM832" s="8"/>
      <c r="EN832" s="8"/>
      <c r="EO832" s="8"/>
      <c r="EP832" s="8"/>
      <c r="EQ832" s="8"/>
      <c r="ER832" s="8"/>
      <c r="ES832" s="8"/>
      <c r="ET832" s="8"/>
      <c r="EU832" s="8"/>
      <c r="EV832" s="8"/>
      <c r="EW832" s="8"/>
      <c r="EX832" s="8"/>
      <c r="EY832" s="8"/>
      <c r="EZ832" s="8"/>
      <c r="FA832" s="8"/>
      <c r="FB832" s="8"/>
      <c r="FC832" s="8"/>
      <c r="FD832" s="8"/>
      <c r="FE832" s="8"/>
      <c r="FF832" s="8"/>
      <c r="FG832" s="8"/>
      <c r="FH832" s="8"/>
      <c r="FI832" s="8"/>
      <c r="FJ832" s="8"/>
      <c r="FK832" s="8"/>
      <c r="FL832" s="8"/>
      <c r="FM832" s="8"/>
      <c r="FN832" s="8"/>
      <c r="FO832" s="8"/>
      <c r="FP832" s="8"/>
      <c r="FQ832" s="8"/>
      <c r="FR832" s="8"/>
      <c r="FS832" s="8"/>
      <c r="FT832" s="8"/>
      <c r="FU832" s="8"/>
      <c r="FV832" s="8"/>
      <c r="FW832" s="8"/>
      <c r="FX832" s="8"/>
      <c r="FY832" s="8"/>
      <c r="FZ832" s="8"/>
      <c r="GA832" s="8"/>
      <c r="GB832" s="8"/>
      <c r="GC832" s="8"/>
      <c r="GD832" s="8"/>
      <c r="GE832" s="8"/>
      <c r="GF832" s="8"/>
      <c r="GG832" s="8"/>
      <c r="GH832" s="8"/>
      <c r="GI832" s="8"/>
      <c r="GJ832" s="8"/>
      <c r="GK832" s="8"/>
      <c r="GL832" s="8"/>
      <c r="GM832" s="8"/>
      <c r="GN832" s="8"/>
      <c r="GO832" s="8"/>
      <c r="GP832" s="8"/>
      <c r="GQ832" s="8"/>
      <c r="GR832" s="8"/>
      <c r="GS832" s="8"/>
      <c r="GT832" s="8"/>
      <c r="GU832" s="8"/>
      <c r="GV832" s="8"/>
      <c r="GW832" s="8"/>
      <c r="GX832" s="8"/>
      <c r="GY832" s="8"/>
      <c r="GZ832" s="8"/>
      <c r="HA832" s="8"/>
      <c r="HB832" s="8"/>
      <c r="HC832" s="8"/>
      <c r="HD832" s="8"/>
      <c r="HE832" s="8"/>
      <c r="HF832" s="8"/>
      <c r="HG832" s="8"/>
      <c r="HH832" s="8"/>
      <c r="HI832" s="8"/>
      <c r="HJ832" s="8"/>
      <c r="HK832" s="8"/>
      <c r="HL832" s="8"/>
      <c r="HM832" s="8"/>
      <c r="HN832" s="8"/>
      <c r="HO832" s="8"/>
      <c r="HP832" s="8"/>
      <c r="HQ832" s="8"/>
      <c r="HR832" s="8"/>
      <c r="HS832" s="8"/>
      <c r="HT832" s="8"/>
      <c r="HU832" s="8"/>
      <c r="HV832" s="8"/>
      <c r="HW832" s="8"/>
      <c r="HX832" s="8"/>
      <c r="HY832" s="8"/>
      <c r="HZ832" s="8"/>
      <c r="IA832" s="8"/>
      <c r="IB832" s="8"/>
      <c r="IC832" s="8"/>
      <c r="ID832" s="8"/>
      <c r="IE832" s="8"/>
      <c r="IF832" s="8"/>
      <c r="IG832" s="8"/>
      <c r="IH832" s="8"/>
      <c r="II832" s="8"/>
      <c r="IJ832" s="8"/>
      <c r="IK832" s="8"/>
      <c r="IL832" s="8"/>
      <c r="IM832" s="8"/>
      <c r="IN832" s="8"/>
      <c r="IO832" s="8"/>
      <c r="IP832" s="8"/>
    </row>
    <row r="833" spans="1:250" ht="18.95" customHeight="1">
      <c r="A833" s="8"/>
      <c r="B833" s="8"/>
      <c r="C833" s="8"/>
      <c r="D833" s="8"/>
      <c r="E833" s="8"/>
      <c r="F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8"/>
      <c r="DZ833" s="8"/>
      <c r="EA833" s="8"/>
      <c r="EB833" s="8"/>
      <c r="EC833" s="8"/>
      <c r="ED833" s="8"/>
      <c r="EE833" s="8"/>
      <c r="EF833" s="8"/>
      <c r="EG833" s="8"/>
      <c r="EH833" s="8"/>
      <c r="EI833" s="8"/>
      <c r="EJ833" s="8"/>
      <c r="EK833" s="8"/>
      <c r="EL833" s="8"/>
      <c r="EM833" s="8"/>
      <c r="EN833" s="8"/>
      <c r="EO833" s="8"/>
      <c r="EP833" s="8"/>
      <c r="EQ833" s="8"/>
      <c r="ER833" s="8"/>
      <c r="ES833" s="8"/>
      <c r="ET833" s="8"/>
      <c r="EU833" s="8"/>
      <c r="EV833" s="8"/>
      <c r="EW833" s="8"/>
      <c r="EX833" s="8"/>
      <c r="EY833" s="8"/>
      <c r="EZ833" s="8"/>
      <c r="FA833" s="8"/>
      <c r="FB833" s="8"/>
      <c r="FC833" s="8"/>
      <c r="FD833" s="8"/>
      <c r="FE833" s="8"/>
      <c r="FF833" s="8"/>
      <c r="FG833" s="8"/>
      <c r="FH833" s="8"/>
      <c r="FI833" s="8"/>
      <c r="FJ833" s="8"/>
      <c r="FK833" s="8"/>
      <c r="FL833" s="8"/>
      <c r="FM833" s="8"/>
      <c r="FN833" s="8"/>
      <c r="FO833" s="8"/>
      <c r="FP833" s="8"/>
      <c r="FQ833" s="8"/>
      <c r="FR833" s="8"/>
      <c r="FS833" s="8"/>
      <c r="FT833" s="8"/>
      <c r="FU833" s="8"/>
      <c r="FV833" s="8"/>
      <c r="FW833" s="8"/>
      <c r="FX833" s="8"/>
      <c r="FY833" s="8"/>
      <c r="FZ833" s="8"/>
      <c r="GA833" s="8"/>
      <c r="GB833" s="8"/>
      <c r="GC833" s="8"/>
      <c r="GD833" s="8"/>
      <c r="GE833" s="8"/>
      <c r="GF833" s="8"/>
      <c r="GG833" s="8"/>
      <c r="GH833" s="8"/>
      <c r="GI833" s="8"/>
      <c r="GJ833" s="8"/>
      <c r="GK833" s="8"/>
      <c r="GL833" s="8"/>
      <c r="GM833" s="8"/>
      <c r="GN833" s="8"/>
      <c r="GO833" s="8"/>
      <c r="GP833" s="8"/>
      <c r="GQ833" s="8"/>
      <c r="GR833" s="8"/>
      <c r="GS833" s="8"/>
      <c r="GT833" s="8"/>
      <c r="GU833" s="8"/>
      <c r="GV833" s="8"/>
      <c r="GW833" s="8"/>
      <c r="GX833" s="8"/>
      <c r="GY833" s="8"/>
      <c r="GZ833" s="8"/>
      <c r="HA833" s="8"/>
      <c r="HB833" s="8"/>
      <c r="HC833" s="8"/>
      <c r="HD833" s="8"/>
      <c r="HE833" s="8"/>
      <c r="HF833" s="8"/>
      <c r="HG833" s="8"/>
      <c r="HH833" s="8"/>
      <c r="HI833" s="8"/>
      <c r="HJ833" s="8"/>
      <c r="HK833" s="8"/>
      <c r="HL833" s="8"/>
      <c r="HM833" s="8"/>
      <c r="HN833" s="8"/>
      <c r="HO833" s="8"/>
      <c r="HP833" s="8"/>
      <c r="HQ833" s="8"/>
      <c r="HR833" s="8"/>
      <c r="HS833" s="8"/>
      <c r="HT833" s="8"/>
      <c r="HU833" s="8"/>
      <c r="HV833" s="8"/>
      <c r="HW833" s="8"/>
      <c r="HX833" s="8"/>
      <c r="HY833" s="8"/>
      <c r="HZ833" s="8"/>
      <c r="IA833" s="8"/>
      <c r="IB833" s="8"/>
      <c r="IC833" s="8"/>
      <c r="ID833" s="8"/>
      <c r="IE833" s="8"/>
      <c r="IF833" s="8"/>
      <c r="IG833" s="8"/>
      <c r="IH833" s="8"/>
      <c r="II833" s="8"/>
      <c r="IJ833" s="8"/>
      <c r="IK833" s="8"/>
      <c r="IL833" s="8"/>
      <c r="IM833" s="8"/>
      <c r="IN833" s="8"/>
      <c r="IO833" s="8"/>
      <c r="IP833" s="8"/>
    </row>
    <row r="834" spans="1:250" ht="18.95" customHeight="1">
      <c r="A834" s="8"/>
      <c r="B834" s="8"/>
      <c r="C834" s="8"/>
      <c r="D834" s="8"/>
      <c r="E834" s="8"/>
      <c r="F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8"/>
      <c r="DZ834" s="8"/>
      <c r="EA834" s="8"/>
      <c r="EB834" s="8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  <c r="EQ834" s="8"/>
      <c r="ER834" s="8"/>
      <c r="ES834" s="8"/>
      <c r="ET834" s="8"/>
      <c r="EU834" s="8"/>
      <c r="EV834" s="8"/>
      <c r="EW834" s="8"/>
      <c r="EX834" s="8"/>
      <c r="EY834" s="8"/>
      <c r="EZ834" s="8"/>
      <c r="FA834" s="8"/>
      <c r="FB834" s="8"/>
      <c r="FC834" s="8"/>
      <c r="FD834" s="8"/>
      <c r="FE834" s="8"/>
      <c r="FF834" s="8"/>
      <c r="FG834" s="8"/>
      <c r="FH834" s="8"/>
      <c r="FI834" s="8"/>
      <c r="FJ834" s="8"/>
      <c r="FK834" s="8"/>
      <c r="FL834" s="8"/>
      <c r="FM834" s="8"/>
      <c r="FN834" s="8"/>
      <c r="FO834" s="8"/>
      <c r="FP834" s="8"/>
      <c r="FQ834" s="8"/>
      <c r="FR834" s="8"/>
      <c r="FS834" s="8"/>
      <c r="FT834" s="8"/>
      <c r="FU834" s="8"/>
      <c r="FV834" s="8"/>
      <c r="FW834" s="8"/>
      <c r="FX834" s="8"/>
      <c r="FY834" s="8"/>
      <c r="FZ834" s="8"/>
      <c r="GA834" s="8"/>
      <c r="GB834" s="8"/>
      <c r="GC834" s="8"/>
      <c r="GD834" s="8"/>
      <c r="GE834" s="8"/>
      <c r="GF834" s="8"/>
      <c r="GG834" s="8"/>
      <c r="GH834" s="8"/>
      <c r="GI834" s="8"/>
      <c r="GJ834" s="8"/>
      <c r="GK834" s="8"/>
      <c r="GL834" s="8"/>
      <c r="GM834" s="8"/>
      <c r="GN834" s="8"/>
      <c r="GO834" s="8"/>
      <c r="GP834" s="8"/>
      <c r="GQ834" s="8"/>
      <c r="GR834" s="8"/>
      <c r="GS834" s="8"/>
      <c r="GT834" s="8"/>
      <c r="GU834" s="8"/>
      <c r="GV834" s="8"/>
      <c r="GW834" s="8"/>
      <c r="GX834" s="8"/>
      <c r="GY834" s="8"/>
      <c r="GZ834" s="8"/>
      <c r="HA834" s="8"/>
      <c r="HB834" s="8"/>
      <c r="HC834" s="8"/>
      <c r="HD834" s="8"/>
      <c r="HE834" s="8"/>
      <c r="HF834" s="8"/>
      <c r="HG834" s="8"/>
      <c r="HH834" s="8"/>
      <c r="HI834" s="8"/>
      <c r="HJ834" s="8"/>
      <c r="HK834" s="8"/>
      <c r="HL834" s="8"/>
      <c r="HM834" s="8"/>
      <c r="HN834" s="8"/>
      <c r="HO834" s="8"/>
      <c r="HP834" s="8"/>
      <c r="HQ834" s="8"/>
      <c r="HR834" s="8"/>
      <c r="HS834" s="8"/>
      <c r="HT834" s="8"/>
      <c r="HU834" s="8"/>
      <c r="HV834" s="8"/>
      <c r="HW834" s="8"/>
      <c r="HX834" s="8"/>
      <c r="HY834" s="8"/>
      <c r="HZ834" s="8"/>
      <c r="IA834" s="8"/>
      <c r="IB834" s="8"/>
      <c r="IC834" s="8"/>
      <c r="ID834" s="8"/>
      <c r="IE834" s="8"/>
      <c r="IF834" s="8"/>
      <c r="IG834" s="8"/>
      <c r="IH834" s="8"/>
      <c r="II834" s="8"/>
      <c r="IJ834" s="8"/>
      <c r="IK834" s="8"/>
      <c r="IL834" s="8"/>
      <c r="IM834" s="8"/>
      <c r="IN834" s="8"/>
      <c r="IO834" s="8"/>
      <c r="IP834" s="8"/>
    </row>
    <row r="835" spans="1:250" ht="18.95" customHeight="1">
      <c r="A835" s="8"/>
      <c r="B835" s="8"/>
      <c r="C835" s="8"/>
      <c r="D835" s="8"/>
      <c r="E835" s="8"/>
      <c r="F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8"/>
      <c r="DZ835" s="8"/>
      <c r="EA835" s="8"/>
      <c r="EB835" s="8"/>
      <c r="EC835" s="8"/>
      <c r="ED835" s="8"/>
      <c r="EE835" s="8"/>
      <c r="EF835" s="8"/>
      <c r="EG835" s="8"/>
      <c r="EH835" s="8"/>
      <c r="EI835" s="8"/>
      <c r="EJ835" s="8"/>
      <c r="EK835" s="8"/>
      <c r="EL835" s="8"/>
      <c r="EM835" s="8"/>
      <c r="EN835" s="8"/>
      <c r="EO835" s="8"/>
      <c r="EP835" s="8"/>
      <c r="EQ835" s="8"/>
      <c r="ER835" s="8"/>
      <c r="ES835" s="8"/>
      <c r="ET835" s="8"/>
      <c r="EU835" s="8"/>
      <c r="EV835" s="8"/>
      <c r="EW835" s="8"/>
      <c r="EX835" s="8"/>
      <c r="EY835" s="8"/>
      <c r="EZ835" s="8"/>
      <c r="FA835" s="8"/>
      <c r="FB835" s="8"/>
      <c r="FC835" s="8"/>
      <c r="FD835" s="8"/>
      <c r="FE835" s="8"/>
      <c r="FF835" s="8"/>
      <c r="FG835" s="8"/>
      <c r="FH835" s="8"/>
      <c r="FI835" s="8"/>
      <c r="FJ835" s="8"/>
      <c r="FK835" s="8"/>
      <c r="FL835" s="8"/>
      <c r="FM835" s="8"/>
      <c r="FN835" s="8"/>
      <c r="FO835" s="8"/>
      <c r="FP835" s="8"/>
      <c r="FQ835" s="8"/>
      <c r="FR835" s="8"/>
      <c r="FS835" s="8"/>
      <c r="FT835" s="8"/>
      <c r="FU835" s="8"/>
      <c r="FV835" s="8"/>
      <c r="FW835" s="8"/>
      <c r="FX835" s="8"/>
      <c r="FY835" s="8"/>
      <c r="FZ835" s="8"/>
      <c r="GA835" s="8"/>
      <c r="GB835" s="8"/>
      <c r="GC835" s="8"/>
      <c r="GD835" s="8"/>
      <c r="GE835" s="8"/>
      <c r="GF835" s="8"/>
      <c r="GG835" s="8"/>
      <c r="GH835" s="8"/>
      <c r="GI835" s="8"/>
      <c r="GJ835" s="8"/>
      <c r="GK835" s="8"/>
      <c r="GL835" s="8"/>
      <c r="GM835" s="8"/>
      <c r="GN835" s="8"/>
      <c r="GO835" s="8"/>
      <c r="GP835" s="8"/>
      <c r="GQ835" s="8"/>
      <c r="GR835" s="8"/>
      <c r="GS835" s="8"/>
      <c r="GT835" s="8"/>
      <c r="GU835" s="8"/>
      <c r="GV835" s="8"/>
      <c r="GW835" s="8"/>
      <c r="GX835" s="8"/>
      <c r="GY835" s="8"/>
      <c r="GZ835" s="8"/>
      <c r="HA835" s="8"/>
      <c r="HB835" s="8"/>
      <c r="HC835" s="8"/>
      <c r="HD835" s="8"/>
      <c r="HE835" s="8"/>
      <c r="HF835" s="8"/>
      <c r="HG835" s="8"/>
      <c r="HH835" s="8"/>
      <c r="HI835" s="8"/>
      <c r="HJ835" s="8"/>
      <c r="HK835" s="8"/>
      <c r="HL835" s="8"/>
      <c r="HM835" s="8"/>
      <c r="HN835" s="8"/>
      <c r="HO835" s="8"/>
      <c r="HP835" s="8"/>
      <c r="HQ835" s="8"/>
      <c r="HR835" s="8"/>
      <c r="HS835" s="8"/>
      <c r="HT835" s="8"/>
      <c r="HU835" s="8"/>
      <c r="HV835" s="8"/>
      <c r="HW835" s="8"/>
      <c r="HX835" s="8"/>
      <c r="HY835" s="8"/>
      <c r="HZ835" s="8"/>
      <c r="IA835" s="8"/>
      <c r="IB835" s="8"/>
      <c r="IC835" s="8"/>
      <c r="ID835" s="8"/>
      <c r="IE835" s="8"/>
      <c r="IF835" s="8"/>
      <c r="IG835" s="8"/>
      <c r="IH835" s="8"/>
      <c r="II835" s="8"/>
      <c r="IJ835" s="8"/>
      <c r="IK835" s="8"/>
      <c r="IL835" s="8"/>
      <c r="IM835" s="8"/>
      <c r="IN835" s="8"/>
      <c r="IO835" s="8"/>
      <c r="IP835" s="8"/>
    </row>
    <row r="836" spans="1:250" ht="18.95" customHeight="1">
      <c r="A836" s="8"/>
      <c r="B836" s="8"/>
      <c r="C836" s="8"/>
      <c r="D836" s="8"/>
      <c r="E836" s="8"/>
      <c r="F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8"/>
      <c r="DZ836" s="8"/>
      <c r="EA836" s="8"/>
      <c r="EB836" s="8"/>
      <c r="EC836" s="8"/>
      <c r="ED836" s="8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  <c r="EP836" s="8"/>
      <c r="EQ836" s="8"/>
      <c r="ER836" s="8"/>
      <c r="ES836" s="8"/>
      <c r="ET836" s="8"/>
      <c r="EU836" s="8"/>
      <c r="EV836" s="8"/>
      <c r="EW836" s="8"/>
      <c r="EX836" s="8"/>
      <c r="EY836" s="8"/>
      <c r="EZ836" s="8"/>
      <c r="FA836" s="8"/>
      <c r="FB836" s="8"/>
      <c r="FC836" s="8"/>
      <c r="FD836" s="8"/>
      <c r="FE836" s="8"/>
      <c r="FF836" s="8"/>
      <c r="FG836" s="8"/>
      <c r="FH836" s="8"/>
      <c r="FI836" s="8"/>
      <c r="FJ836" s="8"/>
      <c r="FK836" s="8"/>
      <c r="FL836" s="8"/>
      <c r="FM836" s="8"/>
      <c r="FN836" s="8"/>
      <c r="FO836" s="8"/>
      <c r="FP836" s="8"/>
      <c r="FQ836" s="8"/>
      <c r="FR836" s="8"/>
      <c r="FS836" s="8"/>
      <c r="FT836" s="8"/>
      <c r="FU836" s="8"/>
      <c r="FV836" s="8"/>
      <c r="FW836" s="8"/>
      <c r="FX836" s="8"/>
      <c r="FY836" s="8"/>
      <c r="FZ836" s="8"/>
      <c r="GA836" s="8"/>
      <c r="GB836" s="8"/>
      <c r="GC836" s="8"/>
      <c r="GD836" s="8"/>
      <c r="GE836" s="8"/>
      <c r="GF836" s="8"/>
      <c r="GG836" s="8"/>
      <c r="GH836" s="8"/>
      <c r="GI836" s="8"/>
      <c r="GJ836" s="8"/>
      <c r="GK836" s="8"/>
      <c r="GL836" s="8"/>
      <c r="GM836" s="8"/>
      <c r="GN836" s="8"/>
      <c r="GO836" s="8"/>
      <c r="GP836" s="8"/>
      <c r="GQ836" s="8"/>
      <c r="GR836" s="8"/>
      <c r="GS836" s="8"/>
      <c r="GT836" s="8"/>
      <c r="GU836" s="8"/>
      <c r="GV836" s="8"/>
      <c r="GW836" s="8"/>
      <c r="GX836" s="8"/>
      <c r="GY836" s="8"/>
      <c r="GZ836" s="8"/>
      <c r="HA836" s="8"/>
      <c r="HB836" s="8"/>
      <c r="HC836" s="8"/>
      <c r="HD836" s="8"/>
      <c r="HE836" s="8"/>
      <c r="HF836" s="8"/>
      <c r="HG836" s="8"/>
      <c r="HH836" s="8"/>
      <c r="HI836" s="8"/>
      <c r="HJ836" s="8"/>
      <c r="HK836" s="8"/>
      <c r="HL836" s="8"/>
      <c r="HM836" s="8"/>
      <c r="HN836" s="8"/>
      <c r="HO836" s="8"/>
      <c r="HP836" s="8"/>
      <c r="HQ836" s="8"/>
      <c r="HR836" s="8"/>
      <c r="HS836" s="8"/>
      <c r="HT836" s="8"/>
      <c r="HU836" s="8"/>
      <c r="HV836" s="8"/>
      <c r="HW836" s="8"/>
      <c r="HX836" s="8"/>
      <c r="HY836" s="8"/>
      <c r="HZ836" s="8"/>
      <c r="IA836" s="8"/>
      <c r="IB836" s="8"/>
      <c r="IC836" s="8"/>
      <c r="ID836" s="8"/>
      <c r="IE836" s="8"/>
      <c r="IF836" s="8"/>
      <c r="IG836" s="8"/>
      <c r="IH836" s="8"/>
      <c r="II836" s="8"/>
      <c r="IJ836" s="8"/>
      <c r="IK836" s="8"/>
      <c r="IL836" s="8"/>
      <c r="IM836" s="8"/>
      <c r="IN836" s="8"/>
      <c r="IO836" s="8"/>
      <c r="IP836" s="8"/>
    </row>
    <row r="837" spans="1:250" ht="18.95" customHeight="1">
      <c r="A837" s="8"/>
      <c r="B837" s="8"/>
      <c r="C837" s="8"/>
      <c r="D837" s="8"/>
      <c r="E837" s="8"/>
      <c r="F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8"/>
      <c r="DZ837" s="8"/>
      <c r="EA837" s="8"/>
      <c r="EB837" s="8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  <c r="EQ837" s="8"/>
      <c r="ER837" s="8"/>
      <c r="ES837" s="8"/>
      <c r="ET837" s="8"/>
      <c r="EU837" s="8"/>
      <c r="EV837" s="8"/>
      <c r="EW837" s="8"/>
      <c r="EX837" s="8"/>
      <c r="EY837" s="8"/>
      <c r="EZ837" s="8"/>
      <c r="FA837" s="8"/>
      <c r="FB837" s="8"/>
      <c r="FC837" s="8"/>
      <c r="FD837" s="8"/>
      <c r="FE837" s="8"/>
      <c r="FF837" s="8"/>
      <c r="FG837" s="8"/>
      <c r="FH837" s="8"/>
      <c r="FI837" s="8"/>
      <c r="FJ837" s="8"/>
      <c r="FK837" s="8"/>
      <c r="FL837" s="8"/>
      <c r="FM837" s="8"/>
      <c r="FN837" s="8"/>
      <c r="FO837" s="8"/>
      <c r="FP837" s="8"/>
      <c r="FQ837" s="8"/>
      <c r="FR837" s="8"/>
      <c r="FS837" s="8"/>
      <c r="FT837" s="8"/>
      <c r="FU837" s="8"/>
      <c r="FV837" s="8"/>
      <c r="FW837" s="8"/>
      <c r="FX837" s="8"/>
      <c r="FY837" s="8"/>
      <c r="FZ837" s="8"/>
      <c r="GA837" s="8"/>
      <c r="GB837" s="8"/>
      <c r="GC837" s="8"/>
      <c r="GD837" s="8"/>
      <c r="GE837" s="8"/>
      <c r="GF837" s="8"/>
      <c r="GG837" s="8"/>
      <c r="GH837" s="8"/>
      <c r="GI837" s="8"/>
      <c r="GJ837" s="8"/>
      <c r="GK837" s="8"/>
      <c r="GL837" s="8"/>
      <c r="GM837" s="8"/>
      <c r="GN837" s="8"/>
      <c r="GO837" s="8"/>
      <c r="GP837" s="8"/>
      <c r="GQ837" s="8"/>
      <c r="GR837" s="8"/>
      <c r="GS837" s="8"/>
      <c r="GT837" s="8"/>
      <c r="GU837" s="8"/>
      <c r="GV837" s="8"/>
      <c r="GW837" s="8"/>
      <c r="GX837" s="8"/>
      <c r="GY837" s="8"/>
      <c r="GZ837" s="8"/>
      <c r="HA837" s="8"/>
      <c r="HB837" s="8"/>
      <c r="HC837" s="8"/>
      <c r="HD837" s="8"/>
      <c r="HE837" s="8"/>
      <c r="HF837" s="8"/>
      <c r="HG837" s="8"/>
      <c r="HH837" s="8"/>
      <c r="HI837" s="8"/>
      <c r="HJ837" s="8"/>
      <c r="HK837" s="8"/>
      <c r="HL837" s="8"/>
      <c r="HM837" s="8"/>
      <c r="HN837" s="8"/>
      <c r="HO837" s="8"/>
      <c r="HP837" s="8"/>
      <c r="HQ837" s="8"/>
      <c r="HR837" s="8"/>
      <c r="HS837" s="8"/>
      <c r="HT837" s="8"/>
      <c r="HU837" s="8"/>
      <c r="HV837" s="8"/>
      <c r="HW837" s="8"/>
      <c r="HX837" s="8"/>
      <c r="HY837" s="8"/>
      <c r="HZ837" s="8"/>
      <c r="IA837" s="8"/>
      <c r="IB837" s="8"/>
      <c r="IC837" s="8"/>
      <c r="ID837" s="8"/>
      <c r="IE837" s="8"/>
      <c r="IF837" s="8"/>
      <c r="IG837" s="8"/>
      <c r="IH837" s="8"/>
      <c r="II837" s="8"/>
      <c r="IJ837" s="8"/>
      <c r="IK837" s="8"/>
      <c r="IL837" s="8"/>
      <c r="IM837" s="8"/>
      <c r="IN837" s="8"/>
      <c r="IO837" s="8"/>
      <c r="IP837" s="8"/>
    </row>
    <row r="838" spans="1:250" ht="18.95" customHeight="1">
      <c r="A838" s="8"/>
      <c r="B838" s="8"/>
      <c r="C838" s="8"/>
      <c r="D838" s="8"/>
      <c r="E838" s="8"/>
      <c r="F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8"/>
      <c r="EB838" s="8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  <c r="EQ838" s="8"/>
      <c r="ER838" s="8"/>
      <c r="ES838" s="8"/>
      <c r="ET838" s="8"/>
      <c r="EU838" s="8"/>
      <c r="EV838" s="8"/>
      <c r="EW838" s="8"/>
      <c r="EX838" s="8"/>
      <c r="EY838" s="8"/>
      <c r="EZ838" s="8"/>
      <c r="FA838" s="8"/>
      <c r="FB838" s="8"/>
      <c r="FC838" s="8"/>
      <c r="FD838" s="8"/>
      <c r="FE838" s="8"/>
      <c r="FF838" s="8"/>
      <c r="FG838" s="8"/>
      <c r="FH838" s="8"/>
      <c r="FI838" s="8"/>
      <c r="FJ838" s="8"/>
      <c r="FK838" s="8"/>
      <c r="FL838" s="8"/>
      <c r="FM838" s="8"/>
      <c r="FN838" s="8"/>
      <c r="FO838" s="8"/>
      <c r="FP838" s="8"/>
      <c r="FQ838" s="8"/>
      <c r="FR838" s="8"/>
      <c r="FS838" s="8"/>
      <c r="FT838" s="8"/>
      <c r="FU838" s="8"/>
      <c r="FV838" s="8"/>
      <c r="FW838" s="8"/>
      <c r="FX838" s="8"/>
      <c r="FY838" s="8"/>
      <c r="FZ838" s="8"/>
      <c r="GA838" s="8"/>
      <c r="GB838" s="8"/>
      <c r="GC838" s="8"/>
      <c r="GD838" s="8"/>
      <c r="GE838" s="8"/>
      <c r="GF838" s="8"/>
      <c r="GG838" s="8"/>
      <c r="GH838" s="8"/>
      <c r="GI838" s="8"/>
      <c r="GJ838" s="8"/>
      <c r="GK838" s="8"/>
      <c r="GL838" s="8"/>
      <c r="GM838" s="8"/>
      <c r="GN838" s="8"/>
      <c r="GO838" s="8"/>
      <c r="GP838" s="8"/>
      <c r="GQ838" s="8"/>
      <c r="GR838" s="8"/>
      <c r="GS838" s="8"/>
      <c r="GT838" s="8"/>
      <c r="GU838" s="8"/>
      <c r="GV838" s="8"/>
      <c r="GW838" s="8"/>
      <c r="GX838" s="8"/>
      <c r="GY838" s="8"/>
      <c r="GZ838" s="8"/>
      <c r="HA838" s="8"/>
      <c r="HB838" s="8"/>
      <c r="HC838" s="8"/>
      <c r="HD838" s="8"/>
      <c r="HE838" s="8"/>
      <c r="HF838" s="8"/>
      <c r="HG838" s="8"/>
      <c r="HH838" s="8"/>
      <c r="HI838" s="8"/>
      <c r="HJ838" s="8"/>
      <c r="HK838" s="8"/>
      <c r="HL838" s="8"/>
      <c r="HM838" s="8"/>
      <c r="HN838" s="8"/>
      <c r="HO838" s="8"/>
      <c r="HP838" s="8"/>
      <c r="HQ838" s="8"/>
      <c r="HR838" s="8"/>
      <c r="HS838" s="8"/>
      <c r="HT838" s="8"/>
      <c r="HU838" s="8"/>
      <c r="HV838" s="8"/>
      <c r="HW838" s="8"/>
      <c r="HX838" s="8"/>
      <c r="HY838" s="8"/>
      <c r="HZ838" s="8"/>
      <c r="IA838" s="8"/>
      <c r="IB838" s="8"/>
      <c r="IC838" s="8"/>
      <c r="ID838" s="8"/>
      <c r="IE838" s="8"/>
      <c r="IF838" s="8"/>
      <c r="IG838" s="8"/>
      <c r="IH838" s="8"/>
      <c r="II838" s="8"/>
      <c r="IJ838" s="8"/>
      <c r="IK838" s="8"/>
      <c r="IL838" s="8"/>
      <c r="IM838" s="8"/>
      <c r="IN838" s="8"/>
      <c r="IO838" s="8"/>
      <c r="IP838" s="8"/>
    </row>
    <row r="839" spans="1:250" ht="18.95" customHeight="1">
      <c r="A839" s="8"/>
      <c r="B839" s="8"/>
      <c r="C839" s="8"/>
      <c r="D839" s="8"/>
      <c r="E839" s="8"/>
      <c r="F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8"/>
      <c r="DZ839" s="8"/>
      <c r="EA839" s="8"/>
      <c r="EB839" s="8"/>
      <c r="EC839" s="8"/>
      <c r="ED839" s="8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  <c r="EP839" s="8"/>
      <c r="EQ839" s="8"/>
      <c r="ER839" s="8"/>
      <c r="ES839" s="8"/>
      <c r="ET839" s="8"/>
      <c r="EU839" s="8"/>
      <c r="EV839" s="8"/>
      <c r="EW839" s="8"/>
      <c r="EX839" s="8"/>
      <c r="EY839" s="8"/>
      <c r="EZ839" s="8"/>
      <c r="FA839" s="8"/>
      <c r="FB839" s="8"/>
      <c r="FC839" s="8"/>
      <c r="FD839" s="8"/>
      <c r="FE839" s="8"/>
      <c r="FF839" s="8"/>
      <c r="FG839" s="8"/>
      <c r="FH839" s="8"/>
      <c r="FI839" s="8"/>
      <c r="FJ839" s="8"/>
      <c r="FK839" s="8"/>
      <c r="FL839" s="8"/>
      <c r="FM839" s="8"/>
      <c r="FN839" s="8"/>
      <c r="FO839" s="8"/>
      <c r="FP839" s="8"/>
      <c r="FQ839" s="8"/>
      <c r="FR839" s="8"/>
      <c r="FS839" s="8"/>
      <c r="FT839" s="8"/>
      <c r="FU839" s="8"/>
      <c r="FV839" s="8"/>
      <c r="FW839" s="8"/>
      <c r="FX839" s="8"/>
      <c r="FY839" s="8"/>
      <c r="FZ839" s="8"/>
      <c r="GA839" s="8"/>
      <c r="GB839" s="8"/>
      <c r="GC839" s="8"/>
      <c r="GD839" s="8"/>
      <c r="GE839" s="8"/>
      <c r="GF839" s="8"/>
      <c r="GG839" s="8"/>
      <c r="GH839" s="8"/>
      <c r="GI839" s="8"/>
      <c r="GJ839" s="8"/>
      <c r="GK839" s="8"/>
      <c r="GL839" s="8"/>
      <c r="GM839" s="8"/>
      <c r="GN839" s="8"/>
      <c r="GO839" s="8"/>
      <c r="GP839" s="8"/>
      <c r="GQ839" s="8"/>
      <c r="GR839" s="8"/>
      <c r="GS839" s="8"/>
      <c r="GT839" s="8"/>
      <c r="GU839" s="8"/>
      <c r="GV839" s="8"/>
      <c r="GW839" s="8"/>
      <c r="GX839" s="8"/>
      <c r="GY839" s="8"/>
      <c r="GZ839" s="8"/>
      <c r="HA839" s="8"/>
      <c r="HB839" s="8"/>
      <c r="HC839" s="8"/>
      <c r="HD839" s="8"/>
      <c r="HE839" s="8"/>
      <c r="HF839" s="8"/>
      <c r="HG839" s="8"/>
      <c r="HH839" s="8"/>
      <c r="HI839" s="8"/>
      <c r="HJ839" s="8"/>
      <c r="HK839" s="8"/>
      <c r="HL839" s="8"/>
      <c r="HM839" s="8"/>
      <c r="HN839" s="8"/>
      <c r="HO839" s="8"/>
      <c r="HP839" s="8"/>
      <c r="HQ839" s="8"/>
      <c r="HR839" s="8"/>
      <c r="HS839" s="8"/>
      <c r="HT839" s="8"/>
      <c r="HU839" s="8"/>
      <c r="HV839" s="8"/>
      <c r="HW839" s="8"/>
      <c r="HX839" s="8"/>
      <c r="HY839" s="8"/>
      <c r="HZ839" s="8"/>
      <c r="IA839" s="8"/>
      <c r="IB839" s="8"/>
      <c r="IC839" s="8"/>
      <c r="ID839" s="8"/>
      <c r="IE839" s="8"/>
      <c r="IF839" s="8"/>
      <c r="IG839" s="8"/>
      <c r="IH839" s="8"/>
      <c r="II839" s="8"/>
      <c r="IJ839" s="8"/>
      <c r="IK839" s="8"/>
      <c r="IL839" s="8"/>
      <c r="IM839" s="8"/>
      <c r="IN839" s="8"/>
      <c r="IO839" s="8"/>
      <c r="IP839" s="8"/>
    </row>
    <row r="840" spans="1:250" ht="18.95" customHeight="1">
      <c r="A840" s="8"/>
      <c r="B840" s="8"/>
      <c r="C840" s="8"/>
      <c r="D840" s="8"/>
      <c r="E840" s="8"/>
      <c r="F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8"/>
      <c r="DZ840" s="8"/>
      <c r="EA840" s="8"/>
      <c r="EB840" s="8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  <c r="EQ840" s="8"/>
      <c r="ER840" s="8"/>
      <c r="ES840" s="8"/>
      <c r="ET840" s="8"/>
      <c r="EU840" s="8"/>
      <c r="EV840" s="8"/>
      <c r="EW840" s="8"/>
      <c r="EX840" s="8"/>
      <c r="EY840" s="8"/>
      <c r="EZ840" s="8"/>
      <c r="FA840" s="8"/>
      <c r="FB840" s="8"/>
      <c r="FC840" s="8"/>
      <c r="FD840" s="8"/>
      <c r="FE840" s="8"/>
      <c r="FF840" s="8"/>
      <c r="FG840" s="8"/>
      <c r="FH840" s="8"/>
      <c r="FI840" s="8"/>
      <c r="FJ840" s="8"/>
      <c r="FK840" s="8"/>
      <c r="FL840" s="8"/>
      <c r="FM840" s="8"/>
      <c r="FN840" s="8"/>
      <c r="FO840" s="8"/>
      <c r="FP840" s="8"/>
      <c r="FQ840" s="8"/>
      <c r="FR840" s="8"/>
      <c r="FS840" s="8"/>
      <c r="FT840" s="8"/>
      <c r="FU840" s="8"/>
      <c r="FV840" s="8"/>
      <c r="FW840" s="8"/>
      <c r="FX840" s="8"/>
      <c r="FY840" s="8"/>
      <c r="FZ840" s="8"/>
      <c r="GA840" s="8"/>
      <c r="GB840" s="8"/>
      <c r="GC840" s="8"/>
      <c r="GD840" s="8"/>
      <c r="GE840" s="8"/>
      <c r="GF840" s="8"/>
      <c r="GG840" s="8"/>
      <c r="GH840" s="8"/>
      <c r="GI840" s="8"/>
      <c r="GJ840" s="8"/>
      <c r="GK840" s="8"/>
      <c r="GL840" s="8"/>
      <c r="GM840" s="8"/>
      <c r="GN840" s="8"/>
      <c r="GO840" s="8"/>
      <c r="GP840" s="8"/>
      <c r="GQ840" s="8"/>
      <c r="GR840" s="8"/>
      <c r="GS840" s="8"/>
      <c r="GT840" s="8"/>
      <c r="GU840" s="8"/>
      <c r="GV840" s="8"/>
      <c r="GW840" s="8"/>
      <c r="GX840" s="8"/>
      <c r="GY840" s="8"/>
      <c r="GZ840" s="8"/>
      <c r="HA840" s="8"/>
      <c r="HB840" s="8"/>
      <c r="HC840" s="8"/>
      <c r="HD840" s="8"/>
      <c r="HE840" s="8"/>
      <c r="HF840" s="8"/>
      <c r="HG840" s="8"/>
      <c r="HH840" s="8"/>
      <c r="HI840" s="8"/>
      <c r="HJ840" s="8"/>
      <c r="HK840" s="8"/>
      <c r="HL840" s="8"/>
      <c r="HM840" s="8"/>
      <c r="HN840" s="8"/>
      <c r="HO840" s="8"/>
      <c r="HP840" s="8"/>
      <c r="HQ840" s="8"/>
      <c r="HR840" s="8"/>
      <c r="HS840" s="8"/>
      <c r="HT840" s="8"/>
      <c r="HU840" s="8"/>
      <c r="HV840" s="8"/>
      <c r="HW840" s="8"/>
      <c r="HX840" s="8"/>
      <c r="HY840" s="8"/>
      <c r="HZ840" s="8"/>
      <c r="IA840" s="8"/>
      <c r="IB840" s="8"/>
      <c r="IC840" s="8"/>
      <c r="ID840" s="8"/>
      <c r="IE840" s="8"/>
      <c r="IF840" s="8"/>
      <c r="IG840" s="8"/>
      <c r="IH840" s="8"/>
      <c r="II840" s="8"/>
      <c r="IJ840" s="8"/>
      <c r="IK840" s="8"/>
      <c r="IL840" s="8"/>
      <c r="IM840" s="8"/>
      <c r="IN840" s="8"/>
      <c r="IO840" s="8"/>
      <c r="IP840" s="8"/>
    </row>
    <row r="841" spans="1:250" ht="18.95" customHeight="1">
      <c r="A841" s="8"/>
      <c r="B841" s="8"/>
      <c r="C841" s="8"/>
      <c r="D841" s="8"/>
      <c r="E841" s="8"/>
      <c r="F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8"/>
      <c r="DZ841" s="8"/>
      <c r="EA841" s="8"/>
      <c r="EB841" s="8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  <c r="EQ841" s="8"/>
      <c r="ER841" s="8"/>
      <c r="ES841" s="8"/>
      <c r="ET841" s="8"/>
      <c r="EU841" s="8"/>
      <c r="EV841" s="8"/>
      <c r="EW841" s="8"/>
      <c r="EX841" s="8"/>
      <c r="EY841" s="8"/>
      <c r="EZ841" s="8"/>
      <c r="FA841" s="8"/>
      <c r="FB841" s="8"/>
      <c r="FC841" s="8"/>
      <c r="FD841" s="8"/>
      <c r="FE841" s="8"/>
      <c r="FF841" s="8"/>
      <c r="FG841" s="8"/>
      <c r="FH841" s="8"/>
      <c r="FI841" s="8"/>
      <c r="FJ841" s="8"/>
      <c r="FK841" s="8"/>
      <c r="FL841" s="8"/>
      <c r="FM841" s="8"/>
      <c r="FN841" s="8"/>
      <c r="FO841" s="8"/>
      <c r="FP841" s="8"/>
      <c r="FQ841" s="8"/>
      <c r="FR841" s="8"/>
      <c r="FS841" s="8"/>
      <c r="FT841" s="8"/>
      <c r="FU841" s="8"/>
      <c r="FV841" s="8"/>
      <c r="FW841" s="8"/>
      <c r="FX841" s="8"/>
      <c r="FY841" s="8"/>
      <c r="FZ841" s="8"/>
      <c r="GA841" s="8"/>
      <c r="GB841" s="8"/>
      <c r="GC841" s="8"/>
      <c r="GD841" s="8"/>
      <c r="GE841" s="8"/>
      <c r="GF841" s="8"/>
      <c r="GG841" s="8"/>
      <c r="GH841" s="8"/>
      <c r="GI841" s="8"/>
      <c r="GJ841" s="8"/>
      <c r="GK841" s="8"/>
      <c r="GL841" s="8"/>
      <c r="GM841" s="8"/>
      <c r="GN841" s="8"/>
      <c r="GO841" s="8"/>
      <c r="GP841" s="8"/>
      <c r="GQ841" s="8"/>
      <c r="GR841" s="8"/>
      <c r="GS841" s="8"/>
      <c r="GT841" s="8"/>
      <c r="GU841" s="8"/>
      <c r="GV841" s="8"/>
      <c r="GW841" s="8"/>
      <c r="GX841" s="8"/>
      <c r="GY841" s="8"/>
      <c r="GZ841" s="8"/>
      <c r="HA841" s="8"/>
      <c r="HB841" s="8"/>
      <c r="HC841" s="8"/>
      <c r="HD841" s="8"/>
      <c r="HE841" s="8"/>
      <c r="HF841" s="8"/>
      <c r="HG841" s="8"/>
      <c r="HH841" s="8"/>
      <c r="HI841" s="8"/>
      <c r="HJ841" s="8"/>
      <c r="HK841" s="8"/>
      <c r="HL841" s="8"/>
      <c r="HM841" s="8"/>
      <c r="HN841" s="8"/>
      <c r="HO841" s="8"/>
      <c r="HP841" s="8"/>
      <c r="HQ841" s="8"/>
      <c r="HR841" s="8"/>
      <c r="HS841" s="8"/>
      <c r="HT841" s="8"/>
      <c r="HU841" s="8"/>
      <c r="HV841" s="8"/>
      <c r="HW841" s="8"/>
      <c r="HX841" s="8"/>
      <c r="HY841" s="8"/>
      <c r="HZ841" s="8"/>
      <c r="IA841" s="8"/>
      <c r="IB841" s="8"/>
      <c r="IC841" s="8"/>
      <c r="ID841" s="8"/>
      <c r="IE841" s="8"/>
      <c r="IF841" s="8"/>
      <c r="IG841" s="8"/>
      <c r="IH841" s="8"/>
      <c r="II841" s="8"/>
      <c r="IJ841" s="8"/>
      <c r="IK841" s="8"/>
      <c r="IL841" s="8"/>
      <c r="IM841" s="8"/>
      <c r="IN841" s="8"/>
      <c r="IO841" s="8"/>
      <c r="IP841" s="8"/>
    </row>
    <row r="842" spans="1:250" ht="18.95" customHeight="1">
      <c r="A842" s="8"/>
      <c r="B842" s="8"/>
      <c r="C842" s="8"/>
      <c r="D842" s="8"/>
      <c r="E842" s="8"/>
      <c r="F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8"/>
      <c r="DZ842" s="8"/>
      <c r="EA842" s="8"/>
      <c r="EB842" s="8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  <c r="EQ842" s="8"/>
      <c r="ER842" s="8"/>
      <c r="ES842" s="8"/>
      <c r="ET842" s="8"/>
      <c r="EU842" s="8"/>
      <c r="EV842" s="8"/>
      <c r="EW842" s="8"/>
      <c r="EX842" s="8"/>
      <c r="EY842" s="8"/>
      <c r="EZ842" s="8"/>
      <c r="FA842" s="8"/>
      <c r="FB842" s="8"/>
      <c r="FC842" s="8"/>
      <c r="FD842" s="8"/>
      <c r="FE842" s="8"/>
      <c r="FF842" s="8"/>
      <c r="FG842" s="8"/>
      <c r="FH842" s="8"/>
      <c r="FI842" s="8"/>
      <c r="FJ842" s="8"/>
      <c r="FK842" s="8"/>
      <c r="FL842" s="8"/>
      <c r="FM842" s="8"/>
      <c r="FN842" s="8"/>
      <c r="FO842" s="8"/>
      <c r="FP842" s="8"/>
      <c r="FQ842" s="8"/>
      <c r="FR842" s="8"/>
      <c r="FS842" s="8"/>
      <c r="FT842" s="8"/>
      <c r="FU842" s="8"/>
      <c r="FV842" s="8"/>
      <c r="FW842" s="8"/>
      <c r="FX842" s="8"/>
      <c r="FY842" s="8"/>
      <c r="FZ842" s="8"/>
      <c r="GA842" s="8"/>
      <c r="GB842" s="8"/>
      <c r="GC842" s="8"/>
      <c r="GD842" s="8"/>
      <c r="GE842" s="8"/>
      <c r="GF842" s="8"/>
      <c r="GG842" s="8"/>
      <c r="GH842" s="8"/>
      <c r="GI842" s="8"/>
      <c r="GJ842" s="8"/>
      <c r="GK842" s="8"/>
      <c r="GL842" s="8"/>
      <c r="GM842" s="8"/>
      <c r="GN842" s="8"/>
      <c r="GO842" s="8"/>
      <c r="GP842" s="8"/>
      <c r="GQ842" s="8"/>
      <c r="GR842" s="8"/>
      <c r="GS842" s="8"/>
      <c r="GT842" s="8"/>
      <c r="GU842" s="8"/>
      <c r="GV842" s="8"/>
      <c r="GW842" s="8"/>
      <c r="GX842" s="8"/>
      <c r="GY842" s="8"/>
      <c r="GZ842" s="8"/>
      <c r="HA842" s="8"/>
      <c r="HB842" s="8"/>
      <c r="HC842" s="8"/>
      <c r="HD842" s="8"/>
      <c r="HE842" s="8"/>
      <c r="HF842" s="8"/>
      <c r="HG842" s="8"/>
      <c r="HH842" s="8"/>
      <c r="HI842" s="8"/>
      <c r="HJ842" s="8"/>
      <c r="HK842" s="8"/>
      <c r="HL842" s="8"/>
      <c r="HM842" s="8"/>
      <c r="HN842" s="8"/>
      <c r="HO842" s="8"/>
      <c r="HP842" s="8"/>
      <c r="HQ842" s="8"/>
      <c r="HR842" s="8"/>
      <c r="HS842" s="8"/>
      <c r="HT842" s="8"/>
      <c r="HU842" s="8"/>
      <c r="HV842" s="8"/>
      <c r="HW842" s="8"/>
      <c r="HX842" s="8"/>
      <c r="HY842" s="8"/>
      <c r="HZ842" s="8"/>
      <c r="IA842" s="8"/>
      <c r="IB842" s="8"/>
      <c r="IC842" s="8"/>
      <c r="ID842" s="8"/>
      <c r="IE842" s="8"/>
      <c r="IF842" s="8"/>
      <c r="IG842" s="8"/>
      <c r="IH842" s="8"/>
      <c r="II842" s="8"/>
      <c r="IJ842" s="8"/>
      <c r="IK842" s="8"/>
      <c r="IL842" s="8"/>
      <c r="IM842" s="8"/>
      <c r="IN842" s="8"/>
      <c r="IO842" s="8"/>
      <c r="IP842" s="8"/>
    </row>
    <row r="843" spans="1:250" ht="18.95" customHeight="1">
      <c r="A843" s="8"/>
      <c r="B843" s="8"/>
      <c r="C843" s="8"/>
      <c r="D843" s="8"/>
      <c r="E843" s="8"/>
      <c r="F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8"/>
      <c r="DZ843" s="8"/>
      <c r="EA843" s="8"/>
      <c r="EB843" s="8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  <c r="EQ843" s="8"/>
      <c r="ER843" s="8"/>
      <c r="ES843" s="8"/>
      <c r="ET843" s="8"/>
      <c r="EU843" s="8"/>
      <c r="EV843" s="8"/>
      <c r="EW843" s="8"/>
      <c r="EX843" s="8"/>
      <c r="EY843" s="8"/>
      <c r="EZ843" s="8"/>
      <c r="FA843" s="8"/>
      <c r="FB843" s="8"/>
      <c r="FC843" s="8"/>
      <c r="FD843" s="8"/>
      <c r="FE843" s="8"/>
      <c r="FF843" s="8"/>
      <c r="FG843" s="8"/>
      <c r="FH843" s="8"/>
      <c r="FI843" s="8"/>
      <c r="FJ843" s="8"/>
      <c r="FK843" s="8"/>
      <c r="FL843" s="8"/>
      <c r="FM843" s="8"/>
      <c r="FN843" s="8"/>
      <c r="FO843" s="8"/>
      <c r="FP843" s="8"/>
      <c r="FQ843" s="8"/>
      <c r="FR843" s="8"/>
      <c r="FS843" s="8"/>
      <c r="FT843" s="8"/>
      <c r="FU843" s="8"/>
      <c r="FV843" s="8"/>
      <c r="FW843" s="8"/>
      <c r="FX843" s="8"/>
      <c r="FY843" s="8"/>
      <c r="FZ843" s="8"/>
      <c r="GA843" s="8"/>
      <c r="GB843" s="8"/>
      <c r="GC843" s="8"/>
      <c r="GD843" s="8"/>
      <c r="GE843" s="8"/>
      <c r="GF843" s="8"/>
      <c r="GG843" s="8"/>
      <c r="GH843" s="8"/>
      <c r="GI843" s="8"/>
      <c r="GJ843" s="8"/>
      <c r="GK843" s="8"/>
      <c r="GL843" s="8"/>
      <c r="GM843" s="8"/>
      <c r="GN843" s="8"/>
      <c r="GO843" s="8"/>
      <c r="GP843" s="8"/>
      <c r="GQ843" s="8"/>
      <c r="GR843" s="8"/>
      <c r="GS843" s="8"/>
      <c r="GT843" s="8"/>
      <c r="GU843" s="8"/>
      <c r="GV843" s="8"/>
      <c r="GW843" s="8"/>
      <c r="GX843" s="8"/>
      <c r="GY843" s="8"/>
      <c r="GZ843" s="8"/>
      <c r="HA843" s="8"/>
      <c r="HB843" s="8"/>
      <c r="HC843" s="8"/>
      <c r="HD843" s="8"/>
      <c r="HE843" s="8"/>
      <c r="HF843" s="8"/>
      <c r="HG843" s="8"/>
      <c r="HH843" s="8"/>
      <c r="HI843" s="8"/>
      <c r="HJ843" s="8"/>
      <c r="HK843" s="8"/>
      <c r="HL843" s="8"/>
      <c r="HM843" s="8"/>
      <c r="HN843" s="8"/>
      <c r="HO843" s="8"/>
      <c r="HP843" s="8"/>
      <c r="HQ843" s="8"/>
      <c r="HR843" s="8"/>
      <c r="HS843" s="8"/>
      <c r="HT843" s="8"/>
      <c r="HU843" s="8"/>
      <c r="HV843" s="8"/>
      <c r="HW843" s="8"/>
      <c r="HX843" s="8"/>
      <c r="HY843" s="8"/>
      <c r="HZ843" s="8"/>
      <c r="IA843" s="8"/>
      <c r="IB843" s="8"/>
      <c r="IC843" s="8"/>
      <c r="ID843" s="8"/>
      <c r="IE843" s="8"/>
      <c r="IF843" s="8"/>
      <c r="IG843" s="8"/>
      <c r="IH843" s="8"/>
      <c r="II843" s="8"/>
      <c r="IJ843" s="8"/>
      <c r="IK843" s="8"/>
      <c r="IL843" s="8"/>
      <c r="IM843" s="8"/>
      <c r="IN843" s="8"/>
      <c r="IO843" s="8"/>
      <c r="IP843" s="8"/>
    </row>
    <row r="844" spans="1:250" ht="18.95" customHeight="1">
      <c r="A844" s="8"/>
      <c r="B844" s="8"/>
      <c r="C844" s="8"/>
      <c r="D844" s="8"/>
      <c r="E844" s="8"/>
      <c r="F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8"/>
      <c r="DZ844" s="8"/>
      <c r="EA844" s="8"/>
      <c r="EB844" s="8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  <c r="EQ844" s="8"/>
      <c r="ER844" s="8"/>
      <c r="ES844" s="8"/>
      <c r="ET844" s="8"/>
      <c r="EU844" s="8"/>
      <c r="EV844" s="8"/>
      <c r="EW844" s="8"/>
      <c r="EX844" s="8"/>
      <c r="EY844" s="8"/>
      <c r="EZ844" s="8"/>
      <c r="FA844" s="8"/>
      <c r="FB844" s="8"/>
      <c r="FC844" s="8"/>
      <c r="FD844" s="8"/>
      <c r="FE844" s="8"/>
      <c r="FF844" s="8"/>
      <c r="FG844" s="8"/>
      <c r="FH844" s="8"/>
      <c r="FI844" s="8"/>
      <c r="FJ844" s="8"/>
      <c r="FK844" s="8"/>
      <c r="FL844" s="8"/>
      <c r="FM844" s="8"/>
      <c r="FN844" s="8"/>
      <c r="FO844" s="8"/>
      <c r="FP844" s="8"/>
      <c r="FQ844" s="8"/>
      <c r="FR844" s="8"/>
      <c r="FS844" s="8"/>
      <c r="FT844" s="8"/>
      <c r="FU844" s="8"/>
      <c r="FV844" s="8"/>
      <c r="FW844" s="8"/>
      <c r="FX844" s="8"/>
      <c r="FY844" s="8"/>
      <c r="FZ844" s="8"/>
      <c r="GA844" s="8"/>
      <c r="GB844" s="8"/>
      <c r="GC844" s="8"/>
      <c r="GD844" s="8"/>
      <c r="GE844" s="8"/>
      <c r="GF844" s="8"/>
      <c r="GG844" s="8"/>
      <c r="GH844" s="8"/>
      <c r="GI844" s="8"/>
      <c r="GJ844" s="8"/>
      <c r="GK844" s="8"/>
      <c r="GL844" s="8"/>
      <c r="GM844" s="8"/>
      <c r="GN844" s="8"/>
      <c r="GO844" s="8"/>
      <c r="GP844" s="8"/>
      <c r="GQ844" s="8"/>
      <c r="GR844" s="8"/>
      <c r="GS844" s="8"/>
      <c r="GT844" s="8"/>
      <c r="GU844" s="8"/>
      <c r="GV844" s="8"/>
      <c r="GW844" s="8"/>
      <c r="GX844" s="8"/>
      <c r="GY844" s="8"/>
      <c r="GZ844" s="8"/>
      <c r="HA844" s="8"/>
      <c r="HB844" s="8"/>
      <c r="HC844" s="8"/>
      <c r="HD844" s="8"/>
      <c r="HE844" s="8"/>
      <c r="HF844" s="8"/>
      <c r="HG844" s="8"/>
      <c r="HH844" s="8"/>
      <c r="HI844" s="8"/>
      <c r="HJ844" s="8"/>
      <c r="HK844" s="8"/>
      <c r="HL844" s="8"/>
      <c r="HM844" s="8"/>
      <c r="HN844" s="8"/>
      <c r="HO844" s="8"/>
      <c r="HP844" s="8"/>
      <c r="HQ844" s="8"/>
      <c r="HR844" s="8"/>
      <c r="HS844" s="8"/>
      <c r="HT844" s="8"/>
      <c r="HU844" s="8"/>
      <c r="HV844" s="8"/>
      <c r="HW844" s="8"/>
      <c r="HX844" s="8"/>
      <c r="HY844" s="8"/>
      <c r="HZ844" s="8"/>
      <c r="IA844" s="8"/>
      <c r="IB844" s="8"/>
      <c r="IC844" s="8"/>
      <c r="ID844" s="8"/>
      <c r="IE844" s="8"/>
      <c r="IF844" s="8"/>
      <c r="IG844" s="8"/>
      <c r="IH844" s="8"/>
      <c r="II844" s="8"/>
      <c r="IJ844" s="8"/>
      <c r="IK844" s="8"/>
      <c r="IL844" s="8"/>
      <c r="IM844" s="8"/>
      <c r="IN844" s="8"/>
      <c r="IO844" s="8"/>
      <c r="IP844" s="8"/>
    </row>
    <row r="845" spans="1:250" ht="18.95" customHeight="1">
      <c r="A845" s="8"/>
      <c r="B845" s="8"/>
      <c r="C845" s="8"/>
      <c r="D845" s="8"/>
      <c r="E845" s="8"/>
      <c r="F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8"/>
      <c r="DZ845" s="8"/>
      <c r="EA845" s="8"/>
      <c r="EB845" s="8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  <c r="EQ845" s="8"/>
      <c r="ER845" s="8"/>
      <c r="ES845" s="8"/>
      <c r="ET845" s="8"/>
      <c r="EU845" s="8"/>
      <c r="EV845" s="8"/>
      <c r="EW845" s="8"/>
      <c r="EX845" s="8"/>
      <c r="EY845" s="8"/>
      <c r="EZ845" s="8"/>
      <c r="FA845" s="8"/>
      <c r="FB845" s="8"/>
      <c r="FC845" s="8"/>
      <c r="FD845" s="8"/>
      <c r="FE845" s="8"/>
      <c r="FF845" s="8"/>
      <c r="FG845" s="8"/>
      <c r="FH845" s="8"/>
      <c r="FI845" s="8"/>
      <c r="FJ845" s="8"/>
      <c r="FK845" s="8"/>
      <c r="FL845" s="8"/>
      <c r="FM845" s="8"/>
      <c r="FN845" s="8"/>
      <c r="FO845" s="8"/>
      <c r="FP845" s="8"/>
      <c r="FQ845" s="8"/>
      <c r="FR845" s="8"/>
      <c r="FS845" s="8"/>
      <c r="FT845" s="8"/>
      <c r="FU845" s="8"/>
      <c r="FV845" s="8"/>
      <c r="FW845" s="8"/>
      <c r="FX845" s="8"/>
      <c r="FY845" s="8"/>
      <c r="FZ845" s="8"/>
      <c r="GA845" s="8"/>
      <c r="GB845" s="8"/>
      <c r="GC845" s="8"/>
      <c r="GD845" s="8"/>
      <c r="GE845" s="8"/>
      <c r="GF845" s="8"/>
      <c r="GG845" s="8"/>
      <c r="GH845" s="8"/>
      <c r="GI845" s="8"/>
      <c r="GJ845" s="8"/>
      <c r="GK845" s="8"/>
      <c r="GL845" s="8"/>
      <c r="GM845" s="8"/>
      <c r="GN845" s="8"/>
      <c r="GO845" s="8"/>
      <c r="GP845" s="8"/>
      <c r="GQ845" s="8"/>
      <c r="GR845" s="8"/>
      <c r="GS845" s="8"/>
      <c r="GT845" s="8"/>
      <c r="GU845" s="8"/>
      <c r="GV845" s="8"/>
      <c r="GW845" s="8"/>
      <c r="GX845" s="8"/>
      <c r="GY845" s="8"/>
      <c r="GZ845" s="8"/>
      <c r="HA845" s="8"/>
      <c r="HB845" s="8"/>
      <c r="HC845" s="8"/>
      <c r="HD845" s="8"/>
      <c r="HE845" s="8"/>
      <c r="HF845" s="8"/>
      <c r="HG845" s="8"/>
      <c r="HH845" s="8"/>
      <c r="HI845" s="8"/>
      <c r="HJ845" s="8"/>
      <c r="HK845" s="8"/>
      <c r="HL845" s="8"/>
      <c r="HM845" s="8"/>
      <c r="HN845" s="8"/>
      <c r="HO845" s="8"/>
      <c r="HP845" s="8"/>
      <c r="HQ845" s="8"/>
      <c r="HR845" s="8"/>
      <c r="HS845" s="8"/>
      <c r="HT845" s="8"/>
      <c r="HU845" s="8"/>
      <c r="HV845" s="8"/>
      <c r="HW845" s="8"/>
      <c r="HX845" s="8"/>
      <c r="HY845" s="8"/>
      <c r="HZ845" s="8"/>
      <c r="IA845" s="8"/>
      <c r="IB845" s="8"/>
      <c r="IC845" s="8"/>
      <c r="ID845" s="8"/>
      <c r="IE845" s="8"/>
      <c r="IF845" s="8"/>
      <c r="IG845" s="8"/>
      <c r="IH845" s="8"/>
      <c r="II845" s="8"/>
      <c r="IJ845" s="8"/>
      <c r="IK845" s="8"/>
      <c r="IL845" s="8"/>
      <c r="IM845" s="8"/>
      <c r="IN845" s="8"/>
      <c r="IO845" s="8"/>
      <c r="IP845" s="8"/>
    </row>
    <row r="846" spans="1:250" ht="18.95" customHeight="1">
      <c r="A846" s="8"/>
      <c r="B846" s="8"/>
      <c r="C846" s="8"/>
      <c r="D846" s="8"/>
      <c r="E846" s="8"/>
      <c r="F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8"/>
      <c r="DZ846" s="8"/>
      <c r="EA846" s="8"/>
      <c r="EB846" s="8"/>
      <c r="EC846" s="8"/>
      <c r="ED846" s="8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  <c r="EP846" s="8"/>
      <c r="EQ846" s="8"/>
      <c r="ER846" s="8"/>
      <c r="ES846" s="8"/>
      <c r="ET846" s="8"/>
      <c r="EU846" s="8"/>
      <c r="EV846" s="8"/>
      <c r="EW846" s="8"/>
      <c r="EX846" s="8"/>
      <c r="EY846" s="8"/>
      <c r="EZ846" s="8"/>
      <c r="FA846" s="8"/>
      <c r="FB846" s="8"/>
      <c r="FC846" s="8"/>
      <c r="FD846" s="8"/>
      <c r="FE846" s="8"/>
      <c r="FF846" s="8"/>
      <c r="FG846" s="8"/>
      <c r="FH846" s="8"/>
      <c r="FI846" s="8"/>
      <c r="FJ846" s="8"/>
      <c r="FK846" s="8"/>
      <c r="FL846" s="8"/>
      <c r="FM846" s="8"/>
      <c r="FN846" s="8"/>
      <c r="FO846" s="8"/>
      <c r="FP846" s="8"/>
      <c r="FQ846" s="8"/>
      <c r="FR846" s="8"/>
      <c r="FS846" s="8"/>
      <c r="FT846" s="8"/>
      <c r="FU846" s="8"/>
      <c r="FV846" s="8"/>
      <c r="FW846" s="8"/>
      <c r="FX846" s="8"/>
      <c r="FY846" s="8"/>
      <c r="FZ846" s="8"/>
      <c r="GA846" s="8"/>
      <c r="GB846" s="8"/>
      <c r="GC846" s="8"/>
      <c r="GD846" s="8"/>
      <c r="GE846" s="8"/>
      <c r="GF846" s="8"/>
      <c r="GG846" s="8"/>
      <c r="GH846" s="8"/>
      <c r="GI846" s="8"/>
      <c r="GJ846" s="8"/>
      <c r="GK846" s="8"/>
      <c r="GL846" s="8"/>
      <c r="GM846" s="8"/>
      <c r="GN846" s="8"/>
      <c r="GO846" s="8"/>
      <c r="GP846" s="8"/>
      <c r="GQ846" s="8"/>
      <c r="GR846" s="8"/>
      <c r="GS846" s="8"/>
      <c r="GT846" s="8"/>
      <c r="GU846" s="8"/>
      <c r="GV846" s="8"/>
      <c r="GW846" s="8"/>
      <c r="GX846" s="8"/>
      <c r="GY846" s="8"/>
      <c r="GZ846" s="8"/>
      <c r="HA846" s="8"/>
      <c r="HB846" s="8"/>
      <c r="HC846" s="8"/>
      <c r="HD846" s="8"/>
      <c r="HE846" s="8"/>
      <c r="HF846" s="8"/>
      <c r="HG846" s="8"/>
      <c r="HH846" s="8"/>
      <c r="HI846" s="8"/>
      <c r="HJ846" s="8"/>
      <c r="HK846" s="8"/>
      <c r="HL846" s="8"/>
      <c r="HM846" s="8"/>
      <c r="HN846" s="8"/>
      <c r="HO846" s="8"/>
      <c r="HP846" s="8"/>
      <c r="HQ846" s="8"/>
      <c r="HR846" s="8"/>
      <c r="HS846" s="8"/>
      <c r="HT846" s="8"/>
      <c r="HU846" s="8"/>
      <c r="HV846" s="8"/>
      <c r="HW846" s="8"/>
      <c r="HX846" s="8"/>
      <c r="HY846" s="8"/>
      <c r="HZ846" s="8"/>
      <c r="IA846" s="8"/>
      <c r="IB846" s="8"/>
      <c r="IC846" s="8"/>
      <c r="ID846" s="8"/>
      <c r="IE846" s="8"/>
      <c r="IF846" s="8"/>
      <c r="IG846" s="8"/>
      <c r="IH846" s="8"/>
      <c r="II846" s="8"/>
      <c r="IJ846" s="8"/>
      <c r="IK846" s="8"/>
      <c r="IL846" s="8"/>
      <c r="IM846" s="8"/>
      <c r="IN846" s="8"/>
      <c r="IO846" s="8"/>
      <c r="IP846" s="8"/>
    </row>
    <row r="847" spans="1:250" ht="18.95" customHeight="1">
      <c r="A847" s="8"/>
      <c r="B847" s="8"/>
      <c r="C847" s="8"/>
      <c r="D847" s="8"/>
      <c r="E847" s="8"/>
      <c r="F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8"/>
      <c r="DZ847" s="8"/>
      <c r="EA847" s="8"/>
      <c r="EB847" s="8"/>
      <c r="EC847" s="8"/>
      <c r="ED847" s="8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  <c r="EP847" s="8"/>
      <c r="EQ847" s="8"/>
      <c r="ER847" s="8"/>
      <c r="ES847" s="8"/>
      <c r="ET847" s="8"/>
      <c r="EU847" s="8"/>
      <c r="EV847" s="8"/>
      <c r="EW847" s="8"/>
      <c r="EX847" s="8"/>
      <c r="EY847" s="8"/>
      <c r="EZ847" s="8"/>
      <c r="FA847" s="8"/>
      <c r="FB847" s="8"/>
      <c r="FC847" s="8"/>
      <c r="FD847" s="8"/>
      <c r="FE847" s="8"/>
      <c r="FF847" s="8"/>
      <c r="FG847" s="8"/>
      <c r="FH847" s="8"/>
      <c r="FI847" s="8"/>
      <c r="FJ847" s="8"/>
      <c r="FK847" s="8"/>
      <c r="FL847" s="8"/>
      <c r="FM847" s="8"/>
      <c r="FN847" s="8"/>
      <c r="FO847" s="8"/>
      <c r="FP847" s="8"/>
      <c r="FQ847" s="8"/>
      <c r="FR847" s="8"/>
      <c r="FS847" s="8"/>
      <c r="FT847" s="8"/>
      <c r="FU847" s="8"/>
      <c r="FV847" s="8"/>
      <c r="FW847" s="8"/>
      <c r="FX847" s="8"/>
      <c r="FY847" s="8"/>
      <c r="FZ847" s="8"/>
      <c r="GA847" s="8"/>
      <c r="GB847" s="8"/>
      <c r="GC847" s="8"/>
      <c r="GD847" s="8"/>
      <c r="GE847" s="8"/>
      <c r="GF847" s="8"/>
      <c r="GG847" s="8"/>
      <c r="GH847" s="8"/>
      <c r="GI847" s="8"/>
      <c r="GJ847" s="8"/>
      <c r="GK847" s="8"/>
      <c r="GL847" s="8"/>
      <c r="GM847" s="8"/>
      <c r="GN847" s="8"/>
      <c r="GO847" s="8"/>
      <c r="GP847" s="8"/>
      <c r="GQ847" s="8"/>
      <c r="GR847" s="8"/>
      <c r="GS847" s="8"/>
      <c r="GT847" s="8"/>
      <c r="GU847" s="8"/>
      <c r="GV847" s="8"/>
      <c r="GW847" s="8"/>
      <c r="GX847" s="8"/>
      <c r="GY847" s="8"/>
      <c r="GZ847" s="8"/>
      <c r="HA847" s="8"/>
      <c r="HB847" s="8"/>
      <c r="HC847" s="8"/>
      <c r="HD847" s="8"/>
      <c r="HE847" s="8"/>
      <c r="HF847" s="8"/>
      <c r="HG847" s="8"/>
      <c r="HH847" s="8"/>
      <c r="HI847" s="8"/>
      <c r="HJ847" s="8"/>
      <c r="HK847" s="8"/>
      <c r="HL847" s="8"/>
      <c r="HM847" s="8"/>
      <c r="HN847" s="8"/>
      <c r="HO847" s="8"/>
      <c r="HP847" s="8"/>
      <c r="HQ847" s="8"/>
      <c r="HR847" s="8"/>
      <c r="HS847" s="8"/>
      <c r="HT847" s="8"/>
      <c r="HU847" s="8"/>
      <c r="HV847" s="8"/>
      <c r="HW847" s="8"/>
      <c r="HX847" s="8"/>
      <c r="HY847" s="8"/>
      <c r="HZ847" s="8"/>
      <c r="IA847" s="8"/>
      <c r="IB847" s="8"/>
      <c r="IC847" s="8"/>
      <c r="ID847" s="8"/>
      <c r="IE847" s="8"/>
      <c r="IF847" s="8"/>
      <c r="IG847" s="8"/>
      <c r="IH847" s="8"/>
      <c r="II847" s="8"/>
      <c r="IJ847" s="8"/>
      <c r="IK847" s="8"/>
      <c r="IL847" s="8"/>
      <c r="IM847" s="8"/>
      <c r="IN847" s="8"/>
      <c r="IO847" s="8"/>
      <c r="IP847" s="8"/>
    </row>
    <row r="848" spans="1:250" ht="18.95" customHeight="1">
      <c r="A848" s="8"/>
      <c r="B848" s="8"/>
      <c r="C848" s="8"/>
      <c r="D848" s="8"/>
      <c r="E848" s="8"/>
      <c r="F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8"/>
      <c r="DZ848" s="8"/>
      <c r="EA848" s="8"/>
      <c r="EB848" s="8"/>
      <c r="EC848" s="8"/>
      <c r="ED848" s="8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  <c r="EP848" s="8"/>
      <c r="EQ848" s="8"/>
      <c r="ER848" s="8"/>
      <c r="ES848" s="8"/>
      <c r="ET848" s="8"/>
      <c r="EU848" s="8"/>
      <c r="EV848" s="8"/>
      <c r="EW848" s="8"/>
      <c r="EX848" s="8"/>
      <c r="EY848" s="8"/>
      <c r="EZ848" s="8"/>
      <c r="FA848" s="8"/>
      <c r="FB848" s="8"/>
      <c r="FC848" s="8"/>
      <c r="FD848" s="8"/>
      <c r="FE848" s="8"/>
      <c r="FF848" s="8"/>
      <c r="FG848" s="8"/>
      <c r="FH848" s="8"/>
      <c r="FI848" s="8"/>
      <c r="FJ848" s="8"/>
      <c r="FK848" s="8"/>
      <c r="FL848" s="8"/>
      <c r="FM848" s="8"/>
      <c r="FN848" s="8"/>
      <c r="FO848" s="8"/>
      <c r="FP848" s="8"/>
      <c r="FQ848" s="8"/>
      <c r="FR848" s="8"/>
      <c r="FS848" s="8"/>
      <c r="FT848" s="8"/>
      <c r="FU848" s="8"/>
      <c r="FV848" s="8"/>
      <c r="FW848" s="8"/>
      <c r="FX848" s="8"/>
      <c r="FY848" s="8"/>
      <c r="FZ848" s="8"/>
      <c r="GA848" s="8"/>
      <c r="GB848" s="8"/>
      <c r="GC848" s="8"/>
      <c r="GD848" s="8"/>
      <c r="GE848" s="8"/>
      <c r="GF848" s="8"/>
      <c r="GG848" s="8"/>
      <c r="GH848" s="8"/>
      <c r="GI848" s="8"/>
      <c r="GJ848" s="8"/>
      <c r="GK848" s="8"/>
      <c r="GL848" s="8"/>
      <c r="GM848" s="8"/>
      <c r="GN848" s="8"/>
      <c r="GO848" s="8"/>
      <c r="GP848" s="8"/>
      <c r="GQ848" s="8"/>
      <c r="GR848" s="8"/>
      <c r="GS848" s="8"/>
      <c r="GT848" s="8"/>
      <c r="GU848" s="8"/>
      <c r="GV848" s="8"/>
      <c r="GW848" s="8"/>
      <c r="GX848" s="8"/>
      <c r="GY848" s="8"/>
      <c r="GZ848" s="8"/>
      <c r="HA848" s="8"/>
      <c r="HB848" s="8"/>
      <c r="HC848" s="8"/>
      <c r="HD848" s="8"/>
      <c r="HE848" s="8"/>
      <c r="HF848" s="8"/>
      <c r="HG848" s="8"/>
      <c r="HH848" s="8"/>
      <c r="HI848" s="8"/>
      <c r="HJ848" s="8"/>
      <c r="HK848" s="8"/>
      <c r="HL848" s="8"/>
      <c r="HM848" s="8"/>
      <c r="HN848" s="8"/>
      <c r="HO848" s="8"/>
      <c r="HP848" s="8"/>
      <c r="HQ848" s="8"/>
      <c r="HR848" s="8"/>
      <c r="HS848" s="8"/>
      <c r="HT848" s="8"/>
      <c r="HU848" s="8"/>
      <c r="HV848" s="8"/>
      <c r="HW848" s="8"/>
      <c r="HX848" s="8"/>
      <c r="HY848" s="8"/>
      <c r="HZ848" s="8"/>
      <c r="IA848" s="8"/>
      <c r="IB848" s="8"/>
      <c r="IC848" s="8"/>
      <c r="ID848" s="8"/>
      <c r="IE848" s="8"/>
      <c r="IF848" s="8"/>
      <c r="IG848" s="8"/>
      <c r="IH848" s="8"/>
      <c r="II848" s="8"/>
      <c r="IJ848" s="8"/>
      <c r="IK848" s="8"/>
      <c r="IL848" s="8"/>
      <c r="IM848" s="8"/>
      <c r="IN848" s="8"/>
      <c r="IO848" s="8"/>
      <c r="IP848" s="8"/>
    </row>
    <row r="849" spans="1:250" ht="18.95" customHeight="1">
      <c r="A849" s="8"/>
      <c r="B849" s="8"/>
      <c r="C849" s="8"/>
      <c r="D849" s="8"/>
      <c r="E849" s="8"/>
      <c r="F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8"/>
      <c r="DZ849" s="8"/>
      <c r="EA849" s="8"/>
      <c r="EB849" s="8"/>
      <c r="EC849" s="8"/>
      <c r="ED849" s="8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  <c r="EP849" s="8"/>
      <c r="EQ849" s="8"/>
      <c r="ER849" s="8"/>
      <c r="ES849" s="8"/>
      <c r="ET849" s="8"/>
      <c r="EU849" s="8"/>
      <c r="EV849" s="8"/>
      <c r="EW849" s="8"/>
      <c r="EX849" s="8"/>
      <c r="EY849" s="8"/>
      <c r="EZ849" s="8"/>
      <c r="FA849" s="8"/>
      <c r="FB849" s="8"/>
      <c r="FC849" s="8"/>
      <c r="FD849" s="8"/>
      <c r="FE849" s="8"/>
      <c r="FF849" s="8"/>
      <c r="FG849" s="8"/>
      <c r="FH849" s="8"/>
      <c r="FI849" s="8"/>
      <c r="FJ849" s="8"/>
      <c r="FK849" s="8"/>
      <c r="FL849" s="8"/>
      <c r="FM849" s="8"/>
      <c r="FN849" s="8"/>
      <c r="FO849" s="8"/>
      <c r="FP849" s="8"/>
      <c r="FQ849" s="8"/>
      <c r="FR849" s="8"/>
      <c r="FS849" s="8"/>
      <c r="FT849" s="8"/>
      <c r="FU849" s="8"/>
      <c r="FV849" s="8"/>
      <c r="FW849" s="8"/>
      <c r="FX849" s="8"/>
      <c r="FY849" s="8"/>
      <c r="FZ849" s="8"/>
      <c r="GA849" s="8"/>
      <c r="GB849" s="8"/>
      <c r="GC849" s="8"/>
      <c r="GD849" s="8"/>
      <c r="GE849" s="8"/>
      <c r="GF849" s="8"/>
      <c r="GG849" s="8"/>
      <c r="GH849" s="8"/>
      <c r="GI849" s="8"/>
      <c r="GJ849" s="8"/>
      <c r="GK849" s="8"/>
      <c r="GL849" s="8"/>
      <c r="GM849" s="8"/>
      <c r="GN849" s="8"/>
      <c r="GO849" s="8"/>
      <c r="GP849" s="8"/>
      <c r="GQ849" s="8"/>
      <c r="GR849" s="8"/>
      <c r="GS849" s="8"/>
      <c r="GT849" s="8"/>
      <c r="GU849" s="8"/>
      <c r="GV849" s="8"/>
      <c r="GW849" s="8"/>
      <c r="GX849" s="8"/>
      <c r="GY849" s="8"/>
      <c r="GZ849" s="8"/>
      <c r="HA849" s="8"/>
      <c r="HB849" s="8"/>
      <c r="HC849" s="8"/>
      <c r="HD849" s="8"/>
      <c r="HE849" s="8"/>
      <c r="HF849" s="8"/>
      <c r="HG849" s="8"/>
      <c r="HH849" s="8"/>
      <c r="HI849" s="8"/>
      <c r="HJ849" s="8"/>
      <c r="HK849" s="8"/>
      <c r="HL849" s="8"/>
      <c r="HM849" s="8"/>
      <c r="HN849" s="8"/>
      <c r="HO849" s="8"/>
      <c r="HP849" s="8"/>
      <c r="HQ849" s="8"/>
      <c r="HR849" s="8"/>
      <c r="HS849" s="8"/>
      <c r="HT849" s="8"/>
      <c r="HU849" s="8"/>
      <c r="HV849" s="8"/>
      <c r="HW849" s="8"/>
      <c r="HX849" s="8"/>
      <c r="HY849" s="8"/>
      <c r="HZ849" s="8"/>
      <c r="IA849" s="8"/>
      <c r="IB849" s="8"/>
      <c r="IC849" s="8"/>
      <c r="ID849" s="8"/>
      <c r="IE849" s="8"/>
      <c r="IF849" s="8"/>
      <c r="IG849" s="8"/>
      <c r="IH849" s="8"/>
      <c r="II849" s="8"/>
      <c r="IJ849" s="8"/>
      <c r="IK849" s="8"/>
      <c r="IL849" s="8"/>
      <c r="IM849" s="8"/>
      <c r="IN849" s="8"/>
      <c r="IO849" s="8"/>
      <c r="IP849" s="8"/>
    </row>
    <row r="850" spans="1:250" ht="18.95" customHeight="1">
      <c r="A850" s="8"/>
      <c r="B850" s="8"/>
      <c r="C850" s="8"/>
      <c r="D850" s="8"/>
      <c r="E850" s="8"/>
      <c r="F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8"/>
      <c r="DZ850" s="8"/>
      <c r="EA850" s="8"/>
      <c r="EB850" s="8"/>
      <c r="EC850" s="8"/>
      <c r="ED850" s="8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  <c r="EP850" s="8"/>
      <c r="EQ850" s="8"/>
      <c r="ER850" s="8"/>
      <c r="ES850" s="8"/>
      <c r="ET850" s="8"/>
      <c r="EU850" s="8"/>
      <c r="EV850" s="8"/>
      <c r="EW850" s="8"/>
      <c r="EX850" s="8"/>
      <c r="EY850" s="8"/>
      <c r="EZ850" s="8"/>
      <c r="FA850" s="8"/>
      <c r="FB850" s="8"/>
      <c r="FC850" s="8"/>
      <c r="FD850" s="8"/>
      <c r="FE850" s="8"/>
      <c r="FF850" s="8"/>
      <c r="FG850" s="8"/>
      <c r="FH850" s="8"/>
      <c r="FI850" s="8"/>
      <c r="FJ850" s="8"/>
      <c r="FK850" s="8"/>
      <c r="FL850" s="8"/>
      <c r="FM850" s="8"/>
      <c r="FN850" s="8"/>
      <c r="FO850" s="8"/>
      <c r="FP850" s="8"/>
      <c r="FQ850" s="8"/>
      <c r="FR850" s="8"/>
      <c r="FS850" s="8"/>
      <c r="FT850" s="8"/>
      <c r="FU850" s="8"/>
      <c r="FV850" s="8"/>
      <c r="FW850" s="8"/>
      <c r="FX850" s="8"/>
      <c r="FY850" s="8"/>
      <c r="FZ850" s="8"/>
      <c r="GA850" s="8"/>
      <c r="GB850" s="8"/>
      <c r="GC850" s="8"/>
      <c r="GD850" s="8"/>
      <c r="GE850" s="8"/>
      <c r="GF850" s="8"/>
      <c r="GG850" s="8"/>
      <c r="GH850" s="8"/>
      <c r="GI850" s="8"/>
      <c r="GJ850" s="8"/>
      <c r="GK850" s="8"/>
      <c r="GL850" s="8"/>
      <c r="GM850" s="8"/>
      <c r="GN850" s="8"/>
      <c r="GO850" s="8"/>
      <c r="GP850" s="8"/>
      <c r="GQ850" s="8"/>
      <c r="GR850" s="8"/>
      <c r="GS850" s="8"/>
      <c r="GT850" s="8"/>
      <c r="GU850" s="8"/>
      <c r="GV850" s="8"/>
      <c r="GW850" s="8"/>
      <c r="GX850" s="8"/>
      <c r="GY850" s="8"/>
      <c r="GZ850" s="8"/>
      <c r="HA850" s="8"/>
      <c r="HB850" s="8"/>
      <c r="HC850" s="8"/>
      <c r="HD850" s="8"/>
      <c r="HE850" s="8"/>
      <c r="HF850" s="8"/>
      <c r="HG850" s="8"/>
      <c r="HH850" s="8"/>
      <c r="HI850" s="8"/>
      <c r="HJ850" s="8"/>
      <c r="HK850" s="8"/>
      <c r="HL850" s="8"/>
      <c r="HM850" s="8"/>
      <c r="HN850" s="8"/>
      <c r="HO850" s="8"/>
      <c r="HP850" s="8"/>
      <c r="HQ850" s="8"/>
      <c r="HR850" s="8"/>
      <c r="HS850" s="8"/>
      <c r="HT850" s="8"/>
      <c r="HU850" s="8"/>
      <c r="HV850" s="8"/>
      <c r="HW850" s="8"/>
      <c r="HX850" s="8"/>
      <c r="HY850" s="8"/>
      <c r="HZ850" s="8"/>
      <c r="IA850" s="8"/>
      <c r="IB850" s="8"/>
      <c r="IC850" s="8"/>
      <c r="ID850" s="8"/>
      <c r="IE850" s="8"/>
      <c r="IF850" s="8"/>
      <c r="IG850" s="8"/>
      <c r="IH850" s="8"/>
      <c r="II850" s="8"/>
      <c r="IJ850" s="8"/>
      <c r="IK850" s="8"/>
      <c r="IL850" s="8"/>
      <c r="IM850" s="8"/>
      <c r="IN850" s="8"/>
      <c r="IO850" s="8"/>
      <c r="IP850" s="8"/>
    </row>
    <row r="851" spans="1:250" ht="18.95" customHeight="1">
      <c r="A851" s="8"/>
      <c r="B851" s="8"/>
      <c r="C851" s="8"/>
      <c r="D851" s="8"/>
      <c r="E851" s="8"/>
      <c r="F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8"/>
      <c r="DZ851" s="8"/>
      <c r="EA851" s="8"/>
      <c r="EB851" s="8"/>
      <c r="EC851" s="8"/>
      <c r="ED851" s="8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  <c r="EP851" s="8"/>
      <c r="EQ851" s="8"/>
      <c r="ER851" s="8"/>
      <c r="ES851" s="8"/>
      <c r="ET851" s="8"/>
      <c r="EU851" s="8"/>
      <c r="EV851" s="8"/>
      <c r="EW851" s="8"/>
      <c r="EX851" s="8"/>
      <c r="EY851" s="8"/>
      <c r="EZ851" s="8"/>
      <c r="FA851" s="8"/>
      <c r="FB851" s="8"/>
      <c r="FC851" s="8"/>
      <c r="FD851" s="8"/>
      <c r="FE851" s="8"/>
      <c r="FF851" s="8"/>
      <c r="FG851" s="8"/>
      <c r="FH851" s="8"/>
      <c r="FI851" s="8"/>
      <c r="FJ851" s="8"/>
      <c r="FK851" s="8"/>
      <c r="FL851" s="8"/>
      <c r="FM851" s="8"/>
      <c r="FN851" s="8"/>
      <c r="FO851" s="8"/>
      <c r="FP851" s="8"/>
      <c r="FQ851" s="8"/>
      <c r="FR851" s="8"/>
      <c r="FS851" s="8"/>
      <c r="FT851" s="8"/>
      <c r="FU851" s="8"/>
      <c r="FV851" s="8"/>
      <c r="FW851" s="8"/>
      <c r="FX851" s="8"/>
      <c r="FY851" s="8"/>
      <c r="FZ851" s="8"/>
      <c r="GA851" s="8"/>
      <c r="GB851" s="8"/>
      <c r="GC851" s="8"/>
      <c r="GD851" s="8"/>
      <c r="GE851" s="8"/>
      <c r="GF851" s="8"/>
      <c r="GG851" s="8"/>
      <c r="GH851" s="8"/>
      <c r="GI851" s="8"/>
      <c r="GJ851" s="8"/>
      <c r="GK851" s="8"/>
      <c r="GL851" s="8"/>
      <c r="GM851" s="8"/>
      <c r="GN851" s="8"/>
      <c r="GO851" s="8"/>
      <c r="GP851" s="8"/>
      <c r="GQ851" s="8"/>
      <c r="GR851" s="8"/>
      <c r="GS851" s="8"/>
      <c r="GT851" s="8"/>
      <c r="GU851" s="8"/>
      <c r="GV851" s="8"/>
      <c r="GW851" s="8"/>
      <c r="GX851" s="8"/>
      <c r="GY851" s="8"/>
      <c r="GZ851" s="8"/>
      <c r="HA851" s="8"/>
      <c r="HB851" s="8"/>
      <c r="HC851" s="8"/>
      <c r="HD851" s="8"/>
      <c r="HE851" s="8"/>
      <c r="HF851" s="8"/>
      <c r="HG851" s="8"/>
      <c r="HH851" s="8"/>
      <c r="HI851" s="8"/>
      <c r="HJ851" s="8"/>
      <c r="HK851" s="8"/>
      <c r="HL851" s="8"/>
      <c r="HM851" s="8"/>
      <c r="HN851" s="8"/>
      <c r="HO851" s="8"/>
      <c r="HP851" s="8"/>
      <c r="HQ851" s="8"/>
      <c r="HR851" s="8"/>
      <c r="HS851" s="8"/>
      <c r="HT851" s="8"/>
      <c r="HU851" s="8"/>
      <c r="HV851" s="8"/>
      <c r="HW851" s="8"/>
      <c r="HX851" s="8"/>
      <c r="HY851" s="8"/>
      <c r="HZ851" s="8"/>
      <c r="IA851" s="8"/>
      <c r="IB851" s="8"/>
      <c r="IC851" s="8"/>
      <c r="ID851" s="8"/>
      <c r="IE851" s="8"/>
      <c r="IF851" s="8"/>
      <c r="IG851" s="8"/>
      <c r="IH851" s="8"/>
      <c r="II851" s="8"/>
      <c r="IJ851" s="8"/>
      <c r="IK851" s="8"/>
      <c r="IL851" s="8"/>
      <c r="IM851" s="8"/>
      <c r="IN851" s="8"/>
      <c r="IO851" s="8"/>
      <c r="IP851" s="8"/>
    </row>
    <row r="852" spans="1:250" ht="18.95" customHeight="1">
      <c r="A852" s="8"/>
      <c r="B852" s="8"/>
      <c r="C852" s="8"/>
      <c r="D852" s="8"/>
      <c r="E852" s="8"/>
      <c r="F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8"/>
      <c r="DZ852" s="8"/>
      <c r="EA852" s="8"/>
      <c r="EB852" s="8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  <c r="EQ852" s="8"/>
      <c r="ER852" s="8"/>
      <c r="ES852" s="8"/>
      <c r="ET852" s="8"/>
      <c r="EU852" s="8"/>
      <c r="EV852" s="8"/>
      <c r="EW852" s="8"/>
      <c r="EX852" s="8"/>
      <c r="EY852" s="8"/>
      <c r="EZ852" s="8"/>
      <c r="FA852" s="8"/>
      <c r="FB852" s="8"/>
      <c r="FC852" s="8"/>
      <c r="FD852" s="8"/>
      <c r="FE852" s="8"/>
      <c r="FF852" s="8"/>
      <c r="FG852" s="8"/>
      <c r="FH852" s="8"/>
      <c r="FI852" s="8"/>
      <c r="FJ852" s="8"/>
      <c r="FK852" s="8"/>
      <c r="FL852" s="8"/>
      <c r="FM852" s="8"/>
      <c r="FN852" s="8"/>
      <c r="FO852" s="8"/>
      <c r="FP852" s="8"/>
      <c r="FQ852" s="8"/>
      <c r="FR852" s="8"/>
      <c r="FS852" s="8"/>
      <c r="FT852" s="8"/>
      <c r="FU852" s="8"/>
      <c r="FV852" s="8"/>
      <c r="FW852" s="8"/>
      <c r="FX852" s="8"/>
      <c r="FY852" s="8"/>
      <c r="FZ852" s="8"/>
      <c r="GA852" s="8"/>
      <c r="GB852" s="8"/>
      <c r="GC852" s="8"/>
      <c r="GD852" s="8"/>
      <c r="GE852" s="8"/>
      <c r="GF852" s="8"/>
      <c r="GG852" s="8"/>
      <c r="GH852" s="8"/>
      <c r="GI852" s="8"/>
      <c r="GJ852" s="8"/>
      <c r="GK852" s="8"/>
      <c r="GL852" s="8"/>
      <c r="GM852" s="8"/>
      <c r="GN852" s="8"/>
      <c r="GO852" s="8"/>
      <c r="GP852" s="8"/>
      <c r="GQ852" s="8"/>
      <c r="GR852" s="8"/>
      <c r="GS852" s="8"/>
      <c r="GT852" s="8"/>
      <c r="GU852" s="8"/>
      <c r="GV852" s="8"/>
      <c r="GW852" s="8"/>
      <c r="GX852" s="8"/>
      <c r="GY852" s="8"/>
      <c r="GZ852" s="8"/>
      <c r="HA852" s="8"/>
      <c r="HB852" s="8"/>
      <c r="HC852" s="8"/>
      <c r="HD852" s="8"/>
      <c r="HE852" s="8"/>
      <c r="HF852" s="8"/>
      <c r="HG852" s="8"/>
      <c r="HH852" s="8"/>
      <c r="HI852" s="8"/>
      <c r="HJ852" s="8"/>
      <c r="HK852" s="8"/>
      <c r="HL852" s="8"/>
      <c r="HM852" s="8"/>
      <c r="HN852" s="8"/>
      <c r="HO852" s="8"/>
      <c r="HP852" s="8"/>
      <c r="HQ852" s="8"/>
      <c r="HR852" s="8"/>
      <c r="HS852" s="8"/>
      <c r="HT852" s="8"/>
      <c r="HU852" s="8"/>
      <c r="HV852" s="8"/>
      <c r="HW852" s="8"/>
      <c r="HX852" s="8"/>
      <c r="HY852" s="8"/>
      <c r="HZ852" s="8"/>
      <c r="IA852" s="8"/>
      <c r="IB852" s="8"/>
      <c r="IC852" s="8"/>
      <c r="ID852" s="8"/>
      <c r="IE852" s="8"/>
      <c r="IF852" s="8"/>
      <c r="IG852" s="8"/>
      <c r="IH852" s="8"/>
      <c r="II852" s="8"/>
      <c r="IJ852" s="8"/>
      <c r="IK852" s="8"/>
      <c r="IL852" s="8"/>
      <c r="IM852" s="8"/>
      <c r="IN852" s="8"/>
      <c r="IO852" s="8"/>
      <c r="IP852" s="8"/>
    </row>
    <row r="853" spans="1:250" ht="18.95" customHeight="1">
      <c r="A853" s="8"/>
      <c r="B853" s="8"/>
      <c r="C853" s="8"/>
      <c r="D853" s="8"/>
      <c r="E853" s="8"/>
      <c r="F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8"/>
      <c r="DZ853" s="8"/>
      <c r="EA853" s="8"/>
      <c r="EB853" s="8"/>
      <c r="EC853" s="8"/>
      <c r="ED853" s="8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  <c r="EP853" s="8"/>
      <c r="EQ853" s="8"/>
      <c r="ER853" s="8"/>
      <c r="ES853" s="8"/>
      <c r="ET853" s="8"/>
      <c r="EU853" s="8"/>
      <c r="EV853" s="8"/>
      <c r="EW853" s="8"/>
      <c r="EX853" s="8"/>
      <c r="EY853" s="8"/>
      <c r="EZ853" s="8"/>
      <c r="FA853" s="8"/>
      <c r="FB853" s="8"/>
      <c r="FC853" s="8"/>
      <c r="FD853" s="8"/>
      <c r="FE853" s="8"/>
      <c r="FF853" s="8"/>
      <c r="FG853" s="8"/>
      <c r="FH853" s="8"/>
      <c r="FI853" s="8"/>
      <c r="FJ853" s="8"/>
      <c r="FK853" s="8"/>
      <c r="FL853" s="8"/>
      <c r="FM853" s="8"/>
      <c r="FN853" s="8"/>
      <c r="FO853" s="8"/>
      <c r="FP853" s="8"/>
      <c r="FQ853" s="8"/>
      <c r="FR853" s="8"/>
      <c r="FS853" s="8"/>
      <c r="FT853" s="8"/>
      <c r="FU853" s="8"/>
      <c r="FV853" s="8"/>
      <c r="FW853" s="8"/>
      <c r="FX853" s="8"/>
      <c r="FY853" s="8"/>
      <c r="FZ853" s="8"/>
      <c r="GA853" s="8"/>
      <c r="GB853" s="8"/>
      <c r="GC853" s="8"/>
      <c r="GD853" s="8"/>
      <c r="GE853" s="8"/>
      <c r="GF853" s="8"/>
      <c r="GG853" s="8"/>
      <c r="GH853" s="8"/>
      <c r="GI853" s="8"/>
      <c r="GJ853" s="8"/>
      <c r="GK853" s="8"/>
      <c r="GL853" s="8"/>
      <c r="GM853" s="8"/>
      <c r="GN853" s="8"/>
      <c r="GO853" s="8"/>
      <c r="GP853" s="8"/>
      <c r="GQ853" s="8"/>
      <c r="GR853" s="8"/>
      <c r="GS853" s="8"/>
      <c r="GT853" s="8"/>
      <c r="GU853" s="8"/>
      <c r="GV853" s="8"/>
      <c r="GW853" s="8"/>
      <c r="GX853" s="8"/>
      <c r="GY853" s="8"/>
      <c r="GZ853" s="8"/>
      <c r="HA853" s="8"/>
      <c r="HB853" s="8"/>
      <c r="HC853" s="8"/>
      <c r="HD853" s="8"/>
      <c r="HE853" s="8"/>
      <c r="HF853" s="8"/>
      <c r="HG853" s="8"/>
      <c r="HH853" s="8"/>
      <c r="HI853" s="8"/>
      <c r="HJ853" s="8"/>
      <c r="HK853" s="8"/>
      <c r="HL853" s="8"/>
      <c r="HM853" s="8"/>
      <c r="HN853" s="8"/>
      <c r="HO853" s="8"/>
      <c r="HP853" s="8"/>
      <c r="HQ853" s="8"/>
      <c r="HR853" s="8"/>
      <c r="HS853" s="8"/>
      <c r="HT853" s="8"/>
      <c r="HU853" s="8"/>
      <c r="HV853" s="8"/>
      <c r="HW853" s="8"/>
      <c r="HX853" s="8"/>
      <c r="HY853" s="8"/>
      <c r="HZ853" s="8"/>
      <c r="IA853" s="8"/>
      <c r="IB853" s="8"/>
      <c r="IC853" s="8"/>
      <c r="ID853" s="8"/>
      <c r="IE853" s="8"/>
      <c r="IF853" s="8"/>
      <c r="IG853" s="8"/>
      <c r="IH853" s="8"/>
      <c r="II853" s="8"/>
      <c r="IJ853" s="8"/>
      <c r="IK853" s="8"/>
      <c r="IL853" s="8"/>
      <c r="IM853" s="8"/>
      <c r="IN853" s="8"/>
      <c r="IO853" s="8"/>
      <c r="IP853" s="8"/>
    </row>
    <row r="854" spans="1:250" ht="18.95" customHeight="1">
      <c r="A854" s="8"/>
      <c r="B854" s="8"/>
      <c r="C854" s="8"/>
      <c r="D854" s="8"/>
      <c r="E854" s="8"/>
      <c r="F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8"/>
      <c r="DZ854" s="8"/>
      <c r="EA854" s="8"/>
      <c r="EB854" s="8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  <c r="EQ854" s="8"/>
      <c r="ER854" s="8"/>
      <c r="ES854" s="8"/>
      <c r="ET854" s="8"/>
      <c r="EU854" s="8"/>
      <c r="EV854" s="8"/>
      <c r="EW854" s="8"/>
      <c r="EX854" s="8"/>
      <c r="EY854" s="8"/>
      <c r="EZ854" s="8"/>
      <c r="FA854" s="8"/>
      <c r="FB854" s="8"/>
      <c r="FC854" s="8"/>
      <c r="FD854" s="8"/>
      <c r="FE854" s="8"/>
      <c r="FF854" s="8"/>
      <c r="FG854" s="8"/>
      <c r="FH854" s="8"/>
      <c r="FI854" s="8"/>
      <c r="FJ854" s="8"/>
      <c r="FK854" s="8"/>
      <c r="FL854" s="8"/>
      <c r="FM854" s="8"/>
      <c r="FN854" s="8"/>
      <c r="FO854" s="8"/>
      <c r="FP854" s="8"/>
      <c r="FQ854" s="8"/>
      <c r="FR854" s="8"/>
      <c r="FS854" s="8"/>
      <c r="FT854" s="8"/>
      <c r="FU854" s="8"/>
      <c r="FV854" s="8"/>
      <c r="FW854" s="8"/>
      <c r="FX854" s="8"/>
      <c r="FY854" s="8"/>
      <c r="FZ854" s="8"/>
      <c r="GA854" s="8"/>
      <c r="GB854" s="8"/>
      <c r="GC854" s="8"/>
      <c r="GD854" s="8"/>
      <c r="GE854" s="8"/>
      <c r="GF854" s="8"/>
      <c r="GG854" s="8"/>
      <c r="GH854" s="8"/>
      <c r="GI854" s="8"/>
      <c r="GJ854" s="8"/>
      <c r="GK854" s="8"/>
      <c r="GL854" s="8"/>
      <c r="GM854" s="8"/>
      <c r="GN854" s="8"/>
      <c r="GO854" s="8"/>
      <c r="GP854" s="8"/>
      <c r="GQ854" s="8"/>
      <c r="GR854" s="8"/>
      <c r="GS854" s="8"/>
      <c r="GT854" s="8"/>
      <c r="GU854" s="8"/>
      <c r="GV854" s="8"/>
      <c r="GW854" s="8"/>
      <c r="GX854" s="8"/>
      <c r="GY854" s="8"/>
      <c r="GZ854" s="8"/>
      <c r="HA854" s="8"/>
      <c r="HB854" s="8"/>
      <c r="HC854" s="8"/>
      <c r="HD854" s="8"/>
      <c r="HE854" s="8"/>
      <c r="HF854" s="8"/>
      <c r="HG854" s="8"/>
      <c r="HH854" s="8"/>
      <c r="HI854" s="8"/>
      <c r="HJ854" s="8"/>
      <c r="HK854" s="8"/>
      <c r="HL854" s="8"/>
      <c r="HM854" s="8"/>
      <c r="HN854" s="8"/>
      <c r="HO854" s="8"/>
      <c r="HP854" s="8"/>
      <c r="HQ854" s="8"/>
      <c r="HR854" s="8"/>
      <c r="HS854" s="8"/>
      <c r="HT854" s="8"/>
      <c r="HU854" s="8"/>
      <c r="HV854" s="8"/>
      <c r="HW854" s="8"/>
      <c r="HX854" s="8"/>
      <c r="HY854" s="8"/>
      <c r="HZ854" s="8"/>
      <c r="IA854" s="8"/>
      <c r="IB854" s="8"/>
      <c r="IC854" s="8"/>
      <c r="ID854" s="8"/>
      <c r="IE854" s="8"/>
      <c r="IF854" s="8"/>
      <c r="IG854" s="8"/>
      <c r="IH854" s="8"/>
      <c r="II854" s="8"/>
      <c r="IJ854" s="8"/>
      <c r="IK854" s="8"/>
      <c r="IL854" s="8"/>
      <c r="IM854" s="8"/>
      <c r="IN854" s="8"/>
      <c r="IO854" s="8"/>
      <c r="IP854" s="8"/>
    </row>
    <row r="855" spans="1:250" ht="18.95" customHeight="1">
      <c r="A855" s="8"/>
      <c r="B855" s="8"/>
      <c r="C855" s="8"/>
      <c r="D855" s="8"/>
      <c r="E855" s="8"/>
      <c r="F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8"/>
      <c r="EB855" s="8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  <c r="EQ855" s="8"/>
      <c r="ER855" s="8"/>
      <c r="ES855" s="8"/>
      <c r="ET855" s="8"/>
      <c r="EU855" s="8"/>
      <c r="EV855" s="8"/>
      <c r="EW855" s="8"/>
      <c r="EX855" s="8"/>
      <c r="EY855" s="8"/>
      <c r="EZ855" s="8"/>
      <c r="FA855" s="8"/>
      <c r="FB855" s="8"/>
      <c r="FC855" s="8"/>
      <c r="FD855" s="8"/>
      <c r="FE855" s="8"/>
      <c r="FF855" s="8"/>
      <c r="FG855" s="8"/>
      <c r="FH855" s="8"/>
      <c r="FI855" s="8"/>
      <c r="FJ855" s="8"/>
      <c r="FK855" s="8"/>
      <c r="FL855" s="8"/>
      <c r="FM855" s="8"/>
      <c r="FN855" s="8"/>
      <c r="FO855" s="8"/>
      <c r="FP855" s="8"/>
      <c r="FQ855" s="8"/>
      <c r="FR855" s="8"/>
      <c r="FS855" s="8"/>
      <c r="FT855" s="8"/>
      <c r="FU855" s="8"/>
      <c r="FV855" s="8"/>
      <c r="FW855" s="8"/>
      <c r="FX855" s="8"/>
      <c r="FY855" s="8"/>
      <c r="FZ855" s="8"/>
      <c r="GA855" s="8"/>
      <c r="GB855" s="8"/>
      <c r="GC855" s="8"/>
      <c r="GD855" s="8"/>
      <c r="GE855" s="8"/>
      <c r="GF855" s="8"/>
      <c r="GG855" s="8"/>
      <c r="GH855" s="8"/>
      <c r="GI855" s="8"/>
      <c r="GJ855" s="8"/>
      <c r="GK855" s="8"/>
      <c r="GL855" s="8"/>
      <c r="GM855" s="8"/>
      <c r="GN855" s="8"/>
      <c r="GO855" s="8"/>
      <c r="GP855" s="8"/>
      <c r="GQ855" s="8"/>
      <c r="GR855" s="8"/>
      <c r="GS855" s="8"/>
      <c r="GT855" s="8"/>
      <c r="GU855" s="8"/>
      <c r="GV855" s="8"/>
      <c r="GW855" s="8"/>
      <c r="GX855" s="8"/>
      <c r="GY855" s="8"/>
      <c r="GZ855" s="8"/>
      <c r="HA855" s="8"/>
      <c r="HB855" s="8"/>
      <c r="HC855" s="8"/>
      <c r="HD855" s="8"/>
      <c r="HE855" s="8"/>
      <c r="HF855" s="8"/>
      <c r="HG855" s="8"/>
      <c r="HH855" s="8"/>
      <c r="HI855" s="8"/>
      <c r="HJ855" s="8"/>
      <c r="HK855" s="8"/>
      <c r="HL855" s="8"/>
      <c r="HM855" s="8"/>
      <c r="HN855" s="8"/>
      <c r="HO855" s="8"/>
      <c r="HP855" s="8"/>
      <c r="HQ855" s="8"/>
      <c r="HR855" s="8"/>
      <c r="HS855" s="8"/>
      <c r="HT855" s="8"/>
      <c r="HU855" s="8"/>
      <c r="HV855" s="8"/>
      <c r="HW855" s="8"/>
      <c r="HX855" s="8"/>
      <c r="HY855" s="8"/>
      <c r="HZ855" s="8"/>
      <c r="IA855" s="8"/>
      <c r="IB855" s="8"/>
      <c r="IC855" s="8"/>
      <c r="ID855" s="8"/>
      <c r="IE855" s="8"/>
      <c r="IF855" s="8"/>
      <c r="IG855" s="8"/>
      <c r="IH855" s="8"/>
      <c r="II855" s="8"/>
      <c r="IJ855" s="8"/>
      <c r="IK855" s="8"/>
      <c r="IL855" s="8"/>
      <c r="IM855" s="8"/>
      <c r="IN855" s="8"/>
      <c r="IO855" s="8"/>
      <c r="IP855" s="8"/>
    </row>
    <row r="856" spans="1:250" ht="18.95" customHeight="1">
      <c r="A856" s="8"/>
      <c r="B856" s="8"/>
      <c r="C856" s="8"/>
      <c r="D856" s="8"/>
      <c r="E856" s="8"/>
      <c r="F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8"/>
      <c r="DZ856" s="8"/>
      <c r="EA856" s="8"/>
      <c r="EB856" s="8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  <c r="EQ856" s="8"/>
      <c r="ER856" s="8"/>
      <c r="ES856" s="8"/>
      <c r="ET856" s="8"/>
      <c r="EU856" s="8"/>
      <c r="EV856" s="8"/>
      <c r="EW856" s="8"/>
      <c r="EX856" s="8"/>
      <c r="EY856" s="8"/>
      <c r="EZ856" s="8"/>
      <c r="FA856" s="8"/>
      <c r="FB856" s="8"/>
      <c r="FC856" s="8"/>
      <c r="FD856" s="8"/>
      <c r="FE856" s="8"/>
      <c r="FF856" s="8"/>
      <c r="FG856" s="8"/>
      <c r="FH856" s="8"/>
      <c r="FI856" s="8"/>
      <c r="FJ856" s="8"/>
      <c r="FK856" s="8"/>
      <c r="FL856" s="8"/>
      <c r="FM856" s="8"/>
      <c r="FN856" s="8"/>
      <c r="FO856" s="8"/>
      <c r="FP856" s="8"/>
      <c r="FQ856" s="8"/>
      <c r="FR856" s="8"/>
      <c r="FS856" s="8"/>
      <c r="FT856" s="8"/>
      <c r="FU856" s="8"/>
      <c r="FV856" s="8"/>
      <c r="FW856" s="8"/>
      <c r="FX856" s="8"/>
      <c r="FY856" s="8"/>
      <c r="FZ856" s="8"/>
      <c r="GA856" s="8"/>
      <c r="GB856" s="8"/>
      <c r="GC856" s="8"/>
      <c r="GD856" s="8"/>
      <c r="GE856" s="8"/>
      <c r="GF856" s="8"/>
      <c r="GG856" s="8"/>
      <c r="GH856" s="8"/>
      <c r="GI856" s="8"/>
      <c r="GJ856" s="8"/>
      <c r="GK856" s="8"/>
      <c r="GL856" s="8"/>
      <c r="GM856" s="8"/>
      <c r="GN856" s="8"/>
      <c r="GO856" s="8"/>
      <c r="GP856" s="8"/>
      <c r="GQ856" s="8"/>
      <c r="GR856" s="8"/>
      <c r="GS856" s="8"/>
      <c r="GT856" s="8"/>
      <c r="GU856" s="8"/>
      <c r="GV856" s="8"/>
      <c r="GW856" s="8"/>
      <c r="GX856" s="8"/>
      <c r="GY856" s="8"/>
      <c r="GZ856" s="8"/>
      <c r="HA856" s="8"/>
      <c r="HB856" s="8"/>
      <c r="HC856" s="8"/>
      <c r="HD856" s="8"/>
      <c r="HE856" s="8"/>
      <c r="HF856" s="8"/>
      <c r="HG856" s="8"/>
      <c r="HH856" s="8"/>
      <c r="HI856" s="8"/>
      <c r="HJ856" s="8"/>
      <c r="HK856" s="8"/>
      <c r="HL856" s="8"/>
      <c r="HM856" s="8"/>
      <c r="HN856" s="8"/>
      <c r="HO856" s="8"/>
      <c r="HP856" s="8"/>
      <c r="HQ856" s="8"/>
      <c r="HR856" s="8"/>
      <c r="HS856" s="8"/>
      <c r="HT856" s="8"/>
      <c r="HU856" s="8"/>
      <c r="HV856" s="8"/>
      <c r="HW856" s="8"/>
      <c r="HX856" s="8"/>
      <c r="HY856" s="8"/>
      <c r="HZ856" s="8"/>
      <c r="IA856" s="8"/>
      <c r="IB856" s="8"/>
      <c r="IC856" s="8"/>
      <c r="ID856" s="8"/>
      <c r="IE856" s="8"/>
      <c r="IF856" s="8"/>
      <c r="IG856" s="8"/>
      <c r="IH856" s="8"/>
      <c r="II856" s="8"/>
      <c r="IJ856" s="8"/>
      <c r="IK856" s="8"/>
      <c r="IL856" s="8"/>
      <c r="IM856" s="8"/>
      <c r="IN856" s="8"/>
      <c r="IO856" s="8"/>
      <c r="IP856" s="8"/>
    </row>
    <row r="857" spans="1:250" ht="18.95" customHeight="1">
      <c r="A857" s="8"/>
      <c r="B857" s="8"/>
      <c r="C857" s="8"/>
      <c r="D857" s="8"/>
      <c r="E857" s="8"/>
      <c r="F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8"/>
      <c r="DZ857" s="8"/>
      <c r="EA857" s="8"/>
      <c r="EB857" s="8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  <c r="EQ857" s="8"/>
      <c r="ER857" s="8"/>
      <c r="ES857" s="8"/>
      <c r="ET857" s="8"/>
      <c r="EU857" s="8"/>
      <c r="EV857" s="8"/>
      <c r="EW857" s="8"/>
      <c r="EX857" s="8"/>
      <c r="EY857" s="8"/>
      <c r="EZ857" s="8"/>
      <c r="FA857" s="8"/>
      <c r="FB857" s="8"/>
      <c r="FC857" s="8"/>
      <c r="FD857" s="8"/>
      <c r="FE857" s="8"/>
      <c r="FF857" s="8"/>
      <c r="FG857" s="8"/>
      <c r="FH857" s="8"/>
      <c r="FI857" s="8"/>
      <c r="FJ857" s="8"/>
      <c r="FK857" s="8"/>
      <c r="FL857" s="8"/>
      <c r="FM857" s="8"/>
      <c r="FN857" s="8"/>
      <c r="FO857" s="8"/>
      <c r="FP857" s="8"/>
      <c r="FQ857" s="8"/>
      <c r="FR857" s="8"/>
      <c r="FS857" s="8"/>
      <c r="FT857" s="8"/>
      <c r="FU857" s="8"/>
      <c r="FV857" s="8"/>
      <c r="FW857" s="8"/>
      <c r="FX857" s="8"/>
      <c r="FY857" s="8"/>
      <c r="FZ857" s="8"/>
      <c r="GA857" s="8"/>
      <c r="GB857" s="8"/>
      <c r="GC857" s="8"/>
      <c r="GD857" s="8"/>
      <c r="GE857" s="8"/>
      <c r="GF857" s="8"/>
      <c r="GG857" s="8"/>
      <c r="GH857" s="8"/>
      <c r="GI857" s="8"/>
      <c r="GJ857" s="8"/>
      <c r="GK857" s="8"/>
      <c r="GL857" s="8"/>
      <c r="GM857" s="8"/>
      <c r="GN857" s="8"/>
      <c r="GO857" s="8"/>
      <c r="GP857" s="8"/>
      <c r="GQ857" s="8"/>
      <c r="GR857" s="8"/>
      <c r="GS857" s="8"/>
      <c r="GT857" s="8"/>
      <c r="GU857" s="8"/>
      <c r="GV857" s="8"/>
      <c r="GW857" s="8"/>
      <c r="GX857" s="8"/>
      <c r="GY857" s="8"/>
      <c r="GZ857" s="8"/>
      <c r="HA857" s="8"/>
      <c r="HB857" s="8"/>
      <c r="HC857" s="8"/>
      <c r="HD857" s="8"/>
      <c r="HE857" s="8"/>
      <c r="HF857" s="8"/>
      <c r="HG857" s="8"/>
      <c r="HH857" s="8"/>
      <c r="HI857" s="8"/>
      <c r="HJ857" s="8"/>
      <c r="HK857" s="8"/>
      <c r="HL857" s="8"/>
      <c r="HM857" s="8"/>
      <c r="HN857" s="8"/>
      <c r="HO857" s="8"/>
      <c r="HP857" s="8"/>
      <c r="HQ857" s="8"/>
      <c r="HR857" s="8"/>
      <c r="HS857" s="8"/>
      <c r="HT857" s="8"/>
      <c r="HU857" s="8"/>
      <c r="HV857" s="8"/>
      <c r="HW857" s="8"/>
      <c r="HX857" s="8"/>
      <c r="HY857" s="8"/>
      <c r="HZ857" s="8"/>
      <c r="IA857" s="8"/>
      <c r="IB857" s="8"/>
      <c r="IC857" s="8"/>
      <c r="ID857" s="8"/>
      <c r="IE857" s="8"/>
      <c r="IF857" s="8"/>
      <c r="IG857" s="8"/>
      <c r="IH857" s="8"/>
      <c r="II857" s="8"/>
      <c r="IJ857" s="8"/>
      <c r="IK857" s="8"/>
      <c r="IL857" s="8"/>
      <c r="IM857" s="8"/>
      <c r="IN857" s="8"/>
      <c r="IO857" s="8"/>
      <c r="IP857" s="8"/>
    </row>
    <row r="858" spans="1:250" ht="18.95" customHeight="1">
      <c r="A858" s="8"/>
      <c r="B858" s="8"/>
      <c r="C858" s="8"/>
      <c r="D858" s="8"/>
      <c r="E858" s="8"/>
      <c r="F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8"/>
      <c r="DZ858" s="8"/>
      <c r="EA858" s="8"/>
      <c r="EB858" s="8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  <c r="EQ858" s="8"/>
      <c r="ER858" s="8"/>
      <c r="ES858" s="8"/>
      <c r="ET858" s="8"/>
      <c r="EU858" s="8"/>
      <c r="EV858" s="8"/>
      <c r="EW858" s="8"/>
      <c r="EX858" s="8"/>
      <c r="EY858" s="8"/>
      <c r="EZ858" s="8"/>
      <c r="FA858" s="8"/>
      <c r="FB858" s="8"/>
      <c r="FC858" s="8"/>
      <c r="FD858" s="8"/>
      <c r="FE858" s="8"/>
      <c r="FF858" s="8"/>
      <c r="FG858" s="8"/>
      <c r="FH858" s="8"/>
      <c r="FI858" s="8"/>
      <c r="FJ858" s="8"/>
      <c r="FK858" s="8"/>
      <c r="FL858" s="8"/>
      <c r="FM858" s="8"/>
      <c r="FN858" s="8"/>
      <c r="FO858" s="8"/>
      <c r="FP858" s="8"/>
      <c r="FQ858" s="8"/>
      <c r="FR858" s="8"/>
      <c r="FS858" s="8"/>
      <c r="FT858" s="8"/>
      <c r="FU858" s="8"/>
      <c r="FV858" s="8"/>
      <c r="FW858" s="8"/>
      <c r="FX858" s="8"/>
      <c r="FY858" s="8"/>
      <c r="FZ858" s="8"/>
      <c r="GA858" s="8"/>
      <c r="GB858" s="8"/>
      <c r="GC858" s="8"/>
      <c r="GD858" s="8"/>
      <c r="GE858" s="8"/>
      <c r="GF858" s="8"/>
      <c r="GG858" s="8"/>
      <c r="GH858" s="8"/>
      <c r="GI858" s="8"/>
      <c r="GJ858" s="8"/>
      <c r="GK858" s="8"/>
      <c r="GL858" s="8"/>
      <c r="GM858" s="8"/>
      <c r="GN858" s="8"/>
      <c r="GO858" s="8"/>
      <c r="GP858" s="8"/>
      <c r="GQ858" s="8"/>
      <c r="GR858" s="8"/>
      <c r="GS858" s="8"/>
      <c r="GT858" s="8"/>
      <c r="GU858" s="8"/>
      <c r="GV858" s="8"/>
      <c r="GW858" s="8"/>
      <c r="GX858" s="8"/>
      <c r="GY858" s="8"/>
      <c r="GZ858" s="8"/>
      <c r="HA858" s="8"/>
      <c r="HB858" s="8"/>
      <c r="HC858" s="8"/>
      <c r="HD858" s="8"/>
      <c r="HE858" s="8"/>
      <c r="HF858" s="8"/>
      <c r="HG858" s="8"/>
      <c r="HH858" s="8"/>
      <c r="HI858" s="8"/>
      <c r="HJ858" s="8"/>
      <c r="HK858" s="8"/>
      <c r="HL858" s="8"/>
      <c r="HM858" s="8"/>
      <c r="HN858" s="8"/>
      <c r="HO858" s="8"/>
      <c r="HP858" s="8"/>
      <c r="HQ858" s="8"/>
      <c r="HR858" s="8"/>
      <c r="HS858" s="8"/>
      <c r="HT858" s="8"/>
      <c r="HU858" s="8"/>
      <c r="HV858" s="8"/>
      <c r="HW858" s="8"/>
      <c r="HX858" s="8"/>
      <c r="HY858" s="8"/>
      <c r="HZ858" s="8"/>
      <c r="IA858" s="8"/>
      <c r="IB858" s="8"/>
      <c r="IC858" s="8"/>
      <c r="ID858" s="8"/>
      <c r="IE858" s="8"/>
      <c r="IF858" s="8"/>
      <c r="IG858" s="8"/>
      <c r="IH858" s="8"/>
      <c r="II858" s="8"/>
      <c r="IJ858" s="8"/>
      <c r="IK858" s="8"/>
      <c r="IL858" s="8"/>
      <c r="IM858" s="8"/>
      <c r="IN858" s="8"/>
      <c r="IO858" s="8"/>
      <c r="IP858" s="8"/>
    </row>
    <row r="859" spans="1:250" ht="18.95" customHeight="1">
      <c r="A859" s="8"/>
      <c r="B859" s="8"/>
      <c r="C859" s="8"/>
      <c r="D859" s="8"/>
      <c r="E859" s="8"/>
      <c r="F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8"/>
      <c r="DZ859" s="8"/>
      <c r="EA859" s="8"/>
      <c r="EB859" s="8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  <c r="EQ859" s="8"/>
      <c r="ER859" s="8"/>
      <c r="ES859" s="8"/>
      <c r="ET859" s="8"/>
      <c r="EU859" s="8"/>
      <c r="EV859" s="8"/>
      <c r="EW859" s="8"/>
      <c r="EX859" s="8"/>
      <c r="EY859" s="8"/>
      <c r="EZ859" s="8"/>
      <c r="FA859" s="8"/>
      <c r="FB859" s="8"/>
      <c r="FC859" s="8"/>
      <c r="FD859" s="8"/>
      <c r="FE859" s="8"/>
      <c r="FF859" s="8"/>
      <c r="FG859" s="8"/>
      <c r="FH859" s="8"/>
      <c r="FI859" s="8"/>
      <c r="FJ859" s="8"/>
      <c r="FK859" s="8"/>
      <c r="FL859" s="8"/>
      <c r="FM859" s="8"/>
      <c r="FN859" s="8"/>
      <c r="FO859" s="8"/>
      <c r="FP859" s="8"/>
      <c r="FQ859" s="8"/>
      <c r="FR859" s="8"/>
      <c r="FS859" s="8"/>
      <c r="FT859" s="8"/>
      <c r="FU859" s="8"/>
      <c r="FV859" s="8"/>
      <c r="FW859" s="8"/>
      <c r="FX859" s="8"/>
      <c r="FY859" s="8"/>
      <c r="FZ859" s="8"/>
      <c r="GA859" s="8"/>
      <c r="GB859" s="8"/>
      <c r="GC859" s="8"/>
      <c r="GD859" s="8"/>
      <c r="GE859" s="8"/>
      <c r="GF859" s="8"/>
      <c r="GG859" s="8"/>
      <c r="GH859" s="8"/>
      <c r="GI859" s="8"/>
      <c r="GJ859" s="8"/>
      <c r="GK859" s="8"/>
      <c r="GL859" s="8"/>
      <c r="GM859" s="8"/>
      <c r="GN859" s="8"/>
      <c r="GO859" s="8"/>
      <c r="GP859" s="8"/>
      <c r="GQ859" s="8"/>
      <c r="GR859" s="8"/>
      <c r="GS859" s="8"/>
      <c r="GT859" s="8"/>
      <c r="GU859" s="8"/>
      <c r="GV859" s="8"/>
      <c r="GW859" s="8"/>
      <c r="GX859" s="8"/>
      <c r="GY859" s="8"/>
      <c r="GZ859" s="8"/>
      <c r="HA859" s="8"/>
      <c r="HB859" s="8"/>
      <c r="HC859" s="8"/>
      <c r="HD859" s="8"/>
      <c r="HE859" s="8"/>
      <c r="HF859" s="8"/>
      <c r="HG859" s="8"/>
      <c r="HH859" s="8"/>
      <c r="HI859" s="8"/>
      <c r="HJ859" s="8"/>
      <c r="HK859" s="8"/>
      <c r="HL859" s="8"/>
      <c r="HM859" s="8"/>
      <c r="HN859" s="8"/>
      <c r="HO859" s="8"/>
      <c r="HP859" s="8"/>
      <c r="HQ859" s="8"/>
      <c r="HR859" s="8"/>
      <c r="HS859" s="8"/>
      <c r="HT859" s="8"/>
      <c r="HU859" s="8"/>
      <c r="HV859" s="8"/>
      <c r="HW859" s="8"/>
      <c r="HX859" s="8"/>
      <c r="HY859" s="8"/>
      <c r="HZ859" s="8"/>
      <c r="IA859" s="8"/>
      <c r="IB859" s="8"/>
      <c r="IC859" s="8"/>
      <c r="ID859" s="8"/>
      <c r="IE859" s="8"/>
      <c r="IF859" s="8"/>
      <c r="IG859" s="8"/>
      <c r="IH859" s="8"/>
      <c r="II859" s="8"/>
      <c r="IJ859" s="8"/>
      <c r="IK859" s="8"/>
      <c r="IL859" s="8"/>
      <c r="IM859" s="8"/>
      <c r="IN859" s="8"/>
      <c r="IO859" s="8"/>
      <c r="IP859" s="8"/>
    </row>
    <row r="860" spans="1:250" ht="18.95" customHeight="1">
      <c r="A860" s="8"/>
      <c r="B860" s="8"/>
      <c r="C860" s="8"/>
      <c r="D860" s="8"/>
      <c r="E860" s="8"/>
      <c r="F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8"/>
      <c r="EB860" s="8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  <c r="EQ860" s="8"/>
      <c r="ER860" s="8"/>
      <c r="ES860" s="8"/>
      <c r="ET860" s="8"/>
      <c r="EU860" s="8"/>
      <c r="EV860" s="8"/>
      <c r="EW860" s="8"/>
      <c r="EX860" s="8"/>
      <c r="EY860" s="8"/>
      <c r="EZ860" s="8"/>
      <c r="FA860" s="8"/>
      <c r="FB860" s="8"/>
      <c r="FC860" s="8"/>
      <c r="FD860" s="8"/>
      <c r="FE860" s="8"/>
      <c r="FF860" s="8"/>
      <c r="FG860" s="8"/>
      <c r="FH860" s="8"/>
      <c r="FI860" s="8"/>
      <c r="FJ860" s="8"/>
      <c r="FK860" s="8"/>
      <c r="FL860" s="8"/>
      <c r="FM860" s="8"/>
      <c r="FN860" s="8"/>
      <c r="FO860" s="8"/>
      <c r="FP860" s="8"/>
      <c r="FQ860" s="8"/>
      <c r="FR860" s="8"/>
      <c r="FS860" s="8"/>
      <c r="FT860" s="8"/>
      <c r="FU860" s="8"/>
      <c r="FV860" s="8"/>
      <c r="FW860" s="8"/>
      <c r="FX860" s="8"/>
      <c r="FY860" s="8"/>
      <c r="FZ860" s="8"/>
      <c r="GA860" s="8"/>
      <c r="GB860" s="8"/>
      <c r="GC860" s="8"/>
      <c r="GD860" s="8"/>
      <c r="GE860" s="8"/>
      <c r="GF860" s="8"/>
      <c r="GG860" s="8"/>
      <c r="GH860" s="8"/>
      <c r="GI860" s="8"/>
      <c r="GJ860" s="8"/>
      <c r="GK860" s="8"/>
      <c r="GL860" s="8"/>
      <c r="GM860" s="8"/>
      <c r="GN860" s="8"/>
      <c r="GO860" s="8"/>
      <c r="GP860" s="8"/>
      <c r="GQ860" s="8"/>
      <c r="GR860" s="8"/>
      <c r="GS860" s="8"/>
      <c r="GT860" s="8"/>
      <c r="GU860" s="8"/>
      <c r="GV860" s="8"/>
      <c r="GW860" s="8"/>
      <c r="GX860" s="8"/>
      <c r="GY860" s="8"/>
      <c r="GZ860" s="8"/>
      <c r="HA860" s="8"/>
      <c r="HB860" s="8"/>
      <c r="HC860" s="8"/>
      <c r="HD860" s="8"/>
      <c r="HE860" s="8"/>
      <c r="HF860" s="8"/>
      <c r="HG860" s="8"/>
      <c r="HH860" s="8"/>
      <c r="HI860" s="8"/>
      <c r="HJ860" s="8"/>
      <c r="HK860" s="8"/>
      <c r="HL860" s="8"/>
      <c r="HM860" s="8"/>
      <c r="HN860" s="8"/>
      <c r="HO860" s="8"/>
      <c r="HP860" s="8"/>
      <c r="HQ860" s="8"/>
      <c r="HR860" s="8"/>
      <c r="HS860" s="8"/>
      <c r="HT860" s="8"/>
      <c r="HU860" s="8"/>
      <c r="HV860" s="8"/>
      <c r="HW860" s="8"/>
      <c r="HX860" s="8"/>
      <c r="HY860" s="8"/>
      <c r="HZ860" s="8"/>
      <c r="IA860" s="8"/>
      <c r="IB860" s="8"/>
      <c r="IC860" s="8"/>
      <c r="ID860" s="8"/>
      <c r="IE860" s="8"/>
      <c r="IF860" s="8"/>
      <c r="IG860" s="8"/>
      <c r="IH860" s="8"/>
      <c r="II860" s="8"/>
      <c r="IJ860" s="8"/>
      <c r="IK860" s="8"/>
      <c r="IL860" s="8"/>
      <c r="IM860" s="8"/>
      <c r="IN860" s="8"/>
      <c r="IO860" s="8"/>
      <c r="IP860" s="8"/>
    </row>
    <row r="861" spans="1:250" ht="18.95" customHeight="1">
      <c r="A861" s="8"/>
      <c r="B861" s="8"/>
      <c r="C861" s="8"/>
      <c r="D861" s="8"/>
      <c r="E861" s="8"/>
      <c r="F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8"/>
      <c r="DZ861" s="8"/>
      <c r="EA861" s="8"/>
      <c r="EB861" s="8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  <c r="EQ861" s="8"/>
      <c r="ER861" s="8"/>
      <c r="ES861" s="8"/>
      <c r="ET861" s="8"/>
      <c r="EU861" s="8"/>
      <c r="EV861" s="8"/>
      <c r="EW861" s="8"/>
      <c r="EX861" s="8"/>
      <c r="EY861" s="8"/>
      <c r="EZ861" s="8"/>
      <c r="FA861" s="8"/>
      <c r="FB861" s="8"/>
      <c r="FC861" s="8"/>
      <c r="FD861" s="8"/>
      <c r="FE861" s="8"/>
      <c r="FF861" s="8"/>
      <c r="FG861" s="8"/>
      <c r="FH861" s="8"/>
      <c r="FI861" s="8"/>
      <c r="FJ861" s="8"/>
      <c r="FK861" s="8"/>
      <c r="FL861" s="8"/>
      <c r="FM861" s="8"/>
      <c r="FN861" s="8"/>
      <c r="FO861" s="8"/>
      <c r="FP861" s="8"/>
      <c r="FQ861" s="8"/>
      <c r="FR861" s="8"/>
      <c r="FS861" s="8"/>
      <c r="FT861" s="8"/>
      <c r="FU861" s="8"/>
      <c r="FV861" s="8"/>
      <c r="FW861" s="8"/>
      <c r="FX861" s="8"/>
      <c r="FY861" s="8"/>
      <c r="FZ861" s="8"/>
      <c r="GA861" s="8"/>
      <c r="GB861" s="8"/>
      <c r="GC861" s="8"/>
      <c r="GD861" s="8"/>
      <c r="GE861" s="8"/>
      <c r="GF861" s="8"/>
      <c r="GG861" s="8"/>
      <c r="GH861" s="8"/>
      <c r="GI861" s="8"/>
      <c r="GJ861" s="8"/>
      <c r="GK861" s="8"/>
      <c r="GL861" s="8"/>
      <c r="GM861" s="8"/>
      <c r="GN861" s="8"/>
      <c r="GO861" s="8"/>
      <c r="GP861" s="8"/>
      <c r="GQ861" s="8"/>
      <c r="GR861" s="8"/>
      <c r="GS861" s="8"/>
      <c r="GT861" s="8"/>
      <c r="GU861" s="8"/>
      <c r="GV861" s="8"/>
      <c r="GW861" s="8"/>
      <c r="GX861" s="8"/>
      <c r="GY861" s="8"/>
      <c r="GZ861" s="8"/>
      <c r="HA861" s="8"/>
      <c r="HB861" s="8"/>
      <c r="HC861" s="8"/>
      <c r="HD861" s="8"/>
      <c r="HE861" s="8"/>
      <c r="HF861" s="8"/>
      <c r="HG861" s="8"/>
      <c r="HH861" s="8"/>
      <c r="HI861" s="8"/>
      <c r="HJ861" s="8"/>
      <c r="HK861" s="8"/>
      <c r="HL861" s="8"/>
      <c r="HM861" s="8"/>
      <c r="HN861" s="8"/>
      <c r="HO861" s="8"/>
      <c r="HP861" s="8"/>
      <c r="HQ861" s="8"/>
      <c r="HR861" s="8"/>
      <c r="HS861" s="8"/>
      <c r="HT861" s="8"/>
      <c r="HU861" s="8"/>
      <c r="HV861" s="8"/>
      <c r="HW861" s="8"/>
      <c r="HX861" s="8"/>
      <c r="HY861" s="8"/>
      <c r="HZ861" s="8"/>
      <c r="IA861" s="8"/>
      <c r="IB861" s="8"/>
      <c r="IC861" s="8"/>
      <c r="ID861" s="8"/>
      <c r="IE861" s="8"/>
      <c r="IF861" s="8"/>
      <c r="IG861" s="8"/>
      <c r="IH861" s="8"/>
      <c r="II861" s="8"/>
      <c r="IJ861" s="8"/>
      <c r="IK861" s="8"/>
      <c r="IL861" s="8"/>
      <c r="IM861" s="8"/>
      <c r="IN861" s="8"/>
      <c r="IO861" s="8"/>
      <c r="IP861" s="8"/>
    </row>
    <row r="862" spans="1:250" ht="18.95" customHeight="1">
      <c r="A862" s="8"/>
      <c r="B862" s="8"/>
      <c r="C862" s="8"/>
      <c r="D862" s="8"/>
      <c r="E862" s="8"/>
      <c r="F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8"/>
      <c r="DZ862" s="8"/>
      <c r="EA862" s="8"/>
      <c r="EB862" s="8"/>
      <c r="EC862" s="8"/>
      <c r="ED862" s="8"/>
      <c r="EE862" s="8"/>
      <c r="EF862" s="8"/>
      <c r="EG862" s="8"/>
      <c r="EH862" s="8"/>
      <c r="EI862" s="8"/>
      <c r="EJ862" s="8"/>
      <c r="EK862" s="8"/>
      <c r="EL862" s="8"/>
      <c r="EM862" s="8"/>
      <c r="EN862" s="8"/>
      <c r="EO862" s="8"/>
      <c r="EP862" s="8"/>
      <c r="EQ862" s="8"/>
      <c r="ER862" s="8"/>
      <c r="ES862" s="8"/>
      <c r="ET862" s="8"/>
      <c r="EU862" s="8"/>
      <c r="EV862" s="8"/>
      <c r="EW862" s="8"/>
      <c r="EX862" s="8"/>
      <c r="EY862" s="8"/>
      <c r="EZ862" s="8"/>
      <c r="FA862" s="8"/>
      <c r="FB862" s="8"/>
      <c r="FC862" s="8"/>
      <c r="FD862" s="8"/>
      <c r="FE862" s="8"/>
      <c r="FF862" s="8"/>
      <c r="FG862" s="8"/>
      <c r="FH862" s="8"/>
      <c r="FI862" s="8"/>
      <c r="FJ862" s="8"/>
      <c r="FK862" s="8"/>
      <c r="FL862" s="8"/>
      <c r="FM862" s="8"/>
      <c r="FN862" s="8"/>
      <c r="FO862" s="8"/>
      <c r="FP862" s="8"/>
      <c r="FQ862" s="8"/>
      <c r="FR862" s="8"/>
      <c r="FS862" s="8"/>
      <c r="FT862" s="8"/>
      <c r="FU862" s="8"/>
      <c r="FV862" s="8"/>
      <c r="FW862" s="8"/>
      <c r="FX862" s="8"/>
      <c r="FY862" s="8"/>
      <c r="FZ862" s="8"/>
      <c r="GA862" s="8"/>
      <c r="GB862" s="8"/>
      <c r="GC862" s="8"/>
      <c r="GD862" s="8"/>
      <c r="GE862" s="8"/>
      <c r="GF862" s="8"/>
      <c r="GG862" s="8"/>
      <c r="GH862" s="8"/>
      <c r="GI862" s="8"/>
      <c r="GJ862" s="8"/>
      <c r="GK862" s="8"/>
      <c r="GL862" s="8"/>
      <c r="GM862" s="8"/>
      <c r="GN862" s="8"/>
      <c r="GO862" s="8"/>
      <c r="GP862" s="8"/>
      <c r="GQ862" s="8"/>
      <c r="GR862" s="8"/>
      <c r="GS862" s="8"/>
      <c r="GT862" s="8"/>
      <c r="GU862" s="8"/>
      <c r="GV862" s="8"/>
      <c r="GW862" s="8"/>
      <c r="GX862" s="8"/>
      <c r="GY862" s="8"/>
      <c r="GZ862" s="8"/>
      <c r="HA862" s="8"/>
      <c r="HB862" s="8"/>
      <c r="HC862" s="8"/>
      <c r="HD862" s="8"/>
      <c r="HE862" s="8"/>
      <c r="HF862" s="8"/>
      <c r="HG862" s="8"/>
      <c r="HH862" s="8"/>
      <c r="HI862" s="8"/>
      <c r="HJ862" s="8"/>
      <c r="HK862" s="8"/>
      <c r="HL862" s="8"/>
      <c r="HM862" s="8"/>
      <c r="HN862" s="8"/>
      <c r="HO862" s="8"/>
      <c r="HP862" s="8"/>
      <c r="HQ862" s="8"/>
      <c r="HR862" s="8"/>
      <c r="HS862" s="8"/>
      <c r="HT862" s="8"/>
      <c r="HU862" s="8"/>
      <c r="HV862" s="8"/>
      <c r="HW862" s="8"/>
      <c r="HX862" s="8"/>
      <c r="HY862" s="8"/>
      <c r="HZ862" s="8"/>
      <c r="IA862" s="8"/>
      <c r="IB862" s="8"/>
      <c r="IC862" s="8"/>
      <c r="ID862" s="8"/>
      <c r="IE862" s="8"/>
      <c r="IF862" s="8"/>
      <c r="IG862" s="8"/>
      <c r="IH862" s="8"/>
      <c r="II862" s="8"/>
      <c r="IJ862" s="8"/>
      <c r="IK862" s="8"/>
      <c r="IL862" s="8"/>
      <c r="IM862" s="8"/>
      <c r="IN862" s="8"/>
      <c r="IO862" s="8"/>
      <c r="IP862" s="8"/>
    </row>
    <row r="863" spans="1:250" ht="18.95" customHeight="1">
      <c r="A863" s="8"/>
      <c r="B863" s="8"/>
      <c r="C863" s="8"/>
      <c r="D863" s="8"/>
      <c r="E863" s="8"/>
      <c r="F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8"/>
      <c r="DZ863" s="8"/>
      <c r="EA863" s="8"/>
      <c r="EB863" s="8"/>
      <c r="EC863" s="8"/>
      <c r="ED863" s="8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  <c r="EP863" s="8"/>
      <c r="EQ863" s="8"/>
      <c r="ER863" s="8"/>
      <c r="ES863" s="8"/>
      <c r="ET863" s="8"/>
      <c r="EU863" s="8"/>
      <c r="EV863" s="8"/>
      <c r="EW863" s="8"/>
      <c r="EX863" s="8"/>
      <c r="EY863" s="8"/>
      <c r="EZ863" s="8"/>
      <c r="FA863" s="8"/>
      <c r="FB863" s="8"/>
      <c r="FC863" s="8"/>
      <c r="FD863" s="8"/>
      <c r="FE863" s="8"/>
      <c r="FF863" s="8"/>
      <c r="FG863" s="8"/>
      <c r="FH863" s="8"/>
      <c r="FI863" s="8"/>
      <c r="FJ863" s="8"/>
      <c r="FK863" s="8"/>
      <c r="FL863" s="8"/>
      <c r="FM863" s="8"/>
      <c r="FN863" s="8"/>
      <c r="FO863" s="8"/>
      <c r="FP863" s="8"/>
      <c r="FQ863" s="8"/>
      <c r="FR863" s="8"/>
      <c r="FS863" s="8"/>
      <c r="FT863" s="8"/>
      <c r="FU863" s="8"/>
      <c r="FV863" s="8"/>
      <c r="FW863" s="8"/>
      <c r="FX863" s="8"/>
      <c r="FY863" s="8"/>
      <c r="FZ863" s="8"/>
      <c r="GA863" s="8"/>
      <c r="GB863" s="8"/>
      <c r="GC863" s="8"/>
      <c r="GD863" s="8"/>
      <c r="GE863" s="8"/>
      <c r="GF863" s="8"/>
      <c r="GG863" s="8"/>
      <c r="GH863" s="8"/>
      <c r="GI863" s="8"/>
      <c r="GJ863" s="8"/>
      <c r="GK863" s="8"/>
      <c r="GL863" s="8"/>
      <c r="GM863" s="8"/>
      <c r="GN863" s="8"/>
      <c r="GO863" s="8"/>
      <c r="GP863" s="8"/>
      <c r="GQ863" s="8"/>
      <c r="GR863" s="8"/>
      <c r="GS863" s="8"/>
      <c r="GT863" s="8"/>
      <c r="GU863" s="8"/>
      <c r="GV863" s="8"/>
      <c r="GW863" s="8"/>
      <c r="GX863" s="8"/>
      <c r="GY863" s="8"/>
      <c r="GZ863" s="8"/>
      <c r="HA863" s="8"/>
      <c r="HB863" s="8"/>
      <c r="HC863" s="8"/>
      <c r="HD863" s="8"/>
      <c r="HE863" s="8"/>
      <c r="HF863" s="8"/>
      <c r="HG863" s="8"/>
      <c r="HH863" s="8"/>
      <c r="HI863" s="8"/>
      <c r="HJ863" s="8"/>
      <c r="HK863" s="8"/>
      <c r="HL863" s="8"/>
      <c r="HM863" s="8"/>
      <c r="HN863" s="8"/>
      <c r="HO863" s="8"/>
      <c r="HP863" s="8"/>
      <c r="HQ863" s="8"/>
      <c r="HR863" s="8"/>
      <c r="HS863" s="8"/>
      <c r="HT863" s="8"/>
      <c r="HU863" s="8"/>
      <c r="HV863" s="8"/>
      <c r="HW863" s="8"/>
      <c r="HX863" s="8"/>
      <c r="HY863" s="8"/>
      <c r="HZ863" s="8"/>
      <c r="IA863" s="8"/>
      <c r="IB863" s="8"/>
      <c r="IC863" s="8"/>
      <c r="ID863" s="8"/>
      <c r="IE863" s="8"/>
      <c r="IF863" s="8"/>
      <c r="IG863" s="8"/>
      <c r="IH863" s="8"/>
      <c r="II863" s="8"/>
      <c r="IJ863" s="8"/>
      <c r="IK863" s="8"/>
      <c r="IL863" s="8"/>
      <c r="IM863" s="8"/>
      <c r="IN863" s="8"/>
      <c r="IO863" s="8"/>
      <c r="IP863" s="8"/>
    </row>
    <row r="864" spans="1:250" ht="18.95" customHeight="1">
      <c r="A864" s="8"/>
      <c r="B864" s="8"/>
      <c r="C864" s="8"/>
      <c r="D864" s="8"/>
      <c r="E864" s="8"/>
      <c r="F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8"/>
      <c r="EB864" s="8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  <c r="EQ864" s="8"/>
      <c r="ER864" s="8"/>
      <c r="ES864" s="8"/>
      <c r="ET864" s="8"/>
      <c r="EU864" s="8"/>
      <c r="EV864" s="8"/>
      <c r="EW864" s="8"/>
      <c r="EX864" s="8"/>
      <c r="EY864" s="8"/>
      <c r="EZ864" s="8"/>
      <c r="FA864" s="8"/>
      <c r="FB864" s="8"/>
      <c r="FC864" s="8"/>
      <c r="FD864" s="8"/>
      <c r="FE864" s="8"/>
      <c r="FF864" s="8"/>
      <c r="FG864" s="8"/>
      <c r="FH864" s="8"/>
      <c r="FI864" s="8"/>
      <c r="FJ864" s="8"/>
      <c r="FK864" s="8"/>
      <c r="FL864" s="8"/>
      <c r="FM864" s="8"/>
      <c r="FN864" s="8"/>
      <c r="FO864" s="8"/>
      <c r="FP864" s="8"/>
      <c r="FQ864" s="8"/>
      <c r="FR864" s="8"/>
      <c r="FS864" s="8"/>
      <c r="FT864" s="8"/>
      <c r="FU864" s="8"/>
      <c r="FV864" s="8"/>
      <c r="FW864" s="8"/>
      <c r="FX864" s="8"/>
      <c r="FY864" s="8"/>
      <c r="FZ864" s="8"/>
      <c r="GA864" s="8"/>
      <c r="GB864" s="8"/>
      <c r="GC864" s="8"/>
      <c r="GD864" s="8"/>
      <c r="GE864" s="8"/>
      <c r="GF864" s="8"/>
      <c r="GG864" s="8"/>
      <c r="GH864" s="8"/>
      <c r="GI864" s="8"/>
      <c r="GJ864" s="8"/>
      <c r="GK864" s="8"/>
      <c r="GL864" s="8"/>
      <c r="GM864" s="8"/>
      <c r="GN864" s="8"/>
      <c r="GO864" s="8"/>
      <c r="GP864" s="8"/>
      <c r="GQ864" s="8"/>
      <c r="GR864" s="8"/>
      <c r="GS864" s="8"/>
      <c r="GT864" s="8"/>
      <c r="GU864" s="8"/>
      <c r="GV864" s="8"/>
      <c r="GW864" s="8"/>
      <c r="GX864" s="8"/>
      <c r="GY864" s="8"/>
      <c r="GZ864" s="8"/>
      <c r="HA864" s="8"/>
      <c r="HB864" s="8"/>
      <c r="HC864" s="8"/>
      <c r="HD864" s="8"/>
      <c r="HE864" s="8"/>
      <c r="HF864" s="8"/>
      <c r="HG864" s="8"/>
      <c r="HH864" s="8"/>
      <c r="HI864" s="8"/>
      <c r="HJ864" s="8"/>
      <c r="HK864" s="8"/>
      <c r="HL864" s="8"/>
      <c r="HM864" s="8"/>
      <c r="HN864" s="8"/>
      <c r="HO864" s="8"/>
      <c r="HP864" s="8"/>
      <c r="HQ864" s="8"/>
      <c r="HR864" s="8"/>
      <c r="HS864" s="8"/>
      <c r="HT864" s="8"/>
      <c r="HU864" s="8"/>
      <c r="HV864" s="8"/>
      <c r="HW864" s="8"/>
      <c r="HX864" s="8"/>
      <c r="HY864" s="8"/>
      <c r="HZ864" s="8"/>
      <c r="IA864" s="8"/>
      <c r="IB864" s="8"/>
      <c r="IC864" s="8"/>
      <c r="ID864" s="8"/>
      <c r="IE864" s="8"/>
      <c r="IF864" s="8"/>
      <c r="IG864" s="8"/>
      <c r="IH864" s="8"/>
      <c r="II864" s="8"/>
      <c r="IJ864" s="8"/>
      <c r="IK864" s="8"/>
      <c r="IL864" s="8"/>
      <c r="IM864" s="8"/>
      <c r="IN864" s="8"/>
      <c r="IO864" s="8"/>
      <c r="IP864" s="8"/>
    </row>
    <row r="865" spans="1:250" ht="18.95" customHeight="1">
      <c r="A865" s="8"/>
      <c r="B865" s="8"/>
      <c r="C865" s="8"/>
      <c r="D865" s="8"/>
      <c r="E865" s="8"/>
      <c r="F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8"/>
      <c r="DZ865" s="8"/>
      <c r="EA865" s="8"/>
      <c r="EB865" s="8"/>
      <c r="EC865" s="8"/>
      <c r="ED865" s="8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  <c r="EP865" s="8"/>
      <c r="EQ865" s="8"/>
      <c r="ER865" s="8"/>
      <c r="ES865" s="8"/>
      <c r="ET865" s="8"/>
      <c r="EU865" s="8"/>
      <c r="EV865" s="8"/>
      <c r="EW865" s="8"/>
      <c r="EX865" s="8"/>
      <c r="EY865" s="8"/>
      <c r="EZ865" s="8"/>
      <c r="FA865" s="8"/>
      <c r="FB865" s="8"/>
      <c r="FC865" s="8"/>
      <c r="FD865" s="8"/>
      <c r="FE865" s="8"/>
      <c r="FF865" s="8"/>
      <c r="FG865" s="8"/>
      <c r="FH865" s="8"/>
      <c r="FI865" s="8"/>
      <c r="FJ865" s="8"/>
      <c r="FK865" s="8"/>
      <c r="FL865" s="8"/>
      <c r="FM865" s="8"/>
      <c r="FN865" s="8"/>
      <c r="FO865" s="8"/>
      <c r="FP865" s="8"/>
      <c r="FQ865" s="8"/>
      <c r="FR865" s="8"/>
      <c r="FS865" s="8"/>
      <c r="FT865" s="8"/>
      <c r="FU865" s="8"/>
      <c r="FV865" s="8"/>
      <c r="FW865" s="8"/>
      <c r="FX865" s="8"/>
      <c r="FY865" s="8"/>
      <c r="FZ865" s="8"/>
      <c r="GA865" s="8"/>
      <c r="GB865" s="8"/>
      <c r="GC865" s="8"/>
      <c r="GD865" s="8"/>
      <c r="GE865" s="8"/>
      <c r="GF865" s="8"/>
      <c r="GG865" s="8"/>
      <c r="GH865" s="8"/>
      <c r="GI865" s="8"/>
      <c r="GJ865" s="8"/>
      <c r="GK865" s="8"/>
      <c r="GL865" s="8"/>
      <c r="GM865" s="8"/>
      <c r="GN865" s="8"/>
      <c r="GO865" s="8"/>
      <c r="GP865" s="8"/>
      <c r="GQ865" s="8"/>
      <c r="GR865" s="8"/>
      <c r="GS865" s="8"/>
      <c r="GT865" s="8"/>
      <c r="GU865" s="8"/>
      <c r="GV865" s="8"/>
      <c r="GW865" s="8"/>
      <c r="GX865" s="8"/>
      <c r="GY865" s="8"/>
      <c r="GZ865" s="8"/>
      <c r="HA865" s="8"/>
      <c r="HB865" s="8"/>
      <c r="HC865" s="8"/>
      <c r="HD865" s="8"/>
      <c r="HE865" s="8"/>
      <c r="HF865" s="8"/>
      <c r="HG865" s="8"/>
      <c r="HH865" s="8"/>
      <c r="HI865" s="8"/>
      <c r="HJ865" s="8"/>
      <c r="HK865" s="8"/>
      <c r="HL865" s="8"/>
      <c r="HM865" s="8"/>
      <c r="HN865" s="8"/>
      <c r="HO865" s="8"/>
      <c r="HP865" s="8"/>
      <c r="HQ865" s="8"/>
      <c r="HR865" s="8"/>
      <c r="HS865" s="8"/>
      <c r="HT865" s="8"/>
      <c r="HU865" s="8"/>
      <c r="HV865" s="8"/>
      <c r="HW865" s="8"/>
      <c r="HX865" s="8"/>
      <c r="HY865" s="8"/>
      <c r="HZ865" s="8"/>
      <c r="IA865" s="8"/>
      <c r="IB865" s="8"/>
      <c r="IC865" s="8"/>
      <c r="ID865" s="8"/>
      <c r="IE865" s="8"/>
      <c r="IF865" s="8"/>
      <c r="IG865" s="8"/>
      <c r="IH865" s="8"/>
      <c r="II865" s="8"/>
      <c r="IJ865" s="8"/>
      <c r="IK865" s="8"/>
      <c r="IL865" s="8"/>
      <c r="IM865" s="8"/>
      <c r="IN865" s="8"/>
      <c r="IO865" s="8"/>
      <c r="IP865" s="8"/>
    </row>
    <row r="866" spans="1:250" ht="18.95" customHeight="1">
      <c r="A866" s="8"/>
      <c r="B866" s="8"/>
      <c r="C866" s="8"/>
      <c r="D866" s="8"/>
      <c r="E866" s="8"/>
      <c r="F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8"/>
      <c r="EB866" s="8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  <c r="EQ866" s="8"/>
      <c r="ER866" s="8"/>
      <c r="ES866" s="8"/>
      <c r="ET866" s="8"/>
      <c r="EU866" s="8"/>
      <c r="EV866" s="8"/>
      <c r="EW866" s="8"/>
      <c r="EX866" s="8"/>
      <c r="EY866" s="8"/>
      <c r="EZ866" s="8"/>
      <c r="FA866" s="8"/>
      <c r="FB866" s="8"/>
      <c r="FC866" s="8"/>
      <c r="FD866" s="8"/>
      <c r="FE866" s="8"/>
      <c r="FF866" s="8"/>
      <c r="FG866" s="8"/>
      <c r="FH866" s="8"/>
      <c r="FI866" s="8"/>
      <c r="FJ866" s="8"/>
      <c r="FK866" s="8"/>
      <c r="FL866" s="8"/>
      <c r="FM866" s="8"/>
      <c r="FN866" s="8"/>
      <c r="FO866" s="8"/>
      <c r="FP866" s="8"/>
      <c r="FQ866" s="8"/>
      <c r="FR866" s="8"/>
      <c r="FS866" s="8"/>
      <c r="FT866" s="8"/>
      <c r="FU866" s="8"/>
      <c r="FV866" s="8"/>
      <c r="FW866" s="8"/>
      <c r="FX866" s="8"/>
      <c r="FY866" s="8"/>
      <c r="FZ866" s="8"/>
      <c r="GA866" s="8"/>
      <c r="GB866" s="8"/>
      <c r="GC866" s="8"/>
      <c r="GD866" s="8"/>
      <c r="GE866" s="8"/>
      <c r="GF866" s="8"/>
      <c r="GG866" s="8"/>
      <c r="GH866" s="8"/>
      <c r="GI866" s="8"/>
      <c r="GJ866" s="8"/>
      <c r="GK866" s="8"/>
      <c r="GL866" s="8"/>
      <c r="GM866" s="8"/>
      <c r="GN866" s="8"/>
      <c r="GO866" s="8"/>
      <c r="GP866" s="8"/>
      <c r="GQ866" s="8"/>
      <c r="GR866" s="8"/>
      <c r="GS866" s="8"/>
      <c r="GT866" s="8"/>
      <c r="GU866" s="8"/>
      <c r="GV866" s="8"/>
      <c r="GW866" s="8"/>
      <c r="GX866" s="8"/>
      <c r="GY866" s="8"/>
      <c r="GZ866" s="8"/>
      <c r="HA866" s="8"/>
      <c r="HB866" s="8"/>
      <c r="HC866" s="8"/>
      <c r="HD866" s="8"/>
      <c r="HE866" s="8"/>
      <c r="HF866" s="8"/>
      <c r="HG866" s="8"/>
      <c r="HH866" s="8"/>
      <c r="HI866" s="8"/>
      <c r="HJ866" s="8"/>
      <c r="HK866" s="8"/>
      <c r="HL866" s="8"/>
      <c r="HM866" s="8"/>
      <c r="HN866" s="8"/>
      <c r="HO866" s="8"/>
      <c r="HP866" s="8"/>
      <c r="HQ866" s="8"/>
      <c r="HR866" s="8"/>
      <c r="HS866" s="8"/>
      <c r="HT866" s="8"/>
      <c r="HU866" s="8"/>
      <c r="HV866" s="8"/>
      <c r="HW866" s="8"/>
      <c r="HX866" s="8"/>
      <c r="HY866" s="8"/>
      <c r="HZ866" s="8"/>
      <c r="IA866" s="8"/>
      <c r="IB866" s="8"/>
      <c r="IC866" s="8"/>
      <c r="ID866" s="8"/>
      <c r="IE866" s="8"/>
      <c r="IF866" s="8"/>
      <c r="IG866" s="8"/>
      <c r="IH866" s="8"/>
      <c r="II866" s="8"/>
      <c r="IJ866" s="8"/>
      <c r="IK866" s="8"/>
      <c r="IL866" s="8"/>
      <c r="IM866" s="8"/>
      <c r="IN866" s="8"/>
      <c r="IO866" s="8"/>
      <c r="IP866" s="8"/>
    </row>
    <row r="867" spans="1:250" ht="18.95" customHeight="1">
      <c r="A867" s="8"/>
      <c r="B867" s="8"/>
      <c r="C867" s="8"/>
      <c r="D867" s="8"/>
      <c r="E867" s="8"/>
      <c r="F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8"/>
      <c r="DZ867" s="8"/>
      <c r="EA867" s="8"/>
      <c r="EB867" s="8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  <c r="EQ867" s="8"/>
      <c r="ER867" s="8"/>
      <c r="ES867" s="8"/>
      <c r="ET867" s="8"/>
      <c r="EU867" s="8"/>
      <c r="EV867" s="8"/>
      <c r="EW867" s="8"/>
      <c r="EX867" s="8"/>
      <c r="EY867" s="8"/>
      <c r="EZ867" s="8"/>
      <c r="FA867" s="8"/>
      <c r="FB867" s="8"/>
      <c r="FC867" s="8"/>
      <c r="FD867" s="8"/>
      <c r="FE867" s="8"/>
      <c r="FF867" s="8"/>
      <c r="FG867" s="8"/>
      <c r="FH867" s="8"/>
      <c r="FI867" s="8"/>
      <c r="FJ867" s="8"/>
      <c r="FK867" s="8"/>
      <c r="FL867" s="8"/>
      <c r="FM867" s="8"/>
      <c r="FN867" s="8"/>
      <c r="FO867" s="8"/>
      <c r="FP867" s="8"/>
      <c r="FQ867" s="8"/>
      <c r="FR867" s="8"/>
      <c r="FS867" s="8"/>
      <c r="FT867" s="8"/>
      <c r="FU867" s="8"/>
      <c r="FV867" s="8"/>
      <c r="FW867" s="8"/>
      <c r="FX867" s="8"/>
      <c r="FY867" s="8"/>
      <c r="FZ867" s="8"/>
      <c r="GA867" s="8"/>
      <c r="GB867" s="8"/>
      <c r="GC867" s="8"/>
      <c r="GD867" s="8"/>
      <c r="GE867" s="8"/>
      <c r="GF867" s="8"/>
      <c r="GG867" s="8"/>
      <c r="GH867" s="8"/>
      <c r="GI867" s="8"/>
      <c r="GJ867" s="8"/>
      <c r="GK867" s="8"/>
      <c r="GL867" s="8"/>
      <c r="GM867" s="8"/>
      <c r="GN867" s="8"/>
      <c r="GO867" s="8"/>
      <c r="GP867" s="8"/>
      <c r="GQ867" s="8"/>
      <c r="GR867" s="8"/>
      <c r="GS867" s="8"/>
      <c r="GT867" s="8"/>
      <c r="GU867" s="8"/>
      <c r="GV867" s="8"/>
      <c r="GW867" s="8"/>
      <c r="GX867" s="8"/>
      <c r="GY867" s="8"/>
      <c r="GZ867" s="8"/>
      <c r="HA867" s="8"/>
      <c r="HB867" s="8"/>
      <c r="HC867" s="8"/>
      <c r="HD867" s="8"/>
      <c r="HE867" s="8"/>
      <c r="HF867" s="8"/>
      <c r="HG867" s="8"/>
      <c r="HH867" s="8"/>
      <c r="HI867" s="8"/>
      <c r="HJ867" s="8"/>
      <c r="HK867" s="8"/>
      <c r="HL867" s="8"/>
      <c r="HM867" s="8"/>
      <c r="HN867" s="8"/>
      <c r="HO867" s="8"/>
      <c r="HP867" s="8"/>
      <c r="HQ867" s="8"/>
      <c r="HR867" s="8"/>
      <c r="HS867" s="8"/>
      <c r="HT867" s="8"/>
      <c r="HU867" s="8"/>
      <c r="HV867" s="8"/>
      <c r="HW867" s="8"/>
      <c r="HX867" s="8"/>
      <c r="HY867" s="8"/>
      <c r="HZ867" s="8"/>
      <c r="IA867" s="8"/>
      <c r="IB867" s="8"/>
      <c r="IC867" s="8"/>
      <c r="ID867" s="8"/>
      <c r="IE867" s="8"/>
      <c r="IF867" s="8"/>
      <c r="IG867" s="8"/>
      <c r="IH867" s="8"/>
      <c r="II867" s="8"/>
      <c r="IJ867" s="8"/>
      <c r="IK867" s="8"/>
      <c r="IL867" s="8"/>
      <c r="IM867" s="8"/>
      <c r="IN867" s="8"/>
      <c r="IO867" s="8"/>
      <c r="IP867" s="8"/>
    </row>
    <row r="868" spans="1:250" ht="18.95" customHeight="1">
      <c r="A868" s="8"/>
      <c r="B868" s="8"/>
      <c r="C868" s="8"/>
      <c r="D868" s="8"/>
      <c r="E868" s="8"/>
      <c r="F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8"/>
      <c r="DZ868" s="8"/>
      <c r="EA868" s="8"/>
      <c r="EB868" s="8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  <c r="EQ868" s="8"/>
      <c r="ER868" s="8"/>
      <c r="ES868" s="8"/>
      <c r="ET868" s="8"/>
      <c r="EU868" s="8"/>
      <c r="EV868" s="8"/>
      <c r="EW868" s="8"/>
      <c r="EX868" s="8"/>
      <c r="EY868" s="8"/>
      <c r="EZ868" s="8"/>
      <c r="FA868" s="8"/>
      <c r="FB868" s="8"/>
      <c r="FC868" s="8"/>
      <c r="FD868" s="8"/>
      <c r="FE868" s="8"/>
      <c r="FF868" s="8"/>
      <c r="FG868" s="8"/>
      <c r="FH868" s="8"/>
      <c r="FI868" s="8"/>
      <c r="FJ868" s="8"/>
      <c r="FK868" s="8"/>
      <c r="FL868" s="8"/>
      <c r="FM868" s="8"/>
      <c r="FN868" s="8"/>
      <c r="FO868" s="8"/>
      <c r="FP868" s="8"/>
      <c r="FQ868" s="8"/>
      <c r="FR868" s="8"/>
      <c r="FS868" s="8"/>
      <c r="FT868" s="8"/>
      <c r="FU868" s="8"/>
      <c r="FV868" s="8"/>
      <c r="FW868" s="8"/>
      <c r="FX868" s="8"/>
      <c r="FY868" s="8"/>
      <c r="FZ868" s="8"/>
      <c r="GA868" s="8"/>
      <c r="GB868" s="8"/>
      <c r="GC868" s="8"/>
      <c r="GD868" s="8"/>
      <c r="GE868" s="8"/>
      <c r="GF868" s="8"/>
      <c r="GG868" s="8"/>
      <c r="GH868" s="8"/>
      <c r="GI868" s="8"/>
      <c r="GJ868" s="8"/>
      <c r="GK868" s="8"/>
      <c r="GL868" s="8"/>
      <c r="GM868" s="8"/>
      <c r="GN868" s="8"/>
      <c r="GO868" s="8"/>
      <c r="GP868" s="8"/>
      <c r="GQ868" s="8"/>
      <c r="GR868" s="8"/>
      <c r="GS868" s="8"/>
      <c r="GT868" s="8"/>
      <c r="GU868" s="8"/>
      <c r="GV868" s="8"/>
      <c r="GW868" s="8"/>
      <c r="GX868" s="8"/>
      <c r="GY868" s="8"/>
      <c r="GZ868" s="8"/>
      <c r="HA868" s="8"/>
      <c r="HB868" s="8"/>
      <c r="HC868" s="8"/>
      <c r="HD868" s="8"/>
      <c r="HE868" s="8"/>
      <c r="HF868" s="8"/>
      <c r="HG868" s="8"/>
      <c r="HH868" s="8"/>
      <c r="HI868" s="8"/>
      <c r="HJ868" s="8"/>
      <c r="HK868" s="8"/>
      <c r="HL868" s="8"/>
      <c r="HM868" s="8"/>
      <c r="HN868" s="8"/>
      <c r="HO868" s="8"/>
      <c r="HP868" s="8"/>
      <c r="HQ868" s="8"/>
      <c r="HR868" s="8"/>
      <c r="HS868" s="8"/>
      <c r="HT868" s="8"/>
      <c r="HU868" s="8"/>
      <c r="HV868" s="8"/>
      <c r="HW868" s="8"/>
      <c r="HX868" s="8"/>
      <c r="HY868" s="8"/>
      <c r="HZ868" s="8"/>
      <c r="IA868" s="8"/>
      <c r="IB868" s="8"/>
      <c r="IC868" s="8"/>
      <c r="ID868" s="8"/>
      <c r="IE868" s="8"/>
      <c r="IF868" s="8"/>
      <c r="IG868" s="8"/>
      <c r="IH868" s="8"/>
      <c r="II868" s="8"/>
      <c r="IJ868" s="8"/>
      <c r="IK868" s="8"/>
      <c r="IL868" s="8"/>
      <c r="IM868" s="8"/>
      <c r="IN868" s="8"/>
      <c r="IO868" s="8"/>
      <c r="IP868" s="8"/>
    </row>
    <row r="869" spans="1:250" ht="18.95" customHeight="1">
      <c r="A869" s="8"/>
      <c r="B869" s="8"/>
      <c r="C869" s="8"/>
      <c r="D869" s="8"/>
      <c r="E869" s="8"/>
      <c r="F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8"/>
      <c r="DZ869" s="8"/>
      <c r="EA869" s="8"/>
      <c r="EB869" s="8"/>
      <c r="EC869" s="8"/>
      <c r="ED869" s="8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  <c r="EP869" s="8"/>
      <c r="EQ869" s="8"/>
      <c r="ER869" s="8"/>
      <c r="ES869" s="8"/>
      <c r="ET869" s="8"/>
      <c r="EU869" s="8"/>
      <c r="EV869" s="8"/>
      <c r="EW869" s="8"/>
      <c r="EX869" s="8"/>
      <c r="EY869" s="8"/>
      <c r="EZ869" s="8"/>
      <c r="FA869" s="8"/>
      <c r="FB869" s="8"/>
      <c r="FC869" s="8"/>
      <c r="FD869" s="8"/>
      <c r="FE869" s="8"/>
      <c r="FF869" s="8"/>
      <c r="FG869" s="8"/>
      <c r="FH869" s="8"/>
      <c r="FI869" s="8"/>
      <c r="FJ869" s="8"/>
      <c r="FK869" s="8"/>
      <c r="FL869" s="8"/>
      <c r="FM869" s="8"/>
      <c r="FN869" s="8"/>
      <c r="FO869" s="8"/>
      <c r="FP869" s="8"/>
      <c r="FQ869" s="8"/>
      <c r="FR869" s="8"/>
      <c r="FS869" s="8"/>
      <c r="FT869" s="8"/>
      <c r="FU869" s="8"/>
      <c r="FV869" s="8"/>
      <c r="FW869" s="8"/>
      <c r="FX869" s="8"/>
      <c r="FY869" s="8"/>
      <c r="FZ869" s="8"/>
      <c r="GA869" s="8"/>
      <c r="GB869" s="8"/>
      <c r="GC869" s="8"/>
      <c r="GD869" s="8"/>
      <c r="GE869" s="8"/>
      <c r="GF869" s="8"/>
      <c r="GG869" s="8"/>
      <c r="GH869" s="8"/>
      <c r="GI869" s="8"/>
      <c r="GJ869" s="8"/>
      <c r="GK869" s="8"/>
      <c r="GL869" s="8"/>
      <c r="GM869" s="8"/>
      <c r="GN869" s="8"/>
      <c r="GO869" s="8"/>
      <c r="GP869" s="8"/>
      <c r="GQ869" s="8"/>
      <c r="GR869" s="8"/>
      <c r="GS869" s="8"/>
      <c r="GT869" s="8"/>
      <c r="GU869" s="8"/>
      <c r="GV869" s="8"/>
      <c r="GW869" s="8"/>
      <c r="GX869" s="8"/>
      <c r="GY869" s="8"/>
      <c r="GZ869" s="8"/>
      <c r="HA869" s="8"/>
      <c r="HB869" s="8"/>
      <c r="HC869" s="8"/>
      <c r="HD869" s="8"/>
      <c r="HE869" s="8"/>
      <c r="HF869" s="8"/>
      <c r="HG869" s="8"/>
      <c r="HH869" s="8"/>
      <c r="HI869" s="8"/>
      <c r="HJ869" s="8"/>
      <c r="HK869" s="8"/>
      <c r="HL869" s="8"/>
      <c r="HM869" s="8"/>
      <c r="HN869" s="8"/>
      <c r="HO869" s="8"/>
      <c r="HP869" s="8"/>
      <c r="HQ869" s="8"/>
      <c r="HR869" s="8"/>
      <c r="HS869" s="8"/>
      <c r="HT869" s="8"/>
      <c r="HU869" s="8"/>
      <c r="HV869" s="8"/>
      <c r="HW869" s="8"/>
      <c r="HX869" s="8"/>
      <c r="HY869" s="8"/>
      <c r="HZ869" s="8"/>
      <c r="IA869" s="8"/>
      <c r="IB869" s="8"/>
      <c r="IC869" s="8"/>
      <c r="ID869" s="8"/>
      <c r="IE869" s="8"/>
      <c r="IF869" s="8"/>
      <c r="IG869" s="8"/>
      <c r="IH869" s="8"/>
      <c r="II869" s="8"/>
      <c r="IJ869" s="8"/>
      <c r="IK869" s="8"/>
      <c r="IL869" s="8"/>
      <c r="IM869" s="8"/>
      <c r="IN869" s="8"/>
      <c r="IO869" s="8"/>
      <c r="IP869" s="8"/>
    </row>
    <row r="870" spans="1:250" ht="18.95" customHeight="1">
      <c r="A870" s="8"/>
      <c r="B870" s="8"/>
      <c r="C870" s="8"/>
      <c r="D870" s="8"/>
      <c r="E870" s="8"/>
      <c r="F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8"/>
      <c r="DZ870" s="8"/>
      <c r="EA870" s="8"/>
      <c r="EB870" s="8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  <c r="EQ870" s="8"/>
      <c r="ER870" s="8"/>
      <c r="ES870" s="8"/>
      <c r="ET870" s="8"/>
      <c r="EU870" s="8"/>
      <c r="EV870" s="8"/>
      <c r="EW870" s="8"/>
      <c r="EX870" s="8"/>
      <c r="EY870" s="8"/>
      <c r="EZ870" s="8"/>
      <c r="FA870" s="8"/>
      <c r="FB870" s="8"/>
      <c r="FC870" s="8"/>
      <c r="FD870" s="8"/>
      <c r="FE870" s="8"/>
      <c r="FF870" s="8"/>
      <c r="FG870" s="8"/>
      <c r="FH870" s="8"/>
      <c r="FI870" s="8"/>
      <c r="FJ870" s="8"/>
      <c r="FK870" s="8"/>
      <c r="FL870" s="8"/>
      <c r="FM870" s="8"/>
      <c r="FN870" s="8"/>
      <c r="FO870" s="8"/>
      <c r="FP870" s="8"/>
      <c r="FQ870" s="8"/>
      <c r="FR870" s="8"/>
      <c r="FS870" s="8"/>
      <c r="FT870" s="8"/>
      <c r="FU870" s="8"/>
      <c r="FV870" s="8"/>
      <c r="FW870" s="8"/>
      <c r="FX870" s="8"/>
      <c r="FY870" s="8"/>
      <c r="FZ870" s="8"/>
      <c r="GA870" s="8"/>
      <c r="GB870" s="8"/>
      <c r="GC870" s="8"/>
      <c r="GD870" s="8"/>
      <c r="GE870" s="8"/>
      <c r="GF870" s="8"/>
      <c r="GG870" s="8"/>
      <c r="GH870" s="8"/>
      <c r="GI870" s="8"/>
      <c r="GJ870" s="8"/>
      <c r="GK870" s="8"/>
      <c r="GL870" s="8"/>
      <c r="GM870" s="8"/>
      <c r="GN870" s="8"/>
      <c r="GO870" s="8"/>
      <c r="GP870" s="8"/>
      <c r="GQ870" s="8"/>
      <c r="GR870" s="8"/>
      <c r="GS870" s="8"/>
      <c r="GT870" s="8"/>
      <c r="GU870" s="8"/>
      <c r="GV870" s="8"/>
      <c r="GW870" s="8"/>
      <c r="GX870" s="8"/>
      <c r="GY870" s="8"/>
      <c r="GZ870" s="8"/>
      <c r="HA870" s="8"/>
      <c r="HB870" s="8"/>
      <c r="HC870" s="8"/>
      <c r="HD870" s="8"/>
      <c r="HE870" s="8"/>
      <c r="HF870" s="8"/>
      <c r="HG870" s="8"/>
      <c r="HH870" s="8"/>
      <c r="HI870" s="8"/>
      <c r="HJ870" s="8"/>
      <c r="HK870" s="8"/>
      <c r="HL870" s="8"/>
      <c r="HM870" s="8"/>
      <c r="HN870" s="8"/>
      <c r="HO870" s="8"/>
      <c r="HP870" s="8"/>
      <c r="HQ870" s="8"/>
      <c r="HR870" s="8"/>
      <c r="HS870" s="8"/>
      <c r="HT870" s="8"/>
      <c r="HU870" s="8"/>
      <c r="HV870" s="8"/>
      <c r="HW870" s="8"/>
      <c r="HX870" s="8"/>
      <c r="HY870" s="8"/>
      <c r="HZ870" s="8"/>
      <c r="IA870" s="8"/>
      <c r="IB870" s="8"/>
      <c r="IC870" s="8"/>
      <c r="ID870" s="8"/>
      <c r="IE870" s="8"/>
      <c r="IF870" s="8"/>
      <c r="IG870" s="8"/>
      <c r="IH870" s="8"/>
      <c r="II870" s="8"/>
      <c r="IJ870" s="8"/>
      <c r="IK870" s="8"/>
      <c r="IL870" s="8"/>
      <c r="IM870" s="8"/>
      <c r="IN870" s="8"/>
      <c r="IO870" s="8"/>
      <c r="IP870" s="8"/>
    </row>
    <row r="871" spans="1:250" ht="18.95" customHeight="1">
      <c r="A871" s="8"/>
      <c r="B871" s="8"/>
      <c r="C871" s="8"/>
      <c r="D871" s="8"/>
      <c r="E871" s="8"/>
      <c r="F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8"/>
      <c r="DZ871" s="8"/>
      <c r="EA871" s="8"/>
      <c r="EB871" s="8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  <c r="EQ871" s="8"/>
      <c r="ER871" s="8"/>
      <c r="ES871" s="8"/>
      <c r="ET871" s="8"/>
      <c r="EU871" s="8"/>
      <c r="EV871" s="8"/>
      <c r="EW871" s="8"/>
      <c r="EX871" s="8"/>
      <c r="EY871" s="8"/>
      <c r="EZ871" s="8"/>
      <c r="FA871" s="8"/>
      <c r="FB871" s="8"/>
      <c r="FC871" s="8"/>
      <c r="FD871" s="8"/>
      <c r="FE871" s="8"/>
      <c r="FF871" s="8"/>
      <c r="FG871" s="8"/>
      <c r="FH871" s="8"/>
      <c r="FI871" s="8"/>
      <c r="FJ871" s="8"/>
      <c r="FK871" s="8"/>
      <c r="FL871" s="8"/>
      <c r="FM871" s="8"/>
      <c r="FN871" s="8"/>
      <c r="FO871" s="8"/>
      <c r="FP871" s="8"/>
      <c r="FQ871" s="8"/>
      <c r="FR871" s="8"/>
      <c r="FS871" s="8"/>
      <c r="FT871" s="8"/>
      <c r="FU871" s="8"/>
      <c r="FV871" s="8"/>
      <c r="FW871" s="8"/>
      <c r="FX871" s="8"/>
      <c r="FY871" s="8"/>
      <c r="FZ871" s="8"/>
      <c r="GA871" s="8"/>
      <c r="GB871" s="8"/>
      <c r="GC871" s="8"/>
      <c r="GD871" s="8"/>
      <c r="GE871" s="8"/>
      <c r="GF871" s="8"/>
      <c r="GG871" s="8"/>
      <c r="GH871" s="8"/>
      <c r="GI871" s="8"/>
      <c r="GJ871" s="8"/>
      <c r="GK871" s="8"/>
      <c r="GL871" s="8"/>
      <c r="GM871" s="8"/>
      <c r="GN871" s="8"/>
      <c r="GO871" s="8"/>
      <c r="GP871" s="8"/>
      <c r="GQ871" s="8"/>
      <c r="GR871" s="8"/>
      <c r="GS871" s="8"/>
      <c r="GT871" s="8"/>
      <c r="GU871" s="8"/>
      <c r="GV871" s="8"/>
      <c r="GW871" s="8"/>
      <c r="GX871" s="8"/>
      <c r="GY871" s="8"/>
      <c r="GZ871" s="8"/>
      <c r="HA871" s="8"/>
      <c r="HB871" s="8"/>
      <c r="HC871" s="8"/>
      <c r="HD871" s="8"/>
      <c r="HE871" s="8"/>
      <c r="HF871" s="8"/>
      <c r="HG871" s="8"/>
      <c r="HH871" s="8"/>
      <c r="HI871" s="8"/>
      <c r="HJ871" s="8"/>
      <c r="HK871" s="8"/>
      <c r="HL871" s="8"/>
      <c r="HM871" s="8"/>
      <c r="HN871" s="8"/>
      <c r="HO871" s="8"/>
      <c r="HP871" s="8"/>
      <c r="HQ871" s="8"/>
      <c r="HR871" s="8"/>
      <c r="HS871" s="8"/>
      <c r="HT871" s="8"/>
      <c r="HU871" s="8"/>
      <c r="HV871" s="8"/>
      <c r="HW871" s="8"/>
      <c r="HX871" s="8"/>
      <c r="HY871" s="8"/>
      <c r="HZ871" s="8"/>
      <c r="IA871" s="8"/>
      <c r="IB871" s="8"/>
      <c r="IC871" s="8"/>
      <c r="ID871" s="8"/>
      <c r="IE871" s="8"/>
      <c r="IF871" s="8"/>
      <c r="IG871" s="8"/>
      <c r="IH871" s="8"/>
      <c r="II871" s="8"/>
      <c r="IJ871" s="8"/>
      <c r="IK871" s="8"/>
      <c r="IL871" s="8"/>
      <c r="IM871" s="8"/>
      <c r="IN871" s="8"/>
      <c r="IO871" s="8"/>
      <c r="IP871" s="8"/>
    </row>
    <row r="872" spans="1:250" ht="18.95" customHeight="1">
      <c r="A872" s="8"/>
      <c r="B872" s="8"/>
      <c r="C872" s="8"/>
      <c r="D872" s="8"/>
      <c r="E872" s="8"/>
      <c r="F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8"/>
      <c r="DZ872" s="8"/>
      <c r="EA872" s="8"/>
      <c r="EB872" s="8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  <c r="EQ872" s="8"/>
      <c r="ER872" s="8"/>
      <c r="ES872" s="8"/>
      <c r="ET872" s="8"/>
      <c r="EU872" s="8"/>
      <c r="EV872" s="8"/>
      <c r="EW872" s="8"/>
      <c r="EX872" s="8"/>
      <c r="EY872" s="8"/>
      <c r="EZ872" s="8"/>
      <c r="FA872" s="8"/>
      <c r="FB872" s="8"/>
      <c r="FC872" s="8"/>
      <c r="FD872" s="8"/>
      <c r="FE872" s="8"/>
      <c r="FF872" s="8"/>
      <c r="FG872" s="8"/>
      <c r="FH872" s="8"/>
      <c r="FI872" s="8"/>
      <c r="FJ872" s="8"/>
      <c r="FK872" s="8"/>
      <c r="FL872" s="8"/>
      <c r="FM872" s="8"/>
      <c r="FN872" s="8"/>
      <c r="FO872" s="8"/>
      <c r="FP872" s="8"/>
      <c r="FQ872" s="8"/>
      <c r="FR872" s="8"/>
      <c r="FS872" s="8"/>
      <c r="FT872" s="8"/>
      <c r="FU872" s="8"/>
      <c r="FV872" s="8"/>
      <c r="FW872" s="8"/>
      <c r="FX872" s="8"/>
      <c r="FY872" s="8"/>
      <c r="FZ872" s="8"/>
      <c r="GA872" s="8"/>
      <c r="GB872" s="8"/>
      <c r="GC872" s="8"/>
      <c r="GD872" s="8"/>
      <c r="GE872" s="8"/>
      <c r="GF872" s="8"/>
      <c r="GG872" s="8"/>
      <c r="GH872" s="8"/>
      <c r="GI872" s="8"/>
      <c r="GJ872" s="8"/>
      <c r="GK872" s="8"/>
      <c r="GL872" s="8"/>
      <c r="GM872" s="8"/>
      <c r="GN872" s="8"/>
      <c r="GO872" s="8"/>
      <c r="GP872" s="8"/>
      <c r="GQ872" s="8"/>
      <c r="GR872" s="8"/>
      <c r="GS872" s="8"/>
      <c r="GT872" s="8"/>
      <c r="GU872" s="8"/>
      <c r="GV872" s="8"/>
      <c r="GW872" s="8"/>
      <c r="GX872" s="8"/>
      <c r="GY872" s="8"/>
      <c r="GZ872" s="8"/>
      <c r="HA872" s="8"/>
      <c r="HB872" s="8"/>
      <c r="HC872" s="8"/>
      <c r="HD872" s="8"/>
      <c r="HE872" s="8"/>
      <c r="HF872" s="8"/>
      <c r="HG872" s="8"/>
      <c r="HH872" s="8"/>
      <c r="HI872" s="8"/>
      <c r="HJ872" s="8"/>
      <c r="HK872" s="8"/>
      <c r="HL872" s="8"/>
      <c r="HM872" s="8"/>
      <c r="HN872" s="8"/>
      <c r="HO872" s="8"/>
      <c r="HP872" s="8"/>
      <c r="HQ872" s="8"/>
      <c r="HR872" s="8"/>
      <c r="HS872" s="8"/>
      <c r="HT872" s="8"/>
      <c r="HU872" s="8"/>
      <c r="HV872" s="8"/>
      <c r="HW872" s="8"/>
      <c r="HX872" s="8"/>
      <c r="HY872" s="8"/>
      <c r="HZ872" s="8"/>
      <c r="IA872" s="8"/>
      <c r="IB872" s="8"/>
      <c r="IC872" s="8"/>
      <c r="ID872" s="8"/>
      <c r="IE872" s="8"/>
      <c r="IF872" s="8"/>
      <c r="IG872" s="8"/>
      <c r="IH872" s="8"/>
      <c r="II872" s="8"/>
      <c r="IJ872" s="8"/>
      <c r="IK872" s="8"/>
      <c r="IL872" s="8"/>
      <c r="IM872" s="8"/>
      <c r="IN872" s="8"/>
      <c r="IO872" s="8"/>
      <c r="IP872" s="8"/>
    </row>
    <row r="873" spans="1:250" ht="18.95" customHeight="1">
      <c r="A873" s="8"/>
      <c r="B873" s="8"/>
      <c r="C873" s="8"/>
      <c r="D873" s="8"/>
      <c r="E873" s="8"/>
      <c r="F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8"/>
      <c r="EB873" s="8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  <c r="EQ873" s="8"/>
      <c r="ER873" s="8"/>
      <c r="ES873" s="8"/>
      <c r="ET873" s="8"/>
      <c r="EU873" s="8"/>
      <c r="EV873" s="8"/>
      <c r="EW873" s="8"/>
      <c r="EX873" s="8"/>
      <c r="EY873" s="8"/>
      <c r="EZ873" s="8"/>
      <c r="FA873" s="8"/>
      <c r="FB873" s="8"/>
      <c r="FC873" s="8"/>
      <c r="FD873" s="8"/>
      <c r="FE873" s="8"/>
      <c r="FF873" s="8"/>
      <c r="FG873" s="8"/>
      <c r="FH873" s="8"/>
      <c r="FI873" s="8"/>
      <c r="FJ873" s="8"/>
      <c r="FK873" s="8"/>
      <c r="FL873" s="8"/>
      <c r="FM873" s="8"/>
      <c r="FN873" s="8"/>
      <c r="FO873" s="8"/>
      <c r="FP873" s="8"/>
      <c r="FQ873" s="8"/>
      <c r="FR873" s="8"/>
      <c r="FS873" s="8"/>
      <c r="FT873" s="8"/>
      <c r="FU873" s="8"/>
      <c r="FV873" s="8"/>
      <c r="FW873" s="8"/>
      <c r="FX873" s="8"/>
      <c r="FY873" s="8"/>
      <c r="FZ873" s="8"/>
      <c r="GA873" s="8"/>
      <c r="GB873" s="8"/>
      <c r="GC873" s="8"/>
      <c r="GD873" s="8"/>
      <c r="GE873" s="8"/>
      <c r="GF873" s="8"/>
      <c r="GG873" s="8"/>
      <c r="GH873" s="8"/>
      <c r="GI873" s="8"/>
      <c r="GJ873" s="8"/>
      <c r="GK873" s="8"/>
      <c r="GL873" s="8"/>
      <c r="GM873" s="8"/>
      <c r="GN873" s="8"/>
      <c r="GO873" s="8"/>
      <c r="GP873" s="8"/>
      <c r="GQ873" s="8"/>
      <c r="GR873" s="8"/>
      <c r="GS873" s="8"/>
      <c r="GT873" s="8"/>
      <c r="GU873" s="8"/>
      <c r="GV873" s="8"/>
      <c r="GW873" s="8"/>
      <c r="GX873" s="8"/>
      <c r="GY873" s="8"/>
      <c r="GZ873" s="8"/>
      <c r="HA873" s="8"/>
      <c r="HB873" s="8"/>
      <c r="HC873" s="8"/>
      <c r="HD873" s="8"/>
      <c r="HE873" s="8"/>
      <c r="HF873" s="8"/>
      <c r="HG873" s="8"/>
      <c r="HH873" s="8"/>
      <c r="HI873" s="8"/>
      <c r="HJ873" s="8"/>
      <c r="HK873" s="8"/>
      <c r="HL873" s="8"/>
      <c r="HM873" s="8"/>
      <c r="HN873" s="8"/>
      <c r="HO873" s="8"/>
      <c r="HP873" s="8"/>
      <c r="HQ873" s="8"/>
      <c r="HR873" s="8"/>
      <c r="HS873" s="8"/>
      <c r="HT873" s="8"/>
      <c r="HU873" s="8"/>
      <c r="HV873" s="8"/>
      <c r="HW873" s="8"/>
      <c r="HX873" s="8"/>
      <c r="HY873" s="8"/>
      <c r="HZ873" s="8"/>
      <c r="IA873" s="8"/>
      <c r="IB873" s="8"/>
      <c r="IC873" s="8"/>
      <c r="ID873" s="8"/>
      <c r="IE873" s="8"/>
      <c r="IF873" s="8"/>
      <c r="IG873" s="8"/>
      <c r="IH873" s="8"/>
      <c r="II873" s="8"/>
      <c r="IJ873" s="8"/>
      <c r="IK873" s="8"/>
      <c r="IL873" s="8"/>
      <c r="IM873" s="8"/>
      <c r="IN873" s="8"/>
      <c r="IO873" s="8"/>
      <c r="IP873" s="8"/>
    </row>
    <row r="874" spans="1:250" ht="18.95" customHeight="1">
      <c r="A874" s="8"/>
      <c r="B874" s="8"/>
      <c r="C874" s="8"/>
      <c r="D874" s="8"/>
      <c r="E874" s="8"/>
      <c r="F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8"/>
      <c r="DZ874" s="8"/>
      <c r="EA874" s="8"/>
      <c r="EB874" s="8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  <c r="EQ874" s="8"/>
      <c r="ER874" s="8"/>
      <c r="ES874" s="8"/>
      <c r="ET874" s="8"/>
      <c r="EU874" s="8"/>
      <c r="EV874" s="8"/>
      <c r="EW874" s="8"/>
      <c r="EX874" s="8"/>
      <c r="EY874" s="8"/>
      <c r="EZ874" s="8"/>
      <c r="FA874" s="8"/>
      <c r="FB874" s="8"/>
      <c r="FC874" s="8"/>
      <c r="FD874" s="8"/>
      <c r="FE874" s="8"/>
      <c r="FF874" s="8"/>
      <c r="FG874" s="8"/>
      <c r="FH874" s="8"/>
      <c r="FI874" s="8"/>
      <c r="FJ874" s="8"/>
      <c r="FK874" s="8"/>
      <c r="FL874" s="8"/>
      <c r="FM874" s="8"/>
      <c r="FN874" s="8"/>
      <c r="FO874" s="8"/>
      <c r="FP874" s="8"/>
      <c r="FQ874" s="8"/>
      <c r="FR874" s="8"/>
      <c r="FS874" s="8"/>
      <c r="FT874" s="8"/>
      <c r="FU874" s="8"/>
      <c r="FV874" s="8"/>
      <c r="FW874" s="8"/>
      <c r="FX874" s="8"/>
      <c r="FY874" s="8"/>
      <c r="FZ874" s="8"/>
      <c r="GA874" s="8"/>
      <c r="GB874" s="8"/>
      <c r="GC874" s="8"/>
      <c r="GD874" s="8"/>
      <c r="GE874" s="8"/>
      <c r="GF874" s="8"/>
      <c r="GG874" s="8"/>
      <c r="GH874" s="8"/>
      <c r="GI874" s="8"/>
      <c r="GJ874" s="8"/>
      <c r="GK874" s="8"/>
      <c r="GL874" s="8"/>
      <c r="GM874" s="8"/>
      <c r="GN874" s="8"/>
      <c r="GO874" s="8"/>
      <c r="GP874" s="8"/>
      <c r="GQ874" s="8"/>
      <c r="GR874" s="8"/>
      <c r="GS874" s="8"/>
      <c r="GT874" s="8"/>
      <c r="GU874" s="8"/>
      <c r="GV874" s="8"/>
      <c r="GW874" s="8"/>
      <c r="GX874" s="8"/>
      <c r="GY874" s="8"/>
      <c r="GZ874" s="8"/>
      <c r="HA874" s="8"/>
      <c r="HB874" s="8"/>
      <c r="HC874" s="8"/>
      <c r="HD874" s="8"/>
      <c r="HE874" s="8"/>
      <c r="HF874" s="8"/>
      <c r="HG874" s="8"/>
      <c r="HH874" s="8"/>
      <c r="HI874" s="8"/>
      <c r="HJ874" s="8"/>
      <c r="HK874" s="8"/>
      <c r="HL874" s="8"/>
      <c r="HM874" s="8"/>
      <c r="HN874" s="8"/>
      <c r="HO874" s="8"/>
      <c r="HP874" s="8"/>
      <c r="HQ874" s="8"/>
      <c r="HR874" s="8"/>
      <c r="HS874" s="8"/>
      <c r="HT874" s="8"/>
      <c r="HU874" s="8"/>
      <c r="HV874" s="8"/>
      <c r="HW874" s="8"/>
      <c r="HX874" s="8"/>
      <c r="HY874" s="8"/>
      <c r="HZ874" s="8"/>
      <c r="IA874" s="8"/>
      <c r="IB874" s="8"/>
      <c r="IC874" s="8"/>
      <c r="ID874" s="8"/>
      <c r="IE874" s="8"/>
      <c r="IF874" s="8"/>
      <c r="IG874" s="8"/>
      <c r="IH874" s="8"/>
      <c r="II874" s="8"/>
      <c r="IJ874" s="8"/>
      <c r="IK874" s="8"/>
      <c r="IL874" s="8"/>
      <c r="IM874" s="8"/>
      <c r="IN874" s="8"/>
      <c r="IO874" s="8"/>
      <c r="IP874" s="8"/>
    </row>
    <row r="875" spans="1:250" ht="18.95" customHeight="1">
      <c r="A875" s="8"/>
      <c r="B875" s="8"/>
      <c r="C875" s="8"/>
      <c r="D875" s="8"/>
      <c r="E875" s="8"/>
      <c r="F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8"/>
      <c r="EB875" s="8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  <c r="EQ875" s="8"/>
      <c r="ER875" s="8"/>
      <c r="ES875" s="8"/>
      <c r="ET875" s="8"/>
      <c r="EU875" s="8"/>
      <c r="EV875" s="8"/>
      <c r="EW875" s="8"/>
      <c r="EX875" s="8"/>
      <c r="EY875" s="8"/>
      <c r="EZ875" s="8"/>
      <c r="FA875" s="8"/>
      <c r="FB875" s="8"/>
      <c r="FC875" s="8"/>
      <c r="FD875" s="8"/>
      <c r="FE875" s="8"/>
      <c r="FF875" s="8"/>
      <c r="FG875" s="8"/>
      <c r="FH875" s="8"/>
      <c r="FI875" s="8"/>
      <c r="FJ875" s="8"/>
      <c r="FK875" s="8"/>
      <c r="FL875" s="8"/>
      <c r="FM875" s="8"/>
      <c r="FN875" s="8"/>
      <c r="FO875" s="8"/>
      <c r="FP875" s="8"/>
      <c r="FQ875" s="8"/>
      <c r="FR875" s="8"/>
      <c r="FS875" s="8"/>
      <c r="FT875" s="8"/>
      <c r="FU875" s="8"/>
      <c r="FV875" s="8"/>
      <c r="FW875" s="8"/>
      <c r="FX875" s="8"/>
      <c r="FY875" s="8"/>
      <c r="FZ875" s="8"/>
      <c r="GA875" s="8"/>
      <c r="GB875" s="8"/>
      <c r="GC875" s="8"/>
      <c r="GD875" s="8"/>
      <c r="GE875" s="8"/>
      <c r="GF875" s="8"/>
      <c r="GG875" s="8"/>
      <c r="GH875" s="8"/>
      <c r="GI875" s="8"/>
      <c r="GJ875" s="8"/>
      <c r="GK875" s="8"/>
      <c r="GL875" s="8"/>
      <c r="GM875" s="8"/>
      <c r="GN875" s="8"/>
      <c r="GO875" s="8"/>
      <c r="GP875" s="8"/>
      <c r="GQ875" s="8"/>
      <c r="GR875" s="8"/>
      <c r="GS875" s="8"/>
      <c r="GT875" s="8"/>
      <c r="GU875" s="8"/>
      <c r="GV875" s="8"/>
      <c r="GW875" s="8"/>
      <c r="GX875" s="8"/>
      <c r="GY875" s="8"/>
      <c r="GZ875" s="8"/>
      <c r="HA875" s="8"/>
      <c r="HB875" s="8"/>
      <c r="HC875" s="8"/>
      <c r="HD875" s="8"/>
      <c r="HE875" s="8"/>
      <c r="HF875" s="8"/>
      <c r="HG875" s="8"/>
      <c r="HH875" s="8"/>
      <c r="HI875" s="8"/>
      <c r="HJ875" s="8"/>
      <c r="HK875" s="8"/>
      <c r="HL875" s="8"/>
      <c r="HM875" s="8"/>
      <c r="HN875" s="8"/>
      <c r="HO875" s="8"/>
      <c r="HP875" s="8"/>
      <c r="HQ875" s="8"/>
      <c r="HR875" s="8"/>
      <c r="HS875" s="8"/>
      <c r="HT875" s="8"/>
      <c r="HU875" s="8"/>
      <c r="HV875" s="8"/>
      <c r="HW875" s="8"/>
      <c r="HX875" s="8"/>
      <c r="HY875" s="8"/>
      <c r="HZ875" s="8"/>
      <c r="IA875" s="8"/>
      <c r="IB875" s="8"/>
      <c r="IC875" s="8"/>
      <c r="ID875" s="8"/>
      <c r="IE875" s="8"/>
      <c r="IF875" s="8"/>
      <c r="IG875" s="8"/>
      <c r="IH875" s="8"/>
      <c r="II875" s="8"/>
      <c r="IJ875" s="8"/>
      <c r="IK875" s="8"/>
      <c r="IL875" s="8"/>
      <c r="IM875" s="8"/>
      <c r="IN875" s="8"/>
      <c r="IO875" s="8"/>
      <c r="IP875" s="8"/>
    </row>
    <row r="876" spans="1:250" ht="18.95" customHeight="1">
      <c r="A876" s="8"/>
      <c r="B876" s="8"/>
      <c r="C876" s="8"/>
      <c r="D876" s="8"/>
      <c r="E876" s="8"/>
      <c r="F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8"/>
      <c r="DZ876" s="8"/>
      <c r="EA876" s="8"/>
      <c r="EB876" s="8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  <c r="EQ876" s="8"/>
      <c r="ER876" s="8"/>
      <c r="ES876" s="8"/>
      <c r="ET876" s="8"/>
      <c r="EU876" s="8"/>
      <c r="EV876" s="8"/>
      <c r="EW876" s="8"/>
      <c r="EX876" s="8"/>
      <c r="EY876" s="8"/>
      <c r="EZ876" s="8"/>
      <c r="FA876" s="8"/>
      <c r="FB876" s="8"/>
      <c r="FC876" s="8"/>
      <c r="FD876" s="8"/>
      <c r="FE876" s="8"/>
      <c r="FF876" s="8"/>
      <c r="FG876" s="8"/>
      <c r="FH876" s="8"/>
      <c r="FI876" s="8"/>
      <c r="FJ876" s="8"/>
      <c r="FK876" s="8"/>
      <c r="FL876" s="8"/>
      <c r="FM876" s="8"/>
      <c r="FN876" s="8"/>
      <c r="FO876" s="8"/>
      <c r="FP876" s="8"/>
      <c r="FQ876" s="8"/>
      <c r="FR876" s="8"/>
      <c r="FS876" s="8"/>
      <c r="FT876" s="8"/>
      <c r="FU876" s="8"/>
      <c r="FV876" s="8"/>
      <c r="FW876" s="8"/>
      <c r="FX876" s="8"/>
      <c r="FY876" s="8"/>
      <c r="FZ876" s="8"/>
      <c r="GA876" s="8"/>
      <c r="GB876" s="8"/>
      <c r="GC876" s="8"/>
      <c r="GD876" s="8"/>
      <c r="GE876" s="8"/>
      <c r="GF876" s="8"/>
      <c r="GG876" s="8"/>
      <c r="GH876" s="8"/>
      <c r="GI876" s="8"/>
      <c r="GJ876" s="8"/>
      <c r="GK876" s="8"/>
      <c r="GL876" s="8"/>
      <c r="GM876" s="8"/>
      <c r="GN876" s="8"/>
      <c r="GO876" s="8"/>
      <c r="GP876" s="8"/>
      <c r="GQ876" s="8"/>
      <c r="GR876" s="8"/>
      <c r="GS876" s="8"/>
      <c r="GT876" s="8"/>
      <c r="GU876" s="8"/>
      <c r="GV876" s="8"/>
      <c r="GW876" s="8"/>
      <c r="GX876" s="8"/>
      <c r="GY876" s="8"/>
      <c r="GZ876" s="8"/>
      <c r="HA876" s="8"/>
      <c r="HB876" s="8"/>
      <c r="HC876" s="8"/>
      <c r="HD876" s="8"/>
      <c r="HE876" s="8"/>
      <c r="HF876" s="8"/>
      <c r="HG876" s="8"/>
      <c r="HH876" s="8"/>
      <c r="HI876" s="8"/>
      <c r="HJ876" s="8"/>
      <c r="HK876" s="8"/>
      <c r="HL876" s="8"/>
      <c r="HM876" s="8"/>
      <c r="HN876" s="8"/>
      <c r="HO876" s="8"/>
      <c r="HP876" s="8"/>
      <c r="HQ876" s="8"/>
      <c r="HR876" s="8"/>
      <c r="HS876" s="8"/>
      <c r="HT876" s="8"/>
      <c r="HU876" s="8"/>
      <c r="HV876" s="8"/>
      <c r="HW876" s="8"/>
      <c r="HX876" s="8"/>
      <c r="HY876" s="8"/>
      <c r="HZ876" s="8"/>
      <c r="IA876" s="8"/>
      <c r="IB876" s="8"/>
      <c r="IC876" s="8"/>
      <c r="ID876" s="8"/>
      <c r="IE876" s="8"/>
      <c r="IF876" s="8"/>
      <c r="IG876" s="8"/>
      <c r="IH876" s="8"/>
      <c r="II876" s="8"/>
      <c r="IJ876" s="8"/>
      <c r="IK876" s="8"/>
      <c r="IL876" s="8"/>
      <c r="IM876" s="8"/>
      <c r="IN876" s="8"/>
      <c r="IO876" s="8"/>
      <c r="IP876" s="8"/>
    </row>
    <row r="877" spans="1:250" ht="18.95" customHeight="1">
      <c r="A877" s="8"/>
      <c r="B877" s="8"/>
      <c r="C877" s="8"/>
      <c r="D877" s="8"/>
      <c r="E877" s="8"/>
      <c r="F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8"/>
      <c r="DZ877" s="8"/>
      <c r="EA877" s="8"/>
      <c r="EB877" s="8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  <c r="EP877" s="8"/>
      <c r="EQ877" s="8"/>
      <c r="ER877" s="8"/>
      <c r="ES877" s="8"/>
      <c r="ET877" s="8"/>
      <c r="EU877" s="8"/>
      <c r="EV877" s="8"/>
      <c r="EW877" s="8"/>
      <c r="EX877" s="8"/>
      <c r="EY877" s="8"/>
      <c r="EZ877" s="8"/>
      <c r="FA877" s="8"/>
      <c r="FB877" s="8"/>
      <c r="FC877" s="8"/>
      <c r="FD877" s="8"/>
      <c r="FE877" s="8"/>
      <c r="FF877" s="8"/>
      <c r="FG877" s="8"/>
      <c r="FH877" s="8"/>
      <c r="FI877" s="8"/>
      <c r="FJ877" s="8"/>
      <c r="FK877" s="8"/>
      <c r="FL877" s="8"/>
      <c r="FM877" s="8"/>
      <c r="FN877" s="8"/>
      <c r="FO877" s="8"/>
      <c r="FP877" s="8"/>
      <c r="FQ877" s="8"/>
      <c r="FR877" s="8"/>
      <c r="FS877" s="8"/>
      <c r="FT877" s="8"/>
      <c r="FU877" s="8"/>
      <c r="FV877" s="8"/>
      <c r="FW877" s="8"/>
      <c r="FX877" s="8"/>
      <c r="FY877" s="8"/>
      <c r="FZ877" s="8"/>
      <c r="GA877" s="8"/>
      <c r="GB877" s="8"/>
      <c r="GC877" s="8"/>
      <c r="GD877" s="8"/>
      <c r="GE877" s="8"/>
      <c r="GF877" s="8"/>
      <c r="GG877" s="8"/>
      <c r="GH877" s="8"/>
      <c r="GI877" s="8"/>
      <c r="GJ877" s="8"/>
      <c r="GK877" s="8"/>
      <c r="GL877" s="8"/>
      <c r="GM877" s="8"/>
      <c r="GN877" s="8"/>
      <c r="GO877" s="8"/>
      <c r="GP877" s="8"/>
      <c r="GQ877" s="8"/>
      <c r="GR877" s="8"/>
      <c r="GS877" s="8"/>
      <c r="GT877" s="8"/>
      <c r="GU877" s="8"/>
      <c r="GV877" s="8"/>
      <c r="GW877" s="8"/>
      <c r="GX877" s="8"/>
      <c r="GY877" s="8"/>
      <c r="GZ877" s="8"/>
      <c r="HA877" s="8"/>
      <c r="HB877" s="8"/>
      <c r="HC877" s="8"/>
      <c r="HD877" s="8"/>
      <c r="HE877" s="8"/>
      <c r="HF877" s="8"/>
      <c r="HG877" s="8"/>
      <c r="HH877" s="8"/>
      <c r="HI877" s="8"/>
      <c r="HJ877" s="8"/>
      <c r="HK877" s="8"/>
      <c r="HL877" s="8"/>
      <c r="HM877" s="8"/>
      <c r="HN877" s="8"/>
      <c r="HO877" s="8"/>
      <c r="HP877" s="8"/>
      <c r="HQ877" s="8"/>
      <c r="HR877" s="8"/>
      <c r="HS877" s="8"/>
      <c r="HT877" s="8"/>
      <c r="HU877" s="8"/>
      <c r="HV877" s="8"/>
      <c r="HW877" s="8"/>
      <c r="HX877" s="8"/>
      <c r="HY877" s="8"/>
      <c r="HZ877" s="8"/>
      <c r="IA877" s="8"/>
      <c r="IB877" s="8"/>
      <c r="IC877" s="8"/>
      <c r="ID877" s="8"/>
      <c r="IE877" s="8"/>
      <c r="IF877" s="8"/>
      <c r="IG877" s="8"/>
      <c r="IH877" s="8"/>
      <c r="II877" s="8"/>
      <c r="IJ877" s="8"/>
      <c r="IK877" s="8"/>
      <c r="IL877" s="8"/>
      <c r="IM877" s="8"/>
      <c r="IN877" s="8"/>
      <c r="IO877" s="8"/>
      <c r="IP877" s="8"/>
    </row>
    <row r="878" spans="1:250" ht="18.95" customHeight="1">
      <c r="A878" s="8"/>
      <c r="B878" s="8"/>
      <c r="C878" s="8"/>
      <c r="D878" s="8"/>
      <c r="E878" s="8"/>
      <c r="F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8"/>
      <c r="DZ878" s="8"/>
      <c r="EA878" s="8"/>
      <c r="EB878" s="8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  <c r="EP878" s="8"/>
      <c r="EQ878" s="8"/>
      <c r="ER878" s="8"/>
      <c r="ES878" s="8"/>
      <c r="ET878" s="8"/>
      <c r="EU878" s="8"/>
      <c r="EV878" s="8"/>
      <c r="EW878" s="8"/>
      <c r="EX878" s="8"/>
      <c r="EY878" s="8"/>
      <c r="EZ878" s="8"/>
      <c r="FA878" s="8"/>
      <c r="FB878" s="8"/>
      <c r="FC878" s="8"/>
      <c r="FD878" s="8"/>
      <c r="FE878" s="8"/>
      <c r="FF878" s="8"/>
      <c r="FG878" s="8"/>
      <c r="FH878" s="8"/>
      <c r="FI878" s="8"/>
      <c r="FJ878" s="8"/>
      <c r="FK878" s="8"/>
      <c r="FL878" s="8"/>
      <c r="FM878" s="8"/>
      <c r="FN878" s="8"/>
      <c r="FO878" s="8"/>
      <c r="FP878" s="8"/>
      <c r="FQ878" s="8"/>
      <c r="FR878" s="8"/>
      <c r="FS878" s="8"/>
      <c r="FT878" s="8"/>
      <c r="FU878" s="8"/>
      <c r="FV878" s="8"/>
      <c r="FW878" s="8"/>
      <c r="FX878" s="8"/>
      <c r="FY878" s="8"/>
      <c r="FZ878" s="8"/>
      <c r="GA878" s="8"/>
      <c r="GB878" s="8"/>
      <c r="GC878" s="8"/>
      <c r="GD878" s="8"/>
      <c r="GE878" s="8"/>
      <c r="GF878" s="8"/>
      <c r="GG878" s="8"/>
      <c r="GH878" s="8"/>
      <c r="GI878" s="8"/>
      <c r="GJ878" s="8"/>
      <c r="GK878" s="8"/>
      <c r="GL878" s="8"/>
      <c r="GM878" s="8"/>
      <c r="GN878" s="8"/>
      <c r="GO878" s="8"/>
      <c r="GP878" s="8"/>
      <c r="GQ878" s="8"/>
      <c r="GR878" s="8"/>
      <c r="GS878" s="8"/>
      <c r="GT878" s="8"/>
      <c r="GU878" s="8"/>
      <c r="GV878" s="8"/>
      <c r="GW878" s="8"/>
      <c r="GX878" s="8"/>
      <c r="GY878" s="8"/>
      <c r="GZ878" s="8"/>
      <c r="HA878" s="8"/>
      <c r="HB878" s="8"/>
      <c r="HC878" s="8"/>
      <c r="HD878" s="8"/>
      <c r="HE878" s="8"/>
      <c r="HF878" s="8"/>
      <c r="HG878" s="8"/>
      <c r="HH878" s="8"/>
      <c r="HI878" s="8"/>
      <c r="HJ878" s="8"/>
      <c r="HK878" s="8"/>
      <c r="HL878" s="8"/>
      <c r="HM878" s="8"/>
      <c r="HN878" s="8"/>
      <c r="HO878" s="8"/>
      <c r="HP878" s="8"/>
      <c r="HQ878" s="8"/>
      <c r="HR878" s="8"/>
      <c r="HS878" s="8"/>
      <c r="HT878" s="8"/>
      <c r="HU878" s="8"/>
      <c r="HV878" s="8"/>
      <c r="HW878" s="8"/>
      <c r="HX878" s="8"/>
      <c r="HY878" s="8"/>
      <c r="HZ878" s="8"/>
      <c r="IA878" s="8"/>
      <c r="IB878" s="8"/>
      <c r="IC878" s="8"/>
      <c r="ID878" s="8"/>
      <c r="IE878" s="8"/>
      <c r="IF878" s="8"/>
      <c r="IG878" s="8"/>
      <c r="IH878" s="8"/>
      <c r="II878" s="8"/>
      <c r="IJ878" s="8"/>
      <c r="IK878" s="8"/>
      <c r="IL878" s="8"/>
      <c r="IM878" s="8"/>
      <c r="IN878" s="8"/>
      <c r="IO878" s="8"/>
      <c r="IP878" s="8"/>
    </row>
    <row r="879" spans="1:250" ht="18.95" customHeight="1">
      <c r="A879" s="8"/>
      <c r="B879" s="8"/>
      <c r="C879" s="8"/>
      <c r="D879" s="8"/>
      <c r="E879" s="8"/>
      <c r="F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8"/>
      <c r="DZ879" s="8"/>
      <c r="EA879" s="8"/>
      <c r="EB879" s="8"/>
      <c r="EC879" s="8"/>
      <c r="ED879" s="8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/>
      <c r="EP879" s="8"/>
      <c r="EQ879" s="8"/>
      <c r="ER879" s="8"/>
      <c r="ES879" s="8"/>
      <c r="ET879" s="8"/>
      <c r="EU879" s="8"/>
      <c r="EV879" s="8"/>
      <c r="EW879" s="8"/>
      <c r="EX879" s="8"/>
      <c r="EY879" s="8"/>
      <c r="EZ879" s="8"/>
      <c r="FA879" s="8"/>
      <c r="FB879" s="8"/>
      <c r="FC879" s="8"/>
      <c r="FD879" s="8"/>
      <c r="FE879" s="8"/>
      <c r="FF879" s="8"/>
      <c r="FG879" s="8"/>
      <c r="FH879" s="8"/>
      <c r="FI879" s="8"/>
      <c r="FJ879" s="8"/>
      <c r="FK879" s="8"/>
      <c r="FL879" s="8"/>
      <c r="FM879" s="8"/>
      <c r="FN879" s="8"/>
      <c r="FO879" s="8"/>
      <c r="FP879" s="8"/>
      <c r="FQ879" s="8"/>
      <c r="FR879" s="8"/>
      <c r="FS879" s="8"/>
      <c r="FT879" s="8"/>
      <c r="FU879" s="8"/>
      <c r="FV879" s="8"/>
      <c r="FW879" s="8"/>
      <c r="FX879" s="8"/>
      <c r="FY879" s="8"/>
      <c r="FZ879" s="8"/>
      <c r="GA879" s="8"/>
      <c r="GB879" s="8"/>
      <c r="GC879" s="8"/>
      <c r="GD879" s="8"/>
      <c r="GE879" s="8"/>
      <c r="GF879" s="8"/>
      <c r="GG879" s="8"/>
      <c r="GH879" s="8"/>
      <c r="GI879" s="8"/>
      <c r="GJ879" s="8"/>
      <c r="GK879" s="8"/>
      <c r="GL879" s="8"/>
      <c r="GM879" s="8"/>
      <c r="GN879" s="8"/>
      <c r="GO879" s="8"/>
      <c r="GP879" s="8"/>
      <c r="GQ879" s="8"/>
      <c r="GR879" s="8"/>
      <c r="GS879" s="8"/>
      <c r="GT879" s="8"/>
      <c r="GU879" s="8"/>
      <c r="GV879" s="8"/>
      <c r="GW879" s="8"/>
      <c r="GX879" s="8"/>
      <c r="GY879" s="8"/>
      <c r="GZ879" s="8"/>
      <c r="HA879" s="8"/>
      <c r="HB879" s="8"/>
      <c r="HC879" s="8"/>
      <c r="HD879" s="8"/>
      <c r="HE879" s="8"/>
      <c r="HF879" s="8"/>
      <c r="HG879" s="8"/>
      <c r="HH879" s="8"/>
      <c r="HI879" s="8"/>
      <c r="HJ879" s="8"/>
      <c r="HK879" s="8"/>
      <c r="HL879" s="8"/>
      <c r="HM879" s="8"/>
      <c r="HN879" s="8"/>
      <c r="HO879" s="8"/>
      <c r="HP879" s="8"/>
      <c r="HQ879" s="8"/>
      <c r="HR879" s="8"/>
      <c r="HS879" s="8"/>
      <c r="HT879" s="8"/>
      <c r="HU879" s="8"/>
      <c r="HV879" s="8"/>
      <c r="HW879" s="8"/>
      <c r="HX879" s="8"/>
      <c r="HY879" s="8"/>
      <c r="HZ879" s="8"/>
      <c r="IA879" s="8"/>
      <c r="IB879" s="8"/>
      <c r="IC879" s="8"/>
      <c r="ID879" s="8"/>
      <c r="IE879" s="8"/>
      <c r="IF879" s="8"/>
      <c r="IG879" s="8"/>
      <c r="IH879" s="8"/>
      <c r="II879" s="8"/>
      <c r="IJ879" s="8"/>
      <c r="IK879" s="8"/>
      <c r="IL879" s="8"/>
      <c r="IM879" s="8"/>
      <c r="IN879" s="8"/>
      <c r="IO879" s="8"/>
      <c r="IP879" s="8"/>
    </row>
    <row r="880" spans="1:250" ht="18.95" customHeight="1">
      <c r="A880" s="8"/>
      <c r="B880" s="8"/>
      <c r="C880" s="8"/>
      <c r="D880" s="8"/>
      <c r="E880" s="8"/>
      <c r="F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8"/>
      <c r="DZ880" s="8"/>
      <c r="EA880" s="8"/>
      <c r="EB880" s="8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  <c r="EP880" s="8"/>
      <c r="EQ880" s="8"/>
      <c r="ER880" s="8"/>
      <c r="ES880" s="8"/>
      <c r="ET880" s="8"/>
      <c r="EU880" s="8"/>
      <c r="EV880" s="8"/>
      <c r="EW880" s="8"/>
      <c r="EX880" s="8"/>
      <c r="EY880" s="8"/>
      <c r="EZ880" s="8"/>
      <c r="FA880" s="8"/>
      <c r="FB880" s="8"/>
      <c r="FC880" s="8"/>
      <c r="FD880" s="8"/>
      <c r="FE880" s="8"/>
      <c r="FF880" s="8"/>
      <c r="FG880" s="8"/>
      <c r="FH880" s="8"/>
      <c r="FI880" s="8"/>
      <c r="FJ880" s="8"/>
      <c r="FK880" s="8"/>
      <c r="FL880" s="8"/>
      <c r="FM880" s="8"/>
      <c r="FN880" s="8"/>
      <c r="FO880" s="8"/>
      <c r="FP880" s="8"/>
      <c r="FQ880" s="8"/>
      <c r="FR880" s="8"/>
      <c r="FS880" s="8"/>
      <c r="FT880" s="8"/>
      <c r="FU880" s="8"/>
      <c r="FV880" s="8"/>
      <c r="FW880" s="8"/>
      <c r="FX880" s="8"/>
      <c r="FY880" s="8"/>
      <c r="FZ880" s="8"/>
      <c r="GA880" s="8"/>
      <c r="GB880" s="8"/>
      <c r="GC880" s="8"/>
      <c r="GD880" s="8"/>
      <c r="GE880" s="8"/>
      <c r="GF880" s="8"/>
      <c r="GG880" s="8"/>
      <c r="GH880" s="8"/>
      <c r="GI880" s="8"/>
      <c r="GJ880" s="8"/>
      <c r="GK880" s="8"/>
      <c r="GL880" s="8"/>
      <c r="GM880" s="8"/>
      <c r="GN880" s="8"/>
      <c r="GO880" s="8"/>
      <c r="GP880" s="8"/>
      <c r="GQ880" s="8"/>
      <c r="GR880" s="8"/>
      <c r="GS880" s="8"/>
      <c r="GT880" s="8"/>
      <c r="GU880" s="8"/>
      <c r="GV880" s="8"/>
      <c r="GW880" s="8"/>
      <c r="GX880" s="8"/>
      <c r="GY880" s="8"/>
      <c r="GZ880" s="8"/>
      <c r="HA880" s="8"/>
      <c r="HB880" s="8"/>
      <c r="HC880" s="8"/>
      <c r="HD880" s="8"/>
      <c r="HE880" s="8"/>
      <c r="HF880" s="8"/>
      <c r="HG880" s="8"/>
      <c r="HH880" s="8"/>
      <c r="HI880" s="8"/>
      <c r="HJ880" s="8"/>
      <c r="HK880" s="8"/>
      <c r="HL880" s="8"/>
      <c r="HM880" s="8"/>
      <c r="HN880" s="8"/>
      <c r="HO880" s="8"/>
      <c r="HP880" s="8"/>
      <c r="HQ880" s="8"/>
      <c r="HR880" s="8"/>
      <c r="HS880" s="8"/>
      <c r="HT880" s="8"/>
      <c r="HU880" s="8"/>
      <c r="HV880" s="8"/>
      <c r="HW880" s="8"/>
      <c r="HX880" s="8"/>
      <c r="HY880" s="8"/>
      <c r="HZ880" s="8"/>
      <c r="IA880" s="8"/>
      <c r="IB880" s="8"/>
      <c r="IC880" s="8"/>
      <c r="ID880" s="8"/>
      <c r="IE880" s="8"/>
      <c r="IF880" s="8"/>
      <c r="IG880" s="8"/>
      <c r="IH880" s="8"/>
      <c r="II880" s="8"/>
      <c r="IJ880" s="8"/>
      <c r="IK880" s="8"/>
      <c r="IL880" s="8"/>
      <c r="IM880" s="8"/>
      <c r="IN880" s="8"/>
      <c r="IO880" s="8"/>
      <c r="IP880" s="8"/>
    </row>
    <row r="881" spans="1:250" ht="18.95" customHeight="1">
      <c r="A881" s="8"/>
      <c r="B881" s="8"/>
      <c r="C881" s="8"/>
      <c r="D881" s="8"/>
      <c r="E881" s="8"/>
      <c r="F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8"/>
      <c r="DZ881" s="8"/>
      <c r="EA881" s="8"/>
      <c r="EB881" s="8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  <c r="EP881" s="8"/>
      <c r="EQ881" s="8"/>
      <c r="ER881" s="8"/>
      <c r="ES881" s="8"/>
      <c r="ET881" s="8"/>
      <c r="EU881" s="8"/>
      <c r="EV881" s="8"/>
      <c r="EW881" s="8"/>
      <c r="EX881" s="8"/>
      <c r="EY881" s="8"/>
      <c r="EZ881" s="8"/>
      <c r="FA881" s="8"/>
      <c r="FB881" s="8"/>
      <c r="FC881" s="8"/>
      <c r="FD881" s="8"/>
      <c r="FE881" s="8"/>
      <c r="FF881" s="8"/>
      <c r="FG881" s="8"/>
      <c r="FH881" s="8"/>
      <c r="FI881" s="8"/>
      <c r="FJ881" s="8"/>
      <c r="FK881" s="8"/>
      <c r="FL881" s="8"/>
      <c r="FM881" s="8"/>
      <c r="FN881" s="8"/>
      <c r="FO881" s="8"/>
      <c r="FP881" s="8"/>
      <c r="FQ881" s="8"/>
      <c r="FR881" s="8"/>
      <c r="FS881" s="8"/>
      <c r="FT881" s="8"/>
      <c r="FU881" s="8"/>
      <c r="FV881" s="8"/>
      <c r="FW881" s="8"/>
      <c r="FX881" s="8"/>
      <c r="FY881" s="8"/>
      <c r="FZ881" s="8"/>
      <c r="GA881" s="8"/>
      <c r="GB881" s="8"/>
      <c r="GC881" s="8"/>
      <c r="GD881" s="8"/>
      <c r="GE881" s="8"/>
      <c r="GF881" s="8"/>
      <c r="GG881" s="8"/>
      <c r="GH881" s="8"/>
      <c r="GI881" s="8"/>
      <c r="GJ881" s="8"/>
      <c r="GK881" s="8"/>
      <c r="GL881" s="8"/>
      <c r="GM881" s="8"/>
      <c r="GN881" s="8"/>
      <c r="GO881" s="8"/>
      <c r="GP881" s="8"/>
      <c r="GQ881" s="8"/>
      <c r="GR881" s="8"/>
      <c r="GS881" s="8"/>
      <c r="GT881" s="8"/>
      <c r="GU881" s="8"/>
      <c r="GV881" s="8"/>
      <c r="GW881" s="8"/>
      <c r="GX881" s="8"/>
      <c r="GY881" s="8"/>
      <c r="GZ881" s="8"/>
      <c r="HA881" s="8"/>
      <c r="HB881" s="8"/>
      <c r="HC881" s="8"/>
      <c r="HD881" s="8"/>
      <c r="HE881" s="8"/>
      <c r="HF881" s="8"/>
      <c r="HG881" s="8"/>
      <c r="HH881" s="8"/>
      <c r="HI881" s="8"/>
      <c r="HJ881" s="8"/>
      <c r="HK881" s="8"/>
      <c r="HL881" s="8"/>
      <c r="HM881" s="8"/>
      <c r="HN881" s="8"/>
      <c r="HO881" s="8"/>
      <c r="HP881" s="8"/>
      <c r="HQ881" s="8"/>
      <c r="HR881" s="8"/>
      <c r="HS881" s="8"/>
      <c r="HT881" s="8"/>
      <c r="HU881" s="8"/>
      <c r="HV881" s="8"/>
      <c r="HW881" s="8"/>
      <c r="HX881" s="8"/>
      <c r="HY881" s="8"/>
      <c r="HZ881" s="8"/>
      <c r="IA881" s="8"/>
      <c r="IB881" s="8"/>
      <c r="IC881" s="8"/>
      <c r="ID881" s="8"/>
      <c r="IE881" s="8"/>
      <c r="IF881" s="8"/>
      <c r="IG881" s="8"/>
      <c r="IH881" s="8"/>
      <c r="II881" s="8"/>
      <c r="IJ881" s="8"/>
      <c r="IK881" s="8"/>
      <c r="IL881" s="8"/>
      <c r="IM881" s="8"/>
      <c r="IN881" s="8"/>
      <c r="IO881" s="8"/>
      <c r="IP881" s="8"/>
    </row>
    <row r="882" spans="1:250" ht="18.95" customHeight="1">
      <c r="A882" s="8"/>
      <c r="B882" s="8"/>
      <c r="C882" s="8"/>
      <c r="D882" s="8"/>
      <c r="E882" s="8"/>
      <c r="F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8"/>
      <c r="DZ882" s="8"/>
      <c r="EA882" s="8"/>
      <c r="EB882" s="8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  <c r="EP882" s="8"/>
      <c r="EQ882" s="8"/>
      <c r="ER882" s="8"/>
      <c r="ES882" s="8"/>
      <c r="ET882" s="8"/>
      <c r="EU882" s="8"/>
      <c r="EV882" s="8"/>
      <c r="EW882" s="8"/>
      <c r="EX882" s="8"/>
      <c r="EY882" s="8"/>
      <c r="EZ882" s="8"/>
      <c r="FA882" s="8"/>
      <c r="FB882" s="8"/>
      <c r="FC882" s="8"/>
      <c r="FD882" s="8"/>
      <c r="FE882" s="8"/>
      <c r="FF882" s="8"/>
      <c r="FG882" s="8"/>
      <c r="FH882" s="8"/>
      <c r="FI882" s="8"/>
      <c r="FJ882" s="8"/>
      <c r="FK882" s="8"/>
      <c r="FL882" s="8"/>
      <c r="FM882" s="8"/>
      <c r="FN882" s="8"/>
      <c r="FO882" s="8"/>
      <c r="FP882" s="8"/>
      <c r="FQ882" s="8"/>
      <c r="FR882" s="8"/>
      <c r="FS882" s="8"/>
      <c r="FT882" s="8"/>
      <c r="FU882" s="8"/>
      <c r="FV882" s="8"/>
      <c r="FW882" s="8"/>
      <c r="FX882" s="8"/>
      <c r="FY882" s="8"/>
      <c r="FZ882" s="8"/>
      <c r="GA882" s="8"/>
      <c r="GB882" s="8"/>
      <c r="GC882" s="8"/>
      <c r="GD882" s="8"/>
      <c r="GE882" s="8"/>
      <c r="GF882" s="8"/>
      <c r="GG882" s="8"/>
      <c r="GH882" s="8"/>
      <c r="GI882" s="8"/>
      <c r="GJ882" s="8"/>
      <c r="GK882" s="8"/>
      <c r="GL882" s="8"/>
      <c r="GM882" s="8"/>
      <c r="GN882" s="8"/>
      <c r="GO882" s="8"/>
      <c r="GP882" s="8"/>
      <c r="GQ882" s="8"/>
      <c r="GR882" s="8"/>
      <c r="GS882" s="8"/>
      <c r="GT882" s="8"/>
      <c r="GU882" s="8"/>
      <c r="GV882" s="8"/>
      <c r="GW882" s="8"/>
      <c r="GX882" s="8"/>
      <c r="GY882" s="8"/>
      <c r="GZ882" s="8"/>
      <c r="HA882" s="8"/>
      <c r="HB882" s="8"/>
      <c r="HC882" s="8"/>
      <c r="HD882" s="8"/>
      <c r="HE882" s="8"/>
      <c r="HF882" s="8"/>
      <c r="HG882" s="8"/>
      <c r="HH882" s="8"/>
      <c r="HI882" s="8"/>
      <c r="HJ882" s="8"/>
      <c r="HK882" s="8"/>
      <c r="HL882" s="8"/>
      <c r="HM882" s="8"/>
      <c r="HN882" s="8"/>
      <c r="HO882" s="8"/>
      <c r="HP882" s="8"/>
      <c r="HQ882" s="8"/>
      <c r="HR882" s="8"/>
      <c r="HS882" s="8"/>
      <c r="HT882" s="8"/>
      <c r="HU882" s="8"/>
      <c r="HV882" s="8"/>
      <c r="HW882" s="8"/>
      <c r="HX882" s="8"/>
      <c r="HY882" s="8"/>
      <c r="HZ882" s="8"/>
      <c r="IA882" s="8"/>
      <c r="IB882" s="8"/>
      <c r="IC882" s="8"/>
      <c r="ID882" s="8"/>
      <c r="IE882" s="8"/>
      <c r="IF882" s="8"/>
      <c r="IG882" s="8"/>
      <c r="IH882" s="8"/>
      <c r="II882" s="8"/>
      <c r="IJ882" s="8"/>
      <c r="IK882" s="8"/>
      <c r="IL882" s="8"/>
      <c r="IM882" s="8"/>
      <c r="IN882" s="8"/>
      <c r="IO882" s="8"/>
      <c r="IP882" s="8"/>
    </row>
    <row r="883" spans="1:250" ht="18.95" customHeight="1">
      <c r="A883" s="8"/>
      <c r="B883" s="8"/>
      <c r="C883" s="8"/>
      <c r="D883" s="8"/>
      <c r="E883" s="8"/>
      <c r="F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8"/>
      <c r="DZ883" s="8"/>
      <c r="EA883" s="8"/>
      <c r="EB883" s="8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  <c r="EP883" s="8"/>
      <c r="EQ883" s="8"/>
      <c r="ER883" s="8"/>
      <c r="ES883" s="8"/>
      <c r="ET883" s="8"/>
      <c r="EU883" s="8"/>
      <c r="EV883" s="8"/>
      <c r="EW883" s="8"/>
      <c r="EX883" s="8"/>
      <c r="EY883" s="8"/>
      <c r="EZ883" s="8"/>
      <c r="FA883" s="8"/>
      <c r="FB883" s="8"/>
      <c r="FC883" s="8"/>
      <c r="FD883" s="8"/>
      <c r="FE883" s="8"/>
      <c r="FF883" s="8"/>
      <c r="FG883" s="8"/>
      <c r="FH883" s="8"/>
      <c r="FI883" s="8"/>
      <c r="FJ883" s="8"/>
      <c r="FK883" s="8"/>
      <c r="FL883" s="8"/>
      <c r="FM883" s="8"/>
      <c r="FN883" s="8"/>
      <c r="FO883" s="8"/>
      <c r="FP883" s="8"/>
      <c r="FQ883" s="8"/>
      <c r="FR883" s="8"/>
      <c r="FS883" s="8"/>
      <c r="FT883" s="8"/>
      <c r="FU883" s="8"/>
      <c r="FV883" s="8"/>
      <c r="FW883" s="8"/>
      <c r="FX883" s="8"/>
      <c r="FY883" s="8"/>
      <c r="FZ883" s="8"/>
      <c r="GA883" s="8"/>
      <c r="GB883" s="8"/>
      <c r="GC883" s="8"/>
      <c r="GD883" s="8"/>
      <c r="GE883" s="8"/>
      <c r="GF883" s="8"/>
      <c r="GG883" s="8"/>
      <c r="GH883" s="8"/>
      <c r="GI883" s="8"/>
      <c r="GJ883" s="8"/>
      <c r="GK883" s="8"/>
      <c r="GL883" s="8"/>
      <c r="GM883" s="8"/>
      <c r="GN883" s="8"/>
      <c r="GO883" s="8"/>
      <c r="GP883" s="8"/>
      <c r="GQ883" s="8"/>
      <c r="GR883" s="8"/>
      <c r="GS883" s="8"/>
      <c r="GT883" s="8"/>
      <c r="GU883" s="8"/>
      <c r="GV883" s="8"/>
      <c r="GW883" s="8"/>
      <c r="GX883" s="8"/>
      <c r="GY883" s="8"/>
      <c r="GZ883" s="8"/>
      <c r="HA883" s="8"/>
      <c r="HB883" s="8"/>
      <c r="HC883" s="8"/>
      <c r="HD883" s="8"/>
      <c r="HE883" s="8"/>
      <c r="HF883" s="8"/>
      <c r="HG883" s="8"/>
      <c r="HH883" s="8"/>
      <c r="HI883" s="8"/>
      <c r="HJ883" s="8"/>
      <c r="HK883" s="8"/>
      <c r="HL883" s="8"/>
      <c r="HM883" s="8"/>
      <c r="HN883" s="8"/>
      <c r="HO883" s="8"/>
      <c r="HP883" s="8"/>
      <c r="HQ883" s="8"/>
      <c r="HR883" s="8"/>
      <c r="HS883" s="8"/>
      <c r="HT883" s="8"/>
      <c r="HU883" s="8"/>
      <c r="HV883" s="8"/>
      <c r="HW883" s="8"/>
      <c r="HX883" s="8"/>
      <c r="HY883" s="8"/>
      <c r="HZ883" s="8"/>
      <c r="IA883" s="8"/>
      <c r="IB883" s="8"/>
      <c r="IC883" s="8"/>
      <c r="ID883" s="8"/>
      <c r="IE883" s="8"/>
      <c r="IF883" s="8"/>
      <c r="IG883" s="8"/>
      <c r="IH883" s="8"/>
      <c r="II883" s="8"/>
      <c r="IJ883" s="8"/>
      <c r="IK883" s="8"/>
      <c r="IL883" s="8"/>
      <c r="IM883" s="8"/>
      <c r="IN883" s="8"/>
      <c r="IO883" s="8"/>
      <c r="IP883" s="8"/>
    </row>
    <row r="884" spans="1:250" ht="18.95" customHeight="1">
      <c r="A884" s="8"/>
      <c r="B884" s="8"/>
      <c r="C884" s="8"/>
      <c r="D884" s="8"/>
      <c r="E884" s="8"/>
      <c r="F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8"/>
      <c r="DZ884" s="8"/>
      <c r="EA884" s="8"/>
      <c r="EB884" s="8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  <c r="EP884" s="8"/>
      <c r="EQ884" s="8"/>
      <c r="ER884" s="8"/>
      <c r="ES884" s="8"/>
      <c r="ET884" s="8"/>
      <c r="EU884" s="8"/>
      <c r="EV884" s="8"/>
      <c r="EW884" s="8"/>
      <c r="EX884" s="8"/>
      <c r="EY884" s="8"/>
      <c r="EZ884" s="8"/>
      <c r="FA884" s="8"/>
      <c r="FB884" s="8"/>
      <c r="FC884" s="8"/>
      <c r="FD884" s="8"/>
      <c r="FE884" s="8"/>
      <c r="FF884" s="8"/>
      <c r="FG884" s="8"/>
      <c r="FH884" s="8"/>
      <c r="FI884" s="8"/>
      <c r="FJ884" s="8"/>
      <c r="FK884" s="8"/>
      <c r="FL884" s="8"/>
      <c r="FM884" s="8"/>
      <c r="FN884" s="8"/>
      <c r="FO884" s="8"/>
      <c r="FP884" s="8"/>
      <c r="FQ884" s="8"/>
      <c r="FR884" s="8"/>
      <c r="FS884" s="8"/>
      <c r="FT884" s="8"/>
      <c r="FU884" s="8"/>
      <c r="FV884" s="8"/>
      <c r="FW884" s="8"/>
      <c r="FX884" s="8"/>
      <c r="FY884" s="8"/>
      <c r="FZ884" s="8"/>
      <c r="GA884" s="8"/>
      <c r="GB884" s="8"/>
      <c r="GC884" s="8"/>
      <c r="GD884" s="8"/>
      <c r="GE884" s="8"/>
      <c r="GF884" s="8"/>
      <c r="GG884" s="8"/>
      <c r="GH884" s="8"/>
      <c r="GI884" s="8"/>
      <c r="GJ884" s="8"/>
      <c r="GK884" s="8"/>
      <c r="GL884" s="8"/>
      <c r="GM884" s="8"/>
      <c r="GN884" s="8"/>
      <c r="GO884" s="8"/>
      <c r="GP884" s="8"/>
      <c r="GQ884" s="8"/>
      <c r="GR884" s="8"/>
      <c r="GS884" s="8"/>
      <c r="GT884" s="8"/>
      <c r="GU884" s="8"/>
      <c r="GV884" s="8"/>
      <c r="GW884" s="8"/>
      <c r="GX884" s="8"/>
      <c r="GY884" s="8"/>
      <c r="GZ884" s="8"/>
      <c r="HA884" s="8"/>
      <c r="HB884" s="8"/>
      <c r="HC884" s="8"/>
      <c r="HD884" s="8"/>
      <c r="HE884" s="8"/>
      <c r="HF884" s="8"/>
      <c r="HG884" s="8"/>
      <c r="HH884" s="8"/>
      <c r="HI884" s="8"/>
      <c r="HJ884" s="8"/>
      <c r="HK884" s="8"/>
      <c r="HL884" s="8"/>
      <c r="HM884" s="8"/>
      <c r="HN884" s="8"/>
      <c r="HO884" s="8"/>
      <c r="HP884" s="8"/>
      <c r="HQ884" s="8"/>
      <c r="HR884" s="8"/>
      <c r="HS884" s="8"/>
      <c r="HT884" s="8"/>
      <c r="HU884" s="8"/>
      <c r="HV884" s="8"/>
      <c r="HW884" s="8"/>
      <c r="HX884" s="8"/>
      <c r="HY884" s="8"/>
      <c r="HZ884" s="8"/>
      <c r="IA884" s="8"/>
      <c r="IB884" s="8"/>
      <c r="IC884" s="8"/>
      <c r="ID884" s="8"/>
      <c r="IE884" s="8"/>
      <c r="IF884" s="8"/>
      <c r="IG884" s="8"/>
      <c r="IH884" s="8"/>
      <c r="II884" s="8"/>
      <c r="IJ884" s="8"/>
      <c r="IK884" s="8"/>
      <c r="IL884" s="8"/>
      <c r="IM884" s="8"/>
      <c r="IN884" s="8"/>
      <c r="IO884" s="8"/>
      <c r="IP884" s="8"/>
    </row>
    <row r="885" spans="1:250" ht="18.95" customHeight="1">
      <c r="A885" s="8"/>
      <c r="B885" s="8"/>
      <c r="C885" s="8"/>
      <c r="D885" s="8"/>
      <c r="E885" s="8"/>
      <c r="F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8"/>
      <c r="DZ885" s="8"/>
      <c r="EA885" s="8"/>
      <c r="EB885" s="8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  <c r="EP885" s="8"/>
      <c r="EQ885" s="8"/>
      <c r="ER885" s="8"/>
      <c r="ES885" s="8"/>
      <c r="ET885" s="8"/>
      <c r="EU885" s="8"/>
      <c r="EV885" s="8"/>
      <c r="EW885" s="8"/>
      <c r="EX885" s="8"/>
      <c r="EY885" s="8"/>
      <c r="EZ885" s="8"/>
      <c r="FA885" s="8"/>
      <c r="FB885" s="8"/>
      <c r="FC885" s="8"/>
      <c r="FD885" s="8"/>
      <c r="FE885" s="8"/>
      <c r="FF885" s="8"/>
      <c r="FG885" s="8"/>
      <c r="FH885" s="8"/>
      <c r="FI885" s="8"/>
      <c r="FJ885" s="8"/>
      <c r="FK885" s="8"/>
      <c r="FL885" s="8"/>
      <c r="FM885" s="8"/>
      <c r="FN885" s="8"/>
      <c r="FO885" s="8"/>
      <c r="FP885" s="8"/>
      <c r="FQ885" s="8"/>
      <c r="FR885" s="8"/>
      <c r="FS885" s="8"/>
      <c r="FT885" s="8"/>
      <c r="FU885" s="8"/>
      <c r="FV885" s="8"/>
      <c r="FW885" s="8"/>
      <c r="FX885" s="8"/>
      <c r="FY885" s="8"/>
      <c r="FZ885" s="8"/>
      <c r="GA885" s="8"/>
      <c r="GB885" s="8"/>
      <c r="GC885" s="8"/>
      <c r="GD885" s="8"/>
      <c r="GE885" s="8"/>
      <c r="GF885" s="8"/>
      <c r="GG885" s="8"/>
      <c r="GH885" s="8"/>
      <c r="GI885" s="8"/>
      <c r="GJ885" s="8"/>
      <c r="GK885" s="8"/>
      <c r="GL885" s="8"/>
      <c r="GM885" s="8"/>
      <c r="GN885" s="8"/>
      <c r="GO885" s="8"/>
      <c r="GP885" s="8"/>
      <c r="GQ885" s="8"/>
      <c r="GR885" s="8"/>
      <c r="GS885" s="8"/>
      <c r="GT885" s="8"/>
      <c r="GU885" s="8"/>
      <c r="GV885" s="8"/>
      <c r="GW885" s="8"/>
      <c r="GX885" s="8"/>
      <c r="GY885" s="8"/>
      <c r="GZ885" s="8"/>
      <c r="HA885" s="8"/>
      <c r="HB885" s="8"/>
      <c r="HC885" s="8"/>
      <c r="HD885" s="8"/>
      <c r="HE885" s="8"/>
      <c r="HF885" s="8"/>
      <c r="HG885" s="8"/>
      <c r="HH885" s="8"/>
      <c r="HI885" s="8"/>
      <c r="HJ885" s="8"/>
      <c r="HK885" s="8"/>
      <c r="HL885" s="8"/>
      <c r="HM885" s="8"/>
      <c r="HN885" s="8"/>
      <c r="HO885" s="8"/>
      <c r="HP885" s="8"/>
      <c r="HQ885" s="8"/>
      <c r="HR885" s="8"/>
      <c r="HS885" s="8"/>
      <c r="HT885" s="8"/>
      <c r="HU885" s="8"/>
      <c r="HV885" s="8"/>
      <c r="HW885" s="8"/>
      <c r="HX885" s="8"/>
      <c r="HY885" s="8"/>
      <c r="HZ885" s="8"/>
      <c r="IA885" s="8"/>
      <c r="IB885" s="8"/>
      <c r="IC885" s="8"/>
      <c r="ID885" s="8"/>
      <c r="IE885" s="8"/>
      <c r="IF885" s="8"/>
      <c r="IG885" s="8"/>
      <c r="IH885" s="8"/>
      <c r="II885" s="8"/>
      <c r="IJ885" s="8"/>
      <c r="IK885" s="8"/>
      <c r="IL885" s="8"/>
      <c r="IM885" s="8"/>
      <c r="IN885" s="8"/>
      <c r="IO885" s="8"/>
      <c r="IP885" s="8"/>
    </row>
    <row r="886" spans="1:250" ht="18.95" customHeight="1">
      <c r="A886" s="8"/>
      <c r="B886" s="8"/>
      <c r="C886" s="8"/>
      <c r="D886" s="8"/>
      <c r="E886" s="8"/>
      <c r="F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8"/>
      <c r="DZ886" s="8"/>
      <c r="EA886" s="8"/>
      <c r="EB886" s="8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/>
      <c r="EQ886" s="8"/>
      <c r="ER886" s="8"/>
      <c r="ES886" s="8"/>
      <c r="ET886" s="8"/>
      <c r="EU886" s="8"/>
      <c r="EV886" s="8"/>
      <c r="EW886" s="8"/>
      <c r="EX886" s="8"/>
      <c r="EY886" s="8"/>
      <c r="EZ886" s="8"/>
      <c r="FA886" s="8"/>
      <c r="FB886" s="8"/>
      <c r="FC886" s="8"/>
      <c r="FD886" s="8"/>
      <c r="FE886" s="8"/>
      <c r="FF886" s="8"/>
      <c r="FG886" s="8"/>
      <c r="FH886" s="8"/>
      <c r="FI886" s="8"/>
      <c r="FJ886" s="8"/>
      <c r="FK886" s="8"/>
      <c r="FL886" s="8"/>
      <c r="FM886" s="8"/>
      <c r="FN886" s="8"/>
      <c r="FO886" s="8"/>
      <c r="FP886" s="8"/>
      <c r="FQ886" s="8"/>
      <c r="FR886" s="8"/>
      <c r="FS886" s="8"/>
      <c r="FT886" s="8"/>
      <c r="FU886" s="8"/>
      <c r="FV886" s="8"/>
      <c r="FW886" s="8"/>
      <c r="FX886" s="8"/>
      <c r="FY886" s="8"/>
      <c r="FZ886" s="8"/>
      <c r="GA886" s="8"/>
      <c r="GB886" s="8"/>
      <c r="GC886" s="8"/>
      <c r="GD886" s="8"/>
      <c r="GE886" s="8"/>
      <c r="GF886" s="8"/>
      <c r="GG886" s="8"/>
      <c r="GH886" s="8"/>
      <c r="GI886" s="8"/>
      <c r="GJ886" s="8"/>
      <c r="GK886" s="8"/>
      <c r="GL886" s="8"/>
      <c r="GM886" s="8"/>
      <c r="GN886" s="8"/>
      <c r="GO886" s="8"/>
      <c r="GP886" s="8"/>
      <c r="GQ886" s="8"/>
      <c r="GR886" s="8"/>
      <c r="GS886" s="8"/>
      <c r="GT886" s="8"/>
      <c r="GU886" s="8"/>
      <c r="GV886" s="8"/>
      <c r="GW886" s="8"/>
      <c r="GX886" s="8"/>
      <c r="GY886" s="8"/>
      <c r="GZ886" s="8"/>
      <c r="HA886" s="8"/>
      <c r="HB886" s="8"/>
      <c r="HC886" s="8"/>
      <c r="HD886" s="8"/>
      <c r="HE886" s="8"/>
      <c r="HF886" s="8"/>
      <c r="HG886" s="8"/>
      <c r="HH886" s="8"/>
      <c r="HI886" s="8"/>
      <c r="HJ886" s="8"/>
      <c r="HK886" s="8"/>
      <c r="HL886" s="8"/>
      <c r="HM886" s="8"/>
      <c r="HN886" s="8"/>
      <c r="HO886" s="8"/>
      <c r="HP886" s="8"/>
      <c r="HQ886" s="8"/>
      <c r="HR886" s="8"/>
      <c r="HS886" s="8"/>
      <c r="HT886" s="8"/>
      <c r="HU886" s="8"/>
      <c r="HV886" s="8"/>
      <c r="HW886" s="8"/>
      <c r="HX886" s="8"/>
      <c r="HY886" s="8"/>
      <c r="HZ886" s="8"/>
      <c r="IA886" s="8"/>
      <c r="IB886" s="8"/>
      <c r="IC886" s="8"/>
      <c r="ID886" s="8"/>
      <c r="IE886" s="8"/>
      <c r="IF886" s="8"/>
      <c r="IG886" s="8"/>
      <c r="IH886" s="8"/>
      <c r="II886" s="8"/>
      <c r="IJ886" s="8"/>
      <c r="IK886" s="8"/>
      <c r="IL886" s="8"/>
      <c r="IM886" s="8"/>
      <c r="IN886" s="8"/>
      <c r="IO886" s="8"/>
      <c r="IP886" s="8"/>
    </row>
    <row r="887" spans="1:250" ht="18.95" customHeight="1">
      <c r="A887" s="8"/>
      <c r="B887" s="8"/>
      <c r="C887" s="8"/>
      <c r="D887" s="8"/>
      <c r="E887" s="8"/>
      <c r="F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8"/>
      <c r="DZ887" s="8"/>
      <c r="EA887" s="8"/>
      <c r="EB887" s="8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  <c r="EP887" s="8"/>
      <c r="EQ887" s="8"/>
      <c r="ER887" s="8"/>
      <c r="ES887" s="8"/>
      <c r="ET887" s="8"/>
      <c r="EU887" s="8"/>
      <c r="EV887" s="8"/>
      <c r="EW887" s="8"/>
      <c r="EX887" s="8"/>
      <c r="EY887" s="8"/>
      <c r="EZ887" s="8"/>
      <c r="FA887" s="8"/>
      <c r="FB887" s="8"/>
      <c r="FC887" s="8"/>
      <c r="FD887" s="8"/>
      <c r="FE887" s="8"/>
      <c r="FF887" s="8"/>
      <c r="FG887" s="8"/>
      <c r="FH887" s="8"/>
      <c r="FI887" s="8"/>
      <c r="FJ887" s="8"/>
      <c r="FK887" s="8"/>
      <c r="FL887" s="8"/>
      <c r="FM887" s="8"/>
      <c r="FN887" s="8"/>
      <c r="FO887" s="8"/>
      <c r="FP887" s="8"/>
      <c r="FQ887" s="8"/>
      <c r="FR887" s="8"/>
      <c r="FS887" s="8"/>
      <c r="FT887" s="8"/>
      <c r="FU887" s="8"/>
      <c r="FV887" s="8"/>
      <c r="FW887" s="8"/>
      <c r="FX887" s="8"/>
      <c r="FY887" s="8"/>
      <c r="FZ887" s="8"/>
      <c r="GA887" s="8"/>
      <c r="GB887" s="8"/>
      <c r="GC887" s="8"/>
      <c r="GD887" s="8"/>
      <c r="GE887" s="8"/>
      <c r="GF887" s="8"/>
      <c r="GG887" s="8"/>
      <c r="GH887" s="8"/>
      <c r="GI887" s="8"/>
      <c r="GJ887" s="8"/>
      <c r="GK887" s="8"/>
      <c r="GL887" s="8"/>
      <c r="GM887" s="8"/>
      <c r="GN887" s="8"/>
      <c r="GO887" s="8"/>
      <c r="GP887" s="8"/>
      <c r="GQ887" s="8"/>
      <c r="GR887" s="8"/>
      <c r="GS887" s="8"/>
      <c r="GT887" s="8"/>
      <c r="GU887" s="8"/>
      <c r="GV887" s="8"/>
      <c r="GW887" s="8"/>
      <c r="GX887" s="8"/>
      <c r="GY887" s="8"/>
      <c r="GZ887" s="8"/>
      <c r="HA887" s="8"/>
      <c r="HB887" s="8"/>
      <c r="HC887" s="8"/>
      <c r="HD887" s="8"/>
      <c r="HE887" s="8"/>
      <c r="HF887" s="8"/>
      <c r="HG887" s="8"/>
      <c r="HH887" s="8"/>
      <c r="HI887" s="8"/>
      <c r="HJ887" s="8"/>
      <c r="HK887" s="8"/>
      <c r="HL887" s="8"/>
      <c r="HM887" s="8"/>
      <c r="HN887" s="8"/>
      <c r="HO887" s="8"/>
      <c r="HP887" s="8"/>
      <c r="HQ887" s="8"/>
      <c r="HR887" s="8"/>
      <c r="HS887" s="8"/>
      <c r="HT887" s="8"/>
      <c r="HU887" s="8"/>
      <c r="HV887" s="8"/>
      <c r="HW887" s="8"/>
      <c r="HX887" s="8"/>
      <c r="HY887" s="8"/>
      <c r="HZ887" s="8"/>
      <c r="IA887" s="8"/>
      <c r="IB887" s="8"/>
      <c r="IC887" s="8"/>
      <c r="ID887" s="8"/>
      <c r="IE887" s="8"/>
      <c r="IF887" s="8"/>
      <c r="IG887" s="8"/>
      <c r="IH887" s="8"/>
      <c r="II887" s="8"/>
      <c r="IJ887" s="8"/>
      <c r="IK887" s="8"/>
      <c r="IL887" s="8"/>
      <c r="IM887" s="8"/>
      <c r="IN887" s="8"/>
      <c r="IO887" s="8"/>
      <c r="IP887" s="8"/>
    </row>
    <row r="888" spans="1:250" ht="18.95" customHeight="1">
      <c r="A888" s="8"/>
      <c r="B888" s="8"/>
      <c r="C888" s="8"/>
      <c r="D888" s="8"/>
      <c r="E888" s="8"/>
      <c r="F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8"/>
      <c r="DZ888" s="8"/>
      <c r="EA888" s="8"/>
      <c r="EB888" s="8"/>
      <c r="EC888" s="8"/>
      <c r="ED888" s="8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/>
      <c r="EP888" s="8"/>
      <c r="EQ888" s="8"/>
      <c r="ER888" s="8"/>
      <c r="ES888" s="8"/>
      <c r="ET888" s="8"/>
      <c r="EU888" s="8"/>
      <c r="EV888" s="8"/>
      <c r="EW888" s="8"/>
      <c r="EX888" s="8"/>
      <c r="EY888" s="8"/>
      <c r="EZ888" s="8"/>
      <c r="FA888" s="8"/>
      <c r="FB888" s="8"/>
      <c r="FC888" s="8"/>
      <c r="FD888" s="8"/>
      <c r="FE888" s="8"/>
      <c r="FF888" s="8"/>
      <c r="FG888" s="8"/>
      <c r="FH888" s="8"/>
      <c r="FI888" s="8"/>
      <c r="FJ888" s="8"/>
      <c r="FK888" s="8"/>
      <c r="FL888" s="8"/>
      <c r="FM888" s="8"/>
      <c r="FN888" s="8"/>
      <c r="FO888" s="8"/>
      <c r="FP888" s="8"/>
      <c r="FQ888" s="8"/>
      <c r="FR888" s="8"/>
      <c r="FS888" s="8"/>
      <c r="FT888" s="8"/>
      <c r="FU888" s="8"/>
      <c r="FV888" s="8"/>
      <c r="FW888" s="8"/>
      <c r="FX888" s="8"/>
      <c r="FY888" s="8"/>
      <c r="FZ888" s="8"/>
      <c r="GA888" s="8"/>
      <c r="GB888" s="8"/>
      <c r="GC888" s="8"/>
      <c r="GD888" s="8"/>
      <c r="GE888" s="8"/>
      <c r="GF888" s="8"/>
      <c r="GG888" s="8"/>
      <c r="GH888" s="8"/>
      <c r="GI888" s="8"/>
      <c r="GJ888" s="8"/>
      <c r="GK888" s="8"/>
      <c r="GL888" s="8"/>
      <c r="GM888" s="8"/>
      <c r="GN888" s="8"/>
      <c r="GO888" s="8"/>
      <c r="GP888" s="8"/>
      <c r="GQ888" s="8"/>
      <c r="GR888" s="8"/>
      <c r="GS888" s="8"/>
      <c r="GT888" s="8"/>
      <c r="GU888" s="8"/>
      <c r="GV888" s="8"/>
      <c r="GW888" s="8"/>
      <c r="GX888" s="8"/>
      <c r="GY888" s="8"/>
      <c r="GZ888" s="8"/>
      <c r="HA888" s="8"/>
      <c r="HB888" s="8"/>
      <c r="HC888" s="8"/>
      <c r="HD888" s="8"/>
      <c r="HE888" s="8"/>
      <c r="HF888" s="8"/>
      <c r="HG888" s="8"/>
      <c r="HH888" s="8"/>
      <c r="HI888" s="8"/>
      <c r="HJ888" s="8"/>
      <c r="HK888" s="8"/>
      <c r="HL888" s="8"/>
      <c r="HM888" s="8"/>
      <c r="HN888" s="8"/>
      <c r="HO888" s="8"/>
      <c r="HP888" s="8"/>
      <c r="HQ888" s="8"/>
      <c r="HR888" s="8"/>
      <c r="HS888" s="8"/>
      <c r="HT888" s="8"/>
      <c r="HU888" s="8"/>
      <c r="HV888" s="8"/>
      <c r="HW888" s="8"/>
      <c r="HX888" s="8"/>
      <c r="HY888" s="8"/>
      <c r="HZ888" s="8"/>
      <c r="IA888" s="8"/>
      <c r="IB888" s="8"/>
      <c r="IC888" s="8"/>
      <c r="ID888" s="8"/>
      <c r="IE888" s="8"/>
      <c r="IF888" s="8"/>
      <c r="IG888" s="8"/>
      <c r="IH888" s="8"/>
      <c r="II888" s="8"/>
      <c r="IJ888" s="8"/>
      <c r="IK888" s="8"/>
      <c r="IL888" s="8"/>
      <c r="IM888" s="8"/>
      <c r="IN888" s="8"/>
      <c r="IO888" s="8"/>
      <c r="IP888" s="8"/>
    </row>
    <row r="889" spans="1:250" ht="18.95" customHeight="1">
      <c r="A889" s="8"/>
      <c r="B889" s="8"/>
      <c r="C889" s="8"/>
      <c r="D889" s="8"/>
      <c r="E889" s="8"/>
      <c r="F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8"/>
      <c r="DZ889" s="8"/>
      <c r="EA889" s="8"/>
      <c r="EB889" s="8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  <c r="EP889" s="8"/>
      <c r="EQ889" s="8"/>
      <c r="ER889" s="8"/>
      <c r="ES889" s="8"/>
      <c r="ET889" s="8"/>
      <c r="EU889" s="8"/>
      <c r="EV889" s="8"/>
      <c r="EW889" s="8"/>
      <c r="EX889" s="8"/>
      <c r="EY889" s="8"/>
      <c r="EZ889" s="8"/>
      <c r="FA889" s="8"/>
      <c r="FB889" s="8"/>
      <c r="FC889" s="8"/>
      <c r="FD889" s="8"/>
      <c r="FE889" s="8"/>
      <c r="FF889" s="8"/>
      <c r="FG889" s="8"/>
      <c r="FH889" s="8"/>
      <c r="FI889" s="8"/>
      <c r="FJ889" s="8"/>
      <c r="FK889" s="8"/>
      <c r="FL889" s="8"/>
      <c r="FM889" s="8"/>
      <c r="FN889" s="8"/>
      <c r="FO889" s="8"/>
      <c r="FP889" s="8"/>
      <c r="FQ889" s="8"/>
      <c r="FR889" s="8"/>
      <c r="FS889" s="8"/>
      <c r="FT889" s="8"/>
      <c r="FU889" s="8"/>
      <c r="FV889" s="8"/>
      <c r="FW889" s="8"/>
      <c r="FX889" s="8"/>
      <c r="FY889" s="8"/>
      <c r="FZ889" s="8"/>
      <c r="GA889" s="8"/>
      <c r="GB889" s="8"/>
      <c r="GC889" s="8"/>
      <c r="GD889" s="8"/>
      <c r="GE889" s="8"/>
      <c r="GF889" s="8"/>
      <c r="GG889" s="8"/>
      <c r="GH889" s="8"/>
      <c r="GI889" s="8"/>
      <c r="GJ889" s="8"/>
      <c r="GK889" s="8"/>
      <c r="GL889" s="8"/>
      <c r="GM889" s="8"/>
      <c r="GN889" s="8"/>
      <c r="GO889" s="8"/>
      <c r="GP889" s="8"/>
      <c r="GQ889" s="8"/>
      <c r="GR889" s="8"/>
      <c r="GS889" s="8"/>
      <c r="GT889" s="8"/>
      <c r="GU889" s="8"/>
      <c r="GV889" s="8"/>
      <c r="GW889" s="8"/>
      <c r="GX889" s="8"/>
      <c r="GY889" s="8"/>
      <c r="GZ889" s="8"/>
      <c r="HA889" s="8"/>
      <c r="HB889" s="8"/>
      <c r="HC889" s="8"/>
      <c r="HD889" s="8"/>
      <c r="HE889" s="8"/>
      <c r="HF889" s="8"/>
      <c r="HG889" s="8"/>
      <c r="HH889" s="8"/>
      <c r="HI889" s="8"/>
      <c r="HJ889" s="8"/>
      <c r="HK889" s="8"/>
      <c r="HL889" s="8"/>
      <c r="HM889" s="8"/>
      <c r="HN889" s="8"/>
      <c r="HO889" s="8"/>
      <c r="HP889" s="8"/>
      <c r="HQ889" s="8"/>
      <c r="HR889" s="8"/>
      <c r="HS889" s="8"/>
      <c r="HT889" s="8"/>
      <c r="HU889" s="8"/>
      <c r="HV889" s="8"/>
      <c r="HW889" s="8"/>
      <c r="HX889" s="8"/>
      <c r="HY889" s="8"/>
      <c r="HZ889" s="8"/>
      <c r="IA889" s="8"/>
      <c r="IB889" s="8"/>
      <c r="IC889" s="8"/>
      <c r="ID889" s="8"/>
      <c r="IE889" s="8"/>
      <c r="IF889" s="8"/>
      <c r="IG889" s="8"/>
      <c r="IH889" s="8"/>
      <c r="II889" s="8"/>
      <c r="IJ889" s="8"/>
      <c r="IK889" s="8"/>
      <c r="IL889" s="8"/>
      <c r="IM889" s="8"/>
      <c r="IN889" s="8"/>
      <c r="IO889" s="8"/>
      <c r="IP889" s="8"/>
    </row>
    <row r="890" spans="1:250" ht="18.95" customHeight="1">
      <c r="A890" s="8"/>
      <c r="B890" s="8"/>
      <c r="C890" s="8"/>
      <c r="D890" s="8"/>
      <c r="E890" s="8"/>
      <c r="F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8"/>
      <c r="DZ890" s="8"/>
      <c r="EA890" s="8"/>
      <c r="EB890" s="8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  <c r="EP890" s="8"/>
      <c r="EQ890" s="8"/>
      <c r="ER890" s="8"/>
      <c r="ES890" s="8"/>
      <c r="ET890" s="8"/>
      <c r="EU890" s="8"/>
      <c r="EV890" s="8"/>
      <c r="EW890" s="8"/>
      <c r="EX890" s="8"/>
      <c r="EY890" s="8"/>
      <c r="EZ890" s="8"/>
      <c r="FA890" s="8"/>
      <c r="FB890" s="8"/>
      <c r="FC890" s="8"/>
      <c r="FD890" s="8"/>
      <c r="FE890" s="8"/>
      <c r="FF890" s="8"/>
      <c r="FG890" s="8"/>
      <c r="FH890" s="8"/>
      <c r="FI890" s="8"/>
      <c r="FJ890" s="8"/>
      <c r="FK890" s="8"/>
      <c r="FL890" s="8"/>
      <c r="FM890" s="8"/>
      <c r="FN890" s="8"/>
      <c r="FO890" s="8"/>
      <c r="FP890" s="8"/>
      <c r="FQ890" s="8"/>
      <c r="FR890" s="8"/>
      <c r="FS890" s="8"/>
      <c r="FT890" s="8"/>
      <c r="FU890" s="8"/>
      <c r="FV890" s="8"/>
      <c r="FW890" s="8"/>
      <c r="FX890" s="8"/>
      <c r="FY890" s="8"/>
      <c r="FZ890" s="8"/>
      <c r="GA890" s="8"/>
      <c r="GB890" s="8"/>
      <c r="GC890" s="8"/>
      <c r="GD890" s="8"/>
      <c r="GE890" s="8"/>
      <c r="GF890" s="8"/>
      <c r="GG890" s="8"/>
      <c r="GH890" s="8"/>
      <c r="GI890" s="8"/>
      <c r="GJ890" s="8"/>
      <c r="GK890" s="8"/>
      <c r="GL890" s="8"/>
      <c r="GM890" s="8"/>
      <c r="GN890" s="8"/>
      <c r="GO890" s="8"/>
      <c r="GP890" s="8"/>
      <c r="GQ890" s="8"/>
      <c r="GR890" s="8"/>
      <c r="GS890" s="8"/>
      <c r="GT890" s="8"/>
      <c r="GU890" s="8"/>
      <c r="GV890" s="8"/>
      <c r="GW890" s="8"/>
      <c r="GX890" s="8"/>
      <c r="GY890" s="8"/>
      <c r="GZ890" s="8"/>
      <c r="HA890" s="8"/>
      <c r="HB890" s="8"/>
      <c r="HC890" s="8"/>
      <c r="HD890" s="8"/>
      <c r="HE890" s="8"/>
      <c r="HF890" s="8"/>
      <c r="HG890" s="8"/>
      <c r="HH890" s="8"/>
      <c r="HI890" s="8"/>
      <c r="HJ890" s="8"/>
      <c r="HK890" s="8"/>
      <c r="HL890" s="8"/>
      <c r="HM890" s="8"/>
      <c r="HN890" s="8"/>
      <c r="HO890" s="8"/>
      <c r="HP890" s="8"/>
      <c r="HQ890" s="8"/>
      <c r="HR890" s="8"/>
      <c r="HS890" s="8"/>
      <c r="HT890" s="8"/>
      <c r="HU890" s="8"/>
      <c r="HV890" s="8"/>
      <c r="HW890" s="8"/>
      <c r="HX890" s="8"/>
      <c r="HY890" s="8"/>
      <c r="HZ890" s="8"/>
      <c r="IA890" s="8"/>
      <c r="IB890" s="8"/>
      <c r="IC890" s="8"/>
      <c r="ID890" s="8"/>
      <c r="IE890" s="8"/>
      <c r="IF890" s="8"/>
      <c r="IG890" s="8"/>
      <c r="IH890" s="8"/>
      <c r="II890" s="8"/>
      <c r="IJ890" s="8"/>
      <c r="IK890" s="8"/>
      <c r="IL890" s="8"/>
      <c r="IM890" s="8"/>
      <c r="IN890" s="8"/>
      <c r="IO890" s="8"/>
      <c r="IP890" s="8"/>
    </row>
    <row r="891" spans="1:250" ht="18.95" customHeight="1">
      <c r="A891" s="8"/>
      <c r="B891" s="8"/>
      <c r="C891" s="8"/>
      <c r="D891" s="8"/>
      <c r="E891" s="8"/>
      <c r="F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8"/>
      <c r="DZ891" s="8"/>
      <c r="EA891" s="8"/>
      <c r="EB891" s="8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  <c r="EQ891" s="8"/>
      <c r="ER891" s="8"/>
      <c r="ES891" s="8"/>
      <c r="ET891" s="8"/>
      <c r="EU891" s="8"/>
      <c r="EV891" s="8"/>
      <c r="EW891" s="8"/>
      <c r="EX891" s="8"/>
      <c r="EY891" s="8"/>
      <c r="EZ891" s="8"/>
      <c r="FA891" s="8"/>
      <c r="FB891" s="8"/>
      <c r="FC891" s="8"/>
      <c r="FD891" s="8"/>
      <c r="FE891" s="8"/>
      <c r="FF891" s="8"/>
      <c r="FG891" s="8"/>
      <c r="FH891" s="8"/>
      <c r="FI891" s="8"/>
      <c r="FJ891" s="8"/>
      <c r="FK891" s="8"/>
      <c r="FL891" s="8"/>
      <c r="FM891" s="8"/>
      <c r="FN891" s="8"/>
      <c r="FO891" s="8"/>
      <c r="FP891" s="8"/>
      <c r="FQ891" s="8"/>
      <c r="FR891" s="8"/>
      <c r="FS891" s="8"/>
      <c r="FT891" s="8"/>
      <c r="FU891" s="8"/>
      <c r="FV891" s="8"/>
      <c r="FW891" s="8"/>
      <c r="FX891" s="8"/>
      <c r="FY891" s="8"/>
      <c r="FZ891" s="8"/>
      <c r="GA891" s="8"/>
      <c r="GB891" s="8"/>
      <c r="GC891" s="8"/>
      <c r="GD891" s="8"/>
      <c r="GE891" s="8"/>
      <c r="GF891" s="8"/>
      <c r="GG891" s="8"/>
      <c r="GH891" s="8"/>
      <c r="GI891" s="8"/>
      <c r="GJ891" s="8"/>
      <c r="GK891" s="8"/>
      <c r="GL891" s="8"/>
      <c r="GM891" s="8"/>
      <c r="GN891" s="8"/>
      <c r="GO891" s="8"/>
      <c r="GP891" s="8"/>
      <c r="GQ891" s="8"/>
      <c r="GR891" s="8"/>
      <c r="GS891" s="8"/>
      <c r="GT891" s="8"/>
      <c r="GU891" s="8"/>
      <c r="GV891" s="8"/>
      <c r="GW891" s="8"/>
      <c r="GX891" s="8"/>
      <c r="GY891" s="8"/>
      <c r="GZ891" s="8"/>
      <c r="HA891" s="8"/>
      <c r="HB891" s="8"/>
      <c r="HC891" s="8"/>
      <c r="HD891" s="8"/>
      <c r="HE891" s="8"/>
      <c r="HF891" s="8"/>
      <c r="HG891" s="8"/>
      <c r="HH891" s="8"/>
      <c r="HI891" s="8"/>
      <c r="HJ891" s="8"/>
      <c r="HK891" s="8"/>
      <c r="HL891" s="8"/>
      <c r="HM891" s="8"/>
      <c r="HN891" s="8"/>
      <c r="HO891" s="8"/>
      <c r="HP891" s="8"/>
      <c r="HQ891" s="8"/>
      <c r="HR891" s="8"/>
      <c r="HS891" s="8"/>
      <c r="HT891" s="8"/>
      <c r="HU891" s="8"/>
      <c r="HV891" s="8"/>
      <c r="HW891" s="8"/>
      <c r="HX891" s="8"/>
      <c r="HY891" s="8"/>
      <c r="HZ891" s="8"/>
      <c r="IA891" s="8"/>
      <c r="IB891" s="8"/>
      <c r="IC891" s="8"/>
      <c r="ID891" s="8"/>
      <c r="IE891" s="8"/>
      <c r="IF891" s="8"/>
      <c r="IG891" s="8"/>
      <c r="IH891" s="8"/>
      <c r="II891" s="8"/>
      <c r="IJ891" s="8"/>
      <c r="IK891" s="8"/>
      <c r="IL891" s="8"/>
      <c r="IM891" s="8"/>
      <c r="IN891" s="8"/>
      <c r="IO891" s="8"/>
      <c r="IP891" s="8"/>
    </row>
    <row r="892" spans="1:250" ht="18.95" customHeight="1">
      <c r="A892" s="8"/>
      <c r="B892" s="8"/>
      <c r="C892" s="8"/>
      <c r="D892" s="8"/>
      <c r="E892" s="8"/>
      <c r="F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8"/>
      <c r="DZ892" s="8"/>
      <c r="EA892" s="8"/>
      <c r="EB892" s="8"/>
      <c r="EC892" s="8"/>
      <c r="ED892" s="8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/>
      <c r="EP892" s="8"/>
      <c r="EQ892" s="8"/>
      <c r="ER892" s="8"/>
      <c r="ES892" s="8"/>
      <c r="ET892" s="8"/>
      <c r="EU892" s="8"/>
      <c r="EV892" s="8"/>
      <c r="EW892" s="8"/>
      <c r="EX892" s="8"/>
      <c r="EY892" s="8"/>
      <c r="EZ892" s="8"/>
      <c r="FA892" s="8"/>
      <c r="FB892" s="8"/>
      <c r="FC892" s="8"/>
      <c r="FD892" s="8"/>
      <c r="FE892" s="8"/>
      <c r="FF892" s="8"/>
      <c r="FG892" s="8"/>
      <c r="FH892" s="8"/>
      <c r="FI892" s="8"/>
      <c r="FJ892" s="8"/>
      <c r="FK892" s="8"/>
      <c r="FL892" s="8"/>
      <c r="FM892" s="8"/>
      <c r="FN892" s="8"/>
      <c r="FO892" s="8"/>
      <c r="FP892" s="8"/>
      <c r="FQ892" s="8"/>
      <c r="FR892" s="8"/>
      <c r="FS892" s="8"/>
      <c r="FT892" s="8"/>
      <c r="FU892" s="8"/>
      <c r="FV892" s="8"/>
      <c r="FW892" s="8"/>
      <c r="FX892" s="8"/>
      <c r="FY892" s="8"/>
      <c r="FZ892" s="8"/>
      <c r="GA892" s="8"/>
      <c r="GB892" s="8"/>
      <c r="GC892" s="8"/>
      <c r="GD892" s="8"/>
      <c r="GE892" s="8"/>
      <c r="GF892" s="8"/>
      <c r="GG892" s="8"/>
      <c r="GH892" s="8"/>
      <c r="GI892" s="8"/>
      <c r="GJ892" s="8"/>
      <c r="GK892" s="8"/>
      <c r="GL892" s="8"/>
      <c r="GM892" s="8"/>
      <c r="GN892" s="8"/>
      <c r="GO892" s="8"/>
      <c r="GP892" s="8"/>
      <c r="GQ892" s="8"/>
      <c r="GR892" s="8"/>
      <c r="GS892" s="8"/>
      <c r="GT892" s="8"/>
      <c r="GU892" s="8"/>
      <c r="GV892" s="8"/>
      <c r="GW892" s="8"/>
      <c r="GX892" s="8"/>
      <c r="GY892" s="8"/>
      <c r="GZ892" s="8"/>
      <c r="HA892" s="8"/>
      <c r="HB892" s="8"/>
      <c r="HC892" s="8"/>
      <c r="HD892" s="8"/>
      <c r="HE892" s="8"/>
      <c r="HF892" s="8"/>
      <c r="HG892" s="8"/>
      <c r="HH892" s="8"/>
      <c r="HI892" s="8"/>
      <c r="HJ892" s="8"/>
      <c r="HK892" s="8"/>
      <c r="HL892" s="8"/>
      <c r="HM892" s="8"/>
      <c r="HN892" s="8"/>
      <c r="HO892" s="8"/>
      <c r="HP892" s="8"/>
      <c r="HQ892" s="8"/>
      <c r="HR892" s="8"/>
      <c r="HS892" s="8"/>
      <c r="HT892" s="8"/>
      <c r="HU892" s="8"/>
      <c r="HV892" s="8"/>
      <c r="HW892" s="8"/>
      <c r="HX892" s="8"/>
      <c r="HY892" s="8"/>
      <c r="HZ892" s="8"/>
      <c r="IA892" s="8"/>
      <c r="IB892" s="8"/>
      <c r="IC892" s="8"/>
      <c r="ID892" s="8"/>
      <c r="IE892" s="8"/>
      <c r="IF892" s="8"/>
      <c r="IG892" s="8"/>
      <c r="IH892" s="8"/>
      <c r="II892" s="8"/>
      <c r="IJ892" s="8"/>
      <c r="IK892" s="8"/>
      <c r="IL892" s="8"/>
      <c r="IM892" s="8"/>
      <c r="IN892" s="8"/>
      <c r="IO892" s="8"/>
      <c r="IP892" s="8"/>
    </row>
    <row r="893" spans="1:250" ht="18.95" customHeight="1">
      <c r="A893" s="8"/>
      <c r="B893" s="8"/>
      <c r="C893" s="8"/>
      <c r="D893" s="8"/>
      <c r="E893" s="8"/>
      <c r="F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8"/>
      <c r="DZ893" s="8"/>
      <c r="EA893" s="8"/>
      <c r="EB893" s="8"/>
      <c r="EC893" s="8"/>
      <c r="ED893" s="8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/>
      <c r="EP893" s="8"/>
      <c r="EQ893" s="8"/>
      <c r="ER893" s="8"/>
      <c r="ES893" s="8"/>
      <c r="ET893" s="8"/>
      <c r="EU893" s="8"/>
      <c r="EV893" s="8"/>
      <c r="EW893" s="8"/>
      <c r="EX893" s="8"/>
      <c r="EY893" s="8"/>
      <c r="EZ893" s="8"/>
      <c r="FA893" s="8"/>
      <c r="FB893" s="8"/>
      <c r="FC893" s="8"/>
      <c r="FD893" s="8"/>
      <c r="FE893" s="8"/>
      <c r="FF893" s="8"/>
      <c r="FG893" s="8"/>
      <c r="FH893" s="8"/>
      <c r="FI893" s="8"/>
      <c r="FJ893" s="8"/>
      <c r="FK893" s="8"/>
      <c r="FL893" s="8"/>
      <c r="FM893" s="8"/>
      <c r="FN893" s="8"/>
      <c r="FO893" s="8"/>
      <c r="FP893" s="8"/>
      <c r="FQ893" s="8"/>
      <c r="FR893" s="8"/>
      <c r="FS893" s="8"/>
      <c r="FT893" s="8"/>
      <c r="FU893" s="8"/>
      <c r="FV893" s="8"/>
      <c r="FW893" s="8"/>
      <c r="FX893" s="8"/>
      <c r="FY893" s="8"/>
      <c r="FZ893" s="8"/>
      <c r="GA893" s="8"/>
      <c r="GB893" s="8"/>
      <c r="GC893" s="8"/>
      <c r="GD893" s="8"/>
      <c r="GE893" s="8"/>
      <c r="GF893" s="8"/>
      <c r="GG893" s="8"/>
      <c r="GH893" s="8"/>
      <c r="GI893" s="8"/>
      <c r="GJ893" s="8"/>
      <c r="GK893" s="8"/>
      <c r="GL893" s="8"/>
      <c r="GM893" s="8"/>
      <c r="GN893" s="8"/>
      <c r="GO893" s="8"/>
      <c r="GP893" s="8"/>
      <c r="GQ893" s="8"/>
      <c r="GR893" s="8"/>
      <c r="GS893" s="8"/>
      <c r="GT893" s="8"/>
      <c r="GU893" s="8"/>
      <c r="GV893" s="8"/>
      <c r="GW893" s="8"/>
      <c r="GX893" s="8"/>
      <c r="GY893" s="8"/>
      <c r="GZ893" s="8"/>
      <c r="HA893" s="8"/>
      <c r="HB893" s="8"/>
      <c r="HC893" s="8"/>
      <c r="HD893" s="8"/>
      <c r="HE893" s="8"/>
      <c r="HF893" s="8"/>
      <c r="HG893" s="8"/>
      <c r="HH893" s="8"/>
      <c r="HI893" s="8"/>
      <c r="HJ893" s="8"/>
      <c r="HK893" s="8"/>
      <c r="HL893" s="8"/>
      <c r="HM893" s="8"/>
      <c r="HN893" s="8"/>
      <c r="HO893" s="8"/>
      <c r="HP893" s="8"/>
      <c r="HQ893" s="8"/>
      <c r="HR893" s="8"/>
      <c r="HS893" s="8"/>
      <c r="HT893" s="8"/>
      <c r="HU893" s="8"/>
      <c r="HV893" s="8"/>
      <c r="HW893" s="8"/>
      <c r="HX893" s="8"/>
      <c r="HY893" s="8"/>
      <c r="HZ893" s="8"/>
      <c r="IA893" s="8"/>
      <c r="IB893" s="8"/>
      <c r="IC893" s="8"/>
      <c r="ID893" s="8"/>
      <c r="IE893" s="8"/>
      <c r="IF893" s="8"/>
      <c r="IG893" s="8"/>
      <c r="IH893" s="8"/>
      <c r="II893" s="8"/>
      <c r="IJ893" s="8"/>
      <c r="IK893" s="8"/>
      <c r="IL893" s="8"/>
      <c r="IM893" s="8"/>
      <c r="IN893" s="8"/>
      <c r="IO893" s="8"/>
      <c r="IP893" s="8"/>
    </row>
    <row r="894" spans="1:250" ht="18.95" customHeight="1">
      <c r="A894" s="8"/>
      <c r="B894" s="8"/>
      <c r="C894" s="8"/>
      <c r="D894" s="8"/>
      <c r="E894" s="8"/>
      <c r="F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8"/>
      <c r="DZ894" s="8"/>
      <c r="EA894" s="8"/>
      <c r="EB894" s="8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  <c r="EQ894" s="8"/>
      <c r="ER894" s="8"/>
      <c r="ES894" s="8"/>
      <c r="ET894" s="8"/>
      <c r="EU894" s="8"/>
      <c r="EV894" s="8"/>
      <c r="EW894" s="8"/>
      <c r="EX894" s="8"/>
      <c r="EY894" s="8"/>
      <c r="EZ894" s="8"/>
      <c r="FA894" s="8"/>
      <c r="FB894" s="8"/>
      <c r="FC894" s="8"/>
      <c r="FD894" s="8"/>
      <c r="FE894" s="8"/>
      <c r="FF894" s="8"/>
      <c r="FG894" s="8"/>
      <c r="FH894" s="8"/>
      <c r="FI894" s="8"/>
      <c r="FJ894" s="8"/>
      <c r="FK894" s="8"/>
      <c r="FL894" s="8"/>
      <c r="FM894" s="8"/>
      <c r="FN894" s="8"/>
      <c r="FO894" s="8"/>
      <c r="FP894" s="8"/>
      <c r="FQ894" s="8"/>
      <c r="FR894" s="8"/>
      <c r="FS894" s="8"/>
      <c r="FT894" s="8"/>
      <c r="FU894" s="8"/>
      <c r="FV894" s="8"/>
      <c r="FW894" s="8"/>
      <c r="FX894" s="8"/>
      <c r="FY894" s="8"/>
      <c r="FZ894" s="8"/>
      <c r="GA894" s="8"/>
      <c r="GB894" s="8"/>
      <c r="GC894" s="8"/>
      <c r="GD894" s="8"/>
      <c r="GE894" s="8"/>
      <c r="GF894" s="8"/>
      <c r="GG894" s="8"/>
      <c r="GH894" s="8"/>
      <c r="GI894" s="8"/>
      <c r="GJ894" s="8"/>
      <c r="GK894" s="8"/>
      <c r="GL894" s="8"/>
      <c r="GM894" s="8"/>
      <c r="GN894" s="8"/>
      <c r="GO894" s="8"/>
      <c r="GP894" s="8"/>
      <c r="GQ894" s="8"/>
      <c r="GR894" s="8"/>
      <c r="GS894" s="8"/>
      <c r="GT894" s="8"/>
      <c r="GU894" s="8"/>
      <c r="GV894" s="8"/>
      <c r="GW894" s="8"/>
      <c r="GX894" s="8"/>
      <c r="GY894" s="8"/>
      <c r="GZ894" s="8"/>
      <c r="HA894" s="8"/>
      <c r="HB894" s="8"/>
      <c r="HC894" s="8"/>
      <c r="HD894" s="8"/>
      <c r="HE894" s="8"/>
      <c r="HF894" s="8"/>
      <c r="HG894" s="8"/>
      <c r="HH894" s="8"/>
      <c r="HI894" s="8"/>
      <c r="HJ894" s="8"/>
      <c r="HK894" s="8"/>
      <c r="HL894" s="8"/>
      <c r="HM894" s="8"/>
      <c r="HN894" s="8"/>
      <c r="HO894" s="8"/>
      <c r="HP894" s="8"/>
      <c r="HQ894" s="8"/>
      <c r="HR894" s="8"/>
      <c r="HS894" s="8"/>
      <c r="HT894" s="8"/>
      <c r="HU894" s="8"/>
      <c r="HV894" s="8"/>
      <c r="HW894" s="8"/>
      <c r="HX894" s="8"/>
      <c r="HY894" s="8"/>
      <c r="HZ894" s="8"/>
      <c r="IA894" s="8"/>
      <c r="IB894" s="8"/>
      <c r="IC894" s="8"/>
      <c r="ID894" s="8"/>
      <c r="IE894" s="8"/>
      <c r="IF894" s="8"/>
      <c r="IG894" s="8"/>
      <c r="IH894" s="8"/>
      <c r="II894" s="8"/>
      <c r="IJ894" s="8"/>
      <c r="IK894" s="8"/>
      <c r="IL894" s="8"/>
      <c r="IM894" s="8"/>
      <c r="IN894" s="8"/>
      <c r="IO894" s="8"/>
      <c r="IP894" s="8"/>
    </row>
    <row r="895" spans="1:250" ht="18.95" customHeight="1">
      <c r="A895" s="8"/>
      <c r="B895" s="8"/>
      <c r="C895" s="8"/>
      <c r="D895" s="8"/>
      <c r="E895" s="8"/>
      <c r="F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8"/>
      <c r="EB895" s="8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  <c r="EQ895" s="8"/>
      <c r="ER895" s="8"/>
      <c r="ES895" s="8"/>
      <c r="ET895" s="8"/>
      <c r="EU895" s="8"/>
      <c r="EV895" s="8"/>
      <c r="EW895" s="8"/>
      <c r="EX895" s="8"/>
      <c r="EY895" s="8"/>
      <c r="EZ895" s="8"/>
      <c r="FA895" s="8"/>
      <c r="FB895" s="8"/>
      <c r="FC895" s="8"/>
      <c r="FD895" s="8"/>
      <c r="FE895" s="8"/>
      <c r="FF895" s="8"/>
      <c r="FG895" s="8"/>
      <c r="FH895" s="8"/>
      <c r="FI895" s="8"/>
      <c r="FJ895" s="8"/>
      <c r="FK895" s="8"/>
      <c r="FL895" s="8"/>
      <c r="FM895" s="8"/>
      <c r="FN895" s="8"/>
      <c r="FO895" s="8"/>
      <c r="FP895" s="8"/>
      <c r="FQ895" s="8"/>
      <c r="FR895" s="8"/>
      <c r="FS895" s="8"/>
      <c r="FT895" s="8"/>
      <c r="FU895" s="8"/>
      <c r="FV895" s="8"/>
      <c r="FW895" s="8"/>
      <c r="FX895" s="8"/>
      <c r="FY895" s="8"/>
      <c r="FZ895" s="8"/>
      <c r="GA895" s="8"/>
      <c r="GB895" s="8"/>
      <c r="GC895" s="8"/>
      <c r="GD895" s="8"/>
      <c r="GE895" s="8"/>
      <c r="GF895" s="8"/>
      <c r="GG895" s="8"/>
      <c r="GH895" s="8"/>
      <c r="GI895" s="8"/>
      <c r="GJ895" s="8"/>
      <c r="GK895" s="8"/>
      <c r="GL895" s="8"/>
      <c r="GM895" s="8"/>
      <c r="GN895" s="8"/>
      <c r="GO895" s="8"/>
      <c r="GP895" s="8"/>
      <c r="GQ895" s="8"/>
      <c r="GR895" s="8"/>
      <c r="GS895" s="8"/>
      <c r="GT895" s="8"/>
      <c r="GU895" s="8"/>
      <c r="GV895" s="8"/>
      <c r="GW895" s="8"/>
      <c r="GX895" s="8"/>
      <c r="GY895" s="8"/>
      <c r="GZ895" s="8"/>
      <c r="HA895" s="8"/>
      <c r="HB895" s="8"/>
      <c r="HC895" s="8"/>
      <c r="HD895" s="8"/>
      <c r="HE895" s="8"/>
      <c r="HF895" s="8"/>
      <c r="HG895" s="8"/>
      <c r="HH895" s="8"/>
      <c r="HI895" s="8"/>
      <c r="HJ895" s="8"/>
      <c r="HK895" s="8"/>
      <c r="HL895" s="8"/>
      <c r="HM895" s="8"/>
      <c r="HN895" s="8"/>
      <c r="HO895" s="8"/>
      <c r="HP895" s="8"/>
      <c r="HQ895" s="8"/>
      <c r="HR895" s="8"/>
      <c r="HS895" s="8"/>
      <c r="HT895" s="8"/>
      <c r="HU895" s="8"/>
      <c r="HV895" s="8"/>
      <c r="HW895" s="8"/>
      <c r="HX895" s="8"/>
      <c r="HY895" s="8"/>
      <c r="HZ895" s="8"/>
      <c r="IA895" s="8"/>
      <c r="IB895" s="8"/>
      <c r="IC895" s="8"/>
      <c r="ID895" s="8"/>
      <c r="IE895" s="8"/>
      <c r="IF895" s="8"/>
      <c r="IG895" s="8"/>
      <c r="IH895" s="8"/>
      <c r="II895" s="8"/>
      <c r="IJ895" s="8"/>
      <c r="IK895" s="8"/>
      <c r="IL895" s="8"/>
      <c r="IM895" s="8"/>
      <c r="IN895" s="8"/>
      <c r="IO895" s="8"/>
      <c r="IP895" s="8"/>
    </row>
    <row r="896" spans="1:250" ht="18.95" customHeight="1">
      <c r="A896" s="8"/>
      <c r="B896" s="8"/>
      <c r="C896" s="8"/>
      <c r="D896" s="8"/>
      <c r="E896" s="8"/>
      <c r="F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8"/>
      <c r="DZ896" s="8"/>
      <c r="EA896" s="8"/>
      <c r="EB896" s="8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  <c r="EQ896" s="8"/>
      <c r="ER896" s="8"/>
      <c r="ES896" s="8"/>
      <c r="ET896" s="8"/>
      <c r="EU896" s="8"/>
      <c r="EV896" s="8"/>
      <c r="EW896" s="8"/>
      <c r="EX896" s="8"/>
      <c r="EY896" s="8"/>
      <c r="EZ896" s="8"/>
      <c r="FA896" s="8"/>
      <c r="FB896" s="8"/>
      <c r="FC896" s="8"/>
      <c r="FD896" s="8"/>
      <c r="FE896" s="8"/>
      <c r="FF896" s="8"/>
      <c r="FG896" s="8"/>
      <c r="FH896" s="8"/>
      <c r="FI896" s="8"/>
      <c r="FJ896" s="8"/>
      <c r="FK896" s="8"/>
      <c r="FL896" s="8"/>
      <c r="FM896" s="8"/>
      <c r="FN896" s="8"/>
      <c r="FO896" s="8"/>
      <c r="FP896" s="8"/>
      <c r="FQ896" s="8"/>
      <c r="FR896" s="8"/>
      <c r="FS896" s="8"/>
      <c r="FT896" s="8"/>
      <c r="FU896" s="8"/>
      <c r="FV896" s="8"/>
      <c r="FW896" s="8"/>
      <c r="FX896" s="8"/>
      <c r="FY896" s="8"/>
      <c r="FZ896" s="8"/>
      <c r="GA896" s="8"/>
      <c r="GB896" s="8"/>
      <c r="GC896" s="8"/>
      <c r="GD896" s="8"/>
      <c r="GE896" s="8"/>
      <c r="GF896" s="8"/>
      <c r="GG896" s="8"/>
      <c r="GH896" s="8"/>
      <c r="GI896" s="8"/>
      <c r="GJ896" s="8"/>
      <c r="GK896" s="8"/>
      <c r="GL896" s="8"/>
      <c r="GM896" s="8"/>
      <c r="GN896" s="8"/>
      <c r="GO896" s="8"/>
      <c r="GP896" s="8"/>
      <c r="GQ896" s="8"/>
      <c r="GR896" s="8"/>
      <c r="GS896" s="8"/>
      <c r="GT896" s="8"/>
      <c r="GU896" s="8"/>
      <c r="GV896" s="8"/>
      <c r="GW896" s="8"/>
      <c r="GX896" s="8"/>
      <c r="GY896" s="8"/>
      <c r="GZ896" s="8"/>
      <c r="HA896" s="8"/>
      <c r="HB896" s="8"/>
      <c r="HC896" s="8"/>
      <c r="HD896" s="8"/>
      <c r="HE896" s="8"/>
      <c r="HF896" s="8"/>
      <c r="HG896" s="8"/>
      <c r="HH896" s="8"/>
      <c r="HI896" s="8"/>
      <c r="HJ896" s="8"/>
      <c r="HK896" s="8"/>
      <c r="HL896" s="8"/>
      <c r="HM896" s="8"/>
      <c r="HN896" s="8"/>
      <c r="HO896" s="8"/>
      <c r="HP896" s="8"/>
      <c r="HQ896" s="8"/>
      <c r="HR896" s="8"/>
      <c r="HS896" s="8"/>
      <c r="HT896" s="8"/>
      <c r="HU896" s="8"/>
      <c r="HV896" s="8"/>
      <c r="HW896" s="8"/>
      <c r="HX896" s="8"/>
      <c r="HY896" s="8"/>
      <c r="HZ896" s="8"/>
      <c r="IA896" s="8"/>
      <c r="IB896" s="8"/>
      <c r="IC896" s="8"/>
      <c r="ID896" s="8"/>
      <c r="IE896" s="8"/>
      <c r="IF896" s="8"/>
      <c r="IG896" s="8"/>
      <c r="IH896" s="8"/>
      <c r="II896" s="8"/>
      <c r="IJ896" s="8"/>
      <c r="IK896" s="8"/>
      <c r="IL896" s="8"/>
      <c r="IM896" s="8"/>
      <c r="IN896" s="8"/>
      <c r="IO896" s="8"/>
      <c r="IP896" s="8"/>
    </row>
    <row r="897" spans="1:250" ht="18.95" customHeight="1">
      <c r="A897" s="8"/>
      <c r="B897" s="8"/>
      <c r="C897" s="8"/>
      <c r="D897" s="8"/>
      <c r="E897" s="8"/>
      <c r="F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8"/>
      <c r="DZ897" s="8"/>
      <c r="EA897" s="8"/>
      <c r="EB897" s="8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  <c r="EQ897" s="8"/>
      <c r="ER897" s="8"/>
      <c r="ES897" s="8"/>
      <c r="ET897" s="8"/>
      <c r="EU897" s="8"/>
      <c r="EV897" s="8"/>
      <c r="EW897" s="8"/>
      <c r="EX897" s="8"/>
      <c r="EY897" s="8"/>
      <c r="EZ897" s="8"/>
      <c r="FA897" s="8"/>
      <c r="FB897" s="8"/>
      <c r="FC897" s="8"/>
      <c r="FD897" s="8"/>
      <c r="FE897" s="8"/>
      <c r="FF897" s="8"/>
      <c r="FG897" s="8"/>
      <c r="FH897" s="8"/>
      <c r="FI897" s="8"/>
      <c r="FJ897" s="8"/>
      <c r="FK897" s="8"/>
      <c r="FL897" s="8"/>
      <c r="FM897" s="8"/>
      <c r="FN897" s="8"/>
      <c r="FO897" s="8"/>
      <c r="FP897" s="8"/>
      <c r="FQ897" s="8"/>
      <c r="FR897" s="8"/>
      <c r="FS897" s="8"/>
      <c r="FT897" s="8"/>
      <c r="FU897" s="8"/>
      <c r="FV897" s="8"/>
      <c r="FW897" s="8"/>
      <c r="FX897" s="8"/>
      <c r="FY897" s="8"/>
      <c r="FZ897" s="8"/>
      <c r="GA897" s="8"/>
      <c r="GB897" s="8"/>
      <c r="GC897" s="8"/>
      <c r="GD897" s="8"/>
      <c r="GE897" s="8"/>
      <c r="GF897" s="8"/>
      <c r="GG897" s="8"/>
      <c r="GH897" s="8"/>
      <c r="GI897" s="8"/>
      <c r="GJ897" s="8"/>
      <c r="GK897" s="8"/>
      <c r="GL897" s="8"/>
      <c r="GM897" s="8"/>
      <c r="GN897" s="8"/>
      <c r="GO897" s="8"/>
      <c r="GP897" s="8"/>
      <c r="GQ897" s="8"/>
      <c r="GR897" s="8"/>
      <c r="GS897" s="8"/>
      <c r="GT897" s="8"/>
      <c r="GU897" s="8"/>
      <c r="GV897" s="8"/>
      <c r="GW897" s="8"/>
      <c r="GX897" s="8"/>
      <c r="GY897" s="8"/>
      <c r="GZ897" s="8"/>
      <c r="HA897" s="8"/>
      <c r="HB897" s="8"/>
      <c r="HC897" s="8"/>
      <c r="HD897" s="8"/>
      <c r="HE897" s="8"/>
      <c r="HF897" s="8"/>
      <c r="HG897" s="8"/>
      <c r="HH897" s="8"/>
      <c r="HI897" s="8"/>
      <c r="HJ897" s="8"/>
      <c r="HK897" s="8"/>
      <c r="HL897" s="8"/>
      <c r="HM897" s="8"/>
      <c r="HN897" s="8"/>
      <c r="HO897" s="8"/>
      <c r="HP897" s="8"/>
      <c r="HQ897" s="8"/>
      <c r="HR897" s="8"/>
      <c r="HS897" s="8"/>
      <c r="HT897" s="8"/>
      <c r="HU897" s="8"/>
      <c r="HV897" s="8"/>
      <c r="HW897" s="8"/>
      <c r="HX897" s="8"/>
      <c r="HY897" s="8"/>
      <c r="HZ897" s="8"/>
      <c r="IA897" s="8"/>
      <c r="IB897" s="8"/>
      <c r="IC897" s="8"/>
      <c r="ID897" s="8"/>
      <c r="IE897" s="8"/>
      <c r="IF897" s="8"/>
      <c r="IG897" s="8"/>
      <c r="IH897" s="8"/>
      <c r="II897" s="8"/>
      <c r="IJ897" s="8"/>
      <c r="IK897" s="8"/>
      <c r="IL897" s="8"/>
      <c r="IM897" s="8"/>
      <c r="IN897" s="8"/>
      <c r="IO897" s="8"/>
      <c r="IP897" s="8"/>
    </row>
    <row r="898" spans="1:250" ht="18.95" customHeight="1">
      <c r="A898" s="8"/>
      <c r="B898" s="8"/>
      <c r="C898" s="8"/>
      <c r="D898" s="8"/>
      <c r="E898" s="8"/>
      <c r="F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8"/>
      <c r="DZ898" s="8"/>
      <c r="EA898" s="8"/>
      <c r="EB898" s="8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  <c r="EQ898" s="8"/>
      <c r="ER898" s="8"/>
      <c r="ES898" s="8"/>
      <c r="ET898" s="8"/>
      <c r="EU898" s="8"/>
      <c r="EV898" s="8"/>
      <c r="EW898" s="8"/>
      <c r="EX898" s="8"/>
      <c r="EY898" s="8"/>
      <c r="EZ898" s="8"/>
      <c r="FA898" s="8"/>
      <c r="FB898" s="8"/>
      <c r="FC898" s="8"/>
      <c r="FD898" s="8"/>
      <c r="FE898" s="8"/>
      <c r="FF898" s="8"/>
      <c r="FG898" s="8"/>
      <c r="FH898" s="8"/>
      <c r="FI898" s="8"/>
      <c r="FJ898" s="8"/>
      <c r="FK898" s="8"/>
      <c r="FL898" s="8"/>
      <c r="FM898" s="8"/>
      <c r="FN898" s="8"/>
      <c r="FO898" s="8"/>
      <c r="FP898" s="8"/>
      <c r="FQ898" s="8"/>
      <c r="FR898" s="8"/>
      <c r="FS898" s="8"/>
      <c r="FT898" s="8"/>
      <c r="FU898" s="8"/>
      <c r="FV898" s="8"/>
      <c r="FW898" s="8"/>
      <c r="FX898" s="8"/>
      <c r="FY898" s="8"/>
      <c r="FZ898" s="8"/>
      <c r="GA898" s="8"/>
      <c r="GB898" s="8"/>
      <c r="GC898" s="8"/>
      <c r="GD898" s="8"/>
      <c r="GE898" s="8"/>
      <c r="GF898" s="8"/>
      <c r="GG898" s="8"/>
      <c r="GH898" s="8"/>
      <c r="GI898" s="8"/>
      <c r="GJ898" s="8"/>
      <c r="GK898" s="8"/>
      <c r="GL898" s="8"/>
      <c r="GM898" s="8"/>
      <c r="GN898" s="8"/>
      <c r="GO898" s="8"/>
      <c r="GP898" s="8"/>
      <c r="GQ898" s="8"/>
      <c r="GR898" s="8"/>
      <c r="GS898" s="8"/>
      <c r="GT898" s="8"/>
      <c r="GU898" s="8"/>
      <c r="GV898" s="8"/>
      <c r="GW898" s="8"/>
      <c r="GX898" s="8"/>
      <c r="GY898" s="8"/>
      <c r="GZ898" s="8"/>
      <c r="HA898" s="8"/>
      <c r="HB898" s="8"/>
      <c r="HC898" s="8"/>
      <c r="HD898" s="8"/>
      <c r="HE898" s="8"/>
      <c r="HF898" s="8"/>
      <c r="HG898" s="8"/>
      <c r="HH898" s="8"/>
      <c r="HI898" s="8"/>
      <c r="HJ898" s="8"/>
      <c r="HK898" s="8"/>
      <c r="HL898" s="8"/>
      <c r="HM898" s="8"/>
      <c r="HN898" s="8"/>
      <c r="HO898" s="8"/>
      <c r="HP898" s="8"/>
      <c r="HQ898" s="8"/>
      <c r="HR898" s="8"/>
      <c r="HS898" s="8"/>
      <c r="HT898" s="8"/>
      <c r="HU898" s="8"/>
      <c r="HV898" s="8"/>
      <c r="HW898" s="8"/>
      <c r="HX898" s="8"/>
      <c r="HY898" s="8"/>
      <c r="HZ898" s="8"/>
      <c r="IA898" s="8"/>
      <c r="IB898" s="8"/>
      <c r="IC898" s="8"/>
      <c r="ID898" s="8"/>
      <c r="IE898" s="8"/>
      <c r="IF898" s="8"/>
      <c r="IG898" s="8"/>
      <c r="IH898" s="8"/>
      <c r="II898" s="8"/>
      <c r="IJ898" s="8"/>
      <c r="IK898" s="8"/>
      <c r="IL898" s="8"/>
      <c r="IM898" s="8"/>
      <c r="IN898" s="8"/>
      <c r="IO898" s="8"/>
      <c r="IP898" s="8"/>
    </row>
    <row r="899" spans="1:250" ht="18.95" customHeight="1">
      <c r="A899" s="8"/>
      <c r="B899" s="8"/>
      <c r="C899" s="8"/>
      <c r="D899" s="8"/>
      <c r="E899" s="8"/>
      <c r="F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8"/>
      <c r="DZ899" s="8"/>
      <c r="EA899" s="8"/>
      <c r="EB899" s="8"/>
      <c r="EC899" s="8"/>
      <c r="ED899" s="8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  <c r="EP899" s="8"/>
      <c r="EQ899" s="8"/>
      <c r="ER899" s="8"/>
      <c r="ES899" s="8"/>
      <c r="ET899" s="8"/>
      <c r="EU899" s="8"/>
      <c r="EV899" s="8"/>
      <c r="EW899" s="8"/>
      <c r="EX899" s="8"/>
      <c r="EY899" s="8"/>
      <c r="EZ899" s="8"/>
      <c r="FA899" s="8"/>
      <c r="FB899" s="8"/>
      <c r="FC899" s="8"/>
      <c r="FD899" s="8"/>
      <c r="FE899" s="8"/>
      <c r="FF899" s="8"/>
      <c r="FG899" s="8"/>
      <c r="FH899" s="8"/>
      <c r="FI899" s="8"/>
      <c r="FJ899" s="8"/>
      <c r="FK899" s="8"/>
      <c r="FL899" s="8"/>
      <c r="FM899" s="8"/>
      <c r="FN899" s="8"/>
      <c r="FO899" s="8"/>
      <c r="FP899" s="8"/>
      <c r="FQ899" s="8"/>
      <c r="FR899" s="8"/>
      <c r="FS899" s="8"/>
      <c r="FT899" s="8"/>
      <c r="FU899" s="8"/>
      <c r="FV899" s="8"/>
      <c r="FW899" s="8"/>
      <c r="FX899" s="8"/>
      <c r="FY899" s="8"/>
      <c r="FZ899" s="8"/>
      <c r="GA899" s="8"/>
      <c r="GB899" s="8"/>
      <c r="GC899" s="8"/>
      <c r="GD899" s="8"/>
      <c r="GE899" s="8"/>
      <c r="GF899" s="8"/>
      <c r="GG899" s="8"/>
      <c r="GH899" s="8"/>
      <c r="GI899" s="8"/>
      <c r="GJ899" s="8"/>
      <c r="GK899" s="8"/>
      <c r="GL899" s="8"/>
      <c r="GM899" s="8"/>
      <c r="GN899" s="8"/>
      <c r="GO899" s="8"/>
      <c r="GP899" s="8"/>
      <c r="GQ899" s="8"/>
      <c r="GR899" s="8"/>
      <c r="GS899" s="8"/>
      <c r="GT899" s="8"/>
      <c r="GU899" s="8"/>
      <c r="GV899" s="8"/>
      <c r="GW899" s="8"/>
      <c r="GX899" s="8"/>
      <c r="GY899" s="8"/>
      <c r="GZ899" s="8"/>
      <c r="HA899" s="8"/>
      <c r="HB899" s="8"/>
      <c r="HC899" s="8"/>
      <c r="HD899" s="8"/>
      <c r="HE899" s="8"/>
      <c r="HF899" s="8"/>
      <c r="HG899" s="8"/>
      <c r="HH899" s="8"/>
      <c r="HI899" s="8"/>
      <c r="HJ899" s="8"/>
      <c r="HK899" s="8"/>
      <c r="HL899" s="8"/>
      <c r="HM899" s="8"/>
      <c r="HN899" s="8"/>
      <c r="HO899" s="8"/>
      <c r="HP899" s="8"/>
      <c r="HQ899" s="8"/>
      <c r="HR899" s="8"/>
      <c r="HS899" s="8"/>
      <c r="HT899" s="8"/>
      <c r="HU899" s="8"/>
      <c r="HV899" s="8"/>
      <c r="HW899" s="8"/>
      <c r="HX899" s="8"/>
      <c r="HY899" s="8"/>
      <c r="HZ899" s="8"/>
      <c r="IA899" s="8"/>
      <c r="IB899" s="8"/>
      <c r="IC899" s="8"/>
      <c r="ID899" s="8"/>
      <c r="IE899" s="8"/>
      <c r="IF899" s="8"/>
      <c r="IG899" s="8"/>
      <c r="IH899" s="8"/>
      <c r="II899" s="8"/>
      <c r="IJ899" s="8"/>
      <c r="IK899" s="8"/>
      <c r="IL899" s="8"/>
      <c r="IM899" s="8"/>
      <c r="IN899" s="8"/>
      <c r="IO899" s="8"/>
      <c r="IP899" s="8"/>
    </row>
    <row r="900" spans="1:250" ht="18.95" customHeight="1">
      <c r="A900" s="8"/>
      <c r="B900" s="8"/>
      <c r="C900" s="8"/>
      <c r="D900" s="8"/>
      <c r="E900" s="8"/>
      <c r="F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8"/>
      <c r="EB900" s="8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  <c r="EQ900" s="8"/>
      <c r="ER900" s="8"/>
      <c r="ES900" s="8"/>
      <c r="ET900" s="8"/>
      <c r="EU900" s="8"/>
      <c r="EV900" s="8"/>
      <c r="EW900" s="8"/>
      <c r="EX900" s="8"/>
      <c r="EY900" s="8"/>
      <c r="EZ900" s="8"/>
      <c r="FA900" s="8"/>
      <c r="FB900" s="8"/>
      <c r="FC900" s="8"/>
      <c r="FD900" s="8"/>
      <c r="FE900" s="8"/>
      <c r="FF900" s="8"/>
      <c r="FG900" s="8"/>
      <c r="FH900" s="8"/>
      <c r="FI900" s="8"/>
      <c r="FJ900" s="8"/>
      <c r="FK900" s="8"/>
      <c r="FL900" s="8"/>
      <c r="FM900" s="8"/>
      <c r="FN900" s="8"/>
      <c r="FO900" s="8"/>
      <c r="FP900" s="8"/>
      <c r="FQ900" s="8"/>
      <c r="FR900" s="8"/>
      <c r="FS900" s="8"/>
      <c r="FT900" s="8"/>
      <c r="FU900" s="8"/>
      <c r="FV900" s="8"/>
      <c r="FW900" s="8"/>
      <c r="FX900" s="8"/>
      <c r="FY900" s="8"/>
      <c r="FZ900" s="8"/>
      <c r="GA900" s="8"/>
      <c r="GB900" s="8"/>
      <c r="GC900" s="8"/>
      <c r="GD900" s="8"/>
      <c r="GE900" s="8"/>
      <c r="GF900" s="8"/>
      <c r="GG900" s="8"/>
      <c r="GH900" s="8"/>
      <c r="GI900" s="8"/>
      <c r="GJ900" s="8"/>
      <c r="GK900" s="8"/>
      <c r="GL900" s="8"/>
      <c r="GM900" s="8"/>
      <c r="GN900" s="8"/>
      <c r="GO900" s="8"/>
      <c r="GP900" s="8"/>
      <c r="GQ900" s="8"/>
      <c r="GR900" s="8"/>
      <c r="GS900" s="8"/>
      <c r="GT900" s="8"/>
      <c r="GU900" s="8"/>
      <c r="GV900" s="8"/>
      <c r="GW900" s="8"/>
      <c r="GX900" s="8"/>
      <c r="GY900" s="8"/>
      <c r="GZ900" s="8"/>
      <c r="HA900" s="8"/>
      <c r="HB900" s="8"/>
      <c r="HC900" s="8"/>
      <c r="HD900" s="8"/>
      <c r="HE900" s="8"/>
      <c r="HF900" s="8"/>
      <c r="HG900" s="8"/>
      <c r="HH900" s="8"/>
      <c r="HI900" s="8"/>
      <c r="HJ900" s="8"/>
      <c r="HK900" s="8"/>
      <c r="HL900" s="8"/>
      <c r="HM900" s="8"/>
      <c r="HN900" s="8"/>
      <c r="HO900" s="8"/>
      <c r="HP900" s="8"/>
      <c r="HQ900" s="8"/>
      <c r="HR900" s="8"/>
      <c r="HS900" s="8"/>
      <c r="HT900" s="8"/>
      <c r="HU900" s="8"/>
      <c r="HV900" s="8"/>
      <c r="HW900" s="8"/>
      <c r="HX900" s="8"/>
      <c r="HY900" s="8"/>
      <c r="HZ900" s="8"/>
      <c r="IA900" s="8"/>
      <c r="IB900" s="8"/>
      <c r="IC900" s="8"/>
      <c r="ID900" s="8"/>
      <c r="IE900" s="8"/>
      <c r="IF900" s="8"/>
      <c r="IG900" s="8"/>
      <c r="IH900" s="8"/>
      <c r="II900" s="8"/>
      <c r="IJ900" s="8"/>
      <c r="IK900" s="8"/>
      <c r="IL900" s="8"/>
      <c r="IM900" s="8"/>
      <c r="IN900" s="8"/>
      <c r="IO900" s="8"/>
      <c r="IP900" s="8"/>
    </row>
    <row r="901" spans="1:250" ht="18.95" customHeight="1">
      <c r="A901" s="8"/>
      <c r="B901" s="8"/>
      <c r="C901" s="8"/>
      <c r="D901" s="8"/>
      <c r="E901" s="8"/>
      <c r="F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8"/>
      <c r="DZ901" s="8"/>
      <c r="EA901" s="8"/>
      <c r="EB901" s="8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  <c r="EQ901" s="8"/>
      <c r="ER901" s="8"/>
      <c r="ES901" s="8"/>
      <c r="ET901" s="8"/>
      <c r="EU901" s="8"/>
      <c r="EV901" s="8"/>
      <c r="EW901" s="8"/>
      <c r="EX901" s="8"/>
      <c r="EY901" s="8"/>
      <c r="EZ901" s="8"/>
      <c r="FA901" s="8"/>
      <c r="FB901" s="8"/>
      <c r="FC901" s="8"/>
      <c r="FD901" s="8"/>
      <c r="FE901" s="8"/>
      <c r="FF901" s="8"/>
      <c r="FG901" s="8"/>
      <c r="FH901" s="8"/>
      <c r="FI901" s="8"/>
      <c r="FJ901" s="8"/>
      <c r="FK901" s="8"/>
      <c r="FL901" s="8"/>
      <c r="FM901" s="8"/>
      <c r="FN901" s="8"/>
      <c r="FO901" s="8"/>
      <c r="FP901" s="8"/>
      <c r="FQ901" s="8"/>
      <c r="FR901" s="8"/>
      <c r="FS901" s="8"/>
      <c r="FT901" s="8"/>
      <c r="FU901" s="8"/>
      <c r="FV901" s="8"/>
      <c r="FW901" s="8"/>
      <c r="FX901" s="8"/>
      <c r="FY901" s="8"/>
      <c r="FZ901" s="8"/>
      <c r="GA901" s="8"/>
      <c r="GB901" s="8"/>
      <c r="GC901" s="8"/>
      <c r="GD901" s="8"/>
      <c r="GE901" s="8"/>
      <c r="GF901" s="8"/>
      <c r="GG901" s="8"/>
      <c r="GH901" s="8"/>
      <c r="GI901" s="8"/>
      <c r="GJ901" s="8"/>
      <c r="GK901" s="8"/>
      <c r="GL901" s="8"/>
      <c r="GM901" s="8"/>
      <c r="GN901" s="8"/>
      <c r="GO901" s="8"/>
      <c r="GP901" s="8"/>
      <c r="GQ901" s="8"/>
      <c r="GR901" s="8"/>
      <c r="GS901" s="8"/>
      <c r="GT901" s="8"/>
      <c r="GU901" s="8"/>
      <c r="GV901" s="8"/>
      <c r="GW901" s="8"/>
      <c r="GX901" s="8"/>
      <c r="GY901" s="8"/>
      <c r="GZ901" s="8"/>
      <c r="HA901" s="8"/>
      <c r="HB901" s="8"/>
      <c r="HC901" s="8"/>
      <c r="HD901" s="8"/>
      <c r="HE901" s="8"/>
      <c r="HF901" s="8"/>
      <c r="HG901" s="8"/>
      <c r="HH901" s="8"/>
      <c r="HI901" s="8"/>
      <c r="HJ901" s="8"/>
      <c r="HK901" s="8"/>
      <c r="HL901" s="8"/>
      <c r="HM901" s="8"/>
      <c r="HN901" s="8"/>
      <c r="HO901" s="8"/>
      <c r="HP901" s="8"/>
      <c r="HQ901" s="8"/>
      <c r="HR901" s="8"/>
      <c r="HS901" s="8"/>
      <c r="HT901" s="8"/>
      <c r="HU901" s="8"/>
      <c r="HV901" s="8"/>
      <c r="HW901" s="8"/>
      <c r="HX901" s="8"/>
      <c r="HY901" s="8"/>
      <c r="HZ901" s="8"/>
      <c r="IA901" s="8"/>
      <c r="IB901" s="8"/>
      <c r="IC901" s="8"/>
      <c r="ID901" s="8"/>
      <c r="IE901" s="8"/>
      <c r="IF901" s="8"/>
      <c r="IG901" s="8"/>
      <c r="IH901" s="8"/>
      <c r="II901" s="8"/>
      <c r="IJ901" s="8"/>
      <c r="IK901" s="8"/>
      <c r="IL901" s="8"/>
      <c r="IM901" s="8"/>
      <c r="IN901" s="8"/>
      <c r="IO901" s="8"/>
      <c r="IP901" s="8"/>
    </row>
    <row r="902" spans="1:250" ht="18.95" customHeight="1">
      <c r="A902" s="8"/>
      <c r="B902" s="8"/>
      <c r="C902" s="8"/>
      <c r="D902" s="8"/>
      <c r="E902" s="8"/>
      <c r="F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8"/>
      <c r="EB902" s="8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  <c r="EQ902" s="8"/>
      <c r="ER902" s="8"/>
      <c r="ES902" s="8"/>
      <c r="ET902" s="8"/>
      <c r="EU902" s="8"/>
      <c r="EV902" s="8"/>
      <c r="EW902" s="8"/>
      <c r="EX902" s="8"/>
      <c r="EY902" s="8"/>
      <c r="EZ902" s="8"/>
      <c r="FA902" s="8"/>
      <c r="FB902" s="8"/>
      <c r="FC902" s="8"/>
      <c r="FD902" s="8"/>
      <c r="FE902" s="8"/>
      <c r="FF902" s="8"/>
      <c r="FG902" s="8"/>
      <c r="FH902" s="8"/>
      <c r="FI902" s="8"/>
      <c r="FJ902" s="8"/>
      <c r="FK902" s="8"/>
      <c r="FL902" s="8"/>
      <c r="FM902" s="8"/>
      <c r="FN902" s="8"/>
      <c r="FO902" s="8"/>
      <c r="FP902" s="8"/>
      <c r="FQ902" s="8"/>
      <c r="FR902" s="8"/>
      <c r="FS902" s="8"/>
      <c r="FT902" s="8"/>
      <c r="FU902" s="8"/>
      <c r="FV902" s="8"/>
      <c r="FW902" s="8"/>
      <c r="FX902" s="8"/>
      <c r="FY902" s="8"/>
      <c r="FZ902" s="8"/>
      <c r="GA902" s="8"/>
      <c r="GB902" s="8"/>
      <c r="GC902" s="8"/>
      <c r="GD902" s="8"/>
      <c r="GE902" s="8"/>
      <c r="GF902" s="8"/>
      <c r="GG902" s="8"/>
      <c r="GH902" s="8"/>
      <c r="GI902" s="8"/>
      <c r="GJ902" s="8"/>
      <c r="GK902" s="8"/>
      <c r="GL902" s="8"/>
      <c r="GM902" s="8"/>
      <c r="GN902" s="8"/>
      <c r="GO902" s="8"/>
      <c r="GP902" s="8"/>
      <c r="GQ902" s="8"/>
      <c r="GR902" s="8"/>
      <c r="GS902" s="8"/>
      <c r="GT902" s="8"/>
      <c r="GU902" s="8"/>
      <c r="GV902" s="8"/>
      <c r="GW902" s="8"/>
      <c r="GX902" s="8"/>
      <c r="GY902" s="8"/>
      <c r="GZ902" s="8"/>
      <c r="HA902" s="8"/>
      <c r="HB902" s="8"/>
      <c r="HC902" s="8"/>
      <c r="HD902" s="8"/>
      <c r="HE902" s="8"/>
      <c r="HF902" s="8"/>
      <c r="HG902" s="8"/>
      <c r="HH902" s="8"/>
      <c r="HI902" s="8"/>
      <c r="HJ902" s="8"/>
      <c r="HK902" s="8"/>
      <c r="HL902" s="8"/>
      <c r="HM902" s="8"/>
      <c r="HN902" s="8"/>
      <c r="HO902" s="8"/>
      <c r="HP902" s="8"/>
      <c r="HQ902" s="8"/>
      <c r="HR902" s="8"/>
      <c r="HS902" s="8"/>
      <c r="HT902" s="8"/>
      <c r="HU902" s="8"/>
      <c r="HV902" s="8"/>
      <c r="HW902" s="8"/>
      <c r="HX902" s="8"/>
      <c r="HY902" s="8"/>
      <c r="HZ902" s="8"/>
      <c r="IA902" s="8"/>
      <c r="IB902" s="8"/>
      <c r="IC902" s="8"/>
      <c r="ID902" s="8"/>
      <c r="IE902" s="8"/>
      <c r="IF902" s="8"/>
      <c r="IG902" s="8"/>
      <c r="IH902" s="8"/>
      <c r="II902" s="8"/>
      <c r="IJ902" s="8"/>
      <c r="IK902" s="8"/>
      <c r="IL902" s="8"/>
      <c r="IM902" s="8"/>
      <c r="IN902" s="8"/>
      <c r="IO902" s="8"/>
      <c r="IP902" s="8"/>
    </row>
    <row r="903" spans="1:250" ht="18.95" customHeight="1">
      <c r="A903" s="8"/>
      <c r="B903" s="8"/>
      <c r="C903" s="8"/>
      <c r="D903" s="8"/>
      <c r="E903" s="8"/>
      <c r="F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8"/>
      <c r="DZ903" s="8"/>
      <c r="EA903" s="8"/>
      <c r="EB903" s="8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  <c r="EQ903" s="8"/>
      <c r="ER903" s="8"/>
      <c r="ES903" s="8"/>
      <c r="ET903" s="8"/>
      <c r="EU903" s="8"/>
      <c r="EV903" s="8"/>
      <c r="EW903" s="8"/>
      <c r="EX903" s="8"/>
      <c r="EY903" s="8"/>
      <c r="EZ903" s="8"/>
      <c r="FA903" s="8"/>
      <c r="FB903" s="8"/>
      <c r="FC903" s="8"/>
      <c r="FD903" s="8"/>
      <c r="FE903" s="8"/>
      <c r="FF903" s="8"/>
      <c r="FG903" s="8"/>
      <c r="FH903" s="8"/>
      <c r="FI903" s="8"/>
      <c r="FJ903" s="8"/>
      <c r="FK903" s="8"/>
      <c r="FL903" s="8"/>
      <c r="FM903" s="8"/>
      <c r="FN903" s="8"/>
      <c r="FO903" s="8"/>
      <c r="FP903" s="8"/>
      <c r="FQ903" s="8"/>
      <c r="FR903" s="8"/>
      <c r="FS903" s="8"/>
      <c r="FT903" s="8"/>
      <c r="FU903" s="8"/>
      <c r="FV903" s="8"/>
      <c r="FW903" s="8"/>
      <c r="FX903" s="8"/>
      <c r="FY903" s="8"/>
      <c r="FZ903" s="8"/>
      <c r="GA903" s="8"/>
      <c r="GB903" s="8"/>
      <c r="GC903" s="8"/>
      <c r="GD903" s="8"/>
      <c r="GE903" s="8"/>
      <c r="GF903" s="8"/>
      <c r="GG903" s="8"/>
      <c r="GH903" s="8"/>
      <c r="GI903" s="8"/>
      <c r="GJ903" s="8"/>
      <c r="GK903" s="8"/>
      <c r="GL903" s="8"/>
      <c r="GM903" s="8"/>
      <c r="GN903" s="8"/>
      <c r="GO903" s="8"/>
      <c r="GP903" s="8"/>
      <c r="GQ903" s="8"/>
      <c r="GR903" s="8"/>
      <c r="GS903" s="8"/>
      <c r="GT903" s="8"/>
      <c r="GU903" s="8"/>
      <c r="GV903" s="8"/>
      <c r="GW903" s="8"/>
      <c r="GX903" s="8"/>
      <c r="GY903" s="8"/>
      <c r="GZ903" s="8"/>
      <c r="HA903" s="8"/>
      <c r="HB903" s="8"/>
      <c r="HC903" s="8"/>
      <c r="HD903" s="8"/>
      <c r="HE903" s="8"/>
      <c r="HF903" s="8"/>
      <c r="HG903" s="8"/>
      <c r="HH903" s="8"/>
      <c r="HI903" s="8"/>
      <c r="HJ903" s="8"/>
      <c r="HK903" s="8"/>
      <c r="HL903" s="8"/>
      <c r="HM903" s="8"/>
      <c r="HN903" s="8"/>
      <c r="HO903" s="8"/>
      <c r="HP903" s="8"/>
      <c r="HQ903" s="8"/>
      <c r="HR903" s="8"/>
      <c r="HS903" s="8"/>
      <c r="HT903" s="8"/>
      <c r="HU903" s="8"/>
      <c r="HV903" s="8"/>
      <c r="HW903" s="8"/>
      <c r="HX903" s="8"/>
      <c r="HY903" s="8"/>
      <c r="HZ903" s="8"/>
      <c r="IA903" s="8"/>
      <c r="IB903" s="8"/>
      <c r="IC903" s="8"/>
      <c r="ID903" s="8"/>
      <c r="IE903" s="8"/>
      <c r="IF903" s="8"/>
      <c r="IG903" s="8"/>
      <c r="IH903" s="8"/>
      <c r="II903" s="8"/>
      <c r="IJ903" s="8"/>
      <c r="IK903" s="8"/>
      <c r="IL903" s="8"/>
      <c r="IM903" s="8"/>
      <c r="IN903" s="8"/>
      <c r="IO903" s="8"/>
      <c r="IP903" s="8"/>
    </row>
    <row r="904" spans="1:250" ht="18.95" customHeight="1">
      <c r="A904" s="8"/>
      <c r="B904" s="8"/>
      <c r="C904" s="8"/>
      <c r="D904" s="8"/>
      <c r="E904" s="8"/>
      <c r="F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8"/>
      <c r="EB904" s="8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  <c r="EQ904" s="8"/>
      <c r="ER904" s="8"/>
      <c r="ES904" s="8"/>
      <c r="ET904" s="8"/>
      <c r="EU904" s="8"/>
      <c r="EV904" s="8"/>
      <c r="EW904" s="8"/>
      <c r="EX904" s="8"/>
      <c r="EY904" s="8"/>
      <c r="EZ904" s="8"/>
      <c r="FA904" s="8"/>
      <c r="FB904" s="8"/>
      <c r="FC904" s="8"/>
      <c r="FD904" s="8"/>
      <c r="FE904" s="8"/>
      <c r="FF904" s="8"/>
      <c r="FG904" s="8"/>
      <c r="FH904" s="8"/>
      <c r="FI904" s="8"/>
      <c r="FJ904" s="8"/>
      <c r="FK904" s="8"/>
      <c r="FL904" s="8"/>
      <c r="FM904" s="8"/>
      <c r="FN904" s="8"/>
      <c r="FO904" s="8"/>
      <c r="FP904" s="8"/>
      <c r="FQ904" s="8"/>
      <c r="FR904" s="8"/>
      <c r="FS904" s="8"/>
      <c r="FT904" s="8"/>
      <c r="FU904" s="8"/>
      <c r="FV904" s="8"/>
      <c r="FW904" s="8"/>
      <c r="FX904" s="8"/>
      <c r="FY904" s="8"/>
      <c r="FZ904" s="8"/>
      <c r="GA904" s="8"/>
      <c r="GB904" s="8"/>
      <c r="GC904" s="8"/>
      <c r="GD904" s="8"/>
      <c r="GE904" s="8"/>
      <c r="GF904" s="8"/>
      <c r="GG904" s="8"/>
      <c r="GH904" s="8"/>
      <c r="GI904" s="8"/>
      <c r="GJ904" s="8"/>
      <c r="GK904" s="8"/>
      <c r="GL904" s="8"/>
      <c r="GM904" s="8"/>
      <c r="GN904" s="8"/>
      <c r="GO904" s="8"/>
      <c r="GP904" s="8"/>
      <c r="GQ904" s="8"/>
      <c r="GR904" s="8"/>
      <c r="GS904" s="8"/>
      <c r="GT904" s="8"/>
      <c r="GU904" s="8"/>
      <c r="GV904" s="8"/>
      <c r="GW904" s="8"/>
      <c r="GX904" s="8"/>
      <c r="GY904" s="8"/>
      <c r="GZ904" s="8"/>
      <c r="HA904" s="8"/>
      <c r="HB904" s="8"/>
      <c r="HC904" s="8"/>
      <c r="HD904" s="8"/>
      <c r="HE904" s="8"/>
      <c r="HF904" s="8"/>
      <c r="HG904" s="8"/>
      <c r="HH904" s="8"/>
      <c r="HI904" s="8"/>
      <c r="HJ904" s="8"/>
      <c r="HK904" s="8"/>
      <c r="HL904" s="8"/>
      <c r="HM904" s="8"/>
      <c r="HN904" s="8"/>
      <c r="HO904" s="8"/>
      <c r="HP904" s="8"/>
      <c r="HQ904" s="8"/>
      <c r="HR904" s="8"/>
      <c r="HS904" s="8"/>
      <c r="HT904" s="8"/>
      <c r="HU904" s="8"/>
      <c r="HV904" s="8"/>
      <c r="HW904" s="8"/>
      <c r="HX904" s="8"/>
      <c r="HY904" s="8"/>
      <c r="HZ904" s="8"/>
      <c r="IA904" s="8"/>
      <c r="IB904" s="8"/>
      <c r="IC904" s="8"/>
      <c r="ID904" s="8"/>
      <c r="IE904" s="8"/>
      <c r="IF904" s="8"/>
      <c r="IG904" s="8"/>
      <c r="IH904" s="8"/>
      <c r="II904" s="8"/>
      <c r="IJ904" s="8"/>
      <c r="IK904" s="8"/>
      <c r="IL904" s="8"/>
      <c r="IM904" s="8"/>
      <c r="IN904" s="8"/>
      <c r="IO904" s="8"/>
      <c r="IP904" s="8"/>
    </row>
    <row r="905" spans="1:250" ht="18.95" customHeight="1">
      <c r="A905" s="8"/>
      <c r="B905" s="8"/>
      <c r="C905" s="8"/>
      <c r="D905" s="8"/>
      <c r="E905" s="8"/>
      <c r="F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8"/>
      <c r="DZ905" s="8"/>
      <c r="EA905" s="8"/>
      <c r="EB905" s="8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  <c r="EQ905" s="8"/>
      <c r="ER905" s="8"/>
      <c r="ES905" s="8"/>
      <c r="ET905" s="8"/>
      <c r="EU905" s="8"/>
      <c r="EV905" s="8"/>
      <c r="EW905" s="8"/>
      <c r="EX905" s="8"/>
      <c r="EY905" s="8"/>
      <c r="EZ905" s="8"/>
      <c r="FA905" s="8"/>
      <c r="FB905" s="8"/>
      <c r="FC905" s="8"/>
      <c r="FD905" s="8"/>
      <c r="FE905" s="8"/>
      <c r="FF905" s="8"/>
      <c r="FG905" s="8"/>
      <c r="FH905" s="8"/>
      <c r="FI905" s="8"/>
      <c r="FJ905" s="8"/>
      <c r="FK905" s="8"/>
      <c r="FL905" s="8"/>
      <c r="FM905" s="8"/>
      <c r="FN905" s="8"/>
      <c r="FO905" s="8"/>
      <c r="FP905" s="8"/>
      <c r="FQ905" s="8"/>
      <c r="FR905" s="8"/>
      <c r="FS905" s="8"/>
      <c r="FT905" s="8"/>
      <c r="FU905" s="8"/>
      <c r="FV905" s="8"/>
      <c r="FW905" s="8"/>
      <c r="FX905" s="8"/>
      <c r="FY905" s="8"/>
      <c r="FZ905" s="8"/>
      <c r="GA905" s="8"/>
      <c r="GB905" s="8"/>
      <c r="GC905" s="8"/>
      <c r="GD905" s="8"/>
      <c r="GE905" s="8"/>
      <c r="GF905" s="8"/>
      <c r="GG905" s="8"/>
      <c r="GH905" s="8"/>
      <c r="GI905" s="8"/>
      <c r="GJ905" s="8"/>
      <c r="GK905" s="8"/>
      <c r="GL905" s="8"/>
      <c r="GM905" s="8"/>
      <c r="GN905" s="8"/>
      <c r="GO905" s="8"/>
      <c r="GP905" s="8"/>
      <c r="GQ905" s="8"/>
      <c r="GR905" s="8"/>
      <c r="GS905" s="8"/>
      <c r="GT905" s="8"/>
      <c r="GU905" s="8"/>
      <c r="GV905" s="8"/>
      <c r="GW905" s="8"/>
      <c r="GX905" s="8"/>
      <c r="GY905" s="8"/>
      <c r="GZ905" s="8"/>
      <c r="HA905" s="8"/>
      <c r="HB905" s="8"/>
      <c r="HC905" s="8"/>
      <c r="HD905" s="8"/>
      <c r="HE905" s="8"/>
      <c r="HF905" s="8"/>
      <c r="HG905" s="8"/>
      <c r="HH905" s="8"/>
      <c r="HI905" s="8"/>
      <c r="HJ905" s="8"/>
      <c r="HK905" s="8"/>
      <c r="HL905" s="8"/>
      <c r="HM905" s="8"/>
      <c r="HN905" s="8"/>
      <c r="HO905" s="8"/>
      <c r="HP905" s="8"/>
      <c r="HQ905" s="8"/>
      <c r="HR905" s="8"/>
      <c r="HS905" s="8"/>
      <c r="HT905" s="8"/>
      <c r="HU905" s="8"/>
      <c r="HV905" s="8"/>
      <c r="HW905" s="8"/>
      <c r="HX905" s="8"/>
      <c r="HY905" s="8"/>
      <c r="HZ905" s="8"/>
      <c r="IA905" s="8"/>
      <c r="IB905" s="8"/>
      <c r="IC905" s="8"/>
      <c r="ID905" s="8"/>
      <c r="IE905" s="8"/>
      <c r="IF905" s="8"/>
      <c r="IG905" s="8"/>
      <c r="IH905" s="8"/>
      <c r="II905" s="8"/>
      <c r="IJ905" s="8"/>
      <c r="IK905" s="8"/>
      <c r="IL905" s="8"/>
      <c r="IM905" s="8"/>
      <c r="IN905" s="8"/>
      <c r="IO905" s="8"/>
      <c r="IP905" s="8"/>
    </row>
    <row r="906" spans="1:250" ht="18.95" customHeight="1">
      <c r="A906" s="8"/>
      <c r="B906" s="8"/>
      <c r="C906" s="8"/>
      <c r="D906" s="8"/>
      <c r="E906" s="8"/>
      <c r="F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8"/>
      <c r="DZ906" s="8"/>
      <c r="EA906" s="8"/>
      <c r="EB906" s="8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  <c r="EQ906" s="8"/>
      <c r="ER906" s="8"/>
      <c r="ES906" s="8"/>
      <c r="ET906" s="8"/>
      <c r="EU906" s="8"/>
      <c r="EV906" s="8"/>
      <c r="EW906" s="8"/>
      <c r="EX906" s="8"/>
      <c r="EY906" s="8"/>
      <c r="EZ906" s="8"/>
      <c r="FA906" s="8"/>
      <c r="FB906" s="8"/>
      <c r="FC906" s="8"/>
      <c r="FD906" s="8"/>
      <c r="FE906" s="8"/>
      <c r="FF906" s="8"/>
      <c r="FG906" s="8"/>
      <c r="FH906" s="8"/>
      <c r="FI906" s="8"/>
      <c r="FJ906" s="8"/>
      <c r="FK906" s="8"/>
      <c r="FL906" s="8"/>
      <c r="FM906" s="8"/>
      <c r="FN906" s="8"/>
      <c r="FO906" s="8"/>
      <c r="FP906" s="8"/>
      <c r="FQ906" s="8"/>
      <c r="FR906" s="8"/>
      <c r="FS906" s="8"/>
      <c r="FT906" s="8"/>
      <c r="FU906" s="8"/>
      <c r="FV906" s="8"/>
      <c r="FW906" s="8"/>
      <c r="FX906" s="8"/>
      <c r="FY906" s="8"/>
      <c r="FZ906" s="8"/>
      <c r="GA906" s="8"/>
      <c r="GB906" s="8"/>
      <c r="GC906" s="8"/>
      <c r="GD906" s="8"/>
      <c r="GE906" s="8"/>
      <c r="GF906" s="8"/>
      <c r="GG906" s="8"/>
      <c r="GH906" s="8"/>
      <c r="GI906" s="8"/>
      <c r="GJ906" s="8"/>
      <c r="GK906" s="8"/>
      <c r="GL906" s="8"/>
      <c r="GM906" s="8"/>
      <c r="GN906" s="8"/>
      <c r="GO906" s="8"/>
      <c r="GP906" s="8"/>
      <c r="GQ906" s="8"/>
      <c r="GR906" s="8"/>
      <c r="GS906" s="8"/>
      <c r="GT906" s="8"/>
      <c r="GU906" s="8"/>
      <c r="GV906" s="8"/>
      <c r="GW906" s="8"/>
      <c r="GX906" s="8"/>
      <c r="GY906" s="8"/>
      <c r="GZ906" s="8"/>
      <c r="HA906" s="8"/>
      <c r="HB906" s="8"/>
      <c r="HC906" s="8"/>
      <c r="HD906" s="8"/>
      <c r="HE906" s="8"/>
      <c r="HF906" s="8"/>
      <c r="HG906" s="8"/>
      <c r="HH906" s="8"/>
      <c r="HI906" s="8"/>
      <c r="HJ906" s="8"/>
      <c r="HK906" s="8"/>
      <c r="HL906" s="8"/>
      <c r="HM906" s="8"/>
      <c r="HN906" s="8"/>
      <c r="HO906" s="8"/>
      <c r="HP906" s="8"/>
      <c r="HQ906" s="8"/>
      <c r="HR906" s="8"/>
      <c r="HS906" s="8"/>
      <c r="HT906" s="8"/>
      <c r="HU906" s="8"/>
      <c r="HV906" s="8"/>
      <c r="HW906" s="8"/>
      <c r="HX906" s="8"/>
      <c r="HY906" s="8"/>
      <c r="HZ906" s="8"/>
      <c r="IA906" s="8"/>
      <c r="IB906" s="8"/>
      <c r="IC906" s="8"/>
      <c r="ID906" s="8"/>
      <c r="IE906" s="8"/>
      <c r="IF906" s="8"/>
      <c r="IG906" s="8"/>
      <c r="IH906" s="8"/>
      <c r="II906" s="8"/>
      <c r="IJ906" s="8"/>
      <c r="IK906" s="8"/>
      <c r="IL906" s="8"/>
      <c r="IM906" s="8"/>
      <c r="IN906" s="8"/>
      <c r="IO906" s="8"/>
      <c r="IP906" s="8"/>
    </row>
    <row r="907" spans="1:250" ht="18.95" customHeight="1">
      <c r="A907" s="8"/>
      <c r="B907" s="8"/>
      <c r="C907" s="8"/>
      <c r="D907" s="8"/>
      <c r="E907" s="8"/>
      <c r="F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8"/>
      <c r="DZ907" s="8"/>
      <c r="EA907" s="8"/>
      <c r="EB907" s="8"/>
      <c r="EC907" s="8"/>
      <c r="ED907" s="8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  <c r="EP907" s="8"/>
      <c r="EQ907" s="8"/>
      <c r="ER907" s="8"/>
      <c r="ES907" s="8"/>
      <c r="ET907" s="8"/>
      <c r="EU907" s="8"/>
      <c r="EV907" s="8"/>
      <c r="EW907" s="8"/>
      <c r="EX907" s="8"/>
      <c r="EY907" s="8"/>
      <c r="EZ907" s="8"/>
      <c r="FA907" s="8"/>
      <c r="FB907" s="8"/>
      <c r="FC907" s="8"/>
      <c r="FD907" s="8"/>
      <c r="FE907" s="8"/>
      <c r="FF907" s="8"/>
      <c r="FG907" s="8"/>
      <c r="FH907" s="8"/>
      <c r="FI907" s="8"/>
      <c r="FJ907" s="8"/>
      <c r="FK907" s="8"/>
      <c r="FL907" s="8"/>
      <c r="FM907" s="8"/>
      <c r="FN907" s="8"/>
      <c r="FO907" s="8"/>
      <c r="FP907" s="8"/>
      <c r="FQ907" s="8"/>
      <c r="FR907" s="8"/>
      <c r="FS907" s="8"/>
      <c r="FT907" s="8"/>
      <c r="FU907" s="8"/>
      <c r="FV907" s="8"/>
      <c r="FW907" s="8"/>
      <c r="FX907" s="8"/>
      <c r="FY907" s="8"/>
      <c r="FZ907" s="8"/>
      <c r="GA907" s="8"/>
      <c r="GB907" s="8"/>
      <c r="GC907" s="8"/>
      <c r="GD907" s="8"/>
      <c r="GE907" s="8"/>
      <c r="GF907" s="8"/>
      <c r="GG907" s="8"/>
      <c r="GH907" s="8"/>
      <c r="GI907" s="8"/>
      <c r="GJ907" s="8"/>
      <c r="GK907" s="8"/>
      <c r="GL907" s="8"/>
      <c r="GM907" s="8"/>
      <c r="GN907" s="8"/>
      <c r="GO907" s="8"/>
      <c r="GP907" s="8"/>
      <c r="GQ907" s="8"/>
      <c r="GR907" s="8"/>
      <c r="GS907" s="8"/>
      <c r="GT907" s="8"/>
      <c r="GU907" s="8"/>
      <c r="GV907" s="8"/>
      <c r="GW907" s="8"/>
      <c r="GX907" s="8"/>
      <c r="GY907" s="8"/>
      <c r="GZ907" s="8"/>
      <c r="HA907" s="8"/>
      <c r="HB907" s="8"/>
      <c r="HC907" s="8"/>
      <c r="HD907" s="8"/>
      <c r="HE907" s="8"/>
      <c r="HF907" s="8"/>
      <c r="HG907" s="8"/>
      <c r="HH907" s="8"/>
      <c r="HI907" s="8"/>
      <c r="HJ907" s="8"/>
      <c r="HK907" s="8"/>
      <c r="HL907" s="8"/>
      <c r="HM907" s="8"/>
      <c r="HN907" s="8"/>
      <c r="HO907" s="8"/>
      <c r="HP907" s="8"/>
      <c r="HQ907" s="8"/>
      <c r="HR907" s="8"/>
      <c r="HS907" s="8"/>
      <c r="HT907" s="8"/>
      <c r="HU907" s="8"/>
      <c r="HV907" s="8"/>
      <c r="HW907" s="8"/>
      <c r="HX907" s="8"/>
      <c r="HY907" s="8"/>
      <c r="HZ907" s="8"/>
      <c r="IA907" s="8"/>
      <c r="IB907" s="8"/>
      <c r="IC907" s="8"/>
      <c r="ID907" s="8"/>
      <c r="IE907" s="8"/>
      <c r="IF907" s="8"/>
      <c r="IG907" s="8"/>
      <c r="IH907" s="8"/>
      <c r="II907" s="8"/>
      <c r="IJ907" s="8"/>
      <c r="IK907" s="8"/>
      <c r="IL907" s="8"/>
      <c r="IM907" s="8"/>
      <c r="IN907" s="8"/>
      <c r="IO907" s="8"/>
      <c r="IP907" s="8"/>
    </row>
    <row r="908" spans="1:250" ht="18.95" customHeight="1">
      <c r="A908" s="8"/>
      <c r="B908" s="8"/>
      <c r="C908" s="8"/>
      <c r="D908" s="8"/>
      <c r="E908" s="8"/>
      <c r="F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8"/>
      <c r="DZ908" s="8"/>
      <c r="EA908" s="8"/>
      <c r="EB908" s="8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  <c r="EQ908" s="8"/>
      <c r="ER908" s="8"/>
      <c r="ES908" s="8"/>
      <c r="ET908" s="8"/>
      <c r="EU908" s="8"/>
      <c r="EV908" s="8"/>
      <c r="EW908" s="8"/>
      <c r="EX908" s="8"/>
      <c r="EY908" s="8"/>
      <c r="EZ908" s="8"/>
      <c r="FA908" s="8"/>
      <c r="FB908" s="8"/>
      <c r="FC908" s="8"/>
      <c r="FD908" s="8"/>
      <c r="FE908" s="8"/>
      <c r="FF908" s="8"/>
      <c r="FG908" s="8"/>
      <c r="FH908" s="8"/>
      <c r="FI908" s="8"/>
      <c r="FJ908" s="8"/>
      <c r="FK908" s="8"/>
      <c r="FL908" s="8"/>
      <c r="FM908" s="8"/>
      <c r="FN908" s="8"/>
      <c r="FO908" s="8"/>
      <c r="FP908" s="8"/>
      <c r="FQ908" s="8"/>
      <c r="FR908" s="8"/>
      <c r="FS908" s="8"/>
      <c r="FT908" s="8"/>
      <c r="FU908" s="8"/>
      <c r="FV908" s="8"/>
      <c r="FW908" s="8"/>
      <c r="FX908" s="8"/>
      <c r="FY908" s="8"/>
      <c r="FZ908" s="8"/>
      <c r="GA908" s="8"/>
      <c r="GB908" s="8"/>
      <c r="GC908" s="8"/>
      <c r="GD908" s="8"/>
      <c r="GE908" s="8"/>
      <c r="GF908" s="8"/>
      <c r="GG908" s="8"/>
      <c r="GH908" s="8"/>
      <c r="GI908" s="8"/>
      <c r="GJ908" s="8"/>
      <c r="GK908" s="8"/>
      <c r="GL908" s="8"/>
      <c r="GM908" s="8"/>
      <c r="GN908" s="8"/>
      <c r="GO908" s="8"/>
      <c r="GP908" s="8"/>
      <c r="GQ908" s="8"/>
      <c r="GR908" s="8"/>
      <c r="GS908" s="8"/>
      <c r="GT908" s="8"/>
      <c r="GU908" s="8"/>
      <c r="GV908" s="8"/>
      <c r="GW908" s="8"/>
      <c r="GX908" s="8"/>
      <c r="GY908" s="8"/>
      <c r="GZ908" s="8"/>
      <c r="HA908" s="8"/>
      <c r="HB908" s="8"/>
      <c r="HC908" s="8"/>
      <c r="HD908" s="8"/>
      <c r="HE908" s="8"/>
      <c r="HF908" s="8"/>
      <c r="HG908" s="8"/>
      <c r="HH908" s="8"/>
      <c r="HI908" s="8"/>
      <c r="HJ908" s="8"/>
      <c r="HK908" s="8"/>
      <c r="HL908" s="8"/>
      <c r="HM908" s="8"/>
      <c r="HN908" s="8"/>
      <c r="HO908" s="8"/>
      <c r="HP908" s="8"/>
      <c r="HQ908" s="8"/>
      <c r="HR908" s="8"/>
      <c r="HS908" s="8"/>
      <c r="HT908" s="8"/>
      <c r="HU908" s="8"/>
      <c r="HV908" s="8"/>
      <c r="HW908" s="8"/>
      <c r="HX908" s="8"/>
      <c r="HY908" s="8"/>
      <c r="HZ908" s="8"/>
      <c r="IA908" s="8"/>
      <c r="IB908" s="8"/>
      <c r="IC908" s="8"/>
      <c r="ID908" s="8"/>
      <c r="IE908" s="8"/>
      <c r="IF908" s="8"/>
      <c r="IG908" s="8"/>
      <c r="IH908" s="8"/>
      <c r="II908" s="8"/>
      <c r="IJ908" s="8"/>
      <c r="IK908" s="8"/>
      <c r="IL908" s="8"/>
      <c r="IM908" s="8"/>
      <c r="IN908" s="8"/>
      <c r="IO908" s="8"/>
      <c r="IP908" s="8"/>
    </row>
    <row r="909" spans="1:250" ht="18.95" customHeight="1">
      <c r="A909" s="8"/>
      <c r="B909" s="8"/>
      <c r="C909" s="8"/>
      <c r="D909" s="8"/>
      <c r="E909" s="8"/>
      <c r="F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8"/>
      <c r="DZ909" s="8"/>
      <c r="EA909" s="8"/>
      <c r="EB909" s="8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  <c r="EQ909" s="8"/>
      <c r="ER909" s="8"/>
      <c r="ES909" s="8"/>
      <c r="ET909" s="8"/>
      <c r="EU909" s="8"/>
      <c r="EV909" s="8"/>
      <c r="EW909" s="8"/>
      <c r="EX909" s="8"/>
      <c r="EY909" s="8"/>
      <c r="EZ909" s="8"/>
      <c r="FA909" s="8"/>
      <c r="FB909" s="8"/>
      <c r="FC909" s="8"/>
      <c r="FD909" s="8"/>
      <c r="FE909" s="8"/>
      <c r="FF909" s="8"/>
      <c r="FG909" s="8"/>
      <c r="FH909" s="8"/>
      <c r="FI909" s="8"/>
      <c r="FJ909" s="8"/>
      <c r="FK909" s="8"/>
      <c r="FL909" s="8"/>
      <c r="FM909" s="8"/>
      <c r="FN909" s="8"/>
      <c r="FO909" s="8"/>
      <c r="FP909" s="8"/>
      <c r="FQ909" s="8"/>
      <c r="FR909" s="8"/>
      <c r="FS909" s="8"/>
      <c r="FT909" s="8"/>
      <c r="FU909" s="8"/>
      <c r="FV909" s="8"/>
      <c r="FW909" s="8"/>
      <c r="FX909" s="8"/>
      <c r="FY909" s="8"/>
      <c r="FZ909" s="8"/>
      <c r="GA909" s="8"/>
      <c r="GB909" s="8"/>
      <c r="GC909" s="8"/>
      <c r="GD909" s="8"/>
      <c r="GE909" s="8"/>
      <c r="GF909" s="8"/>
      <c r="GG909" s="8"/>
      <c r="GH909" s="8"/>
      <c r="GI909" s="8"/>
      <c r="GJ909" s="8"/>
      <c r="GK909" s="8"/>
      <c r="GL909" s="8"/>
      <c r="GM909" s="8"/>
      <c r="GN909" s="8"/>
      <c r="GO909" s="8"/>
      <c r="GP909" s="8"/>
      <c r="GQ909" s="8"/>
      <c r="GR909" s="8"/>
      <c r="GS909" s="8"/>
      <c r="GT909" s="8"/>
      <c r="GU909" s="8"/>
      <c r="GV909" s="8"/>
      <c r="GW909" s="8"/>
      <c r="GX909" s="8"/>
      <c r="GY909" s="8"/>
      <c r="GZ909" s="8"/>
      <c r="HA909" s="8"/>
      <c r="HB909" s="8"/>
      <c r="HC909" s="8"/>
      <c r="HD909" s="8"/>
      <c r="HE909" s="8"/>
      <c r="HF909" s="8"/>
      <c r="HG909" s="8"/>
      <c r="HH909" s="8"/>
      <c r="HI909" s="8"/>
      <c r="HJ909" s="8"/>
      <c r="HK909" s="8"/>
      <c r="HL909" s="8"/>
      <c r="HM909" s="8"/>
      <c r="HN909" s="8"/>
      <c r="HO909" s="8"/>
      <c r="HP909" s="8"/>
      <c r="HQ909" s="8"/>
      <c r="HR909" s="8"/>
      <c r="HS909" s="8"/>
      <c r="HT909" s="8"/>
      <c r="HU909" s="8"/>
      <c r="HV909" s="8"/>
      <c r="HW909" s="8"/>
      <c r="HX909" s="8"/>
      <c r="HY909" s="8"/>
      <c r="HZ909" s="8"/>
      <c r="IA909" s="8"/>
      <c r="IB909" s="8"/>
      <c r="IC909" s="8"/>
      <c r="ID909" s="8"/>
      <c r="IE909" s="8"/>
      <c r="IF909" s="8"/>
      <c r="IG909" s="8"/>
      <c r="IH909" s="8"/>
      <c r="II909" s="8"/>
      <c r="IJ909" s="8"/>
      <c r="IK909" s="8"/>
      <c r="IL909" s="8"/>
      <c r="IM909" s="8"/>
      <c r="IN909" s="8"/>
      <c r="IO909" s="8"/>
      <c r="IP909" s="8"/>
    </row>
    <row r="910" spans="1:250" ht="18.95" customHeight="1">
      <c r="A910" s="8"/>
      <c r="B910" s="8"/>
      <c r="C910" s="8"/>
      <c r="D910" s="8"/>
      <c r="E910" s="8"/>
      <c r="F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8"/>
      <c r="DZ910" s="8"/>
      <c r="EA910" s="8"/>
      <c r="EB910" s="8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  <c r="EQ910" s="8"/>
      <c r="ER910" s="8"/>
      <c r="ES910" s="8"/>
      <c r="ET910" s="8"/>
      <c r="EU910" s="8"/>
      <c r="EV910" s="8"/>
      <c r="EW910" s="8"/>
      <c r="EX910" s="8"/>
      <c r="EY910" s="8"/>
      <c r="EZ910" s="8"/>
      <c r="FA910" s="8"/>
      <c r="FB910" s="8"/>
      <c r="FC910" s="8"/>
      <c r="FD910" s="8"/>
      <c r="FE910" s="8"/>
      <c r="FF910" s="8"/>
      <c r="FG910" s="8"/>
      <c r="FH910" s="8"/>
      <c r="FI910" s="8"/>
      <c r="FJ910" s="8"/>
      <c r="FK910" s="8"/>
      <c r="FL910" s="8"/>
      <c r="FM910" s="8"/>
      <c r="FN910" s="8"/>
      <c r="FO910" s="8"/>
      <c r="FP910" s="8"/>
      <c r="FQ910" s="8"/>
      <c r="FR910" s="8"/>
      <c r="FS910" s="8"/>
      <c r="FT910" s="8"/>
      <c r="FU910" s="8"/>
      <c r="FV910" s="8"/>
      <c r="FW910" s="8"/>
      <c r="FX910" s="8"/>
      <c r="FY910" s="8"/>
      <c r="FZ910" s="8"/>
      <c r="GA910" s="8"/>
      <c r="GB910" s="8"/>
      <c r="GC910" s="8"/>
      <c r="GD910" s="8"/>
      <c r="GE910" s="8"/>
      <c r="GF910" s="8"/>
      <c r="GG910" s="8"/>
      <c r="GH910" s="8"/>
      <c r="GI910" s="8"/>
      <c r="GJ910" s="8"/>
      <c r="GK910" s="8"/>
      <c r="GL910" s="8"/>
      <c r="GM910" s="8"/>
      <c r="GN910" s="8"/>
      <c r="GO910" s="8"/>
      <c r="GP910" s="8"/>
      <c r="GQ910" s="8"/>
      <c r="GR910" s="8"/>
      <c r="GS910" s="8"/>
      <c r="GT910" s="8"/>
      <c r="GU910" s="8"/>
      <c r="GV910" s="8"/>
      <c r="GW910" s="8"/>
      <c r="GX910" s="8"/>
      <c r="GY910" s="8"/>
      <c r="GZ910" s="8"/>
      <c r="HA910" s="8"/>
      <c r="HB910" s="8"/>
      <c r="HC910" s="8"/>
      <c r="HD910" s="8"/>
      <c r="HE910" s="8"/>
      <c r="HF910" s="8"/>
      <c r="HG910" s="8"/>
      <c r="HH910" s="8"/>
      <c r="HI910" s="8"/>
      <c r="HJ910" s="8"/>
      <c r="HK910" s="8"/>
      <c r="HL910" s="8"/>
      <c r="HM910" s="8"/>
      <c r="HN910" s="8"/>
      <c r="HO910" s="8"/>
      <c r="HP910" s="8"/>
      <c r="HQ910" s="8"/>
      <c r="HR910" s="8"/>
      <c r="HS910" s="8"/>
      <c r="HT910" s="8"/>
      <c r="HU910" s="8"/>
      <c r="HV910" s="8"/>
      <c r="HW910" s="8"/>
      <c r="HX910" s="8"/>
      <c r="HY910" s="8"/>
      <c r="HZ910" s="8"/>
      <c r="IA910" s="8"/>
      <c r="IB910" s="8"/>
      <c r="IC910" s="8"/>
      <c r="ID910" s="8"/>
      <c r="IE910" s="8"/>
      <c r="IF910" s="8"/>
      <c r="IG910" s="8"/>
      <c r="IH910" s="8"/>
      <c r="II910" s="8"/>
      <c r="IJ910" s="8"/>
      <c r="IK910" s="8"/>
      <c r="IL910" s="8"/>
      <c r="IM910" s="8"/>
      <c r="IN910" s="8"/>
      <c r="IO910" s="8"/>
      <c r="IP910" s="8"/>
    </row>
    <row r="911" spans="1:250" ht="18.95" customHeight="1">
      <c r="A911" s="8"/>
      <c r="B911" s="8"/>
      <c r="C911" s="8"/>
      <c r="D911" s="8"/>
      <c r="E911" s="8"/>
      <c r="F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8"/>
      <c r="DZ911" s="8"/>
      <c r="EA911" s="8"/>
      <c r="EB911" s="8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  <c r="EQ911" s="8"/>
      <c r="ER911" s="8"/>
      <c r="ES911" s="8"/>
      <c r="ET911" s="8"/>
      <c r="EU911" s="8"/>
      <c r="EV911" s="8"/>
      <c r="EW911" s="8"/>
      <c r="EX911" s="8"/>
      <c r="EY911" s="8"/>
      <c r="EZ911" s="8"/>
      <c r="FA911" s="8"/>
      <c r="FB911" s="8"/>
      <c r="FC911" s="8"/>
      <c r="FD911" s="8"/>
      <c r="FE911" s="8"/>
      <c r="FF911" s="8"/>
      <c r="FG911" s="8"/>
      <c r="FH911" s="8"/>
      <c r="FI911" s="8"/>
      <c r="FJ911" s="8"/>
      <c r="FK911" s="8"/>
      <c r="FL911" s="8"/>
      <c r="FM911" s="8"/>
      <c r="FN911" s="8"/>
      <c r="FO911" s="8"/>
      <c r="FP911" s="8"/>
      <c r="FQ911" s="8"/>
      <c r="FR911" s="8"/>
      <c r="FS911" s="8"/>
      <c r="FT911" s="8"/>
      <c r="FU911" s="8"/>
      <c r="FV911" s="8"/>
      <c r="FW911" s="8"/>
      <c r="FX911" s="8"/>
      <c r="FY911" s="8"/>
      <c r="FZ911" s="8"/>
      <c r="GA911" s="8"/>
      <c r="GB911" s="8"/>
      <c r="GC911" s="8"/>
      <c r="GD911" s="8"/>
      <c r="GE911" s="8"/>
      <c r="GF911" s="8"/>
      <c r="GG911" s="8"/>
      <c r="GH911" s="8"/>
      <c r="GI911" s="8"/>
      <c r="GJ911" s="8"/>
      <c r="GK911" s="8"/>
      <c r="GL911" s="8"/>
      <c r="GM911" s="8"/>
      <c r="GN911" s="8"/>
      <c r="GO911" s="8"/>
      <c r="GP911" s="8"/>
      <c r="GQ911" s="8"/>
      <c r="GR911" s="8"/>
      <c r="GS911" s="8"/>
      <c r="GT911" s="8"/>
      <c r="GU911" s="8"/>
      <c r="GV911" s="8"/>
      <c r="GW911" s="8"/>
      <c r="GX911" s="8"/>
      <c r="GY911" s="8"/>
      <c r="GZ911" s="8"/>
      <c r="HA911" s="8"/>
      <c r="HB911" s="8"/>
      <c r="HC911" s="8"/>
      <c r="HD911" s="8"/>
      <c r="HE911" s="8"/>
      <c r="HF911" s="8"/>
      <c r="HG911" s="8"/>
      <c r="HH911" s="8"/>
      <c r="HI911" s="8"/>
      <c r="HJ911" s="8"/>
      <c r="HK911" s="8"/>
      <c r="HL911" s="8"/>
      <c r="HM911" s="8"/>
      <c r="HN911" s="8"/>
      <c r="HO911" s="8"/>
      <c r="HP911" s="8"/>
      <c r="HQ911" s="8"/>
      <c r="HR911" s="8"/>
      <c r="HS911" s="8"/>
      <c r="HT911" s="8"/>
      <c r="HU911" s="8"/>
      <c r="HV911" s="8"/>
      <c r="HW911" s="8"/>
      <c r="HX911" s="8"/>
      <c r="HY911" s="8"/>
      <c r="HZ911" s="8"/>
      <c r="IA911" s="8"/>
      <c r="IB911" s="8"/>
      <c r="IC911" s="8"/>
      <c r="ID911" s="8"/>
      <c r="IE911" s="8"/>
      <c r="IF911" s="8"/>
      <c r="IG911" s="8"/>
      <c r="IH911" s="8"/>
      <c r="II911" s="8"/>
      <c r="IJ911" s="8"/>
      <c r="IK911" s="8"/>
      <c r="IL911" s="8"/>
      <c r="IM911" s="8"/>
      <c r="IN911" s="8"/>
      <c r="IO911" s="8"/>
      <c r="IP911" s="8"/>
    </row>
    <row r="912" spans="1:250" ht="18.95" customHeight="1">
      <c r="A912" s="8"/>
      <c r="B912" s="8"/>
      <c r="C912" s="8"/>
      <c r="D912" s="8"/>
      <c r="E912" s="8"/>
      <c r="F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8"/>
      <c r="DZ912" s="8"/>
      <c r="EA912" s="8"/>
      <c r="EB912" s="8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  <c r="EQ912" s="8"/>
      <c r="ER912" s="8"/>
      <c r="ES912" s="8"/>
      <c r="ET912" s="8"/>
      <c r="EU912" s="8"/>
      <c r="EV912" s="8"/>
      <c r="EW912" s="8"/>
      <c r="EX912" s="8"/>
      <c r="EY912" s="8"/>
      <c r="EZ912" s="8"/>
      <c r="FA912" s="8"/>
      <c r="FB912" s="8"/>
      <c r="FC912" s="8"/>
      <c r="FD912" s="8"/>
      <c r="FE912" s="8"/>
      <c r="FF912" s="8"/>
      <c r="FG912" s="8"/>
      <c r="FH912" s="8"/>
      <c r="FI912" s="8"/>
      <c r="FJ912" s="8"/>
      <c r="FK912" s="8"/>
      <c r="FL912" s="8"/>
      <c r="FM912" s="8"/>
      <c r="FN912" s="8"/>
      <c r="FO912" s="8"/>
      <c r="FP912" s="8"/>
      <c r="FQ912" s="8"/>
      <c r="FR912" s="8"/>
      <c r="FS912" s="8"/>
      <c r="FT912" s="8"/>
      <c r="FU912" s="8"/>
      <c r="FV912" s="8"/>
      <c r="FW912" s="8"/>
      <c r="FX912" s="8"/>
      <c r="FY912" s="8"/>
      <c r="FZ912" s="8"/>
      <c r="GA912" s="8"/>
      <c r="GB912" s="8"/>
      <c r="GC912" s="8"/>
      <c r="GD912" s="8"/>
      <c r="GE912" s="8"/>
      <c r="GF912" s="8"/>
      <c r="GG912" s="8"/>
      <c r="GH912" s="8"/>
      <c r="GI912" s="8"/>
      <c r="GJ912" s="8"/>
      <c r="GK912" s="8"/>
      <c r="GL912" s="8"/>
      <c r="GM912" s="8"/>
      <c r="GN912" s="8"/>
      <c r="GO912" s="8"/>
      <c r="GP912" s="8"/>
      <c r="GQ912" s="8"/>
      <c r="GR912" s="8"/>
      <c r="GS912" s="8"/>
      <c r="GT912" s="8"/>
      <c r="GU912" s="8"/>
      <c r="GV912" s="8"/>
      <c r="GW912" s="8"/>
      <c r="GX912" s="8"/>
      <c r="GY912" s="8"/>
      <c r="GZ912" s="8"/>
      <c r="HA912" s="8"/>
      <c r="HB912" s="8"/>
      <c r="HC912" s="8"/>
      <c r="HD912" s="8"/>
      <c r="HE912" s="8"/>
      <c r="HF912" s="8"/>
      <c r="HG912" s="8"/>
      <c r="HH912" s="8"/>
      <c r="HI912" s="8"/>
      <c r="HJ912" s="8"/>
      <c r="HK912" s="8"/>
      <c r="HL912" s="8"/>
      <c r="HM912" s="8"/>
      <c r="HN912" s="8"/>
      <c r="HO912" s="8"/>
      <c r="HP912" s="8"/>
      <c r="HQ912" s="8"/>
      <c r="HR912" s="8"/>
      <c r="HS912" s="8"/>
      <c r="HT912" s="8"/>
      <c r="HU912" s="8"/>
      <c r="HV912" s="8"/>
      <c r="HW912" s="8"/>
      <c r="HX912" s="8"/>
      <c r="HY912" s="8"/>
      <c r="HZ912" s="8"/>
      <c r="IA912" s="8"/>
      <c r="IB912" s="8"/>
      <c r="IC912" s="8"/>
      <c r="ID912" s="8"/>
      <c r="IE912" s="8"/>
      <c r="IF912" s="8"/>
      <c r="IG912" s="8"/>
      <c r="IH912" s="8"/>
      <c r="II912" s="8"/>
      <c r="IJ912" s="8"/>
      <c r="IK912" s="8"/>
      <c r="IL912" s="8"/>
      <c r="IM912" s="8"/>
      <c r="IN912" s="8"/>
      <c r="IO912" s="8"/>
      <c r="IP912" s="8"/>
    </row>
    <row r="913" spans="1:250" ht="18.95" customHeight="1">
      <c r="A913" s="8"/>
      <c r="B913" s="8"/>
      <c r="C913" s="8"/>
      <c r="D913" s="8"/>
      <c r="E913" s="8"/>
      <c r="F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8"/>
      <c r="DZ913" s="8"/>
      <c r="EA913" s="8"/>
      <c r="EB913" s="8"/>
      <c r="EC913" s="8"/>
      <c r="ED913" s="8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  <c r="EP913" s="8"/>
      <c r="EQ913" s="8"/>
      <c r="ER913" s="8"/>
      <c r="ES913" s="8"/>
      <c r="ET913" s="8"/>
      <c r="EU913" s="8"/>
      <c r="EV913" s="8"/>
      <c r="EW913" s="8"/>
      <c r="EX913" s="8"/>
      <c r="EY913" s="8"/>
      <c r="EZ913" s="8"/>
      <c r="FA913" s="8"/>
      <c r="FB913" s="8"/>
      <c r="FC913" s="8"/>
      <c r="FD913" s="8"/>
      <c r="FE913" s="8"/>
      <c r="FF913" s="8"/>
      <c r="FG913" s="8"/>
      <c r="FH913" s="8"/>
      <c r="FI913" s="8"/>
      <c r="FJ913" s="8"/>
      <c r="FK913" s="8"/>
      <c r="FL913" s="8"/>
      <c r="FM913" s="8"/>
      <c r="FN913" s="8"/>
      <c r="FO913" s="8"/>
      <c r="FP913" s="8"/>
      <c r="FQ913" s="8"/>
      <c r="FR913" s="8"/>
      <c r="FS913" s="8"/>
      <c r="FT913" s="8"/>
      <c r="FU913" s="8"/>
      <c r="FV913" s="8"/>
      <c r="FW913" s="8"/>
      <c r="FX913" s="8"/>
      <c r="FY913" s="8"/>
      <c r="FZ913" s="8"/>
      <c r="GA913" s="8"/>
      <c r="GB913" s="8"/>
      <c r="GC913" s="8"/>
      <c r="GD913" s="8"/>
      <c r="GE913" s="8"/>
      <c r="GF913" s="8"/>
      <c r="GG913" s="8"/>
      <c r="GH913" s="8"/>
      <c r="GI913" s="8"/>
      <c r="GJ913" s="8"/>
      <c r="GK913" s="8"/>
      <c r="GL913" s="8"/>
      <c r="GM913" s="8"/>
      <c r="GN913" s="8"/>
      <c r="GO913" s="8"/>
      <c r="GP913" s="8"/>
      <c r="GQ913" s="8"/>
      <c r="GR913" s="8"/>
      <c r="GS913" s="8"/>
      <c r="GT913" s="8"/>
      <c r="GU913" s="8"/>
      <c r="GV913" s="8"/>
      <c r="GW913" s="8"/>
      <c r="GX913" s="8"/>
      <c r="GY913" s="8"/>
      <c r="GZ913" s="8"/>
      <c r="HA913" s="8"/>
      <c r="HB913" s="8"/>
      <c r="HC913" s="8"/>
      <c r="HD913" s="8"/>
      <c r="HE913" s="8"/>
      <c r="HF913" s="8"/>
      <c r="HG913" s="8"/>
      <c r="HH913" s="8"/>
      <c r="HI913" s="8"/>
      <c r="HJ913" s="8"/>
      <c r="HK913" s="8"/>
      <c r="HL913" s="8"/>
      <c r="HM913" s="8"/>
      <c r="HN913" s="8"/>
      <c r="HO913" s="8"/>
      <c r="HP913" s="8"/>
      <c r="HQ913" s="8"/>
      <c r="HR913" s="8"/>
      <c r="HS913" s="8"/>
      <c r="HT913" s="8"/>
      <c r="HU913" s="8"/>
      <c r="HV913" s="8"/>
      <c r="HW913" s="8"/>
      <c r="HX913" s="8"/>
      <c r="HY913" s="8"/>
      <c r="HZ913" s="8"/>
      <c r="IA913" s="8"/>
      <c r="IB913" s="8"/>
      <c r="IC913" s="8"/>
      <c r="ID913" s="8"/>
      <c r="IE913" s="8"/>
      <c r="IF913" s="8"/>
      <c r="IG913" s="8"/>
      <c r="IH913" s="8"/>
      <c r="II913" s="8"/>
      <c r="IJ913" s="8"/>
      <c r="IK913" s="8"/>
      <c r="IL913" s="8"/>
      <c r="IM913" s="8"/>
      <c r="IN913" s="8"/>
      <c r="IO913" s="8"/>
      <c r="IP913" s="8"/>
    </row>
    <row r="914" spans="1:250" ht="18.95" customHeight="1">
      <c r="A914" s="8"/>
      <c r="B914" s="8"/>
      <c r="C914" s="8"/>
      <c r="D914" s="8"/>
      <c r="E914" s="8"/>
      <c r="F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8"/>
      <c r="DZ914" s="8"/>
      <c r="EA914" s="8"/>
      <c r="EB914" s="8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  <c r="EQ914" s="8"/>
      <c r="ER914" s="8"/>
      <c r="ES914" s="8"/>
      <c r="ET914" s="8"/>
      <c r="EU914" s="8"/>
      <c r="EV914" s="8"/>
      <c r="EW914" s="8"/>
      <c r="EX914" s="8"/>
      <c r="EY914" s="8"/>
      <c r="EZ914" s="8"/>
      <c r="FA914" s="8"/>
      <c r="FB914" s="8"/>
      <c r="FC914" s="8"/>
      <c r="FD914" s="8"/>
      <c r="FE914" s="8"/>
      <c r="FF914" s="8"/>
      <c r="FG914" s="8"/>
      <c r="FH914" s="8"/>
      <c r="FI914" s="8"/>
      <c r="FJ914" s="8"/>
      <c r="FK914" s="8"/>
      <c r="FL914" s="8"/>
      <c r="FM914" s="8"/>
      <c r="FN914" s="8"/>
      <c r="FO914" s="8"/>
      <c r="FP914" s="8"/>
      <c r="FQ914" s="8"/>
      <c r="FR914" s="8"/>
      <c r="FS914" s="8"/>
      <c r="FT914" s="8"/>
      <c r="FU914" s="8"/>
      <c r="FV914" s="8"/>
      <c r="FW914" s="8"/>
      <c r="FX914" s="8"/>
      <c r="FY914" s="8"/>
      <c r="FZ914" s="8"/>
      <c r="GA914" s="8"/>
      <c r="GB914" s="8"/>
      <c r="GC914" s="8"/>
      <c r="GD914" s="8"/>
      <c r="GE914" s="8"/>
      <c r="GF914" s="8"/>
      <c r="GG914" s="8"/>
      <c r="GH914" s="8"/>
      <c r="GI914" s="8"/>
      <c r="GJ914" s="8"/>
      <c r="GK914" s="8"/>
      <c r="GL914" s="8"/>
      <c r="GM914" s="8"/>
      <c r="GN914" s="8"/>
      <c r="GO914" s="8"/>
      <c r="GP914" s="8"/>
      <c r="GQ914" s="8"/>
      <c r="GR914" s="8"/>
      <c r="GS914" s="8"/>
      <c r="GT914" s="8"/>
      <c r="GU914" s="8"/>
      <c r="GV914" s="8"/>
      <c r="GW914" s="8"/>
      <c r="GX914" s="8"/>
      <c r="GY914" s="8"/>
      <c r="GZ914" s="8"/>
      <c r="HA914" s="8"/>
      <c r="HB914" s="8"/>
      <c r="HC914" s="8"/>
      <c r="HD914" s="8"/>
      <c r="HE914" s="8"/>
      <c r="HF914" s="8"/>
      <c r="HG914" s="8"/>
      <c r="HH914" s="8"/>
      <c r="HI914" s="8"/>
      <c r="HJ914" s="8"/>
      <c r="HK914" s="8"/>
      <c r="HL914" s="8"/>
      <c r="HM914" s="8"/>
      <c r="HN914" s="8"/>
      <c r="HO914" s="8"/>
      <c r="HP914" s="8"/>
      <c r="HQ914" s="8"/>
      <c r="HR914" s="8"/>
      <c r="HS914" s="8"/>
      <c r="HT914" s="8"/>
      <c r="HU914" s="8"/>
      <c r="HV914" s="8"/>
      <c r="HW914" s="8"/>
      <c r="HX914" s="8"/>
      <c r="HY914" s="8"/>
      <c r="HZ914" s="8"/>
      <c r="IA914" s="8"/>
      <c r="IB914" s="8"/>
      <c r="IC914" s="8"/>
      <c r="ID914" s="8"/>
      <c r="IE914" s="8"/>
      <c r="IF914" s="8"/>
      <c r="IG914" s="8"/>
      <c r="IH914" s="8"/>
      <c r="II914" s="8"/>
      <c r="IJ914" s="8"/>
      <c r="IK914" s="8"/>
      <c r="IL914" s="8"/>
      <c r="IM914" s="8"/>
      <c r="IN914" s="8"/>
      <c r="IO914" s="8"/>
      <c r="IP914" s="8"/>
    </row>
    <row r="915" spans="1:250" ht="18.95" customHeight="1">
      <c r="A915" s="8"/>
      <c r="B915" s="8"/>
      <c r="C915" s="8"/>
      <c r="D915" s="8"/>
      <c r="E915" s="8"/>
      <c r="F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8"/>
      <c r="DZ915" s="8"/>
      <c r="EA915" s="8"/>
      <c r="EB915" s="8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  <c r="EQ915" s="8"/>
      <c r="ER915" s="8"/>
      <c r="ES915" s="8"/>
      <c r="ET915" s="8"/>
      <c r="EU915" s="8"/>
      <c r="EV915" s="8"/>
      <c r="EW915" s="8"/>
      <c r="EX915" s="8"/>
      <c r="EY915" s="8"/>
      <c r="EZ915" s="8"/>
      <c r="FA915" s="8"/>
      <c r="FB915" s="8"/>
      <c r="FC915" s="8"/>
      <c r="FD915" s="8"/>
      <c r="FE915" s="8"/>
      <c r="FF915" s="8"/>
      <c r="FG915" s="8"/>
      <c r="FH915" s="8"/>
      <c r="FI915" s="8"/>
      <c r="FJ915" s="8"/>
      <c r="FK915" s="8"/>
      <c r="FL915" s="8"/>
      <c r="FM915" s="8"/>
      <c r="FN915" s="8"/>
      <c r="FO915" s="8"/>
      <c r="FP915" s="8"/>
      <c r="FQ915" s="8"/>
      <c r="FR915" s="8"/>
      <c r="FS915" s="8"/>
      <c r="FT915" s="8"/>
      <c r="FU915" s="8"/>
      <c r="FV915" s="8"/>
      <c r="FW915" s="8"/>
      <c r="FX915" s="8"/>
      <c r="FY915" s="8"/>
      <c r="FZ915" s="8"/>
      <c r="GA915" s="8"/>
      <c r="GB915" s="8"/>
      <c r="GC915" s="8"/>
      <c r="GD915" s="8"/>
      <c r="GE915" s="8"/>
      <c r="GF915" s="8"/>
      <c r="GG915" s="8"/>
      <c r="GH915" s="8"/>
      <c r="GI915" s="8"/>
      <c r="GJ915" s="8"/>
      <c r="GK915" s="8"/>
      <c r="GL915" s="8"/>
      <c r="GM915" s="8"/>
      <c r="GN915" s="8"/>
      <c r="GO915" s="8"/>
      <c r="GP915" s="8"/>
      <c r="GQ915" s="8"/>
      <c r="GR915" s="8"/>
      <c r="GS915" s="8"/>
      <c r="GT915" s="8"/>
      <c r="GU915" s="8"/>
      <c r="GV915" s="8"/>
      <c r="GW915" s="8"/>
      <c r="GX915" s="8"/>
      <c r="GY915" s="8"/>
      <c r="GZ915" s="8"/>
      <c r="HA915" s="8"/>
      <c r="HB915" s="8"/>
      <c r="HC915" s="8"/>
      <c r="HD915" s="8"/>
      <c r="HE915" s="8"/>
      <c r="HF915" s="8"/>
      <c r="HG915" s="8"/>
      <c r="HH915" s="8"/>
      <c r="HI915" s="8"/>
      <c r="HJ915" s="8"/>
      <c r="HK915" s="8"/>
      <c r="HL915" s="8"/>
      <c r="HM915" s="8"/>
      <c r="HN915" s="8"/>
      <c r="HO915" s="8"/>
      <c r="HP915" s="8"/>
      <c r="HQ915" s="8"/>
      <c r="HR915" s="8"/>
      <c r="HS915" s="8"/>
      <c r="HT915" s="8"/>
      <c r="HU915" s="8"/>
      <c r="HV915" s="8"/>
      <c r="HW915" s="8"/>
      <c r="HX915" s="8"/>
      <c r="HY915" s="8"/>
      <c r="HZ915" s="8"/>
      <c r="IA915" s="8"/>
      <c r="IB915" s="8"/>
      <c r="IC915" s="8"/>
      <c r="ID915" s="8"/>
      <c r="IE915" s="8"/>
      <c r="IF915" s="8"/>
      <c r="IG915" s="8"/>
      <c r="IH915" s="8"/>
      <c r="II915" s="8"/>
      <c r="IJ915" s="8"/>
      <c r="IK915" s="8"/>
      <c r="IL915" s="8"/>
      <c r="IM915" s="8"/>
      <c r="IN915" s="8"/>
      <c r="IO915" s="8"/>
      <c r="IP915" s="8"/>
    </row>
    <row r="916" spans="1:250" ht="18.95" customHeight="1">
      <c r="A916" s="8"/>
      <c r="B916" s="8"/>
      <c r="C916" s="8"/>
      <c r="D916" s="8"/>
      <c r="E916" s="8"/>
      <c r="F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8"/>
      <c r="DZ916" s="8"/>
      <c r="EA916" s="8"/>
      <c r="EB916" s="8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  <c r="EQ916" s="8"/>
      <c r="ER916" s="8"/>
      <c r="ES916" s="8"/>
      <c r="ET916" s="8"/>
      <c r="EU916" s="8"/>
      <c r="EV916" s="8"/>
      <c r="EW916" s="8"/>
      <c r="EX916" s="8"/>
      <c r="EY916" s="8"/>
      <c r="EZ916" s="8"/>
      <c r="FA916" s="8"/>
      <c r="FB916" s="8"/>
      <c r="FC916" s="8"/>
      <c r="FD916" s="8"/>
      <c r="FE916" s="8"/>
      <c r="FF916" s="8"/>
      <c r="FG916" s="8"/>
      <c r="FH916" s="8"/>
      <c r="FI916" s="8"/>
      <c r="FJ916" s="8"/>
      <c r="FK916" s="8"/>
      <c r="FL916" s="8"/>
      <c r="FM916" s="8"/>
      <c r="FN916" s="8"/>
      <c r="FO916" s="8"/>
      <c r="FP916" s="8"/>
      <c r="FQ916" s="8"/>
      <c r="FR916" s="8"/>
      <c r="FS916" s="8"/>
      <c r="FT916" s="8"/>
      <c r="FU916" s="8"/>
      <c r="FV916" s="8"/>
      <c r="FW916" s="8"/>
      <c r="FX916" s="8"/>
      <c r="FY916" s="8"/>
      <c r="FZ916" s="8"/>
      <c r="GA916" s="8"/>
      <c r="GB916" s="8"/>
      <c r="GC916" s="8"/>
      <c r="GD916" s="8"/>
      <c r="GE916" s="8"/>
      <c r="GF916" s="8"/>
      <c r="GG916" s="8"/>
      <c r="GH916" s="8"/>
      <c r="GI916" s="8"/>
      <c r="GJ916" s="8"/>
      <c r="GK916" s="8"/>
      <c r="GL916" s="8"/>
      <c r="GM916" s="8"/>
      <c r="GN916" s="8"/>
      <c r="GO916" s="8"/>
      <c r="GP916" s="8"/>
      <c r="GQ916" s="8"/>
      <c r="GR916" s="8"/>
      <c r="GS916" s="8"/>
      <c r="GT916" s="8"/>
      <c r="GU916" s="8"/>
      <c r="GV916" s="8"/>
      <c r="GW916" s="8"/>
      <c r="GX916" s="8"/>
      <c r="GY916" s="8"/>
      <c r="GZ916" s="8"/>
      <c r="HA916" s="8"/>
      <c r="HB916" s="8"/>
      <c r="HC916" s="8"/>
      <c r="HD916" s="8"/>
      <c r="HE916" s="8"/>
      <c r="HF916" s="8"/>
      <c r="HG916" s="8"/>
      <c r="HH916" s="8"/>
      <c r="HI916" s="8"/>
      <c r="HJ916" s="8"/>
      <c r="HK916" s="8"/>
      <c r="HL916" s="8"/>
      <c r="HM916" s="8"/>
      <c r="HN916" s="8"/>
      <c r="HO916" s="8"/>
      <c r="HP916" s="8"/>
      <c r="HQ916" s="8"/>
      <c r="HR916" s="8"/>
      <c r="HS916" s="8"/>
      <c r="HT916" s="8"/>
      <c r="HU916" s="8"/>
      <c r="HV916" s="8"/>
      <c r="HW916" s="8"/>
      <c r="HX916" s="8"/>
      <c r="HY916" s="8"/>
      <c r="HZ916" s="8"/>
      <c r="IA916" s="8"/>
      <c r="IB916" s="8"/>
      <c r="IC916" s="8"/>
      <c r="ID916" s="8"/>
      <c r="IE916" s="8"/>
      <c r="IF916" s="8"/>
      <c r="IG916" s="8"/>
      <c r="IH916" s="8"/>
      <c r="II916" s="8"/>
      <c r="IJ916" s="8"/>
      <c r="IK916" s="8"/>
      <c r="IL916" s="8"/>
      <c r="IM916" s="8"/>
      <c r="IN916" s="8"/>
      <c r="IO916" s="8"/>
      <c r="IP916" s="8"/>
    </row>
    <row r="917" spans="1:250" ht="18.95" customHeight="1">
      <c r="A917" s="8"/>
      <c r="B917" s="8"/>
      <c r="C917" s="8"/>
      <c r="D917" s="8"/>
      <c r="E917" s="8"/>
      <c r="F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8"/>
      <c r="DZ917" s="8"/>
      <c r="EA917" s="8"/>
      <c r="EB917" s="8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  <c r="EQ917" s="8"/>
      <c r="ER917" s="8"/>
      <c r="ES917" s="8"/>
      <c r="ET917" s="8"/>
      <c r="EU917" s="8"/>
      <c r="EV917" s="8"/>
      <c r="EW917" s="8"/>
      <c r="EX917" s="8"/>
      <c r="EY917" s="8"/>
      <c r="EZ917" s="8"/>
      <c r="FA917" s="8"/>
      <c r="FB917" s="8"/>
      <c r="FC917" s="8"/>
      <c r="FD917" s="8"/>
      <c r="FE917" s="8"/>
      <c r="FF917" s="8"/>
      <c r="FG917" s="8"/>
      <c r="FH917" s="8"/>
      <c r="FI917" s="8"/>
      <c r="FJ917" s="8"/>
      <c r="FK917" s="8"/>
      <c r="FL917" s="8"/>
      <c r="FM917" s="8"/>
      <c r="FN917" s="8"/>
      <c r="FO917" s="8"/>
      <c r="FP917" s="8"/>
      <c r="FQ917" s="8"/>
      <c r="FR917" s="8"/>
      <c r="FS917" s="8"/>
      <c r="FT917" s="8"/>
      <c r="FU917" s="8"/>
      <c r="FV917" s="8"/>
      <c r="FW917" s="8"/>
      <c r="FX917" s="8"/>
      <c r="FY917" s="8"/>
      <c r="FZ917" s="8"/>
      <c r="GA917" s="8"/>
      <c r="GB917" s="8"/>
      <c r="GC917" s="8"/>
      <c r="GD917" s="8"/>
      <c r="GE917" s="8"/>
      <c r="GF917" s="8"/>
      <c r="GG917" s="8"/>
      <c r="GH917" s="8"/>
      <c r="GI917" s="8"/>
      <c r="GJ917" s="8"/>
      <c r="GK917" s="8"/>
      <c r="GL917" s="8"/>
      <c r="GM917" s="8"/>
      <c r="GN917" s="8"/>
      <c r="GO917" s="8"/>
      <c r="GP917" s="8"/>
      <c r="GQ917" s="8"/>
      <c r="GR917" s="8"/>
      <c r="GS917" s="8"/>
      <c r="GT917" s="8"/>
      <c r="GU917" s="8"/>
      <c r="GV917" s="8"/>
      <c r="GW917" s="8"/>
      <c r="GX917" s="8"/>
      <c r="GY917" s="8"/>
      <c r="GZ917" s="8"/>
      <c r="HA917" s="8"/>
      <c r="HB917" s="8"/>
      <c r="HC917" s="8"/>
      <c r="HD917" s="8"/>
      <c r="HE917" s="8"/>
      <c r="HF917" s="8"/>
      <c r="HG917" s="8"/>
      <c r="HH917" s="8"/>
      <c r="HI917" s="8"/>
      <c r="HJ917" s="8"/>
      <c r="HK917" s="8"/>
      <c r="HL917" s="8"/>
      <c r="HM917" s="8"/>
      <c r="HN917" s="8"/>
      <c r="HO917" s="8"/>
      <c r="HP917" s="8"/>
      <c r="HQ917" s="8"/>
      <c r="HR917" s="8"/>
      <c r="HS917" s="8"/>
      <c r="HT917" s="8"/>
      <c r="HU917" s="8"/>
      <c r="HV917" s="8"/>
      <c r="HW917" s="8"/>
      <c r="HX917" s="8"/>
      <c r="HY917" s="8"/>
      <c r="HZ917" s="8"/>
      <c r="IA917" s="8"/>
      <c r="IB917" s="8"/>
      <c r="IC917" s="8"/>
      <c r="ID917" s="8"/>
      <c r="IE917" s="8"/>
      <c r="IF917" s="8"/>
      <c r="IG917" s="8"/>
      <c r="IH917" s="8"/>
      <c r="II917" s="8"/>
      <c r="IJ917" s="8"/>
      <c r="IK917" s="8"/>
      <c r="IL917" s="8"/>
      <c r="IM917" s="8"/>
      <c r="IN917" s="8"/>
      <c r="IO917" s="8"/>
      <c r="IP917" s="8"/>
    </row>
    <row r="918" spans="1:250" ht="18.95" customHeight="1">
      <c r="A918" s="8"/>
      <c r="B918" s="8"/>
      <c r="C918" s="8"/>
      <c r="D918" s="8"/>
      <c r="E918" s="8"/>
      <c r="F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8"/>
      <c r="DZ918" s="8"/>
      <c r="EA918" s="8"/>
      <c r="EB918" s="8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  <c r="EQ918" s="8"/>
      <c r="ER918" s="8"/>
      <c r="ES918" s="8"/>
      <c r="ET918" s="8"/>
      <c r="EU918" s="8"/>
      <c r="EV918" s="8"/>
      <c r="EW918" s="8"/>
      <c r="EX918" s="8"/>
      <c r="EY918" s="8"/>
      <c r="EZ918" s="8"/>
      <c r="FA918" s="8"/>
      <c r="FB918" s="8"/>
      <c r="FC918" s="8"/>
      <c r="FD918" s="8"/>
      <c r="FE918" s="8"/>
      <c r="FF918" s="8"/>
      <c r="FG918" s="8"/>
      <c r="FH918" s="8"/>
      <c r="FI918" s="8"/>
      <c r="FJ918" s="8"/>
      <c r="FK918" s="8"/>
      <c r="FL918" s="8"/>
      <c r="FM918" s="8"/>
      <c r="FN918" s="8"/>
      <c r="FO918" s="8"/>
      <c r="FP918" s="8"/>
      <c r="FQ918" s="8"/>
      <c r="FR918" s="8"/>
      <c r="FS918" s="8"/>
      <c r="FT918" s="8"/>
      <c r="FU918" s="8"/>
      <c r="FV918" s="8"/>
      <c r="FW918" s="8"/>
      <c r="FX918" s="8"/>
      <c r="FY918" s="8"/>
      <c r="FZ918" s="8"/>
      <c r="GA918" s="8"/>
      <c r="GB918" s="8"/>
      <c r="GC918" s="8"/>
      <c r="GD918" s="8"/>
      <c r="GE918" s="8"/>
      <c r="GF918" s="8"/>
      <c r="GG918" s="8"/>
      <c r="GH918" s="8"/>
      <c r="GI918" s="8"/>
      <c r="GJ918" s="8"/>
      <c r="GK918" s="8"/>
      <c r="GL918" s="8"/>
      <c r="GM918" s="8"/>
      <c r="GN918" s="8"/>
      <c r="GO918" s="8"/>
      <c r="GP918" s="8"/>
      <c r="GQ918" s="8"/>
      <c r="GR918" s="8"/>
      <c r="GS918" s="8"/>
      <c r="GT918" s="8"/>
      <c r="GU918" s="8"/>
      <c r="GV918" s="8"/>
      <c r="GW918" s="8"/>
      <c r="GX918" s="8"/>
      <c r="GY918" s="8"/>
      <c r="GZ918" s="8"/>
      <c r="HA918" s="8"/>
      <c r="HB918" s="8"/>
      <c r="HC918" s="8"/>
      <c r="HD918" s="8"/>
      <c r="HE918" s="8"/>
      <c r="HF918" s="8"/>
      <c r="HG918" s="8"/>
      <c r="HH918" s="8"/>
      <c r="HI918" s="8"/>
      <c r="HJ918" s="8"/>
      <c r="HK918" s="8"/>
      <c r="HL918" s="8"/>
      <c r="HM918" s="8"/>
      <c r="HN918" s="8"/>
      <c r="HO918" s="8"/>
      <c r="HP918" s="8"/>
      <c r="HQ918" s="8"/>
      <c r="HR918" s="8"/>
      <c r="HS918" s="8"/>
      <c r="HT918" s="8"/>
      <c r="HU918" s="8"/>
      <c r="HV918" s="8"/>
      <c r="HW918" s="8"/>
      <c r="HX918" s="8"/>
      <c r="HY918" s="8"/>
      <c r="HZ918" s="8"/>
      <c r="IA918" s="8"/>
      <c r="IB918" s="8"/>
      <c r="IC918" s="8"/>
      <c r="ID918" s="8"/>
      <c r="IE918" s="8"/>
      <c r="IF918" s="8"/>
      <c r="IG918" s="8"/>
      <c r="IH918" s="8"/>
      <c r="II918" s="8"/>
      <c r="IJ918" s="8"/>
      <c r="IK918" s="8"/>
      <c r="IL918" s="8"/>
      <c r="IM918" s="8"/>
      <c r="IN918" s="8"/>
      <c r="IO918" s="8"/>
      <c r="IP918" s="8"/>
    </row>
    <row r="919" spans="1:250" ht="18.95" customHeight="1">
      <c r="A919" s="8"/>
      <c r="B919" s="8"/>
      <c r="C919" s="8"/>
      <c r="D919" s="8"/>
      <c r="E919" s="8"/>
      <c r="F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8"/>
      <c r="DZ919" s="8"/>
      <c r="EA919" s="8"/>
      <c r="EB919" s="8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  <c r="EQ919" s="8"/>
      <c r="ER919" s="8"/>
      <c r="ES919" s="8"/>
      <c r="ET919" s="8"/>
      <c r="EU919" s="8"/>
      <c r="EV919" s="8"/>
      <c r="EW919" s="8"/>
      <c r="EX919" s="8"/>
      <c r="EY919" s="8"/>
      <c r="EZ919" s="8"/>
      <c r="FA919" s="8"/>
      <c r="FB919" s="8"/>
      <c r="FC919" s="8"/>
      <c r="FD919" s="8"/>
      <c r="FE919" s="8"/>
      <c r="FF919" s="8"/>
      <c r="FG919" s="8"/>
      <c r="FH919" s="8"/>
      <c r="FI919" s="8"/>
      <c r="FJ919" s="8"/>
      <c r="FK919" s="8"/>
      <c r="FL919" s="8"/>
      <c r="FM919" s="8"/>
      <c r="FN919" s="8"/>
      <c r="FO919" s="8"/>
      <c r="FP919" s="8"/>
      <c r="FQ919" s="8"/>
      <c r="FR919" s="8"/>
      <c r="FS919" s="8"/>
      <c r="FT919" s="8"/>
      <c r="FU919" s="8"/>
      <c r="FV919" s="8"/>
      <c r="FW919" s="8"/>
      <c r="FX919" s="8"/>
      <c r="FY919" s="8"/>
      <c r="FZ919" s="8"/>
      <c r="GA919" s="8"/>
      <c r="GB919" s="8"/>
      <c r="GC919" s="8"/>
      <c r="GD919" s="8"/>
      <c r="GE919" s="8"/>
      <c r="GF919" s="8"/>
      <c r="GG919" s="8"/>
      <c r="GH919" s="8"/>
      <c r="GI919" s="8"/>
      <c r="GJ919" s="8"/>
      <c r="GK919" s="8"/>
      <c r="GL919" s="8"/>
      <c r="GM919" s="8"/>
      <c r="GN919" s="8"/>
      <c r="GO919" s="8"/>
      <c r="GP919" s="8"/>
      <c r="GQ919" s="8"/>
      <c r="GR919" s="8"/>
      <c r="GS919" s="8"/>
      <c r="GT919" s="8"/>
      <c r="GU919" s="8"/>
      <c r="GV919" s="8"/>
      <c r="GW919" s="8"/>
      <c r="GX919" s="8"/>
      <c r="GY919" s="8"/>
      <c r="GZ919" s="8"/>
      <c r="HA919" s="8"/>
      <c r="HB919" s="8"/>
      <c r="HC919" s="8"/>
      <c r="HD919" s="8"/>
      <c r="HE919" s="8"/>
      <c r="HF919" s="8"/>
      <c r="HG919" s="8"/>
      <c r="HH919" s="8"/>
      <c r="HI919" s="8"/>
      <c r="HJ919" s="8"/>
      <c r="HK919" s="8"/>
      <c r="HL919" s="8"/>
      <c r="HM919" s="8"/>
      <c r="HN919" s="8"/>
      <c r="HO919" s="8"/>
      <c r="HP919" s="8"/>
      <c r="HQ919" s="8"/>
      <c r="HR919" s="8"/>
      <c r="HS919" s="8"/>
      <c r="HT919" s="8"/>
      <c r="HU919" s="8"/>
      <c r="HV919" s="8"/>
      <c r="HW919" s="8"/>
      <c r="HX919" s="8"/>
      <c r="HY919" s="8"/>
      <c r="HZ919" s="8"/>
      <c r="IA919" s="8"/>
      <c r="IB919" s="8"/>
      <c r="IC919" s="8"/>
      <c r="ID919" s="8"/>
      <c r="IE919" s="8"/>
      <c r="IF919" s="8"/>
      <c r="IG919" s="8"/>
      <c r="IH919" s="8"/>
      <c r="II919" s="8"/>
      <c r="IJ919" s="8"/>
      <c r="IK919" s="8"/>
      <c r="IL919" s="8"/>
      <c r="IM919" s="8"/>
      <c r="IN919" s="8"/>
      <c r="IO919" s="8"/>
      <c r="IP919" s="8"/>
    </row>
    <row r="920" spans="1:250" ht="18.95" customHeight="1">
      <c r="A920" s="8"/>
      <c r="B920" s="8"/>
      <c r="C920" s="8"/>
      <c r="D920" s="8"/>
      <c r="E920" s="8"/>
      <c r="F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8"/>
      <c r="DZ920" s="8"/>
      <c r="EA920" s="8"/>
      <c r="EB920" s="8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  <c r="EQ920" s="8"/>
      <c r="ER920" s="8"/>
      <c r="ES920" s="8"/>
      <c r="ET920" s="8"/>
      <c r="EU920" s="8"/>
      <c r="EV920" s="8"/>
      <c r="EW920" s="8"/>
      <c r="EX920" s="8"/>
      <c r="EY920" s="8"/>
      <c r="EZ920" s="8"/>
      <c r="FA920" s="8"/>
      <c r="FB920" s="8"/>
      <c r="FC920" s="8"/>
      <c r="FD920" s="8"/>
      <c r="FE920" s="8"/>
      <c r="FF920" s="8"/>
      <c r="FG920" s="8"/>
      <c r="FH920" s="8"/>
      <c r="FI920" s="8"/>
      <c r="FJ920" s="8"/>
      <c r="FK920" s="8"/>
      <c r="FL920" s="8"/>
      <c r="FM920" s="8"/>
      <c r="FN920" s="8"/>
      <c r="FO920" s="8"/>
      <c r="FP920" s="8"/>
      <c r="FQ920" s="8"/>
      <c r="FR920" s="8"/>
      <c r="FS920" s="8"/>
      <c r="FT920" s="8"/>
      <c r="FU920" s="8"/>
      <c r="FV920" s="8"/>
      <c r="FW920" s="8"/>
      <c r="FX920" s="8"/>
      <c r="FY920" s="8"/>
      <c r="FZ920" s="8"/>
      <c r="GA920" s="8"/>
      <c r="GB920" s="8"/>
      <c r="GC920" s="8"/>
      <c r="GD920" s="8"/>
      <c r="GE920" s="8"/>
      <c r="GF920" s="8"/>
      <c r="GG920" s="8"/>
      <c r="GH920" s="8"/>
      <c r="GI920" s="8"/>
      <c r="GJ920" s="8"/>
      <c r="GK920" s="8"/>
      <c r="GL920" s="8"/>
      <c r="GM920" s="8"/>
      <c r="GN920" s="8"/>
      <c r="GO920" s="8"/>
      <c r="GP920" s="8"/>
      <c r="GQ920" s="8"/>
      <c r="GR920" s="8"/>
      <c r="GS920" s="8"/>
      <c r="GT920" s="8"/>
      <c r="GU920" s="8"/>
      <c r="GV920" s="8"/>
      <c r="GW920" s="8"/>
      <c r="GX920" s="8"/>
      <c r="GY920" s="8"/>
      <c r="GZ920" s="8"/>
      <c r="HA920" s="8"/>
      <c r="HB920" s="8"/>
      <c r="HC920" s="8"/>
      <c r="HD920" s="8"/>
      <c r="HE920" s="8"/>
      <c r="HF920" s="8"/>
      <c r="HG920" s="8"/>
      <c r="HH920" s="8"/>
      <c r="HI920" s="8"/>
      <c r="HJ920" s="8"/>
      <c r="HK920" s="8"/>
      <c r="HL920" s="8"/>
      <c r="HM920" s="8"/>
      <c r="HN920" s="8"/>
      <c r="HO920" s="8"/>
      <c r="HP920" s="8"/>
      <c r="HQ920" s="8"/>
      <c r="HR920" s="8"/>
      <c r="HS920" s="8"/>
      <c r="HT920" s="8"/>
      <c r="HU920" s="8"/>
      <c r="HV920" s="8"/>
      <c r="HW920" s="8"/>
      <c r="HX920" s="8"/>
      <c r="HY920" s="8"/>
      <c r="HZ920" s="8"/>
      <c r="IA920" s="8"/>
      <c r="IB920" s="8"/>
      <c r="IC920" s="8"/>
      <c r="ID920" s="8"/>
      <c r="IE920" s="8"/>
      <c r="IF920" s="8"/>
      <c r="IG920" s="8"/>
      <c r="IH920" s="8"/>
      <c r="II920" s="8"/>
      <c r="IJ920" s="8"/>
      <c r="IK920" s="8"/>
      <c r="IL920" s="8"/>
      <c r="IM920" s="8"/>
      <c r="IN920" s="8"/>
      <c r="IO920" s="8"/>
      <c r="IP920" s="8"/>
    </row>
    <row r="921" spans="1:250" ht="18.95" customHeight="1">
      <c r="A921" s="8"/>
      <c r="B921" s="8"/>
      <c r="C921" s="8"/>
      <c r="D921" s="8"/>
      <c r="E921" s="8"/>
      <c r="F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8"/>
      <c r="DZ921" s="8"/>
      <c r="EA921" s="8"/>
      <c r="EB921" s="8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  <c r="EQ921" s="8"/>
      <c r="ER921" s="8"/>
      <c r="ES921" s="8"/>
      <c r="ET921" s="8"/>
      <c r="EU921" s="8"/>
      <c r="EV921" s="8"/>
      <c r="EW921" s="8"/>
      <c r="EX921" s="8"/>
      <c r="EY921" s="8"/>
      <c r="EZ921" s="8"/>
      <c r="FA921" s="8"/>
      <c r="FB921" s="8"/>
      <c r="FC921" s="8"/>
      <c r="FD921" s="8"/>
      <c r="FE921" s="8"/>
      <c r="FF921" s="8"/>
      <c r="FG921" s="8"/>
      <c r="FH921" s="8"/>
      <c r="FI921" s="8"/>
      <c r="FJ921" s="8"/>
      <c r="FK921" s="8"/>
      <c r="FL921" s="8"/>
      <c r="FM921" s="8"/>
      <c r="FN921" s="8"/>
      <c r="FO921" s="8"/>
      <c r="FP921" s="8"/>
      <c r="FQ921" s="8"/>
      <c r="FR921" s="8"/>
      <c r="FS921" s="8"/>
      <c r="FT921" s="8"/>
      <c r="FU921" s="8"/>
      <c r="FV921" s="8"/>
      <c r="FW921" s="8"/>
      <c r="FX921" s="8"/>
      <c r="FY921" s="8"/>
      <c r="FZ921" s="8"/>
      <c r="GA921" s="8"/>
      <c r="GB921" s="8"/>
      <c r="GC921" s="8"/>
      <c r="GD921" s="8"/>
      <c r="GE921" s="8"/>
      <c r="GF921" s="8"/>
      <c r="GG921" s="8"/>
      <c r="GH921" s="8"/>
      <c r="GI921" s="8"/>
      <c r="GJ921" s="8"/>
      <c r="GK921" s="8"/>
      <c r="GL921" s="8"/>
      <c r="GM921" s="8"/>
      <c r="GN921" s="8"/>
      <c r="GO921" s="8"/>
      <c r="GP921" s="8"/>
      <c r="GQ921" s="8"/>
      <c r="GR921" s="8"/>
      <c r="GS921" s="8"/>
      <c r="GT921" s="8"/>
      <c r="GU921" s="8"/>
      <c r="GV921" s="8"/>
      <c r="GW921" s="8"/>
      <c r="GX921" s="8"/>
      <c r="GY921" s="8"/>
      <c r="GZ921" s="8"/>
      <c r="HA921" s="8"/>
      <c r="HB921" s="8"/>
      <c r="HC921" s="8"/>
      <c r="HD921" s="8"/>
      <c r="HE921" s="8"/>
      <c r="HF921" s="8"/>
      <c r="HG921" s="8"/>
      <c r="HH921" s="8"/>
      <c r="HI921" s="8"/>
      <c r="HJ921" s="8"/>
      <c r="HK921" s="8"/>
      <c r="HL921" s="8"/>
      <c r="HM921" s="8"/>
      <c r="HN921" s="8"/>
      <c r="HO921" s="8"/>
      <c r="HP921" s="8"/>
      <c r="HQ921" s="8"/>
      <c r="HR921" s="8"/>
      <c r="HS921" s="8"/>
      <c r="HT921" s="8"/>
      <c r="HU921" s="8"/>
      <c r="HV921" s="8"/>
      <c r="HW921" s="8"/>
      <c r="HX921" s="8"/>
      <c r="HY921" s="8"/>
      <c r="HZ921" s="8"/>
      <c r="IA921" s="8"/>
      <c r="IB921" s="8"/>
      <c r="IC921" s="8"/>
      <c r="ID921" s="8"/>
      <c r="IE921" s="8"/>
      <c r="IF921" s="8"/>
      <c r="IG921" s="8"/>
      <c r="IH921" s="8"/>
      <c r="II921" s="8"/>
      <c r="IJ921" s="8"/>
      <c r="IK921" s="8"/>
      <c r="IL921" s="8"/>
      <c r="IM921" s="8"/>
      <c r="IN921" s="8"/>
      <c r="IO921" s="8"/>
      <c r="IP921" s="8"/>
    </row>
    <row r="922" spans="1:250" ht="18.95" customHeight="1">
      <c r="A922" s="8"/>
      <c r="B922" s="8"/>
      <c r="C922" s="8"/>
      <c r="D922" s="8"/>
      <c r="E922" s="8"/>
      <c r="F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8"/>
      <c r="DZ922" s="8"/>
      <c r="EA922" s="8"/>
      <c r="EB922" s="8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  <c r="EQ922" s="8"/>
      <c r="ER922" s="8"/>
      <c r="ES922" s="8"/>
      <c r="ET922" s="8"/>
      <c r="EU922" s="8"/>
      <c r="EV922" s="8"/>
      <c r="EW922" s="8"/>
      <c r="EX922" s="8"/>
      <c r="EY922" s="8"/>
      <c r="EZ922" s="8"/>
      <c r="FA922" s="8"/>
      <c r="FB922" s="8"/>
      <c r="FC922" s="8"/>
      <c r="FD922" s="8"/>
      <c r="FE922" s="8"/>
      <c r="FF922" s="8"/>
      <c r="FG922" s="8"/>
      <c r="FH922" s="8"/>
      <c r="FI922" s="8"/>
      <c r="FJ922" s="8"/>
      <c r="FK922" s="8"/>
      <c r="FL922" s="8"/>
      <c r="FM922" s="8"/>
      <c r="FN922" s="8"/>
      <c r="FO922" s="8"/>
      <c r="FP922" s="8"/>
      <c r="FQ922" s="8"/>
      <c r="FR922" s="8"/>
      <c r="FS922" s="8"/>
      <c r="FT922" s="8"/>
      <c r="FU922" s="8"/>
      <c r="FV922" s="8"/>
      <c r="FW922" s="8"/>
      <c r="FX922" s="8"/>
      <c r="FY922" s="8"/>
      <c r="FZ922" s="8"/>
      <c r="GA922" s="8"/>
      <c r="GB922" s="8"/>
      <c r="GC922" s="8"/>
      <c r="GD922" s="8"/>
      <c r="GE922" s="8"/>
      <c r="GF922" s="8"/>
      <c r="GG922" s="8"/>
      <c r="GH922" s="8"/>
      <c r="GI922" s="8"/>
      <c r="GJ922" s="8"/>
      <c r="GK922" s="8"/>
      <c r="GL922" s="8"/>
      <c r="GM922" s="8"/>
      <c r="GN922" s="8"/>
      <c r="GO922" s="8"/>
      <c r="GP922" s="8"/>
      <c r="GQ922" s="8"/>
      <c r="GR922" s="8"/>
      <c r="GS922" s="8"/>
      <c r="GT922" s="8"/>
      <c r="GU922" s="8"/>
      <c r="GV922" s="8"/>
      <c r="GW922" s="8"/>
      <c r="GX922" s="8"/>
      <c r="GY922" s="8"/>
      <c r="GZ922" s="8"/>
      <c r="HA922" s="8"/>
      <c r="HB922" s="8"/>
      <c r="HC922" s="8"/>
      <c r="HD922" s="8"/>
      <c r="HE922" s="8"/>
      <c r="HF922" s="8"/>
      <c r="HG922" s="8"/>
      <c r="HH922" s="8"/>
      <c r="HI922" s="8"/>
      <c r="HJ922" s="8"/>
      <c r="HK922" s="8"/>
      <c r="HL922" s="8"/>
      <c r="HM922" s="8"/>
      <c r="HN922" s="8"/>
      <c r="HO922" s="8"/>
      <c r="HP922" s="8"/>
      <c r="HQ922" s="8"/>
      <c r="HR922" s="8"/>
      <c r="HS922" s="8"/>
      <c r="HT922" s="8"/>
      <c r="HU922" s="8"/>
      <c r="HV922" s="8"/>
      <c r="HW922" s="8"/>
      <c r="HX922" s="8"/>
      <c r="HY922" s="8"/>
      <c r="HZ922" s="8"/>
      <c r="IA922" s="8"/>
      <c r="IB922" s="8"/>
      <c r="IC922" s="8"/>
      <c r="ID922" s="8"/>
      <c r="IE922" s="8"/>
      <c r="IF922" s="8"/>
      <c r="IG922" s="8"/>
      <c r="IH922" s="8"/>
      <c r="II922" s="8"/>
      <c r="IJ922" s="8"/>
      <c r="IK922" s="8"/>
      <c r="IL922" s="8"/>
      <c r="IM922" s="8"/>
      <c r="IN922" s="8"/>
      <c r="IO922" s="8"/>
      <c r="IP922" s="8"/>
    </row>
    <row r="923" spans="1:250" ht="18.95" customHeight="1">
      <c r="A923" s="8"/>
      <c r="B923" s="8"/>
      <c r="C923" s="8"/>
      <c r="D923" s="8"/>
      <c r="E923" s="8"/>
      <c r="F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8"/>
      <c r="EB923" s="8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  <c r="EQ923" s="8"/>
      <c r="ER923" s="8"/>
      <c r="ES923" s="8"/>
      <c r="ET923" s="8"/>
      <c r="EU923" s="8"/>
      <c r="EV923" s="8"/>
      <c r="EW923" s="8"/>
      <c r="EX923" s="8"/>
      <c r="EY923" s="8"/>
      <c r="EZ923" s="8"/>
      <c r="FA923" s="8"/>
      <c r="FB923" s="8"/>
      <c r="FC923" s="8"/>
      <c r="FD923" s="8"/>
      <c r="FE923" s="8"/>
      <c r="FF923" s="8"/>
      <c r="FG923" s="8"/>
      <c r="FH923" s="8"/>
      <c r="FI923" s="8"/>
      <c r="FJ923" s="8"/>
      <c r="FK923" s="8"/>
      <c r="FL923" s="8"/>
      <c r="FM923" s="8"/>
      <c r="FN923" s="8"/>
      <c r="FO923" s="8"/>
      <c r="FP923" s="8"/>
      <c r="FQ923" s="8"/>
      <c r="FR923" s="8"/>
      <c r="FS923" s="8"/>
      <c r="FT923" s="8"/>
      <c r="FU923" s="8"/>
      <c r="FV923" s="8"/>
      <c r="FW923" s="8"/>
      <c r="FX923" s="8"/>
      <c r="FY923" s="8"/>
      <c r="FZ923" s="8"/>
      <c r="GA923" s="8"/>
      <c r="GB923" s="8"/>
      <c r="GC923" s="8"/>
      <c r="GD923" s="8"/>
      <c r="GE923" s="8"/>
      <c r="GF923" s="8"/>
      <c r="GG923" s="8"/>
      <c r="GH923" s="8"/>
      <c r="GI923" s="8"/>
      <c r="GJ923" s="8"/>
      <c r="GK923" s="8"/>
      <c r="GL923" s="8"/>
      <c r="GM923" s="8"/>
      <c r="GN923" s="8"/>
      <c r="GO923" s="8"/>
      <c r="GP923" s="8"/>
      <c r="GQ923" s="8"/>
      <c r="GR923" s="8"/>
      <c r="GS923" s="8"/>
      <c r="GT923" s="8"/>
      <c r="GU923" s="8"/>
      <c r="GV923" s="8"/>
      <c r="GW923" s="8"/>
      <c r="GX923" s="8"/>
      <c r="GY923" s="8"/>
      <c r="GZ923" s="8"/>
      <c r="HA923" s="8"/>
      <c r="HB923" s="8"/>
      <c r="HC923" s="8"/>
      <c r="HD923" s="8"/>
      <c r="HE923" s="8"/>
      <c r="HF923" s="8"/>
      <c r="HG923" s="8"/>
      <c r="HH923" s="8"/>
      <c r="HI923" s="8"/>
      <c r="HJ923" s="8"/>
      <c r="HK923" s="8"/>
      <c r="HL923" s="8"/>
      <c r="HM923" s="8"/>
      <c r="HN923" s="8"/>
      <c r="HO923" s="8"/>
      <c r="HP923" s="8"/>
      <c r="HQ923" s="8"/>
      <c r="HR923" s="8"/>
      <c r="HS923" s="8"/>
      <c r="HT923" s="8"/>
      <c r="HU923" s="8"/>
      <c r="HV923" s="8"/>
      <c r="HW923" s="8"/>
      <c r="HX923" s="8"/>
      <c r="HY923" s="8"/>
      <c r="HZ923" s="8"/>
      <c r="IA923" s="8"/>
      <c r="IB923" s="8"/>
      <c r="IC923" s="8"/>
      <c r="ID923" s="8"/>
      <c r="IE923" s="8"/>
      <c r="IF923" s="8"/>
      <c r="IG923" s="8"/>
      <c r="IH923" s="8"/>
      <c r="II923" s="8"/>
      <c r="IJ923" s="8"/>
      <c r="IK923" s="8"/>
      <c r="IL923" s="8"/>
      <c r="IM923" s="8"/>
      <c r="IN923" s="8"/>
      <c r="IO923" s="8"/>
      <c r="IP923" s="8"/>
    </row>
    <row r="924" spans="1:250" ht="18.95" customHeight="1">
      <c r="A924" s="8"/>
      <c r="B924" s="8"/>
      <c r="C924" s="8"/>
      <c r="D924" s="8"/>
      <c r="E924" s="8"/>
      <c r="F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8"/>
      <c r="DZ924" s="8"/>
      <c r="EA924" s="8"/>
      <c r="EB924" s="8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  <c r="EQ924" s="8"/>
      <c r="ER924" s="8"/>
      <c r="ES924" s="8"/>
      <c r="ET924" s="8"/>
      <c r="EU924" s="8"/>
      <c r="EV924" s="8"/>
      <c r="EW924" s="8"/>
      <c r="EX924" s="8"/>
      <c r="EY924" s="8"/>
      <c r="EZ924" s="8"/>
      <c r="FA924" s="8"/>
      <c r="FB924" s="8"/>
      <c r="FC924" s="8"/>
      <c r="FD924" s="8"/>
      <c r="FE924" s="8"/>
      <c r="FF924" s="8"/>
      <c r="FG924" s="8"/>
      <c r="FH924" s="8"/>
      <c r="FI924" s="8"/>
      <c r="FJ924" s="8"/>
      <c r="FK924" s="8"/>
      <c r="FL924" s="8"/>
      <c r="FM924" s="8"/>
      <c r="FN924" s="8"/>
      <c r="FO924" s="8"/>
      <c r="FP924" s="8"/>
      <c r="FQ924" s="8"/>
      <c r="FR924" s="8"/>
      <c r="FS924" s="8"/>
      <c r="FT924" s="8"/>
      <c r="FU924" s="8"/>
      <c r="FV924" s="8"/>
      <c r="FW924" s="8"/>
      <c r="FX924" s="8"/>
      <c r="FY924" s="8"/>
      <c r="FZ924" s="8"/>
      <c r="GA924" s="8"/>
      <c r="GB924" s="8"/>
      <c r="GC924" s="8"/>
      <c r="GD924" s="8"/>
      <c r="GE924" s="8"/>
      <c r="GF924" s="8"/>
      <c r="GG924" s="8"/>
      <c r="GH924" s="8"/>
      <c r="GI924" s="8"/>
      <c r="GJ924" s="8"/>
      <c r="GK924" s="8"/>
      <c r="GL924" s="8"/>
      <c r="GM924" s="8"/>
      <c r="GN924" s="8"/>
      <c r="GO924" s="8"/>
      <c r="GP924" s="8"/>
      <c r="GQ924" s="8"/>
      <c r="GR924" s="8"/>
      <c r="GS924" s="8"/>
      <c r="GT924" s="8"/>
      <c r="GU924" s="8"/>
      <c r="GV924" s="8"/>
      <c r="GW924" s="8"/>
      <c r="GX924" s="8"/>
      <c r="GY924" s="8"/>
      <c r="GZ924" s="8"/>
      <c r="HA924" s="8"/>
      <c r="HB924" s="8"/>
      <c r="HC924" s="8"/>
      <c r="HD924" s="8"/>
      <c r="HE924" s="8"/>
      <c r="HF924" s="8"/>
      <c r="HG924" s="8"/>
      <c r="HH924" s="8"/>
      <c r="HI924" s="8"/>
      <c r="HJ924" s="8"/>
      <c r="HK924" s="8"/>
      <c r="HL924" s="8"/>
      <c r="HM924" s="8"/>
      <c r="HN924" s="8"/>
      <c r="HO924" s="8"/>
      <c r="HP924" s="8"/>
      <c r="HQ924" s="8"/>
      <c r="HR924" s="8"/>
      <c r="HS924" s="8"/>
      <c r="HT924" s="8"/>
      <c r="HU924" s="8"/>
      <c r="HV924" s="8"/>
      <c r="HW924" s="8"/>
      <c r="HX924" s="8"/>
      <c r="HY924" s="8"/>
      <c r="HZ924" s="8"/>
      <c r="IA924" s="8"/>
      <c r="IB924" s="8"/>
      <c r="IC924" s="8"/>
      <c r="ID924" s="8"/>
      <c r="IE924" s="8"/>
      <c r="IF924" s="8"/>
      <c r="IG924" s="8"/>
      <c r="IH924" s="8"/>
      <c r="II924" s="8"/>
      <c r="IJ924" s="8"/>
      <c r="IK924" s="8"/>
      <c r="IL924" s="8"/>
      <c r="IM924" s="8"/>
      <c r="IN924" s="8"/>
      <c r="IO924" s="8"/>
      <c r="IP924" s="8"/>
    </row>
    <row r="925" spans="1:250" ht="18.95" customHeight="1">
      <c r="A925" s="8"/>
      <c r="B925" s="8"/>
      <c r="C925" s="8"/>
      <c r="D925" s="8"/>
      <c r="E925" s="8"/>
      <c r="F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8"/>
      <c r="DZ925" s="8"/>
      <c r="EA925" s="8"/>
      <c r="EB925" s="8"/>
      <c r="EC925" s="8"/>
      <c r="ED925" s="8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  <c r="EP925" s="8"/>
      <c r="EQ925" s="8"/>
      <c r="ER925" s="8"/>
      <c r="ES925" s="8"/>
      <c r="ET925" s="8"/>
      <c r="EU925" s="8"/>
      <c r="EV925" s="8"/>
      <c r="EW925" s="8"/>
      <c r="EX925" s="8"/>
      <c r="EY925" s="8"/>
      <c r="EZ925" s="8"/>
      <c r="FA925" s="8"/>
      <c r="FB925" s="8"/>
      <c r="FC925" s="8"/>
      <c r="FD925" s="8"/>
      <c r="FE925" s="8"/>
      <c r="FF925" s="8"/>
      <c r="FG925" s="8"/>
      <c r="FH925" s="8"/>
      <c r="FI925" s="8"/>
      <c r="FJ925" s="8"/>
      <c r="FK925" s="8"/>
      <c r="FL925" s="8"/>
      <c r="FM925" s="8"/>
      <c r="FN925" s="8"/>
      <c r="FO925" s="8"/>
      <c r="FP925" s="8"/>
      <c r="FQ925" s="8"/>
      <c r="FR925" s="8"/>
      <c r="FS925" s="8"/>
      <c r="FT925" s="8"/>
      <c r="FU925" s="8"/>
      <c r="FV925" s="8"/>
      <c r="FW925" s="8"/>
      <c r="FX925" s="8"/>
      <c r="FY925" s="8"/>
      <c r="FZ925" s="8"/>
      <c r="GA925" s="8"/>
      <c r="GB925" s="8"/>
      <c r="GC925" s="8"/>
      <c r="GD925" s="8"/>
      <c r="GE925" s="8"/>
      <c r="GF925" s="8"/>
      <c r="GG925" s="8"/>
      <c r="GH925" s="8"/>
      <c r="GI925" s="8"/>
      <c r="GJ925" s="8"/>
      <c r="GK925" s="8"/>
      <c r="GL925" s="8"/>
      <c r="GM925" s="8"/>
      <c r="GN925" s="8"/>
      <c r="GO925" s="8"/>
      <c r="GP925" s="8"/>
      <c r="GQ925" s="8"/>
      <c r="GR925" s="8"/>
      <c r="GS925" s="8"/>
      <c r="GT925" s="8"/>
      <c r="GU925" s="8"/>
      <c r="GV925" s="8"/>
      <c r="GW925" s="8"/>
      <c r="GX925" s="8"/>
      <c r="GY925" s="8"/>
      <c r="GZ925" s="8"/>
      <c r="HA925" s="8"/>
      <c r="HB925" s="8"/>
      <c r="HC925" s="8"/>
      <c r="HD925" s="8"/>
      <c r="HE925" s="8"/>
      <c r="HF925" s="8"/>
      <c r="HG925" s="8"/>
      <c r="HH925" s="8"/>
      <c r="HI925" s="8"/>
      <c r="HJ925" s="8"/>
      <c r="HK925" s="8"/>
      <c r="HL925" s="8"/>
      <c r="HM925" s="8"/>
      <c r="HN925" s="8"/>
      <c r="HO925" s="8"/>
      <c r="HP925" s="8"/>
      <c r="HQ925" s="8"/>
      <c r="HR925" s="8"/>
      <c r="HS925" s="8"/>
      <c r="HT925" s="8"/>
      <c r="HU925" s="8"/>
      <c r="HV925" s="8"/>
      <c r="HW925" s="8"/>
      <c r="HX925" s="8"/>
      <c r="HY925" s="8"/>
      <c r="HZ925" s="8"/>
      <c r="IA925" s="8"/>
      <c r="IB925" s="8"/>
      <c r="IC925" s="8"/>
      <c r="ID925" s="8"/>
      <c r="IE925" s="8"/>
      <c r="IF925" s="8"/>
      <c r="IG925" s="8"/>
      <c r="IH925" s="8"/>
      <c r="II925" s="8"/>
      <c r="IJ925" s="8"/>
      <c r="IK925" s="8"/>
      <c r="IL925" s="8"/>
      <c r="IM925" s="8"/>
      <c r="IN925" s="8"/>
      <c r="IO925" s="8"/>
      <c r="IP925" s="8"/>
    </row>
    <row r="926" spans="1:250" ht="18.95" customHeight="1">
      <c r="A926" s="8"/>
      <c r="B926" s="8"/>
      <c r="C926" s="8"/>
      <c r="D926" s="8"/>
      <c r="E926" s="8"/>
      <c r="F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8"/>
      <c r="DZ926" s="8"/>
      <c r="EA926" s="8"/>
      <c r="EB926" s="8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  <c r="EQ926" s="8"/>
      <c r="ER926" s="8"/>
      <c r="ES926" s="8"/>
      <c r="ET926" s="8"/>
      <c r="EU926" s="8"/>
      <c r="EV926" s="8"/>
      <c r="EW926" s="8"/>
      <c r="EX926" s="8"/>
      <c r="EY926" s="8"/>
      <c r="EZ926" s="8"/>
      <c r="FA926" s="8"/>
      <c r="FB926" s="8"/>
      <c r="FC926" s="8"/>
      <c r="FD926" s="8"/>
      <c r="FE926" s="8"/>
      <c r="FF926" s="8"/>
      <c r="FG926" s="8"/>
      <c r="FH926" s="8"/>
      <c r="FI926" s="8"/>
      <c r="FJ926" s="8"/>
      <c r="FK926" s="8"/>
      <c r="FL926" s="8"/>
      <c r="FM926" s="8"/>
      <c r="FN926" s="8"/>
      <c r="FO926" s="8"/>
      <c r="FP926" s="8"/>
      <c r="FQ926" s="8"/>
      <c r="FR926" s="8"/>
      <c r="FS926" s="8"/>
      <c r="FT926" s="8"/>
      <c r="FU926" s="8"/>
      <c r="FV926" s="8"/>
      <c r="FW926" s="8"/>
      <c r="FX926" s="8"/>
      <c r="FY926" s="8"/>
      <c r="FZ926" s="8"/>
      <c r="GA926" s="8"/>
      <c r="GB926" s="8"/>
      <c r="GC926" s="8"/>
      <c r="GD926" s="8"/>
      <c r="GE926" s="8"/>
      <c r="GF926" s="8"/>
      <c r="GG926" s="8"/>
      <c r="GH926" s="8"/>
      <c r="GI926" s="8"/>
      <c r="GJ926" s="8"/>
      <c r="GK926" s="8"/>
      <c r="GL926" s="8"/>
      <c r="GM926" s="8"/>
      <c r="GN926" s="8"/>
      <c r="GO926" s="8"/>
      <c r="GP926" s="8"/>
      <c r="GQ926" s="8"/>
      <c r="GR926" s="8"/>
      <c r="GS926" s="8"/>
      <c r="GT926" s="8"/>
      <c r="GU926" s="8"/>
      <c r="GV926" s="8"/>
      <c r="GW926" s="8"/>
      <c r="GX926" s="8"/>
      <c r="GY926" s="8"/>
      <c r="GZ926" s="8"/>
      <c r="HA926" s="8"/>
      <c r="HB926" s="8"/>
      <c r="HC926" s="8"/>
      <c r="HD926" s="8"/>
      <c r="HE926" s="8"/>
      <c r="HF926" s="8"/>
      <c r="HG926" s="8"/>
      <c r="HH926" s="8"/>
      <c r="HI926" s="8"/>
      <c r="HJ926" s="8"/>
      <c r="HK926" s="8"/>
      <c r="HL926" s="8"/>
      <c r="HM926" s="8"/>
      <c r="HN926" s="8"/>
      <c r="HO926" s="8"/>
      <c r="HP926" s="8"/>
      <c r="HQ926" s="8"/>
      <c r="HR926" s="8"/>
      <c r="HS926" s="8"/>
      <c r="HT926" s="8"/>
      <c r="HU926" s="8"/>
      <c r="HV926" s="8"/>
      <c r="HW926" s="8"/>
      <c r="HX926" s="8"/>
      <c r="HY926" s="8"/>
      <c r="HZ926" s="8"/>
      <c r="IA926" s="8"/>
      <c r="IB926" s="8"/>
      <c r="IC926" s="8"/>
      <c r="ID926" s="8"/>
      <c r="IE926" s="8"/>
      <c r="IF926" s="8"/>
      <c r="IG926" s="8"/>
      <c r="IH926" s="8"/>
      <c r="II926" s="8"/>
      <c r="IJ926" s="8"/>
      <c r="IK926" s="8"/>
      <c r="IL926" s="8"/>
      <c r="IM926" s="8"/>
      <c r="IN926" s="8"/>
      <c r="IO926" s="8"/>
      <c r="IP926" s="8"/>
    </row>
    <row r="927" spans="1:250" ht="18.95" customHeight="1">
      <c r="A927" s="8"/>
      <c r="B927" s="8"/>
      <c r="C927" s="8"/>
      <c r="D927" s="8"/>
      <c r="E927" s="8"/>
      <c r="F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8"/>
      <c r="DZ927" s="8"/>
      <c r="EA927" s="8"/>
      <c r="EB927" s="8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  <c r="EQ927" s="8"/>
      <c r="ER927" s="8"/>
      <c r="ES927" s="8"/>
      <c r="ET927" s="8"/>
      <c r="EU927" s="8"/>
      <c r="EV927" s="8"/>
      <c r="EW927" s="8"/>
      <c r="EX927" s="8"/>
      <c r="EY927" s="8"/>
      <c r="EZ927" s="8"/>
      <c r="FA927" s="8"/>
      <c r="FB927" s="8"/>
      <c r="FC927" s="8"/>
      <c r="FD927" s="8"/>
      <c r="FE927" s="8"/>
      <c r="FF927" s="8"/>
      <c r="FG927" s="8"/>
      <c r="FH927" s="8"/>
      <c r="FI927" s="8"/>
      <c r="FJ927" s="8"/>
      <c r="FK927" s="8"/>
      <c r="FL927" s="8"/>
      <c r="FM927" s="8"/>
      <c r="FN927" s="8"/>
      <c r="FO927" s="8"/>
      <c r="FP927" s="8"/>
      <c r="FQ927" s="8"/>
      <c r="FR927" s="8"/>
      <c r="FS927" s="8"/>
      <c r="FT927" s="8"/>
      <c r="FU927" s="8"/>
      <c r="FV927" s="8"/>
      <c r="FW927" s="8"/>
      <c r="FX927" s="8"/>
      <c r="FY927" s="8"/>
      <c r="FZ927" s="8"/>
      <c r="GA927" s="8"/>
      <c r="GB927" s="8"/>
      <c r="GC927" s="8"/>
      <c r="GD927" s="8"/>
      <c r="GE927" s="8"/>
      <c r="GF927" s="8"/>
      <c r="GG927" s="8"/>
      <c r="GH927" s="8"/>
      <c r="GI927" s="8"/>
      <c r="GJ927" s="8"/>
      <c r="GK927" s="8"/>
      <c r="GL927" s="8"/>
      <c r="GM927" s="8"/>
      <c r="GN927" s="8"/>
      <c r="GO927" s="8"/>
      <c r="GP927" s="8"/>
      <c r="GQ927" s="8"/>
      <c r="GR927" s="8"/>
      <c r="GS927" s="8"/>
      <c r="GT927" s="8"/>
      <c r="GU927" s="8"/>
      <c r="GV927" s="8"/>
      <c r="GW927" s="8"/>
      <c r="GX927" s="8"/>
      <c r="GY927" s="8"/>
      <c r="GZ927" s="8"/>
      <c r="HA927" s="8"/>
      <c r="HB927" s="8"/>
      <c r="HC927" s="8"/>
      <c r="HD927" s="8"/>
      <c r="HE927" s="8"/>
      <c r="HF927" s="8"/>
      <c r="HG927" s="8"/>
      <c r="HH927" s="8"/>
      <c r="HI927" s="8"/>
      <c r="HJ927" s="8"/>
      <c r="HK927" s="8"/>
      <c r="HL927" s="8"/>
      <c r="HM927" s="8"/>
      <c r="HN927" s="8"/>
      <c r="HO927" s="8"/>
      <c r="HP927" s="8"/>
      <c r="HQ927" s="8"/>
      <c r="HR927" s="8"/>
      <c r="HS927" s="8"/>
      <c r="HT927" s="8"/>
      <c r="HU927" s="8"/>
      <c r="HV927" s="8"/>
      <c r="HW927" s="8"/>
      <c r="HX927" s="8"/>
      <c r="HY927" s="8"/>
      <c r="HZ927" s="8"/>
      <c r="IA927" s="8"/>
      <c r="IB927" s="8"/>
      <c r="IC927" s="8"/>
      <c r="ID927" s="8"/>
      <c r="IE927" s="8"/>
      <c r="IF927" s="8"/>
      <c r="IG927" s="8"/>
      <c r="IH927" s="8"/>
      <c r="II927" s="8"/>
      <c r="IJ927" s="8"/>
      <c r="IK927" s="8"/>
      <c r="IL927" s="8"/>
      <c r="IM927" s="8"/>
      <c r="IN927" s="8"/>
      <c r="IO927" s="8"/>
      <c r="IP927" s="8"/>
    </row>
    <row r="928" spans="1:250" ht="18.95" customHeight="1">
      <c r="A928" s="8"/>
      <c r="B928" s="8"/>
      <c r="C928" s="8"/>
      <c r="D928" s="8"/>
      <c r="E928" s="8"/>
      <c r="F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8"/>
      <c r="DZ928" s="8"/>
      <c r="EA928" s="8"/>
      <c r="EB928" s="8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  <c r="EQ928" s="8"/>
      <c r="ER928" s="8"/>
      <c r="ES928" s="8"/>
      <c r="ET928" s="8"/>
      <c r="EU928" s="8"/>
      <c r="EV928" s="8"/>
      <c r="EW928" s="8"/>
      <c r="EX928" s="8"/>
      <c r="EY928" s="8"/>
      <c r="EZ928" s="8"/>
      <c r="FA928" s="8"/>
      <c r="FB928" s="8"/>
      <c r="FC928" s="8"/>
      <c r="FD928" s="8"/>
      <c r="FE928" s="8"/>
      <c r="FF928" s="8"/>
      <c r="FG928" s="8"/>
      <c r="FH928" s="8"/>
      <c r="FI928" s="8"/>
      <c r="FJ928" s="8"/>
      <c r="FK928" s="8"/>
      <c r="FL928" s="8"/>
      <c r="FM928" s="8"/>
      <c r="FN928" s="8"/>
      <c r="FO928" s="8"/>
      <c r="FP928" s="8"/>
      <c r="FQ928" s="8"/>
      <c r="FR928" s="8"/>
      <c r="FS928" s="8"/>
      <c r="FT928" s="8"/>
      <c r="FU928" s="8"/>
      <c r="FV928" s="8"/>
      <c r="FW928" s="8"/>
      <c r="FX928" s="8"/>
      <c r="FY928" s="8"/>
      <c r="FZ928" s="8"/>
      <c r="GA928" s="8"/>
      <c r="GB928" s="8"/>
      <c r="GC928" s="8"/>
      <c r="GD928" s="8"/>
      <c r="GE928" s="8"/>
      <c r="GF928" s="8"/>
      <c r="GG928" s="8"/>
      <c r="GH928" s="8"/>
      <c r="GI928" s="8"/>
      <c r="GJ928" s="8"/>
      <c r="GK928" s="8"/>
      <c r="GL928" s="8"/>
      <c r="GM928" s="8"/>
      <c r="GN928" s="8"/>
      <c r="GO928" s="8"/>
      <c r="GP928" s="8"/>
      <c r="GQ928" s="8"/>
      <c r="GR928" s="8"/>
      <c r="GS928" s="8"/>
      <c r="GT928" s="8"/>
      <c r="GU928" s="8"/>
      <c r="GV928" s="8"/>
      <c r="GW928" s="8"/>
      <c r="GX928" s="8"/>
      <c r="GY928" s="8"/>
      <c r="GZ928" s="8"/>
      <c r="HA928" s="8"/>
      <c r="HB928" s="8"/>
      <c r="HC928" s="8"/>
      <c r="HD928" s="8"/>
      <c r="HE928" s="8"/>
      <c r="HF928" s="8"/>
      <c r="HG928" s="8"/>
      <c r="HH928" s="8"/>
      <c r="HI928" s="8"/>
      <c r="HJ928" s="8"/>
      <c r="HK928" s="8"/>
      <c r="HL928" s="8"/>
      <c r="HM928" s="8"/>
      <c r="HN928" s="8"/>
      <c r="HO928" s="8"/>
      <c r="HP928" s="8"/>
      <c r="HQ928" s="8"/>
      <c r="HR928" s="8"/>
      <c r="HS928" s="8"/>
      <c r="HT928" s="8"/>
      <c r="HU928" s="8"/>
      <c r="HV928" s="8"/>
      <c r="HW928" s="8"/>
      <c r="HX928" s="8"/>
      <c r="HY928" s="8"/>
      <c r="HZ928" s="8"/>
      <c r="IA928" s="8"/>
      <c r="IB928" s="8"/>
      <c r="IC928" s="8"/>
      <c r="ID928" s="8"/>
      <c r="IE928" s="8"/>
      <c r="IF928" s="8"/>
      <c r="IG928" s="8"/>
      <c r="IH928" s="8"/>
      <c r="II928" s="8"/>
      <c r="IJ928" s="8"/>
      <c r="IK928" s="8"/>
      <c r="IL928" s="8"/>
      <c r="IM928" s="8"/>
      <c r="IN928" s="8"/>
      <c r="IO928" s="8"/>
      <c r="IP928" s="8"/>
    </row>
    <row r="929" spans="1:250" ht="18.95" customHeight="1">
      <c r="A929" s="8"/>
      <c r="B929" s="8"/>
      <c r="C929" s="8"/>
      <c r="D929" s="8"/>
      <c r="E929" s="8"/>
      <c r="F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8"/>
      <c r="DZ929" s="8"/>
      <c r="EA929" s="8"/>
      <c r="EB929" s="8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  <c r="EQ929" s="8"/>
      <c r="ER929" s="8"/>
      <c r="ES929" s="8"/>
      <c r="ET929" s="8"/>
      <c r="EU929" s="8"/>
      <c r="EV929" s="8"/>
      <c r="EW929" s="8"/>
      <c r="EX929" s="8"/>
      <c r="EY929" s="8"/>
      <c r="EZ929" s="8"/>
      <c r="FA929" s="8"/>
      <c r="FB929" s="8"/>
      <c r="FC929" s="8"/>
      <c r="FD929" s="8"/>
      <c r="FE929" s="8"/>
      <c r="FF929" s="8"/>
      <c r="FG929" s="8"/>
      <c r="FH929" s="8"/>
      <c r="FI929" s="8"/>
      <c r="FJ929" s="8"/>
      <c r="FK929" s="8"/>
      <c r="FL929" s="8"/>
      <c r="FM929" s="8"/>
      <c r="FN929" s="8"/>
      <c r="FO929" s="8"/>
      <c r="FP929" s="8"/>
      <c r="FQ929" s="8"/>
      <c r="FR929" s="8"/>
      <c r="FS929" s="8"/>
      <c r="FT929" s="8"/>
      <c r="FU929" s="8"/>
      <c r="FV929" s="8"/>
      <c r="FW929" s="8"/>
      <c r="FX929" s="8"/>
      <c r="FY929" s="8"/>
      <c r="FZ929" s="8"/>
      <c r="GA929" s="8"/>
      <c r="GB929" s="8"/>
      <c r="GC929" s="8"/>
      <c r="GD929" s="8"/>
      <c r="GE929" s="8"/>
      <c r="GF929" s="8"/>
      <c r="GG929" s="8"/>
      <c r="GH929" s="8"/>
      <c r="GI929" s="8"/>
      <c r="GJ929" s="8"/>
      <c r="GK929" s="8"/>
      <c r="GL929" s="8"/>
      <c r="GM929" s="8"/>
      <c r="GN929" s="8"/>
      <c r="GO929" s="8"/>
      <c r="GP929" s="8"/>
      <c r="GQ929" s="8"/>
      <c r="GR929" s="8"/>
      <c r="GS929" s="8"/>
      <c r="GT929" s="8"/>
      <c r="GU929" s="8"/>
      <c r="GV929" s="8"/>
      <c r="GW929" s="8"/>
      <c r="GX929" s="8"/>
      <c r="GY929" s="8"/>
      <c r="GZ929" s="8"/>
      <c r="HA929" s="8"/>
      <c r="HB929" s="8"/>
      <c r="HC929" s="8"/>
      <c r="HD929" s="8"/>
      <c r="HE929" s="8"/>
      <c r="HF929" s="8"/>
      <c r="HG929" s="8"/>
      <c r="HH929" s="8"/>
      <c r="HI929" s="8"/>
      <c r="HJ929" s="8"/>
      <c r="HK929" s="8"/>
      <c r="HL929" s="8"/>
      <c r="HM929" s="8"/>
      <c r="HN929" s="8"/>
      <c r="HO929" s="8"/>
      <c r="HP929" s="8"/>
      <c r="HQ929" s="8"/>
      <c r="HR929" s="8"/>
      <c r="HS929" s="8"/>
      <c r="HT929" s="8"/>
      <c r="HU929" s="8"/>
      <c r="HV929" s="8"/>
      <c r="HW929" s="8"/>
      <c r="HX929" s="8"/>
      <c r="HY929" s="8"/>
      <c r="HZ929" s="8"/>
      <c r="IA929" s="8"/>
      <c r="IB929" s="8"/>
      <c r="IC929" s="8"/>
      <c r="ID929" s="8"/>
      <c r="IE929" s="8"/>
      <c r="IF929" s="8"/>
      <c r="IG929" s="8"/>
      <c r="IH929" s="8"/>
      <c r="II929" s="8"/>
      <c r="IJ929" s="8"/>
      <c r="IK929" s="8"/>
      <c r="IL929" s="8"/>
      <c r="IM929" s="8"/>
      <c r="IN929" s="8"/>
      <c r="IO929" s="8"/>
      <c r="IP929" s="8"/>
    </row>
    <row r="930" spans="1:250" ht="18.95" customHeight="1">
      <c r="A930" s="8"/>
      <c r="B930" s="8"/>
      <c r="C930" s="8"/>
      <c r="D930" s="8"/>
      <c r="E930" s="8"/>
      <c r="F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8"/>
      <c r="DZ930" s="8"/>
      <c r="EA930" s="8"/>
      <c r="EB930" s="8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  <c r="EQ930" s="8"/>
      <c r="ER930" s="8"/>
      <c r="ES930" s="8"/>
      <c r="ET930" s="8"/>
      <c r="EU930" s="8"/>
      <c r="EV930" s="8"/>
      <c r="EW930" s="8"/>
      <c r="EX930" s="8"/>
      <c r="EY930" s="8"/>
      <c r="EZ930" s="8"/>
      <c r="FA930" s="8"/>
      <c r="FB930" s="8"/>
      <c r="FC930" s="8"/>
      <c r="FD930" s="8"/>
      <c r="FE930" s="8"/>
      <c r="FF930" s="8"/>
      <c r="FG930" s="8"/>
      <c r="FH930" s="8"/>
      <c r="FI930" s="8"/>
      <c r="FJ930" s="8"/>
      <c r="FK930" s="8"/>
      <c r="FL930" s="8"/>
      <c r="FM930" s="8"/>
      <c r="FN930" s="8"/>
      <c r="FO930" s="8"/>
      <c r="FP930" s="8"/>
      <c r="FQ930" s="8"/>
      <c r="FR930" s="8"/>
      <c r="FS930" s="8"/>
      <c r="FT930" s="8"/>
      <c r="FU930" s="8"/>
      <c r="FV930" s="8"/>
      <c r="FW930" s="8"/>
      <c r="FX930" s="8"/>
      <c r="FY930" s="8"/>
      <c r="FZ930" s="8"/>
      <c r="GA930" s="8"/>
      <c r="GB930" s="8"/>
      <c r="GC930" s="8"/>
      <c r="GD930" s="8"/>
      <c r="GE930" s="8"/>
      <c r="GF930" s="8"/>
      <c r="GG930" s="8"/>
      <c r="GH930" s="8"/>
      <c r="GI930" s="8"/>
      <c r="GJ930" s="8"/>
      <c r="GK930" s="8"/>
      <c r="GL930" s="8"/>
      <c r="GM930" s="8"/>
      <c r="GN930" s="8"/>
      <c r="GO930" s="8"/>
      <c r="GP930" s="8"/>
      <c r="GQ930" s="8"/>
      <c r="GR930" s="8"/>
      <c r="GS930" s="8"/>
      <c r="GT930" s="8"/>
      <c r="GU930" s="8"/>
      <c r="GV930" s="8"/>
      <c r="GW930" s="8"/>
      <c r="GX930" s="8"/>
      <c r="GY930" s="8"/>
      <c r="GZ930" s="8"/>
      <c r="HA930" s="8"/>
      <c r="HB930" s="8"/>
      <c r="HC930" s="8"/>
      <c r="HD930" s="8"/>
      <c r="HE930" s="8"/>
      <c r="HF930" s="8"/>
      <c r="HG930" s="8"/>
      <c r="HH930" s="8"/>
      <c r="HI930" s="8"/>
      <c r="HJ930" s="8"/>
      <c r="HK930" s="8"/>
      <c r="HL930" s="8"/>
      <c r="HM930" s="8"/>
      <c r="HN930" s="8"/>
      <c r="HO930" s="8"/>
      <c r="HP930" s="8"/>
      <c r="HQ930" s="8"/>
      <c r="HR930" s="8"/>
      <c r="HS930" s="8"/>
      <c r="HT930" s="8"/>
      <c r="HU930" s="8"/>
      <c r="HV930" s="8"/>
      <c r="HW930" s="8"/>
      <c r="HX930" s="8"/>
      <c r="HY930" s="8"/>
      <c r="HZ930" s="8"/>
      <c r="IA930" s="8"/>
      <c r="IB930" s="8"/>
      <c r="IC930" s="8"/>
      <c r="ID930" s="8"/>
      <c r="IE930" s="8"/>
      <c r="IF930" s="8"/>
      <c r="IG930" s="8"/>
      <c r="IH930" s="8"/>
      <c r="II930" s="8"/>
      <c r="IJ930" s="8"/>
      <c r="IK930" s="8"/>
      <c r="IL930" s="8"/>
      <c r="IM930" s="8"/>
      <c r="IN930" s="8"/>
      <c r="IO930" s="8"/>
      <c r="IP930" s="8"/>
    </row>
    <row r="931" spans="1:250" ht="18.95" customHeight="1">
      <c r="A931" s="8"/>
      <c r="B931" s="8"/>
      <c r="C931" s="8"/>
      <c r="D931" s="8"/>
      <c r="E931" s="8"/>
      <c r="F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8"/>
      <c r="DZ931" s="8"/>
      <c r="EA931" s="8"/>
      <c r="EB931" s="8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  <c r="EQ931" s="8"/>
      <c r="ER931" s="8"/>
      <c r="ES931" s="8"/>
      <c r="ET931" s="8"/>
      <c r="EU931" s="8"/>
      <c r="EV931" s="8"/>
      <c r="EW931" s="8"/>
      <c r="EX931" s="8"/>
      <c r="EY931" s="8"/>
      <c r="EZ931" s="8"/>
      <c r="FA931" s="8"/>
      <c r="FB931" s="8"/>
      <c r="FC931" s="8"/>
      <c r="FD931" s="8"/>
      <c r="FE931" s="8"/>
      <c r="FF931" s="8"/>
      <c r="FG931" s="8"/>
      <c r="FH931" s="8"/>
      <c r="FI931" s="8"/>
      <c r="FJ931" s="8"/>
      <c r="FK931" s="8"/>
      <c r="FL931" s="8"/>
      <c r="FM931" s="8"/>
      <c r="FN931" s="8"/>
      <c r="FO931" s="8"/>
      <c r="FP931" s="8"/>
      <c r="FQ931" s="8"/>
      <c r="FR931" s="8"/>
      <c r="FS931" s="8"/>
      <c r="FT931" s="8"/>
      <c r="FU931" s="8"/>
      <c r="FV931" s="8"/>
      <c r="FW931" s="8"/>
      <c r="FX931" s="8"/>
      <c r="FY931" s="8"/>
      <c r="FZ931" s="8"/>
      <c r="GA931" s="8"/>
      <c r="GB931" s="8"/>
      <c r="GC931" s="8"/>
      <c r="GD931" s="8"/>
      <c r="GE931" s="8"/>
      <c r="GF931" s="8"/>
      <c r="GG931" s="8"/>
      <c r="GH931" s="8"/>
      <c r="GI931" s="8"/>
      <c r="GJ931" s="8"/>
      <c r="GK931" s="8"/>
      <c r="GL931" s="8"/>
      <c r="GM931" s="8"/>
      <c r="GN931" s="8"/>
      <c r="GO931" s="8"/>
      <c r="GP931" s="8"/>
      <c r="GQ931" s="8"/>
      <c r="GR931" s="8"/>
      <c r="GS931" s="8"/>
      <c r="GT931" s="8"/>
      <c r="GU931" s="8"/>
      <c r="GV931" s="8"/>
      <c r="GW931" s="8"/>
      <c r="GX931" s="8"/>
      <c r="GY931" s="8"/>
      <c r="GZ931" s="8"/>
      <c r="HA931" s="8"/>
      <c r="HB931" s="8"/>
      <c r="HC931" s="8"/>
      <c r="HD931" s="8"/>
      <c r="HE931" s="8"/>
      <c r="HF931" s="8"/>
      <c r="HG931" s="8"/>
      <c r="HH931" s="8"/>
      <c r="HI931" s="8"/>
      <c r="HJ931" s="8"/>
      <c r="HK931" s="8"/>
      <c r="HL931" s="8"/>
      <c r="HM931" s="8"/>
      <c r="HN931" s="8"/>
      <c r="HO931" s="8"/>
      <c r="HP931" s="8"/>
      <c r="HQ931" s="8"/>
      <c r="HR931" s="8"/>
      <c r="HS931" s="8"/>
      <c r="HT931" s="8"/>
      <c r="HU931" s="8"/>
      <c r="HV931" s="8"/>
      <c r="HW931" s="8"/>
      <c r="HX931" s="8"/>
      <c r="HY931" s="8"/>
      <c r="HZ931" s="8"/>
      <c r="IA931" s="8"/>
      <c r="IB931" s="8"/>
      <c r="IC931" s="8"/>
      <c r="ID931" s="8"/>
      <c r="IE931" s="8"/>
      <c r="IF931" s="8"/>
      <c r="IG931" s="8"/>
      <c r="IH931" s="8"/>
      <c r="II931" s="8"/>
      <c r="IJ931" s="8"/>
      <c r="IK931" s="8"/>
      <c r="IL931" s="8"/>
      <c r="IM931" s="8"/>
      <c r="IN931" s="8"/>
      <c r="IO931" s="8"/>
      <c r="IP931" s="8"/>
    </row>
    <row r="932" spans="1:250" ht="18.95" customHeight="1">
      <c r="A932" s="8"/>
      <c r="B932" s="8"/>
      <c r="C932" s="8"/>
      <c r="D932" s="8"/>
      <c r="E932" s="8"/>
      <c r="F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8"/>
      <c r="DZ932" s="8"/>
      <c r="EA932" s="8"/>
      <c r="EB932" s="8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  <c r="EQ932" s="8"/>
      <c r="ER932" s="8"/>
      <c r="ES932" s="8"/>
      <c r="ET932" s="8"/>
      <c r="EU932" s="8"/>
      <c r="EV932" s="8"/>
      <c r="EW932" s="8"/>
      <c r="EX932" s="8"/>
      <c r="EY932" s="8"/>
      <c r="EZ932" s="8"/>
      <c r="FA932" s="8"/>
      <c r="FB932" s="8"/>
      <c r="FC932" s="8"/>
      <c r="FD932" s="8"/>
      <c r="FE932" s="8"/>
      <c r="FF932" s="8"/>
      <c r="FG932" s="8"/>
      <c r="FH932" s="8"/>
      <c r="FI932" s="8"/>
      <c r="FJ932" s="8"/>
      <c r="FK932" s="8"/>
      <c r="FL932" s="8"/>
      <c r="FM932" s="8"/>
      <c r="FN932" s="8"/>
      <c r="FO932" s="8"/>
      <c r="FP932" s="8"/>
      <c r="FQ932" s="8"/>
      <c r="FR932" s="8"/>
      <c r="FS932" s="8"/>
      <c r="FT932" s="8"/>
      <c r="FU932" s="8"/>
      <c r="FV932" s="8"/>
      <c r="FW932" s="8"/>
      <c r="FX932" s="8"/>
      <c r="FY932" s="8"/>
      <c r="FZ932" s="8"/>
      <c r="GA932" s="8"/>
      <c r="GB932" s="8"/>
      <c r="GC932" s="8"/>
      <c r="GD932" s="8"/>
      <c r="GE932" s="8"/>
      <c r="GF932" s="8"/>
      <c r="GG932" s="8"/>
      <c r="GH932" s="8"/>
      <c r="GI932" s="8"/>
      <c r="GJ932" s="8"/>
      <c r="GK932" s="8"/>
      <c r="GL932" s="8"/>
      <c r="GM932" s="8"/>
      <c r="GN932" s="8"/>
      <c r="GO932" s="8"/>
      <c r="GP932" s="8"/>
      <c r="GQ932" s="8"/>
      <c r="GR932" s="8"/>
      <c r="GS932" s="8"/>
      <c r="GT932" s="8"/>
      <c r="GU932" s="8"/>
      <c r="GV932" s="8"/>
      <c r="GW932" s="8"/>
      <c r="GX932" s="8"/>
      <c r="GY932" s="8"/>
      <c r="GZ932" s="8"/>
      <c r="HA932" s="8"/>
      <c r="HB932" s="8"/>
      <c r="HC932" s="8"/>
      <c r="HD932" s="8"/>
      <c r="HE932" s="8"/>
      <c r="HF932" s="8"/>
      <c r="HG932" s="8"/>
      <c r="HH932" s="8"/>
      <c r="HI932" s="8"/>
      <c r="HJ932" s="8"/>
      <c r="HK932" s="8"/>
      <c r="HL932" s="8"/>
      <c r="HM932" s="8"/>
      <c r="HN932" s="8"/>
      <c r="HO932" s="8"/>
      <c r="HP932" s="8"/>
      <c r="HQ932" s="8"/>
      <c r="HR932" s="8"/>
      <c r="HS932" s="8"/>
      <c r="HT932" s="8"/>
      <c r="HU932" s="8"/>
      <c r="HV932" s="8"/>
      <c r="HW932" s="8"/>
      <c r="HX932" s="8"/>
      <c r="HY932" s="8"/>
      <c r="HZ932" s="8"/>
      <c r="IA932" s="8"/>
      <c r="IB932" s="8"/>
      <c r="IC932" s="8"/>
      <c r="ID932" s="8"/>
      <c r="IE932" s="8"/>
      <c r="IF932" s="8"/>
      <c r="IG932" s="8"/>
      <c r="IH932" s="8"/>
      <c r="II932" s="8"/>
      <c r="IJ932" s="8"/>
      <c r="IK932" s="8"/>
      <c r="IL932" s="8"/>
      <c r="IM932" s="8"/>
      <c r="IN932" s="8"/>
      <c r="IO932" s="8"/>
      <c r="IP932" s="8"/>
    </row>
    <row r="933" spans="1:250" ht="18.95" customHeight="1">
      <c r="A933" s="8"/>
      <c r="B933" s="8"/>
      <c r="C933" s="8"/>
      <c r="D933" s="8"/>
      <c r="E933" s="8"/>
      <c r="F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8"/>
      <c r="DZ933" s="8"/>
      <c r="EA933" s="8"/>
      <c r="EB933" s="8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  <c r="EQ933" s="8"/>
      <c r="ER933" s="8"/>
      <c r="ES933" s="8"/>
      <c r="ET933" s="8"/>
      <c r="EU933" s="8"/>
      <c r="EV933" s="8"/>
      <c r="EW933" s="8"/>
      <c r="EX933" s="8"/>
      <c r="EY933" s="8"/>
      <c r="EZ933" s="8"/>
      <c r="FA933" s="8"/>
      <c r="FB933" s="8"/>
      <c r="FC933" s="8"/>
      <c r="FD933" s="8"/>
      <c r="FE933" s="8"/>
      <c r="FF933" s="8"/>
      <c r="FG933" s="8"/>
      <c r="FH933" s="8"/>
      <c r="FI933" s="8"/>
      <c r="FJ933" s="8"/>
      <c r="FK933" s="8"/>
      <c r="FL933" s="8"/>
      <c r="FM933" s="8"/>
      <c r="FN933" s="8"/>
      <c r="FO933" s="8"/>
      <c r="FP933" s="8"/>
      <c r="FQ933" s="8"/>
      <c r="FR933" s="8"/>
      <c r="FS933" s="8"/>
      <c r="FT933" s="8"/>
      <c r="FU933" s="8"/>
      <c r="FV933" s="8"/>
      <c r="FW933" s="8"/>
      <c r="FX933" s="8"/>
      <c r="FY933" s="8"/>
      <c r="FZ933" s="8"/>
      <c r="GA933" s="8"/>
      <c r="GB933" s="8"/>
      <c r="GC933" s="8"/>
      <c r="GD933" s="8"/>
      <c r="GE933" s="8"/>
      <c r="GF933" s="8"/>
      <c r="GG933" s="8"/>
      <c r="GH933" s="8"/>
      <c r="GI933" s="8"/>
      <c r="GJ933" s="8"/>
      <c r="GK933" s="8"/>
      <c r="GL933" s="8"/>
      <c r="GM933" s="8"/>
      <c r="GN933" s="8"/>
      <c r="GO933" s="8"/>
      <c r="GP933" s="8"/>
      <c r="GQ933" s="8"/>
      <c r="GR933" s="8"/>
      <c r="GS933" s="8"/>
      <c r="GT933" s="8"/>
      <c r="GU933" s="8"/>
      <c r="GV933" s="8"/>
      <c r="GW933" s="8"/>
      <c r="GX933" s="8"/>
      <c r="GY933" s="8"/>
      <c r="GZ933" s="8"/>
      <c r="HA933" s="8"/>
      <c r="HB933" s="8"/>
      <c r="HC933" s="8"/>
      <c r="HD933" s="8"/>
      <c r="HE933" s="8"/>
      <c r="HF933" s="8"/>
      <c r="HG933" s="8"/>
      <c r="HH933" s="8"/>
      <c r="HI933" s="8"/>
      <c r="HJ933" s="8"/>
      <c r="HK933" s="8"/>
      <c r="HL933" s="8"/>
      <c r="HM933" s="8"/>
      <c r="HN933" s="8"/>
      <c r="HO933" s="8"/>
      <c r="HP933" s="8"/>
      <c r="HQ933" s="8"/>
      <c r="HR933" s="8"/>
      <c r="HS933" s="8"/>
      <c r="HT933" s="8"/>
      <c r="HU933" s="8"/>
      <c r="HV933" s="8"/>
      <c r="HW933" s="8"/>
      <c r="HX933" s="8"/>
      <c r="HY933" s="8"/>
      <c r="HZ933" s="8"/>
      <c r="IA933" s="8"/>
      <c r="IB933" s="8"/>
      <c r="IC933" s="8"/>
      <c r="ID933" s="8"/>
      <c r="IE933" s="8"/>
      <c r="IF933" s="8"/>
      <c r="IG933" s="8"/>
      <c r="IH933" s="8"/>
      <c r="II933" s="8"/>
      <c r="IJ933" s="8"/>
      <c r="IK933" s="8"/>
      <c r="IL933" s="8"/>
      <c r="IM933" s="8"/>
      <c r="IN933" s="8"/>
      <c r="IO933" s="8"/>
      <c r="IP933" s="8"/>
    </row>
    <row r="934" spans="1:250" ht="18.95" customHeight="1">
      <c r="A934" s="8"/>
      <c r="B934" s="8"/>
      <c r="C934" s="8"/>
      <c r="D934" s="8"/>
      <c r="E934" s="8"/>
      <c r="F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8"/>
      <c r="DZ934" s="8"/>
      <c r="EA934" s="8"/>
      <c r="EB934" s="8"/>
      <c r="EC934" s="8"/>
      <c r="ED934" s="8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  <c r="EP934" s="8"/>
      <c r="EQ934" s="8"/>
      <c r="ER934" s="8"/>
      <c r="ES934" s="8"/>
      <c r="ET934" s="8"/>
      <c r="EU934" s="8"/>
      <c r="EV934" s="8"/>
      <c r="EW934" s="8"/>
      <c r="EX934" s="8"/>
      <c r="EY934" s="8"/>
      <c r="EZ934" s="8"/>
      <c r="FA934" s="8"/>
      <c r="FB934" s="8"/>
      <c r="FC934" s="8"/>
      <c r="FD934" s="8"/>
      <c r="FE934" s="8"/>
      <c r="FF934" s="8"/>
      <c r="FG934" s="8"/>
      <c r="FH934" s="8"/>
      <c r="FI934" s="8"/>
      <c r="FJ934" s="8"/>
      <c r="FK934" s="8"/>
      <c r="FL934" s="8"/>
      <c r="FM934" s="8"/>
      <c r="FN934" s="8"/>
      <c r="FO934" s="8"/>
      <c r="FP934" s="8"/>
      <c r="FQ934" s="8"/>
      <c r="FR934" s="8"/>
      <c r="FS934" s="8"/>
      <c r="FT934" s="8"/>
      <c r="FU934" s="8"/>
      <c r="FV934" s="8"/>
      <c r="FW934" s="8"/>
      <c r="FX934" s="8"/>
      <c r="FY934" s="8"/>
      <c r="FZ934" s="8"/>
      <c r="GA934" s="8"/>
      <c r="GB934" s="8"/>
      <c r="GC934" s="8"/>
      <c r="GD934" s="8"/>
      <c r="GE934" s="8"/>
      <c r="GF934" s="8"/>
      <c r="GG934" s="8"/>
      <c r="GH934" s="8"/>
      <c r="GI934" s="8"/>
      <c r="GJ934" s="8"/>
      <c r="GK934" s="8"/>
      <c r="GL934" s="8"/>
      <c r="GM934" s="8"/>
      <c r="GN934" s="8"/>
      <c r="GO934" s="8"/>
      <c r="GP934" s="8"/>
      <c r="GQ934" s="8"/>
      <c r="GR934" s="8"/>
      <c r="GS934" s="8"/>
      <c r="GT934" s="8"/>
      <c r="GU934" s="8"/>
      <c r="GV934" s="8"/>
      <c r="GW934" s="8"/>
      <c r="GX934" s="8"/>
      <c r="GY934" s="8"/>
      <c r="GZ934" s="8"/>
      <c r="HA934" s="8"/>
      <c r="HB934" s="8"/>
      <c r="HC934" s="8"/>
      <c r="HD934" s="8"/>
      <c r="HE934" s="8"/>
      <c r="HF934" s="8"/>
      <c r="HG934" s="8"/>
      <c r="HH934" s="8"/>
      <c r="HI934" s="8"/>
      <c r="HJ934" s="8"/>
      <c r="HK934" s="8"/>
      <c r="HL934" s="8"/>
      <c r="HM934" s="8"/>
      <c r="HN934" s="8"/>
      <c r="HO934" s="8"/>
      <c r="HP934" s="8"/>
      <c r="HQ934" s="8"/>
      <c r="HR934" s="8"/>
      <c r="HS934" s="8"/>
      <c r="HT934" s="8"/>
      <c r="HU934" s="8"/>
      <c r="HV934" s="8"/>
      <c r="HW934" s="8"/>
      <c r="HX934" s="8"/>
      <c r="HY934" s="8"/>
      <c r="HZ934" s="8"/>
      <c r="IA934" s="8"/>
      <c r="IB934" s="8"/>
      <c r="IC934" s="8"/>
      <c r="ID934" s="8"/>
      <c r="IE934" s="8"/>
      <c r="IF934" s="8"/>
      <c r="IG934" s="8"/>
      <c r="IH934" s="8"/>
      <c r="II934" s="8"/>
      <c r="IJ934" s="8"/>
      <c r="IK934" s="8"/>
      <c r="IL934" s="8"/>
      <c r="IM934" s="8"/>
      <c r="IN934" s="8"/>
      <c r="IO934" s="8"/>
      <c r="IP934" s="8"/>
    </row>
    <row r="935" spans="1:250" ht="18.95" customHeight="1">
      <c r="A935" s="8"/>
      <c r="B935" s="8"/>
      <c r="C935" s="8"/>
      <c r="D935" s="8"/>
      <c r="E935" s="8"/>
      <c r="F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8"/>
      <c r="DZ935" s="8"/>
      <c r="EA935" s="8"/>
      <c r="EB935" s="8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  <c r="EQ935" s="8"/>
      <c r="ER935" s="8"/>
      <c r="ES935" s="8"/>
      <c r="ET935" s="8"/>
      <c r="EU935" s="8"/>
      <c r="EV935" s="8"/>
      <c r="EW935" s="8"/>
      <c r="EX935" s="8"/>
      <c r="EY935" s="8"/>
      <c r="EZ935" s="8"/>
      <c r="FA935" s="8"/>
      <c r="FB935" s="8"/>
      <c r="FC935" s="8"/>
      <c r="FD935" s="8"/>
      <c r="FE935" s="8"/>
      <c r="FF935" s="8"/>
      <c r="FG935" s="8"/>
      <c r="FH935" s="8"/>
      <c r="FI935" s="8"/>
      <c r="FJ935" s="8"/>
      <c r="FK935" s="8"/>
      <c r="FL935" s="8"/>
      <c r="FM935" s="8"/>
      <c r="FN935" s="8"/>
      <c r="FO935" s="8"/>
      <c r="FP935" s="8"/>
      <c r="FQ935" s="8"/>
      <c r="FR935" s="8"/>
      <c r="FS935" s="8"/>
      <c r="FT935" s="8"/>
      <c r="FU935" s="8"/>
      <c r="FV935" s="8"/>
      <c r="FW935" s="8"/>
      <c r="FX935" s="8"/>
      <c r="FY935" s="8"/>
      <c r="FZ935" s="8"/>
      <c r="GA935" s="8"/>
      <c r="GB935" s="8"/>
      <c r="GC935" s="8"/>
      <c r="GD935" s="8"/>
      <c r="GE935" s="8"/>
      <c r="GF935" s="8"/>
      <c r="GG935" s="8"/>
      <c r="GH935" s="8"/>
      <c r="GI935" s="8"/>
      <c r="GJ935" s="8"/>
      <c r="GK935" s="8"/>
      <c r="GL935" s="8"/>
      <c r="GM935" s="8"/>
      <c r="GN935" s="8"/>
      <c r="GO935" s="8"/>
      <c r="GP935" s="8"/>
      <c r="GQ935" s="8"/>
      <c r="GR935" s="8"/>
      <c r="GS935" s="8"/>
      <c r="GT935" s="8"/>
      <c r="GU935" s="8"/>
      <c r="GV935" s="8"/>
      <c r="GW935" s="8"/>
      <c r="GX935" s="8"/>
      <c r="GY935" s="8"/>
      <c r="GZ935" s="8"/>
      <c r="HA935" s="8"/>
      <c r="HB935" s="8"/>
      <c r="HC935" s="8"/>
      <c r="HD935" s="8"/>
      <c r="HE935" s="8"/>
      <c r="HF935" s="8"/>
      <c r="HG935" s="8"/>
      <c r="HH935" s="8"/>
      <c r="HI935" s="8"/>
      <c r="HJ935" s="8"/>
      <c r="HK935" s="8"/>
      <c r="HL935" s="8"/>
      <c r="HM935" s="8"/>
      <c r="HN935" s="8"/>
      <c r="HO935" s="8"/>
      <c r="HP935" s="8"/>
      <c r="HQ935" s="8"/>
      <c r="HR935" s="8"/>
      <c r="HS935" s="8"/>
      <c r="HT935" s="8"/>
      <c r="HU935" s="8"/>
      <c r="HV935" s="8"/>
      <c r="HW935" s="8"/>
      <c r="HX935" s="8"/>
      <c r="HY935" s="8"/>
      <c r="HZ935" s="8"/>
      <c r="IA935" s="8"/>
      <c r="IB935" s="8"/>
      <c r="IC935" s="8"/>
      <c r="ID935" s="8"/>
      <c r="IE935" s="8"/>
      <c r="IF935" s="8"/>
      <c r="IG935" s="8"/>
      <c r="IH935" s="8"/>
      <c r="II935" s="8"/>
      <c r="IJ935" s="8"/>
      <c r="IK935" s="8"/>
      <c r="IL935" s="8"/>
      <c r="IM935" s="8"/>
      <c r="IN935" s="8"/>
      <c r="IO935" s="8"/>
      <c r="IP935" s="8"/>
    </row>
    <row r="936" spans="1:250" ht="18.95" customHeight="1">
      <c r="A936" s="8"/>
      <c r="B936" s="8"/>
      <c r="C936" s="8"/>
      <c r="D936" s="8"/>
      <c r="E936" s="8"/>
      <c r="F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8"/>
      <c r="DZ936" s="8"/>
      <c r="EA936" s="8"/>
      <c r="EB936" s="8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  <c r="EQ936" s="8"/>
      <c r="ER936" s="8"/>
      <c r="ES936" s="8"/>
      <c r="ET936" s="8"/>
      <c r="EU936" s="8"/>
      <c r="EV936" s="8"/>
      <c r="EW936" s="8"/>
      <c r="EX936" s="8"/>
      <c r="EY936" s="8"/>
      <c r="EZ936" s="8"/>
      <c r="FA936" s="8"/>
      <c r="FB936" s="8"/>
      <c r="FC936" s="8"/>
      <c r="FD936" s="8"/>
      <c r="FE936" s="8"/>
      <c r="FF936" s="8"/>
      <c r="FG936" s="8"/>
      <c r="FH936" s="8"/>
      <c r="FI936" s="8"/>
      <c r="FJ936" s="8"/>
      <c r="FK936" s="8"/>
      <c r="FL936" s="8"/>
      <c r="FM936" s="8"/>
      <c r="FN936" s="8"/>
      <c r="FO936" s="8"/>
      <c r="FP936" s="8"/>
      <c r="FQ936" s="8"/>
      <c r="FR936" s="8"/>
      <c r="FS936" s="8"/>
      <c r="FT936" s="8"/>
      <c r="FU936" s="8"/>
      <c r="FV936" s="8"/>
      <c r="FW936" s="8"/>
      <c r="FX936" s="8"/>
      <c r="FY936" s="8"/>
      <c r="FZ936" s="8"/>
      <c r="GA936" s="8"/>
      <c r="GB936" s="8"/>
      <c r="GC936" s="8"/>
      <c r="GD936" s="8"/>
      <c r="GE936" s="8"/>
      <c r="GF936" s="8"/>
      <c r="GG936" s="8"/>
      <c r="GH936" s="8"/>
      <c r="GI936" s="8"/>
      <c r="GJ936" s="8"/>
      <c r="GK936" s="8"/>
      <c r="GL936" s="8"/>
      <c r="GM936" s="8"/>
      <c r="GN936" s="8"/>
      <c r="GO936" s="8"/>
      <c r="GP936" s="8"/>
      <c r="GQ936" s="8"/>
      <c r="GR936" s="8"/>
      <c r="GS936" s="8"/>
      <c r="GT936" s="8"/>
      <c r="GU936" s="8"/>
      <c r="GV936" s="8"/>
      <c r="GW936" s="8"/>
      <c r="GX936" s="8"/>
      <c r="GY936" s="8"/>
      <c r="GZ936" s="8"/>
      <c r="HA936" s="8"/>
      <c r="HB936" s="8"/>
      <c r="HC936" s="8"/>
      <c r="HD936" s="8"/>
      <c r="HE936" s="8"/>
      <c r="HF936" s="8"/>
      <c r="HG936" s="8"/>
      <c r="HH936" s="8"/>
      <c r="HI936" s="8"/>
      <c r="HJ936" s="8"/>
      <c r="HK936" s="8"/>
      <c r="HL936" s="8"/>
      <c r="HM936" s="8"/>
      <c r="HN936" s="8"/>
      <c r="HO936" s="8"/>
      <c r="HP936" s="8"/>
      <c r="HQ936" s="8"/>
      <c r="HR936" s="8"/>
      <c r="HS936" s="8"/>
      <c r="HT936" s="8"/>
      <c r="HU936" s="8"/>
      <c r="HV936" s="8"/>
      <c r="HW936" s="8"/>
      <c r="HX936" s="8"/>
      <c r="HY936" s="8"/>
      <c r="HZ936" s="8"/>
      <c r="IA936" s="8"/>
      <c r="IB936" s="8"/>
      <c r="IC936" s="8"/>
      <c r="ID936" s="8"/>
      <c r="IE936" s="8"/>
      <c r="IF936" s="8"/>
      <c r="IG936" s="8"/>
      <c r="IH936" s="8"/>
      <c r="II936" s="8"/>
      <c r="IJ936" s="8"/>
      <c r="IK936" s="8"/>
      <c r="IL936" s="8"/>
      <c r="IM936" s="8"/>
      <c r="IN936" s="8"/>
      <c r="IO936" s="8"/>
      <c r="IP936" s="8"/>
    </row>
    <row r="937" spans="1:250" ht="18.95" customHeight="1">
      <c r="A937" s="8"/>
      <c r="B937" s="8"/>
      <c r="C937" s="8"/>
      <c r="D937" s="8"/>
      <c r="E937" s="8"/>
      <c r="F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8"/>
      <c r="DZ937" s="8"/>
      <c r="EA937" s="8"/>
      <c r="EB937" s="8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  <c r="EQ937" s="8"/>
      <c r="ER937" s="8"/>
      <c r="ES937" s="8"/>
      <c r="ET937" s="8"/>
      <c r="EU937" s="8"/>
      <c r="EV937" s="8"/>
      <c r="EW937" s="8"/>
      <c r="EX937" s="8"/>
      <c r="EY937" s="8"/>
      <c r="EZ937" s="8"/>
      <c r="FA937" s="8"/>
      <c r="FB937" s="8"/>
      <c r="FC937" s="8"/>
      <c r="FD937" s="8"/>
      <c r="FE937" s="8"/>
      <c r="FF937" s="8"/>
      <c r="FG937" s="8"/>
      <c r="FH937" s="8"/>
      <c r="FI937" s="8"/>
      <c r="FJ937" s="8"/>
      <c r="FK937" s="8"/>
      <c r="FL937" s="8"/>
      <c r="FM937" s="8"/>
      <c r="FN937" s="8"/>
      <c r="FO937" s="8"/>
      <c r="FP937" s="8"/>
      <c r="FQ937" s="8"/>
      <c r="FR937" s="8"/>
      <c r="FS937" s="8"/>
      <c r="FT937" s="8"/>
      <c r="FU937" s="8"/>
      <c r="FV937" s="8"/>
      <c r="FW937" s="8"/>
      <c r="FX937" s="8"/>
      <c r="FY937" s="8"/>
      <c r="FZ937" s="8"/>
      <c r="GA937" s="8"/>
      <c r="GB937" s="8"/>
      <c r="GC937" s="8"/>
      <c r="GD937" s="8"/>
      <c r="GE937" s="8"/>
      <c r="GF937" s="8"/>
      <c r="GG937" s="8"/>
      <c r="GH937" s="8"/>
      <c r="GI937" s="8"/>
      <c r="GJ937" s="8"/>
      <c r="GK937" s="8"/>
      <c r="GL937" s="8"/>
      <c r="GM937" s="8"/>
      <c r="GN937" s="8"/>
      <c r="GO937" s="8"/>
      <c r="GP937" s="8"/>
      <c r="GQ937" s="8"/>
      <c r="GR937" s="8"/>
      <c r="GS937" s="8"/>
      <c r="GT937" s="8"/>
      <c r="GU937" s="8"/>
      <c r="GV937" s="8"/>
      <c r="GW937" s="8"/>
      <c r="GX937" s="8"/>
      <c r="GY937" s="8"/>
      <c r="GZ937" s="8"/>
      <c r="HA937" s="8"/>
      <c r="HB937" s="8"/>
      <c r="HC937" s="8"/>
      <c r="HD937" s="8"/>
      <c r="HE937" s="8"/>
      <c r="HF937" s="8"/>
      <c r="HG937" s="8"/>
      <c r="HH937" s="8"/>
      <c r="HI937" s="8"/>
      <c r="HJ937" s="8"/>
      <c r="HK937" s="8"/>
      <c r="HL937" s="8"/>
      <c r="HM937" s="8"/>
      <c r="HN937" s="8"/>
      <c r="HO937" s="8"/>
      <c r="HP937" s="8"/>
      <c r="HQ937" s="8"/>
      <c r="HR937" s="8"/>
      <c r="HS937" s="8"/>
      <c r="HT937" s="8"/>
      <c r="HU937" s="8"/>
      <c r="HV937" s="8"/>
      <c r="HW937" s="8"/>
      <c r="HX937" s="8"/>
      <c r="HY937" s="8"/>
      <c r="HZ937" s="8"/>
      <c r="IA937" s="8"/>
      <c r="IB937" s="8"/>
      <c r="IC937" s="8"/>
      <c r="ID937" s="8"/>
      <c r="IE937" s="8"/>
      <c r="IF937" s="8"/>
      <c r="IG937" s="8"/>
      <c r="IH937" s="8"/>
      <c r="II937" s="8"/>
      <c r="IJ937" s="8"/>
      <c r="IK937" s="8"/>
      <c r="IL937" s="8"/>
      <c r="IM937" s="8"/>
      <c r="IN937" s="8"/>
      <c r="IO937" s="8"/>
      <c r="IP937" s="8"/>
    </row>
    <row r="938" spans="1:250" ht="18.95" customHeight="1">
      <c r="A938" s="8"/>
      <c r="B938" s="8"/>
      <c r="C938" s="8"/>
      <c r="D938" s="8"/>
      <c r="E938" s="8"/>
      <c r="F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8"/>
      <c r="DZ938" s="8"/>
      <c r="EA938" s="8"/>
      <c r="EB938" s="8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  <c r="EQ938" s="8"/>
      <c r="ER938" s="8"/>
      <c r="ES938" s="8"/>
      <c r="ET938" s="8"/>
      <c r="EU938" s="8"/>
      <c r="EV938" s="8"/>
      <c r="EW938" s="8"/>
      <c r="EX938" s="8"/>
      <c r="EY938" s="8"/>
      <c r="EZ938" s="8"/>
      <c r="FA938" s="8"/>
      <c r="FB938" s="8"/>
      <c r="FC938" s="8"/>
      <c r="FD938" s="8"/>
      <c r="FE938" s="8"/>
      <c r="FF938" s="8"/>
      <c r="FG938" s="8"/>
      <c r="FH938" s="8"/>
      <c r="FI938" s="8"/>
      <c r="FJ938" s="8"/>
      <c r="FK938" s="8"/>
      <c r="FL938" s="8"/>
      <c r="FM938" s="8"/>
      <c r="FN938" s="8"/>
      <c r="FO938" s="8"/>
      <c r="FP938" s="8"/>
      <c r="FQ938" s="8"/>
      <c r="FR938" s="8"/>
      <c r="FS938" s="8"/>
      <c r="FT938" s="8"/>
      <c r="FU938" s="8"/>
      <c r="FV938" s="8"/>
      <c r="FW938" s="8"/>
      <c r="FX938" s="8"/>
      <c r="FY938" s="8"/>
      <c r="FZ938" s="8"/>
      <c r="GA938" s="8"/>
      <c r="GB938" s="8"/>
      <c r="GC938" s="8"/>
      <c r="GD938" s="8"/>
      <c r="GE938" s="8"/>
      <c r="GF938" s="8"/>
      <c r="GG938" s="8"/>
      <c r="GH938" s="8"/>
      <c r="GI938" s="8"/>
      <c r="GJ938" s="8"/>
      <c r="GK938" s="8"/>
      <c r="GL938" s="8"/>
      <c r="GM938" s="8"/>
      <c r="GN938" s="8"/>
      <c r="GO938" s="8"/>
      <c r="GP938" s="8"/>
      <c r="GQ938" s="8"/>
      <c r="GR938" s="8"/>
      <c r="GS938" s="8"/>
      <c r="GT938" s="8"/>
      <c r="GU938" s="8"/>
      <c r="GV938" s="8"/>
      <c r="GW938" s="8"/>
      <c r="GX938" s="8"/>
      <c r="GY938" s="8"/>
      <c r="GZ938" s="8"/>
      <c r="HA938" s="8"/>
      <c r="HB938" s="8"/>
      <c r="HC938" s="8"/>
      <c r="HD938" s="8"/>
      <c r="HE938" s="8"/>
      <c r="HF938" s="8"/>
      <c r="HG938" s="8"/>
      <c r="HH938" s="8"/>
      <c r="HI938" s="8"/>
      <c r="HJ938" s="8"/>
      <c r="HK938" s="8"/>
      <c r="HL938" s="8"/>
      <c r="HM938" s="8"/>
      <c r="HN938" s="8"/>
      <c r="HO938" s="8"/>
      <c r="HP938" s="8"/>
      <c r="HQ938" s="8"/>
      <c r="HR938" s="8"/>
      <c r="HS938" s="8"/>
      <c r="HT938" s="8"/>
      <c r="HU938" s="8"/>
      <c r="HV938" s="8"/>
      <c r="HW938" s="8"/>
      <c r="HX938" s="8"/>
      <c r="HY938" s="8"/>
      <c r="HZ938" s="8"/>
      <c r="IA938" s="8"/>
      <c r="IB938" s="8"/>
      <c r="IC938" s="8"/>
      <c r="ID938" s="8"/>
      <c r="IE938" s="8"/>
      <c r="IF938" s="8"/>
      <c r="IG938" s="8"/>
      <c r="IH938" s="8"/>
      <c r="II938" s="8"/>
      <c r="IJ938" s="8"/>
      <c r="IK938" s="8"/>
      <c r="IL938" s="8"/>
      <c r="IM938" s="8"/>
      <c r="IN938" s="8"/>
      <c r="IO938" s="8"/>
      <c r="IP938" s="8"/>
    </row>
    <row r="939" spans="1:250" ht="18.95" customHeight="1">
      <c r="A939" s="8"/>
      <c r="B939" s="8"/>
      <c r="C939" s="8"/>
      <c r="D939" s="8"/>
      <c r="E939" s="8"/>
      <c r="F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8"/>
      <c r="DZ939" s="8"/>
      <c r="EA939" s="8"/>
      <c r="EB939" s="8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  <c r="EQ939" s="8"/>
      <c r="ER939" s="8"/>
      <c r="ES939" s="8"/>
      <c r="ET939" s="8"/>
      <c r="EU939" s="8"/>
      <c r="EV939" s="8"/>
      <c r="EW939" s="8"/>
      <c r="EX939" s="8"/>
      <c r="EY939" s="8"/>
      <c r="EZ939" s="8"/>
      <c r="FA939" s="8"/>
      <c r="FB939" s="8"/>
      <c r="FC939" s="8"/>
      <c r="FD939" s="8"/>
      <c r="FE939" s="8"/>
      <c r="FF939" s="8"/>
      <c r="FG939" s="8"/>
      <c r="FH939" s="8"/>
      <c r="FI939" s="8"/>
      <c r="FJ939" s="8"/>
      <c r="FK939" s="8"/>
      <c r="FL939" s="8"/>
      <c r="FM939" s="8"/>
      <c r="FN939" s="8"/>
      <c r="FO939" s="8"/>
      <c r="FP939" s="8"/>
      <c r="FQ939" s="8"/>
      <c r="FR939" s="8"/>
      <c r="FS939" s="8"/>
      <c r="FT939" s="8"/>
      <c r="FU939" s="8"/>
      <c r="FV939" s="8"/>
      <c r="FW939" s="8"/>
      <c r="FX939" s="8"/>
      <c r="FY939" s="8"/>
      <c r="FZ939" s="8"/>
      <c r="GA939" s="8"/>
      <c r="GB939" s="8"/>
      <c r="GC939" s="8"/>
      <c r="GD939" s="8"/>
      <c r="GE939" s="8"/>
      <c r="GF939" s="8"/>
      <c r="GG939" s="8"/>
      <c r="GH939" s="8"/>
      <c r="GI939" s="8"/>
      <c r="GJ939" s="8"/>
      <c r="GK939" s="8"/>
      <c r="GL939" s="8"/>
      <c r="GM939" s="8"/>
      <c r="GN939" s="8"/>
      <c r="GO939" s="8"/>
      <c r="GP939" s="8"/>
      <c r="GQ939" s="8"/>
      <c r="GR939" s="8"/>
      <c r="GS939" s="8"/>
      <c r="GT939" s="8"/>
      <c r="GU939" s="8"/>
      <c r="GV939" s="8"/>
      <c r="GW939" s="8"/>
      <c r="GX939" s="8"/>
      <c r="GY939" s="8"/>
      <c r="GZ939" s="8"/>
      <c r="HA939" s="8"/>
      <c r="HB939" s="8"/>
      <c r="HC939" s="8"/>
      <c r="HD939" s="8"/>
      <c r="HE939" s="8"/>
      <c r="HF939" s="8"/>
      <c r="HG939" s="8"/>
      <c r="HH939" s="8"/>
      <c r="HI939" s="8"/>
      <c r="HJ939" s="8"/>
      <c r="HK939" s="8"/>
      <c r="HL939" s="8"/>
      <c r="HM939" s="8"/>
      <c r="HN939" s="8"/>
      <c r="HO939" s="8"/>
      <c r="HP939" s="8"/>
      <c r="HQ939" s="8"/>
      <c r="HR939" s="8"/>
      <c r="HS939" s="8"/>
      <c r="HT939" s="8"/>
      <c r="HU939" s="8"/>
      <c r="HV939" s="8"/>
      <c r="HW939" s="8"/>
      <c r="HX939" s="8"/>
      <c r="HY939" s="8"/>
      <c r="HZ939" s="8"/>
      <c r="IA939" s="8"/>
      <c r="IB939" s="8"/>
      <c r="IC939" s="8"/>
      <c r="ID939" s="8"/>
      <c r="IE939" s="8"/>
      <c r="IF939" s="8"/>
      <c r="IG939" s="8"/>
      <c r="IH939" s="8"/>
      <c r="II939" s="8"/>
      <c r="IJ939" s="8"/>
      <c r="IK939" s="8"/>
      <c r="IL939" s="8"/>
      <c r="IM939" s="8"/>
      <c r="IN939" s="8"/>
      <c r="IO939" s="8"/>
      <c r="IP939" s="8"/>
    </row>
    <row r="940" spans="1:250" ht="18.95" customHeight="1">
      <c r="A940" s="8"/>
      <c r="B940" s="8"/>
      <c r="C940" s="8"/>
      <c r="D940" s="8"/>
      <c r="E940" s="8"/>
      <c r="F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8"/>
      <c r="EB940" s="8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  <c r="EQ940" s="8"/>
      <c r="ER940" s="8"/>
      <c r="ES940" s="8"/>
      <c r="ET940" s="8"/>
      <c r="EU940" s="8"/>
      <c r="EV940" s="8"/>
      <c r="EW940" s="8"/>
      <c r="EX940" s="8"/>
      <c r="EY940" s="8"/>
      <c r="EZ940" s="8"/>
      <c r="FA940" s="8"/>
      <c r="FB940" s="8"/>
      <c r="FC940" s="8"/>
      <c r="FD940" s="8"/>
      <c r="FE940" s="8"/>
      <c r="FF940" s="8"/>
      <c r="FG940" s="8"/>
      <c r="FH940" s="8"/>
      <c r="FI940" s="8"/>
      <c r="FJ940" s="8"/>
      <c r="FK940" s="8"/>
      <c r="FL940" s="8"/>
      <c r="FM940" s="8"/>
      <c r="FN940" s="8"/>
      <c r="FO940" s="8"/>
      <c r="FP940" s="8"/>
      <c r="FQ940" s="8"/>
      <c r="FR940" s="8"/>
      <c r="FS940" s="8"/>
      <c r="FT940" s="8"/>
      <c r="FU940" s="8"/>
      <c r="FV940" s="8"/>
      <c r="FW940" s="8"/>
      <c r="FX940" s="8"/>
      <c r="FY940" s="8"/>
      <c r="FZ940" s="8"/>
      <c r="GA940" s="8"/>
      <c r="GB940" s="8"/>
      <c r="GC940" s="8"/>
      <c r="GD940" s="8"/>
      <c r="GE940" s="8"/>
      <c r="GF940" s="8"/>
      <c r="GG940" s="8"/>
      <c r="GH940" s="8"/>
      <c r="GI940" s="8"/>
      <c r="GJ940" s="8"/>
      <c r="GK940" s="8"/>
      <c r="GL940" s="8"/>
      <c r="GM940" s="8"/>
      <c r="GN940" s="8"/>
      <c r="GO940" s="8"/>
      <c r="GP940" s="8"/>
      <c r="GQ940" s="8"/>
      <c r="GR940" s="8"/>
      <c r="GS940" s="8"/>
      <c r="GT940" s="8"/>
      <c r="GU940" s="8"/>
      <c r="GV940" s="8"/>
      <c r="GW940" s="8"/>
      <c r="GX940" s="8"/>
      <c r="GY940" s="8"/>
      <c r="GZ940" s="8"/>
      <c r="HA940" s="8"/>
      <c r="HB940" s="8"/>
      <c r="HC940" s="8"/>
      <c r="HD940" s="8"/>
      <c r="HE940" s="8"/>
      <c r="HF940" s="8"/>
      <c r="HG940" s="8"/>
      <c r="HH940" s="8"/>
      <c r="HI940" s="8"/>
      <c r="HJ940" s="8"/>
      <c r="HK940" s="8"/>
      <c r="HL940" s="8"/>
      <c r="HM940" s="8"/>
      <c r="HN940" s="8"/>
      <c r="HO940" s="8"/>
      <c r="HP940" s="8"/>
      <c r="HQ940" s="8"/>
      <c r="HR940" s="8"/>
      <c r="HS940" s="8"/>
      <c r="HT940" s="8"/>
      <c r="HU940" s="8"/>
      <c r="HV940" s="8"/>
      <c r="HW940" s="8"/>
      <c r="HX940" s="8"/>
      <c r="HY940" s="8"/>
      <c r="HZ940" s="8"/>
      <c r="IA940" s="8"/>
      <c r="IB940" s="8"/>
      <c r="IC940" s="8"/>
      <c r="ID940" s="8"/>
      <c r="IE940" s="8"/>
      <c r="IF940" s="8"/>
      <c r="IG940" s="8"/>
      <c r="IH940" s="8"/>
      <c r="II940" s="8"/>
      <c r="IJ940" s="8"/>
      <c r="IK940" s="8"/>
      <c r="IL940" s="8"/>
      <c r="IM940" s="8"/>
      <c r="IN940" s="8"/>
      <c r="IO940" s="8"/>
      <c r="IP940" s="8"/>
    </row>
    <row r="941" spans="1:250" ht="18.95" customHeight="1">
      <c r="A941" s="8"/>
      <c r="B941" s="8"/>
      <c r="C941" s="8"/>
      <c r="D941" s="8"/>
      <c r="E941" s="8"/>
      <c r="F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8"/>
      <c r="DZ941" s="8"/>
      <c r="EA941" s="8"/>
      <c r="EB941" s="8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  <c r="EQ941" s="8"/>
      <c r="ER941" s="8"/>
      <c r="ES941" s="8"/>
      <c r="ET941" s="8"/>
      <c r="EU941" s="8"/>
      <c r="EV941" s="8"/>
      <c r="EW941" s="8"/>
      <c r="EX941" s="8"/>
      <c r="EY941" s="8"/>
      <c r="EZ941" s="8"/>
      <c r="FA941" s="8"/>
      <c r="FB941" s="8"/>
      <c r="FC941" s="8"/>
      <c r="FD941" s="8"/>
      <c r="FE941" s="8"/>
      <c r="FF941" s="8"/>
      <c r="FG941" s="8"/>
      <c r="FH941" s="8"/>
      <c r="FI941" s="8"/>
      <c r="FJ941" s="8"/>
      <c r="FK941" s="8"/>
      <c r="FL941" s="8"/>
      <c r="FM941" s="8"/>
      <c r="FN941" s="8"/>
      <c r="FO941" s="8"/>
      <c r="FP941" s="8"/>
      <c r="FQ941" s="8"/>
      <c r="FR941" s="8"/>
      <c r="FS941" s="8"/>
      <c r="FT941" s="8"/>
      <c r="FU941" s="8"/>
      <c r="FV941" s="8"/>
      <c r="FW941" s="8"/>
      <c r="FX941" s="8"/>
      <c r="FY941" s="8"/>
      <c r="FZ941" s="8"/>
      <c r="GA941" s="8"/>
      <c r="GB941" s="8"/>
      <c r="GC941" s="8"/>
      <c r="GD941" s="8"/>
      <c r="GE941" s="8"/>
      <c r="GF941" s="8"/>
      <c r="GG941" s="8"/>
      <c r="GH941" s="8"/>
      <c r="GI941" s="8"/>
      <c r="GJ941" s="8"/>
      <c r="GK941" s="8"/>
      <c r="GL941" s="8"/>
      <c r="GM941" s="8"/>
      <c r="GN941" s="8"/>
      <c r="GO941" s="8"/>
      <c r="GP941" s="8"/>
      <c r="GQ941" s="8"/>
      <c r="GR941" s="8"/>
      <c r="GS941" s="8"/>
      <c r="GT941" s="8"/>
      <c r="GU941" s="8"/>
      <c r="GV941" s="8"/>
      <c r="GW941" s="8"/>
      <c r="GX941" s="8"/>
      <c r="GY941" s="8"/>
      <c r="GZ941" s="8"/>
      <c r="HA941" s="8"/>
      <c r="HB941" s="8"/>
      <c r="HC941" s="8"/>
      <c r="HD941" s="8"/>
      <c r="HE941" s="8"/>
      <c r="HF941" s="8"/>
      <c r="HG941" s="8"/>
      <c r="HH941" s="8"/>
      <c r="HI941" s="8"/>
      <c r="HJ941" s="8"/>
      <c r="HK941" s="8"/>
      <c r="HL941" s="8"/>
      <c r="HM941" s="8"/>
      <c r="HN941" s="8"/>
      <c r="HO941" s="8"/>
      <c r="HP941" s="8"/>
      <c r="HQ941" s="8"/>
      <c r="HR941" s="8"/>
      <c r="HS941" s="8"/>
      <c r="HT941" s="8"/>
      <c r="HU941" s="8"/>
      <c r="HV941" s="8"/>
      <c r="HW941" s="8"/>
      <c r="HX941" s="8"/>
      <c r="HY941" s="8"/>
      <c r="HZ941" s="8"/>
      <c r="IA941" s="8"/>
      <c r="IB941" s="8"/>
      <c r="IC941" s="8"/>
      <c r="ID941" s="8"/>
      <c r="IE941" s="8"/>
      <c r="IF941" s="8"/>
      <c r="IG941" s="8"/>
      <c r="IH941" s="8"/>
      <c r="II941" s="8"/>
      <c r="IJ941" s="8"/>
      <c r="IK941" s="8"/>
      <c r="IL941" s="8"/>
      <c r="IM941" s="8"/>
      <c r="IN941" s="8"/>
      <c r="IO941" s="8"/>
      <c r="IP941" s="8"/>
    </row>
    <row r="942" spans="1:250" ht="18.95" customHeight="1">
      <c r="A942" s="8"/>
      <c r="B942" s="8"/>
      <c r="C942" s="8"/>
      <c r="D942" s="8"/>
      <c r="E942" s="8"/>
      <c r="F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8"/>
      <c r="DZ942" s="8"/>
      <c r="EA942" s="8"/>
      <c r="EB942" s="8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  <c r="EQ942" s="8"/>
      <c r="ER942" s="8"/>
      <c r="ES942" s="8"/>
      <c r="ET942" s="8"/>
      <c r="EU942" s="8"/>
      <c r="EV942" s="8"/>
      <c r="EW942" s="8"/>
      <c r="EX942" s="8"/>
      <c r="EY942" s="8"/>
      <c r="EZ942" s="8"/>
      <c r="FA942" s="8"/>
      <c r="FB942" s="8"/>
      <c r="FC942" s="8"/>
      <c r="FD942" s="8"/>
      <c r="FE942" s="8"/>
      <c r="FF942" s="8"/>
      <c r="FG942" s="8"/>
      <c r="FH942" s="8"/>
      <c r="FI942" s="8"/>
      <c r="FJ942" s="8"/>
      <c r="FK942" s="8"/>
      <c r="FL942" s="8"/>
      <c r="FM942" s="8"/>
      <c r="FN942" s="8"/>
      <c r="FO942" s="8"/>
      <c r="FP942" s="8"/>
      <c r="FQ942" s="8"/>
      <c r="FR942" s="8"/>
      <c r="FS942" s="8"/>
      <c r="FT942" s="8"/>
      <c r="FU942" s="8"/>
      <c r="FV942" s="8"/>
      <c r="FW942" s="8"/>
      <c r="FX942" s="8"/>
      <c r="FY942" s="8"/>
      <c r="FZ942" s="8"/>
      <c r="GA942" s="8"/>
      <c r="GB942" s="8"/>
      <c r="GC942" s="8"/>
      <c r="GD942" s="8"/>
      <c r="GE942" s="8"/>
      <c r="GF942" s="8"/>
      <c r="GG942" s="8"/>
      <c r="GH942" s="8"/>
      <c r="GI942" s="8"/>
      <c r="GJ942" s="8"/>
      <c r="GK942" s="8"/>
      <c r="GL942" s="8"/>
      <c r="GM942" s="8"/>
      <c r="GN942" s="8"/>
      <c r="GO942" s="8"/>
      <c r="GP942" s="8"/>
      <c r="GQ942" s="8"/>
      <c r="GR942" s="8"/>
      <c r="GS942" s="8"/>
      <c r="GT942" s="8"/>
      <c r="GU942" s="8"/>
      <c r="GV942" s="8"/>
      <c r="GW942" s="8"/>
      <c r="GX942" s="8"/>
      <c r="GY942" s="8"/>
      <c r="GZ942" s="8"/>
      <c r="HA942" s="8"/>
      <c r="HB942" s="8"/>
      <c r="HC942" s="8"/>
      <c r="HD942" s="8"/>
      <c r="HE942" s="8"/>
      <c r="HF942" s="8"/>
      <c r="HG942" s="8"/>
      <c r="HH942" s="8"/>
      <c r="HI942" s="8"/>
      <c r="HJ942" s="8"/>
      <c r="HK942" s="8"/>
      <c r="HL942" s="8"/>
      <c r="HM942" s="8"/>
      <c r="HN942" s="8"/>
      <c r="HO942" s="8"/>
      <c r="HP942" s="8"/>
      <c r="HQ942" s="8"/>
      <c r="HR942" s="8"/>
      <c r="HS942" s="8"/>
      <c r="HT942" s="8"/>
      <c r="HU942" s="8"/>
      <c r="HV942" s="8"/>
      <c r="HW942" s="8"/>
      <c r="HX942" s="8"/>
      <c r="HY942" s="8"/>
      <c r="HZ942" s="8"/>
      <c r="IA942" s="8"/>
      <c r="IB942" s="8"/>
      <c r="IC942" s="8"/>
      <c r="ID942" s="8"/>
      <c r="IE942" s="8"/>
      <c r="IF942" s="8"/>
      <c r="IG942" s="8"/>
      <c r="IH942" s="8"/>
      <c r="II942" s="8"/>
      <c r="IJ942" s="8"/>
      <c r="IK942" s="8"/>
      <c r="IL942" s="8"/>
      <c r="IM942" s="8"/>
      <c r="IN942" s="8"/>
      <c r="IO942" s="8"/>
      <c r="IP942" s="8"/>
    </row>
    <row r="943" spans="1:250" ht="18.95" customHeight="1">
      <c r="A943" s="8"/>
      <c r="B943" s="8"/>
      <c r="C943" s="8"/>
      <c r="D943" s="8"/>
      <c r="E943" s="8"/>
      <c r="F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8"/>
      <c r="DZ943" s="8"/>
      <c r="EA943" s="8"/>
      <c r="EB943" s="8"/>
      <c r="EC943" s="8"/>
      <c r="ED943" s="8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  <c r="EP943" s="8"/>
      <c r="EQ943" s="8"/>
      <c r="ER943" s="8"/>
      <c r="ES943" s="8"/>
      <c r="ET943" s="8"/>
      <c r="EU943" s="8"/>
      <c r="EV943" s="8"/>
      <c r="EW943" s="8"/>
      <c r="EX943" s="8"/>
      <c r="EY943" s="8"/>
      <c r="EZ943" s="8"/>
      <c r="FA943" s="8"/>
      <c r="FB943" s="8"/>
      <c r="FC943" s="8"/>
      <c r="FD943" s="8"/>
      <c r="FE943" s="8"/>
      <c r="FF943" s="8"/>
      <c r="FG943" s="8"/>
      <c r="FH943" s="8"/>
      <c r="FI943" s="8"/>
      <c r="FJ943" s="8"/>
      <c r="FK943" s="8"/>
      <c r="FL943" s="8"/>
      <c r="FM943" s="8"/>
      <c r="FN943" s="8"/>
      <c r="FO943" s="8"/>
      <c r="FP943" s="8"/>
      <c r="FQ943" s="8"/>
      <c r="FR943" s="8"/>
      <c r="FS943" s="8"/>
      <c r="FT943" s="8"/>
      <c r="FU943" s="8"/>
      <c r="FV943" s="8"/>
      <c r="FW943" s="8"/>
      <c r="FX943" s="8"/>
      <c r="FY943" s="8"/>
      <c r="FZ943" s="8"/>
      <c r="GA943" s="8"/>
      <c r="GB943" s="8"/>
      <c r="GC943" s="8"/>
      <c r="GD943" s="8"/>
      <c r="GE943" s="8"/>
      <c r="GF943" s="8"/>
      <c r="GG943" s="8"/>
      <c r="GH943" s="8"/>
      <c r="GI943" s="8"/>
      <c r="GJ943" s="8"/>
      <c r="GK943" s="8"/>
      <c r="GL943" s="8"/>
      <c r="GM943" s="8"/>
      <c r="GN943" s="8"/>
      <c r="GO943" s="8"/>
      <c r="GP943" s="8"/>
      <c r="GQ943" s="8"/>
      <c r="GR943" s="8"/>
      <c r="GS943" s="8"/>
      <c r="GT943" s="8"/>
      <c r="GU943" s="8"/>
      <c r="GV943" s="8"/>
      <c r="GW943" s="8"/>
      <c r="GX943" s="8"/>
      <c r="GY943" s="8"/>
      <c r="GZ943" s="8"/>
      <c r="HA943" s="8"/>
      <c r="HB943" s="8"/>
      <c r="HC943" s="8"/>
      <c r="HD943" s="8"/>
      <c r="HE943" s="8"/>
      <c r="HF943" s="8"/>
      <c r="HG943" s="8"/>
      <c r="HH943" s="8"/>
      <c r="HI943" s="8"/>
      <c r="HJ943" s="8"/>
      <c r="HK943" s="8"/>
      <c r="HL943" s="8"/>
      <c r="HM943" s="8"/>
      <c r="HN943" s="8"/>
      <c r="HO943" s="8"/>
      <c r="HP943" s="8"/>
      <c r="HQ943" s="8"/>
      <c r="HR943" s="8"/>
      <c r="HS943" s="8"/>
      <c r="HT943" s="8"/>
      <c r="HU943" s="8"/>
      <c r="HV943" s="8"/>
      <c r="HW943" s="8"/>
      <c r="HX943" s="8"/>
      <c r="HY943" s="8"/>
      <c r="HZ943" s="8"/>
      <c r="IA943" s="8"/>
      <c r="IB943" s="8"/>
      <c r="IC943" s="8"/>
      <c r="ID943" s="8"/>
      <c r="IE943" s="8"/>
      <c r="IF943" s="8"/>
      <c r="IG943" s="8"/>
      <c r="IH943" s="8"/>
      <c r="II943" s="8"/>
      <c r="IJ943" s="8"/>
      <c r="IK943" s="8"/>
      <c r="IL943" s="8"/>
      <c r="IM943" s="8"/>
      <c r="IN943" s="8"/>
      <c r="IO943" s="8"/>
      <c r="IP943" s="8"/>
    </row>
    <row r="944" spans="1:250" ht="18.95" customHeight="1">
      <c r="A944" s="8"/>
      <c r="B944" s="8"/>
      <c r="C944" s="8"/>
      <c r="D944" s="8"/>
      <c r="E944" s="8"/>
      <c r="F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8"/>
      <c r="DZ944" s="8"/>
      <c r="EA944" s="8"/>
      <c r="EB944" s="8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  <c r="EQ944" s="8"/>
      <c r="ER944" s="8"/>
      <c r="ES944" s="8"/>
      <c r="ET944" s="8"/>
      <c r="EU944" s="8"/>
      <c r="EV944" s="8"/>
      <c r="EW944" s="8"/>
      <c r="EX944" s="8"/>
      <c r="EY944" s="8"/>
      <c r="EZ944" s="8"/>
      <c r="FA944" s="8"/>
      <c r="FB944" s="8"/>
      <c r="FC944" s="8"/>
      <c r="FD944" s="8"/>
      <c r="FE944" s="8"/>
      <c r="FF944" s="8"/>
      <c r="FG944" s="8"/>
      <c r="FH944" s="8"/>
      <c r="FI944" s="8"/>
      <c r="FJ944" s="8"/>
      <c r="FK944" s="8"/>
      <c r="FL944" s="8"/>
      <c r="FM944" s="8"/>
      <c r="FN944" s="8"/>
      <c r="FO944" s="8"/>
      <c r="FP944" s="8"/>
      <c r="FQ944" s="8"/>
      <c r="FR944" s="8"/>
      <c r="FS944" s="8"/>
      <c r="FT944" s="8"/>
      <c r="FU944" s="8"/>
      <c r="FV944" s="8"/>
      <c r="FW944" s="8"/>
      <c r="FX944" s="8"/>
      <c r="FY944" s="8"/>
      <c r="FZ944" s="8"/>
      <c r="GA944" s="8"/>
      <c r="GB944" s="8"/>
      <c r="GC944" s="8"/>
      <c r="GD944" s="8"/>
      <c r="GE944" s="8"/>
      <c r="GF944" s="8"/>
      <c r="GG944" s="8"/>
      <c r="GH944" s="8"/>
      <c r="GI944" s="8"/>
      <c r="GJ944" s="8"/>
      <c r="GK944" s="8"/>
      <c r="GL944" s="8"/>
      <c r="GM944" s="8"/>
      <c r="GN944" s="8"/>
      <c r="GO944" s="8"/>
      <c r="GP944" s="8"/>
      <c r="GQ944" s="8"/>
      <c r="GR944" s="8"/>
      <c r="GS944" s="8"/>
      <c r="GT944" s="8"/>
      <c r="GU944" s="8"/>
      <c r="GV944" s="8"/>
      <c r="GW944" s="8"/>
      <c r="GX944" s="8"/>
      <c r="GY944" s="8"/>
      <c r="GZ944" s="8"/>
      <c r="HA944" s="8"/>
      <c r="HB944" s="8"/>
      <c r="HC944" s="8"/>
      <c r="HD944" s="8"/>
      <c r="HE944" s="8"/>
      <c r="HF944" s="8"/>
      <c r="HG944" s="8"/>
      <c r="HH944" s="8"/>
      <c r="HI944" s="8"/>
      <c r="HJ944" s="8"/>
      <c r="HK944" s="8"/>
      <c r="HL944" s="8"/>
      <c r="HM944" s="8"/>
      <c r="HN944" s="8"/>
      <c r="HO944" s="8"/>
      <c r="HP944" s="8"/>
      <c r="HQ944" s="8"/>
      <c r="HR944" s="8"/>
      <c r="HS944" s="8"/>
      <c r="HT944" s="8"/>
      <c r="HU944" s="8"/>
      <c r="HV944" s="8"/>
      <c r="HW944" s="8"/>
      <c r="HX944" s="8"/>
      <c r="HY944" s="8"/>
      <c r="HZ944" s="8"/>
      <c r="IA944" s="8"/>
      <c r="IB944" s="8"/>
      <c r="IC944" s="8"/>
      <c r="ID944" s="8"/>
      <c r="IE944" s="8"/>
      <c r="IF944" s="8"/>
      <c r="IG944" s="8"/>
      <c r="IH944" s="8"/>
      <c r="II944" s="8"/>
      <c r="IJ944" s="8"/>
      <c r="IK944" s="8"/>
      <c r="IL944" s="8"/>
      <c r="IM944" s="8"/>
      <c r="IN944" s="8"/>
      <c r="IO944" s="8"/>
      <c r="IP944" s="8"/>
    </row>
    <row r="945" spans="1:250" ht="18.95" customHeight="1">
      <c r="A945" s="8"/>
      <c r="B945" s="8"/>
      <c r="C945" s="8"/>
      <c r="D945" s="8"/>
      <c r="E945" s="8"/>
      <c r="F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8"/>
      <c r="DZ945" s="8"/>
      <c r="EA945" s="8"/>
      <c r="EB945" s="8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  <c r="EQ945" s="8"/>
      <c r="ER945" s="8"/>
      <c r="ES945" s="8"/>
      <c r="ET945" s="8"/>
      <c r="EU945" s="8"/>
      <c r="EV945" s="8"/>
      <c r="EW945" s="8"/>
      <c r="EX945" s="8"/>
      <c r="EY945" s="8"/>
      <c r="EZ945" s="8"/>
      <c r="FA945" s="8"/>
      <c r="FB945" s="8"/>
      <c r="FC945" s="8"/>
      <c r="FD945" s="8"/>
      <c r="FE945" s="8"/>
      <c r="FF945" s="8"/>
      <c r="FG945" s="8"/>
      <c r="FH945" s="8"/>
      <c r="FI945" s="8"/>
      <c r="FJ945" s="8"/>
      <c r="FK945" s="8"/>
      <c r="FL945" s="8"/>
      <c r="FM945" s="8"/>
      <c r="FN945" s="8"/>
      <c r="FO945" s="8"/>
      <c r="FP945" s="8"/>
      <c r="FQ945" s="8"/>
      <c r="FR945" s="8"/>
      <c r="FS945" s="8"/>
      <c r="FT945" s="8"/>
      <c r="FU945" s="8"/>
      <c r="FV945" s="8"/>
      <c r="FW945" s="8"/>
      <c r="FX945" s="8"/>
      <c r="FY945" s="8"/>
      <c r="FZ945" s="8"/>
      <c r="GA945" s="8"/>
      <c r="GB945" s="8"/>
      <c r="GC945" s="8"/>
      <c r="GD945" s="8"/>
      <c r="GE945" s="8"/>
      <c r="GF945" s="8"/>
      <c r="GG945" s="8"/>
      <c r="GH945" s="8"/>
      <c r="GI945" s="8"/>
      <c r="GJ945" s="8"/>
      <c r="GK945" s="8"/>
      <c r="GL945" s="8"/>
      <c r="GM945" s="8"/>
      <c r="GN945" s="8"/>
      <c r="GO945" s="8"/>
      <c r="GP945" s="8"/>
      <c r="GQ945" s="8"/>
      <c r="GR945" s="8"/>
      <c r="GS945" s="8"/>
      <c r="GT945" s="8"/>
      <c r="GU945" s="8"/>
      <c r="GV945" s="8"/>
      <c r="GW945" s="8"/>
      <c r="GX945" s="8"/>
      <c r="GY945" s="8"/>
      <c r="GZ945" s="8"/>
      <c r="HA945" s="8"/>
      <c r="HB945" s="8"/>
      <c r="HC945" s="8"/>
      <c r="HD945" s="8"/>
      <c r="HE945" s="8"/>
      <c r="HF945" s="8"/>
      <c r="HG945" s="8"/>
      <c r="HH945" s="8"/>
      <c r="HI945" s="8"/>
      <c r="HJ945" s="8"/>
      <c r="HK945" s="8"/>
      <c r="HL945" s="8"/>
      <c r="HM945" s="8"/>
      <c r="HN945" s="8"/>
      <c r="HO945" s="8"/>
      <c r="HP945" s="8"/>
      <c r="HQ945" s="8"/>
      <c r="HR945" s="8"/>
      <c r="HS945" s="8"/>
      <c r="HT945" s="8"/>
      <c r="HU945" s="8"/>
      <c r="HV945" s="8"/>
      <c r="HW945" s="8"/>
      <c r="HX945" s="8"/>
      <c r="HY945" s="8"/>
      <c r="HZ945" s="8"/>
      <c r="IA945" s="8"/>
      <c r="IB945" s="8"/>
      <c r="IC945" s="8"/>
      <c r="ID945" s="8"/>
      <c r="IE945" s="8"/>
      <c r="IF945" s="8"/>
      <c r="IG945" s="8"/>
      <c r="IH945" s="8"/>
      <c r="II945" s="8"/>
      <c r="IJ945" s="8"/>
      <c r="IK945" s="8"/>
      <c r="IL945" s="8"/>
      <c r="IM945" s="8"/>
      <c r="IN945" s="8"/>
      <c r="IO945" s="8"/>
      <c r="IP945" s="8"/>
    </row>
    <row r="946" spans="1:250" ht="18.95" customHeight="1">
      <c r="A946" s="8"/>
      <c r="B946" s="8"/>
      <c r="C946" s="8"/>
      <c r="D946" s="8"/>
      <c r="E946" s="8"/>
      <c r="F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8"/>
      <c r="DZ946" s="8"/>
      <c r="EA946" s="8"/>
      <c r="EB946" s="8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  <c r="EQ946" s="8"/>
      <c r="ER946" s="8"/>
      <c r="ES946" s="8"/>
      <c r="ET946" s="8"/>
      <c r="EU946" s="8"/>
      <c r="EV946" s="8"/>
      <c r="EW946" s="8"/>
      <c r="EX946" s="8"/>
      <c r="EY946" s="8"/>
      <c r="EZ946" s="8"/>
      <c r="FA946" s="8"/>
      <c r="FB946" s="8"/>
      <c r="FC946" s="8"/>
      <c r="FD946" s="8"/>
      <c r="FE946" s="8"/>
      <c r="FF946" s="8"/>
      <c r="FG946" s="8"/>
      <c r="FH946" s="8"/>
      <c r="FI946" s="8"/>
      <c r="FJ946" s="8"/>
      <c r="FK946" s="8"/>
      <c r="FL946" s="8"/>
      <c r="FM946" s="8"/>
      <c r="FN946" s="8"/>
      <c r="FO946" s="8"/>
      <c r="FP946" s="8"/>
      <c r="FQ946" s="8"/>
      <c r="FR946" s="8"/>
      <c r="FS946" s="8"/>
      <c r="FT946" s="8"/>
      <c r="FU946" s="8"/>
      <c r="FV946" s="8"/>
      <c r="FW946" s="8"/>
      <c r="FX946" s="8"/>
      <c r="FY946" s="8"/>
      <c r="FZ946" s="8"/>
      <c r="GA946" s="8"/>
      <c r="GB946" s="8"/>
      <c r="GC946" s="8"/>
      <c r="GD946" s="8"/>
      <c r="GE946" s="8"/>
      <c r="GF946" s="8"/>
      <c r="GG946" s="8"/>
      <c r="GH946" s="8"/>
      <c r="GI946" s="8"/>
      <c r="GJ946" s="8"/>
      <c r="GK946" s="8"/>
      <c r="GL946" s="8"/>
      <c r="GM946" s="8"/>
      <c r="GN946" s="8"/>
      <c r="GO946" s="8"/>
      <c r="GP946" s="8"/>
      <c r="GQ946" s="8"/>
      <c r="GR946" s="8"/>
      <c r="GS946" s="8"/>
      <c r="GT946" s="8"/>
      <c r="GU946" s="8"/>
      <c r="GV946" s="8"/>
      <c r="GW946" s="8"/>
      <c r="GX946" s="8"/>
      <c r="GY946" s="8"/>
      <c r="GZ946" s="8"/>
      <c r="HA946" s="8"/>
      <c r="HB946" s="8"/>
      <c r="HC946" s="8"/>
      <c r="HD946" s="8"/>
      <c r="HE946" s="8"/>
      <c r="HF946" s="8"/>
      <c r="HG946" s="8"/>
      <c r="HH946" s="8"/>
      <c r="HI946" s="8"/>
      <c r="HJ946" s="8"/>
      <c r="HK946" s="8"/>
      <c r="HL946" s="8"/>
      <c r="HM946" s="8"/>
      <c r="HN946" s="8"/>
      <c r="HO946" s="8"/>
      <c r="HP946" s="8"/>
      <c r="HQ946" s="8"/>
      <c r="HR946" s="8"/>
      <c r="HS946" s="8"/>
      <c r="HT946" s="8"/>
      <c r="HU946" s="8"/>
      <c r="HV946" s="8"/>
      <c r="HW946" s="8"/>
      <c r="HX946" s="8"/>
      <c r="HY946" s="8"/>
      <c r="HZ946" s="8"/>
      <c r="IA946" s="8"/>
      <c r="IB946" s="8"/>
      <c r="IC946" s="8"/>
      <c r="ID946" s="8"/>
      <c r="IE946" s="8"/>
      <c r="IF946" s="8"/>
      <c r="IG946" s="8"/>
      <c r="IH946" s="8"/>
      <c r="II946" s="8"/>
      <c r="IJ946" s="8"/>
      <c r="IK946" s="8"/>
      <c r="IL946" s="8"/>
      <c r="IM946" s="8"/>
      <c r="IN946" s="8"/>
      <c r="IO946" s="8"/>
      <c r="IP946" s="8"/>
    </row>
    <row r="947" spans="1:250" ht="18.95" customHeight="1">
      <c r="A947" s="8"/>
      <c r="B947" s="8"/>
      <c r="C947" s="8"/>
      <c r="D947" s="8"/>
      <c r="E947" s="8"/>
      <c r="F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8"/>
      <c r="DZ947" s="8"/>
      <c r="EA947" s="8"/>
      <c r="EB947" s="8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  <c r="EQ947" s="8"/>
      <c r="ER947" s="8"/>
      <c r="ES947" s="8"/>
      <c r="ET947" s="8"/>
      <c r="EU947" s="8"/>
      <c r="EV947" s="8"/>
      <c r="EW947" s="8"/>
      <c r="EX947" s="8"/>
      <c r="EY947" s="8"/>
      <c r="EZ947" s="8"/>
      <c r="FA947" s="8"/>
      <c r="FB947" s="8"/>
      <c r="FC947" s="8"/>
      <c r="FD947" s="8"/>
      <c r="FE947" s="8"/>
      <c r="FF947" s="8"/>
      <c r="FG947" s="8"/>
      <c r="FH947" s="8"/>
      <c r="FI947" s="8"/>
      <c r="FJ947" s="8"/>
      <c r="FK947" s="8"/>
      <c r="FL947" s="8"/>
      <c r="FM947" s="8"/>
      <c r="FN947" s="8"/>
      <c r="FO947" s="8"/>
      <c r="FP947" s="8"/>
      <c r="FQ947" s="8"/>
      <c r="FR947" s="8"/>
      <c r="FS947" s="8"/>
      <c r="FT947" s="8"/>
      <c r="FU947" s="8"/>
      <c r="FV947" s="8"/>
      <c r="FW947" s="8"/>
      <c r="FX947" s="8"/>
      <c r="FY947" s="8"/>
      <c r="FZ947" s="8"/>
      <c r="GA947" s="8"/>
      <c r="GB947" s="8"/>
      <c r="GC947" s="8"/>
      <c r="GD947" s="8"/>
      <c r="GE947" s="8"/>
      <c r="GF947" s="8"/>
      <c r="GG947" s="8"/>
      <c r="GH947" s="8"/>
      <c r="GI947" s="8"/>
      <c r="GJ947" s="8"/>
      <c r="GK947" s="8"/>
      <c r="GL947" s="8"/>
      <c r="GM947" s="8"/>
      <c r="GN947" s="8"/>
      <c r="GO947" s="8"/>
      <c r="GP947" s="8"/>
      <c r="GQ947" s="8"/>
      <c r="GR947" s="8"/>
      <c r="GS947" s="8"/>
      <c r="GT947" s="8"/>
      <c r="GU947" s="8"/>
      <c r="GV947" s="8"/>
      <c r="GW947" s="8"/>
      <c r="GX947" s="8"/>
      <c r="GY947" s="8"/>
      <c r="GZ947" s="8"/>
      <c r="HA947" s="8"/>
      <c r="HB947" s="8"/>
      <c r="HC947" s="8"/>
      <c r="HD947" s="8"/>
      <c r="HE947" s="8"/>
      <c r="HF947" s="8"/>
      <c r="HG947" s="8"/>
      <c r="HH947" s="8"/>
      <c r="HI947" s="8"/>
      <c r="HJ947" s="8"/>
      <c r="HK947" s="8"/>
      <c r="HL947" s="8"/>
      <c r="HM947" s="8"/>
      <c r="HN947" s="8"/>
      <c r="HO947" s="8"/>
      <c r="HP947" s="8"/>
      <c r="HQ947" s="8"/>
      <c r="HR947" s="8"/>
      <c r="HS947" s="8"/>
      <c r="HT947" s="8"/>
      <c r="HU947" s="8"/>
      <c r="HV947" s="8"/>
      <c r="HW947" s="8"/>
      <c r="HX947" s="8"/>
      <c r="HY947" s="8"/>
      <c r="HZ947" s="8"/>
      <c r="IA947" s="8"/>
      <c r="IB947" s="8"/>
      <c r="IC947" s="8"/>
      <c r="ID947" s="8"/>
      <c r="IE947" s="8"/>
      <c r="IF947" s="8"/>
      <c r="IG947" s="8"/>
      <c r="IH947" s="8"/>
      <c r="II947" s="8"/>
      <c r="IJ947" s="8"/>
      <c r="IK947" s="8"/>
      <c r="IL947" s="8"/>
      <c r="IM947" s="8"/>
      <c r="IN947" s="8"/>
      <c r="IO947" s="8"/>
      <c r="IP947" s="8"/>
    </row>
    <row r="948" spans="1:250" ht="18.95" customHeight="1">
      <c r="A948" s="8"/>
      <c r="B948" s="8"/>
      <c r="C948" s="8"/>
      <c r="D948" s="8"/>
      <c r="E948" s="8"/>
      <c r="F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8"/>
      <c r="DZ948" s="8"/>
      <c r="EA948" s="8"/>
      <c r="EB948" s="8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  <c r="EQ948" s="8"/>
      <c r="ER948" s="8"/>
      <c r="ES948" s="8"/>
      <c r="ET948" s="8"/>
      <c r="EU948" s="8"/>
      <c r="EV948" s="8"/>
      <c r="EW948" s="8"/>
      <c r="EX948" s="8"/>
      <c r="EY948" s="8"/>
      <c r="EZ948" s="8"/>
      <c r="FA948" s="8"/>
      <c r="FB948" s="8"/>
      <c r="FC948" s="8"/>
      <c r="FD948" s="8"/>
      <c r="FE948" s="8"/>
      <c r="FF948" s="8"/>
      <c r="FG948" s="8"/>
      <c r="FH948" s="8"/>
      <c r="FI948" s="8"/>
      <c r="FJ948" s="8"/>
      <c r="FK948" s="8"/>
      <c r="FL948" s="8"/>
      <c r="FM948" s="8"/>
      <c r="FN948" s="8"/>
      <c r="FO948" s="8"/>
      <c r="FP948" s="8"/>
      <c r="FQ948" s="8"/>
      <c r="FR948" s="8"/>
      <c r="FS948" s="8"/>
      <c r="FT948" s="8"/>
      <c r="FU948" s="8"/>
      <c r="FV948" s="8"/>
      <c r="FW948" s="8"/>
      <c r="FX948" s="8"/>
      <c r="FY948" s="8"/>
      <c r="FZ948" s="8"/>
      <c r="GA948" s="8"/>
      <c r="GB948" s="8"/>
      <c r="GC948" s="8"/>
      <c r="GD948" s="8"/>
      <c r="GE948" s="8"/>
      <c r="GF948" s="8"/>
      <c r="GG948" s="8"/>
      <c r="GH948" s="8"/>
      <c r="GI948" s="8"/>
      <c r="GJ948" s="8"/>
      <c r="GK948" s="8"/>
      <c r="GL948" s="8"/>
      <c r="GM948" s="8"/>
      <c r="GN948" s="8"/>
      <c r="GO948" s="8"/>
      <c r="GP948" s="8"/>
      <c r="GQ948" s="8"/>
      <c r="GR948" s="8"/>
      <c r="GS948" s="8"/>
      <c r="GT948" s="8"/>
      <c r="GU948" s="8"/>
      <c r="GV948" s="8"/>
      <c r="GW948" s="8"/>
      <c r="GX948" s="8"/>
      <c r="GY948" s="8"/>
      <c r="GZ948" s="8"/>
      <c r="HA948" s="8"/>
      <c r="HB948" s="8"/>
      <c r="HC948" s="8"/>
      <c r="HD948" s="8"/>
      <c r="HE948" s="8"/>
      <c r="HF948" s="8"/>
      <c r="HG948" s="8"/>
      <c r="HH948" s="8"/>
      <c r="HI948" s="8"/>
      <c r="HJ948" s="8"/>
      <c r="HK948" s="8"/>
      <c r="HL948" s="8"/>
      <c r="HM948" s="8"/>
      <c r="HN948" s="8"/>
      <c r="HO948" s="8"/>
      <c r="HP948" s="8"/>
      <c r="HQ948" s="8"/>
      <c r="HR948" s="8"/>
      <c r="HS948" s="8"/>
      <c r="HT948" s="8"/>
      <c r="HU948" s="8"/>
      <c r="HV948" s="8"/>
      <c r="HW948" s="8"/>
      <c r="HX948" s="8"/>
      <c r="HY948" s="8"/>
      <c r="HZ948" s="8"/>
      <c r="IA948" s="8"/>
      <c r="IB948" s="8"/>
      <c r="IC948" s="8"/>
      <c r="ID948" s="8"/>
      <c r="IE948" s="8"/>
      <c r="IF948" s="8"/>
      <c r="IG948" s="8"/>
      <c r="IH948" s="8"/>
      <c r="II948" s="8"/>
      <c r="IJ948" s="8"/>
      <c r="IK948" s="8"/>
      <c r="IL948" s="8"/>
      <c r="IM948" s="8"/>
      <c r="IN948" s="8"/>
      <c r="IO948" s="8"/>
      <c r="IP948" s="8"/>
    </row>
    <row r="949" spans="1:250" ht="18.95" customHeight="1">
      <c r="A949" s="8"/>
      <c r="B949" s="8"/>
      <c r="C949" s="8"/>
      <c r="D949" s="8"/>
      <c r="E949" s="8"/>
      <c r="F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8"/>
      <c r="DZ949" s="8"/>
      <c r="EA949" s="8"/>
      <c r="EB949" s="8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  <c r="EQ949" s="8"/>
      <c r="ER949" s="8"/>
      <c r="ES949" s="8"/>
      <c r="ET949" s="8"/>
      <c r="EU949" s="8"/>
      <c r="EV949" s="8"/>
      <c r="EW949" s="8"/>
      <c r="EX949" s="8"/>
      <c r="EY949" s="8"/>
      <c r="EZ949" s="8"/>
      <c r="FA949" s="8"/>
      <c r="FB949" s="8"/>
      <c r="FC949" s="8"/>
      <c r="FD949" s="8"/>
      <c r="FE949" s="8"/>
      <c r="FF949" s="8"/>
      <c r="FG949" s="8"/>
      <c r="FH949" s="8"/>
      <c r="FI949" s="8"/>
      <c r="FJ949" s="8"/>
      <c r="FK949" s="8"/>
      <c r="FL949" s="8"/>
      <c r="FM949" s="8"/>
      <c r="FN949" s="8"/>
      <c r="FO949" s="8"/>
      <c r="FP949" s="8"/>
      <c r="FQ949" s="8"/>
      <c r="FR949" s="8"/>
      <c r="FS949" s="8"/>
      <c r="FT949" s="8"/>
      <c r="FU949" s="8"/>
      <c r="FV949" s="8"/>
      <c r="FW949" s="8"/>
      <c r="FX949" s="8"/>
      <c r="FY949" s="8"/>
      <c r="FZ949" s="8"/>
      <c r="GA949" s="8"/>
      <c r="GB949" s="8"/>
      <c r="GC949" s="8"/>
      <c r="GD949" s="8"/>
      <c r="GE949" s="8"/>
      <c r="GF949" s="8"/>
      <c r="GG949" s="8"/>
      <c r="GH949" s="8"/>
      <c r="GI949" s="8"/>
      <c r="GJ949" s="8"/>
      <c r="GK949" s="8"/>
      <c r="GL949" s="8"/>
      <c r="GM949" s="8"/>
      <c r="GN949" s="8"/>
      <c r="GO949" s="8"/>
      <c r="GP949" s="8"/>
      <c r="GQ949" s="8"/>
      <c r="GR949" s="8"/>
      <c r="GS949" s="8"/>
      <c r="GT949" s="8"/>
      <c r="GU949" s="8"/>
      <c r="GV949" s="8"/>
      <c r="GW949" s="8"/>
      <c r="GX949" s="8"/>
      <c r="GY949" s="8"/>
      <c r="GZ949" s="8"/>
      <c r="HA949" s="8"/>
      <c r="HB949" s="8"/>
      <c r="HC949" s="8"/>
      <c r="HD949" s="8"/>
      <c r="HE949" s="8"/>
      <c r="HF949" s="8"/>
      <c r="HG949" s="8"/>
      <c r="HH949" s="8"/>
      <c r="HI949" s="8"/>
      <c r="HJ949" s="8"/>
      <c r="HK949" s="8"/>
      <c r="HL949" s="8"/>
      <c r="HM949" s="8"/>
      <c r="HN949" s="8"/>
      <c r="HO949" s="8"/>
      <c r="HP949" s="8"/>
      <c r="HQ949" s="8"/>
      <c r="HR949" s="8"/>
      <c r="HS949" s="8"/>
      <c r="HT949" s="8"/>
      <c r="HU949" s="8"/>
      <c r="HV949" s="8"/>
      <c r="HW949" s="8"/>
      <c r="HX949" s="8"/>
      <c r="HY949" s="8"/>
      <c r="HZ949" s="8"/>
      <c r="IA949" s="8"/>
      <c r="IB949" s="8"/>
      <c r="IC949" s="8"/>
      <c r="ID949" s="8"/>
      <c r="IE949" s="8"/>
      <c r="IF949" s="8"/>
      <c r="IG949" s="8"/>
      <c r="IH949" s="8"/>
      <c r="II949" s="8"/>
      <c r="IJ949" s="8"/>
      <c r="IK949" s="8"/>
      <c r="IL949" s="8"/>
      <c r="IM949" s="8"/>
      <c r="IN949" s="8"/>
      <c r="IO949" s="8"/>
      <c r="IP949" s="8"/>
    </row>
    <row r="950" spans="1:250" ht="18.95" customHeight="1">
      <c r="A950" s="8"/>
      <c r="B950" s="8"/>
      <c r="C950" s="8"/>
      <c r="D950" s="8"/>
      <c r="E950" s="8"/>
      <c r="F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8"/>
      <c r="DZ950" s="8"/>
      <c r="EA950" s="8"/>
      <c r="EB950" s="8"/>
      <c r="EC950" s="8"/>
      <c r="ED950" s="8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  <c r="EP950" s="8"/>
      <c r="EQ950" s="8"/>
      <c r="ER950" s="8"/>
      <c r="ES950" s="8"/>
      <c r="ET950" s="8"/>
      <c r="EU950" s="8"/>
      <c r="EV950" s="8"/>
      <c r="EW950" s="8"/>
      <c r="EX950" s="8"/>
      <c r="EY950" s="8"/>
      <c r="EZ950" s="8"/>
      <c r="FA950" s="8"/>
      <c r="FB950" s="8"/>
      <c r="FC950" s="8"/>
      <c r="FD950" s="8"/>
      <c r="FE950" s="8"/>
      <c r="FF950" s="8"/>
      <c r="FG950" s="8"/>
      <c r="FH950" s="8"/>
      <c r="FI950" s="8"/>
      <c r="FJ950" s="8"/>
      <c r="FK950" s="8"/>
      <c r="FL950" s="8"/>
      <c r="FM950" s="8"/>
      <c r="FN950" s="8"/>
      <c r="FO950" s="8"/>
      <c r="FP950" s="8"/>
      <c r="FQ950" s="8"/>
      <c r="FR950" s="8"/>
      <c r="FS950" s="8"/>
      <c r="FT950" s="8"/>
      <c r="FU950" s="8"/>
      <c r="FV950" s="8"/>
      <c r="FW950" s="8"/>
      <c r="FX950" s="8"/>
      <c r="FY950" s="8"/>
      <c r="FZ950" s="8"/>
      <c r="GA950" s="8"/>
      <c r="GB950" s="8"/>
      <c r="GC950" s="8"/>
      <c r="GD950" s="8"/>
      <c r="GE950" s="8"/>
      <c r="GF950" s="8"/>
      <c r="GG950" s="8"/>
      <c r="GH950" s="8"/>
      <c r="GI950" s="8"/>
      <c r="GJ950" s="8"/>
      <c r="GK950" s="8"/>
      <c r="GL950" s="8"/>
      <c r="GM950" s="8"/>
      <c r="GN950" s="8"/>
      <c r="GO950" s="8"/>
      <c r="GP950" s="8"/>
      <c r="GQ950" s="8"/>
      <c r="GR950" s="8"/>
      <c r="GS950" s="8"/>
      <c r="GT950" s="8"/>
      <c r="GU950" s="8"/>
      <c r="GV950" s="8"/>
      <c r="GW950" s="8"/>
      <c r="GX950" s="8"/>
      <c r="GY950" s="8"/>
      <c r="GZ950" s="8"/>
      <c r="HA950" s="8"/>
      <c r="HB950" s="8"/>
      <c r="HC950" s="8"/>
      <c r="HD950" s="8"/>
      <c r="HE950" s="8"/>
      <c r="HF950" s="8"/>
      <c r="HG950" s="8"/>
      <c r="HH950" s="8"/>
      <c r="HI950" s="8"/>
      <c r="HJ950" s="8"/>
      <c r="HK950" s="8"/>
      <c r="HL950" s="8"/>
      <c r="HM950" s="8"/>
      <c r="HN950" s="8"/>
      <c r="HO950" s="8"/>
      <c r="HP950" s="8"/>
      <c r="HQ950" s="8"/>
      <c r="HR950" s="8"/>
      <c r="HS950" s="8"/>
      <c r="HT950" s="8"/>
      <c r="HU950" s="8"/>
      <c r="HV950" s="8"/>
      <c r="HW950" s="8"/>
      <c r="HX950" s="8"/>
      <c r="HY950" s="8"/>
      <c r="HZ950" s="8"/>
      <c r="IA950" s="8"/>
      <c r="IB950" s="8"/>
      <c r="IC950" s="8"/>
      <c r="ID950" s="8"/>
      <c r="IE950" s="8"/>
      <c r="IF950" s="8"/>
      <c r="IG950" s="8"/>
      <c r="IH950" s="8"/>
      <c r="II950" s="8"/>
      <c r="IJ950" s="8"/>
      <c r="IK950" s="8"/>
      <c r="IL950" s="8"/>
      <c r="IM950" s="8"/>
      <c r="IN950" s="8"/>
      <c r="IO950" s="8"/>
      <c r="IP950" s="8"/>
    </row>
    <row r="951" spans="1:250" ht="18.95" customHeight="1">
      <c r="A951" s="8"/>
      <c r="B951" s="8"/>
      <c r="C951" s="8"/>
      <c r="D951" s="8"/>
      <c r="E951" s="8"/>
      <c r="F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8"/>
      <c r="DZ951" s="8"/>
      <c r="EA951" s="8"/>
      <c r="EB951" s="8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  <c r="EQ951" s="8"/>
      <c r="ER951" s="8"/>
      <c r="ES951" s="8"/>
      <c r="ET951" s="8"/>
      <c r="EU951" s="8"/>
      <c r="EV951" s="8"/>
      <c r="EW951" s="8"/>
      <c r="EX951" s="8"/>
      <c r="EY951" s="8"/>
      <c r="EZ951" s="8"/>
      <c r="FA951" s="8"/>
      <c r="FB951" s="8"/>
      <c r="FC951" s="8"/>
      <c r="FD951" s="8"/>
      <c r="FE951" s="8"/>
      <c r="FF951" s="8"/>
      <c r="FG951" s="8"/>
      <c r="FH951" s="8"/>
      <c r="FI951" s="8"/>
      <c r="FJ951" s="8"/>
      <c r="FK951" s="8"/>
      <c r="FL951" s="8"/>
      <c r="FM951" s="8"/>
      <c r="FN951" s="8"/>
      <c r="FO951" s="8"/>
      <c r="FP951" s="8"/>
      <c r="FQ951" s="8"/>
      <c r="FR951" s="8"/>
      <c r="FS951" s="8"/>
      <c r="FT951" s="8"/>
      <c r="FU951" s="8"/>
      <c r="FV951" s="8"/>
      <c r="FW951" s="8"/>
      <c r="FX951" s="8"/>
      <c r="FY951" s="8"/>
      <c r="FZ951" s="8"/>
      <c r="GA951" s="8"/>
      <c r="GB951" s="8"/>
      <c r="GC951" s="8"/>
      <c r="GD951" s="8"/>
      <c r="GE951" s="8"/>
      <c r="GF951" s="8"/>
      <c r="GG951" s="8"/>
      <c r="GH951" s="8"/>
      <c r="GI951" s="8"/>
      <c r="GJ951" s="8"/>
      <c r="GK951" s="8"/>
      <c r="GL951" s="8"/>
      <c r="GM951" s="8"/>
      <c r="GN951" s="8"/>
      <c r="GO951" s="8"/>
      <c r="GP951" s="8"/>
      <c r="GQ951" s="8"/>
      <c r="GR951" s="8"/>
      <c r="GS951" s="8"/>
      <c r="GT951" s="8"/>
      <c r="GU951" s="8"/>
      <c r="GV951" s="8"/>
      <c r="GW951" s="8"/>
      <c r="GX951" s="8"/>
      <c r="GY951" s="8"/>
      <c r="GZ951" s="8"/>
      <c r="HA951" s="8"/>
      <c r="HB951" s="8"/>
      <c r="HC951" s="8"/>
      <c r="HD951" s="8"/>
      <c r="HE951" s="8"/>
      <c r="HF951" s="8"/>
      <c r="HG951" s="8"/>
      <c r="HH951" s="8"/>
      <c r="HI951" s="8"/>
      <c r="HJ951" s="8"/>
      <c r="HK951" s="8"/>
      <c r="HL951" s="8"/>
      <c r="HM951" s="8"/>
      <c r="HN951" s="8"/>
      <c r="HO951" s="8"/>
      <c r="HP951" s="8"/>
      <c r="HQ951" s="8"/>
      <c r="HR951" s="8"/>
      <c r="HS951" s="8"/>
      <c r="HT951" s="8"/>
      <c r="HU951" s="8"/>
      <c r="HV951" s="8"/>
      <c r="HW951" s="8"/>
      <c r="HX951" s="8"/>
      <c r="HY951" s="8"/>
      <c r="HZ951" s="8"/>
      <c r="IA951" s="8"/>
      <c r="IB951" s="8"/>
      <c r="IC951" s="8"/>
      <c r="ID951" s="8"/>
      <c r="IE951" s="8"/>
      <c r="IF951" s="8"/>
      <c r="IG951" s="8"/>
      <c r="IH951" s="8"/>
      <c r="II951" s="8"/>
      <c r="IJ951" s="8"/>
      <c r="IK951" s="8"/>
      <c r="IL951" s="8"/>
      <c r="IM951" s="8"/>
      <c r="IN951" s="8"/>
      <c r="IO951" s="8"/>
      <c r="IP951" s="8"/>
    </row>
    <row r="952" spans="1:250" ht="18.95" customHeight="1">
      <c r="A952" s="8"/>
      <c r="B952" s="8"/>
      <c r="C952" s="8"/>
      <c r="D952" s="8"/>
      <c r="E952" s="8"/>
      <c r="F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8"/>
      <c r="DZ952" s="8"/>
      <c r="EA952" s="8"/>
      <c r="EB952" s="8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  <c r="EN952" s="8"/>
      <c r="EO952" s="8"/>
      <c r="EP952" s="8"/>
      <c r="EQ952" s="8"/>
      <c r="ER952" s="8"/>
      <c r="ES952" s="8"/>
      <c r="ET952" s="8"/>
      <c r="EU952" s="8"/>
      <c r="EV952" s="8"/>
      <c r="EW952" s="8"/>
      <c r="EX952" s="8"/>
      <c r="EY952" s="8"/>
      <c r="EZ952" s="8"/>
      <c r="FA952" s="8"/>
      <c r="FB952" s="8"/>
      <c r="FC952" s="8"/>
      <c r="FD952" s="8"/>
      <c r="FE952" s="8"/>
      <c r="FF952" s="8"/>
      <c r="FG952" s="8"/>
      <c r="FH952" s="8"/>
      <c r="FI952" s="8"/>
      <c r="FJ952" s="8"/>
      <c r="FK952" s="8"/>
      <c r="FL952" s="8"/>
      <c r="FM952" s="8"/>
      <c r="FN952" s="8"/>
      <c r="FO952" s="8"/>
      <c r="FP952" s="8"/>
      <c r="FQ952" s="8"/>
      <c r="FR952" s="8"/>
      <c r="FS952" s="8"/>
      <c r="FT952" s="8"/>
      <c r="FU952" s="8"/>
      <c r="FV952" s="8"/>
      <c r="FW952" s="8"/>
      <c r="FX952" s="8"/>
      <c r="FY952" s="8"/>
      <c r="FZ952" s="8"/>
      <c r="GA952" s="8"/>
      <c r="GB952" s="8"/>
      <c r="GC952" s="8"/>
      <c r="GD952" s="8"/>
      <c r="GE952" s="8"/>
      <c r="GF952" s="8"/>
      <c r="GG952" s="8"/>
      <c r="GH952" s="8"/>
      <c r="GI952" s="8"/>
      <c r="GJ952" s="8"/>
      <c r="GK952" s="8"/>
      <c r="GL952" s="8"/>
      <c r="GM952" s="8"/>
      <c r="GN952" s="8"/>
      <c r="GO952" s="8"/>
      <c r="GP952" s="8"/>
      <c r="GQ952" s="8"/>
      <c r="GR952" s="8"/>
      <c r="GS952" s="8"/>
      <c r="GT952" s="8"/>
      <c r="GU952" s="8"/>
      <c r="GV952" s="8"/>
      <c r="GW952" s="8"/>
      <c r="GX952" s="8"/>
      <c r="GY952" s="8"/>
      <c r="GZ952" s="8"/>
      <c r="HA952" s="8"/>
      <c r="HB952" s="8"/>
      <c r="HC952" s="8"/>
      <c r="HD952" s="8"/>
      <c r="HE952" s="8"/>
      <c r="HF952" s="8"/>
      <c r="HG952" s="8"/>
      <c r="HH952" s="8"/>
      <c r="HI952" s="8"/>
      <c r="HJ952" s="8"/>
      <c r="HK952" s="8"/>
      <c r="HL952" s="8"/>
      <c r="HM952" s="8"/>
      <c r="HN952" s="8"/>
      <c r="HO952" s="8"/>
      <c r="HP952" s="8"/>
      <c r="HQ952" s="8"/>
      <c r="HR952" s="8"/>
      <c r="HS952" s="8"/>
      <c r="HT952" s="8"/>
      <c r="HU952" s="8"/>
      <c r="HV952" s="8"/>
      <c r="HW952" s="8"/>
      <c r="HX952" s="8"/>
      <c r="HY952" s="8"/>
      <c r="HZ952" s="8"/>
      <c r="IA952" s="8"/>
      <c r="IB952" s="8"/>
      <c r="IC952" s="8"/>
      <c r="ID952" s="8"/>
      <c r="IE952" s="8"/>
      <c r="IF952" s="8"/>
      <c r="IG952" s="8"/>
      <c r="IH952" s="8"/>
      <c r="II952" s="8"/>
      <c r="IJ952" s="8"/>
      <c r="IK952" s="8"/>
      <c r="IL952" s="8"/>
      <c r="IM952" s="8"/>
      <c r="IN952" s="8"/>
      <c r="IO952" s="8"/>
      <c r="IP952" s="8"/>
    </row>
    <row r="953" spans="1:250" ht="18.95" customHeight="1">
      <c r="A953" s="8"/>
      <c r="B953" s="8"/>
      <c r="C953" s="8"/>
      <c r="D953" s="8"/>
      <c r="E953" s="8"/>
      <c r="F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8"/>
      <c r="DZ953" s="8"/>
      <c r="EA953" s="8"/>
      <c r="EB953" s="8"/>
      <c r="EC953" s="8"/>
      <c r="ED953" s="8"/>
      <c r="EE953" s="8"/>
      <c r="EF953" s="8"/>
      <c r="EG953" s="8"/>
      <c r="EH953" s="8"/>
      <c r="EI953" s="8"/>
      <c r="EJ953" s="8"/>
      <c r="EK953" s="8"/>
      <c r="EL953" s="8"/>
      <c r="EM953" s="8"/>
      <c r="EN953" s="8"/>
      <c r="EO953" s="8"/>
      <c r="EP953" s="8"/>
      <c r="EQ953" s="8"/>
      <c r="ER953" s="8"/>
      <c r="ES953" s="8"/>
      <c r="ET953" s="8"/>
      <c r="EU953" s="8"/>
      <c r="EV953" s="8"/>
      <c r="EW953" s="8"/>
      <c r="EX953" s="8"/>
      <c r="EY953" s="8"/>
      <c r="EZ953" s="8"/>
      <c r="FA953" s="8"/>
      <c r="FB953" s="8"/>
      <c r="FC953" s="8"/>
      <c r="FD953" s="8"/>
      <c r="FE953" s="8"/>
      <c r="FF953" s="8"/>
      <c r="FG953" s="8"/>
      <c r="FH953" s="8"/>
      <c r="FI953" s="8"/>
      <c r="FJ953" s="8"/>
      <c r="FK953" s="8"/>
      <c r="FL953" s="8"/>
      <c r="FM953" s="8"/>
      <c r="FN953" s="8"/>
      <c r="FO953" s="8"/>
      <c r="FP953" s="8"/>
      <c r="FQ953" s="8"/>
      <c r="FR953" s="8"/>
      <c r="FS953" s="8"/>
      <c r="FT953" s="8"/>
      <c r="FU953" s="8"/>
      <c r="FV953" s="8"/>
      <c r="FW953" s="8"/>
      <c r="FX953" s="8"/>
      <c r="FY953" s="8"/>
      <c r="FZ953" s="8"/>
      <c r="GA953" s="8"/>
      <c r="GB953" s="8"/>
      <c r="GC953" s="8"/>
      <c r="GD953" s="8"/>
      <c r="GE953" s="8"/>
      <c r="GF953" s="8"/>
      <c r="GG953" s="8"/>
      <c r="GH953" s="8"/>
      <c r="GI953" s="8"/>
      <c r="GJ953" s="8"/>
      <c r="GK953" s="8"/>
      <c r="GL953" s="8"/>
      <c r="GM953" s="8"/>
      <c r="GN953" s="8"/>
      <c r="GO953" s="8"/>
      <c r="GP953" s="8"/>
      <c r="GQ953" s="8"/>
      <c r="GR953" s="8"/>
      <c r="GS953" s="8"/>
      <c r="GT953" s="8"/>
      <c r="GU953" s="8"/>
      <c r="GV953" s="8"/>
      <c r="GW953" s="8"/>
      <c r="GX953" s="8"/>
      <c r="GY953" s="8"/>
      <c r="GZ953" s="8"/>
      <c r="HA953" s="8"/>
      <c r="HB953" s="8"/>
      <c r="HC953" s="8"/>
      <c r="HD953" s="8"/>
      <c r="HE953" s="8"/>
      <c r="HF953" s="8"/>
      <c r="HG953" s="8"/>
      <c r="HH953" s="8"/>
      <c r="HI953" s="8"/>
      <c r="HJ953" s="8"/>
      <c r="HK953" s="8"/>
      <c r="HL953" s="8"/>
      <c r="HM953" s="8"/>
      <c r="HN953" s="8"/>
      <c r="HO953" s="8"/>
      <c r="HP953" s="8"/>
      <c r="HQ953" s="8"/>
      <c r="HR953" s="8"/>
      <c r="HS953" s="8"/>
      <c r="HT953" s="8"/>
      <c r="HU953" s="8"/>
      <c r="HV953" s="8"/>
      <c r="HW953" s="8"/>
      <c r="HX953" s="8"/>
      <c r="HY953" s="8"/>
      <c r="HZ953" s="8"/>
      <c r="IA953" s="8"/>
      <c r="IB953" s="8"/>
      <c r="IC953" s="8"/>
      <c r="ID953" s="8"/>
      <c r="IE953" s="8"/>
      <c r="IF953" s="8"/>
      <c r="IG953" s="8"/>
      <c r="IH953" s="8"/>
      <c r="II953" s="8"/>
      <c r="IJ953" s="8"/>
      <c r="IK953" s="8"/>
      <c r="IL953" s="8"/>
      <c r="IM953" s="8"/>
      <c r="IN953" s="8"/>
      <c r="IO953" s="8"/>
      <c r="IP953" s="8"/>
    </row>
    <row r="954" spans="1:250" ht="18.95" customHeight="1">
      <c r="A954" s="8"/>
      <c r="B954" s="8"/>
      <c r="C954" s="8"/>
      <c r="D954" s="8"/>
      <c r="E954" s="8"/>
      <c r="F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8"/>
      <c r="DZ954" s="8"/>
      <c r="EA954" s="8"/>
      <c r="EB954" s="8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  <c r="EQ954" s="8"/>
      <c r="ER954" s="8"/>
      <c r="ES954" s="8"/>
      <c r="ET954" s="8"/>
      <c r="EU954" s="8"/>
      <c r="EV954" s="8"/>
      <c r="EW954" s="8"/>
      <c r="EX954" s="8"/>
      <c r="EY954" s="8"/>
      <c r="EZ954" s="8"/>
      <c r="FA954" s="8"/>
      <c r="FB954" s="8"/>
      <c r="FC954" s="8"/>
      <c r="FD954" s="8"/>
      <c r="FE954" s="8"/>
      <c r="FF954" s="8"/>
      <c r="FG954" s="8"/>
      <c r="FH954" s="8"/>
      <c r="FI954" s="8"/>
      <c r="FJ954" s="8"/>
      <c r="FK954" s="8"/>
      <c r="FL954" s="8"/>
      <c r="FM954" s="8"/>
      <c r="FN954" s="8"/>
      <c r="FO954" s="8"/>
      <c r="FP954" s="8"/>
      <c r="FQ954" s="8"/>
      <c r="FR954" s="8"/>
      <c r="FS954" s="8"/>
      <c r="FT954" s="8"/>
      <c r="FU954" s="8"/>
      <c r="FV954" s="8"/>
      <c r="FW954" s="8"/>
      <c r="FX954" s="8"/>
      <c r="FY954" s="8"/>
      <c r="FZ954" s="8"/>
      <c r="GA954" s="8"/>
      <c r="GB954" s="8"/>
      <c r="GC954" s="8"/>
      <c r="GD954" s="8"/>
      <c r="GE954" s="8"/>
      <c r="GF954" s="8"/>
      <c r="GG954" s="8"/>
      <c r="GH954" s="8"/>
      <c r="GI954" s="8"/>
      <c r="GJ954" s="8"/>
      <c r="GK954" s="8"/>
      <c r="GL954" s="8"/>
      <c r="GM954" s="8"/>
      <c r="GN954" s="8"/>
      <c r="GO954" s="8"/>
      <c r="GP954" s="8"/>
      <c r="GQ954" s="8"/>
      <c r="GR954" s="8"/>
      <c r="GS954" s="8"/>
      <c r="GT954" s="8"/>
      <c r="GU954" s="8"/>
      <c r="GV954" s="8"/>
      <c r="GW954" s="8"/>
      <c r="GX954" s="8"/>
      <c r="GY954" s="8"/>
      <c r="GZ954" s="8"/>
      <c r="HA954" s="8"/>
      <c r="HB954" s="8"/>
      <c r="HC954" s="8"/>
      <c r="HD954" s="8"/>
      <c r="HE954" s="8"/>
      <c r="HF954" s="8"/>
      <c r="HG954" s="8"/>
      <c r="HH954" s="8"/>
      <c r="HI954" s="8"/>
      <c r="HJ954" s="8"/>
      <c r="HK954" s="8"/>
      <c r="HL954" s="8"/>
      <c r="HM954" s="8"/>
      <c r="HN954" s="8"/>
      <c r="HO954" s="8"/>
      <c r="HP954" s="8"/>
      <c r="HQ954" s="8"/>
      <c r="HR954" s="8"/>
      <c r="HS954" s="8"/>
      <c r="HT954" s="8"/>
      <c r="HU954" s="8"/>
      <c r="HV954" s="8"/>
      <c r="HW954" s="8"/>
      <c r="HX954" s="8"/>
      <c r="HY954" s="8"/>
      <c r="HZ954" s="8"/>
      <c r="IA954" s="8"/>
      <c r="IB954" s="8"/>
      <c r="IC954" s="8"/>
      <c r="ID954" s="8"/>
      <c r="IE954" s="8"/>
      <c r="IF954" s="8"/>
      <c r="IG954" s="8"/>
      <c r="IH954" s="8"/>
      <c r="II954" s="8"/>
      <c r="IJ954" s="8"/>
      <c r="IK954" s="8"/>
      <c r="IL954" s="8"/>
      <c r="IM954" s="8"/>
      <c r="IN954" s="8"/>
      <c r="IO954" s="8"/>
      <c r="IP954" s="8"/>
    </row>
    <row r="955" spans="1:250" ht="18.95" customHeight="1">
      <c r="A955" s="8"/>
      <c r="B955" s="8"/>
      <c r="C955" s="8"/>
      <c r="D955" s="8"/>
      <c r="E955" s="8"/>
      <c r="F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8"/>
      <c r="DZ955" s="8"/>
      <c r="EA955" s="8"/>
      <c r="EB955" s="8"/>
      <c r="EC955" s="8"/>
      <c r="ED955" s="8"/>
      <c r="EE955" s="8"/>
      <c r="EF955" s="8"/>
      <c r="EG955" s="8"/>
      <c r="EH955" s="8"/>
      <c r="EI955" s="8"/>
      <c r="EJ955" s="8"/>
      <c r="EK955" s="8"/>
      <c r="EL955" s="8"/>
      <c r="EM955" s="8"/>
      <c r="EN955" s="8"/>
      <c r="EO955" s="8"/>
      <c r="EP955" s="8"/>
      <c r="EQ955" s="8"/>
      <c r="ER955" s="8"/>
      <c r="ES955" s="8"/>
      <c r="ET955" s="8"/>
      <c r="EU955" s="8"/>
      <c r="EV955" s="8"/>
      <c r="EW955" s="8"/>
      <c r="EX955" s="8"/>
      <c r="EY955" s="8"/>
      <c r="EZ955" s="8"/>
      <c r="FA955" s="8"/>
      <c r="FB955" s="8"/>
      <c r="FC955" s="8"/>
      <c r="FD955" s="8"/>
      <c r="FE955" s="8"/>
      <c r="FF955" s="8"/>
      <c r="FG955" s="8"/>
      <c r="FH955" s="8"/>
      <c r="FI955" s="8"/>
      <c r="FJ955" s="8"/>
      <c r="FK955" s="8"/>
      <c r="FL955" s="8"/>
      <c r="FM955" s="8"/>
      <c r="FN955" s="8"/>
      <c r="FO955" s="8"/>
      <c r="FP955" s="8"/>
      <c r="FQ955" s="8"/>
      <c r="FR955" s="8"/>
      <c r="FS955" s="8"/>
      <c r="FT955" s="8"/>
      <c r="FU955" s="8"/>
      <c r="FV955" s="8"/>
      <c r="FW955" s="8"/>
      <c r="FX955" s="8"/>
      <c r="FY955" s="8"/>
      <c r="FZ955" s="8"/>
      <c r="GA955" s="8"/>
      <c r="GB955" s="8"/>
      <c r="GC955" s="8"/>
      <c r="GD955" s="8"/>
      <c r="GE955" s="8"/>
      <c r="GF955" s="8"/>
      <c r="GG955" s="8"/>
      <c r="GH955" s="8"/>
      <c r="GI955" s="8"/>
      <c r="GJ955" s="8"/>
      <c r="GK955" s="8"/>
      <c r="GL955" s="8"/>
      <c r="GM955" s="8"/>
      <c r="GN955" s="8"/>
      <c r="GO955" s="8"/>
      <c r="GP955" s="8"/>
      <c r="GQ955" s="8"/>
      <c r="GR955" s="8"/>
      <c r="GS955" s="8"/>
      <c r="GT955" s="8"/>
      <c r="GU955" s="8"/>
      <c r="GV955" s="8"/>
      <c r="GW955" s="8"/>
      <c r="GX955" s="8"/>
      <c r="GY955" s="8"/>
      <c r="GZ955" s="8"/>
      <c r="HA955" s="8"/>
      <c r="HB955" s="8"/>
      <c r="HC955" s="8"/>
      <c r="HD955" s="8"/>
      <c r="HE955" s="8"/>
      <c r="HF955" s="8"/>
      <c r="HG955" s="8"/>
      <c r="HH955" s="8"/>
      <c r="HI955" s="8"/>
      <c r="HJ955" s="8"/>
      <c r="HK955" s="8"/>
      <c r="HL955" s="8"/>
      <c r="HM955" s="8"/>
      <c r="HN955" s="8"/>
      <c r="HO955" s="8"/>
      <c r="HP955" s="8"/>
      <c r="HQ955" s="8"/>
      <c r="HR955" s="8"/>
      <c r="HS955" s="8"/>
      <c r="HT955" s="8"/>
      <c r="HU955" s="8"/>
      <c r="HV955" s="8"/>
      <c r="HW955" s="8"/>
      <c r="HX955" s="8"/>
      <c r="HY955" s="8"/>
      <c r="HZ955" s="8"/>
      <c r="IA955" s="8"/>
      <c r="IB955" s="8"/>
      <c r="IC955" s="8"/>
      <c r="ID955" s="8"/>
      <c r="IE955" s="8"/>
      <c r="IF955" s="8"/>
      <c r="IG955" s="8"/>
      <c r="IH955" s="8"/>
      <c r="II955" s="8"/>
      <c r="IJ955" s="8"/>
      <c r="IK955" s="8"/>
      <c r="IL955" s="8"/>
      <c r="IM955" s="8"/>
      <c r="IN955" s="8"/>
      <c r="IO955" s="8"/>
      <c r="IP955" s="8"/>
    </row>
    <row r="956" spans="1:250" ht="18.95" customHeight="1">
      <c r="A956" s="8"/>
      <c r="B956" s="8"/>
      <c r="C956" s="8"/>
      <c r="D956" s="8"/>
      <c r="E956" s="8"/>
      <c r="F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8"/>
      <c r="DZ956" s="8"/>
      <c r="EA956" s="8"/>
      <c r="EB956" s="8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  <c r="EQ956" s="8"/>
      <c r="ER956" s="8"/>
      <c r="ES956" s="8"/>
      <c r="ET956" s="8"/>
      <c r="EU956" s="8"/>
      <c r="EV956" s="8"/>
      <c r="EW956" s="8"/>
      <c r="EX956" s="8"/>
      <c r="EY956" s="8"/>
      <c r="EZ956" s="8"/>
      <c r="FA956" s="8"/>
      <c r="FB956" s="8"/>
      <c r="FC956" s="8"/>
      <c r="FD956" s="8"/>
      <c r="FE956" s="8"/>
      <c r="FF956" s="8"/>
      <c r="FG956" s="8"/>
      <c r="FH956" s="8"/>
      <c r="FI956" s="8"/>
      <c r="FJ956" s="8"/>
      <c r="FK956" s="8"/>
      <c r="FL956" s="8"/>
      <c r="FM956" s="8"/>
      <c r="FN956" s="8"/>
      <c r="FO956" s="8"/>
      <c r="FP956" s="8"/>
      <c r="FQ956" s="8"/>
      <c r="FR956" s="8"/>
      <c r="FS956" s="8"/>
      <c r="FT956" s="8"/>
      <c r="FU956" s="8"/>
      <c r="FV956" s="8"/>
      <c r="FW956" s="8"/>
      <c r="FX956" s="8"/>
      <c r="FY956" s="8"/>
      <c r="FZ956" s="8"/>
      <c r="GA956" s="8"/>
      <c r="GB956" s="8"/>
      <c r="GC956" s="8"/>
      <c r="GD956" s="8"/>
      <c r="GE956" s="8"/>
      <c r="GF956" s="8"/>
      <c r="GG956" s="8"/>
      <c r="GH956" s="8"/>
      <c r="GI956" s="8"/>
      <c r="GJ956" s="8"/>
      <c r="GK956" s="8"/>
      <c r="GL956" s="8"/>
      <c r="GM956" s="8"/>
      <c r="GN956" s="8"/>
      <c r="GO956" s="8"/>
      <c r="GP956" s="8"/>
      <c r="GQ956" s="8"/>
      <c r="GR956" s="8"/>
      <c r="GS956" s="8"/>
      <c r="GT956" s="8"/>
      <c r="GU956" s="8"/>
      <c r="GV956" s="8"/>
      <c r="GW956" s="8"/>
      <c r="GX956" s="8"/>
      <c r="GY956" s="8"/>
      <c r="GZ956" s="8"/>
      <c r="HA956" s="8"/>
      <c r="HB956" s="8"/>
      <c r="HC956" s="8"/>
      <c r="HD956" s="8"/>
      <c r="HE956" s="8"/>
      <c r="HF956" s="8"/>
      <c r="HG956" s="8"/>
      <c r="HH956" s="8"/>
      <c r="HI956" s="8"/>
      <c r="HJ956" s="8"/>
      <c r="HK956" s="8"/>
      <c r="HL956" s="8"/>
      <c r="HM956" s="8"/>
      <c r="HN956" s="8"/>
      <c r="HO956" s="8"/>
      <c r="HP956" s="8"/>
      <c r="HQ956" s="8"/>
      <c r="HR956" s="8"/>
      <c r="HS956" s="8"/>
      <c r="HT956" s="8"/>
      <c r="HU956" s="8"/>
      <c r="HV956" s="8"/>
      <c r="HW956" s="8"/>
      <c r="HX956" s="8"/>
      <c r="HY956" s="8"/>
      <c r="HZ956" s="8"/>
      <c r="IA956" s="8"/>
      <c r="IB956" s="8"/>
      <c r="IC956" s="8"/>
      <c r="ID956" s="8"/>
      <c r="IE956" s="8"/>
      <c r="IF956" s="8"/>
      <c r="IG956" s="8"/>
      <c r="IH956" s="8"/>
      <c r="II956" s="8"/>
      <c r="IJ956" s="8"/>
      <c r="IK956" s="8"/>
      <c r="IL956" s="8"/>
      <c r="IM956" s="8"/>
      <c r="IN956" s="8"/>
      <c r="IO956" s="8"/>
      <c r="IP956" s="8"/>
    </row>
    <row r="957" spans="1:250" ht="18.95" customHeight="1">
      <c r="A957" s="8"/>
      <c r="B957" s="8"/>
      <c r="C957" s="8"/>
      <c r="D957" s="8"/>
      <c r="E957" s="8"/>
      <c r="F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8"/>
      <c r="DZ957" s="8"/>
      <c r="EA957" s="8"/>
      <c r="EB957" s="8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  <c r="EQ957" s="8"/>
      <c r="ER957" s="8"/>
      <c r="ES957" s="8"/>
      <c r="ET957" s="8"/>
      <c r="EU957" s="8"/>
      <c r="EV957" s="8"/>
      <c r="EW957" s="8"/>
      <c r="EX957" s="8"/>
      <c r="EY957" s="8"/>
      <c r="EZ957" s="8"/>
      <c r="FA957" s="8"/>
      <c r="FB957" s="8"/>
      <c r="FC957" s="8"/>
      <c r="FD957" s="8"/>
      <c r="FE957" s="8"/>
      <c r="FF957" s="8"/>
      <c r="FG957" s="8"/>
      <c r="FH957" s="8"/>
      <c r="FI957" s="8"/>
      <c r="FJ957" s="8"/>
      <c r="FK957" s="8"/>
      <c r="FL957" s="8"/>
      <c r="FM957" s="8"/>
      <c r="FN957" s="8"/>
      <c r="FO957" s="8"/>
      <c r="FP957" s="8"/>
      <c r="FQ957" s="8"/>
      <c r="FR957" s="8"/>
      <c r="FS957" s="8"/>
      <c r="FT957" s="8"/>
      <c r="FU957" s="8"/>
      <c r="FV957" s="8"/>
      <c r="FW957" s="8"/>
      <c r="FX957" s="8"/>
      <c r="FY957" s="8"/>
      <c r="FZ957" s="8"/>
      <c r="GA957" s="8"/>
      <c r="GB957" s="8"/>
      <c r="GC957" s="8"/>
      <c r="GD957" s="8"/>
      <c r="GE957" s="8"/>
      <c r="GF957" s="8"/>
      <c r="GG957" s="8"/>
      <c r="GH957" s="8"/>
      <c r="GI957" s="8"/>
      <c r="GJ957" s="8"/>
      <c r="GK957" s="8"/>
      <c r="GL957" s="8"/>
      <c r="GM957" s="8"/>
      <c r="GN957" s="8"/>
      <c r="GO957" s="8"/>
      <c r="GP957" s="8"/>
      <c r="GQ957" s="8"/>
      <c r="GR957" s="8"/>
      <c r="GS957" s="8"/>
      <c r="GT957" s="8"/>
      <c r="GU957" s="8"/>
      <c r="GV957" s="8"/>
      <c r="GW957" s="8"/>
      <c r="GX957" s="8"/>
      <c r="GY957" s="8"/>
      <c r="GZ957" s="8"/>
      <c r="HA957" s="8"/>
      <c r="HB957" s="8"/>
      <c r="HC957" s="8"/>
      <c r="HD957" s="8"/>
      <c r="HE957" s="8"/>
      <c r="HF957" s="8"/>
      <c r="HG957" s="8"/>
      <c r="HH957" s="8"/>
      <c r="HI957" s="8"/>
      <c r="HJ957" s="8"/>
      <c r="HK957" s="8"/>
      <c r="HL957" s="8"/>
      <c r="HM957" s="8"/>
      <c r="HN957" s="8"/>
      <c r="HO957" s="8"/>
      <c r="HP957" s="8"/>
      <c r="HQ957" s="8"/>
      <c r="HR957" s="8"/>
      <c r="HS957" s="8"/>
      <c r="HT957" s="8"/>
      <c r="HU957" s="8"/>
      <c r="HV957" s="8"/>
      <c r="HW957" s="8"/>
      <c r="HX957" s="8"/>
      <c r="HY957" s="8"/>
      <c r="HZ957" s="8"/>
      <c r="IA957" s="8"/>
      <c r="IB957" s="8"/>
      <c r="IC957" s="8"/>
      <c r="ID957" s="8"/>
      <c r="IE957" s="8"/>
      <c r="IF957" s="8"/>
      <c r="IG957" s="8"/>
      <c r="IH957" s="8"/>
      <c r="II957" s="8"/>
      <c r="IJ957" s="8"/>
      <c r="IK957" s="8"/>
      <c r="IL957" s="8"/>
      <c r="IM957" s="8"/>
      <c r="IN957" s="8"/>
      <c r="IO957" s="8"/>
      <c r="IP957" s="8"/>
    </row>
    <row r="958" spans="1:250" ht="18.95" customHeight="1">
      <c r="A958" s="8"/>
      <c r="B958" s="8"/>
      <c r="C958" s="8"/>
      <c r="D958" s="8"/>
      <c r="E958" s="8"/>
      <c r="F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8"/>
      <c r="DZ958" s="8"/>
      <c r="EA958" s="8"/>
      <c r="EB958" s="8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  <c r="EQ958" s="8"/>
      <c r="ER958" s="8"/>
      <c r="ES958" s="8"/>
      <c r="ET958" s="8"/>
      <c r="EU958" s="8"/>
      <c r="EV958" s="8"/>
      <c r="EW958" s="8"/>
      <c r="EX958" s="8"/>
      <c r="EY958" s="8"/>
      <c r="EZ958" s="8"/>
      <c r="FA958" s="8"/>
      <c r="FB958" s="8"/>
      <c r="FC958" s="8"/>
      <c r="FD958" s="8"/>
      <c r="FE958" s="8"/>
      <c r="FF958" s="8"/>
      <c r="FG958" s="8"/>
      <c r="FH958" s="8"/>
      <c r="FI958" s="8"/>
      <c r="FJ958" s="8"/>
      <c r="FK958" s="8"/>
      <c r="FL958" s="8"/>
      <c r="FM958" s="8"/>
      <c r="FN958" s="8"/>
      <c r="FO958" s="8"/>
      <c r="FP958" s="8"/>
      <c r="FQ958" s="8"/>
      <c r="FR958" s="8"/>
      <c r="FS958" s="8"/>
      <c r="FT958" s="8"/>
      <c r="FU958" s="8"/>
      <c r="FV958" s="8"/>
      <c r="FW958" s="8"/>
      <c r="FX958" s="8"/>
      <c r="FY958" s="8"/>
      <c r="FZ958" s="8"/>
      <c r="GA958" s="8"/>
      <c r="GB958" s="8"/>
      <c r="GC958" s="8"/>
      <c r="GD958" s="8"/>
      <c r="GE958" s="8"/>
      <c r="GF958" s="8"/>
      <c r="GG958" s="8"/>
      <c r="GH958" s="8"/>
      <c r="GI958" s="8"/>
      <c r="GJ958" s="8"/>
      <c r="GK958" s="8"/>
      <c r="GL958" s="8"/>
      <c r="GM958" s="8"/>
      <c r="GN958" s="8"/>
      <c r="GO958" s="8"/>
      <c r="GP958" s="8"/>
      <c r="GQ958" s="8"/>
      <c r="GR958" s="8"/>
      <c r="GS958" s="8"/>
      <c r="GT958" s="8"/>
      <c r="GU958" s="8"/>
      <c r="GV958" s="8"/>
      <c r="GW958" s="8"/>
      <c r="GX958" s="8"/>
      <c r="GY958" s="8"/>
      <c r="GZ958" s="8"/>
      <c r="HA958" s="8"/>
      <c r="HB958" s="8"/>
      <c r="HC958" s="8"/>
      <c r="HD958" s="8"/>
      <c r="HE958" s="8"/>
      <c r="HF958" s="8"/>
      <c r="HG958" s="8"/>
      <c r="HH958" s="8"/>
      <c r="HI958" s="8"/>
      <c r="HJ958" s="8"/>
      <c r="HK958" s="8"/>
      <c r="HL958" s="8"/>
      <c r="HM958" s="8"/>
      <c r="HN958" s="8"/>
      <c r="HO958" s="8"/>
      <c r="HP958" s="8"/>
      <c r="HQ958" s="8"/>
      <c r="HR958" s="8"/>
      <c r="HS958" s="8"/>
      <c r="HT958" s="8"/>
      <c r="HU958" s="8"/>
      <c r="HV958" s="8"/>
      <c r="HW958" s="8"/>
      <c r="HX958" s="8"/>
      <c r="HY958" s="8"/>
      <c r="HZ958" s="8"/>
      <c r="IA958" s="8"/>
      <c r="IB958" s="8"/>
      <c r="IC958" s="8"/>
      <c r="ID958" s="8"/>
      <c r="IE958" s="8"/>
      <c r="IF958" s="8"/>
      <c r="IG958" s="8"/>
      <c r="IH958" s="8"/>
      <c r="II958" s="8"/>
      <c r="IJ958" s="8"/>
      <c r="IK958" s="8"/>
      <c r="IL958" s="8"/>
      <c r="IM958" s="8"/>
      <c r="IN958" s="8"/>
      <c r="IO958" s="8"/>
      <c r="IP958" s="8"/>
    </row>
    <row r="959" spans="1:250" ht="18.95" customHeight="1">
      <c r="A959" s="8"/>
      <c r="B959" s="8"/>
      <c r="C959" s="8"/>
      <c r="D959" s="8"/>
      <c r="E959" s="8"/>
      <c r="F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8"/>
      <c r="DZ959" s="8"/>
      <c r="EA959" s="8"/>
      <c r="EB959" s="8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  <c r="EQ959" s="8"/>
      <c r="ER959" s="8"/>
      <c r="ES959" s="8"/>
      <c r="ET959" s="8"/>
      <c r="EU959" s="8"/>
      <c r="EV959" s="8"/>
      <c r="EW959" s="8"/>
      <c r="EX959" s="8"/>
      <c r="EY959" s="8"/>
      <c r="EZ959" s="8"/>
      <c r="FA959" s="8"/>
      <c r="FB959" s="8"/>
      <c r="FC959" s="8"/>
      <c r="FD959" s="8"/>
      <c r="FE959" s="8"/>
      <c r="FF959" s="8"/>
      <c r="FG959" s="8"/>
      <c r="FH959" s="8"/>
      <c r="FI959" s="8"/>
      <c r="FJ959" s="8"/>
      <c r="FK959" s="8"/>
      <c r="FL959" s="8"/>
      <c r="FM959" s="8"/>
      <c r="FN959" s="8"/>
      <c r="FO959" s="8"/>
      <c r="FP959" s="8"/>
      <c r="FQ959" s="8"/>
      <c r="FR959" s="8"/>
      <c r="FS959" s="8"/>
      <c r="FT959" s="8"/>
      <c r="FU959" s="8"/>
      <c r="FV959" s="8"/>
      <c r="FW959" s="8"/>
      <c r="FX959" s="8"/>
      <c r="FY959" s="8"/>
      <c r="FZ959" s="8"/>
      <c r="GA959" s="8"/>
      <c r="GB959" s="8"/>
      <c r="GC959" s="8"/>
      <c r="GD959" s="8"/>
      <c r="GE959" s="8"/>
      <c r="GF959" s="8"/>
      <c r="GG959" s="8"/>
      <c r="GH959" s="8"/>
      <c r="GI959" s="8"/>
      <c r="GJ959" s="8"/>
      <c r="GK959" s="8"/>
      <c r="GL959" s="8"/>
      <c r="GM959" s="8"/>
      <c r="GN959" s="8"/>
      <c r="GO959" s="8"/>
      <c r="GP959" s="8"/>
      <c r="GQ959" s="8"/>
      <c r="GR959" s="8"/>
      <c r="GS959" s="8"/>
      <c r="GT959" s="8"/>
      <c r="GU959" s="8"/>
      <c r="GV959" s="8"/>
      <c r="GW959" s="8"/>
      <c r="GX959" s="8"/>
      <c r="GY959" s="8"/>
      <c r="GZ959" s="8"/>
      <c r="HA959" s="8"/>
      <c r="HB959" s="8"/>
      <c r="HC959" s="8"/>
      <c r="HD959" s="8"/>
      <c r="HE959" s="8"/>
      <c r="HF959" s="8"/>
      <c r="HG959" s="8"/>
      <c r="HH959" s="8"/>
      <c r="HI959" s="8"/>
      <c r="HJ959" s="8"/>
      <c r="HK959" s="8"/>
      <c r="HL959" s="8"/>
      <c r="HM959" s="8"/>
      <c r="HN959" s="8"/>
      <c r="HO959" s="8"/>
      <c r="HP959" s="8"/>
      <c r="HQ959" s="8"/>
      <c r="HR959" s="8"/>
      <c r="HS959" s="8"/>
      <c r="HT959" s="8"/>
      <c r="HU959" s="8"/>
      <c r="HV959" s="8"/>
      <c r="HW959" s="8"/>
      <c r="HX959" s="8"/>
      <c r="HY959" s="8"/>
      <c r="HZ959" s="8"/>
      <c r="IA959" s="8"/>
      <c r="IB959" s="8"/>
      <c r="IC959" s="8"/>
      <c r="ID959" s="8"/>
      <c r="IE959" s="8"/>
      <c r="IF959" s="8"/>
      <c r="IG959" s="8"/>
      <c r="IH959" s="8"/>
      <c r="II959" s="8"/>
      <c r="IJ959" s="8"/>
      <c r="IK959" s="8"/>
      <c r="IL959" s="8"/>
      <c r="IM959" s="8"/>
      <c r="IN959" s="8"/>
      <c r="IO959" s="8"/>
      <c r="IP959" s="8"/>
    </row>
    <row r="960" spans="1:250" ht="18.95" customHeight="1">
      <c r="A960" s="8"/>
      <c r="B960" s="8"/>
      <c r="C960" s="8"/>
      <c r="D960" s="8"/>
      <c r="E960" s="8"/>
      <c r="F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8"/>
      <c r="DZ960" s="8"/>
      <c r="EA960" s="8"/>
      <c r="EB960" s="8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  <c r="EQ960" s="8"/>
      <c r="ER960" s="8"/>
      <c r="ES960" s="8"/>
      <c r="ET960" s="8"/>
      <c r="EU960" s="8"/>
      <c r="EV960" s="8"/>
      <c r="EW960" s="8"/>
      <c r="EX960" s="8"/>
      <c r="EY960" s="8"/>
      <c r="EZ960" s="8"/>
      <c r="FA960" s="8"/>
      <c r="FB960" s="8"/>
      <c r="FC960" s="8"/>
      <c r="FD960" s="8"/>
      <c r="FE960" s="8"/>
      <c r="FF960" s="8"/>
      <c r="FG960" s="8"/>
      <c r="FH960" s="8"/>
      <c r="FI960" s="8"/>
      <c r="FJ960" s="8"/>
      <c r="FK960" s="8"/>
      <c r="FL960" s="8"/>
      <c r="FM960" s="8"/>
      <c r="FN960" s="8"/>
      <c r="FO960" s="8"/>
      <c r="FP960" s="8"/>
      <c r="FQ960" s="8"/>
      <c r="FR960" s="8"/>
      <c r="FS960" s="8"/>
      <c r="FT960" s="8"/>
      <c r="FU960" s="8"/>
      <c r="FV960" s="8"/>
      <c r="FW960" s="8"/>
      <c r="FX960" s="8"/>
      <c r="FY960" s="8"/>
      <c r="FZ960" s="8"/>
      <c r="GA960" s="8"/>
      <c r="GB960" s="8"/>
      <c r="GC960" s="8"/>
      <c r="GD960" s="8"/>
      <c r="GE960" s="8"/>
      <c r="GF960" s="8"/>
      <c r="GG960" s="8"/>
      <c r="GH960" s="8"/>
      <c r="GI960" s="8"/>
      <c r="GJ960" s="8"/>
      <c r="GK960" s="8"/>
      <c r="GL960" s="8"/>
      <c r="GM960" s="8"/>
      <c r="GN960" s="8"/>
      <c r="GO960" s="8"/>
      <c r="GP960" s="8"/>
      <c r="GQ960" s="8"/>
      <c r="GR960" s="8"/>
      <c r="GS960" s="8"/>
      <c r="GT960" s="8"/>
      <c r="GU960" s="8"/>
      <c r="GV960" s="8"/>
      <c r="GW960" s="8"/>
      <c r="GX960" s="8"/>
      <c r="GY960" s="8"/>
      <c r="GZ960" s="8"/>
      <c r="HA960" s="8"/>
      <c r="HB960" s="8"/>
      <c r="HC960" s="8"/>
      <c r="HD960" s="8"/>
      <c r="HE960" s="8"/>
      <c r="HF960" s="8"/>
      <c r="HG960" s="8"/>
      <c r="HH960" s="8"/>
      <c r="HI960" s="8"/>
      <c r="HJ960" s="8"/>
      <c r="HK960" s="8"/>
      <c r="HL960" s="8"/>
      <c r="HM960" s="8"/>
      <c r="HN960" s="8"/>
      <c r="HO960" s="8"/>
      <c r="HP960" s="8"/>
      <c r="HQ960" s="8"/>
      <c r="HR960" s="8"/>
      <c r="HS960" s="8"/>
      <c r="HT960" s="8"/>
      <c r="HU960" s="8"/>
      <c r="HV960" s="8"/>
      <c r="HW960" s="8"/>
      <c r="HX960" s="8"/>
      <c r="HY960" s="8"/>
      <c r="HZ960" s="8"/>
      <c r="IA960" s="8"/>
      <c r="IB960" s="8"/>
      <c r="IC960" s="8"/>
      <c r="ID960" s="8"/>
      <c r="IE960" s="8"/>
      <c r="IF960" s="8"/>
      <c r="IG960" s="8"/>
      <c r="IH960" s="8"/>
      <c r="II960" s="8"/>
      <c r="IJ960" s="8"/>
      <c r="IK960" s="8"/>
      <c r="IL960" s="8"/>
      <c r="IM960" s="8"/>
      <c r="IN960" s="8"/>
      <c r="IO960" s="8"/>
      <c r="IP960" s="8"/>
    </row>
    <row r="961" spans="1:250" ht="18.95" customHeight="1">
      <c r="A961" s="8"/>
      <c r="B961" s="8"/>
      <c r="C961" s="8"/>
      <c r="D961" s="8"/>
      <c r="E961" s="8"/>
      <c r="F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8"/>
      <c r="DZ961" s="8"/>
      <c r="EA961" s="8"/>
      <c r="EB961" s="8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  <c r="EQ961" s="8"/>
      <c r="ER961" s="8"/>
      <c r="ES961" s="8"/>
      <c r="ET961" s="8"/>
      <c r="EU961" s="8"/>
      <c r="EV961" s="8"/>
      <c r="EW961" s="8"/>
      <c r="EX961" s="8"/>
      <c r="EY961" s="8"/>
      <c r="EZ961" s="8"/>
      <c r="FA961" s="8"/>
      <c r="FB961" s="8"/>
      <c r="FC961" s="8"/>
      <c r="FD961" s="8"/>
      <c r="FE961" s="8"/>
      <c r="FF961" s="8"/>
      <c r="FG961" s="8"/>
      <c r="FH961" s="8"/>
      <c r="FI961" s="8"/>
      <c r="FJ961" s="8"/>
      <c r="FK961" s="8"/>
      <c r="FL961" s="8"/>
      <c r="FM961" s="8"/>
      <c r="FN961" s="8"/>
      <c r="FO961" s="8"/>
      <c r="FP961" s="8"/>
      <c r="FQ961" s="8"/>
      <c r="FR961" s="8"/>
      <c r="FS961" s="8"/>
      <c r="FT961" s="8"/>
      <c r="FU961" s="8"/>
      <c r="FV961" s="8"/>
      <c r="FW961" s="8"/>
      <c r="FX961" s="8"/>
      <c r="FY961" s="8"/>
      <c r="FZ961" s="8"/>
      <c r="GA961" s="8"/>
      <c r="GB961" s="8"/>
      <c r="GC961" s="8"/>
      <c r="GD961" s="8"/>
      <c r="GE961" s="8"/>
      <c r="GF961" s="8"/>
      <c r="GG961" s="8"/>
      <c r="GH961" s="8"/>
      <c r="GI961" s="8"/>
      <c r="GJ961" s="8"/>
      <c r="GK961" s="8"/>
      <c r="GL961" s="8"/>
      <c r="GM961" s="8"/>
      <c r="GN961" s="8"/>
      <c r="GO961" s="8"/>
      <c r="GP961" s="8"/>
      <c r="GQ961" s="8"/>
      <c r="GR961" s="8"/>
      <c r="GS961" s="8"/>
      <c r="GT961" s="8"/>
      <c r="GU961" s="8"/>
      <c r="GV961" s="8"/>
      <c r="GW961" s="8"/>
      <c r="GX961" s="8"/>
      <c r="GY961" s="8"/>
      <c r="GZ961" s="8"/>
      <c r="HA961" s="8"/>
      <c r="HB961" s="8"/>
      <c r="HC961" s="8"/>
      <c r="HD961" s="8"/>
      <c r="HE961" s="8"/>
      <c r="HF961" s="8"/>
      <c r="HG961" s="8"/>
      <c r="HH961" s="8"/>
      <c r="HI961" s="8"/>
      <c r="HJ961" s="8"/>
      <c r="HK961" s="8"/>
      <c r="HL961" s="8"/>
      <c r="HM961" s="8"/>
      <c r="HN961" s="8"/>
      <c r="HO961" s="8"/>
      <c r="HP961" s="8"/>
      <c r="HQ961" s="8"/>
      <c r="HR961" s="8"/>
      <c r="HS961" s="8"/>
      <c r="HT961" s="8"/>
      <c r="HU961" s="8"/>
      <c r="HV961" s="8"/>
      <c r="HW961" s="8"/>
      <c r="HX961" s="8"/>
      <c r="HY961" s="8"/>
      <c r="HZ961" s="8"/>
      <c r="IA961" s="8"/>
      <c r="IB961" s="8"/>
      <c r="IC961" s="8"/>
      <c r="ID961" s="8"/>
      <c r="IE961" s="8"/>
      <c r="IF961" s="8"/>
      <c r="IG961" s="8"/>
      <c r="IH961" s="8"/>
      <c r="II961" s="8"/>
      <c r="IJ961" s="8"/>
      <c r="IK961" s="8"/>
      <c r="IL961" s="8"/>
      <c r="IM961" s="8"/>
      <c r="IN961" s="8"/>
      <c r="IO961" s="8"/>
      <c r="IP961" s="8"/>
    </row>
    <row r="962" spans="1:250" ht="18.95" customHeight="1">
      <c r="A962" s="8"/>
      <c r="B962" s="8"/>
      <c r="C962" s="8"/>
      <c r="D962" s="8"/>
      <c r="E962" s="8"/>
      <c r="F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8"/>
      <c r="DZ962" s="8"/>
      <c r="EA962" s="8"/>
      <c r="EB962" s="8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  <c r="EQ962" s="8"/>
      <c r="ER962" s="8"/>
      <c r="ES962" s="8"/>
      <c r="ET962" s="8"/>
      <c r="EU962" s="8"/>
      <c r="EV962" s="8"/>
      <c r="EW962" s="8"/>
      <c r="EX962" s="8"/>
      <c r="EY962" s="8"/>
      <c r="EZ962" s="8"/>
      <c r="FA962" s="8"/>
      <c r="FB962" s="8"/>
      <c r="FC962" s="8"/>
      <c r="FD962" s="8"/>
      <c r="FE962" s="8"/>
      <c r="FF962" s="8"/>
      <c r="FG962" s="8"/>
      <c r="FH962" s="8"/>
      <c r="FI962" s="8"/>
      <c r="FJ962" s="8"/>
      <c r="FK962" s="8"/>
      <c r="FL962" s="8"/>
      <c r="FM962" s="8"/>
      <c r="FN962" s="8"/>
      <c r="FO962" s="8"/>
      <c r="FP962" s="8"/>
      <c r="FQ962" s="8"/>
      <c r="FR962" s="8"/>
      <c r="FS962" s="8"/>
      <c r="FT962" s="8"/>
      <c r="FU962" s="8"/>
      <c r="FV962" s="8"/>
      <c r="FW962" s="8"/>
      <c r="FX962" s="8"/>
      <c r="FY962" s="8"/>
      <c r="FZ962" s="8"/>
      <c r="GA962" s="8"/>
      <c r="GB962" s="8"/>
      <c r="GC962" s="8"/>
      <c r="GD962" s="8"/>
      <c r="GE962" s="8"/>
      <c r="GF962" s="8"/>
      <c r="GG962" s="8"/>
      <c r="GH962" s="8"/>
      <c r="GI962" s="8"/>
      <c r="GJ962" s="8"/>
      <c r="GK962" s="8"/>
      <c r="GL962" s="8"/>
      <c r="GM962" s="8"/>
      <c r="GN962" s="8"/>
      <c r="GO962" s="8"/>
      <c r="GP962" s="8"/>
      <c r="GQ962" s="8"/>
      <c r="GR962" s="8"/>
      <c r="GS962" s="8"/>
      <c r="GT962" s="8"/>
      <c r="GU962" s="8"/>
      <c r="GV962" s="8"/>
      <c r="GW962" s="8"/>
      <c r="GX962" s="8"/>
      <c r="GY962" s="8"/>
      <c r="GZ962" s="8"/>
      <c r="HA962" s="8"/>
      <c r="HB962" s="8"/>
      <c r="HC962" s="8"/>
      <c r="HD962" s="8"/>
      <c r="HE962" s="8"/>
      <c r="HF962" s="8"/>
      <c r="HG962" s="8"/>
      <c r="HH962" s="8"/>
      <c r="HI962" s="8"/>
      <c r="HJ962" s="8"/>
      <c r="HK962" s="8"/>
      <c r="HL962" s="8"/>
      <c r="HM962" s="8"/>
      <c r="HN962" s="8"/>
      <c r="HO962" s="8"/>
      <c r="HP962" s="8"/>
      <c r="HQ962" s="8"/>
      <c r="HR962" s="8"/>
      <c r="HS962" s="8"/>
      <c r="HT962" s="8"/>
      <c r="HU962" s="8"/>
      <c r="HV962" s="8"/>
      <c r="HW962" s="8"/>
      <c r="HX962" s="8"/>
      <c r="HY962" s="8"/>
      <c r="HZ962" s="8"/>
      <c r="IA962" s="8"/>
      <c r="IB962" s="8"/>
      <c r="IC962" s="8"/>
      <c r="ID962" s="8"/>
      <c r="IE962" s="8"/>
      <c r="IF962" s="8"/>
      <c r="IG962" s="8"/>
      <c r="IH962" s="8"/>
      <c r="II962" s="8"/>
      <c r="IJ962" s="8"/>
      <c r="IK962" s="8"/>
      <c r="IL962" s="8"/>
      <c r="IM962" s="8"/>
      <c r="IN962" s="8"/>
      <c r="IO962" s="8"/>
      <c r="IP962" s="8"/>
    </row>
    <row r="963" spans="1:250" ht="18.95" customHeight="1">
      <c r="A963" s="8"/>
      <c r="B963" s="8"/>
      <c r="C963" s="8"/>
      <c r="D963" s="8"/>
      <c r="E963" s="8"/>
      <c r="F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8"/>
      <c r="DZ963" s="8"/>
      <c r="EA963" s="8"/>
      <c r="EB963" s="8"/>
      <c r="EC963" s="8"/>
      <c r="ED963" s="8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  <c r="EP963" s="8"/>
      <c r="EQ963" s="8"/>
      <c r="ER963" s="8"/>
      <c r="ES963" s="8"/>
      <c r="ET963" s="8"/>
      <c r="EU963" s="8"/>
      <c r="EV963" s="8"/>
      <c r="EW963" s="8"/>
      <c r="EX963" s="8"/>
      <c r="EY963" s="8"/>
      <c r="EZ963" s="8"/>
      <c r="FA963" s="8"/>
      <c r="FB963" s="8"/>
      <c r="FC963" s="8"/>
      <c r="FD963" s="8"/>
      <c r="FE963" s="8"/>
      <c r="FF963" s="8"/>
      <c r="FG963" s="8"/>
      <c r="FH963" s="8"/>
      <c r="FI963" s="8"/>
      <c r="FJ963" s="8"/>
      <c r="FK963" s="8"/>
      <c r="FL963" s="8"/>
      <c r="FM963" s="8"/>
      <c r="FN963" s="8"/>
      <c r="FO963" s="8"/>
      <c r="FP963" s="8"/>
      <c r="FQ963" s="8"/>
      <c r="FR963" s="8"/>
      <c r="FS963" s="8"/>
      <c r="FT963" s="8"/>
      <c r="FU963" s="8"/>
      <c r="FV963" s="8"/>
      <c r="FW963" s="8"/>
      <c r="FX963" s="8"/>
      <c r="FY963" s="8"/>
      <c r="FZ963" s="8"/>
      <c r="GA963" s="8"/>
      <c r="GB963" s="8"/>
      <c r="GC963" s="8"/>
      <c r="GD963" s="8"/>
      <c r="GE963" s="8"/>
      <c r="GF963" s="8"/>
      <c r="GG963" s="8"/>
      <c r="GH963" s="8"/>
      <c r="GI963" s="8"/>
      <c r="GJ963" s="8"/>
      <c r="GK963" s="8"/>
      <c r="GL963" s="8"/>
      <c r="GM963" s="8"/>
      <c r="GN963" s="8"/>
      <c r="GO963" s="8"/>
      <c r="GP963" s="8"/>
      <c r="GQ963" s="8"/>
      <c r="GR963" s="8"/>
      <c r="GS963" s="8"/>
      <c r="GT963" s="8"/>
      <c r="GU963" s="8"/>
      <c r="GV963" s="8"/>
      <c r="GW963" s="8"/>
      <c r="GX963" s="8"/>
      <c r="GY963" s="8"/>
      <c r="GZ963" s="8"/>
      <c r="HA963" s="8"/>
      <c r="HB963" s="8"/>
      <c r="HC963" s="8"/>
      <c r="HD963" s="8"/>
      <c r="HE963" s="8"/>
      <c r="HF963" s="8"/>
      <c r="HG963" s="8"/>
      <c r="HH963" s="8"/>
      <c r="HI963" s="8"/>
      <c r="HJ963" s="8"/>
      <c r="HK963" s="8"/>
      <c r="HL963" s="8"/>
      <c r="HM963" s="8"/>
      <c r="HN963" s="8"/>
      <c r="HO963" s="8"/>
      <c r="HP963" s="8"/>
      <c r="HQ963" s="8"/>
      <c r="HR963" s="8"/>
      <c r="HS963" s="8"/>
      <c r="HT963" s="8"/>
      <c r="HU963" s="8"/>
      <c r="HV963" s="8"/>
      <c r="HW963" s="8"/>
      <c r="HX963" s="8"/>
      <c r="HY963" s="8"/>
      <c r="HZ963" s="8"/>
      <c r="IA963" s="8"/>
      <c r="IB963" s="8"/>
      <c r="IC963" s="8"/>
      <c r="ID963" s="8"/>
      <c r="IE963" s="8"/>
      <c r="IF963" s="8"/>
      <c r="IG963" s="8"/>
      <c r="IH963" s="8"/>
      <c r="II963" s="8"/>
      <c r="IJ963" s="8"/>
      <c r="IK963" s="8"/>
      <c r="IL963" s="8"/>
      <c r="IM963" s="8"/>
      <c r="IN963" s="8"/>
      <c r="IO963" s="8"/>
      <c r="IP963" s="8"/>
    </row>
    <row r="964" spans="1:250" ht="18.95" customHeight="1">
      <c r="A964" s="8"/>
      <c r="B964" s="8"/>
      <c r="C964" s="8"/>
      <c r="D964" s="8"/>
      <c r="E964" s="8"/>
      <c r="F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8"/>
      <c r="DZ964" s="8"/>
      <c r="EA964" s="8"/>
      <c r="EB964" s="8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  <c r="EQ964" s="8"/>
      <c r="ER964" s="8"/>
      <c r="ES964" s="8"/>
      <c r="ET964" s="8"/>
      <c r="EU964" s="8"/>
      <c r="EV964" s="8"/>
      <c r="EW964" s="8"/>
      <c r="EX964" s="8"/>
      <c r="EY964" s="8"/>
      <c r="EZ964" s="8"/>
      <c r="FA964" s="8"/>
      <c r="FB964" s="8"/>
      <c r="FC964" s="8"/>
      <c r="FD964" s="8"/>
      <c r="FE964" s="8"/>
      <c r="FF964" s="8"/>
      <c r="FG964" s="8"/>
      <c r="FH964" s="8"/>
      <c r="FI964" s="8"/>
      <c r="FJ964" s="8"/>
      <c r="FK964" s="8"/>
      <c r="FL964" s="8"/>
      <c r="FM964" s="8"/>
      <c r="FN964" s="8"/>
      <c r="FO964" s="8"/>
      <c r="FP964" s="8"/>
      <c r="FQ964" s="8"/>
      <c r="FR964" s="8"/>
      <c r="FS964" s="8"/>
      <c r="FT964" s="8"/>
      <c r="FU964" s="8"/>
      <c r="FV964" s="8"/>
      <c r="FW964" s="8"/>
      <c r="FX964" s="8"/>
      <c r="FY964" s="8"/>
      <c r="FZ964" s="8"/>
      <c r="GA964" s="8"/>
      <c r="GB964" s="8"/>
      <c r="GC964" s="8"/>
      <c r="GD964" s="8"/>
      <c r="GE964" s="8"/>
      <c r="GF964" s="8"/>
      <c r="GG964" s="8"/>
      <c r="GH964" s="8"/>
      <c r="GI964" s="8"/>
      <c r="GJ964" s="8"/>
      <c r="GK964" s="8"/>
      <c r="GL964" s="8"/>
      <c r="GM964" s="8"/>
      <c r="GN964" s="8"/>
      <c r="GO964" s="8"/>
      <c r="GP964" s="8"/>
      <c r="GQ964" s="8"/>
      <c r="GR964" s="8"/>
      <c r="GS964" s="8"/>
      <c r="GT964" s="8"/>
      <c r="GU964" s="8"/>
      <c r="GV964" s="8"/>
      <c r="GW964" s="8"/>
      <c r="GX964" s="8"/>
      <c r="GY964" s="8"/>
      <c r="GZ964" s="8"/>
      <c r="HA964" s="8"/>
      <c r="HB964" s="8"/>
      <c r="HC964" s="8"/>
      <c r="HD964" s="8"/>
      <c r="HE964" s="8"/>
      <c r="HF964" s="8"/>
      <c r="HG964" s="8"/>
      <c r="HH964" s="8"/>
      <c r="HI964" s="8"/>
      <c r="HJ964" s="8"/>
      <c r="HK964" s="8"/>
      <c r="HL964" s="8"/>
      <c r="HM964" s="8"/>
      <c r="HN964" s="8"/>
      <c r="HO964" s="8"/>
      <c r="HP964" s="8"/>
      <c r="HQ964" s="8"/>
      <c r="HR964" s="8"/>
      <c r="HS964" s="8"/>
      <c r="HT964" s="8"/>
      <c r="HU964" s="8"/>
      <c r="HV964" s="8"/>
      <c r="HW964" s="8"/>
      <c r="HX964" s="8"/>
      <c r="HY964" s="8"/>
      <c r="HZ964" s="8"/>
      <c r="IA964" s="8"/>
      <c r="IB964" s="8"/>
      <c r="IC964" s="8"/>
      <c r="ID964" s="8"/>
      <c r="IE964" s="8"/>
      <c r="IF964" s="8"/>
      <c r="IG964" s="8"/>
      <c r="IH964" s="8"/>
      <c r="II964" s="8"/>
      <c r="IJ964" s="8"/>
      <c r="IK964" s="8"/>
      <c r="IL964" s="8"/>
      <c r="IM964" s="8"/>
      <c r="IN964" s="8"/>
      <c r="IO964" s="8"/>
      <c r="IP964" s="8"/>
    </row>
    <row r="965" spans="1:250" ht="18.95" customHeight="1">
      <c r="A965" s="8"/>
      <c r="B965" s="8"/>
      <c r="C965" s="8"/>
      <c r="D965" s="8"/>
      <c r="E965" s="8"/>
      <c r="F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8"/>
      <c r="DZ965" s="8"/>
      <c r="EA965" s="8"/>
      <c r="EB965" s="8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  <c r="EQ965" s="8"/>
      <c r="ER965" s="8"/>
      <c r="ES965" s="8"/>
      <c r="ET965" s="8"/>
      <c r="EU965" s="8"/>
      <c r="EV965" s="8"/>
      <c r="EW965" s="8"/>
      <c r="EX965" s="8"/>
      <c r="EY965" s="8"/>
      <c r="EZ965" s="8"/>
      <c r="FA965" s="8"/>
      <c r="FB965" s="8"/>
      <c r="FC965" s="8"/>
      <c r="FD965" s="8"/>
      <c r="FE965" s="8"/>
      <c r="FF965" s="8"/>
      <c r="FG965" s="8"/>
      <c r="FH965" s="8"/>
      <c r="FI965" s="8"/>
      <c r="FJ965" s="8"/>
      <c r="FK965" s="8"/>
      <c r="FL965" s="8"/>
      <c r="FM965" s="8"/>
      <c r="FN965" s="8"/>
      <c r="FO965" s="8"/>
      <c r="FP965" s="8"/>
      <c r="FQ965" s="8"/>
      <c r="FR965" s="8"/>
      <c r="FS965" s="8"/>
      <c r="FT965" s="8"/>
      <c r="FU965" s="8"/>
      <c r="FV965" s="8"/>
      <c r="FW965" s="8"/>
      <c r="FX965" s="8"/>
      <c r="FY965" s="8"/>
      <c r="FZ965" s="8"/>
      <c r="GA965" s="8"/>
      <c r="GB965" s="8"/>
      <c r="GC965" s="8"/>
      <c r="GD965" s="8"/>
      <c r="GE965" s="8"/>
      <c r="GF965" s="8"/>
      <c r="GG965" s="8"/>
      <c r="GH965" s="8"/>
      <c r="GI965" s="8"/>
      <c r="GJ965" s="8"/>
      <c r="GK965" s="8"/>
      <c r="GL965" s="8"/>
      <c r="GM965" s="8"/>
      <c r="GN965" s="8"/>
      <c r="GO965" s="8"/>
      <c r="GP965" s="8"/>
      <c r="GQ965" s="8"/>
      <c r="GR965" s="8"/>
      <c r="GS965" s="8"/>
      <c r="GT965" s="8"/>
      <c r="GU965" s="8"/>
      <c r="GV965" s="8"/>
      <c r="GW965" s="8"/>
      <c r="GX965" s="8"/>
      <c r="GY965" s="8"/>
      <c r="GZ965" s="8"/>
      <c r="HA965" s="8"/>
      <c r="HB965" s="8"/>
      <c r="HC965" s="8"/>
      <c r="HD965" s="8"/>
      <c r="HE965" s="8"/>
      <c r="HF965" s="8"/>
      <c r="HG965" s="8"/>
      <c r="HH965" s="8"/>
      <c r="HI965" s="8"/>
      <c r="HJ965" s="8"/>
      <c r="HK965" s="8"/>
      <c r="HL965" s="8"/>
      <c r="HM965" s="8"/>
      <c r="HN965" s="8"/>
      <c r="HO965" s="8"/>
      <c r="HP965" s="8"/>
      <c r="HQ965" s="8"/>
      <c r="HR965" s="8"/>
      <c r="HS965" s="8"/>
      <c r="HT965" s="8"/>
      <c r="HU965" s="8"/>
      <c r="HV965" s="8"/>
      <c r="HW965" s="8"/>
      <c r="HX965" s="8"/>
      <c r="HY965" s="8"/>
      <c r="HZ965" s="8"/>
      <c r="IA965" s="8"/>
      <c r="IB965" s="8"/>
      <c r="IC965" s="8"/>
      <c r="ID965" s="8"/>
      <c r="IE965" s="8"/>
      <c r="IF965" s="8"/>
      <c r="IG965" s="8"/>
      <c r="IH965" s="8"/>
      <c r="II965" s="8"/>
      <c r="IJ965" s="8"/>
      <c r="IK965" s="8"/>
      <c r="IL965" s="8"/>
      <c r="IM965" s="8"/>
      <c r="IN965" s="8"/>
      <c r="IO965" s="8"/>
      <c r="IP965" s="8"/>
    </row>
    <row r="966" spans="1:250" ht="18.95" customHeight="1">
      <c r="A966" s="8"/>
      <c r="B966" s="8"/>
      <c r="C966" s="8"/>
      <c r="D966" s="8"/>
      <c r="E966" s="8"/>
      <c r="F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8"/>
      <c r="EB966" s="8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  <c r="EQ966" s="8"/>
      <c r="ER966" s="8"/>
      <c r="ES966" s="8"/>
      <c r="ET966" s="8"/>
      <c r="EU966" s="8"/>
      <c r="EV966" s="8"/>
      <c r="EW966" s="8"/>
      <c r="EX966" s="8"/>
      <c r="EY966" s="8"/>
      <c r="EZ966" s="8"/>
      <c r="FA966" s="8"/>
      <c r="FB966" s="8"/>
      <c r="FC966" s="8"/>
      <c r="FD966" s="8"/>
      <c r="FE966" s="8"/>
      <c r="FF966" s="8"/>
      <c r="FG966" s="8"/>
      <c r="FH966" s="8"/>
      <c r="FI966" s="8"/>
      <c r="FJ966" s="8"/>
      <c r="FK966" s="8"/>
      <c r="FL966" s="8"/>
      <c r="FM966" s="8"/>
      <c r="FN966" s="8"/>
      <c r="FO966" s="8"/>
      <c r="FP966" s="8"/>
      <c r="FQ966" s="8"/>
      <c r="FR966" s="8"/>
      <c r="FS966" s="8"/>
      <c r="FT966" s="8"/>
      <c r="FU966" s="8"/>
      <c r="FV966" s="8"/>
      <c r="FW966" s="8"/>
      <c r="FX966" s="8"/>
      <c r="FY966" s="8"/>
      <c r="FZ966" s="8"/>
      <c r="GA966" s="8"/>
      <c r="GB966" s="8"/>
      <c r="GC966" s="8"/>
      <c r="GD966" s="8"/>
      <c r="GE966" s="8"/>
      <c r="GF966" s="8"/>
      <c r="GG966" s="8"/>
      <c r="GH966" s="8"/>
      <c r="GI966" s="8"/>
      <c r="GJ966" s="8"/>
      <c r="GK966" s="8"/>
      <c r="GL966" s="8"/>
      <c r="GM966" s="8"/>
      <c r="GN966" s="8"/>
      <c r="GO966" s="8"/>
      <c r="GP966" s="8"/>
      <c r="GQ966" s="8"/>
      <c r="GR966" s="8"/>
      <c r="GS966" s="8"/>
      <c r="GT966" s="8"/>
      <c r="GU966" s="8"/>
      <c r="GV966" s="8"/>
      <c r="GW966" s="8"/>
      <c r="GX966" s="8"/>
      <c r="GY966" s="8"/>
      <c r="GZ966" s="8"/>
      <c r="HA966" s="8"/>
      <c r="HB966" s="8"/>
      <c r="HC966" s="8"/>
      <c r="HD966" s="8"/>
      <c r="HE966" s="8"/>
      <c r="HF966" s="8"/>
      <c r="HG966" s="8"/>
      <c r="HH966" s="8"/>
      <c r="HI966" s="8"/>
      <c r="HJ966" s="8"/>
      <c r="HK966" s="8"/>
      <c r="HL966" s="8"/>
      <c r="HM966" s="8"/>
      <c r="HN966" s="8"/>
      <c r="HO966" s="8"/>
      <c r="HP966" s="8"/>
      <c r="HQ966" s="8"/>
      <c r="HR966" s="8"/>
      <c r="HS966" s="8"/>
      <c r="HT966" s="8"/>
      <c r="HU966" s="8"/>
      <c r="HV966" s="8"/>
      <c r="HW966" s="8"/>
      <c r="HX966" s="8"/>
      <c r="HY966" s="8"/>
      <c r="HZ966" s="8"/>
      <c r="IA966" s="8"/>
      <c r="IB966" s="8"/>
      <c r="IC966" s="8"/>
      <c r="ID966" s="8"/>
      <c r="IE966" s="8"/>
      <c r="IF966" s="8"/>
      <c r="IG966" s="8"/>
      <c r="IH966" s="8"/>
      <c r="II966" s="8"/>
      <c r="IJ966" s="8"/>
      <c r="IK966" s="8"/>
      <c r="IL966" s="8"/>
      <c r="IM966" s="8"/>
      <c r="IN966" s="8"/>
      <c r="IO966" s="8"/>
      <c r="IP966" s="8"/>
    </row>
    <row r="967" spans="1:250" ht="18.95" customHeight="1">
      <c r="A967" s="8"/>
      <c r="B967" s="8"/>
      <c r="C967" s="8"/>
      <c r="D967" s="8"/>
      <c r="E967" s="8"/>
      <c r="F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8"/>
      <c r="DZ967" s="8"/>
      <c r="EA967" s="8"/>
      <c r="EB967" s="8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  <c r="EQ967" s="8"/>
      <c r="ER967" s="8"/>
      <c r="ES967" s="8"/>
      <c r="ET967" s="8"/>
      <c r="EU967" s="8"/>
      <c r="EV967" s="8"/>
      <c r="EW967" s="8"/>
      <c r="EX967" s="8"/>
      <c r="EY967" s="8"/>
      <c r="EZ967" s="8"/>
      <c r="FA967" s="8"/>
      <c r="FB967" s="8"/>
      <c r="FC967" s="8"/>
      <c r="FD967" s="8"/>
      <c r="FE967" s="8"/>
      <c r="FF967" s="8"/>
      <c r="FG967" s="8"/>
      <c r="FH967" s="8"/>
      <c r="FI967" s="8"/>
      <c r="FJ967" s="8"/>
      <c r="FK967" s="8"/>
      <c r="FL967" s="8"/>
      <c r="FM967" s="8"/>
      <c r="FN967" s="8"/>
      <c r="FO967" s="8"/>
      <c r="FP967" s="8"/>
      <c r="FQ967" s="8"/>
      <c r="FR967" s="8"/>
      <c r="FS967" s="8"/>
      <c r="FT967" s="8"/>
      <c r="FU967" s="8"/>
      <c r="FV967" s="8"/>
      <c r="FW967" s="8"/>
      <c r="FX967" s="8"/>
      <c r="FY967" s="8"/>
      <c r="FZ967" s="8"/>
      <c r="GA967" s="8"/>
      <c r="GB967" s="8"/>
      <c r="GC967" s="8"/>
      <c r="GD967" s="8"/>
      <c r="GE967" s="8"/>
      <c r="GF967" s="8"/>
      <c r="GG967" s="8"/>
      <c r="GH967" s="8"/>
      <c r="GI967" s="8"/>
      <c r="GJ967" s="8"/>
      <c r="GK967" s="8"/>
      <c r="GL967" s="8"/>
      <c r="GM967" s="8"/>
      <c r="GN967" s="8"/>
      <c r="GO967" s="8"/>
      <c r="GP967" s="8"/>
      <c r="GQ967" s="8"/>
      <c r="GR967" s="8"/>
      <c r="GS967" s="8"/>
      <c r="GT967" s="8"/>
      <c r="GU967" s="8"/>
      <c r="GV967" s="8"/>
      <c r="GW967" s="8"/>
      <c r="GX967" s="8"/>
      <c r="GY967" s="8"/>
      <c r="GZ967" s="8"/>
      <c r="HA967" s="8"/>
      <c r="HB967" s="8"/>
      <c r="HC967" s="8"/>
      <c r="HD967" s="8"/>
      <c r="HE967" s="8"/>
      <c r="HF967" s="8"/>
      <c r="HG967" s="8"/>
      <c r="HH967" s="8"/>
      <c r="HI967" s="8"/>
      <c r="HJ967" s="8"/>
      <c r="HK967" s="8"/>
      <c r="HL967" s="8"/>
      <c r="HM967" s="8"/>
      <c r="HN967" s="8"/>
      <c r="HO967" s="8"/>
      <c r="HP967" s="8"/>
      <c r="HQ967" s="8"/>
      <c r="HR967" s="8"/>
      <c r="HS967" s="8"/>
      <c r="HT967" s="8"/>
      <c r="HU967" s="8"/>
      <c r="HV967" s="8"/>
      <c r="HW967" s="8"/>
      <c r="HX967" s="8"/>
      <c r="HY967" s="8"/>
      <c r="HZ967" s="8"/>
      <c r="IA967" s="8"/>
      <c r="IB967" s="8"/>
      <c r="IC967" s="8"/>
      <c r="ID967" s="8"/>
      <c r="IE967" s="8"/>
      <c r="IF967" s="8"/>
      <c r="IG967" s="8"/>
      <c r="IH967" s="8"/>
      <c r="II967" s="8"/>
      <c r="IJ967" s="8"/>
      <c r="IK967" s="8"/>
      <c r="IL967" s="8"/>
      <c r="IM967" s="8"/>
      <c r="IN967" s="8"/>
      <c r="IO967" s="8"/>
      <c r="IP967" s="8"/>
    </row>
    <row r="968" spans="1:250" ht="18.95" customHeight="1">
      <c r="A968" s="8"/>
      <c r="B968" s="8"/>
      <c r="C968" s="8"/>
      <c r="D968" s="8"/>
      <c r="E968" s="8"/>
      <c r="F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8"/>
      <c r="DZ968" s="8"/>
      <c r="EA968" s="8"/>
      <c r="EB968" s="8"/>
      <c r="EC968" s="8"/>
      <c r="ED968" s="8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/>
      <c r="EP968" s="8"/>
      <c r="EQ968" s="8"/>
      <c r="ER968" s="8"/>
      <c r="ES968" s="8"/>
      <c r="ET968" s="8"/>
      <c r="EU968" s="8"/>
      <c r="EV968" s="8"/>
      <c r="EW968" s="8"/>
      <c r="EX968" s="8"/>
      <c r="EY968" s="8"/>
      <c r="EZ968" s="8"/>
      <c r="FA968" s="8"/>
      <c r="FB968" s="8"/>
      <c r="FC968" s="8"/>
      <c r="FD968" s="8"/>
      <c r="FE968" s="8"/>
      <c r="FF968" s="8"/>
      <c r="FG968" s="8"/>
      <c r="FH968" s="8"/>
      <c r="FI968" s="8"/>
      <c r="FJ968" s="8"/>
      <c r="FK968" s="8"/>
      <c r="FL968" s="8"/>
      <c r="FM968" s="8"/>
      <c r="FN968" s="8"/>
      <c r="FO968" s="8"/>
      <c r="FP968" s="8"/>
      <c r="FQ968" s="8"/>
      <c r="FR968" s="8"/>
      <c r="FS968" s="8"/>
      <c r="FT968" s="8"/>
      <c r="FU968" s="8"/>
      <c r="FV968" s="8"/>
      <c r="FW968" s="8"/>
      <c r="FX968" s="8"/>
      <c r="FY968" s="8"/>
      <c r="FZ968" s="8"/>
      <c r="GA968" s="8"/>
      <c r="GB968" s="8"/>
      <c r="GC968" s="8"/>
      <c r="GD968" s="8"/>
      <c r="GE968" s="8"/>
      <c r="GF968" s="8"/>
      <c r="GG968" s="8"/>
      <c r="GH968" s="8"/>
      <c r="GI968" s="8"/>
      <c r="GJ968" s="8"/>
      <c r="GK968" s="8"/>
      <c r="GL968" s="8"/>
      <c r="GM968" s="8"/>
      <c r="GN968" s="8"/>
      <c r="GO968" s="8"/>
      <c r="GP968" s="8"/>
      <c r="GQ968" s="8"/>
      <c r="GR968" s="8"/>
      <c r="GS968" s="8"/>
      <c r="GT968" s="8"/>
      <c r="GU968" s="8"/>
      <c r="GV968" s="8"/>
      <c r="GW968" s="8"/>
      <c r="GX968" s="8"/>
      <c r="GY968" s="8"/>
      <c r="GZ968" s="8"/>
      <c r="HA968" s="8"/>
      <c r="HB968" s="8"/>
      <c r="HC968" s="8"/>
      <c r="HD968" s="8"/>
      <c r="HE968" s="8"/>
      <c r="HF968" s="8"/>
      <c r="HG968" s="8"/>
      <c r="HH968" s="8"/>
      <c r="HI968" s="8"/>
      <c r="HJ968" s="8"/>
      <c r="HK968" s="8"/>
      <c r="HL968" s="8"/>
      <c r="HM968" s="8"/>
      <c r="HN968" s="8"/>
      <c r="HO968" s="8"/>
      <c r="HP968" s="8"/>
      <c r="HQ968" s="8"/>
      <c r="HR968" s="8"/>
      <c r="HS968" s="8"/>
      <c r="HT968" s="8"/>
      <c r="HU968" s="8"/>
      <c r="HV968" s="8"/>
      <c r="HW968" s="8"/>
      <c r="HX968" s="8"/>
      <c r="HY968" s="8"/>
      <c r="HZ968" s="8"/>
      <c r="IA968" s="8"/>
      <c r="IB968" s="8"/>
      <c r="IC968" s="8"/>
      <c r="ID968" s="8"/>
      <c r="IE968" s="8"/>
      <c r="IF968" s="8"/>
      <c r="IG968" s="8"/>
      <c r="IH968" s="8"/>
      <c r="II968" s="8"/>
      <c r="IJ968" s="8"/>
      <c r="IK968" s="8"/>
      <c r="IL968" s="8"/>
      <c r="IM968" s="8"/>
      <c r="IN968" s="8"/>
      <c r="IO968" s="8"/>
      <c r="IP968" s="8"/>
    </row>
    <row r="969" spans="1:250" ht="18.95" customHeight="1">
      <c r="A969" s="8"/>
      <c r="B969" s="8"/>
      <c r="C969" s="8"/>
      <c r="D969" s="8"/>
      <c r="E969" s="8"/>
      <c r="F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8"/>
      <c r="DZ969" s="8"/>
      <c r="EA969" s="8"/>
      <c r="EB969" s="8"/>
      <c r="EC969" s="8"/>
      <c r="ED969" s="8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/>
      <c r="EP969" s="8"/>
      <c r="EQ969" s="8"/>
      <c r="ER969" s="8"/>
      <c r="ES969" s="8"/>
      <c r="ET969" s="8"/>
      <c r="EU969" s="8"/>
      <c r="EV969" s="8"/>
      <c r="EW969" s="8"/>
      <c r="EX969" s="8"/>
      <c r="EY969" s="8"/>
      <c r="EZ969" s="8"/>
      <c r="FA969" s="8"/>
      <c r="FB969" s="8"/>
      <c r="FC969" s="8"/>
      <c r="FD969" s="8"/>
      <c r="FE969" s="8"/>
      <c r="FF969" s="8"/>
      <c r="FG969" s="8"/>
      <c r="FH969" s="8"/>
      <c r="FI969" s="8"/>
      <c r="FJ969" s="8"/>
      <c r="FK969" s="8"/>
      <c r="FL969" s="8"/>
      <c r="FM969" s="8"/>
      <c r="FN969" s="8"/>
      <c r="FO969" s="8"/>
      <c r="FP969" s="8"/>
      <c r="FQ969" s="8"/>
      <c r="FR969" s="8"/>
      <c r="FS969" s="8"/>
      <c r="FT969" s="8"/>
      <c r="FU969" s="8"/>
      <c r="FV969" s="8"/>
      <c r="FW969" s="8"/>
      <c r="FX969" s="8"/>
      <c r="FY969" s="8"/>
      <c r="FZ969" s="8"/>
      <c r="GA969" s="8"/>
      <c r="GB969" s="8"/>
      <c r="GC969" s="8"/>
      <c r="GD969" s="8"/>
      <c r="GE969" s="8"/>
      <c r="GF969" s="8"/>
      <c r="GG969" s="8"/>
      <c r="GH969" s="8"/>
      <c r="GI969" s="8"/>
      <c r="GJ969" s="8"/>
      <c r="GK969" s="8"/>
      <c r="GL969" s="8"/>
      <c r="GM969" s="8"/>
      <c r="GN969" s="8"/>
      <c r="GO969" s="8"/>
      <c r="GP969" s="8"/>
      <c r="GQ969" s="8"/>
      <c r="GR969" s="8"/>
      <c r="GS969" s="8"/>
      <c r="GT969" s="8"/>
      <c r="GU969" s="8"/>
      <c r="GV969" s="8"/>
      <c r="GW969" s="8"/>
      <c r="GX969" s="8"/>
      <c r="GY969" s="8"/>
      <c r="GZ969" s="8"/>
      <c r="HA969" s="8"/>
      <c r="HB969" s="8"/>
      <c r="HC969" s="8"/>
      <c r="HD969" s="8"/>
      <c r="HE969" s="8"/>
      <c r="HF969" s="8"/>
      <c r="HG969" s="8"/>
      <c r="HH969" s="8"/>
      <c r="HI969" s="8"/>
      <c r="HJ969" s="8"/>
      <c r="HK969" s="8"/>
      <c r="HL969" s="8"/>
      <c r="HM969" s="8"/>
      <c r="HN969" s="8"/>
      <c r="HO969" s="8"/>
      <c r="HP969" s="8"/>
      <c r="HQ969" s="8"/>
      <c r="HR969" s="8"/>
      <c r="HS969" s="8"/>
      <c r="HT969" s="8"/>
      <c r="HU969" s="8"/>
      <c r="HV969" s="8"/>
      <c r="HW969" s="8"/>
      <c r="HX969" s="8"/>
      <c r="HY969" s="8"/>
      <c r="HZ969" s="8"/>
      <c r="IA969" s="8"/>
      <c r="IB969" s="8"/>
      <c r="IC969" s="8"/>
      <c r="ID969" s="8"/>
      <c r="IE969" s="8"/>
      <c r="IF969" s="8"/>
      <c r="IG969" s="8"/>
      <c r="IH969" s="8"/>
      <c r="II969" s="8"/>
      <c r="IJ969" s="8"/>
      <c r="IK969" s="8"/>
      <c r="IL969" s="8"/>
      <c r="IM969" s="8"/>
      <c r="IN969" s="8"/>
      <c r="IO969" s="8"/>
      <c r="IP969" s="8"/>
    </row>
    <row r="970" spans="1:250" ht="18.95" customHeight="1">
      <c r="A970" s="8"/>
      <c r="B970" s="8"/>
      <c r="C970" s="8"/>
      <c r="D970" s="8"/>
      <c r="E970" s="8"/>
      <c r="F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8"/>
      <c r="DZ970" s="8"/>
      <c r="EA970" s="8"/>
      <c r="EB970" s="8"/>
      <c r="EC970" s="8"/>
      <c r="ED970" s="8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/>
      <c r="EP970" s="8"/>
      <c r="EQ970" s="8"/>
      <c r="ER970" s="8"/>
      <c r="ES970" s="8"/>
      <c r="ET970" s="8"/>
      <c r="EU970" s="8"/>
      <c r="EV970" s="8"/>
      <c r="EW970" s="8"/>
      <c r="EX970" s="8"/>
      <c r="EY970" s="8"/>
      <c r="EZ970" s="8"/>
      <c r="FA970" s="8"/>
      <c r="FB970" s="8"/>
      <c r="FC970" s="8"/>
      <c r="FD970" s="8"/>
      <c r="FE970" s="8"/>
      <c r="FF970" s="8"/>
      <c r="FG970" s="8"/>
      <c r="FH970" s="8"/>
      <c r="FI970" s="8"/>
      <c r="FJ970" s="8"/>
      <c r="FK970" s="8"/>
      <c r="FL970" s="8"/>
      <c r="FM970" s="8"/>
      <c r="FN970" s="8"/>
      <c r="FO970" s="8"/>
      <c r="FP970" s="8"/>
      <c r="FQ970" s="8"/>
      <c r="FR970" s="8"/>
      <c r="FS970" s="8"/>
      <c r="FT970" s="8"/>
      <c r="FU970" s="8"/>
      <c r="FV970" s="8"/>
      <c r="FW970" s="8"/>
      <c r="FX970" s="8"/>
      <c r="FY970" s="8"/>
      <c r="FZ970" s="8"/>
      <c r="GA970" s="8"/>
      <c r="GB970" s="8"/>
      <c r="GC970" s="8"/>
      <c r="GD970" s="8"/>
      <c r="GE970" s="8"/>
      <c r="GF970" s="8"/>
      <c r="GG970" s="8"/>
      <c r="GH970" s="8"/>
      <c r="GI970" s="8"/>
      <c r="GJ970" s="8"/>
      <c r="GK970" s="8"/>
      <c r="GL970" s="8"/>
      <c r="GM970" s="8"/>
      <c r="GN970" s="8"/>
      <c r="GO970" s="8"/>
      <c r="GP970" s="8"/>
      <c r="GQ970" s="8"/>
      <c r="GR970" s="8"/>
      <c r="GS970" s="8"/>
      <c r="GT970" s="8"/>
      <c r="GU970" s="8"/>
      <c r="GV970" s="8"/>
      <c r="GW970" s="8"/>
      <c r="GX970" s="8"/>
      <c r="GY970" s="8"/>
      <c r="GZ970" s="8"/>
      <c r="HA970" s="8"/>
      <c r="HB970" s="8"/>
      <c r="HC970" s="8"/>
      <c r="HD970" s="8"/>
      <c r="HE970" s="8"/>
      <c r="HF970" s="8"/>
      <c r="HG970" s="8"/>
      <c r="HH970" s="8"/>
      <c r="HI970" s="8"/>
      <c r="HJ970" s="8"/>
      <c r="HK970" s="8"/>
      <c r="HL970" s="8"/>
      <c r="HM970" s="8"/>
      <c r="HN970" s="8"/>
      <c r="HO970" s="8"/>
      <c r="HP970" s="8"/>
      <c r="HQ970" s="8"/>
      <c r="HR970" s="8"/>
      <c r="HS970" s="8"/>
      <c r="HT970" s="8"/>
      <c r="HU970" s="8"/>
      <c r="HV970" s="8"/>
      <c r="HW970" s="8"/>
      <c r="HX970" s="8"/>
      <c r="HY970" s="8"/>
      <c r="HZ970" s="8"/>
      <c r="IA970" s="8"/>
      <c r="IB970" s="8"/>
      <c r="IC970" s="8"/>
      <c r="ID970" s="8"/>
      <c r="IE970" s="8"/>
      <c r="IF970" s="8"/>
      <c r="IG970" s="8"/>
      <c r="IH970" s="8"/>
      <c r="II970" s="8"/>
      <c r="IJ970" s="8"/>
      <c r="IK970" s="8"/>
      <c r="IL970" s="8"/>
      <c r="IM970" s="8"/>
      <c r="IN970" s="8"/>
      <c r="IO970" s="8"/>
      <c r="IP970" s="8"/>
    </row>
    <row r="971" spans="1:250" ht="18.95" customHeight="1">
      <c r="A971" s="8"/>
      <c r="B971" s="8"/>
      <c r="C971" s="8"/>
      <c r="D971" s="8"/>
      <c r="E971" s="8"/>
      <c r="F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8"/>
      <c r="DZ971" s="8"/>
      <c r="EA971" s="8"/>
      <c r="EB971" s="8"/>
      <c r="EC971" s="8"/>
      <c r="ED971" s="8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/>
      <c r="EP971" s="8"/>
      <c r="EQ971" s="8"/>
      <c r="ER971" s="8"/>
      <c r="ES971" s="8"/>
      <c r="ET971" s="8"/>
      <c r="EU971" s="8"/>
      <c r="EV971" s="8"/>
      <c r="EW971" s="8"/>
      <c r="EX971" s="8"/>
      <c r="EY971" s="8"/>
      <c r="EZ971" s="8"/>
      <c r="FA971" s="8"/>
      <c r="FB971" s="8"/>
      <c r="FC971" s="8"/>
      <c r="FD971" s="8"/>
      <c r="FE971" s="8"/>
      <c r="FF971" s="8"/>
      <c r="FG971" s="8"/>
      <c r="FH971" s="8"/>
      <c r="FI971" s="8"/>
      <c r="FJ971" s="8"/>
      <c r="FK971" s="8"/>
      <c r="FL971" s="8"/>
      <c r="FM971" s="8"/>
      <c r="FN971" s="8"/>
      <c r="FO971" s="8"/>
      <c r="FP971" s="8"/>
      <c r="FQ971" s="8"/>
      <c r="FR971" s="8"/>
      <c r="FS971" s="8"/>
      <c r="FT971" s="8"/>
      <c r="FU971" s="8"/>
      <c r="FV971" s="8"/>
      <c r="FW971" s="8"/>
      <c r="FX971" s="8"/>
      <c r="FY971" s="8"/>
      <c r="FZ971" s="8"/>
      <c r="GA971" s="8"/>
      <c r="GB971" s="8"/>
      <c r="GC971" s="8"/>
      <c r="GD971" s="8"/>
      <c r="GE971" s="8"/>
      <c r="GF971" s="8"/>
      <c r="GG971" s="8"/>
      <c r="GH971" s="8"/>
      <c r="GI971" s="8"/>
      <c r="GJ971" s="8"/>
      <c r="GK971" s="8"/>
      <c r="GL971" s="8"/>
      <c r="GM971" s="8"/>
      <c r="GN971" s="8"/>
      <c r="GO971" s="8"/>
      <c r="GP971" s="8"/>
      <c r="GQ971" s="8"/>
      <c r="GR971" s="8"/>
      <c r="GS971" s="8"/>
      <c r="GT971" s="8"/>
      <c r="GU971" s="8"/>
      <c r="GV971" s="8"/>
      <c r="GW971" s="8"/>
      <c r="GX971" s="8"/>
      <c r="GY971" s="8"/>
      <c r="GZ971" s="8"/>
      <c r="HA971" s="8"/>
      <c r="HB971" s="8"/>
      <c r="HC971" s="8"/>
      <c r="HD971" s="8"/>
      <c r="HE971" s="8"/>
      <c r="HF971" s="8"/>
      <c r="HG971" s="8"/>
      <c r="HH971" s="8"/>
      <c r="HI971" s="8"/>
      <c r="HJ971" s="8"/>
      <c r="HK971" s="8"/>
      <c r="HL971" s="8"/>
      <c r="HM971" s="8"/>
      <c r="HN971" s="8"/>
      <c r="HO971" s="8"/>
      <c r="HP971" s="8"/>
      <c r="HQ971" s="8"/>
      <c r="HR971" s="8"/>
      <c r="HS971" s="8"/>
      <c r="HT971" s="8"/>
      <c r="HU971" s="8"/>
      <c r="HV971" s="8"/>
      <c r="HW971" s="8"/>
      <c r="HX971" s="8"/>
      <c r="HY971" s="8"/>
      <c r="HZ971" s="8"/>
      <c r="IA971" s="8"/>
      <c r="IB971" s="8"/>
      <c r="IC971" s="8"/>
      <c r="ID971" s="8"/>
      <c r="IE971" s="8"/>
      <c r="IF971" s="8"/>
      <c r="IG971" s="8"/>
      <c r="IH971" s="8"/>
      <c r="II971" s="8"/>
      <c r="IJ971" s="8"/>
      <c r="IK971" s="8"/>
      <c r="IL971" s="8"/>
      <c r="IM971" s="8"/>
      <c r="IN971" s="8"/>
      <c r="IO971" s="8"/>
      <c r="IP971" s="8"/>
    </row>
    <row r="972" spans="1:250" ht="18.95" customHeight="1">
      <c r="A972" s="8"/>
      <c r="B972" s="8"/>
      <c r="C972" s="8"/>
      <c r="D972" s="8"/>
      <c r="E972" s="8"/>
      <c r="F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8"/>
      <c r="DZ972" s="8"/>
      <c r="EA972" s="8"/>
      <c r="EB972" s="8"/>
      <c r="EC972" s="8"/>
      <c r="ED972" s="8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/>
      <c r="EP972" s="8"/>
      <c r="EQ972" s="8"/>
      <c r="ER972" s="8"/>
      <c r="ES972" s="8"/>
      <c r="ET972" s="8"/>
      <c r="EU972" s="8"/>
      <c r="EV972" s="8"/>
      <c r="EW972" s="8"/>
      <c r="EX972" s="8"/>
      <c r="EY972" s="8"/>
      <c r="EZ972" s="8"/>
      <c r="FA972" s="8"/>
      <c r="FB972" s="8"/>
      <c r="FC972" s="8"/>
      <c r="FD972" s="8"/>
      <c r="FE972" s="8"/>
      <c r="FF972" s="8"/>
      <c r="FG972" s="8"/>
      <c r="FH972" s="8"/>
      <c r="FI972" s="8"/>
      <c r="FJ972" s="8"/>
      <c r="FK972" s="8"/>
      <c r="FL972" s="8"/>
      <c r="FM972" s="8"/>
      <c r="FN972" s="8"/>
      <c r="FO972" s="8"/>
      <c r="FP972" s="8"/>
      <c r="FQ972" s="8"/>
      <c r="FR972" s="8"/>
      <c r="FS972" s="8"/>
      <c r="FT972" s="8"/>
      <c r="FU972" s="8"/>
      <c r="FV972" s="8"/>
      <c r="FW972" s="8"/>
      <c r="FX972" s="8"/>
      <c r="FY972" s="8"/>
      <c r="FZ972" s="8"/>
      <c r="GA972" s="8"/>
      <c r="GB972" s="8"/>
      <c r="GC972" s="8"/>
      <c r="GD972" s="8"/>
      <c r="GE972" s="8"/>
      <c r="GF972" s="8"/>
      <c r="GG972" s="8"/>
      <c r="GH972" s="8"/>
      <c r="GI972" s="8"/>
      <c r="GJ972" s="8"/>
      <c r="GK972" s="8"/>
      <c r="GL972" s="8"/>
      <c r="GM972" s="8"/>
      <c r="GN972" s="8"/>
      <c r="GO972" s="8"/>
      <c r="GP972" s="8"/>
      <c r="GQ972" s="8"/>
      <c r="GR972" s="8"/>
      <c r="GS972" s="8"/>
      <c r="GT972" s="8"/>
      <c r="GU972" s="8"/>
      <c r="GV972" s="8"/>
      <c r="GW972" s="8"/>
      <c r="GX972" s="8"/>
      <c r="GY972" s="8"/>
      <c r="GZ972" s="8"/>
      <c r="HA972" s="8"/>
      <c r="HB972" s="8"/>
      <c r="HC972" s="8"/>
      <c r="HD972" s="8"/>
      <c r="HE972" s="8"/>
      <c r="HF972" s="8"/>
      <c r="HG972" s="8"/>
      <c r="HH972" s="8"/>
      <c r="HI972" s="8"/>
      <c r="HJ972" s="8"/>
      <c r="HK972" s="8"/>
      <c r="HL972" s="8"/>
      <c r="HM972" s="8"/>
      <c r="HN972" s="8"/>
      <c r="HO972" s="8"/>
      <c r="HP972" s="8"/>
      <c r="HQ972" s="8"/>
      <c r="HR972" s="8"/>
      <c r="HS972" s="8"/>
      <c r="HT972" s="8"/>
      <c r="HU972" s="8"/>
      <c r="HV972" s="8"/>
      <c r="HW972" s="8"/>
      <c r="HX972" s="8"/>
      <c r="HY972" s="8"/>
      <c r="HZ972" s="8"/>
      <c r="IA972" s="8"/>
      <c r="IB972" s="8"/>
      <c r="IC972" s="8"/>
      <c r="ID972" s="8"/>
      <c r="IE972" s="8"/>
      <c r="IF972" s="8"/>
      <c r="IG972" s="8"/>
      <c r="IH972" s="8"/>
      <c r="II972" s="8"/>
      <c r="IJ972" s="8"/>
      <c r="IK972" s="8"/>
      <c r="IL972" s="8"/>
      <c r="IM972" s="8"/>
      <c r="IN972" s="8"/>
      <c r="IO972" s="8"/>
      <c r="IP972" s="8"/>
    </row>
    <row r="973" spans="1:250" ht="18.95" customHeight="1">
      <c r="A973" s="8"/>
      <c r="B973" s="8"/>
      <c r="C973" s="8"/>
      <c r="D973" s="8"/>
      <c r="E973" s="8"/>
      <c r="F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8"/>
      <c r="DZ973" s="8"/>
      <c r="EA973" s="8"/>
      <c r="EB973" s="8"/>
      <c r="EC973" s="8"/>
      <c r="ED973" s="8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/>
      <c r="EP973" s="8"/>
      <c r="EQ973" s="8"/>
      <c r="ER973" s="8"/>
      <c r="ES973" s="8"/>
      <c r="ET973" s="8"/>
      <c r="EU973" s="8"/>
      <c r="EV973" s="8"/>
      <c r="EW973" s="8"/>
      <c r="EX973" s="8"/>
      <c r="EY973" s="8"/>
      <c r="EZ973" s="8"/>
      <c r="FA973" s="8"/>
      <c r="FB973" s="8"/>
      <c r="FC973" s="8"/>
      <c r="FD973" s="8"/>
      <c r="FE973" s="8"/>
      <c r="FF973" s="8"/>
      <c r="FG973" s="8"/>
      <c r="FH973" s="8"/>
      <c r="FI973" s="8"/>
      <c r="FJ973" s="8"/>
      <c r="FK973" s="8"/>
      <c r="FL973" s="8"/>
      <c r="FM973" s="8"/>
      <c r="FN973" s="8"/>
      <c r="FO973" s="8"/>
      <c r="FP973" s="8"/>
      <c r="FQ973" s="8"/>
      <c r="FR973" s="8"/>
      <c r="FS973" s="8"/>
      <c r="FT973" s="8"/>
      <c r="FU973" s="8"/>
      <c r="FV973" s="8"/>
      <c r="FW973" s="8"/>
      <c r="FX973" s="8"/>
      <c r="FY973" s="8"/>
      <c r="FZ973" s="8"/>
      <c r="GA973" s="8"/>
      <c r="GB973" s="8"/>
      <c r="GC973" s="8"/>
      <c r="GD973" s="8"/>
      <c r="GE973" s="8"/>
      <c r="GF973" s="8"/>
      <c r="GG973" s="8"/>
      <c r="GH973" s="8"/>
      <c r="GI973" s="8"/>
      <c r="GJ973" s="8"/>
      <c r="GK973" s="8"/>
      <c r="GL973" s="8"/>
      <c r="GM973" s="8"/>
      <c r="GN973" s="8"/>
      <c r="GO973" s="8"/>
      <c r="GP973" s="8"/>
      <c r="GQ973" s="8"/>
      <c r="GR973" s="8"/>
      <c r="GS973" s="8"/>
      <c r="GT973" s="8"/>
      <c r="GU973" s="8"/>
      <c r="GV973" s="8"/>
      <c r="GW973" s="8"/>
      <c r="GX973" s="8"/>
      <c r="GY973" s="8"/>
      <c r="GZ973" s="8"/>
      <c r="HA973" s="8"/>
      <c r="HB973" s="8"/>
      <c r="HC973" s="8"/>
      <c r="HD973" s="8"/>
      <c r="HE973" s="8"/>
      <c r="HF973" s="8"/>
      <c r="HG973" s="8"/>
      <c r="HH973" s="8"/>
      <c r="HI973" s="8"/>
      <c r="HJ973" s="8"/>
      <c r="HK973" s="8"/>
      <c r="HL973" s="8"/>
      <c r="HM973" s="8"/>
      <c r="HN973" s="8"/>
      <c r="HO973" s="8"/>
      <c r="HP973" s="8"/>
      <c r="HQ973" s="8"/>
      <c r="HR973" s="8"/>
      <c r="HS973" s="8"/>
      <c r="HT973" s="8"/>
      <c r="HU973" s="8"/>
      <c r="HV973" s="8"/>
      <c r="HW973" s="8"/>
      <c r="HX973" s="8"/>
      <c r="HY973" s="8"/>
      <c r="HZ973" s="8"/>
      <c r="IA973" s="8"/>
      <c r="IB973" s="8"/>
      <c r="IC973" s="8"/>
      <c r="ID973" s="8"/>
      <c r="IE973" s="8"/>
      <c r="IF973" s="8"/>
      <c r="IG973" s="8"/>
      <c r="IH973" s="8"/>
      <c r="II973" s="8"/>
      <c r="IJ973" s="8"/>
      <c r="IK973" s="8"/>
      <c r="IL973" s="8"/>
      <c r="IM973" s="8"/>
      <c r="IN973" s="8"/>
      <c r="IO973" s="8"/>
      <c r="IP973" s="8"/>
    </row>
    <row r="974" spans="1:250" ht="18.95" customHeight="1">
      <c r="A974" s="8"/>
      <c r="B974" s="8"/>
      <c r="C974" s="8"/>
      <c r="D974" s="8"/>
      <c r="E974" s="8"/>
      <c r="F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8"/>
      <c r="DZ974" s="8"/>
      <c r="EA974" s="8"/>
      <c r="EB974" s="8"/>
      <c r="EC974" s="8"/>
      <c r="ED974" s="8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/>
      <c r="EP974" s="8"/>
      <c r="EQ974" s="8"/>
      <c r="ER974" s="8"/>
      <c r="ES974" s="8"/>
      <c r="ET974" s="8"/>
      <c r="EU974" s="8"/>
      <c r="EV974" s="8"/>
      <c r="EW974" s="8"/>
      <c r="EX974" s="8"/>
      <c r="EY974" s="8"/>
      <c r="EZ974" s="8"/>
      <c r="FA974" s="8"/>
      <c r="FB974" s="8"/>
      <c r="FC974" s="8"/>
      <c r="FD974" s="8"/>
      <c r="FE974" s="8"/>
      <c r="FF974" s="8"/>
      <c r="FG974" s="8"/>
      <c r="FH974" s="8"/>
      <c r="FI974" s="8"/>
      <c r="FJ974" s="8"/>
      <c r="FK974" s="8"/>
      <c r="FL974" s="8"/>
      <c r="FM974" s="8"/>
      <c r="FN974" s="8"/>
      <c r="FO974" s="8"/>
      <c r="FP974" s="8"/>
      <c r="FQ974" s="8"/>
      <c r="FR974" s="8"/>
      <c r="FS974" s="8"/>
      <c r="FT974" s="8"/>
      <c r="FU974" s="8"/>
      <c r="FV974" s="8"/>
      <c r="FW974" s="8"/>
      <c r="FX974" s="8"/>
      <c r="FY974" s="8"/>
      <c r="FZ974" s="8"/>
      <c r="GA974" s="8"/>
      <c r="GB974" s="8"/>
      <c r="GC974" s="8"/>
      <c r="GD974" s="8"/>
      <c r="GE974" s="8"/>
      <c r="GF974" s="8"/>
      <c r="GG974" s="8"/>
      <c r="GH974" s="8"/>
      <c r="GI974" s="8"/>
      <c r="GJ974" s="8"/>
      <c r="GK974" s="8"/>
      <c r="GL974" s="8"/>
      <c r="GM974" s="8"/>
      <c r="GN974" s="8"/>
      <c r="GO974" s="8"/>
      <c r="GP974" s="8"/>
      <c r="GQ974" s="8"/>
      <c r="GR974" s="8"/>
      <c r="GS974" s="8"/>
      <c r="GT974" s="8"/>
      <c r="GU974" s="8"/>
      <c r="GV974" s="8"/>
      <c r="GW974" s="8"/>
      <c r="GX974" s="8"/>
      <c r="GY974" s="8"/>
      <c r="GZ974" s="8"/>
      <c r="HA974" s="8"/>
      <c r="HB974" s="8"/>
      <c r="HC974" s="8"/>
      <c r="HD974" s="8"/>
      <c r="HE974" s="8"/>
      <c r="HF974" s="8"/>
      <c r="HG974" s="8"/>
      <c r="HH974" s="8"/>
      <c r="HI974" s="8"/>
      <c r="HJ974" s="8"/>
      <c r="HK974" s="8"/>
      <c r="HL974" s="8"/>
      <c r="HM974" s="8"/>
      <c r="HN974" s="8"/>
      <c r="HO974" s="8"/>
      <c r="HP974" s="8"/>
      <c r="HQ974" s="8"/>
      <c r="HR974" s="8"/>
      <c r="HS974" s="8"/>
      <c r="HT974" s="8"/>
      <c r="HU974" s="8"/>
      <c r="HV974" s="8"/>
      <c r="HW974" s="8"/>
      <c r="HX974" s="8"/>
      <c r="HY974" s="8"/>
      <c r="HZ974" s="8"/>
      <c r="IA974" s="8"/>
      <c r="IB974" s="8"/>
      <c r="IC974" s="8"/>
      <c r="ID974" s="8"/>
      <c r="IE974" s="8"/>
      <c r="IF974" s="8"/>
      <c r="IG974" s="8"/>
      <c r="IH974" s="8"/>
      <c r="II974" s="8"/>
      <c r="IJ974" s="8"/>
      <c r="IK974" s="8"/>
      <c r="IL974" s="8"/>
      <c r="IM974" s="8"/>
      <c r="IN974" s="8"/>
      <c r="IO974" s="8"/>
      <c r="IP974" s="8"/>
    </row>
    <row r="975" spans="1:250" ht="18.95" customHeight="1">
      <c r="A975" s="8"/>
      <c r="B975" s="8"/>
      <c r="C975" s="8"/>
      <c r="D975" s="8"/>
      <c r="E975" s="8"/>
      <c r="F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8"/>
      <c r="EB975" s="8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/>
      <c r="EQ975" s="8"/>
      <c r="ER975" s="8"/>
      <c r="ES975" s="8"/>
      <c r="ET975" s="8"/>
      <c r="EU975" s="8"/>
      <c r="EV975" s="8"/>
      <c r="EW975" s="8"/>
      <c r="EX975" s="8"/>
      <c r="EY975" s="8"/>
      <c r="EZ975" s="8"/>
      <c r="FA975" s="8"/>
      <c r="FB975" s="8"/>
      <c r="FC975" s="8"/>
      <c r="FD975" s="8"/>
      <c r="FE975" s="8"/>
      <c r="FF975" s="8"/>
      <c r="FG975" s="8"/>
      <c r="FH975" s="8"/>
      <c r="FI975" s="8"/>
      <c r="FJ975" s="8"/>
      <c r="FK975" s="8"/>
      <c r="FL975" s="8"/>
      <c r="FM975" s="8"/>
      <c r="FN975" s="8"/>
      <c r="FO975" s="8"/>
      <c r="FP975" s="8"/>
      <c r="FQ975" s="8"/>
      <c r="FR975" s="8"/>
      <c r="FS975" s="8"/>
      <c r="FT975" s="8"/>
      <c r="FU975" s="8"/>
      <c r="FV975" s="8"/>
      <c r="FW975" s="8"/>
      <c r="FX975" s="8"/>
      <c r="FY975" s="8"/>
      <c r="FZ975" s="8"/>
      <c r="GA975" s="8"/>
      <c r="GB975" s="8"/>
      <c r="GC975" s="8"/>
      <c r="GD975" s="8"/>
      <c r="GE975" s="8"/>
      <c r="GF975" s="8"/>
      <c r="GG975" s="8"/>
      <c r="GH975" s="8"/>
      <c r="GI975" s="8"/>
      <c r="GJ975" s="8"/>
      <c r="GK975" s="8"/>
      <c r="GL975" s="8"/>
      <c r="GM975" s="8"/>
      <c r="GN975" s="8"/>
      <c r="GO975" s="8"/>
      <c r="GP975" s="8"/>
      <c r="GQ975" s="8"/>
      <c r="GR975" s="8"/>
      <c r="GS975" s="8"/>
      <c r="GT975" s="8"/>
      <c r="GU975" s="8"/>
      <c r="GV975" s="8"/>
      <c r="GW975" s="8"/>
      <c r="GX975" s="8"/>
      <c r="GY975" s="8"/>
      <c r="GZ975" s="8"/>
      <c r="HA975" s="8"/>
      <c r="HB975" s="8"/>
      <c r="HC975" s="8"/>
      <c r="HD975" s="8"/>
      <c r="HE975" s="8"/>
      <c r="HF975" s="8"/>
      <c r="HG975" s="8"/>
      <c r="HH975" s="8"/>
      <c r="HI975" s="8"/>
      <c r="HJ975" s="8"/>
      <c r="HK975" s="8"/>
      <c r="HL975" s="8"/>
      <c r="HM975" s="8"/>
      <c r="HN975" s="8"/>
      <c r="HO975" s="8"/>
      <c r="HP975" s="8"/>
      <c r="HQ975" s="8"/>
      <c r="HR975" s="8"/>
      <c r="HS975" s="8"/>
      <c r="HT975" s="8"/>
      <c r="HU975" s="8"/>
      <c r="HV975" s="8"/>
      <c r="HW975" s="8"/>
      <c r="HX975" s="8"/>
      <c r="HY975" s="8"/>
      <c r="HZ975" s="8"/>
      <c r="IA975" s="8"/>
      <c r="IB975" s="8"/>
      <c r="IC975" s="8"/>
      <c r="ID975" s="8"/>
      <c r="IE975" s="8"/>
      <c r="IF975" s="8"/>
      <c r="IG975" s="8"/>
      <c r="IH975" s="8"/>
      <c r="II975" s="8"/>
      <c r="IJ975" s="8"/>
      <c r="IK975" s="8"/>
      <c r="IL975" s="8"/>
      <c r="IM975" s="8"/>
      <c r="IN975" s="8"/>
      <c r="IO975" s="8"/>
      <c r="IP975" s="8"/>
    </row>
    <row r="976" spans="1:250" ht="18.95" customHeight="1">
      <c r="A976" s="8"/>
      <c r="B976" s="8"/>
      <c r="C976" s="8"/>
      <c r="D976" s="8"/>
      <c r="E976" s="8"/>
      <c r="F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8"/>
      <c r="DZ976" s="8"/>
      <c r="EA976" s="8"/>
      <c r="EB976" s="8"/>
      <c r="EC976" s="8"/>
      <c r="ED976" s="8"/>
      <c r="EE976" s="8"/>
      <c r="EF976" s="8"/>
      <c r="EG976" s="8"/>
      <c r="EH976" s="8"/>
      <c r="EI976" s="8"/>
      <c r="EJ976" s="8"/>
      <c r="EK976" s="8"/>
      <c r="EL976" s="8"/>
      <c r="EM976" s="8"/>
      <c r="EN976" s="8"/>
      <c r="EO976" s="8"/>
      <c r="EP976" s="8"/>
      <c r="EQ976" s="8"/>
      <c r="ER976" s="8"/>
      <c r="ES976" s="8"/>
      <c r="ET976" s="8"/>
      <c r="EU976" s="8"/>
      <c r="EV976" s="8"/>
      <c r="EW976" s="8"/>
      <c r="EX976" s="8"/>
      <c r="EY976" s="8"/>
      <c r="EZ976" s="8"/>
      <c r="FA976" s="8"/>
      <c r="FB976" s="8"/>
      <c r="FC976" s="8"/>
      <c r="FD976" s="8"/>
      <c r="FE976" s="8"/>
      <c r="FF976" s="8"/>
      <c r="FG976" s="8"/>
      <c r="FH976" s="8"/>
      <c r="FI976" s="8"/>
      <c r="FJ976" s="8"/>
      <c r="FK976" s="8"/>
      <c r="FL976" s="8"/>
      <c r="FM976" s="8"/>
      <c r="FN976" s="8"/>
      <c r="FO976" s="8"/>
      <c r="FP976" s="8"/>
      <c r="FQ976" s="8"/>
      <c r="FR976" s="8"/>
      <c r="FS976" s="8"/>
      <c r="FT976" s="8"/>
      <c r="FU976" s="8"/>
      <c r="FV976" s="8"/>
      <c r="FW976" s="8"/>
      <c r="FX976" s="8"/>
      <c r="FY976" s="8"/>
      <c r="FZ976" s="8"/>
      <c r="GA976" s="8"/>
      <c r="GB976" s="8"/>
      <c r="GC976" s="8"/>
      <c r="GD976" s="8"/>
      <c r="GE976" s="8"/>
      <c r="GF976" s="8"/>
      <c r="GG976" s="8"/>
      <c r="GH976" s="8"/>
      <c r="GI976" s="8"/>
      <c r="GJ976" s="8"/>
      <c r="GK976" s="8"/>
      <c r="GL976" s="8"/>
      <c r="GM976" s="8"/>
      <c r="GN976" s="8"/>
      <c r="GO976" s="8"/>
      <c r="GP976" s="8"/>
      <c r="GQ976" s="8"/>
      <c r="GR976" s="8"/>
      <c r="GS976" s="8"/>
      <c r="GT976" s="8"/>
      <c r="GU976" s="8"/>
      <c r="GV976" s="8"/>
      <c r="GW976" s="8"/>
      <c r="GX976" s="8"/>
      <c r="GY976" s="8"/>
      <c r="GZ976" s="8"/>
      <c r="HA976" s="8"/>
      <c r="HB976" s="8"/>
      <c r="HC976" s="8"/>
      <c r="HD976" s="8"/>
      <c r="HE976" s="8"/>
      <c r="HF976" s="8"/>
      <c r="HG976" s="8"/>
      <c r="HH976" s="8"/>
      <c r="HI976" s="8"/>
      <c r="HJ976" s="8"/>
      <c r="HK976" s="8"/>
      <c r="HL976" s="8"/>
      <c r="HM976" s="8"/>
      <c r="HN976" s="8"/>
      <c r="HO976" s="8"/>
      <c r="HP976" s="8"/>
      <c r="HQ976" s="8"/>
      <c r="HR976" s="8"/>
      <c r="HS976" s="8"/>
      <c r="HT976" s="8"/>
      <c r="HU976" s="8"/>
      <c r="HV976" s="8"/>
      <c r="HW976" s="8"/>
      <c r="HX976" s="8"/>
      <c r="HY976" s="8"/>
      <c r="HZ976" s="8"/>
      <c r="IA976" s="8"/>
      <c r="IB976" s="8"/>
      <c r="IC976" s="8"/>
      <c r="ID976" s="8"/>
      <c r="IE976" s="8"/>
      <c r="IF976" s="8"/>
      <c r="IG976" s="8"/>
      <c r="IH976" s="8"/>
      <c r="II976" s="8"/>
      <c r="IJ976" s="8"/>
      <c r="IK976" s="8"/>
      <c r="IL976" s="8"/>
      <c r="IM976" s="8"/>
      <c r="IN976" s="8"/>
      <c r="IO976" s="8"/>
      <c r="IP976" s="8"/>
    </row>
    <row r="977" spans="1:250" ht="18.95" customHeight="1">
      <c r="A977" s="8"/>
      <c r="B977" s="8"/>
      <c r="C977" s="8"/>
      <c r="D977" s="8"/>
      <c r="E977" s="8"/>
      <c r="F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8"/>
      <c r="DZ977" s="8"/>
      <c r="EA977" s="8"/>
      <c r="EB977" s="8"/>
      <c r="EC977" s="8"/>
      <c r="ED977" s="8"/>
      <c r="EE977" s="8"/>
      <c r="EF977" s="8"/>
      <c r="EG977" s="8"/>
      <c r="EH977" s="8"/>
      <c r="EI977" s="8"/>
      <c r="EJ977" s="8"/>
      <c r="EK977" s="8"/>
      <c r="EL977" s="8"/>
      <c r="EM977" s="8"/>
      <c r="EN977" s="8"/>
      <c r="EO977" s="8"/>
      <c r="EP977" s="8"/>
      <c r="EQ977" s="8"/>
      <c r="ER977" s="8"/>
      <c r="ES977" s="8"/>
      <c r="ET977" s="8"/>
      <c r="EU977" s="8"/>
      <c r="EV977" s="8"/>
      <c r="EW977" s="8"/>
      <c r="EX977" s="8"/>
      <c r="EY977" s="8"/>
      <c r="EZ977" s="8"/>
      <c r="FA977" s="8"/>
      <c r="FB977" s="8"/>
      <c r="FC977" s="8"/>
      <c r="FD977" s="8"/>
      <c r="FE977" s="8"/>
      <c r="FF977" s="8"/>
      <c r="FG977" s="8"/>
      <c r="FH977" s="8"/>
      <c r="FI977" s="8"/>
      <c r="FJ977" s="8"/>
      <c r="FK977" s="8"/>
      <c r="FL977" s="8"/>
      <c r="FM977" s="8"/>
      <c r="FN977" s="8"/>
      <c r="FO977" s="8"/>
      <c r="FP977" s="8"/>
      <c r="FQ977" s="8"/>
      <c r="FR977" s="8"/>
      <c r="FS977" s="8"/>
      <c r="FT977" s="8"/>
      <c r="FU977" s="8"/>
      <c r="FV977" s="8"/>
      <c r="FW977" s="8"/>
      <c r="FX977" s="8"/>
      <c r="FY977" s="8"/>
      <c r="FZ977" s="8"/>
      <c r="GA977" s="8"/>
      <c r="GB977" s="8"/>
      <c r="GC977" s="8"/>
      <c r="GD977" s="8"/>
      <c r="GE977" s="8"/>
      <c r="GF977" s="8"/>
      <c r="GG977" s="8"/>
      <c r="GH977" s="8"/>
      <c r="GI977" s="8"/>
      <c r="GJ977" s="8"/>
      <c r="GK977" s="8"/>
      <c r="GL977" s="8"/>
      <c r="GM977" s="8"/>
      <c r="GN977" s="8"/>
      <c r="GO977" s="8"/>
      <c r="GP977" s="8"/>
      <c r="GQ977" s="8"/>
      <c r="GR977" s="8"/>
      <c r="GS977" s="8"/>
      <c r="GT977" s="8"/>
      <c r="GU977" s="8"/>
      <c r="GV977" s="8"/>
      <c r="GW977" s="8"/>
      <c r="GX977" s="8"/>
      <c r="GY977" s="8"/>
      <c r="GZ977" s="8"/>
      <c r="HA977" s="8"/>
      <c r="HB977" s="8"/>
      <c r="HC977" s="8"/>
      <c r="HD977" s="8"/>
      <c r="HE977" s="8"/>
      <c r="HF977" s="8"/>
      <c r="HG977" s="8"/>
      <c r="HH977" s="8"/>
      <c r="HI977" s="8"/>
      <c r="HJ977" s="8"/>
      <c r="HK977" s="8"/>
      <c r="HL977" s="8"/>
      <c r="HM977" s="8"/>
      <c r="HN977" s="8"/>
      <c r="HO977" s="8"/>
      <c r="HP977" s="8"/>
      <c r="HQ977" s="8"/>
      <c r="HR977" s="8"/>
      <c r="HS977" s="8"/>
      <c r="HT977" s="8"/>
      <c r="HU977" s="8"/>
      <c r="HV977" s="8"/>
      <c r="HW977" s="8"/>
      <c r="HX977" s="8"/>
      <c r="HY977" s="8"/>
      <c r="HZ977" s="8"/>
      <c r="IA977" s="8"/>
      <c r="IB977" s="8"/>
      <c r="IC977" s="8"/>
      <c r="ID977" s="8"/>
      <c r="IE977" s="8"/>
      <c r="IF977" s="8"/>
      <c r="IG977" s="8"/>
      <c r="IH977" s="8"/>
      <c r="II977" s="8"/>
      <c r="IJ977" s="8"/>
      <c r="IK977" s="8"/>
      <c r="IL977" s="8"/>
      <c r="IM977" s="8"/>
      <c r="IN977" s="8"/>
      <c r="IO977" s="8"/>
      <c r="IP977" s="8"/>
    </row>
    <row r="978" spans="1:250" ht="18.95" customHeight="1">
      <c r="A978" s="8"/>
      <c r="B978" s="8"/>
      <c r="C978" s="8"/>
      <c r="D978" s="8"/>
      <c r="E978" s="8"/>
      <c r="F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8"/>
      <c r="DZ978" s="8"/>
      <c r="EA978" s="8"/>
      <c r="EB978" s="8"/>
      <c r="EC978" s="8"/>
      <c r="ED978" s="8"/>
      <c r="EE978" s="8"/>
      <c r="EF978" s="8"/>
      <c r="EG978" s="8"/>
      <c r="EH978" s="8"/>
      <c r="EI978" s="8"/>
      <c r="EJ978" s="8"/>
      <c r="EK978" s="8"/>
      <c r="EL978" s="8"/>
      <c r="EM978" s="8"/>
      <c r="EN978" s="8"/>
      <c r="EO978" s="8"/>
      <c r="EP978" s="8"/>
      <c r="EQ978" s="8"/>
      <c r="ER978" s="8"/>
      <c r="ES978" s="8"/>
      <c r="ET978" s="8"/>
      <c r="EU978" s="8"/>
      <c r="EV978" s="8"/>
      <c r="EW978" s="8"/>
      <c r="EX978" s="8"/>
      <c r="EY978" s="8"/>
      <c r="EZ978" s="8"/>
      <c r="FA978" s="8"/>
      <c r="FB978" s="8"/>
      <c r="FC978" s="8"/>
      <c r="FD978" s="8"/>
      <c r="FE978" s="8"/>
      <c r="FF978" s="8"/>
      <c r="FG978" s="8"/>
      <c r="FH978" s="8"/>
      <c r="FI978" s="8"/>
      <c r="FJ978" s="8"/>
      <c r="FK978" s="8"/>
      <c r="FL978" s="8"/>
      <c r="FM978" s="8"/>
      <c r="FN978" s="8"/>
      <c r="FO978" s="8"/>
      <c r="FP978" s="8"/>
      <c r="FQ978" s="8"/>
      <c r="FR978" s="8"/>
      <c r="FS978" s="8"/>
      <c r="FT978" s="8"/>
      <c r="FU978" s="8"/>
      <c r="FV978" s="8"/>
      <c r="FW978" s="8"/>
      <c r="FX978" s="8"/>
      <c r="FY978" s="8"/>
      <c r="FZ978" s="8"/>
      <c r="GA978" s="8"/>
      <c r="GB978" s="8"/>
      <c r="GC978" s="8"/>
      <c r="GD978" s="8"/>
      <c r="GE978" s="8"/>
      <c r="GF978" s="8"/>
      <c r="GG978" s="8"/>
      <c r="GH978" s="8"/>
      <c r="GI978" s="8"/>
      <c r="GJ978" s="8"/>
      <c r="GK978" s="8"/>
      <c r="GL978" s="8"/>
      <c r="GM978" s="8"/>
      <c r="GN978" s="8"/>
      <c r="GO978" s="8"/>
      <c r="GP978" s="8"/>
      <c r="GQ978" s="8"/>
      <c r="GR978" s="8"/>
      <c r="GS978" s="8"/>
      <c r="GT978" s="8"/>
      <c r="GU978" s="8"/>
      <c r="GV978" s="8"/>
      <c r="GW978" s="8"/>
      <c r="GX978" s="8"/>
      <c r="GY978" s="8"/>
      <c r="GZ978" s="8"/>
      <c r="HA978" s="8"/>
      <c r="HB978" s="8"/>
      <c r="HC978" s="8"/>
      <c r="HD978" s="8"/>
      <c r="HE978" s="8"/>
      <c r="HF978" s="8"/>
      <c r="HG978" s="8"/>
      <c r="HH978" s="8"/>
      <c r="HI978" s="8"/>
      <c r="HJ978" s="8"/>
      <c r="HK978" s="8"/>
      <c r="HL978" s="8"/>
      <c r="HM978" s="8"/>
      <c r="HN978" s="8"/>
      <c r="HO978" s="8"/>
      <c r="HP978" s="8"/>
      <c r="HQ978" s="8"/>
      <c r="HR978" s="8"/>
      <c r="HS978" s="8"/>
      <c r="HT978" s="8"/>
      <c r="HU978" s="8"/>
      <c r="HV978" s="8"/>
      <c r="HW978" s="8"/>
      <c r="HX978" s="8"/>
      <c r="HY978" s="8"/>
      <c r="HZ978" s="8"/>
      <c r="IA978" s="8"/>
      <c r="IB978" s="8"/>
      <c r="IC978" s="8"/>
      <c r="ID978" s="8"/>
      <c r="IE978" s="8"/>
      <c r="IF978" s="8"/>
      <c r="IG978" s="8"/>
      <c r="IH978" s="8"/>
      <c r="II978" s="8"/>
      <c r="IJ978" s="8"/>
      <c r="IK978" s="8"/>
      <c r="IL978" s="8"/>
      <c r="IM978" s="8"/>
      <c r="IN978" s="8"/>
      <c r="IO978" s="8"/>
      <c r="IP978" s="8"/>
    </row>
    <row r="979" spans="1:250" ht="18.95" customHeight="1">
      <c r="A979" s="8"/>
      <c r="B979" s="8"/>
      <c r="C979" s="8"/>
      <c r="D979" s="8"/>
      <c r="E979" s="8"/>
      <c r="F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8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8"/>
      <c r="DZ979" s="8"/>
      <c r="EA979" s="8"/>
      <c r="EB979" s="8"/>
      <c r="EC979" s="8"/>
      <c r="ED979" s="8"/>
      <c r="EE979" s="8"/>
      <c r="EF979" s="8"/>
      <c r="EG979" s="8"/>
      <c r="EH979" s="8"/>
      <c r="EI979" s="8"/>
      <c r="EJ979" s="8"/>
      <c r="EK979" s="8"/>
      <c r="EL979" s="8"/>
      <c r="EM979" s="8"/>
      <c r="EN979" s="8"/>
      <c r="EO979" s="8"/>
      <c r="EP979" s="8"/>
      <c r="EQ979" s="8"/>
      <c r="ER979" s="8"/>
      <c r="ES979" s="8"/>
      <c r="ET979" s="8"/>
      <c r="EU979" s="8"/>
      <c r="EV979" s="8"/>
      <c r="EW979" s="8"/>
      <c r="EX979" s="8"/>
      <c r="EY979" s="8"/>
      <c r="EZ979" s="8"/>
      <c r="FA979" s="8"/>
      <c r="FB979" s="8"/>
      <c r="FC979" s="8"/>
      <c r="FD979" s="8"/>
      <c r="FE979" s="8"/>
      <c r="FF979" s="8"/>
      <c r="FG979" s="8"/>
      <c r="FH979" s="8"/>
      <c r="FI979" s="8"/>
      <c r="FJ979" s="8"/>
      <c r="FK979" s="8"/>
      <c r="FL979" s="8"/>
      <c r="FM979" s="8"/>
      <c r="FN979" s="8"/>
      <c r="FO979" s="8"/>
      <c r="FP979" s="8"/>
      <c r="FQ979" s="8"/>
      <c r="FR979" s="8"/>
      <c r="FS979" s="8"/>
      <c r="FT979" s="8"/>
      <c r="FU979" s="8"/>
      <c r="FV979" s="8"/>
      <c r="FW979" s="8"/>
      <c r="FX979" s="8"/>
      <c r="FY979" s="8"/>
      <c r="FZ979" s="8"/>
      <c r="GA979" s="8"/>
      <c r="GB979" s="8"/>
      <c r="GC979" s="8"/>
      <c r="GD979" s="8"/>
      <c r="GE979" s="8"/>
      <c r="GF979" s="8"/>
      <c r="GG979" s="8"/>
      <c r="GH979" s="8"/>
      <c r="GI979" s="8"/>
      <c r="GJ979" s="8"/>
      <c r="GK979" s="8"/>
      <c r="GL979" s="8"/>
      <c r="GM979" s="8"/>
      <c r="GN979" s="8"/>
      <c r="GO979" s="8"/>
      <c r="GP979" s="8"/>
      <c r="GQ979" s="8"/>
      <c r="GR979" s="8"/>
      <c r="GS979" s="8"/>
      <c r="GT979" s="8"/>
      <c r="GU979" s="8"/>
      <c r="GV979" s="8"/>
      <c r="GW979" s="8"/>
      <c r="GX979" s="8"/>
      <c r="GY979" s="8"/>
      <c r="GZ979" s="8"/>
      <c r="HA979" s="8"/>
      <c r="HB979" s="8"/>
      <c r="HC979" s="8"/>
      <c r="HD979" s="8"/>
      <c r="HE979" s="8"/>
      <c r="HF979" s="8"/>
      <c r="HG979" s="8"/>
      <c r="HH979" s="8"/>
      <c r="HI979" s="8"/>
      <c r="HJ979" s="8"/>
      <c r="HK979" s="8"/>
      <c r="HL979" s="8"/>
      <c r="HM979" s="8"/>
      <c r="HN979" s="8"/>
      <c r="HO979" s="8"/>
      <c r="HP979" s="8"/>
      <c r="HQ979" s="8"/>
      <c r="HR979" s="8"/>
      <c r="HS979" s="8"/>
      <c r="HT979" s="8"/>
      <c r="HU979" s="8"/>
      <c r="HV979" s="8"/>
      <c r="HW979" s="8"/>
      <c r="HX979" s="8"/>
      <c r="HY979" s="8"/>
      <c r="HZ979" s="8"/>
      <c r="IA979" s="8"/>
      <c r="IB979" s="8"/>
      <c r="IC979" s="8"/>
      <c r="ID979" s="8"/>
      <c r="IE979" s="8"/>
      <c r="IF979" s="8"/>
      <c r="IG979" s="8"/>
      <c r="IH979" s="8"/>
      <c r="II979" s="8"/>
      <c r="IJ979" s="8"/>
      <c r="IK979" s="8"/>
      <c r="IL979" s="8"/>
      <c r="IM979" s="8"/>
      <c r="IN979" s="8"/>
      <c r="IO979" s="8"/>
      <c r="IP979" s="8"/>
    </row>
    <row r="980" spans="1:250" ht="18.95" customHeight="1">
      <c r="A980" s="8"/>
      <c r="B980" s="8"/>
      <c r="C980" s="8"/>
      <c r="D980" s="8"/>
      <c r="E980" s="8"/>
      <c r="F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8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8"/>
      <c r="DZ980" s="8"/>
      <c r="EA980" s="8"/>
      <c r="EB980" s="8"/>
      <c r="EC980" s="8"/>
      <c r="ED980" s="8"/>
      <c r="EE980" s="8"/>
      <c r="EF980" s="8"/>
      <c r="EG980" s="8"/>
      <c r="EH980" s="8"/>
      <c r="EI980" s="8"/>
      <c r="EJ980" s="8"/>
      <c r="EK980" s="8"/>
      <c r="EL980" s="8"/>
      <c r="EM980" s="8"/>
      <c r="EN980" s="8"/>
      <c r="EO980" s="8"/>
      <c r="EP980" s="8"/>
      <c r="EQ980" s="8"/>
      <c r="ER980" s="8"/>
      <c r="ES980" s="8"/>
      <c r="ET980" s="8"/>
      <c r="EU980" s="8"/>
      <c r="EV980" s="8"/>
      <c r="EW980" s="8"/>
      <c r="EX980" s="8"/>
      <c r="EY980" s="8"/>
      <c r="EZ980" s="8"/>
      <c r="FA980" s="8"/>
      <c r="FB980" s="8"/>
      <c r="FC980" s="8"/>
      <c r="FD980" s="8"/>
      <c r="FE980" s="8"/>
      <c r="FF980" s="8"/>
      <c r="FG980" s="8"/>
      <c r="FH980" s="8"/>
      <c r="FI980" s="8"/>
      <c r="FJ980" s="8"/>
      <c r="FK980" s="8"/>
      <c r="FL980" s="8"/>
      <c r="FM980" s="8"/>
      <c r="FN980" s="8"/>
      <c r="FO980" s="8"/>
      <c r="FP980" s="8"/>
      <c r="FQ980" s="8"/>
      <c r="FR980" s="8"/>
      <c r="FS980" s="8"/>
      <c r="FT980" s="8"/>
      <c r="FU980" s="8"/>
      <c r="FV980" s="8"/>
      <c r="FW980" s="8"/>
      <c r="FX980" s="8"/>
      <c r="FY980" s="8"/>
      <c r="FZ980" s="8"/>
      <c r="GA980" s="8"/>
      <c r="GB980" s="8"/>
      <c r="GC980" s="8"/>
      <c r="GD980" s="8"/>
      <c r="GE980" s="8"/>
      <c r="GF980" s="8"/>
      <c r="GG980" s="8"/>
      <c r="GH980" s="8"/>
      <c r="GI980" s="8"/>
      <c r="GJ980" s="8"/>
      <c r="GK980" s="8"/>
      <c r="GL980" s="8"/>
      <c r="GM980" s="8"/>
      <c r="GN980" s="8"/>
      <c r="GO980" s="8"/>
      <c r="GP980" s="8"/>
      <c r="GQ980" s="8"/>
      <c r="GR980" s="8"/>
      <c r="GS980" s="8"/>
      <c r="GT980" s="8"/>
      <c r="GU980" s="8"/>
      <c r="GV980" s="8"/>
      <c r="GW980" s="8"/>
      <c r="GX980" s="8"/>
      <c r="GY980" s="8"/>
      <c r="GZ980" s="8"/>
      <c r="HA980" s="8"/>
      <c r="HB980" s="8"/>
      <c r="HC980" s="8"/>
      <c r="HD980" s="8"/>
      <c r="HE980" s="8"/>
      <c r="HF980" s="8"/>
      <c r="HG980" s="8"/>
      <c r="HH980" s="8"/>
      <c r="HI980" s="8"/>
      <c r="HJ980" s="8"/>
      <c r="HK980" s="8"/>
      <c r="HL980" s="8"/>
      <c r="HM980" s="8"/>
      <c r="HN980" s="8"/>
      <c r="HO980" s="8"/>
      <c r="HP980" s="8"/>
      <c r="HQ980" s="8"/>
      <c r="HR980" s="8"/>
      <c r="HS980" s="8"/>
      <c r="HT980" s="8"/>
      <c r="HU980" s="8"/>
      <c r="HV980" s="8"/>
      <c r="HW980" s="8"/>
      <c r="HX980" s="8"/>
      <c r="HY980" s="8"/>
      <c r="HZ980" s="8"/>
      <c r="IA980" s="8"/>
      <c r="IB980" s="8"/>
      <c r="IC980" s="8"/>
      <c r="ID980" s="8"/>
      <c r="IE980" s="8"/>
      <c r="IF980" s="8"/>
      <c r="IG980" s="8"/>
      <c r="IH980" s="8"/>
      <c r="II980" s="8"/>
      <c r="IJ980" s="8"/>
      <c r="IK980" s="8"/>
      <c r="IL980" s="8"/>
      <c r="IM980" s="8"/>
      <c r="IN980" s="8"/>
      <c r="IO980" s="8"/>
      <c r="IP980" s="8"/>
    </row>
    <row r="981" spans="1:250" ht="18.95" customHeight="1">
      <c r="A981" s="8"/>
      <c r="B981" s="8"/>
      <c r="C981" s="8"/>
      <c r="D981" s="8"/>
      <c r="E981" s="8"/>
      <c r="F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8"/>
      <c r="DZ981" s="8"/>
      <c r="EA981" s="8"/>
      <c r="EB981" s="8"/>
      <c r="EC981" s="8"/>
      <c r="ED981" s="8"/>
      <c r="EE981" s="8"/>
      <c r="EF981" s="8"/>
      <c r="EG981" s="8"/>
      <c r="EH981" s="8"/>
      <c r="EI981" s="8"/>
      <c r="EJ981" s="8"/>
      <c r="EK981" s="8"/>
      <c r="EL981" s="8"/>
      <c r="EM981" s="8"/>
      <c r="EN981" s="8"/>
      <c r="EO981" s="8"/>
      <c r="EP981" s="8"/>
      <c r="EQ981" s="8"/>
      <c r="ER981" s="8"/>
      <c r="ES981" s="8"/>
      <c r="ET981" s="8"/>
      <c r="EU981" s="8"/>
      <c r="EV981" s="8"/>
      <c r="EW981" s="8"/>
      <c r="EX981" s="8"/>
      <c r="EY981" s="8"/>
      <c r="EZ981" s="8"/>
      <c r="FA981" s="8"/>
      <c r="FB981" s="8"/>
      <c r="FC981" s="8"/>
      <c r="FD981" s="8"/>
      <c r="FE981" s="8"/>
      <c r="FF981" s="8"/>
      <c r="FG981" s="8"/>
      <c r="FH981" s="8"/>
      <c r="FI981" s="8"/>
      <c r="FJ981" s="8"/>
      <c r="FK981" s="8"/>
      <c r="FL981" s="8"/>
      <c r="FM981" s="8"/>
      <c r="FN981" s="8"/>
      <c r="FO981" s="8"/>
      <c r="FP981" s="8"/>
      <c r="FQ981" s="8"/>
      <c r="FR981" s="8"/>
      <c r="FS981" s="8"/>
      <c r="FT981" s="8"/>
      <c r="FU981" s="8"/>
      <c r="FV981" s="8"/>
      <c r="FW981" s="8"/>
      <c r="FX981" s="8"/>
      <c r="FY981" s="8"/>
      <c r="FZ981" s="8"/>
      <c r="GA981" s="8"/>
      <c r="GB981" s="8"/>
      <c r="GC981" s="8"/>
      <c r="GD981" s="8"/>
      <c r="GE981" s="8"/>
      <c r="GF981" s="8"/>
      <c r="GG981" s="8"/>
      <c r="GH981" s="8"/>
      <c r="GI981" s="8"/>
      <c r="GJ981" s="8"/>
      <c r="GK981" s="8"/>
      <c r="GL981" s="8"/>
      <c r="GM981" s="8"/>
      <c r="GN981" s="8"/>
      <c r="GO981" s="8"/>
      <c r="GP981" s="8"/>
      <c r="GQ981" s="8"/>
      <c r="GR981" s="8"/>
      <c r="GS981" s="8"/>
      <c r="GT981" s="8"/>
      <c r="GU981" s="8"/>
      <c r="GV981" s="8"/>
      <c r="GW981" s="8"/>
      <c r="GX981" s="8"/>
      <c r="GY981" s="8"/>
      <c r="GZ981" s="8"/>
      <c r="HA981" s="8"/>
      <c r="HB981" s="8"/>
      <c r="HC981" s="8"/>
      <c r="HD981" s="8"/>
      <c r="HE981" s="8"/>
      <c r="HF981" s="8"/>
      <c r="HG981" s="8"/>
      <c r="HH981" s="8"/>
      <c r="HI981" s="8"/>
      <c r="HJ981" s="8"/>
      <c r="HK981" s="8"/>
      <c r="HL981" s="8"/>
      <c r="HM981" s="8"/>
      <c r="HN981" s="8"/>
      <c r="HO981" s="8"/>
      <c r="HP981" s="8"/>
      <c r="HQ981" s="8"/>
      <c r="HR981" s="8"/>
      <c r="HS981" s="8"/>
      <c r="HT981" s="8"/>
      <c r="HU981" s="8"/>
      <c r="HV981" s="8"/>
      <c r="HW981" s="8"/>
      <c r="HX981" s="8"/>
      <c r="HY981" s="8"/>
      <c r="HZ981" s="8"/>
      <c r="IA981" s="8"/>
      <c r="IB981" s="8"/>
      <c r="IC981" s="8"/>
      <c r="ID981" s="8"/>
      <c r="IE981" s="8"/>
      <c r="IF981" s="8"/>
      <c r="IG981" s="8"/>
      <c r="IH981" s="8"/>
      <c r="II981" s="8"/>
      <c r="IJ981" s="8"/>
      <c r="IK981" s="8"/>
      <c r="IL981" s="8"/>
      <c r="IM981" s="8"/>
      <c r="IN981" s="8"/>
      <c r="IO981" s="8"/>
      <c r="IP981" s="8"/>
    </row>
    <row r="982" spans="1:250" ht="18.95" customHeight="1">
      <c r="A982" s="8"/>
      <c r="B982" s="8"/>
      <c r="C982" s="8"/>
      <c r="D982" s="8"/>
      <c r="E982" s="8"/>
      <c r="F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8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8"/>
      <c r="DZ982" s="8"/>
      <c r="EA982" s="8"/>
      <c r="EB982" s="8"/>
      <c r="EC982" s="8"/>
      <c r="ED982" s="8"/>
      <c r="EE982" s="8"/>
      <c r="EF982" s="8"/>
      <c r="EG982" s="8"/>
      <c r="EH982" s="8"/>
      <c r="EI982" s="8"/>
      <c r="EJ982" s="8"/>
      <c r="EK982" s="8"/>
      <c r="EL982" s="8"/>
      <c r="EM982" s="8"/>
      <c r="EN982" s="8"/>
      <c r="EO982" s="8"/>
      <c r="EP982" s="8"/>
      <c r="EQ982" s="8"/>
      <c r="ER982" s="8"/>
      <c r="ES982" s="8"/>
      <c r="ET982" s="8"/>
      <c r="EU982" s="8"/>
      <c r="EV982" s="8"/>
      <c r="EW982" s="8"/>
      <c r="EX982" s="8"/>
      <c r="EY982" s="8"/>
      <c r="EZ982" s="8"/>
      <c r="FA982" s="8"/>
      <c r="FB982" s="8"/>
      <c r="FC982" s="8"/>
      <c r="FD982" s="8"/>
      <c r="FE982" s="8"/>
      <c r="FF982" s="8"/>
      <c r="FG982" s="8"/>
      <c r="FH982" s="8"/>
      <c r="FI982" s="8"/>
      <c r="FJ982" s="8"/>
      <c r="FK982" s="8"/>
      <c r="FL982" s="8"/>
      <c r="FM982" s="8"/>
      <c r="FN982" s="8"/>
      <c r="FO982" s="8"/>
      <c r="FP982" s="8"/>
      <c r="FQ982" s="8"/>
      <c r="FR982" s="8"/>
      <c r="FS982" s="8"/>
      <c r="FT982" s="8"/>
      <c r="FU982" s="8"/>
      <c r="FV982" s="8"/>
      <c r="FW982" s="8"/>
      <c r="FX982" s="8"/>
      <c r="FY982" s="8"/>
      <c r="FZ982" s="8"/>
      <c r="GA982" s="8"/>
      <c r="GB982" s="8"/>
      <c r="GC982" s="8"/>
      <c r="GD982" s="8"/>
      <c r="GE982" s="8"/>
      <c r="GF982" s="8"/>
      <c r="GG982" s="8"/>
      <c r="GH982" s="8"/>
      <c r="GI982" s="8"/>
      <c r="GJ982" s="8"/>
      <c r="GK982" s="8"/>
      <c r="GL982" s="8"/>
      <c r="GM982" s="8"/>
      <c r="GN982" s="8"/>
      <c r="GO982" s="8"/>
      <c r="GP982" s="8"/>
      <c r="GQ982" s="8"/>
      <c r="GR982" s="8"/>
      <c r="GS982" s="8"/>
      <c r="GT982" s="8"/>
      <c r="GU982" s="8"/>
      <c r="GV982" s="8"/>
      <c r="GW982" s="8"/>
      <c r="GX982" s="8"/>
      <c r="GY982" s="8"/>
      <c r="GZ982" s="8"/>
      <c r="HA982" s="8"/>
      <c r="HB982" s="8"/>
      <c r="HC982" s="8"/>
      <c r="HD982" s="8"/>
      <c r="HE982" s="8"/>
      <c r="HF982" s="8"/>
      <c r="HG982" s="8"/>
      <c r="HH982" s="8"/>
      <c r="HI982" s="8"/>
      <c r="HJ982" s="8"/>
      <c r="HK982" s="8"/>
      <c r="HL982" s="8"/>
      <c r="HM982" s="8"/>
      <c r="HN982" s="8"/>
      <c r="HO982" s="8"/>
      <c r="HP982" s="8"/>
      <c r="HQ982" s="8"/>
      <c r="HR982" s="8"/>
      <c r="HS982" s="8"/>
      <c r="HT982" s="8"/>
      <c r="HU982" s="8"/>
      <c r="HV982" s="8"/>
      <c r="HW982" s="8"/>
      <c r="HX982" s="8"/>
      <c r="HY982" s="8"/>
      <c r="HZ982" s="8"/>
      <c r="IA982" s="8"/>
      <c r="IB982" s="8"/>
      <c r="IC982" s="8"/>
      <c r="ID982" s="8"/>
      <c r="IE982" s="8"/>
      <c r="IF982" s="8"/>
      <c r="IG982" s="8"/>
      <c r="IH982" s="8"/>
      <c r="II982" s="8"/>
      <c r="IJ982" s="8"/>
      <c r="IK982" s="8"/>
      <c r="IL982" s="8"/>
      <c r="IM982" s="8"/>
      <c r="IN982" s="8"/>
      <c r="IO982" s="8"/>
      <c r="IP982" s="8"/>
    </row>
    <row r="983" spans="1:250" ht="18.95" customHeight="1">
      <c r="A983" s="8"/>
      <c r="B983" s="8"/>
      <c r="C983" s="8"/>
      <c r="D983" s="8"/>
      <c r="E983" s="8"/>
      <c r="F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8"/>
      <c r="DZ983" s="8"/>
      <c r="EA983" s="8"/>
      <c r="EB983" s="8"/>
      <c r="EC983" s="8"/>
      <c r="ED983" s="8"/>
      <c r="EE983" s="8"/>
      <c r="EF983" s="8"/>
      <c r="EG983" s="8"/>
      <c r="EH983" s="8"/>
      <c r="EI983" s="8"/>
      <c r="EJ983" s="8"/>
      <c r="EK983" s="8"/>
      <c r="EL983" s="8"/>
      <c r="EM983" s="8"/>
      <c r="EN983" s="8"/>
      <c r="EO983" s="8"/>
      <c r="EP983" s="8"/>
      <c r="EQ983" s="8"/>
      <c r="ER983" s="8"/>
      <c r="ES983" s="8"/>
      <c r="ET983" s="8"/>
      <c r="EU983" s="8"/>
      <c r="EV983" s="8"/>
      <c r="EW983" s="8"/>
      <c r="EX983" s="8"/>
      <c r="EY983" s="8"/>
      <c r="EZ983" s="8"/>
      <c r="FA983" s="8"/>
      <c r="FB983" s="8"/>
      <c r="FC983" s="8"/>
      <c r="FD983" s="8"/>
      <c r="FE983" s="8"/>
      <c r="FF983" s="8"/>
      <c r="FG983" s="8"/>
      <c r="FH983" s="8"/>
      <c r="FI983" s="8"/>
      <c r="FJ983" s="8"/>
      <c r="FK983" s="8"/>
      <c r="FL983" s="8"/>
      <c r="FM983" s="8"/>
      <c r="FN983" s="8"/>
      <c r="FO983" s="8"/>
      <c r="FP983" s="8"/>
      <c r="FQ983" s="8"/>
      <c r="FR983" s="8"/>
      <c r="FS983" s="8"/>
      <c r="FT983" s="8"/>
      <c r="FU983" s="8"/>
      <c r="FV983" s="8"/>
      <c r="FW983" s="8"/>
      <c r="FX983" s="8"/>
      <c r="FY983" s="8"/>
      <c r="FZ983" s="8"/>
      <c r="GA983" s="8"/>
      <c r="GB983" s="8"/>
      <c r="GC983" s="8"/>
      <c r="GD983" s="8"/>
      <c r="GE983" s="8"/>
      <c r="GF983" s="8"/>
      <c r="GG983" s="8"/>
      <c r="GH983" s="8"/>
      <c r="GI983" s="8"/>
      <c r="GJ983" s="8"/>
      <c r="GK983" s="8"/>
      <c r="GL983" s="8"/>
      <c r="GM983" s="8"/>
      <c r="GN983" s="8"/>
      <c r="GO983" s="8"/>
      <c r="GP983" s="8"/>
      <c r="GQ983" s="8"/>
      <c r="GR983" s="8"/>
      <c r="GS983" s="8"/>
      <c r="GT983" s="8"/>
      <c r="GU983" s="8"/>
      <c r="GV983" s="8"/>
      <c r="GW983" s="8"/>
      <c r="GX983" s="8"/>
      <c r="GY983" s="8"/>
      <c r="GZ983" s="8"/>
      <c r="HA983" s="8"/>
      <c r="HB983" s="8"/>
      <c r="HC983" s="8"/>
      <c r="HD983" s="8"/>
      <c r="HE983" s="8"/>
      <c r="HF983" s="8"/>
      <c r="HG983" s="8"/>
      <c r="HH983" s="8"/>
      <c r="HI983" s="8"/>
      <c r="HJ983" s="8"/>
      <c r="HK983" s="8"/>
      <c r="HL983" s="8"/>
      <c r="HM983" s="8"/>
      <c r="HN983" s="8"/>
      <c r="HO983" s="8"/>
      <c r="HP983" s="8"/>
      <c r="HQ983" s="8"/>
      <c r="HR983" s="8"/>
      <c r="HS983" s="8"/>
      <c r="HT983" s="8"/>
      <c r="HU983" s="8"/>
      <c r="HV983" s="8"/>
      <c r="HW983" s="8"/>
      <c r="HX983" s="8"/>
      <c r="HY983" s="8"/>
      <c r="HZ983" s="8"/>
      <c r="IA983" s="8"/>
      <c r="IB983" s="8"/>
      <c r="IC983" s="8"/>
      <c r="ID983" s="8"/>
      <c r="IE983" s="8"/>
      <c r="IF983" s="8"/>
      <c r="IG983" s="8"/>
      <c r="IH983" s="8"/>
      <c r="II983" s="8"/>
      <c r="IJ983" s="8"/>
      <c r="IK983" s="8"/>
      <c r="IL983" s="8"/>
      <c r="IM983" s="8"/>
      <c r="IN983" s="8"/>
      <c r="IO983" s="8"/>
      <c r="IP983" s="8"/>
    </row>
    <row r="984" spans="1:250" ht="18.95" customHeight="1">
      <c r="A984" s="8"/>
      <c r="B984" s="8"/>
      <c r="C984" s="8"/>
      <c r="D984" s="8"/>
      <c r="E984" s="8"/>
      <c r="F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8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8"/>
      <c r="DZ984" s="8"/>
      <c r="EA984" s="8"/>
      <c r="EB984" s="8"/>
      <c r="EC984" s="8"/>
      <c r="ED984" s="8"/>
      <c r="EE984" s="8"/>
      <c r="EF984" s="8"/>
      <c r="EG984" s="8"/>
      <c r="EH984" s="8"/>
      <c r="EI984" s="8"/>
      <c r="EJ984" s="8"/>
      <c r="EK984" s="8"/>
      <c r="EL984" s="8"/>
      <c r="EM984" s="8"/>
      <c r="EN984" s="8"/>
      <c r="EO984" s="8"/>
      <c r="EP984" s="8"/>
      <c r="EQ984" s="8"/>
      <c r="ER984" s="8"/>
      <c r="ES984" s="8"/>
      <c r="ET984" s="8"/>
      <c r="EU984" s="8"/>
      <c r="EV984" s="8"/>
      <c r="EW984" s="8"/>
      <c r="EX984" s="8"/>
      <c r="EY984" s="8"/>
      <c r="EZ984" s="8"/>
      <c r="FA984" s="8"/>
      <c r="FB984" s="8"/>
      <c r="FC984" s="8"/>
      <c r="FD984" s="8"/>
      <c r="FE984" s="8"/>
      <c r="FF984" s="8"/>
      <c r="FG984" s="8"/>
      <c r="FH984" s="8"/>
      <c r="FI984" s="8"/>
      <c r="FJ984" s="8"/>
      <c r="FK984" s="8"/>
      <c r="FL984" s="8"/>
      <c r="FM984" s="8"/>
      <c r="FN984" s="8"/>
      <c r="FO984" s="8"/>
      <c r="FP984" s="8"/>
      <c r="FQ984" s="8"/>
      <c r="FR984" s="8"/>
      <c r="FS984" s="8"/>
      <c r="FT984" s="8"/>
      <c r="FU984" s="8"/>
      <c r="FV984" s="8"/>
      <c r="FW984" s="8"/>
      <c r="FX984" s="8"/>
      <c r="FY984" s="8"/>
      <c r="FZ984" s="8"/>
      <c r="GA984" s="8"/>
      <c r="GB984" s="8"/>
      <c r="GC984" s="8"/>
      <c r="GD984" s="8"/>
      <c r="GE984" s="8"/>
      <c r="GF984" s="8"/>
      <c r="GG984" s="8"/>
      <c r="GH984" s="8"/>
      <c r="GI984" s="8"/>
      <c r="GJ984" s="8"/>
      <c r="GK984" s="8"/>
      <c r="GL984" s="8"/>
      <c r="GM984" s="8"/>
      <c r="GN984" s="8"/>
      <c r="GO984" s="8"/>
      <c r="GP984" s="8"/>
      <c r="GQ984" s="8"/>
      <c r="GR984" s="8"/>
      <c r="GS984" s="8"/>
      <c r="GT984" s="8"/>
      <c r="GU984" s="8"/>
      <c r="GV984" s="8"/>
      <c r="GW984" s="8"/>
      <c r="GX984" s="8"/>
      <c r="GY984" s="8"/>
      <c r="GZ984" s="8"/>
      <c r="HA984" s="8"/>
      <c r="HB984" s="8"/>
      <c r="HC984" s="8"/>
      <c r="HD984" s="8"/>
      <c r="HE984" s="8"/>
      <c r="HF984" s="8"/>
      <c r="HG984" s="8"/>
      <c r="HH984" s="8"/>
      <c r="HI984" s="8"/>
      <c r="HJ984" s="8"/>
      <c r="HK984" s="8"/>
      <c r="HL984" s="8"/>
      <c r="HM984" s="8"/>
      <c r="HN984" s="8"/>
      <c r="HO984" s="8"/>
      <c r="HP984" s="8"/>
      <c r="HQ984" s="8"/>
      <c r="HR984" s="8"/>
      <c r="HS984" s="8"/>
      <c r="HT984" s="8"/>
      <c r="HU984" s="8"/>
      <c r="HV984" s="8"/>
      <c r="HW984" s="8"/>
      <c r="HX984" s="8"/>
      <c r="HY984" s="8"/>
      <c r="HZ984" s="8"/>
      <c r="IA984" s="8"/>
      <c r="IB984" s="8"/>
      <c r="IC984" s="8"/>
      <c r="ID984" s="8"/>
      <c r="IE984" s="8"/>
      <c r="IF984" s="8"/>
      <c r="IG984" s="8"/>
      <c r="IH984" s="8"/>
      <c r="II984" s="8"/>
      <c r="IJ984" s="8"/>
      <c r="IK984" s="8"/>
      <c r="IL984" s="8"/>
      <c r="IM984" s="8"/>
      <c r="IN984" s="8"/>
      <c r="IO984" s="8"/>
      <c r="IP984" s="8"/>
    </row>
    <row r="985" spans="1:250" ht="18.95" customHeight="1">
      <c r="A985" s="8"/>
      <c r="B985" s="8"/>
      <c r="C985" s="8"/>
      <c r="D985" s="8"/>
      <c r="E985" s="8"/>
      <c r="F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8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8"/>
      <c r="DZ985" s="8"/>
      <c r="EA985" s="8"/>
      <c r="EB985" s="8"/>
      <c r="EC985" s="8"/>
      <c r="ED985" s="8"/>
      <c r="EE985" s="8"/>
      <c r="EF985" s="8"/>
      <c r="EG985" s="8"/>
      <c r="EH985" s="8"/>
      <c r="EI985" s="8"/>
      <c r="EJ985" s="8"/>
      <c r="EK985" s="8"/>
      <c r="EL985" s="8"/>
      <c r="EM985" s="8"/>
      <c r="EN985" s="8"/>
      <c r="EO985" s="8"/>
      <c r="EP985" s="8"/>
      <c r="EQ985" s="8"/>
      <c r="ER985" s="8"/>
      <c r="ES985" s="8"/>
      <c r="ET985" s="8"/>
      <c r="EU985" s="8"/>
      <c r="EV985" s="8"/>
      <c r="EW985" s="8"/>
      <c r="EX985" s="8"/>
      <c r="EY985" s="8"/>
      <c r="EZ985" s="8"/>
      <c r="FA985" s="8"/>
      <c r="FB985" s="8"/>
      <c r="FC985" s="8"/>
      <c r="FD985" s="8"/>
      <c r="FE985" s="8"/>
      <c r="FF985" s="8"/>
      <c r="FG985" s="8"/>
      <c r="FH985" s="8"/>
      <c r="FI985" s="8"/>
      <c r="FJ985" s="8"/>
      <c r="FK985" s="8"/>
      <c r="FL985" s="8"/>
      <c r="FM985" s="8"/>
      <c r="FN985" s="8"/>
      <c r="FO985" s="8"/>
      <c r="FP985" s="8"/>
      <c r="FQ985" s="8"/>
      <c r="FR985" s="8"/>
      <c r="FS985" s="8"/>
      <c r="FT985" s="8"/>
      <c r="FU985" s="8"/>
      <c r="FV985" s="8"/>
      <c r="FW985" s="8"/>
      <c r="FX985" s="8"/>
      <c r="FY985" s="8"/>
      <c r="FZ985" s="8"/>
      <c r="GA985" s="8"/>
      <c r="GB985" s="8"/>
      <c r="GC985" s="8"/>
      <c r="GD985" s="8"/>
      <c r="GE985" s="8"/>
      <c r="GF985" s="8"/>
      <c r="GG985" s="8"/>
      <c r="GH985" s="8"/>
      <c r="GI985" s="8"/>
      <c r="GJ985" s="8"/>
      <c r="GK985" s="8"/>
      <c r="GL985" s="8"/>
      <c r="GM985" s="8"/>
      <c r="GN985" s="8"/>
      <c r="GO985" s="8"/>
      <c r="GP985" s="8"/>
      <c r="GQ985" s="8"/>
      <c r="GR985" s="8"/>
      <c r="GS985" s="8"/>
      <c r="GT985" s="8"/>
      <c r="GU985" s="8"/>
      <c r="GV985" s="8"/>
      <c r="GW985" s="8"/>
      <c r="GX985" s="8"/>
      <c r="GY985" s="8"/>
      <c r="GZ985" s="8"/>
      <c r="HA985" s="8"/>
      <c r="HB985" s="8"/>
      <c r="HC985" s="8"/>
      <c r="HD985" s="8"/>
      <c r="HE985" s="8"/>
      <c r="HF985" s="8"/>
      <c r="HG985" s="8"/>
      <c r="HH985" s="8"/>
      <c r="HI985" s="8"/>
      <c r="HJ985" s="8"/>
      <c r="HK985" s="8"/>
      <c r="HL985" s="8"/>
      <c r="HM985" s="8"/>
      <c r="HN985" s="8"/>
      <c r="HO985" s="8"/>
      <c r="HP985" s="8"/>
      <c r="HQ985" s="8"/>
      <c r="HR985" s="8"/>
      <c r="HS985" s="8"/>
      <c r="HT985" s="8"/>
      <c r="HU985" s="8"/>
      <c r="HV985" s="8"/>
      <c r="HW985" s="8"/>
      <c r="HX985" s="8"/>
      <c r="HY985" s="8"/>
      <c r="HZ985" s="8"/>
      <c r="IA985" s="8"/>
      <c r="IB985" s="8"/>
      <c r="IC985" s="8"/>
      <c r="ID985" s="8"/>
      <c r="IE985" s="8"/>
      <c r="IF985" s="8"/>
      <c r="IG985" s="8"/>
      <c r="IH985" s="8"/>
      <c r="II985" s="8"/>
      <c r="IJ985" s="8"/>
      <c r="IK985" s="8"/>
      <c r="IL985" s="8"/>
      <c r="IM985" s="8"/>
      <c r="IN985" s="8"/>
      <c r="IO985" s="8"/>
      <c r="IP985" s="8"/>
    </row>
    <row r="986" spans="1:250" ht="18.95" customHeight="1">
      <c r="A986" s="8"/>
      <c r="B986" s="8"/>
      <c r="C986" s="8"/>
      <c r="D986" s="8"/>
      <c r="E986" s="8"/>
      <c r="F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8"/>
      <c r="DZ986" s="8"/>
      <c r="EA986" s="8"/>
      <c r="EB986" s="8"/>
      <c r="EC986" s="8"/>
      <c r="ED986" s="8"/>
      <c r="EE986" s="8"/>
      <c r="EF986" s="8"/>
      <c r="EG986" s="8"/>
      <c r="EH986" s="8"/>
      <c r="EI986" s="8"/>
      <c r="EJ986" s="8"/>
      <c r="EK986" s="8"/>
      <c r="EL986" s="8"/>
      <c r="EM986" s="8"/>
      <c r="EN986" s="8"/>
      <c r="EO986" s="8"/>
      <c r="EP986" s="8"/>
      <c r="EQ986" s="8"/>
      <c r="ER986" s="8"/>
      <c r="ES986" s="8"/>
      <c r="ET986" s="8"/>
      <c r="EU986" s="8"/>
      <c r="EV986" s="8"/>
      <c r="EW986" s="8"/>
      <c r="EX986" s="8"/>
      <c r="EY986" s="8"/>
      <c r="EZ986" s="8"/>
      <c r="FA986" s="8"/>
      <c r="FB986" s="8"/>
      <c r="FC986" s="8"/>
      <c r="FD986" s="8"/>
      <c r="FE986" s="8"/>
      <c r="FF986" s="8"/>
      <c r="FG986" s="8"/>
      <c r="FH986" s="8"/>
      <c r="FI986" s="8"/>
      <c r="FJ986" s="8"/>
      <c r="FK986" s="8"/>
      <c r="FL986" s="8"/>
      <c r="FM986" s="8"/>
      <c r="FN986" s="8"/>
      <c r="FO986" s="8"/>
      <c r="FP986" s="8"/>
      <c r="FQ986" s="8"/>
      <c r="FR986" s="8"/>
      <c r="FS986" s="8"/>
      <c r="FT986" s="8"/>
      <c r="FU986" s="8"/>
      <c r="FV986" s="8"/>
      <c r="FW986" s="8"/>
      <c r="FX986" s="8"/>
      <c r="FY986" s="8"/>
      <c r="FZ986" s="8"/>
      <c r="GA986" s="8"/>
      <c r="GB986" s="8"/>
      <c r="GC986" s="8"/>
      <c r="GD986" s="8"/>
      <c r="GE986" s="8"/>
      <c r="GF986" s="8"/>
      <c r="GG986" s="8"/>
      <c r="GH986" s="8"/>
      <c r="GI986" s="8"/>
      <c r="GJ986" s="8"/>
      <c r="GK986" s="8"/>
      <c r="GL986" s="8"/>
      <c r="GM986" s="8"/>
      <c r="GN986" s="8"/>
      <c r="GO986" s="8"/>
      <c r="GP986" s="8"/>
      <c r="GQ986" s="8"/>
      <c r="GR986" s="8"/>
      <c r="GS986" s="8"/>
      <c r="GT986" s="8"/>
      <c r="GU986" s="8"/>
      <c r="GV986" s="8"/>
      <c r="GW986" s="8"/>
      <c r="GX986" s="8"/>
      <c r="GY986" s="8"/>
      <c r="GZ986" s="8"/>
      <c r="HA986" s="8"/>
      <c r="HB986" s="8"/>
      <c r="HC986" s="8"/>
      <c r="HD986" s="8"/>
      <c r="HE986" s="8"/>
      <c r="HF986" s="8"/>
      <c r="HG986" s="8"/>
      <c r="HH986" s="8"/>
      <c r="HI986" s="8"/>
      <c r="HJ986" s="8"/>
      <c r="HK986" s="8"/>
      <c r="HL986" s="8"/>
      <c r="HM986" s="8"/>
      <c r="HN986" s="8"/>
      <c r="HO986" s="8"/>
      <c r="HP986" s="8"/>
      <c r="HQ986" s="8"/>
      <c r="HR986" s="8"/>
      <c r="HS986" s="8"/>
      <c r="HT986" s="8"/>
      <c r="HU986" s="8"/>
      <c r="HV986" s="8"/>
      <c r="HW986" s="8"/>
      <c r="HX986" s="8"/>
      <c r="HY986" s="8"/>
      <c r="HZ986" s="8"/>
      <c r="IA986" s="8"/>
      <c r="IB986" s="8"/>
      <c r="IC986" s="8"/>
      <c r="ID986" s="8"/>
      <c r="IE986" s="8"/>
      <c r="IF986" s="8"/>
      <c r="IG986" s="8"/>
      <c r="IH986" s="8"/>
      <c r="II986" s="8"/>
      <c r="IJ986" s="8"/>
      <c r="IK986" s="8"/>
      <c r="IL986" s="8"/>
      <c r="IM986" s="8"/>
      <c r="IN986" s="8"/>
      <c r="IO986" s="8"/>
      <c r="IP986" s="8"/>
    </row>
    <row r="987" spans="1:250" ht="18.95" customHeight="1">
      <c r="A987" s="8"/>
      <c r="B987" s="8"/>
      <c r="C987" s="8"/>
      <c r="D987" s="8"/>
      <c r="E987" s="8"/>
      <c r="F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8"/>
      <c r="DZ987" s="8"/>
      <c r="EA987" s="8"/>
      <c r="EB987" s="8"/>
      <c r="EC987" s="8"/>
      <c r="ED987" s="8"/>
      <c r="EE987" s="8"/>
      <c r="EF987" s="8"/>
      <c r="EG987" s="8"/>
      <c r="EH987" s="8"/>
      <c r="EI987" s="8"/>
      <c r="EJ987" s="8"/>
      <c r="EK987" s="8"/>
      <c r="EL987" s="8"/>
      <c r="EM987" s="8"/>
      <c r="EN987" s="8"/>
      <c r="EO987" s="8"/>
      <c r="EP987" s="8"/>
      <c r="EQ987" s="8"/>
      <c r="ER987" s="8"/>
      <c r="ES987" s="8"/>
      <c r="ET987" s="8"/>
      <c r="EU987" s="8"/>
      <c r="EV987" s="8"/>
      <c r="EW987" s="8"/>
      <c r="EX987" s="8"/>
      <c r="EY987" s="8"/>
      <c r="EZ987" s="8"/>
      <c r="FA987" s="8"/>
      <c r="FB987" s="8"/>
      <c r="FC987" s="8"/>
      <c r="FD987" s="8"/>
      <c r="FE987" s="8"/>
      <c r="FF987" s="8"/>
      <c r="FG987" s="8"/>
      <c r="FH987" s="8"/>
      <c r="FI987" s="8"/>
      <c r="FJ987" s="8"/>
      <c r="FK987" s="8"/>
      <c r="FL987" s="8"/>
      <c r="FM987" s="8"/>
      <c r="FN987" s="8"/>
      <c r="FO987" s="8"/>
      <c r="FP987" s="8"/>
      <c r="FQ987" s="8"/>
      <c r="FR987" s="8"/>
      <c r="FS987" s="8"/>
      <c r="FT987" s="8"/>
      <c r="FU987" s="8"/>
      <c r="FV987" s="8"/>
      <c r="FW987" s="8"/>
      <c r="FX987" s="8"/>
      <c r="FY987" s="8"/>
      <c r="FZ987" s="8"/>
      <c r="GA987" s="8"/>
      <c r="GB987" s="8"/>
      <c r="GC987" s="8"/>
      <c r="GD987" s="8"/>
      <c r="GE987" s="8"/>
      <c r="GF987" s="8"/>
      <c r="GG987" s="8"/>
      <c r="GH987" s="8"/>
      <c r="GI987" s="8"/>
      <c r="GJ987" s="8"/>
      <c r="GK987" s="8"/>
      <c r="GL987" s="8"/>
      <c r="GM987" s="8"/>
      <c r="GN987" s="8"/>
      <c r="GO987" s="8"/>
      <c r="GP987" s="8"/>
      <c r="GQ987" s="8"/>
      <c r="GR987" s="8"/>
      <c r="GS987" s="8"/>
      <c r="GT987" s="8"/>
      <c r="GU987" s="8"/>
      <c r="GV987" s="8"/>
      <c r="GW987" s="8"/>
      <c r="GX987" s="8"/>
      <c r="GY987" s="8"/>
      <c r="GZ987" s="8"/>
      <c r="HA987" s="8"/>
      <c r="HB987" s="8"/>
      <c r="HC987" s="8"/>
      <c r="HD987" s="8"/>
      <c r="HE987" s="8"/>
      <c r="HF987" s="8"/>
      <c r="HG987" s="8"/>
      <c r="HH987" s="8"/>
      <c r="HI987" s="8"/>
      <c r="HJ987" s="8"/>
      <c r="HK987" s="8"/>
      <c r="HL987" s="8"/>
      <c r="HM987" s="8"/>
      <c r="HN987" s="8"/>
      <c r="HO987" s="8"/>
      <c r="HP987" s="8"/>
      <c r="HQ987" s="8"/>
      <c r="HR987" s="8"/>
      <c r="HS987" s="8"/>
      <c r="HT987" s="8"/>
      <c r="HU987" s="8"/>
      <c r="HV987" s="8"/>
      <c r="HW987" s="8"/>
      <c r="HX987" s="8"/>
      <c r="HY987" s="8"/>
      <c r="HZ987" s="8"/>
      <c r="IA987" s="8"/>
      <c r="IB987" s="8"/>
      <c r="IC987" s="8"/>
      <c r="ID987" s="8"/>
      <c r="IE987" s="8"/>
      <c r="IF987" s="8"/>
      <c r="IG987" s="8"/>
      <c r="IH987" s="8"/>
      <c r="II987" s="8"/>
      <c r="IJ987" s="8"/>
      <c r="IK987" s="8"/>
      <c r="IL987" s="8"/>
      <c r="IM987" s="8"/>
      <c r="IN987" s="8"/>
      <c r="IO987" s="8"/>
      <c r="IP987" s="8"/>
    </row>
    <row r="988" spans="1:250" ht="18.95" customHeight="1">
      <c r="A988" s="8"/>
      <c r="B988" s="8"/>
      <c r="C988" s="8"/>
      <c r="D988" s="8"/>
      <c r="E988" s="8"/>
      <c r="F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8"/>
      <c r="DZ988" s="8"/>
      <c r="EA988" s="8"/>
      <c r="EB988" s="8"/>
      <c r="EC988" s="8"/>
      <c r="ED988" s="8"/>
      <c r="EE988" s="8"/>
      <c r="EF988" s="8"/>
      <c r="EG988" s="8"/>
      <c r="EH988" s="8"/>
      <c r="EI988" s="8"/>
      <c r="EJ988" s="8"/>
      <c r="EK988" s="8"/>
      <c r="EL988" s="8"/>
      <c r="EM988" s="8"/>
      <c r="EN988" s="8"/>
      <c r="EO988" s="8"/>
      <c r="EP988" s="8"/>
      <c r="EQ988" s="8"/>
      <c r="ER988" s="8"/>
      <c r="ES988" s="8"/>
      <c r="ET988" s="8"/>
      <c r="EU988" s="8"/>
      <c r="EV988" s="8"/>
      <c r="EW988" s="8"/>
      <c r="EX988" s="8"/>
      <c r="EY988" s="8"/>
      <c r="EZ988" s="8"/>
      <c r="FA988" s="8"/>
      <c r="FB988" s="8"/>
      <c r="FC988" s="8"/>
      <c r="FD988" s="8"/>
      <c r="FE988" s="8"/>
      <c r="FF988" s="8"/>
      <c r="FG988" s="8"/>
      <c r="FH988" s="8"/>
      <c r="FI988" s="8"/>
      <c r="FJ988" s="8"/>
      <c r="FK988" s="8"/>
      <c r="FL988" s="8"/>
      <c r="FM988" s="8"/>
      <c r="FN988" s="8"/>
      <c r="FO988" s="8"/>
      <c r="FP988" s="8"/>
      <c r="FQ988" s="8"/>
      <c r="FR988" s="8"/>
      <c r="FS988" s="8"/>
      <c r="FT988" s="8"/>
      <c r="FU988" s="8"/>
      <c r="FV988" s="8"/>
      <c r="FW988" s="8"/>
      <c r="FX988" s="8"/>
      <c r="FY988" s="8"/>
      <c r="FZ988" s="8"/>
      <c r="GA988" s="8"/>
      <c r="GB988" s="8"/>
      <c r="GC988" s="8"/>
      <c r="GD988" s="8"/>
      <c r="GE988" s="8"/>
      <c r="GF988" s="8"/>
      <c r="GG988" s="8"/>
      <c r="GH988" s="8"/>
      <c r="GI988" s="8"/>
      <c r="GJ988" s="8"/>
      <c r="GK988" s="8"/>
      <c r="GL988" s="8"/>
      <c r="GM988" s="8"/>
      <c r="GN988" s="8"/>
      <c r="GO988" s="8"/>
      <c r="GP988" s="8"/>
      <c r="GQ988" s="8"/>
      <c r="GR988" s="8"/>
      <c r="GS988" s="8"/>
      <c r="GT988" s="8"/>
      <c r="GU988" s="8"/>
      <c r="GV988" s="8"/>
      <c r="GW988" s="8"/>
      <c r="GX988" s="8"/>
      <c r="GY988" s="8"/>
      <c r="GZ988" s="8"/>
      <c r="HA988" s="8"/>
      <c r="HB988" s="8"/>
      <c r="HC988" s="8"/>
      <c r="HD988" s="8"/>
      <c r="HE988" s="8"/>
      <c r="HF988" s="8"/>
      <c r="HG988" s="8"/>
      <c r="HH988" s="8"/>
      <c r="HI988" s="8"/>
      <c r="HJ988" s="8"/>
      <c r="HK988" s="8"/>
      <c r="HL988" s="8"/>
      <c r="HM988" s="8"/>
      <c r="HN988" s="8"/>
      <c r="HO988" s="8"/>
      <c r="HP988" s="8"/>
      <c r="HQ988" s="8"/>
      <c r="HR988" s="8"/>
      <c r="HS988" s="8"/>
      <c r="HT988" s="8"/>
      <c r="HU988" s="8"/>
      <c r="HV988" s="8"/>
      <c r="HW988" s="8"/>
      <c r="HX988" s="8"/>
      <c r="HY988" s="8"/>
      <c r="HZ988" s="8"/>
      <c r="IA988" s="8"/>
      <c r="IB988" s="8"/>
      <c r="IC988" s="8"/>
      <c r="ID988" s="8"/>
      <c r="IE988" s="8"/>
      <c r="IF988" s="8"/>
      <c r="IG988" s="8"/>
      <c r="IH988" s="8"/>
      <c r="II988" s="8"/>
      <c r="IJ988" s="8"/>
      <c r="IK988" s="8"/>
      <c r="IL988" s="8"/>
      <c r="IM988" s="8"/>
      <c r="IN988" s="8"/>
      <c r="IO988" s="8"/>
      <c r="IP988" s="8"/>
    </row>
    <row r="989" spans="1:250" ht="18.95" customHeight="1">
      <c r="A989" s="8"/>
      <c r="B989" s="8"/>
      <c r="C989" s="8"/>
      <c r="D989" s="8"/>
      <c r="E989" s="8"/>
      <c r="F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8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8"/>
      <c r="DZ989" s="8"/>
      <c r="EA989" s="8"/>
      <c r="EB989" s="8"/>
      <c r="EC989" s="8"/>
      <c r="ED989" s="8"/>
      <c r="EE989" s="8"/>
      <c r="EF989" s="8"/>
      <c r="EG989" s="8"/>
      <c r="EH989" s="8"/>
      <c r="EI989" s="8"/>
      <c r="EJ989" s="8"/>
      <c r="EK989" s="8"/>
      <c r="EL989" s="8"/>
      <c r="EM989" s="8"/>
      <c r="EN989" s="8"/>
      <c r="EO989" s="8"/>
      <c r="EP989" s="8"/>
      <c r="EQ989" s="8"/>
      <c r="ER989" s="8"/>
      <c r="ES989" s="8"/>
      <c r="ET989" s="8"/>
      <c r="EU989" s="8"/>
      <c r="EV989" s="8"/>
      <c r="EW989" s="8"/>
      <c r="EX989" s="8"/>
      <c r="EY989" s="8"/>
      <c r="EZ989" s="8"/>
      <c r="FA989" s="8"/>
      <c r="FB989" s="8"/>
      <c r="FC989" s="8"/>
      <c r="FD989" s="8"/>
      <c r="FE989" s="8"/>
      <c r="FF989" s="8"/>
      <c r="FG989" s="8"/>
      <c r="FH989" s="8"/>
      <c r="FI989" s="8"/>
      <c r="FJ989" s="8"/>
      <c r="FK989" s="8"/>
      <c r="FL989" s="8"/>
      <c r="FM989" s="8"/>
      <c r="FN989" s="8"/>
      <c r="FO989" s="8"/>
      <c r="FP989" s="8"/>
      <c r="FQ989" s="8"/>
      <c r="FR989" s="8"/>
      <c r="FS989" s="8"/>
      <c r="FT989" s="8"/>
      <c r="FU989" s="8"/>
      <c r="FV989" s="8"/>
      <c r="FW989" s="8"/>
      <c r="FX989" s="8"/>
      <c r="FY989" s="8"/>
      <c r="FZ989" s="8"/>
      <c r="GA989" s="8"/>
      <c r="GB989" s="8"/>
      <c r="GC989" s="8"/>
      <c r="GD989" s="8"/>
      <c r="GE989" s="8"/>
      <c r="GF989" s="8"/>
      <c r="GG989" s="8"/>
      <c r="GH989" s="8"/>
      <c r="GI989" s="8"/>
      <c r="GJ989" s="8"/>
      <c r="GK989" s="8"/>
      <c r="GL989" s="8"/>
      <c r="GM989" s="8"/>
      <c r="GN989" s="8"/>
      <c r="GO989" s="8"/>
      <c r="GP989" s="8"/>
      <c r="GQ989" s="8"/>
      <c r="GR989" s="8"/>
      <c r="GS989" s="8"/>
      <c r="GT989" s="8"/>
      <c r="GU989" s="8"/>
      <c r="GV989" s="8"/>
      <c r="GW989" s="8"/>
      <c r="GX989" s="8"/>
      <c r="GY989" s="8"/>
      <c r="GZ989" s="8"/>
      <c r="HA989" s="8"/>
      <c r="HB989" s="8"/>
      <c r="HC989" s="8"/>
      <c r="HD989" s="8"/>
      <c r="HE989" s="8"/>
      <c r="HF989" s="8"/>
      <c r="HG989" s="8"/>
      <c r="HH989" s="8"/>
      <c r="HI989" s="8"/>
      <c r="HJ989" s="8"/>
      <c r="HK989" s="8"/>
      <c r="HL989" s="8"/>
      <c r="HM989" s="8"/>
      <c r="HN989" s="8"/>
      <c r="HO989" s="8"/>
      <c r="HP989" s="8"/>
      <c r="HQ989" s="8"/>
      <c r="HR989" s="8"/>
      <c r="HS989" s="8"/>
      <c r="HT989" s="8"/>
      <c r="HU989" s="8"/>
      <c r="HV989" s="8"/>
      <c r="HW989" s="8"/>
      <c r="HX989" s="8"/>
      <c r="HY989" s="8"/>
      <c r="HZ989" s="8"/>
      <c r="IA989" s="8"/>
      <c r="IB989" s="8"/>
      <c r="IC989" s="8"/>
      <c r="ID989" s="8"/>
      <c r="IE989" s="8"/>
      <c r="IF989" s="8"/>
      <c r="IG989" s="8"/>
      <c r="IH989" s="8"/>
      <c r="II989" s="8"/>
      <c r="IJ989" s="8"/>
      <c r="IK989" s="8"/>
      <c r="IL989" s="8"/>
      <c r="IM989" s="8"/>
      <c r="IN989" s="8"/>
      <c r="IO989" s="8"/>
      <c r="IP989" s="8"/>
    </row>
    <row r="990" spans="1:250" ht="18.95" customHeight="1">
      <c r="A990" s="8"/>
      <c r="B990" s="8"/>
      <c r="C990" s="8"/>
      <c r="D990" s="8"/>
      <c r="E990" s="8"/>
      <c r="F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8"/>
      <c r="DZ990" s="8"/>
      <c r="EA990" s="8"/>
      <c r="EB990" s="8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  <c r="EN990" s="8"/>
      <c r="EO990" s="8"/>
      <c r="EP990" s="8"/>
      <c r="EQ990" s="8"/>
      <c r="ER990" s="8"/>
      <c r="ES990" s="8"/>
      <c r="ET990" s="8"/>
      <c r="EU990" s="8"/>
      <c r="EV990" s="8"/>
      <c r="EW990" s="8"/>
      <c r="EX990" s="8"/>
      <c r="EY990" s="8"/>
      <c r="EZ990" s="8"/>
      <c r="FA990" s="8"/>
      <c r="FB990" s="8"/>
      <c r="FC990" s="8"/>
      <c r="FD990" s="8"/>
      <c r="FE990" s="8"/>
      <c r="FF990" s="8"/>
      <c r="FG990" s="8"/>
      <c r="FH990" s="8"/>
      <c r="FI990" s="8"/>
      <c r="FJ990" s="8"/>
      <c r="FK990" s="8"/>
      <c r="FL990" s="8"/>
      <c r="FM990" s="8"/>
      <c r="FN990" s="8"/>
      <c r="FO990" s="8"/>
      <c r="FP990" s="8"/>
      <c r="FQ990" s="8"/>
      <c r="FR990" s="8"/>
      <c r="FS990" s="8"/>
      <c r="FT990" s="8"/>
      <c r="FU990" s="8"/>
      <c r="FV990" s="8"/>
      <c r="FW990" s="8"/>
      <c r="FX990" s="8"/>
      <c r="FY990" s="8"/>
      <c r="FZ990" s="8"/>
      <c r="GA990" s="8"/>
      <c r="GB990" s="8"/>
      <c r="GC990" s="8"/>
      <c r="GD990" s="8"/>
      <c r="GE990" s="8"/>
      <c r="GF990" s="8"/>
      <c r="GG990" s="8"/>
      <c r="GH990" s="8"/>
      <c r="GI990" s="8"/>
      <c r="GJ990" s="8"/>
      <c r="GK990" s="8"/>
      <c r="GL990" s="8"/>
      <c r="GM990" s="8"/>
      <c r="GN990" s="8"/>
      <c r="GO990" s="8"/>
      <c r="GP990" s="8"/>
      <c r="GQ990" s="8"/>
      <c r="GR990" s="8"/>
      <c r="GS990" s="8"/>
      <c r="GT990" s="8"/>
      <c r="GU990" s="8"/>
      <c r="GV990" s="8"/>
      <c r="GW990" s="8"/>
      <c r="GX990" s="8"/>
      <c r="GY990" s="8"/>
      <c r="GZ990" s="8"/>
      <c r="HA990" s="8"/>
      <c r="HB990" s="8"/>
      <c r="HC990" s="8"/>
      <c r="HD990" s="8"/>
      <c r="HE990" s="8"/>
      <c r="HF990" s="8"/>
      <c r="HG990" s="8"/>
      <c r="HH990" s="8"/>
      <c r="HI990" s="8"/>
      <c r="HJ990" s="8"/>
      <c r="HK990" s="8"/>
      <c r="HL990" s="8"/>
      <c r="HM990" s="8"/>
      <c r="HN990" s="8"/>
      <c r="HO990" s="8"/>
      <c r="HP990" s="8"/>
      <c r="HQ990" s="8"/>
      <c r="HR990" s="8"/>
      <c r="HS990" s="8"/>
      <c r="HT990" s="8"/>
      <c r="HU990" s="8"/>
      <c r="HV990" s="8"/>
      <c r="HW990" s="8"/>
      <c r="HX990" s="8"/>
      <c r="HY990" s="8"/>
      <c r="HZ990" s="8"/>
      <c r="IA990" s="8"/>
      <c r="IB990" s="8"/>
      <c r="IC990" s="8"/>
      <c r="ID990" s="8"/>
      <c r="IE990" s="8"/>
      <c r="IF990" s="8"/>
      <c r="IG990" s="8"/>
      <c r="IH990" s="8"/>
      <c r="II990" s="8"/>
      <c r="IJ990" s="8"/>
      <c r="IK990" s="8"/>
      <c r="IL990" s="8"/>
      <c r="IM990" s="8"/>
      <c r="IN990" s="8"/>
      <c r="IO990" s="8"/>
      <c r="IP990" s="8"/>
    </row>
    <row r="991" spans="1:250" ht="18.95" customHeight="1">
      <c r="A991" s="8"/>
      <c r="B991" s="8"/>
      <c r="C991" s="8"/>
      <c r="D991" s="8"/>
      <c r="E991" s="8"/>
      <c r="F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8"/>
      <c r="DZ991" s="8"/>
      <c r="EA991" s="8"/>
      <c r="EB991" s="8"/>
      <c r="EC991" s="8"/>
      <c r="ED991" s="8"/>
      <c r="EE991" s="8"/>
      <c r="EF991" s="8"/>
      <c r="EG991" s="8"/>
      <c r="EH991" s="8"/>
      <c r="EI991" s="8"/>
      <c r="EJ991" s="8"/>
      <c r="EK991" s="8"/>
      <c r="EL991" s="8"/>
      <c r="EM991" s="8"/>
      <c r="EN991" s="8"/>
      <c r="EO991" s="8"/>
      <c r="EP991" s="8"/>
      <c r="EQ991" s="8"/>
      <c r="ER991" s="8"/>
      <c r="ES991" s="8"/>
      <c r="ET991" s="8"/>
      <c r="EU991" s="8"/>
      <c r="EV991" s="8"/>
      <c r="EW991" s="8"/>
      <c r="EX991" s="8"/>
      <c r="EY991" s="8"/>
      <c r="EZ991" s="8"/>
      <c r="FA991" s="8"/>
      <c r="FB991" s="8"/>
      <c r="FC991" s="8"/>
      <c r="FD991" s="8"/>
      <c r="FE991" s="8"/>
      <c r="FF991" s="8"/>
      <c r="FG991" s="8"/>
      <c r="FH991" s="8"/>
      <c r="FI991" s="8"/>
      <c r="FJ991" s="8"/>
      <c r="FK991" s="8"/>
      <c r="FL991" s="8"/>
      <c r="FM991" s="8"/>
      <c r="FN991" s="8"/>
      <c r="FO991" s="8"/>
      <c r="FP991" s="8"/>
      <c r="FQ991" s="8"/>
      <c r="FR991" s="8"/>
      <c r="FS991" s="8"/>
      <c r="FT991" s="8"/>
      <c r="FU991" s="8"/>
      <c r="FV991" s="8"/>
      <c r="FW991" s="8"/>
      <c r="FX991" s="8"/>
      <c r="FY991" s="8"/>
      <c r="FZ991" s="8"/>
      <c r="GA991" s="8"/>
      <c r="GB991" s="8"/>
      <c r="GC991" s="8"/>
      <c r="GD991" s="8"/>
      <c r="GE991" s="8"/>
      <c r="GF991" s="8"/>
      <c r="GG991" s="8"/>
      <c r="GH991" s="8"/>
      <c r="GI991" s="8"/>
      <c r="GJ991" s="8"/>
      <c r="GK991" s="8"/>
      <c r="GL991" s="8"/>
      <c r="GM991" s="8"/>
      <c r="GN991" s="8"/>
      <c r="GO991" s="8"/>
      <c r="GP991" s="8"/>
      <c r="GQ991" s="8"/>
      <c r="GR991" s="8"/>
      <c r="GS991" s="8"/>
      <c r="GT991" s="8"/>
      <c r="GU991" s="8"/>
      <c r="GV991" s="8"/>
      <c r="GW991" s="8"/>
      <c r="GX991" s="8"/>
      <c r="GY991" s="8"/>
      <c r="GZ991" s="8"/>
      <c r="HA991" s="8"/>
      <c r="HB991" s="8"/>
      <c r="HC991" s="8"/>
      <c r="HD991" s="8"/>
      <c r="HE991" s="8"/>
      <c r="HF991" s="8"/>
      <c r="HG991" s="8"/>
      <c r="HH991" s="8"/>
      <c r="HI991" s="8"/>
      <c r="HJ991" s="8"/>
      <c r="HK991" s="8"/>
      <c r="HL991" s="8"/>
      <c r="HM991" s="8"/>
      <c r="HN991" s="8"/>
      <c r="HO991" s="8"/>
      <c r="HP991" s="8"/>
      <c r="HQ991" s="8"/>
      <c r="HR991" s="8"/>
      <c r="HS991" s="8"/>
      <c r="HT991" s="8"/>
      <c r="HU991" s="8"/>
      <c r="HV991" s="8"/>
      <c r="HW991" s="8"/>
      <c r="HX991" s="8"/>
      <c r="HY991" s="8"/>
      <c r="HZ991" s="8"/>
      <c r="IA991" s="8"/>
      <c r="IB991" s="8"/>
      <c r="IC991" s="8"/>
      <c r="ID991" s="8"/>
      <c r="IE991" s="8"/>
      <c r="IF991" s="8"/>
      <c r="IG991" s="8"/>
      <c r="IH991" s="8"/>
      <c r="II991" s="8"/>
      <c r="IJ991" s="8"/>
      <c r="IK991" s="8"/>
      <c r="IL991" s="8"/>
      <c r="IM991" s="8"/>
      <c r="IN991" s="8"/>
      <c r="IO991" s="8"/>
      <c r="IP991" s="8"/>
    </row>
    <row r="992" spans="1:250" ht="18.95" customHeight="1">
      <c r="A992" s="8"/>
      <c r="B992" s="8"/>
      <c r="C992" s="8"/>
      <c r="D992" s="8"/>
      <c r="E992" s="8"/>
      <c r="F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8"/>
      <c r="DZ992" s="8"/>
      <c r="EA992" s="8"/>
      <c r="EB992" s="8"/>
      <c r="EC992" s="8"/>
      <c r="ED992" s="8"/>
      <c r="EE992" s="8"/>
      <c r="EF992" s="8"/>
      <c r="EG992" s="8"/>
      <c r="EH992" s="8"/>
      <c r="EI992" s="8"/>
      <c r="EJ992" s="8"/>
      <c r="EK992" s="8"/>
      <c r="EL992" s="8"/>
      <c r="EM992" s="8"/>
      <c r="EN992" s="8"/>
      <c r="EO992" s="8"/>
      <c r="EP992" s="8"/>
      <c r="EQ992" s="8"/>
      <c r="ER992" s="8"/>
      <c r="ES992" s="8"/>
      <c r="ET992" s="8"/>
      <c r="EU992" s="8"/>
      <c r="EV992" s="8"/>
      <c r="EW992" s="8"/>
      <c r="EX992" s="8"/>
      <c r="EY992" s="8"/>
      <c r="EZ992" s="8"/>
      <c r="FA992" s="8"/>
      <c r="FB992" s="8"/>
      <c r="FC992" s="8"/>
      <c r="FD992" s="8"/>
      <c r="FE992" s="8"/>
      <c r="FF992" s="8"/>
      <c r="FG992" s="8"/>
      <c r="FH992" s="8"/>
      <c r="FI992" s="8"/>
      <c r="FJ992" s="8"/>
      <c r="FK992" s="8"/>
      <c r="FL992" s="8"/>
      <c r="FM992" s="8"/>
      <c r="FN992" s="8"/>
      <c r="FO992" s="8"/>
      <c r="FP992" s="8"/>
      <c r="FQ992" s="8"/>
      <c r="FR992" s="8"/>
      <c r="FS992" s="8"/>
      <c r="FT992" s="8"/>
      <c r="FU992" s="8"/>
      <c r="FV992" s="8"/>
      <c r="FW992" s="8"/>
      <c r="FX992" s="8"/>
      <c r="FY992" s="8"/>
      <c r="FZ992" s="8"/>
      <c r="GA992" s="8"/>
      <c r="GB992" s="8"/>
      <c r="GC992" s="8"/>
      <c r="GD992" s="8"/>
      <c r="GE992" s="8"/>
      <c r="GF992" s="8"/>
      <c r="GG992" s="8"/>
      <c r="GH992" s="8"/>
      <c r="GI992" s="8"/>
      <c r="GJ992" s="8"/>
      <c r="GK992" s="8"/>
      <c r="GL992" s="8"/>
      <c r="GM992" s="8"/>
      <c r="GN992" s="8"/>
      <c r="GO992" s="8"/>
      <c r="GP992" s="8"/>
      <c r="GQ992" s="8"/>
      <c r="GR992" s="8"/>
      <c r="GS992" s="8"/>
      <c r="GT992" s="8"/>
      <c r="GU992" s="8"/>
      <c r="GV992" s="8"/>
      <c r="GW992" s="8"/>
      <c r="GX992" s="8"/>
      <c r="GY992" s="8"/>
      <c r="GZ992" s="8"/>
      <c r="HA992" s="8"/>
      <c r="HB992" s="8"/>
      <c r="HC992" s="8"/>
      <c r="HD992" s="8"/>
      <c r="HE992" s="8"/>
      <c r="HF992" s="8"/>
      <c r="HG992" s="8"/>
      <c r="HH992" s="8"/>
      <c r="HI992" s="8"/>
      <c r="HJ992" s="8"/>
      <c r="HK992" s="8"/>
      <c r="HL992" s="8"/>
      <c r="HM992" s="8"/>
      <c r="HN992" s="8"/>
      <c r="HO992" s="8"/>
      <c r="HP992" s="8"/>
      <c r="HQ992" s="8"/>
      <c r="HR992" s="8"/>
      <c r="HS992" s="8"/>
      <c r="HT992" s="8"/>
      <c r="HU992" s="8"/>
      <c r="HV992" s="8"/>
      <c r="HW992" s="8"/>
      <c r="HX992" s="8"/>
      <c r="HY992" s="8"/>
      <c r="HZ992" s="8"/>
      <c r="IA992" s="8"/>
      <c r="IB992" s="8"/>
      <c r="IC992" s="8"/>
      <c r="ID992" s="8"/>
      <c r="IE992" s="8"/>
      <c r="IF992" s="8"/>
      <c r="IG992" s="8"/>
      <c r="IH992" s="8"/>
      <c r="II992" s="8"/>
      <c r="IJ992" s="8"/>
      <c r="IK992" s="8"/>
      <c r="IL992" s="8"/>
      <c r="IM992" s="8"/>
      <c r="IN992" s="8"/>
      <c r="IO992" s="8"/>
      <c r="IP992" s="8"/>
    </row>
    <row r="993" spans="1:250" ht="18.95" customHeight="1">
      <c r="A993" s="8"/>
      <c r="B993" s="8"/>
      <c r="C993" s="8"/>
      <c r="D993" s="8"/>
      <c r="E993" s="8"/>
      <c r="F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8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8"/>
      <c r="DZ993" s="8"/>
      <c r="EA993" s="8"/>
      <c r="EB993" s="8"/>
      <c r="EC993" s="8"/>
      <c r="ED993" s="8"/>
      <c r="EE993" s="8"/>
      <c r="EF993" s="8"/>
      <c r="EG993" s="8"/>
      <c r="EH993" s="8"/>
      <c r="EI993" s="8"/>
      <c r="EJ993" s="8"/>
      <c r="EK993" s="8"/>
      <c r="EL993" s="8"/>
      <c r="EM993" s="8"/>
      <c r="EN993" s="8"/>
      <c r="EO993" s="8"/>
      <c r="EP993" s="8"/>
      <c r="EQ993" s="8"/>
      <c r="ER993" s="8"/>
      <c r="ES993" s="8"/>
      <c r="ET993" s="8"/>
      <c r="EU993" s="8"/>
      <c r="EV993" s="8"/>
      <c r="EW993" s="8"/>
      <c r="EX993" s="8"/>
      <c r="EY993" s="8"/>
      <c r="EZ993" s="8"/>
      <c r="FA993" s="8"/>
      <c r="FB993" s="8"/>
      <c r="FC993" s="8"/>
      <c r="FD993" s="8"/>
      <c r="FE993" s="8"/>
      <c r="FF993" s="8"/>
      <c r="FG993" s="8"/>
      <c r="FH993" s="8"/>
      <c r="FI993" s="8"/>
      <c r="FJ993" s="8"/>
      <c r="FK993" s="8"/>
      <c r="FL993" s="8"/>
      <c r="FM993" s="8"/>
      <c r="FN993" s="8"/>
      <c r="FO993" s="8"/>
      <c r="FP993" s="8"/>
      <c r="FQ993" s="8"/>
      <c r="FR993" s="8"/>
      <c r="FS993" s="8"/>
      <c r="FT993" s="8"/>
      <c r="FU993" s="8"/>
      <c r="FV993" s="8"/>
      <c r="FW993" s="8"/>
      <c r="FX993" s="8"/>
      <c r="FY993" s="8"/>
      <c r="FZ993" s="8"/>
      <c r="GA993" s="8"/>
      <c r="GB993" s="8"/>
      <c r="GC993" s="8"/>
      <c r="GD993" s="8"/>
      <c r="GE993" s="8"/>
      <c r="GF993" s="8"/>
      <c r="GG993" s="8"/>
      <c r="GH993" s="8"/>
      <c r="GI993" s="8"/>
      <c r="GJ993" s="8"/>
      <c r="GK993" s="8"/>
      <c r="GL993" s="8"/>
      <c r="GM993" s="8"/>
      <c r="GN993" s="8"/>
      <c r="GO993" s="8"/>
      <c r="GP993" s="8"/>
      <c r="GQ993" s="8"/>
      <c r="GR993" s="8"/>
      <c r="GS993" s="8"/>
      <c r="GT993" s="8"/>
      <c r="GU993" s="8"/>
      <c r="GV993" s="8"/>
      <c r="GW993" s="8"/>
      <c r="GX993" s="8"/>
      <c r="GY993" s="8"/>
      <c r="GZ993" s="8"/>
      <c r="HA993" s="8"/>
      <c r="HB993" s="8"/>
      <c r="HC993" s="8"/>
      <c r="HD993" s="8"/>
      <c r="HE993" s="8"/>
      <c r="HF993" s="8"/>
      <c r="HG993" s="8"/>
      <c r="HH993" s="8"/>
      <c r="HI993" s="8"/>
      <c r="HJ993" s="8"/>
      <c r="HK993" s="8"/>
      <c r="HL993" s="8"/>
      <c r="HM993" s="8"/>
      <c r="HN993" s="8"/>
      <c r="HO993" s="8"/>
      <c r="HP993" s="8"/>
      <c r="HQ993" s="8"/>
      <c r="HR993" s="8"/>
      <c r="HS993" s="8"/>
      <c r="HT993" s="8"/>
      <c r="HU993" s="8"/>
      <c r="HV993" s="8"/>
      <c r="HW993" s="8"/>
      <c r="HX993" s="8"/>
      <c r="HY993" s="8"/>
      <c r="HZ993" s="8"/>
      <c r="IA993" s="8"/>
      <c r="IB993" s="8"/>
      <c r="IC993" s="8"/>
      <c r="ID993" s="8"/>
      <c r="IE993" s="8"/>
      <c r="IF993" s="8"/>
      <c r="IG993" s="8"/>
      <c r="IH993" s="8"/>
      <c r="II993" s="8"/>
      <c r="IJ993" s="8"/>
      <c r="IK993" s="8"/>
      <c r="IL993" s="8"/>
      <c r="IM993" s="8"/>
      <c r="IN993" s="8"/>
      <c r="IO993" s="8"/>
      <c r="IP993" s="8"/>
    </row>
    <row r="994" spans="1:250" ht="18.95" customHeight="1">
      <c r="A994" s="8"/>
      <c r="B994" s="8"/>
      <c r="C994" s="8"/>
      <c r="D994" s="8"/>
      <c r="E994" s="8"/>
      <c r="F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8"/>
      <c r="DZ994" s="8"/>
      <c r="EA994" s="8"/>
      <c r="EB994" s="8"/>
      <c r="EC994" s="8"/>
      <c r="ED994" s="8"/>
      <c r="EE994" s="8"/>
      <c r="EF994" s="8"/>
      <c r="EG994" s="8"/>
      <c r="EH994" s="8"/>
      <c r="EI994" s="8"/>
      <c r="EJ994" s="8"/>
      <c r="EK994" s="8"/>
      <c r="EL994" s="8"/>
      <c r="EM994" s="8"/>
      <c r="EN994" s="8"/>
      <c r="EO994" s="8"/>
      <c r="EP994" s="8"/>
      <c r="EQ994" s="8"/>
      <c r="ER994" s="8"/>
      <c r="ES994" s="8"/>
      <c r="ET994" s="8"/>
      <c r="EU994" s="8"/>
      <c r="EV994" s="8"/>
      <c r="EW994" s="8"/>
      <c r="EX994" s="8"/>
      <c r="EY994" s="8"/>
      <c r="EZ994" s="8"/>
      <c r="FA994" s="8"/>
      <c r="FB994" s="8"/>
      <c r="FC994" s="8"/>
      <c r="FD994" s="8"/>
      <c r="FE994" s="8"/>
      <c r="FF994" s="8"/>
      <c r="FG994" s="8"/>
      <c r="FH994" s="8"/>
      <c r="FI994" s="8"/>
      <c r="FJ994" s="8"/>
      <c r="FK994" s="8"/>
      <c r="FL994" s="8"/>
      <c r="FM994" s="8"/>
      <c r="FN994" s="8"/>
      <c r="FO994" s="8"/>
      <c r="FP994" s="8"/>
      <c r="FQ994" s="8"/>
      <c r="FR994" s="8"/>
      <c r="FS994" s="8"/>
      <c r="FT994" s="8"/>
      <c r="FU994" s="8"/>
      <c r="FV994" s="8"/>
      <c r="FW994" s="8"/>
      <c r="FX994" s="8"/>
      <c r="FY994" s="8"/>
      <c r="FZ994" s="8"/>
      <c r="GA994" s="8"/>
      <c r="GB994" s="8"/>
      <c r="GC994" s="8"/>
      <c r="GD994" s="8"/>
      <c r="GE994" s="8"/>
      <c r="GF994" s="8"/>
      <c r="GG994" s="8"/>
      <c r="GH994" s="8"/>
      <c r="GI994" s="8"/>
      <c r="GJ994" s="8"/>
      <c r="GK994" s="8"/>
      <c r="GL994" s="8"/>
      <c r="GM994" s="8"/>
      <c r="GN994" s="8"/>
      <c r="GO994" s="8"/>
      <c r="GP994" s="8"/>
      <c r="GQ994" s="8"/>
      <c r="GR994" s="8"/>
      <c r="GS994" s="8"/>
      <c r="GT994" s="8"/>
      <c r="GU994" s="8"/>
      <c r="GV994" s="8"/>
      <c r="GW994" s="8"/>
      <c r="GX994" s="8"/>
      <c r="GY994" s="8"/>
      <c r="GZ994" s="8"/>
      <c r="HA994" s="8"/>
      <c r="HB994" s="8"/>
      <c r="HC994" s="8"/>
      <c r="HD994" s="8"/>
      <c r="HE994" s="8"/>
      <c r="HF994" s="8"/>
      <c r="HG994" s="8"/>
      <c r="HH994" s="8"/>
      <c r="HI994" s="8"/>
      <c r="HJ994" s="8"/>
      <c r="HK994" s="8"/>
      <c r="HL994" s="8"/>
      <c r="HM994" s="8"/>
      <c r="HN994" s="8"/>
      <c r="HO994" s="8"/>
      <c r="HP994" s="8"/>
      <c r="HQ994" s="8"/>
      <c r="HR994" s="8"/>
      <c r="HS994" s="8"/>
      <c r="HT994" s="8"/>
      <c r="HU994" s="8"/>
      <c r="HV994" s="8"/>
      <c r="HW994" s="8"/>
      <c r="HX994" s="8"/>
      <c r="HY994" s="8"/>
      <c r="HZ994" s="8"/>
      <c r="IA994" s="8"/>
      <c r="IB994" s="8"/>
      <c r="IC994" s="8"/>
      <c r="ID994" s="8"/>
      <c r="IE994" s="8"/>
      <c r="IF994" s="8"/>
      <c r="IG994" s="8"/>
      <c r="IH994" s="8"/>
      <c r="II994" s="8"/>
      <c r="IJ994" s="8"/>
      <c r="IK994" s="8"/>
      <c r="IL994" s="8"/>
      <c r="IM994" s="8"/>
      <c r="IN994" s="8"/>
      <c r="IO994" s="8"/>
      <c r="IP994" s="8"/>
    </row>
    <row r="995" spans="1:250" ht="18.95" customHeight="1">
      <c r="A995" s="8"/>
      <c r="B995" s="8"/>
      <c r="C995" s="8"/>
      <c r="D995" s="8"/>
      <c r="E995" s="8"/>
      <c r="F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8"/>
      <c r="DZ995" s="8"/>
      <c r="EA995" s="8"/>
      <c r="EB995" s="8"/>
      <c r="EC995" s="8"/>
      <c r="ED995" s="8"/>
      <c r="EE995" s="8"/>
      <c r="EF995" s="8"/>
      <c r="EG995" s="8"/>
      <c r="EH995" s="8"/>
      <c r="EI995" s="8"/>
      <c r="EJ995" s="8"/>
      <c r="EK995" s="8"/>
      <c r="EL995" s="8"/>
      <c r="EM995" s="8"/>
      <c r="EN995" s="8"/>
      <c r="EO995" s="8"/>
      <c r="EP995" s="8"/>
      <c r="EQ995" s="8"/>
      <c r="ER995" s="8"/>
      <c r="ES995" s="8"/>
      <c r="ET995" s="8"/>
      <c r="EU995" s="8"/>
      <c r="EV995" s="8"/>
      <c r="EW995" s="8"/>
      <c r="EX995" s="8"/>
      <c r="EY995" s="8"/>
      <c r="EZ995" s="8"/>
      <c r="FA995" s="8"/>
      <c r="FB995" s="8"/>
      <c r="FC995" s="8"/>
      <c r="FD995" s="8"/>
      <c r="FE995" s="8"/>
      <c r="FF995" s="8"/>
      <c r="FG995" s="8"/>
      <c r="FH995" s="8"/>
      <c r="FI995" s="8"/>
      <c r="FJ995" s="8"/>
      <c r="FK995" s="8"/>
      <c r="FL995" s="8"/>
      <c r="FM995" s="8"/>
      <c r="FN995" s="8"/>
      <c r="FO995" s="8"/>
      <c r="FP995" s="8"/>
      <c r="FQ995" s="8"/>
      <c r="FR995" s="8"/>
      <c r="FS995" s="8"/>
      <c r="FT995" s="8"/>
      <c r="FU995" s="8"/>
      <c r="FV995" s="8"/>
      <c r="FW995" s="8"/>
      <c r="FX995" s="8"/>
      <c r="FY995" s="8"/>
      <c r="FZ995" s="8"/>
      <c r="GA995" s="8"/>
      <c r="GB995" s="8"/>
      <c r="GC995" s="8"/>
      <c r="GD995" s="8"/>
      <c r="GE995" s="8"/>
      <c r="GF995" s="8"/>
      <c r="GG995" s="8"/>
      <c r="GH995" s="8"/>
      <c r="GI995" s="8"/>
      <c r="GJ995" s="8"/>
      <c r="GK995" s="8"/>
      <c r="GL995" s="8"/>
      <c r="GM995" s="8"/>
      <c r="GN995" s="8"/>
      <c r="GO995" s="8"/>
      <c r="GP995" s="8"/>
      <c r="GQ995" s="8"/>
      <c r="GR995" s="8"/>
      <c r="GS995" s="8"/>
      <c r="GT995" s="8"/>
      <c r="GU995" s="8"/>
      <c r="GV995" s="8"/>
      <c r="GW995" s="8"/>
      <c r="GX995" s="8"/>
      <c r="GY995" s="8"/>
      <c r="GZ995" s="8"/>
      <c r="HA995" s="8"/>
      <c r="HB995" s="8"/>
      <c r="HC995" s="8"/>
      <c r="HD995" s="8"/>
      <c r="HE995" s="8"/>
      <c r="HF995" s="8"/>
      <c r="HG995" s="8"/>
      <c r="HH995" s="8"/>
      <c r="HI995" s="8"/>
      <c r="HJ995" s="8"/>
      <c r="HK995" s="8"/>
      <c r="HL995" s="8"/>
      <c r="HM995" s="8"/>
      <c r="HN995" s="8"/>
      <c r="HO995" s="8"/>
      <c r="HP995" s="8"/>
      <c r="HQ995" s="8"/>
      <c r="HR995" s="8"/>
      <c r="HS995" s="8"/>
      <c r="HT995" s="8"/>
      <c r="HU995" s="8"/>
      <c r="HV995" s="8"/>
      <c r="HW995" s="8"/>
      <c r="HX995" s="8"/>
      <c r="HY995" s="8"/>
      <c r="HZ995" s="8"/>
      <c r="IA995" s="8"/>
      <c r="IB995" s="8"/>
      <c r="IC995" s="8"/>
      <c r="ID995" s="8"/>
      <c r="IE995" s="8"/>
      <c r="IF995" s="8"/>
      <c r="IG995" s="8"/>
      <c r="IH995" s="8"/>
      <c r="II995" s="8"/>
      <c r="IJ995" s="8"/>
      <c r="IK995" s="8"/>
      <c r="IL995" s="8"/>
      <c r="IM995" s="8"/>
      <c r="IN995" s="8"/>
      <c r="IO995" s="8"/>
      <c r="IP995" s="8"/>
    </row>
    <row r="996" spans="1:250" ht="18.95" customHeight="1">
      <c r="A996" s="8"/>
      <c r="B996" s="8"/>
      <c r="C996" s="8"/>
      <c r="D996" s="8"/>
      <c r="E996" s="8"/>
      <c r="F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8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8"/>
      <c r="DZ996" s="8"/>
      <c r="EA996" s="8"/>
      <c r="EB996" s="8"/>
      <c r="EC996" s="8"/>
      <c r="ED996" s="8"/>
      <c r="EE996" s="8"/>
      <c r="EF996" s="8"/>
      <c r="EG996" s="8"/>
      <c r="EH996" s="8"/>
      <c r="EI996" s="8"/>
      <c r="EJ996" s="8"/>
      <c r="EK996" s="8"/>
      <c r="EL996" s="8"/>
      <c r="EM996" s="8"/>
      <c r="EN996" s="8"/>
      <c r="EO996" s="8"/>
      <c r="EP996" s="8"/>
      <c r="EQ996" s="8"/>
      <c r="ER996" s="8"/>
      <c r="ES996" s="8"/>
      <c r="ET996" s="8"/>
      <c r="EU996" s="8"/>
      <c r="EV996" s="8"/>
      <c r="EW996" s="8"/>
      <c r="EX996" s="8"/>
      <c r="EY996" s="8"/>
      <c r="EZ996" s="8"/>
      <c r="FA996" s="8"/>
      <c r="FB996" s="8"/>
      <c r="FC996" s="8"/>
      <c r="FD996" s="8"/>
      <c r="FE996" s="8"/>
      <c r="FF996" s="8"/>
      <c r="FG996" s="8"/>
      <c r="FH996" s="8"/>
      <c r="FI996" s="8"/>
      <c r="FJ996" s="8"/>
      <c r="FK996" s="8"/>
      <c r="FL996" s="8"/>
      <c r="FM996" s="8"/>
      <c r="FN996" s="8"/>
      <c r="FO996" s="8"/>
      <c r="FP996" s="8"/>
      <c r="FQ996" s="8"/>
      <c r="FR996" s="8"/>
      <c r="FS996" s="8"/>
      <c r="FT996" s="8"/>
      <c r="FU996" s="8"/>
      <c r="FV996" s="8"/>
      <c r="FW996" s="8"/>
      <c r="FX996" s="8"/>
      <c r="FY996" s="8"/>
      <c r="FZ996" s="8"/>
      <c r="GA996" s="8"/>
      <c r="GB996" s="8"/>
      <c r="GC996" s="8"/>
      <c r="GD996" s="8"/>
      <c r="GE996" s="8"/>
      <c r="GF996" s="8"/>
      <c r="GG996" s="8"/>
      <c r="GH996" s="8"/>
      <c r="GI996" s="8"/>
      <c r="GJ996" s="8"/>
      <c r="GK996" s="8"/>
      <c r="GL996" s="8"/>
      <c r="GM996" s="8"/>
      <c r="GN996" s="8"/>
      <c r="GO996" s="8"/>
      <c r="GP996" s="8"/>
      <c r="GQ996" s="8"/>
      <c r="GR996" s="8"/>
      <c r="GS996" s="8"/>
      <c r="GT996" s="8"/>
      <c r="GU996" s="8"/>
      <c r="GV996" s="8"/>
      <c r="GW996" s="8"/>
      <c r="GX996" s="8"/>
      <c r="GY996" s="8"/>
      <c r="GZ996" s="8"/>
      <c r="HA996" s="8"/>
      <c r="HB996" s="8"/>
      <c r="HC996" s="8"/>
      <c r="HD996" s="8"/>
      <c r="HE996" s="8"/>
      <c r="HF996" s="8"/>
      <c r="HG996" s="8"/>
      <c r="HH996" s="8"/>
      <c r="HI996" s="8"/>
      <c r="HJ996" s="8"/>
      <c r="HK996" s="8"/>
      <c r="HL996" s="8"/>
      <c r="HM996" s="8"/>
      <c r="HN996" s="8"/>
      <c r="HO996" s="8"/>
      <c r="HP996" s="8"/>
      <c r="HQ996" s="8"/>
      <c r="HR996" s="8"/>
      <c r="HS996" s="8"/>
      <c r="HT996" s="8"/>
      <c r="HU996" s="8"/>
      <c r="HV996" s="8"/>
      <c r="HW996" s="8"/>
      <c r="HX996" s="8"/>
      <c r="HY996" s="8"/>
      <c r="HZ996" s="8"/>
      <c r="IA996" s="8"/>
      <c r="IB996" s="8"/>
      <c r="IC996" s="8"/>
      <c r="ID996" s="8"/>
      <c r="IE996" s="8"/>
      <c r="IF996" s="8"/>
      <c r="IG996" s="8"/>
      <c r="IH996" s="8"/>
      <c r="II996" s="8"/>
      <c r="IJ996" s="8"/>
      <c r="IK996" s="8"/>
      <c r="IL996" s="8"/>
      <c r="IM996" s="8"/>
      <c r="IN996" s="8"/>
      <c r="IO996" s="8"/>
      <c r="IP996" s="8"/>
    </row>
    <row r="997" spans="1:250" ht="18.95" customHeight="1">
      <c r="A997" s="8"/>
      <c r="B997" s="8"/>
      <c r="C997" s="8"/>
      <c r="D997" s="8"/>
      <c r="E997" s="8"/>
      <c r="F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8"/>
      <c r="DZ997" s="8"/>
      <c r="EA997" s="8"/>
      <c r="EB997" s="8"/>
      <c r="EC997" s="8"/>
      <c r="ED997" s="8"/>
      <c r="EE997" s="8"/>
      <c r="EF997" s="8"/>
      <c r="EG997" s="8"/>
      <c r="EH997" s="8"/>
      <c r="EI997" s="8"/>
      <c r="EJ997" s="8"/>
      <c r="EK997" s="8"/>
      <c r="EL997" s="8"/>
      <c r="EM997" s="8"/>
      <c r="EN997" s="8"/>
      <c r="EO997" s="8"/>
      <c r="EP997" s="8"/>
      <c r="EQ997" s="8"/>
      <c r="ER997" s="8"/>
      <c r="ES997" s="8"/>
      <c r="ET997" s="8"/>
      <c r="EU997" s="8"/>
      <c r="EV997" s="8"/>
      <c r="EW997" s="8"/>
      <c r="EX997" s="8"/>
      <c r="EY997" s="8"/>
      <c r="EZ997" s="8"/>
      <c r="FA997" s="8"/>
      <c r="FB997" s="8"/>
      <c r="FC997" s="8"/>
      <c r="FD997" s="8"/>
      <c r="FE997" s="8"/>
      <c r="FF997" s="8"/>
      <c r="FG997" s="8"/>
      <c r="FH997" s="8"/>
      <c r="FI997" s="8"/>
      <c r="FJ997" s="8"/>
      <c r="FK997" s="8"/>
      <c r="FL997" s="8"/>
      <c r="FM997" s="8"/>
      <c r="FN997" s="8"/>
      <c r="FO997" s="8"/>
      <c r="FP997" s="8"/>
      <c r="FQ997" s="8"/>
      <c r="FR997" s="8"/>
      <c r="FS997" s="8"/>
      <c r="FT997" s="8"/>
      <c r="FU997" s="8"/>
      <c r="FV997" s="8"/>
      <c r="FW997" s="8"/>
      <c r="FX997" s="8"/>
      <c r="FY997" s="8"/>
      <c r="FZ997" s="8"/>
      <c r="GA997" s="8"/>
      <c r="GB997" s="8"/>
      <c r="GC997" s="8"/>
      <c r="GD997" s="8"/>
      <c r="GE997" s="8"/>
      <c r="GF997" s="8"/>
      <c r="GG997" s="8"/>
      <c r="GH997" s="8"/>
      <c r="GI997" s="8"/>
      <c r="GJ997" s="8"/>
      <c r="GK997" s="8"/>
      <c r="GL997" s="8"/>
      <c r="GM997" s="8"/>
      <c r="GN997" s="8"/>
      <c r="GO997" s="8"/>
      <c r="GP997" s="8"/>
      <c r="GQ997" s="8"/>
      <c r="GR997" s="8"/>
      <c r="GS997" s="8"/>
      <c r="GT997" s="8"/>
      <c r="GU997" s="8"/>
      <c r="GV997" s="8"/>
      <c r="GW997" s="8"/>
      <c r="GX997" s="8"/>
      <c r="GY997" s="8"/>
      <c r="GZ997" s="8"/>
      <c r="HA997" s="8"/>
      <c r="HB997" s="8"/>
      <c r="HC997" s="8"/>
      <c r="HD997" s="8"/>
      <c r="HE997" s="8"/>
      <c r="HF997" s="8"/>
      <c r="HG997" s="8"/>
      <c r="HH997" s="8"/>
      <c r="HI997" s="8"/>
      <c r="HJ997" s="8"/>
      <c r="HK997" s="8"/>
      <c r="HL997" s="8"/>
      <c r="HM997" s="8"/>
      <c r="HN997" s="8"/>
      <c r="HO997" s="8"/>
      <c r="HP997" s="8"/>
      <c r="HQ997" s="8"/>
      <c r="HR997" s="8"/>
      <c r="HS997" s="8"/>
      <c r="HT997" s="8"/>
      <c r="HU997" s="8"/>
      <c r="HV997" s="8"/>
      <c r="HW997" s="8"/>
      <c r="HX997" s="8"/>
      <c r="HY997" s="8"/>
      <c r="HZ997" s="8"/>
      <c r="IA997" s="8"/>
      <c r="IB997" s="8"/>
      <c r="IC997" s="8"/>
      <c r="ID997" s="8"/>
      <c r="IE997" s="8"/>
      <c r="IF997" s="8"/>
      <c r="IG997" s="8"/>
      <c r="IH997" s="8"/>
      <c r="II997" s="8"/>
      <c r="IJ997" s="8"/>
      <c r="IK997" s="8"/>
      <c r="IL997" s="8"/>
      <c r="IM997" s="8"/>
      <c r="IN997" s="8"/>
      <c r="IO997" s="8"/>
      <c r="IP997" s="8"/>
    </row>
    <row r="998" spans="1:250" ht="18.95" customHeight="1">
      <c r="A998" s="8"/>
      <c r="B998" s="8"/>
      <c r="C998" s="8"/>
      <c r="D998" s="8"/>
      <c r="E998" s="8"/>
      <c r="F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8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8"/>
      <c r="DZ998" s="8"/>
      <c r="EA998" s="8"/>
      <c r="EB998" s="8"/>
      <c r="EC998" s="8"/>
      <c r="ED998" s="8"/>
      <c r="EE998" s="8"/>
      <c r="EF998" s="8"/>
      <c r="EG998" s="8"/>
      <c r="EH998" s="8"/>
      <c r="EI998" s="8"/>
      <c r="EJ998" s="8"/>
      <c r="EK998" s="8"/>
      <c r="EL998" s="8"/>
      <c r="EM998" s="8"/>
      <c r="EN998" s="8"/>
      <c r="EO998" s="8"/>
      <c r="EP998" s="8"/>
      <c r="EQ998" s="8"/>
      <c r="ER998" s="8"/>
      <c r="ES998" s="8"/>
      <c r="ET998" s="8"/>
      <c r="EU998" s="8"/>
      <c r="EV998" s="8"/>
      <c r="EW998" s="8"/>
      <c r="EX998" s="8"/>
      <c r="EY998" s="8"/>
      <c r="EZ998" s="8"/>
      <c r="FA998" s="8"/>
      <c r="FB998" s="8"/>
      <c r="FC998" s="8"/>
      <c r="FD998" s="8"/>
      <c r="FE998" s="8"/>
      <c r="FF998" s="8"/>
      <c r="FG998" s="8"/>
      <c r="FH998" s="8"/>
      <c r="FI998" s="8"/>
      <c r="FJ998" s="8"/>
      <c r="FK998" s="8"/>
      <c r="FL998" s="8"/>
      <c r="FM998" s="8"/>
      <c r="FN998" s="8"/>
      <c r="FO998" s="8"/>
      <c r="FP998" s="8"/>
      <c r="FQ998" s="8"/>
      <c r="FR998" s="8"/>
      <c r="FS998" s="8"/>
      <c r="FT998" s="8"/>
      <c r="FU998" s="8"/>
      <c r="FV998" s="8"/>
      <c r="FW998" s="8"/>
      <c r="FX998" s="8"/>
      <c r="FY998" s="8"/>
      <c r="FZ998" s="8"/>
      <c r="GA998" s="8"/>
      <c r="GB998" s="8"/>
      <c r="GC998" s="8"/>
      <c r="GD998" s="8"/>
      <c r="GE998" s="8"/>
      <c r="GF998" s="8"/>
      <c r="GG998" s="8"/>
      <c r="GH998" s="8"/>
      <c r="GI998" s="8"/>
      <c r="GJ998" s="8"/>
      <c r="GK998" s="8"/>
      <c r="GL998" s="8"/>
      <c r="GM998" s="8"/>
      <c r="GN998" s="8"/>
      <c r="GO998" s="8"/>
      <c r="GP998" s="8"/>
      <c r="GQ998" s="8"/>
      <c r="GR998" s="8"/>
      <c r="GS998" s="8"/>
      <c r="GT998" s="8"/>
      <c r="GU998" s="8"/>
      <c r="GV998" s="8"/>
      <c r="GW998" s="8"/>
      <c r="GX998" s="8"/>
      <c r="GY998" s="8"/>
      <c r="GZ998" s="8"/>
      <c r="HA998" s="8"/>
      <c r="HB998" s="8"/>
      <c r="HC998" s="8"/>
      <c r="HD998" s="8"/>
      <c r="HE998" s="8"/>
      <c r="HF998" s="8"/>
      <c r="HG998" s="8"/>
      <c r="HH998" s="8"/>
      <c r="HI998" s="8"/>
      <c r="HJ998" s="8"/>
      <c r="HK998" s="8"/>
      <c r="HL998" s="8"/>
      <c r="HM998" s="8"/>
      <c r="HN998" s="8"/>
      <c r="HO998" s="8"/>
      <c r="HP998" s="8"/>
      <c r="HQ998" s="8"/>
      <c r="HR998" s="8"/>
      <c r="HS998" s="8"/>
      <c r="HT998" s="8"/>
      <c r="HU998" s="8"/>
      <c r="HV998" s="8"/>
      <c r="HW998" s="8"/>
      <c r="HX998" s="8"/>
      <c r="HY998" s="8"/>
      <c r="HZ998" s="8"/>
      <c r="IA998" s="8"/>
      <c r="IB998" s="8"/>
      <c r="IC998" s="8"/>
      <c r="ID998" s="8"/>
      <c r="IE998" s="8"/>
      <c r="IF998" s="8"/>
      <c r="IG998" s="8"/>
      <c r="IH998" s="8"/>
      <c r="II998" s="8"/>
      <c r="IJ998" s="8"/>
      <c r="IK998" s="8"/>
      <c r="IL998" s="8"/>
      <c r="IM998" s="8"/>
      <c r="IN998" s="8"/>
      <c r="IO998" s="8"/>
      <c r="IP998" s="8"/>
    </row>
    <row r="999" spans="1:250" ht="18.95" customHeight="1">
      <c r="A999" s="8"/>
      <c r="B999" s="8"/>
      <c r="C999" s="8"/>
      <c r="D999" s="8"/>
      <c r="E999" s="8"/>
      <c r="F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8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8"/>
      <c r="DZ999" s="8"/>
      <c r="EA999" s="8"/>
      <c r="EB999" s="8"/>
      <c r="EC999" s="8"/>
      <c r="ED999" s="8"/>
      <c r="EE999" s="8"/>
      <c r="EF999" s="8"/>
      <c r="EG999" s="8"/>
      <c r="EH999" s="8"/>
      <c r="EI999" s="8"/>
      <c r="EJ999" s="8"/>
      <c r="EK999" s="8"/>
      <c r="EL999" s="8"/>
      <c r="EM999" s="8"/>
      <c r="EN999" s="8"/>
      <c r="EO999" s="8"/>
      <c r="EP999" s="8"/>
      <c r="EQ999" s="8"/>
      <c r="ER999" s="8"/>
      <c r="ES999" s="8"/>
      <c r="ET999" s="8"/>
      <c r="EU999" s="8"/>
      <c r="EV999" s="8"/>
      <c r="EW999" s="8"/>
      <c r="EX999" s="8"/>
      <c r="EY999" s="8"/>
      <c r="EZ999" s="8"/>
      <c r="FA999" s="8"/>
      <c r="FB999" s="8"/>
      <c r="FC999" s="8"/>
      <c r="FD999" s="8"/>
      <c r="FE999" s="8"/>
      <c r="FF999" s="8"/>
      <c r="FG999" s="8"/>
      <c r="FH999" s="8"/>
      <c r="FI999" s="8"/>
      <c r="FJ999" s="8"/>
      <c r="FK999" s="8"/>
      <c r="FL999" s="8"/>
      <c r="FM999" s="8"/>
      <c r="FN999" s="8"/>
      <c r="FO999" s="8"/>
      <c r="FP999" s="8"/>
      <c r="FQ999" s="8"/>
      <c r="FR999" s="8"/>
      <c r="FS999" s="8"/>
      <c r="FT999" s="8"/>
      <c r="FU999" s="8"/>
      <c r="FV999" s="8"/>
      <c r="FW999" s="8"/>
      <c r="FX999" s="8"/>
      <c r="FY999" s="8"/>
      <c r="FZ999" s="8"/>
      <c r="GA999" s="8"/>
      <c r="GB999" s="8"/>
      <c r="GC999" s="8"/>
      <c r="GD999" s="8"/>
      <c r="GE999" s="8"/>
      <c r="GF999" s="8"/>
      <c r="GG999" s="8"/>
      <c r="GH999" s="8"/>
      <c r="GI999" s="8"/>
      <c r="GJ999" s="8"/>
      <c r="GK999" s="8"/>
      <c r="GL999" s="8"/>
      <c r="GM999" s="8"/>
      <c r="GN999" s="8"/>
      <c r="GO999" s="8"/>
      <c r="GP999" s="8"/>
      <c r="GQ999" s="8"/>
      <c r="GR999" s="8"/>
      <c r="GS999" s="8"/>
      <c r="GT999" s="8"/>
      <c r="GU999" s="8"/>
      <c r="GV999" s="8"/>
      <c r="GW999" s="8"/>
      <c r="GX999" s="8"/>
      <c r="GY999" s="8"/>
      <c r="GZ999" s="8"/>
      <c r="HA999" s="8"/>
      <c r="HB999" s="8"/>
      <c r="HC999" s="8"/>
      <c r="HD999" s="8"/>
      <c r="HE999" s="8"/>
      <c r="HF999" s="8"/>
      <c r="HG999" s="8"/>
      <c r="HH999" s="8"/>
      <c r="HI999" s="8"/>
      <c r="HJ999" s="8"/>
      <c r="HK999" s="8"/>
      <c r="HL999" s="8"/>
      <c r="HM999" s="8"/>
      <c r="HN999" s="8"/>
      <c r="HO999" s="8"/>
      <c r="HP999" s="8"/>
      <c r="HQ999" s="8"/>
      <c r="HR999" s="8"/>
      <c r="HS999" s="8"/>
      <c r="HT999" s="8"/>
      <c r="HU999" s="8"/>
      <c r="HV999" s="8"/>
      <c r="HW999" s="8"/>
      <c r="HX999" s="8"/>
      <c r="HY999" s="8"/>
      <c r="HZ999" s="8"/>
      <c r="IA999" s="8"/>
      <c r="IB999" s="8"/>
      <c r="IC999" s="8"/>
      <c r="ID999" s="8"/>
      <c r="IE999" s="8"/>
      <c r="IF999" s="8"/>
      <c r="IG999" s="8"/>
      <c r="IH999" s="8"/>
      <c r="II999" s="8"/>
      <c r="IJ999" s="8"/>
      <c r="IK999" s="8"/>
      <c r="IL999" s="8"/>
      <c r="IM999" s="8"/>
      <c r="IN999" s="8"/>
      <c r="IO999" s="8"/>
      <c r="IP999" s="8"/>
    </row>
    <row r="1000" spans="1:250" ht="18.95" customHeight="1">
      <c r="A1000" s="8"/>
      <c r="B1000" s="8"/>
      <c r="C1000" s="8"/>
      <c r="D1000" s="8"/>
      <c r="E1000" s="8"/>
      <c r="F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8"/>
      <c r="DZ1000" s="8"/>
      <c r="EA1000" s="8"/>
      <c r="EB1000" s="8"/>
      <c r="EC1000" s="8"/>
      <c r="ED1000" s="8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  <c r="EO1000" s="8"/>
      <c r="EP1000" s="8"/>
      <c r="EQ1000" s="8"/>
      <c r="ER1000" s="8"/>
      <c r="ES1000" s="8"/>
      <c r="ET1000" s="8"/>
      <c r="EU1000" s="8"/>
      <c r="EV1000" s="8"/>
      <c r="EW1000" s="8"/>
      <c r="EX1000" s="8"/>
      <c r="EY1000" s="8"/>
      <c r="EZ1000" s="8"/>
      <c r="FA1000" s="8"/>
      <c r="FB1000" s="8"/>
      <c r="FC1000" s="8"/>
      <c r="FD1000" s="8"/>
      <c r="FE1000" s="8"/>
      <c r="FF1000" s="8"/>
      <c r="FG1000" s="8"/>
      <c r="FH1000" s="8"/>
      <c r="FI1000" s="8"/>
      <c r="FJ1000" s="8"/>
      <c r="FK1000" s="8"/>
      <c r="FL1000" s="8"/>
      <c r="FM1000" s="8"/>
      <c r="FN1000" s="8"/>
      <c r="FO1000" s="8"/>
      <c r="FP1000" s="8"/>
      <c r="FQ1000" s="8"/>
      <c r="FR1000" s="8"/>
      <c r="FS1000" s="8"/>
      <c r="FT1000" s="8"/>
      <c r="FU1000" s="8"/>
      <c r="FV1000" s="8"/>
      <c r="FW1000" s="8"/>
      <c r="FX1000" s="8"/>
      <c r="FY1000" s="8"/>
      <c r="FZ1000" s="8"/>
      <c r="GA1000" s="8"/>
      <c r="GB1000" s="8"/>
      <c r="GC1000" s="8"/>
      <c r="GD1000" s="8"/>
      <c r="GE1000" s="8"/>
      <c r="GF1000" s="8"/>
      <c r="GG1000" s="8"/>
      <c r="GH1000" s="8"/>
      <c r="GI1000" s="8"/>
      <c r="GJ1000" s="8"/>
      <c r="GK1000" s="8"/>
      <c r="GL1000" s="8"/>
      <c r="GM1000" s="8"/>
      <c r="GN1000" s="8"/>
      <c r="GO1000" s="8"/>
      <c r="GP1000" s="8"/>
      <c r="GQ1000" s="8"/>
      <c r="GR1000" s="8"/>
      <c r="GS1000" s="8"/>
      <c r="GT1000" s="8"/>
      <c r="GU1000" s="8"/>
      <c r="GV1000" s="8"/>
      <c r="GW1000" s="8"/>
      <c r="GX1000" s="8"/>
      <c r="GY1000" s="8"/>
      <c r="GZ1000" s="8"/>
      <c r="HA1000" s="8"/>
      <c r="HB1000" s="8"/>
      <c r="HC1000" s="8"/>
      <c r="HD1000" s="8"/>
      <c r="HE1000" s="8"/>
      <c r="HF1000" s="8"/>
      <c r="HG1000" s="8"/>
      <c r="HH1000" s="8"/>
      <c r="HI1000" s="8"/>
      <c r="HJ1000" s="8"/>
      <c r="HK1000" s="8"/>
      <c r="HL1000" s="8"/>
      <c r="HM1000" s="8"/>
      <c r="HN1000" s="8"/>
      <c r="HO1000" s="8"/>
      <c r="HP1000" s="8"/>
      <c r="HQ1000" s="8"/>
      <c r="HR1000" s="8"/>
      <c r="HS1000" s="8"/>
      <c r="HT1000" s="8"/>
      <c r="HU1000" s="8"/>
      <c r="HV1000" s="8"/>
      <c r="HW1000" s="8"/>
      <c r="HX1000" s="8"/>
      <c r="HY1000" s="8"/>
      <c r="HZ1000" s="8"/>
      <c r="IA1000" s="8"/>
      <c r="IB1000" s="8"/>
      <c r="IC1000" s="8"/>
      <c r="ID1000" s="8"/>
      <c r="IE1000" s="8"/>
      <c r="IF1000" s="8"/>
      <c r="IG1000" s="8"/>
      <c r="IH1000" s="8"/>
      <c r="II1000" s="8"/>
      <c r="IJ1000" s="8"/>
      <c r="IK1000" s="8"/>
      <c r="IL1000" s="8"/>
      <c r="IM1000" s="8"/>
      <c r="IN1000" s="8"/>
      <c r="IO1000" s="8"/>
      <c r="IP1000" s="8"/>
    </row>
    <row r="1001" spans="1:250" ht="18.95" customHeight="1">
      <c r="A1001" s="8"/>
      <c r="B1001" s="8"/>
      <c r="C1001" s="8"/>
      <c r="D1001" s="8"/>
      <c r="E1001" s="8"/>
      <c r="F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8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8"/>
      <c r="DZ1001" s="8"/>
      <c r="EA1001" s="8"/>
      <c r="EB1001" s="8"/>
      <c r="EC1001" s="8"/>
      <c r="ED1001" s="8"/>
      <c r="EE1001" s="8"/>
      <c r="EF1001" s="8"/>
      <c r="EG1001" s="8"/>
      <c r="EH1001" s="8"/>
      <c r="EI1001" s="8"/>
      <c r="EJ1001" s="8"/>
      <c r="EK1001" s="8"/>
      <c r="EL1001" s="8"/>
      <c r="EM1001" s="8"/>
      <c r="EN1001" s="8"/>
      <c r="EO1001" s="8"/>
      <c r="EP1001" s="8"/>
      <c r="EQ1001" s="8"/>
      <c r="ER1001" s="8"/>
      <c r="ES1001" s="8"/>
      <c r="ET1001" s="8"/>
      <c r="EU1001" s="8"/>
      <c r="EV1001" s="8"/>
      <c r="EW1001" s="8"/>
      <c r="EX1001" s="8"/>
      <c r="EY1001" s="8"/>
      <c r="EZ1001" s="8"/>
      <c r="FA1001" s="8"/>
      <c r="FB1001" s="8"/>
      <c r="FC1001" s="8"/>
      <c r="FD1001" s="8"/>
      <c r="FE1001" s="8"/>
      <c r="FF1001" s="8"/>
      <c r="FG1001" s="8"/>
      <c r="FH1001" s="8"/>
      <c r="FI1001" s="8"/>
      <c r="FJ1001" s="8"/>
      <c r="FK1001" s="8"/>
      <c r="FL1001" s="8"/>
      <c r="FM1001" s="8"/>
      <c r="FN1001" s="8"/>
      <c r="FO1001" s="8"/>
      <c r="FP1001" s="8"/>
      <c r="FQ1001" s="8"/>
      <c r="FR1001" s="8"/>
      <c r="FS1001" s="8"/>
      <c r="FT1001" s="8"/>
      <c r="FU1001" s="8"/>
      <c r="FV1001" s="8"/>
      <c r="FW1001" s="8"/>
      <c r="FX1001" s="8"/>
      <c r="FY1001" s="8"/>
      <c r="FZ1001" s="8"/>
      <c r="GA1001" s="8"/>
      <c r="GB1001" s="8"/>
      <c r="GC1001" s="8"/>
      <c r="GD1001" s="8"/>
      <c r="GE1001" s="8"/>
      <c r="GF1001" s="8"/>
      <c r="GG1001" s="8"/>
      <c r="GH1001" s="8"/>
      <c r="GI1001" s="8"/>
      <c r="GJ1001" s="8"/>
      <c r="GK1001" s="8"/>
      <c r="GL1001" s="8"/>
      <c r="GM1001" s="8"/>
      <c r="GN1001" s="8"/>
      <c r="GO1001" s="8"/>
      <c r="GP1001" s="8"/>
      <c r="GQ1001" s="8"/>
      <c r="GR1001" s="8"/>
      <c r="GS1001" s="8"/>
      <c r="GT1001" s="8"/>
      <c r="GU1001" s="8"/>
      <c r="GV1001" s="8"/>
      <c r="GW1001" s="8"/>
      <c r="GX1001" s="8"/>
      <c r="GY1001" s="8"/>
      <c r="GZ1001" s="8"/>
      <c r="HA1001" s="8"/>
      <c r="HB1001" s="8"/>
      <c r="HC1001" s="8"/>
      <c r="HD1001" s="8"/>
      <c r="HE1001" s="8"/>
      <c r="HF1001" s="8"/>
      <c r="HG1001" s="8"/>
      <c r="HH1001" s="8"/>
      <c r="HI1001" s="8"/>
      <c r="HJ1001" s="8"/>
      <c r="HK1001" s="8"/>
      <c r="HL1001" s="8"/>
      <c r="HM1001" s="8"/>
      <c r="HN1001" s="8"/>
      <c r="HO1001" s="8"/>
      <c r="HP1001" s="8"/>
      <c r="HQ1001" s="8"/>
      <c r="HR1001" s="8"/>
      <c r="HS1001" s="8"/>
      <c r="HT1001" s="8"/>
      <c r="HU1001" s="8"/>
      <c r="HV1001" s="8"/>
      <c r="HW1001" s="8"/>
      <c r="HX1001" s="8"/>
      <c r="HY1001" s="8"/>
      <c r="HZ1001" s="8"/>
      <c r="IA1001" s="8"/>
      <c r="IB1001" s="8"/>
      <c r="IC1001" s="8"/>
      <c r="ID1001" s="8"/>
      <c r="IE1001" s="8"/>
      <c r="IF1001" s="8"/>
      <c r="IG1001" s="8"/>
      <c r="IH1001" s="8"/>
      <c r="II1001" s="8"/>
      <c r="IJ1001" s="8"/>
      <c r="IK1001" s="8"/>
      <c r="IL1001" s="8"/>
      <c r="IM1001" s="8"/>
      <c r="IN1001" s="8"/>
      <c r="IO1001" s="8"/>
      <c r="IP1001" s="8"/>
    </row>
    <row r="1002" spans="1:250" ht="18.95" customHeight="1">
      <c r="A1002" s="8"/>
      <c r="B1002" s="8"/>
      <c r="C1002" s="8"/>
      <c r="D1002" s="8"/>
      <c r="E1002" s="8"/>
      <c r="F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8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8"/>
      <c r="DZ1002" s="8"/>
      <c r="EA1002" s="8"/>
      <c r="EB1002" s="8"/>
      <c r="EC1002" s="8"/>
      <c r="ED1002" s="8"/>
      <c r="EE1002" s="8"/>
      <c r="EF1002" s="8"/>
      <c r="EG1002" s="8"/>
      <c r="EH1002" s="8"/>
      <c r="EI1002" s="8"/>
      <c r="EJ1002" s="8"/>
      <c r="EK1002" s="8"/>
      <c r="EL1002" s="8"/>
      <c r="EM1002" s="8"/>
      <c r="EN1002" s="8"/>
      <c r="EO1002" s="8"/>
      <c r="EP1002" s="8"/>
      <c r="EQ1002" s="8"/>
      <c r="ER1002" s="8"/>
      <c r="ES1002" s="8"/>
      <c r="ET1002" s="8"/>
      <c r="EU1002" s="8"/>
      <c r="EV1002" s="8"/>
      <c r="EW1002" s="8"/>
      <c r="EX1002" s="8"/>
      <c r="EY1002" s="8"/>
      <c r="EZ1002" s="8"/>
      <c r="FA1002" s="8"/>
      <c r="FB1002" s="8"/>
      <c r="FC1002" s="8"/>
      <c r="FD1002" s="8"/>
      <c r="FE1002" s="8"/>
      <c r="FF1002" s="8"/>
      <c r="FG1002" s="8"/>
      <c r="FH1002" s="8"/>
      <c r="FI1002" s="8"/>
      <c r="FJ1002" s="8"/>
      <c r="FK1002" s="8"/>
      <c r="FL1002" s="8"/>
      <c r="FM1002" s="8"/>
      <c r="FN1002" s="8"/>
      <c r="FO1002" s="8"/>
      <c r="FP1002" s="8"/>
      <c r="FQ1002" s="8"/>
      <c r="FR1002" s="8"/>
      <c r="FS1002" s="8"/>
      <c r="FT1002" s="8"/>
      <c r="FU1002" s="8"/>
      <c r="FV1002" s="8"/>
      <c r="FW1002" s="8"/>
      <c r="FX1002" s="8"/>
      <c r="FY1002" s="8"/>
      <c r="FZ1002" s="8"/>
      <c r="GA1002" s="8"/>
      <c r="GB1002" s="8"/>
      <c r="GC1002" s="8"/>
      <c r="GD1002" s="8"/>
      <c r="GE1002" s="8"/>
      <c r="GF1002" s="8"/>
      <c r="GG1002" s="8"/>
      <c r="GH1002" s="8"/>
      <c r="GI1002" s="8"/>
      <c r="GJ1002" s="8"/>
      <c r="GK1002" s="8"/>
      <c r="GL1002" s="8"/>
      <c r="GM1002" s="8"/>
      <c r="GN1002" s="8"/>
      <c r="GO1002" s="8"/>
      <c r="GP1002" s="8"/>
      <c r="GQ1002" s="8"/>
      <c r="GR1002" s="8"/>
      <c r="GS1002" s="8"/>
      <c r="GT1002" s="8"/>
      <c r="GU1002" s="8"/>
      <c r="GV1002" s="8"/>
      <c r="GW1002" s="8"/>
      <c r="GX1002" s="8"/>
      <c r="GY1002" s="8"/>
      <c r="GZ1002" s="8"/>
      <c r="HA1002" s="8"/>
      <c r="HB1002" s="8"/>
      <c r="HC1002" s="8"/>
      <c r="HD1002" s="8"/>
      <c r="HE1002" s="8"/>
      <c r="HF1002" s="8"/>
      <c r="HG1002" s="8"/>
      <c r="HH1002" s="8"/>
      <c r="HI1002" s="8"/>
      <c r="HJ1002" s="8"/>
      <c r="HK1002" s="8"/>
      <c r="HL1002" s="8"/>
      <c r="HM1002" s="8"/>
      <c r="HN1002" s="8"/>
      <c r="HO1002" s="8"/>
      <c r="HP1002" s="8"/>
      <c r="HQ1002" s="8"/>
      <c r="HR1002" s="8"/>
      <c r="HS1002" s="8"/>
      <c r="HT1002" s="8"/>
      <c r="HU1002" s="8"/>
      <c r="HV1002" s="8"/>
      <c r="HW1002" s="8"/>
      <c r="HX1002" s="8"/>
      <c r="HY1002" s="8"/>
      <c r="HZ1002" s="8"/>
      <c r="IA1002" s="8"/>
      <c r="IB1002" s="8"/>
      <c r="IC1002" s="8"/>
      <c r="ID1002" s="8"/>
      <c r="IE1002" s="8"/>
      <c r="IF1002" s="8"/>
      <c r="IG1002" s="8"/>
      <c r="IH1002" s="8"/>
      <c r="II1002" s="8"/>
      <c r="IJ1002" s="8"/>
      <c r="IK1002" s="8"/>
      <c r="IL1002" s="8"/>
      <c r="IM1002" s="8"/>
      <c r="IN1002" s="8"/>
      <c r="IO1002" s="8"/>
      <c r="IP1002" s="8"/>
    </row>
    <row r="1003" spans="1:250" ht="18.95" customHeight="1">
      <c r="A1003" s="8"/>
      <c r="B1003" s="8"/>
      <c r="C1003" s="8"/>
      <c r="D1003" s="8"/>
      <c r="E1003" s="8"/>
      <c r="F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8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8"/>
      <c r="DZ1003" s="8"/>
      <c r="EA1003" s="8"/>
      <c r="EB1003" s="8"/>
      <c r="EC1003" s="8"/>
      <c r="ED1003" s="8"/>
      <c r="EE1003" s="8"/>
      <c r="EF1003" s="8"/>
      <c r="EG1003" s="8"/>
      <c r="EH1003" s="8"/>
      <c r="EI1003" s="8"/>
      <c r="EJ1003" s="8"/>
      <c r="EK1003" s="8"/>
      <c r="EL1003" s="8"/>
      <c r="EM1003" s="8"/>
      <c r="EN1003" s="8"/>
      <c r="EO1003" s="8"/>
      <c r="EP1003" s="8"/>
      <c r="EQ1003" s="8"/>
      <c r="ER1003" s="8"/>
      <c r="ES1003" s="8"/>
      <c r="ET1003" s="8"/>
      <c r="EU1003" s="8"/>
      <c r="EV1003" s="8"/>
      <c r="EW1003" s="8"/>
      <c r="EX1003" s="8"/>
      <c r="EY1003" s="8"/>
      <c r="EZ1003" s="8"/>
      <c r="FA1003" s="8"/>
      <c r="FB1003" s="8"/>
      <c r="FC1003" s="8"/>
      <c r="FD1003" s="8"/>
      <c r="FE1003" s="8"/>
      <c r="FF1003" s="8"/>
      <c r="FG1003" s="8"/>
      <c r="FH1003" s="8"/>
      <c r="FI1003" s="8"/>
      <c r="FJ1003" s="8"/>
      <c r="FK1003" s="8"/>
      <c r="FL1003" s="8"/>
      <c r="FM1003" s="8"/>
      <c r="FN1003" s="8"/>
      <c r="FO1003" s="8"/>
      <c r="FP1003" s="8"/>
      <c r="FQ1003" s="8"/>
      <c r="FR1003" s="8"/>
      <c r="FS1003" s="8"/>
      <c r="FT1003" s="8"/>
      <c r="FU1003" s="8"/>
      <c r="FV1003" s="8"/>
      <c r="FW1003" s="8"/>
      <c r="FX1003" s="8"/>
      <c r="FY1003" s="8"/>
      <c r="FZ1003" s="8"/>
      <c r="GA1003" s="8"/>
      <c r="GB1003" s="8"/>
      <c r="GC1003" s="8"/>
      <c r="GD1003" s="8"/>
      <c r="GE1003" s="8"/>
      <c r="GF1003" s="8"/>
      <c r="GG1003" s="8"/>
      <c r="GH1003" s="8"/>
      <c r="GI1003" s="8"/>
      <c r="GJ1003" s="8"/>
      <c r="GK1003" s="8"/>
      <c r="GL1003" s="8"/>
      <c r="GM1003" s="8"/>
      <c r="GN1003" s="8"/>
      <c r="GO1003" s="8"/>
      <c r="GP1003" s="8"/>
      <c r="GQ1003" s="8"/>
      <c r="GR1003" s="8"/>
      <c r="GS1003" s="8"/>
      <c r="GT1003" s="8"/>
      <c r="GU1003" s="8"/>
      <c r="GV1003" s="8"/>
      <c r="GW1003" s="8"/>
      <c r="GX1003" s="8"/>
      <c r="GY1003" s="8"/>
      <c r="GZ1003" s="8"/>
      <c r="HA1003" s="8"/>
      <c r="HB1003" s="8"/>
      <c r="HC1003" s="8"/>
      <c r="HD1003" s="8"/>
      <c r="HE1003" s="8"/>
      <c r="HF1003" s="8"/>
      <c r="HG1003" s="8"/>
      <c r="HH1003" s="8"/>
      <c r="HI1003" s="8"/>
      <c r="HJ1003" s="8"/>
      <c r="HK1003" s="8"/>
      <c r="HL1003" s="8"/>
      <c r="HM1003" s="8"/>
      <c r="HN1003" s="8"/>
      <c r="HO1003" s="8"/>
      <c r="HP1003" s="8"/>
      <c r="HQ1003" s="8"/>
      <c r="HR1003" s="8"/>
      <c r="HS1003" s="8"/>
      <c r="HT1003" s="8"/>
      <c r="HU1003" s="8"/>
      <c r="HV1003" s="8"/>
      <c r="HW1003" s="8"/>
      <c r="HX1003" s="8"/>
      <c r="HY1003" s="8"/>
      <c r="HZ1003" s="8"/>
      <c r="IA1003" s="8"/>
      <c r="IB1003" s="8"/>
      <c r="IC1003" s="8"/>
      <c r="ID1003" s="8"/>
      <c r="IE1003" s="8"/>
      <c r="IF1003" s="8"/>
      <c r="IG1003" s="8"/>
      <c r="IH1003" s="8"/>
      <c r="II1003" s="8"/>
      <c r="IJ1003" s="8"/>
      <c r="IK1003" s="8"/>
      <c r="IL1003" s="8"/>
      <c r="IM1003" s="8"/>
      <c r="IN1003" s="8"/>
      <c r="IO1003" s="8"/>
      <c r="IP1003" s="8"/>
    </row>
    <row r="1004" spans="1:250" ht="18.95" customHeight="1">
      <c r="A1004" s="8"/>
      <c r="B1004" s="8"/>
      <c r="C1004" s="8"/>
      <c r="D1004" s="8"/>
      <c r="E1004" s="8"/>
      <c r="F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8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8"/>
      <c r="DZ1004" s="8"/>
      <c r="EA1004" s="8"/>
      <c r="EB1004" s="8"/>
      <c r="EC1004" s="8"/>
      <c r="ED1004" s="8"/>
      <c r="EE1004" s="8"/>
      <c r="EF1004" s="8"/>
      <c r="EG1004" s="8"/>
      <c r="EH1004" s="8"/>
      <c r="EI1004" s="8"/>
      <c r="EJ1004" s="8"/>
      <c r="EK1004" s="8"/>
      <c r="EL1004" s="8"/>
      <c r="EM1004" s="8"/>
      <c r="EN1004" s="8"/>
      <c r="EO1004" s="8"/>
      <c r="EP1004" s="8"/>
      <c r="EQ1004" s="8"/>
      <c r="ER1004" s="8"/>
      <c r="ES1004" s="8"/>
      <c r="ET1004" s="8"/>
      <c r="EU1004" s="8"/>
      <c r="EV1004" s="8"/>
      <c r="EW1004" s="8"/>
      <c r="EX1004" s="8"/>
      <c r="EY1004" s="8"/>
      <c r="EZ1004" s="8"/>
      <c r="FA1004" s="8"/>
      <c r="FB1004" s="8"/>
      <c r="FC1004" s="8"/>
      <c r="FD1004" s="8"/>
      <c r="FE1004" s="8"/>
      <c r="FF1004" s="8"/>
      <c r="FG1004" s="8"/>
      <c r="FH1004" s="8"/>
      <c r="FI1004" s="8"/>
      <c r="FJ1004" s="8"/>
      <c r="FK1004" s="8"/>
      <c r="FL1004" s="8"/>
      <c r="FM1004" s="8"/>
      <c r="FN1004" s="8"/>
      <c r="FO1004" s="8"/>
      <c r="FP1004" s="8"/>
      <c r="FQ1004" s="8"/>
      <c r="FR1004" s="8"/>
      <c r="FS1004" s="8"/>
      <c r="FT1004" s="8"/>
      <c r="FU1004" s="8"/>
      <c r="FV1004" s="8"/>
      <c r="FW1004" s="8"/>
      <c r="FX1004" s="8"/>
      <c r="FY1004" s="8"/>
      <c r="FZ1004" s="8"/>
      <c r="GA1004" s="8"/>
      <c r="GB1004" s="8"/>
      <c r="GC1004" s="8"/>
      <c r="GD1004" s="8"/>
      <c r="GE1004" s="8"/>
      <c r="GF1004" s="8"/>
      <c r="GG1004" s="8"/>
      <c r="GH1004" s="8"/>
      <c r="GI1004" s="8"/>
      <c r="GJ1004" s="8"/>
      <c r="GK1004" s="8"/>
      <c r="GL1004" s="8"/>
      <c r="GM1004" s="8"/>
      <c r="GN1004" s="8"/>
      <c r="GO1004" s="8"/>
      <c r="GP1004" s="8"/>
      <c r="GQ1004" s="8"/>
      <c r="GR1004" s="8"/>
      <c r="GS1004" s="8"/>
      <c r="GT1004" s="8"/>
      <c r="GU1004" s="8"/>
      <c r="GV1004" s="8"/>
      <c r="GW1004" s="8"/>
      <c r="GX1004" s="8"/>
      <c r="GY1004" s="8"/>
      <c r="GZ1004" s="8"/>
      <c r="HA1004" s="8"/>
      <c r="HB1004" s="8"/>
      <c r="HC1004" s="8"/>
      <c r="HD1004" s="8"/>
      <c r="HE1004" s="8"/>
      <c r="HF1004" s="8"/>
      <c r="HG1004" s="8"/>
      <c r="HH1004" s="8"/>
      <c r="HI1004" s="8"/>
      <c r="HJ1004" s="8"/>
      <c r="HK1004" s="8"/>
      <c r="HL1004" s="8"/>
      <c r="HM1004" s="8"/>
      <c r="HN1004" s="8"/>
      <c r="HO1004" s="8"/>
      <c r="HP1004" s="8"/>
      <c r="HQ1004" s="8"/>
      <c r="HR1004" s="8"/>
      <c r="HS1004" s="8"/>
      <c r="HT1004" s="8"/>
      <c r="HU1004" s="8"/>
      <c r="HV1004" s="8"/>
      <c r="HW1004" s="8"/>
      <c r="HX1004" s="8"/>
      <c r="HY1004" s="8"/>
      <c r="HZ1004" s="8"/>
      <c r="IA1004" s="8"/>
      <c r="IB1004" s="8"/>
      <c r="IC1004" s="8"/>
      <c r="ID1004" s="8"/>
      <c r="IE1004" s="8"/>
      <c r="IF1004" s="8"/>
      <c r="IG1004" s="8"/>
      <c r="IH1004" s="8"/>
      <c r="II1004" s="8"/>
      <c r="IJ1004" s="8"/>
      <c r="IK1004" s="8"/>
      <c r="IL1004" s="8"/>
      <c r="IM1004" s="8"/>
      <c r="IN1004" s="8"/>
      <c r="IO1004" s="8"/>
      <c r="IP1004" s="8"/>
    </row>
    <row r="1005" spans="1:250" ht="18.95" customHeight="1">
      <c r="A1005" s="8"/>
      <c r="B1005" s="8"/>
      <c r="C1005" s="8"/>
      <c r="D1005" s="8"/>
      <c r="E1005" s="8"/>
      <c r="F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8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8"/>
      <c r="DZ1005" s="8"/>
      <c r="EA1005" s="8"/>
      <c r="EB1005" s="8"/>
      <c r="EC1005" s="8"/>
      <c r="ED1005" s="8"/>
      <c r="EE1005" s="8"/>
      <c r="EF1005" s="8"/>
      <c r="EG1005" s="8"/>
      <c r="EH1005" s="8"/>
      <c r="EI1005" s="8"/>
      <c r="EJ1005" s="8"/>
      <c r="EK1005" s="8"/>
      <c r="EL1005" s="8"/>
      <c r="EM1005" s="8"/>
      <c r="EN1005" s="8"/>
      <c r="EO1005" s="8"/>
      <c r="EP1005" s="8"/>
      <c r="EQ1005" s="8"/>
      <c r="ER1005" s="8"/>
      <c r="ES1005" s="8"/>
      <c r="ET1005" s="8"/>
      <c r="EU1005" s="8"/>
      <c r="EV1005" s="8"/>
      <c r="EW1005" s="8"/>
      <c r="EX1005" s="8"/>
      <c r="EY1005" s="8"/>
      <c r="EZ1005" s="8"/>
      <c r="FA1005" s="8"/>
      <c r="FB1005" s="8"/>
      <c r="FC1005" s="8"/>
      <c r="FD1005" s="8"/>
      <c r="FE1005" s="8"/>
      <c r="FF1005" s="8"/>
      <c r="FG1005" s="8"/>
      <c r="FH1005" s="8"/>
      <c r="FI1005" s="8"/>
      <c r="FJ1005" s="8"/>
      <c r="FK1005" s="8"/>
      <c r="FL1005" s="8"/>
      <c r="FM1005" s="8"/>
      <c r="FN1005" s="8"/>
      <c r="FO1005" s="8"/>
      <c r="FP1005" s="8"/>
      <c r="FQ1005" s="8"/>
      <c r="FR1005" s="8"/>
      <c r="FS1005" s="8"/>
      <c r="FT1005" s="8"/>
      <c r="FU1005" s="8"/>
      <c r="FV1005" s="8"/>
      <c r="FW1005" s="8"/>
      <c r="FX1005" s="8"/>
      <c r="FY1005" s="8"/>
      <c r="FZ1005" s="8"/>
      <c r="GA1005" s="8"/>
      <c r="GB1005" s="8"/>
      <c r="GC1005" s="8"/>
      <c r="GD1005" s="8"/>
      <c r="GE1005" s="8"/>
      <c r="GF1005" s="8"/>
      <c r="GG1005" s="8"/>
      <c r="GH1005" s="8"/>
      <c r="GI1005" s="8"/>
      <c r="GJ1005" s="8"/>
      <c r="GK1005" s="8"/>
      <c r="GL1005" s="8"/>
      <c r="GM1005" s="8"/>
      <c r="GN1005" s="8"/>
      <c r="GO1005" s="8"/>
      <c r="GP1005" s="8"/>
      <c r="GQ1005" s="8"/>
      <c r="GR1005" s="8"/>
      <c r="GS1005" s="8"/>
      <c r="GT1005" s="8"/>
      <c r="GU1005" s="8"/>
      <c r="GV1005" s="8"/>
      <c r="GW1005" s="8"/>
      <c r="GX1005" s="8"/>
      <c r="GY1005" s="8"/>
      <c r="GZ1005" s="8"/>
      <c r="HA1005" s="8"/>
      <c r="HB1005" s="8"/>
      <c r="HC1005" s="8"/>
      <c r="HD1005" s="8"/>
      <c r="HE1005" s="8"/>
      <c r="HF1005" s="8"/>
      <c r="HG1005" s="8"/>
      <c r="HH1005" s="8"/>
      <c r="HI1005" s="8"/>
      <c r="HJ1005" s="8"/>
      <c r="HK1005" s="8"/>
      <c r="HL1005" s="8"/>
      <c r="HM1005" s="8"/>
      <c r="HN1005" s="8"/>
      <c r="HO1005" s="8"/>
      <c r="HP1005" s="8"/>
      <c r="HQ1005" s="8"/>
      <c r="HR1005" s="8"/>
      <c r="HS1005" s="8"/>
      <c r="HT1005" s="8"/>
      <c r="HU1005" s="8"/>
      <c r="HV1005" s="8"/>
      <c r="HW1005" s="8"/>
      <c r="HX1005" s="8"/>
      <c r="HY1005" s="8"/>
      <c r="HZ1005" s="8"/>
      <c r="IA1005" s="8"/>
      <c r="IB1005" s="8"/>
      <c r="IC1005" s="8"/>
      <c r="ID1005" s="8"/>
      <c r="IE1005" s="8"/>
      <c r="IF1005" s="8"/>
      <c r="IG1005" s="8"/>
      <c r="IH1005" s="8"/>
      <c r="II1005" s="8"/>
      <c r="IJ1005" s="8"/>
      <c r="IK1005" s="8"/>
      <c r="IL1005" s="8"/>
      <c r="IM1005" s="8"/>
      <c r="IN1005" s="8"/>
      <c r="IO1005" s="8"/>
      <c r="IP1005" s="8"/>
    </row>
    <row r="1006" spans="1:250" ht="18.95" customHeight="1">
      <c r="A1006" s="8"/>
      <c r="B1006" s="8"/>
      <c r="C1006" s="8"/>
      <c r="D1006" s="8"/>
      <c r="E1006" s="8"/>
      <c r="F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8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  <c r="DT1006" s="8"/>
      <c r="DU1006" s="8"/>
      <c r="DV1006" s="8"/>
      <c r="DW1006" s="8"/>
      <c r="DX1006" s="8"/>
      <c r="DY1006" s="8"/>
      <c r="DZ1006" s="8"/>
      <c r="EA1006" s="8"/>
      <c r="EB1006" s="8"/>
      <c r="EC1006" s="8"/>
      <c r="ED1006" s="8"/>
      <c r="EE1006" s="8"/>
      <c r="EF1006" s="8"/>
      <c r="EG1006" s="8"/>
      <c r="EH1006" s="8"/>
      <c r="EI1006" s="8"/>
      <c r="EJ1006" s="8"/>
      <c r="EK1006" s="8"/>
      <c r="EL1006" s="8"/>
      <c r="EM1006" s="8"/>
      <c r="EN1006" s="8"/>
      <c r="EO1006" s="8"/>
      <c r="EP1006" s="8"/>
      <c r="EQ1006" s="8"/>
      <c r="ER1006" s="8"/>
      <c r="ES1006" s="8"/>
      <c r="ET1006" s="8"/>
      <c r="EU1006" s="8"/>
      <c r="EV1006" s="8"/>
      <c r="EW1006" s="8"/>
      <c r="EX1006" s="8"/>
      <c r="EY1006" s="8"/>
      <c r="EZ1006" s="8"/>
      <c r="FA1006" s="8"/>
      <c r="FB1006" s="8"/>
      <c r="FC1006" s="8"/>
      <c r="FD1006" s="8"/>
      <c r="FE1006" s="8"/>
      <c r="FF1006" s="8"/>
      <c r="FG1006" s="8"/>
      <c r="FH1006" s="8"/>
      <c r="FI1006" s="8"/>
      <c r="FJ1006" s="8"/>
      <c r="FK1006" s="8"/>
      <c r="FL1006" s="8"/>
      <c r="FM1006" s="8"/>
      <c r="FN1006" s="8"/>
      <c r="FO1006" s="8"/>
      <c r="FP1006" s="8"/>
      <c r="FQ1006" s="8"/>
      <c r="FR1006" s="8"/>
      <c r="FS1006" s="8"/>
      <c r="FT1006" s="8"/>
      <c r="FU1006" s="8"/>
      <c r="FV1006" s="8"/>
      <c r="FW1006" s="8"/>
      <c r="FX1006" s="8"/>
      <c r="FY1006" s="8"/>
      <c r="FZ1006" s="8"/>
      <c r="GA1006" s="8"/>
      <c r="GB1006" s="8"/>
      <c r="GC1006" s="8"/>
      <c r="GD1006" s="8"/>
      <c r="GE1006" s="8"/>
      <c r="GF1006" s="8"/>
      <c r="GG1006" s="8"/>
      <c r="GH1006" s="8"/>
      <c r="GI1006" s="8"/>
      <c r="GJ1006" s="8"/>
      <c r="GK1006" s="8"/>
      <c r="GL1006" s="8"/>
      <c r="GM1006" s="8"/>
      <c r="GN1006" s="8"/>
      <c r="GO1006" s="8"/>
      <c r="GP1006" s="8"/>
      <c r="GQ1006" s="8"/>
      <c r="GR1006" s="8"/>
      <c r="GS1006" s="8"/>
      <c r="GT1006" s="8"/>
      <c r="GU1006" s="8"/>
      <c r="GV1006" s="8"/>
      <c r="GW1006" s="8"/>
      <c r="GX1006" s="8"/>
      <c r="GY1006" s="8"/>
      <c r="GZ1006" s="8"/>
      <c r="HA1006" s="8"/>
      <c r="HB1006" s="8"/>
      <c r="HC1006" s="8"/>
      <c r="HD1006" s="8"/>
      <c r="HE1006" s="8"/>
      <c r="HF1006" s="8"/>
      <c r="HG1006" s="8"/>
      <c r="HH1006" s="8"/>
      <c r="HI1006" s="8"/>
      <c r="HJ1006" s="8"/>
      <c r="HK1006" s="8"/>
      <c r="HL1006" s="8"/>
      <c r="HM1006" s="8"/>
      <c r="HN1006" s="8"/>
      <c r="HO1006" s="8"/>
      <c r="HP1006" s="8"/>
      <c r="HQ1006" s="8"/>
      <c r="HR1006" s="8"/>
      <c r="HS1006" s="8"/>
      <c r="HT1006" s="8"/>
      <c r="HU1006" s="8"/>
      <c r="HV1006" s="8"/>
      <c r="HW1006" s="8"/>
      <c r="HX1006" s="8"/>
      <c r="HY1006" s="8"/>
      <c r="HZ1006" s="8"/>
      <c r="IA1006" s="8"/>
      <c r="IB1006" s="8"/>
      <c r="IC1006" s="8"/>
      <c r="ID1006" s="8"/>
      <c r="IE1006" s="8"/>
      <c r="IF1006" s="8"/>
      <c r="IG1006" s="8"/>
      <c r="IH1006" s="8"/>
      <c r="II1006" s="8"/>
      <c r="IJ1006" s="8"/>
      <c r="IK1006" s="8"/>
      <c r="IL1006" s="8"/>
      <c r="IM1006" s="8"/>
      <c r="IN1006" s="8"/>
      <c r="IO1006" s="8"/>
      <c r="IP1006" s="8"/>
    </row>
    <row r="1007" spans="1:250" ht="18.95" customHeight="1">
      <c r="A1007" s="8"/>
      <c r="B1007" s="8"/>
      <c r="C1007" s="8"/>
      <c r="D1007" s="8"/>
      <c r="E1007" s="8"/>
      <c r="F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8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8"/>
      <c r="DZ1007" s="8"/>
      <c r="EA1007" s="8"/>
      <c r="EB1007" s="8"/>
      <c r="EC1007" s="8"/>
      <c r="ED1007" s="8"/>
      <c r="EE1007" s="8"/>
      <c r="EF1007" s="8"/>
      <c r="EG1007" s="8"/>
      <c r="EH1007" s="8"/>
      <c r="EI1007" s="8"/>
      <c r="EJ1007" s="8"/>
      <c r="EK1007" s="8"/>
      <c r="EL1007" s="8"/>
      <c r="EM1007" s="8"/>
      <c r="EN1007" s="8"/>
      <c r="EO1007" s="8"/>
      <c r="EP1007" s="8"/>
      <c r="EQ1007" s="8"/>
      <c r="ER1007" s="8"/>
      <c r="ES1007" s="8"/>
      <c r="ET1007" s="8"/>
      <c r="EU1007" s="8"/>
      <c r="EV1007" s="8"/>
      <c r="EW1007" s="8"/>
      <c r="EX1007" s="8"/>
      <c r="EY1007" s="8"/>
      <c r="EZ1007" s="8"/>
      <c r="FA1007" s="8"/>
      <c r="FB1007" s="8"/>
      <c r="FC1007" s="8"/>
      <c r="FD1007" s="8"/>
      <c r="FE1007" s="8"/>
      <c r="FF1007" s="8"/>
      <c r="FG1007" s="8"/>
      <c r="FH1007" s="8"/>
      <c r="FI1007" s="8"/>
      <c r="FJ1007" s="8"/>
      <c r="FK1007" s="8"/>
      <c r="FL1007" s="8"/>
      <c r="FM1007" s="8"/>
      <c r="FN1007" s="8"/>
      <c r="FO1007" s="8"/>
      <c r="FP1007" s="8"/>
      <c r="FQ1007" s="8"/>
      <c r="FR1007" s="8"/>
      <c r="FS1007" s="8"/>
      <c r="FT1007" s="8"/>
      <c r="FU1007" s="8"/>
      <c r="FV1007" s="8"/>
      <c r="FW1007" s="8"/>
      <c r="FX1007" s="8"/>
      <c r="FY1007" s="8"/>
      <c r="FZ1007" s="8"/>
      <c r="GA1007" s="8"/>
      <c r="GB1007" s="8"/>
      <c r="GC1007" s="8"/>
      <c r="GD1007" s="8"/>
      <c r="GE1007" s="8"/>
      <c r="GF1007" s="8"/>
      <c r="GG1007" s="8"/>
      <c r="GH1007" s="8"/>
      <c r="GI1007" s="8"/>
      <c r="GJ1007" s="8"/>
      <c r="GK1007" s="8"/>
      <c r="GL1007" s="8"/>
      <c r="GM1007" s="8"/>
      <c r="GN1007" s="8"/>
      <c r="GO1007" s="8"/>
      <c r="GP1007" s="8"/>
      <c r="GQ1007" s="8"/>
      <c r="GR1007" s="8"/>
      <c r="GS1007" s="8"/>
      <c r="GT1007" s="8"/>
      <c r="GU1007" s="8"/>
      <c r="GV1007" s="8"/>
      <c r="GW1007" s="8"/>
      <c r="GX1007" s="8"/>
      <c r="GY1007" s="8"/>
      <c r="GZ1007" s="8"/>
      <c r="HA1007" s="8"/>
      <c r="HB1007" s="8"/>
      <c r="HC1007" s="8"/>
      <c r="HD1007" s="8"/>
      <c r="HE1007" s="8"/>
      <c r="HF1007" s="8"/>
      <c r="HG1007" s="8"/>
      <c r="HH1007" s="8"/>
      <c r="HI1007" s="8"/>
      <c r="HJ1007" s="8"/>
      <c r="HK1007" s="8"/>
      <c r="HL1007" s="8"/>
      <c r="HM1007" s="8"/>
      <c r="HN1007" s="8"/>
      <c r="HO1007" s="8"/>
      <c r="HP1007" s="8"/>
      <c r="HQ1007" s="8"/>
      <c r="HR1007" s="8"/>
      <c r="HS1007" s="8"/>
      <c r="HT1007" s="8"/>
      <c r="HU1007" s="8"/>
      <c r="HV1007" s="8"/>
      <c r="HW1007" s="8"/>
      <c r="HX1007" s="8"/>
      <c r="HY1007" s="8"/>
      <c r="HZ1007" s="8"/>
      <c r="IA1007" s="8"/>
      <c r="IB1007" s="8"/>
      <c r="IC1007" s="8"/>
      <c r="ID1007" s="8"/>
      <c r="IE1007" s="8"/>
      <c r="IF1007" s="8"/>
      <c r="IG1007" s="8"/>
      <c r="IH1007" s="8"/>
      <c r="II1007" s="8"/>
      <c r="IJ1007" s="8"/>
      <c r="IK1007" s="8"/>
      <c r="IL1007" s="8"/>
      <c r="IM1007" s="8"/>
      <c r="IN1007" s="8"/>
      <c r="IO1007" s="8"/>
      <c r="IP1007" s="8"/>
    </row>
    <row r="1008" spans="1:250" ht="18.95" customHeight="1">
      <c r="A1008" s="8"/>
      <c r="B1008" s="8"/>
      <c r="C1008" s="8"/>
      <c r="D1008" s="8"/>
      <c r="E1008" s="8"/>
      <c r="F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8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8"/>
      <c r="DZ1008" s="8"/>
      <c r="EA1008" s="8"/>
      <c r="EB1008" s="8"/>
      <c r="EC1008" s="8"/>
      <c r="ED1008" s="8"/>
      <c r="EE1008" s="8"/>
      <c r="EF1008" s="8"/>
      <c r="EG1008" s="8"/>
      <c r="EH1008" s="8"/>
      <c r="EI1008" s="8"/>
      <c r="EJ1008" s="8"/>
      <c r="EK1008" s="8"/>
      <c r="EL1008" s="8"/>
      <c r="EM1008" s="8"/>
      <c r="EN1008" s="8"/>
      <c r="EO1008" s="8"/>
      <c r="EP1008" s="8"/>
      <c r="EQ1008" s="8"/>
      <c r="ER1008" s="8"/>
      <c r="ES1008" s="8"/>
      <c r="ET1008" s="8"/>
      <c r="EU1008" s="8"/>
      <c r="EV1008" s="8"/>
      <c r="EW1008" s="8"/>
      <c r="EX1008" s="8"/>
      <c r="EY1008" s="8"/>
      <c r="EZ1008" s="8"/>
      <c r="FA1008" s="8"/>
      <c r="FB1008" s="8"/>
      <c r="FC1008" s="8"/>
      <c r="FD1008" s="8"/>
      <c r="FE1008" s="8"/>
      <c r="FF1008" s="8"/>
      <c r="FG1008" s="8"/>
      <c r="FH1008" s="8"/>
      <c r="FI1008" s="8"/>
      <c r="FJ1008" s="8"/>
      <c r="FK1008" s="8"/>
      <c r="FL1008" s="8"/>
      <c r="FM1008" s="8"/>
      <c r="FN1008" s="8"/>
      <c r="FO1008" s="8"/>
      <c r="FP1008" s="8"/>
      <c r="FQ1008" s="8"/>
      <c r="FR1008" s="8"/>
      <c r="FS1008" s="8"/>
      <c r="FT1008" s="8"/>
      <c r="FU1008" s="8"/>
      <c r="FV1008" s="8"/>
      <c r="FW1008" s="8"/>
      <c r="FX1008" s="8"/>
      <c r="FY1008" s="8"/>
      <c r="FZ1008" s="8"/>
      <c r="GA1008" s="8"/>
      <c r="GB1008" s="8"/>
      <c r="GC1008" s="8"/>
      <c r="GD1008" s="8"/>
      <c r="GE1008" s="8"/>
      <c r="GF1008" s="8"/>
      <c r="GG1008" s="8"/>
      <c r="GH1008" s="8"/>
      <c r="GI1008" s="8"/>
      <c r="GJ1008" s="8"/>
      <c r="GK1008" s="8"/>
      <c r="GL1008" s="8"/>
      <c r="GM1008" s="8"/>
      <c r="GN1008" s="8"/>
      <c r="GO1008" s="8"/>
      <c r="GP1008" s="8"/>
      <c r="GQ1008" s="8"/>
      <c r="GR1008" s="8"/>
      <c r="GS1008" s="8"/>
      <c r="GT1008" s="8"/>
      <c r="GU1008" s="8"/>
      <c r="GV1008" s="8"/>
      <c r="GW1008" s="8"/>
      <c r="GX1008" s="8"/>
      <c r="GY1008" s="8"/>
      <c r="GZ1008" s="8"/>
      <c r="HA1008" s="8"/>
      <c r="HB1008" s="8"/>
      <c r="HC1008" s="8"/>
      <c r="HD1008" s="8"/>
      <c r="HE1008" s="8"/>
      <c r="HF1008" s="8"/>
      <c r="HG1008" s="8"/>
      <c r="HH1008" s="8"/>
      <c r="HI1008" s="8"/>
      <c r="HJ1008" s="8"/>
      <c r="HK1008" s="8"/>
      <c r="HL1008" s="8"/>
      <c r="HM1008" s="8"/>
      <c r="HN1008" s="8"/>
      <c r="HO1008" s="8"/>
      <c r="HP1008" s="8"/>
      <c r="HQ1008" s="8"/>
      <c r="HR1008" s="8"/>
      <c r="HS1008" s="8"/>
      <c r="HT1008" s="8"/>
      <c r="HU1008" s="8"/>
      <c r="HV1008" s="8"/>
      <c r="HW1008" s="8"/>
      <c r="HX1008" s="8"/>
      <c r="HY1008" s="8"/>
      <c r="HZ1008" s="8"/>
      <c r="IA1008" s="8"/>
      <c r="IB1008" s="8"/>
      <c r="IC1008" s="8"/>
      <c r="ID1008" s="8"/>
      <c r="IE1008" s="8"/>
      <c r="IF1008" s="8"/>
      <c r="IG1008" s="8"/>
      <c r="IH1008" s="8"/>
      <c r="II1008" s="8"/>
      <c r="IJ1008" s="8"/>
      <c r="IK1008" s="8"/>
      <c r="IL1008" s="8"/>
      <c r="IM1008" s="8"/>
      <c r="IN1008" s="8"/>
      <c r="IO1008" s="8"/>
      <c r="IP1008" s="8"/>
    </row>
    <row r="1009" spans="1:250" ht="18.95" customHeight="1">
      <c r="A1009" s="8"/>
      <c r="B1009" s="8"/>
      <c r="C1009" s="8"/>
      <c r="D1009" s="8"/>
      <c r="E1009" s="8"/>
      <c r="F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8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8"/>
      <c r="DZ1009" s="8"/>
      <c r="EA1009" s="8"/>
      <c r="EB1009" s="8"/>
      <c r="EC1009" s="8"/>
      <c r="ED1009" s="8"/>
      <c r="EE1009" s="8"/>
      <c r="EF1009" s="8"/>
      <c r="EG1009" s="8"/>
      <c r="EH1009" s="8"/>
      <c r="EI1009" s="8"/>
      <c r="EJ1009" s="8"/>
      <c r="EK1009" s="8"/>
      <c r="EL1009" s="8"/>
      <c r="EM1009" s="8"/>
      <c r="EN1009" s="8"/>
      <c r="EO1009" s="8"/>
      <c r="EP1009" s="8"/>
      <c r="EQ1009" s="8"/>
      <c r="ER1009" s="8"/>
      <c r="ES1009" s="8"/>
      <c r="ET1009" s="8"/>
      <c r="EU1009" s="8"/>
      <c r="EV1009" s="8"/>
      <c r="EW1009" s="8"/>
      <c r="EX1009" s="8"/>
      <c r="EY1009" s="8"/>
      <c r="EZ1009" s="8"/>
      <c r="FA1009" s="8"/>
      <c r="FB1009" s="8"/>
      <c r="FC1009" s="8"/>
      <c r="FD1009" s="8"/>
      <c r="FE1009" s="8"/>
      <c r="FF1009" s="8"/>
      <c r="FG1009" s="8"/>
      <c r="FH1009" s="8"/>
      <c r="FI1009" s="8"/>
      <c r="FJ1009" s="8"/>
      <c r="FK1009" s="8"/>
      <c r="FL1009" s="8"/>
      <c r="FM1009" s="8"/>
      <c r="FN1009" s="8"/>
      <c r="FO1009" s="8"/>
      <c r="FP1009" s="8"/>
      <c r="FQ1009" s="8"/>
      <c r="FR1009" s="8"/>
      <c r="FS1009" s="8"/>
      <c r="FT1009" s="8"/>
      <c r="FU1009" s="8"/>
      <c r="FV1009" s="8"/>
      <c r="FW1009" s="8"/>
      <c r="FX1009" s="8"/>
      <c r="FY1009" s="8"/>
      <c r="FZ1009" s="8"/>
      <c r="GA1009" s="8"/>
      <c r="GB1009" s="8"/>
      <c r="GC1009" s="8"/>
      <c r="GD1009" s="8"/>
      <c r="GE1009" s="8"/>
      <c r="GF1009" s="8"/>
      <c r="GG1009" s="8"/>
      <c r="GH1009" s="8"/>
      <c r="GI1009" s="8"/>
      <c r="GJ1009" s="8"/>
      <c r="GK1009" s="8"/>
      <c r="GL1009" s="8"/>
      <c r="GM1009" s="8"/>
      <c r="GN1009" s="8"/>
      <c r="GO1009" s="8"/>
      <c r="GP1009" s="8"/>
      <c r="GQ1009" s="8"/>
      <c r="GR1009" s="8"/>
      <c r="GS1009" s="8"/>
      <c r="GT1009" s="8"/>
      <c r="GU1009" s="8"/>
      <c r="GV1009" s="8"/>
      <c r="GW1009" s="8"/>
      <c r="GX1009" s="8"/>
      <c r="GY1009" s="8"/>
      <c r="GZ1009" s="8"/>
      <c r="HA1009" s="8"/>
      <c r="HB1009" s="8"/>
      <c r="HC1009" s="8"/>
      <c r="HD1009" s="8"/>
      <c r="HE1009" s="8"/>
      <c r="HF1009" s="8"/>
      <c r="HG1009" s="8"/>
      <c r="HH1009" s="8"/>
      <c r="HI1009" s="8"/>
      <c r="HJ1009" s="8"/>
      <c r="HK1009" s="8"/>
      <c r="HL1009" s="8"/>
      <c r="HM1009" s="8"/>
      <c r="HN1009" s="8"/>
      <c r="HO1009" s="8"/>
      <c r="HP1009" s="8"/>
      <c r="HQ1009" s="8"/>
      <c r="HR1009" s="8"/>
      <c r="HS1009" s="8"/>
      <c r="HT1009" s="8"/>
      <c r="HU1009" s="8"/>
      <c r="HV1009" s="8"/>
      <c r="HW1009" s="8"/>
      <c r="HX1009" s="8"/>
      <c r="HY1009" s="8"/>
      <c r="HZ1009" s="8"/>
      <c r="IA1009" s="8"/>
      <c r="IB1009" s="8"/>
      <c r="IC1009" s="8"/>
      <c r="ID1009" s="8"/>
      <c r="IE1009" s="8"/>
      <c r="IF1009" s="8"/>
      <c r="IG1009" s="8"/>
      <c r="IH1009" s="8"/>
      <c r="II1009" s="8"/>
      <c r="IJ1009" s="8"/>
      <c r="IK1009" s="8"/>
      <c r="IL1009" s="8"/>
      <c r="IM1009" s="8"/>
      <c r="IN1009" s="8"/>
      <c r="IO1009" s="8"/>
      <c r="IP1009" s="8"/>
    </row>
    <row r="1010" spans="1:250" ht="18.95" customHeight="1">
      <c r="A1010" s="8"/>
      <c r="B1010" s="8"/>
      <c r="C1010" s="8"/>
      <c r="D1010" s="8"/>
      <c r="E1010" s="8"/>
      <c r="F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8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8"/>
      <c r="DZ1010" s="8"/>
      <c r="EA1010" s="8"/>
      <c r="EB1010" s="8"/>
      <c r="EC1010" s="8"/>
      <c r="ED1010" s="8"/>
      <c r="EE1010" s="8"/>
      <c r="EF1010" s="8"/>
      <c r="EG1010" s="8"/>
      <c r="EH1010" s="8"/>
      <c r="EI1010" s="8"/>
      <c r="EJ1010" s="8"/>
      <c r="EK1010" s="8"/>
      <c r="EL1010" s="8"/>
      <c r="EM1010" s="8"/>
      <c r="EN1010" s="8"/>
      <c r="EO1010" s="8"/>
      <c r="EP1010" s="8"/>
      <c r="EQ1010" s="8"/>
      <c r="ER1010" s="8"/>
      <c r="ES1010" s="8"/>
      <c r="ET1010" s="8"/>
      <c r="EU1010" s="8"/>
      <c r="EV1010" s="8"/>
      <c r="EW1010" s="8"/>
      <c r="EX1010" s="8"/>
      <c r="EY1010" s="8"/>
      <c r="EZ1010" s="8"/>
      <c r="FA1010" s="8"/>
      <c r="FB1010" s="8"/>
      <c r="FC1010" s="8"/>
      <c r="FD1010" s="8"/>
      <c r="FE1010" s="8"/>
      <c r="FF1010" s="8"/>
      <c r="FG1010" s="8"/>
      <c r="FH1010" s="8"/>
      <c r="FI1010" s="8"/>
      <c r="FJ1010" s="8"/>
      <c r="FK1010" s="8"/>
      <c r="FL1010" s="8"/>
      <c r="FM1010" s="8"/>
      <c r="FN1010" s="8"/>
      <c r="FO1010" s="8"/>
      <c r="FP1010" s="8"/>
      <c r="FQ1010" s="8"/>
      <c r="FR1010" s="8"/>
      <c r="FS1010" s="8"/>
      <c r="FT1010" s="8"/>
      <c r="FU1010" s="8"/>
      <c r="FV1010" s="8"/>
      <c r="FW1010" s="8"/>
      <c r="FX1010" s="8"/>
      <c r="FY1010" s="8"/>
      <c r="FZ1010" s="8"/>
      <c r="GA1010" s="8"/>
      <c r="GB1010" s="8"/>
      <c r="GC1010" s="8"/>
      <c r="GD1010" s="8"/>
      <c r="GE1010" s="8"/>
      <c r="GF1010" s="8"/>
      <c r="GG1010" s="8"/>
      <c r="GH1010" s="8"/>
      <c r="GI1010" s="8"/>
      <c r="GJ1010" s="8"/>
      <c r="GK1010" s="8"/>
      <c r="GL1010" s="8"/>
      <c r="GM1010" s="8"/>
      <c r="GN1010" s="8"/>
      <c r="GO1010" s="8"/>
      <c r="GP1010" s="8"/>
      <c r="GQ1010" s="8"/>
      <c r="GR1010" s="8"/>
      <c r="GS1010" s="8"/>
      <c r="GT1010" s="8"/>
      <c r="GU1010" s="8"/>
      <c r="GV1010" s="8"/>
      <c r="GW1010" s="8"/>
      <c r="GX1010" s="8"/>
      <c r="GY1010" s="8"/>
      <c r="GZ1010" s="8"/>
      <c r="HA1010" s="8"/>
      <c r="HB1010" s="8"/>
      <c r="HC1010" s="8"/>
      <c r="HD1010" s="8"/>
      <c r="HE1010" s="8"/>
      <c r="HF1010" s="8"/>
      <c r="HG1010" s="8"/>
      <c r="HH1010" s="8"/>
      <c r="HI1010" s="8"/>
      <c r="HJ1010" s="8"/>
      <c r="HK1010" s="8"/>
      <c r="HL1010" s="8"/>
      <c r="HM1010" s="8"/>
      <c r="HN1010" s="8"/>
      <c r="HO1010" s="8"/>
      <c r="HP1010" s="8"/>
      <c r="HQ1010" s="8"/>
      <c r="HR1010" s="8"/>
      <c r="HS1010" s="8"/>
      <c r="HT1010" s="8"/>
      <c r="HU1010" s="8"/>
      <c r="HV1010" s="8"/>
      <c r="HW1010" s="8"/>
      <c r="HX1010" s="8"/>
      <c r="HY1010" s="8"/>
      <c r="HZ1010" s="8"/>
      <c r="IA1010" s="8"/>
      <c r="IB1010" s="8"/>
      <c r="IC1010" s="8"/>
      <c r="ID1010" s="8"/>
      <c r="IE1010" s="8"/>
      <c r="IF1010" s="8"/>
      <c r="IG1010" s="8"/>
      <c r="IH1010" s="8"/>
      <c r="II1010" s="8"/>
      <c r="IJ1010" s="8"/>
      <c r="IK1010" s="8"/>
      <c r="IL1010" s="8"/>
      <c r="IM1010" s="8"/>
      <c r="IN1010" s="8"/>
      <c r="IO1010" s="8"/>
      <c r="IP1010" s="8"/>
    </row>
    <row r="1011" spans="1:250" ht="18.95" customHeight="1">
      <c r="A1011" s="8"/>
      <c r="B1011" s="8"/>
      <c r="C1011" s="8"/>
      <c r="D1011" s="8"/>
      <c r="E1011" s="8"/>
      <c r="F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8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8"/>
      <c r="DZ1011" s="8"/>
      <c r="EA1011" s="8"/>
      <c r="EB1011" s="8"/>
      <c r="EC1011" s="8"/>
      <c r="ED1011" s="8"/>
      <c r="EE1011" s="8"/>
      <c r="EF1011" s="8"/>
      <c r="EG1011" s="8"/>
      <c r="EH1011" s="8"/>
      <c r="EI1011" s="8"/>
      <c r="EJ1011" s="8"/>
      <c r="EK1011" s="8"/>
      <c r="EL1011" s="8"/>
      <c r="EM1011" s="8"/>
      <c r="EN1011" s="8"/>
      <c r="EO1011" s="8"/>
      <c r="EP1011" s="8"/>
      <c r="EQ1011" s="8"/>
      <c r="ER1011" s="8"/>
      <c r="ES1011" s="8"/>
      <c r="ET1011" s="8"/>
      <c r="EU1011" s="8"/>
      <c r="EV1011" s="8"/>
      <c r="EW1011" s="8"/>
      <c r="EX1011" s="8"/>
      <c r="EY1011" s="8"/>
      <c r="EZ1011" s="8"/>
      <c r="FA1011" s="8"/>
      <c r="FB1011" s="8"/>
      <c r="FC1011" s="8"/>
      <c r="FD1011" s="8"/>
      <c r="FE1011" s="8"/>
      <c r="FF1011" s="8"/>
      <c r="FG1011" s="8"/>
      <c r="FH1011" s="8"/>
      <c r="FI1011" s="8"/>
      <c r="FJ1011" s="8"/>
      <c r="FK1011" s="8"/>
      <c r="FL1011" s="8"/>
      <c r="FM1011" s="8"/>
      <c r="FN1011" s="8"/>
      <c r="FO1011" s="8"/>
      <c r="FP1011" s="8"/>
      <c r="FQ1011" s="8"/>
      <c r="FR1011" s="8"/>
      <c r="FS1011" s="8"/>
      <c r="FT1011" s="8"/>
      <c r="FU1011" s="8"/>
      <c r="FV1011" s="8"/>
      <c r="FW1011" s="8"/>
      <c r="FX1011" s="8"/>
      <c r="FY1011" s="8"/>
      <c r="FZ1011" s="8"/>
      <c r="GA1011" s="8"/>
      <c r="GB1011" s="8"/>
      <c r="GC1011" s="8"/>
      <c r="GD1011" s="8"/>
      <c r="GE1011" s="8"/>
      <c r="GF1011" s="8"/>
      <c r="GG1011" s="8"/>
      <c r="GH1011" s="8"/>
      <c r="GI1011" s="8"/>
      <c r="GJ1011" s="8"/>
      <c r="GK1011" s="8"/>
      <c r="GL1011" s="8"/>
      <c r="GM1011" s="8"/>
      <c r="GN1011" s="8"/>
      <c r="GO1011" s="8"/>
      <c r="GP1011" s="8"/>
      <c r="GQ1011" s="8"/>
      <c r="GR1011" s="8"/>
      <c r="GS1011" s="8"/>
      <c r="GT1011" s="8"/>
      <c r="GU1011" s="8"/>
      <c r="GV1011" s="8"/>
      <c r="GW1011" s="8"/>
      <c r="GX1011" s="8"/>
      <c r="GY1011" s="8"/>
      <c r="GZ1011" s="8"/>
      <c r="HA1011" s="8"/>
      <c r="HB1011" s="8"/>
      <c r="HC1011" s="8"/>
      <c r="HD1011" s="8"/>
      <c r="HE1011" s="8"/>
      <c r="HF1011" s="8"/>
      <c r="HG1011" s="8"/>
      <c r="HH1011" s="8"/>
      <c r="HI1011" s="8"/>
      <c r="HJ1011" s="8"/>
      <c r="HK1011" s="8"/>
      <c r="HL1011" s="8"/>
      <c r="HM1011" s="8"/>
      <c r="HN1011" s="8"/>
      <c r="HO1011" s="8"/>
      <c r="HP1011" s="8"/>
      <c r="HQ1011" s="8"/>
      <c r="HR1011" s="8"/>
      <c r="HS1011" s="8"/>
      <c r="HT1011" s="8"/>
      <c r="HU1011" s="8"/>
      <c r="HV1011" s="8"/>
      <c r="HW1011" s="8"/>
      <c r="HX1011" s="8"/>
      <c r="HY1011" s="8"/>
      <c r="HZ1011" s="8"/>
      <c r="IA1011" s="8"/>
      <c r="IB1011" s="8"/>
      <c r="IC1011" s="8"/>
      <c r="ID1011" s="8"/>
      <c r="IE1011" s="8"/>
      <c r="IF1011" s="8"/>
      <c r="IG1011" s="8"/>
      <c r="IH1011" s="8"/>
      <c r="II1011" s="8"/>
      <c r="IJ1011" s="8"/>
      <c r="IK1011" s="8"/>
      <c r="IL1011" s="8"/>
      <c r="IM1011" s="8"/>
      <c r="IN1011" s="8"/>
      <c r="IO1011" s="8"/>
      <c r="IP1011" s="8"/>
    </row>
    <row r="1012" spans="1:250" ht="18.95" customHeight="1">
      <c r="A1012" s="8"/>
      <c r="B1012" s="8"/>
      <c r="C1012" s="8"/>
      <c r="D1012" s="8"/>
      <c r="E1012" s="8"/>
      <c r="F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8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8"/>
      <c r="DZ1012" s="8"/>
      <c r="EA1012" s="8"/>
      <c r="EB1012" s="8"/>
      <c r="EC1012" s="8"/>
      <c r="ED1012" s="8"/>
      <c r="EE1012" s="8"/>
      <c r="EF1012" s="8"/>
      <c r="EG1012" s="8"/>
      <c r="EH1012" s="8"/>
      <c r="EI1012" s="8"/>
      <c r="EJ1012" s="8"/>
      <c r="EK1012" s="8"/>
      <c r="EL1012" s="8"/>
      <c r="EM1012" s="8"/>
      <c r="EN1012" s="8"/>
      <c r="EO1012" s="8"/>
      <c r="EP1012" s="8"/>
      <c r="EQ1012" s="8"/>
      <c r="ER1012" s="8"/>
      <c r="ES1012" s="8"/>
      <c r="ET1012" s="8"/>
      <c r="EU1012" s="8"/>
      <c r="EV1012" s="8"/>
      <c r="EW1012" s="8"/>
      <c r="EX1012" s="8"/>
      <c r="EY1012" s="8"/>
      <c r="EZ1012" s="8"/>
      <c r="FA1012" s="8"/>
      <c r="FB1012" s="8"/>
      <c r="FC1012" s="8"/>
      <c r="FD1012" s="8"/>
      <c r="FE1012" s="8"/>
      <c r="FF1012" s="8"/>
      <c r="FG1012" s="8"/>
      <c r="FH1012" s="8"/>
      <c r="FI1012" s="8"/>
      <c r="FJ1012" s="8"/>
      <c r="FK1012" s="8"/>
      <c r="FL1012" s="8"/>
      <c r="FM1012" s="8"/>
      <c r="FN1012" s="8"/>
      <c r="FO1012" s="8"/>
      <c r="FP1012" s="8"/>
      <c r="FQ1012" s="8"/>
      <c r="FR1012" s="8"/>
      <c r="FS1012" s="8"/>
      <c r="FT1012" s="8"/>
      <c r="FU1012" s="8"/>
      <c r="FV1012" s="8"/>
      <c r="FW1012" s="8"/>
      <c r="FX1012" s="8"/>
      <c r="FY1012" s="8"/>
      <c r="FZ1012" s="8"/>
      <c r="GA1012" s="8"/>
      <c r="GB1012" s="8"/>
      <c r="GC1012" s="8"/>
      <c r="GD1012" s="8"/>
      <c r="GE1012" s="8"/>
      <c r="GF1012" s="8"/>
      <c r="GG1012" s="8"/>
      <c r="GH1012" s="8"/>
      <c r="GI1012" s="8"/>
      <c r="GJ1012" s="8"/>
      <c r="GK1012" s="8"/>
      <c r="GL1012" s="8"/>
      <c r="GM1012" s="8"/>
      <c r="GN1012" s="8"/>
      <c r="GO1012" s="8"/>
      <c r="GP1012" s="8"/>
      <c r="GQ1012" s="8"/>
      <c r="GR1012" s="8"/>
      <c r="GS1012" s="8"/>
      <c r="GT1012" s="8"/>
      <c r="GU1012" s="8"/>
      <c r="GV1012" s="8"/>
      <c r="GW1012" s="8"/>
      <c r="GX1012" s="8"/>
      <c r="GY1012" s="8"/>
      <c r="GZ1012" s="8"/>
      <c r="HA1012" s="8"/>
      <c r="HB1012" s="8"/>
      <c r="HC1012" s="8"/>
      <c r="HD1012" s="8"/>
      <c r="HE1012" s="8"/>
      <c r="HF1012" s="8"/>
      <c r="HG1012" s="8"/>
      <c r="HH1012" s="8"/>
      <c r="HI1012" s="8"/>
      <c r="HJ1012" s="8"/>
      <c r="HK1012" s="8"/>
      <c r="HL1012" s="8"/>
      <c r="HM1012" s="8"/>
      <c r="HN1012" s="8"/>
      <c r="HO1012" s="8"/>
      <c r="HP1012" s="8"/>
      <c r="HQ1012" s="8"/>
      <c r="HR1012" s="8"/>
      <c r="HS1012" s="8"/>
      <c r="HT1012" s="8"/>
      <c r="HU1012" s="8"/>
      <c r="HV1012" s="8"/>
      <c r="HW1012" s="8"/>
      <c r="HX1012" s="8"/>
      <c r="HY1012" s="8"/>
      <c r="HZ1012" s="8"/>
      <c r="IA1012" s="8"/>
      <c r="IB1012" s="8"/>
      <c r="IC1012" s="8"/>
      <c r="ID1012" s="8"/>
      <c r="IE1012" s="8"/>
      <c r="IF1012" s="8"/>
      <c r="IG1012" s="8"/>
      <c r="IH1012" s="8"/>
      <c r="II1012" s="8"/>
      <c r="IJ1012" s="8"/>
      <c r="IK1012" s="8"/>
      <c r="IL1012" s="8"/>
      <c r="IM1012" s="8"/>
      <c r="IN1012" s="8"/>
      <c r="IO1012" s="8"/>
      <c r="IP1012" s="8"/>
    </row>
    <row r="1013" spans="1:250" ht="18.95" customHeight="1">
      <c r="A1013" s="8"/>
      <c r="B1013" s="8"/>
      <c r="C1013" s="8"/>
      <c r="D1013" s="8"/>
      <c r="E1013" s="8"/>
      <c r="F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  <c r="DA1013" s="8"/>
      <c r="DB1013" s="8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/>
      <c r="DP1013" s="8"/>
      <c r="DQ1013" s="8"/>
      <c r="DR1013" s="8"/>
      <c r="DS1013" s="8"/>
      <c r="DT1013" s="8"/>
      <c r="DU1013" s="8"/>
      <c r="DV1013" s="8"/>
      <c r="DW1013" s="8"/>
      <c r="DX1013" s="8"/>
      <c r="DY1013" s="8"/>
      <c r="DZ1013" s="8"/>
      <c r="EA1013" s="8"/>
      <c r="EB1013" s="8"/>
      <c r="EC1013" s="8"/>
      <c r="ED1013" s="8"/>
      <c r="EE1013" s="8"/>
      <c r="EF1013" s="8"/>
      <c r="EG1013" s="8"/>
      <c r="EH1013" s="8"/>
      <c r="EI1013" s="8"/>
      <c r="EJ1013" s="8"/>
      <c r="EK1013" s="8"/>
      <c r="EL1013" s="8"/>
      <c r="EM1013" s="8"/>
      <c r="EN1013" s="8"/>
      <c r="EO1013" s="8"/>
      <c r="EP1013" s="8"/>
      <c r="EQ1013" s="8"/>
      <c r="ER1013" s="8"/>
      <c r="ES1013" s="8"/>
      <c r="ET1013" s="8"/>
      <c r="EU1013" s="8"/>
      <c r="EV1013" s="8"/>
      <c r="EW1013" s="8"/>
      <c r="EX1013" s="8"/>
      <c r="EY1013" s="8"/>
      <c r="EZ1013" s="8"/>
      <c r="FA1013" s="8"/>
      <c r="FB1013" s="8"/>
      <c r="FC1013" s="8"/>
      <c r="FD1013" s="8"/>
      <c r="FE1013" s="8"/>
      <c r="FF1013" s="8"/>
      <c r="FG1013" s="8"/>
      <c r="FH1013" s="8"/>
      <c r="FI1013" s="8"/>
      <c r="FJ1013" s="8"/>
      <c r="FK1013" s="8"/>
      <c r="FL1013" s="8"/>
      <c r="FM1013" s="8"/>
      <c r="FN1013" s="8"/>
      <c r="FO1013" s="8"/>
      <c r="FP1013" s="8"/>
      <c r="FQ1013" s="8"/>
      <c r="FR1013" s="8"/>
      <c r="FS1013" s="8"/>
      <c r="FT1013" s="8"/>
      <c r="FU1013" s="8"/>
      <c r="FV1013" s="8"/>
      <c r="FW1013" s="8"/>
      <c r="FX1013" s="8"/>
      <c r="FY1013" s="8"/>
      <c r="FZ1013" s="8"/>
      <c r="GA1013" s="8"/>
      <c r="GB1013" s="8"/>
      <c r="GC1013" s="8"/>
      <c r="GD1013" s="8"/>
      <c r="GE1013" s="8"/>
      <c r="GF1013" s="8"/>
      <c r="GG1013" s="8"/>
      <c r="GH1013" s="8"/>
      <c r="GI1013" s="8"/>
      <c r="GJ1013" s="8"/>
      <c r="GK1013" s="8"/>
      <c r="GL1013" s="8"/>
      <c r="GM1013" s="8"/>
      <c r="GN1013" s="8"/>
      <c r="GO1013" s="8"/>
      <c r="GP1013" s="8"/>
      <c r="GQ1013" s="8"/>
      <c r="GR1013" s="8"/>
      <c r="GS1013" s="8"/>
      <c r="GT1013" s="8"/>
      <c r="GU1013" s="8"/>
      <c r="GV1013" s="8"/>
      <c r="GW1013" s="8"/>
      <c r="GX1013" s="8"/>
      <c r="GY1013" s="8"/>
      <c r="GZ1013" s="8"/>
      <c r="HA1013" s="8"/>
      <c r="HB1013" s="8"/>
      <c r="HC1013" s="8"/>
      <c r="HD1013" s="8"/>
      <c r="HE1013" s="8"/>
      <c r="HF1013" s="8"/>
      <c r="HG1013" s="8"/>
      <c r="HH1013" s="8"/>
      <c r="HI1013" s="8"/>
      <c r="HJ1013" s="8"/>
      <c r="HK1013" s="8"/>
      <c r="HL1013" s="8"/>
      <c r="HM1013" s="8"/>
      <c r="HN1013" s="8"/>
      <c r="HO1013" s="8"/>
      <c r="HP1013" s="8"/>
      <c r="HQ1013" s="8"/>
      <c r="HR1013" s="8"/>
      <c r="HS1013" s="8"/>
      <c r="HT1013" s="8"/>
      <c r="HU1013" s="8"/>
      <c r="HV1013" s="8"/>
      <c r="HW1013" s="8"/>
      <c r="HX1013" s="8"/>
      <c r="HY1013" s="8"/>
      <c r="HZ1013" s="8"/>
      <c r="IA1013" s="8"/>
      <c r="IB1013" s="8"/>
      <c r="IC1013" s="8"/>
      <c r="ID1013" s="8"/>
      <c r="IE1013" s="8"/>
      <c r="IF1013" s="8"/>
      <c r="IG1013" s="8"/>
      <c r="IH1013" s="8"/>
      <c r="II1013" s="8"/>
      <c r="IJ1013" s="8"/>
      <c r="IK1013" s="8"/>
      <c r="IL1013" s="8"/>
      <c r="IM1013" s="8"/>
      <c r="IN1013" s="8"/>
      <c r="IO1013" s="8"/>
      <c r="IP1013" s="8"/>
    </row>
    <row r="1014" spans="1:250" ht="18.95" customHeight="1">
      <c r="A1014" s="8"/>
      <c r="B1014" s="8"/>
      <c r="C1014" s="8"/>
      <c r="D1014" s="8"/>
      <c r="E1014" s="8"/>
      <c r="F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  <c r="DA1014" s="8"/>
      <c r="DB1014" s="8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8"/>
      <c r="DR1014" s="8"/>
      <c r="DS1014" s="8"/>
      <c r="DT1014" s="8"/>
      <c r="DU1014" s="8"/>
      <c r="DV1014" s="8"/>
      <c r="DW1014" s="8"/>
      <c r="DX1014" s="8"/>
      <c r="DY1014" s="8"/>
      <c r="DZ1014" s="8"/>
      <c r="EA1014" s="8"/>
      <c r="EB1014" s="8"/>
      <c r="EC1014" s="8"/>
      <c r="ED1014" s="8"/>
      <c r="EE1014" s="8"/>
      <c r="EF1014" s="8"/>
      <c r="EG1014" s="8"/>
      <c r="EH1014" s="8"/>
      <c r="EI1014" s="8"/>
      <c r="EJ1014" s="8"/>
      <c r="EK1014" s="8"/>
      <c r="EL1014" s="8"/>
      <c r="EM1014" s="8"/>
      <c r="EN1014" s="8"/>
      <c r="EO1014" s="8"/>
      <c r="EP1014" s="8"/>
      <c r="EQ1014" s="8"/>
      <c r="ER1014" s="8"/>
      <c r="ES1014" s="8"/>
      <c r="ET1014" s="8"/>
      <c r="EU1014" s="8"/>
      <c r="EV1014" s="8"/>
      <c r="EW1014" s="8"/>
      <c r="EX1014" s="8"/>
      <c r="EY1014" s="8"/>
      <c r="EZ1014" s="8"/>
      <c r="FA1014" s="8"/>
      <c r="FB1014" s="8"/>
      <c r="FC1014" s="8"/>
      <c r="FD1014" s="8"/>
      <c r="FE1014" s="8"/>
      <c r="FF1014" s="8"/>
      <c r="FG1014" s="8"/>
      <c r="FH1014" s="8"/>
      <c r="FI1014" s="8"/>
      <c r="FJ1014" s="8"/>
      <c r="FK1014" s="8"/>
      <c r="FL1014" s="8"/>
      <c r="FM1014" s="8"/>
      <c r="FN1014" s="8"/>
      <c r="FO1014" s="8"/>
      <c r="FP1014" s="8"/>
      <c r="FQ1014" s="8"/>
      <c r="FR1014" s="8"/>
      <c r="FS1014" s="8"/>
      <c r="FT1014" s="8"/>
      <c r="FU1014" s="8"/>
      <c r="FV1014" s="8"/>
      <c r="FW1014" s="8"/>
      <c r="FX1014" s="8"/>
      <c r="FY1014" s="8"/>
      <c r="FZ1014" s="8"/>
      <c r="GA1014" s="8"/>
      <c r="GB1014" s="8"/>
      <c r="GC1014" s="8"/>
      <c r="GD1014" s="8"/>
      <c r="GE1014" s="8"/>
      <c r="GF1014" s="8"/>
      <c r="GG1014" s="8"/>
      <c r="GH1014" s="8"/>
      <c r="GI1014" s="8"/>
      <c r="GJ1014" s="8"/>
      <c r="GK1014" s="8"/>
      <c r="GL1014" s="8"/>
      <c r="GM1014" s="8"/>
      <c r="GN1014" s="8"/>
      <c r="GO1014" s="8"/>
      <c r="GP1014" s="8"/>
      <c r="GQ1014" s="8"/>
      <c r="GR1014" s="8"/>
      <c r="GS1014" s="8"/>
      <c r="GT1014" s="8"/>
      <c r="GU1014" s="8"/>
      <c r="GV1014" s="8"/>
      <c r="GW1014" s="8"/>
      <c r="GX1014" s="8"/>
      <c r="GY1014" s="8"/>
      <c r="GZ1014" s="8"/>
      <c r="HA1014" s="8"/>
      <c r="HB1014" s="8"/>
      <c r="HC1014" s="8"/>
      <c r="HD1014" s="8"/>
      <c r="HE1014" s="8"/>
      <c r="HF1014" s="8"/>
      <c r="HG1014" s="8"/>
      <c r="HH1014" s="8"/>
      <c r="HI1014" s="8"/>
      <c r="HJ1014" s="8"/>
      <c r="HK1014" s="8"/>
      <c r="HL1014" s="8"/>
      <c r="HM1014" s="8"/>
      <c r="HN1014" s="8"/>
      <c r="HO1014" s="8"/>
      <c r="HP1014" s="8"/>
      <c r="HQ1014" s="8"/>
      <c r="HR1014" s="8"/>
      <c r="HS1014" s="8"/>
      <c r="HT1014" s="8"/>
      <c r="HU1014" s="8"/>
      <c r="HV1014" s="8"/>
      <c r="HW1014" s="8"/>
      <c r="HX1014" s="8"/>
      <c r="HY1014" s="8"/>
      <c r="HZ1014" s="8"/>
      <c r="IA1014" s="8"/>
      <c r="IB1014" s="8"/>
      <c r="IC1014" s="8"/>
      <c r="ID1014" s="8"/>
      <c r="IE1014" s="8"/>
      <c r="IF1014" s="8"/>
      <c r="IG1014" s="8"/>
      <c r="IH1014" s="8"/>
      <c r="II1014" s="8"/>
      <c r="IJ1014" s="8"/>
      <c r="IK1014" s="8"/>
      <c r="IL1014" s="8"/>
      <c r="IM1014" s="8"/>
      <c r="IN1014" s="8"/>
      <c r="IO1014" s="8"/>
      <c r="IP1014" s="8"/>
    </row>
    <row r="1015" spans="1:250" ht="18.95" customHeight="1">
      <c r="A1015" s="8"/>
      <c r="B1015" s="8"/>
      <c r="C1015" s="8"/>
      <c r="D1015" s="8"/>
      <c r="E1015" s="8"/>
      <c r="F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8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8"/>
      <c r="DZ1015" s="8"/>
      <c r="EA1015" s="8"/>
      <c r="EB1015" s="8"/>
      <c r="EC1015" s="8"/>
      <c r="ED1015" s="8"/>
      <c r="EE1015" s="8"/>
      <c r="EF1015" s="8"/>
      <c r="EG1015" s="8"/>
      <c r="EH1015" s="8"/>
      <c r="EI1015" s="8"/>
      <c r="EJ1015" s="8"/>
      <c r="EK1015" s="8"/>
      <c r="EL1015" s="8"/>
      <c r="EM1015" s="8"/>
      <c r="EN1015" s="8"/>
      <c r="EO1015" s="8"/>
      <c r="EP1015" s="8"/>
      <c r="EQ1015" s="8"/>
      <c r="ER1015" s="8"/>
      <c r="ES1015" s="8"/>
      <c r="ET1015" s="8"/>
      <c r="EU1015" s="8"/>
      <c r="EV1015" s="8"/>
      <c r="EW1015" s="8"/>
      <c r="EX1015" s="8"/>
      <c r="EY1015" s="8"/>
      <c r="EZ1015" s="8"/>
      <c r="FA1015" s="8"/>
      <c r="FB1015" s="8"/>
      <c r="FC1015" s="8"/>
      <c r="FD1015" s="8"/>
      <c r="FE1015" s="8"/>
      <c r="FF1015" s="8"/>
      <c r="FG1015" s="8"/>
      <c r="FH1015" s="8"/>
      <c r="FI1015" s="8"/>
      <c r="FJ1015" s="8"/>
      <c r="FK1015" s="8"/>
      <c r="FL1015" s="8"/>
      <c r="FM1015" s="8"/>
      <c r="FN1015" s="8"/>
      <c r="FO1015" s="8"/>
      <c r="FP1015" s="8"/>
      <c r="FQ1015" s="8"/>
      <c r="FR1015" s="8"/>
      <c r="FS1015" s="8"/>
      <c r="FT1015" s="8"/>
      <c r="FU1015" s="8"/>
      <c r="FV1015" s="8"/>
      <c r="FW1015" s="8"/>
      <c r="FX1015" s="8"/>
      <c r="FY1015" s="8"/>
      <c r="FZ1015" s="8"/>
      <c r="GA1015" s="8"/>
      <c r="GB1015" s="8"/>
      <c r="GC1015" s="8"/>
      <c r="GD1015" s="8"/>
      <c r="GE1015" s="8"/>
      <c r="GF1015" s="8"/>
      <c r="GG1015" s="8"/>
      <c r="GH1015" s="8"/>
      <c r="GI1015" s="8"/>
      <c r="GJ1015" s="8"/>
      <c r="GK1015" s="8"/>
      <c r="GL1015" s="8"/>
      <c r="GM1015" s="8"/>
      <c r="GN1015" s="8"/>
      <c r="GO1015" s="8"/>
      <c r="GP1015" s="8"/>
      <c r="GQ1015" s="8"/>
      <c r="GR1015" s="8"/>
      <c r="GS1015" s="8"/>
      <c r="GT1015" s="8"/>
      <c r="GU1015" s="8"/>
      <c r="GV1015" s="8"/>
      <c r="GW1015" s="8"/>
      <c r="GX1015" s="8"/>
      <c r="GY1015" s="8"/>
      <c r="GZ1015" s="8"/>
      <c r="HA1015" s="8"/>
      <c r="HB1015" s="8"/>
      <c r="HC1015" s="8"/>
      <c r="HD1015" s="8"/>
      <c r="HE1015" s="8"/>
      <c r="HF1015" s="8"/>
      <c r="HG1015" s="8"/>
      <c r="HH1015" s="8"/>
      <c r="HI1015" s="8"/>
      <c r="HJ1015" s="8"/>
      <c r="HK1015" s="8"/>
      <c r="HL1015" s="8"/>
      <c r="HM1015" s="8"/>
      <c r="HN1015" s="8"/>
      <c r="HO1015" s="8"/>
      <c r="HP1015" s="8"/>
      <c r="HQ1015" s="8"/>
      <c r="HR1015" s="8"/>
      <c r="HS1015" s="8"/>
      <c r="HT1015" s="8"/>
      <c r="HU1015" s="8"/>
      <c r="HV1015" s="8"/>
      <c r="HW1015" s="8"/>
      <c r="HX1015" s="8"/>
      <c r="HY1015" s="8"/>
      <c r="HZ1015" s="8"/>
      <c r="IA1015" s="8"/>
      <c r="IB1015" s="8"/>
      <c r="IC1015" s="8"/>
      <c r="ID1015" s="8"/>
      <c r="IE1015" s="8"/>
      <c r="IF1015" s="8"/>
      <c r="IG1015" s="8"/>
      <c r="IH1015" s="8"/>
      <c r="II1015" s="8"/>
      <c r="IJ1015" s="8"/>
      <c r="IK1015" s="8"/>
      <c r="IL1015" s="8"/>
      <c r="IM1015" s="8"/>
      <c r="IN1015" s="8"/>
      <c r="IO1015" s="8"/>
      <c r="IP1015" s="8"/>
    </row>
    <row r="1016" spans="1:250" ht="18.95" customHeight="1">
      <c r="A1016" s="8"/>
      <c r="B1016" s="8"/>
      <c r="C1016" s="8"/>
      <c r="D1016" s="8"/>
      <c r="E1016" s="8"/>
      <c r="F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8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8"/>
      <c r="DZ1016" s="8"/>
      <c r="EA1016" s="8"/>
      <c r="EB1016" s="8"/>
      <c r="EC1016" s="8"/>
      <c r="ED1016" s="8"/>
      <c r="EE1016" s="8"/>
      <c r="EF1016" s="8"/>
      <c r="EG1016" s="8"/>
      <c r="EH1016" s="8"/>
      <c r="EI1016" s="8"/>
      <c r="EJ1016" s="8"/>
      <c r="EK1016" s="8"/>
      <c r="EL1016" s="8"/>
      <c r="EM1016" s="8"/>
      <c r="EN1016" s="8"/>
      <c r="EO1016" s="8"/>
      <c r="EP1016" s="8"/>
      <c r="EQ1016" s="8"/>
      <c r="ER1016" s="8"/>
      <c r="ES1016" s="8"/>
      <c r="ET1016" s="8"/>
      <c r="EU1016" s="8"/>
      <c r="EV1016" s="8"/>
      <c r="EW1016" s="8"/>
      <c r="EX1016" s="8"/>
      <c r="EY1016" s="8"/>
      <c r="EZ1016" s="8"/>
      <c r="FA1016" s="8"/>
      <c r="FB1016" s="8"/>
      <c r="FC1016" s="8"/>
      <c r="FD1016" s="8"/>
      <c r="FE1016" s="8"/>
      <c r="FF1016" s="8"/>
      <c r="FG1016" s="8"/>
      <c r="FH1016" s="8"/>
      <c r="FI1016" s="8"/>
      <c r="FJ1016" s="8"/>
      <c r="FK1016" s="8"/>
      <c r="FL1016" s="8"/>
      <c r="FM1016" s="8"/>
      <c r="FN1016" s="8"/>
      <c r="FO1016" s="8"/>
      <c r="FP1016" s="8"/>
      <c r="FQ1016" s="8"/>
      <c r="FR1016" s="8"/>
      <c r="FS1016" s="8"/>
      <c r="FT1016" s="8"/>
      <c r="FU1016" s="8"/>
      <c r="FV1016" s="8"/>
      <c r="FW1016" s="8"/>
      <c r="FX1016" s="8"/>
      <c r="FY1016" s="8"/>
      <c r="FZ1016" s="8"/>
      <c r="GA1016" s="8"/>
      <c r="GB1016" s="8"/>
      <c r="GC1016" s="8"/>
      <c r="GD1016" s="8"/>
      <c r="GE1016" s="8"/>
      <c r="GF1016" s="8"/>
      <c r="GG1016" s="8"/>
      <c r="GH1016" s="8"/>
      <c r="GI1016" s="8"/>
      <c r="GJ1016" s="8"/>
      <c r="GK1016" s="8"/>
      <c r="GL1016" s="8"/>
      <c r="GM1016" s="8"/>
      <c r="GN1016" s="8"/>
      <c r="GO1016" s="8"/>
      <c r="GP1016" s="8"/>
      <c r="GQ1016" s="8"/>
      <c r="GR1016" s="8"/>
      <c r="GS1016" s="8"/>
      <c r="GT1016" s="8"/>
      <c r="GU1016" s="8"/>
      <c r="GV1016" s="8"/>
      <c r="GW1016" s="8"/>
      <c r="GX1016" s="8"/>
      <c r="GY1016" s="8"/>
      <c r="GZ1016" s="8"/>
      <c r="HA1016" s="8"/>
      <c r="HB1016" s="8"/>
      <c r="HC1016" s="8"/>
      <c r="HD1016" s="8"/>
      <c r="HE1016" s="8"/>
      <c r="HF1016" s="8"/>
      <c r="HG1016" s="8"/>
      <c r="HH1016" s="8"/>
      <c r="HI1016" s="8"/>
      <c r="HJ1016" s="8"/>
      <c r="HK1016" s="8"/>
      <c r="HL1016" s="8"/>
      <c r="HM1016" s="8"/>
      <c r="HN1016" s="8"/>
      <c r="HO1016" s="8"/>
      <c r="HP1016" s="8"/>
      <c r="HQ1016" s="8"/>
      <c r="HR1016" s="8"/>
      <c r="HS1016" s="8"/>
      <c r="HT1016" s="8"/>
      <c r="HU1016" s="8"/>
      <c r="HV1016" s="8"/>
      <c r="HW1016" s="8"/>
      <c r="HX1016" s="8"/>
      <c r="HY1016" s="8"/>
      <c r="HZ1016" s="8"/>
      <c r="IA1016" s="8"/>
      <c r="IB1016" s="8"/>
      <c r="IC1016" s="8"/>
      <c r="ID1016" s="8"/>
      <c r="IE1016" s="8"/>
      <c r="IF1016" s="8"/>
      <c r="IG1016" s="8"/>
      <c r="IH1016" s="8"/>
      <c r="II1016" s="8"/>
      <c r="IJ1016" s="8"/>
      <c r="IK1016" s="8"/>
      <c r="IL1016" s="8"/>
      <c r="IM1016" s="8"/>
      <c r="IN1016" s="8"/>
      <c r="IO1016" s="8"/>
      <c r="IP1016" s="8"/>
    </row>
    <row r="1017" spans="1:250" ht="18.95" customHeight="1">
      <c r="A1017" s="8"/>
      <c r="B1017" s="8"/>
      <c r="C1017" s="8"/>
      <c r="D1017" s="8"/>
      <c r="E1017" s="8"/>
      <c r="F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8"/>
      <c r="DC1017" s="8"/>
      <c r="DD1017" s="8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8"/>
      <c r="DZ1017" s="8"/>
      <c r="EA1017" s="8"/>
      <c r="EB1017" s="8"/>
      <c r="EC1017" s="8"/>
      <c r="ED1017" s="8"/>
      <c r="EE1017" s="8"/>
      <c r="EF1017" s="8"/>
      <c r="EG1017" s="8"/>
      <c r="EH1017" s="8"/>
      <c r="EI1017" s="8"/>
      <c r="EJ1017" s="8"/>
      <c r="EK1017" s="8"/>
      <c r="EL1017" s="8"/>
      <c r="EM1017" s="8"/>
      <c r="EN1017" s="8"/>
      <c r="EO1017" s="8"/>
      <c r="EP1017" s="8"/>
      <c r="EQ1017" s="8"/>
      <c r="ER1017" s="8"/>
      <c r="ES1017" s="8"/>
      <c r="ET1017" s="8"/>
      <c r="EU1017" s="8"/>
      <c r="EV1017" s="8"/>
      <c r="EW1017" s="8"/>
      <c r="EX1017" s="8"/>
      <c r="EY1017" s="8"/>
      <c r="EZ1017" s="8"/>
      <c r="FA1017" s="8"/>
      <c r="FB1017" s="8"/>
      <c r="FC1017" s="8"/>
      <c r="FD1017" s="8"/>
      <c r="FE1017" s="8"/>
      <c r="FF1017" s="8"/>
      <c r="FG1017" s="8"/>
      <c r="FH1017" s="8"/>
      <c r="FI1017" s="8"/>
      <c r="FJ1017" s="8"/>
      <c r="FK1017" s="8"/>
      <c r="FL1017" s="8"/>
      <c r="FM1017" s="8"/>
      <c r="FN1017" s="8"/>
      <c r="FO1017" s="8"/>
      <c r="FP1017" s="8"/>
      <c r="FQ1017" s="8"/>
      <c r="FR1017" s="8"/>
      <c r="FS1017" s="8"/>
      <c r="FT1017" s="8"/>
      <c r="FU1017" s="8"/>
      <c r="FV1017" s="8"/>
      <c r="FW1017" s="8"/>
      <c r="FX1017" s="8"/>
      <c r="FY1017" s="8"/>
      <c r="FZ1017" s="8"/>
      <c r="GA1017" s="8"/>
      <c r="GB1017" s="8"/>
      <c r="GC1017" s="8"/>
      <c r="GD1017" s="8"/>
      <c r="GE1017" s="8"/>
      <c r="GF1017" s="8"/>
      <c r="GG1017" s="8"/>
      <c r="GH1017" s="8"/>
      <c r="GI1017" s="8"/>
      <c r="GJ1017" s="8"/>
      <c r="GK1017" s="8"/>
      <c r="GL1017" s="8"/>
      <c r="GM1017" s="8"/>
      <c r="GN1017" s="8"/>
      <c r="GO1017" s="8"/>
      <c r="GP1017" s="8"/>
      <c r="GQ1017" s="8"/>
      <c r="GR1017" s="8"/>
      <c r="GS1017" s="8"/>
      <c r="GT1017" s="8"/>
      <c r="GU1017" s="8"/>
      <c r="GV1017" s="8"/>
      <c r="GW1017" s="8"/>
      <c r="GX1017" s="8"/>
      <c r="GY1017" s="8"/>
      <c r="GZ1017" s="8"/>
      <c r="HA1017" s="8"/>
      <c r="HB1017" s="8"/>
      <c r="HC1017" s="8"/>
      <c r="HD1017" s="8"/>
      <c r="HE1017" s="8"/>
      <c r="HF1017" s="8"/>
      <c r="HG1017" s="8"/>
      <c r="HH1017" s="8"/>
      <c r="HI1017" s="8"/>
      <c r="HJ1017" s="8"/>
      <c r="HK1017" s="8"/>
      <c r="HL1017" s="8"/>
      <c r="HM1017" s="8"/>
      <c r="HN1017" s="8"/>
      <c r="HO1017" s="8"/>
      <c r="HP1017" s="8"/>
      <c r="HQ1017" s="8"/>
      <c r="HR1017" s="8"/>
      <c r="HS1017" s="8"/>
      <c r="HT1017" s="8"/>
      <c r="HU1017" s="8"/>
      <c r="HV1017" s="8"/>
      <c r="HW1017" s="8"/>
      <c r="HX1017" s="8"/>
      <c r="HY1017" s="8"/>
      <c r="HZ1017" s="8"/>
      <c r="IA1017" s="8"/>
      <c r="IB1017" s="8"/>
      <c r="IC1017" s="8"/>
      <c r="ID1017" s="8"/>
      <c r="IE1017" s="8"/>
      <c r="IF1017" s="8"/>
      <c r="IG1017" s="8"/>
      <c r="IH1017" s="8"/>
      <c r="II1017" s="8"/>
      <c r="IJ1017" s="8"/>
      <c r="IK1017" s="8"/>
      <c r="IL1017" s="8"/>
      <c r="IM1017" s="8"/>
      <c r="IN1017" s="8"/>
      <c r="IO1017" s="8"/>
      <c r="IP1017" s="8"/>
    </row>
    <row r="1018" spans="1:250" ht="18.95" customHeight="1">
      <c r="A1018" s="8"/>
      <c r="B1018" s="8"/>
      <c r="C1018" s="8"/>
      <c r="D1018" s="8"/>
      <c r="E1018" s="8"/>
      <c r="F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8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8"/>
      <c r="DZ1018" s="8"/>
      <c r="EA1018" s="8"/>
      <c r="EB1018" s="8"/>
      <c r="EC1018" s="8"/>
      <c r="ED1018" s="8"/>
      <c r="EE1018" s="8"/>
      <c r="EF1018" s="8"/>
      <c r="EG1018" s="8"/>
      <c r="EH1018" s="8"/>
      <c r="EI1018" s="8"/>
      <c r="EJ1018" s="8"/>
      <c r="EK1018" s="8"/>
      <c r="EL1018" s="8"/>
      <c r="EM1018" s="8"/>
      <c r="EN1018" s="8"/>
      <c r="EO1018" s="8"/>
      <c r="EP1018" s="8"/>
      <c r="EQ1018" s="8"/>
      <c r="ER1018" s="8"/>
      <c r="ES1018" s="8"/>
      <c r="ET1018" s="8"/>
      <c r="EU1018" s="8"/>
      <c r="EV1018" s="8"/>
      <c r="EW1018" s="8"/>
      <c r="EX1018" s="8"/>
      <c r="EY1018" s="8"/>
      <c r="EZ1018" s="8"/>
      <c r="FA1018" s="8"/>
      <c r="FB1018" s="8"/>
      <c r="FC1018" s="8"/>
      <c r="FD1018" s="8"/>
      <c r="FE1018" s="8"/>
      <c r="FF1018" s="8"/>
      <c r="FG1018" s="8"/>
      <c r="FH1018" s="8"/>
      <c r="FI1018" s="8"/>
      <c r="FJ1018" s="8"/>
      <c r="FK1018" s="8"/>
      <c r="FL1018" s="8"/>
      <c r="FM1018" s="8"/>
      <c r="FN1018" s="8"/>
      <c r="FO1018" s="8"/>
      <c r="FP1018" s="8"/>
      <c r="FQ1018" s="8"/>
      <c r="FR1018" s="8"/>
      <c r="FS1018" s="8"/>
      <c r="FT1018" s="8"/>
      <c r="FU1018" s="8"/>
      <c r="FV1018" s="8"/>
      <c r="FW1018" s="8"/>
      <c r="FX1018" s="8"/>
      <c r="FY1018" s="8"/>
      <c r="FZ1018" s="8"/>
      <c r="GA1018" s="8"/>
      <c r="GB1018" s="8"/>
      <c r="GC1018" s="8"/>
      <c r="GD1018" s="8"/>
      <c r="GE1018" s="8"/>
      <c r="GF1018" s="8"/>
      <c r="GG1018" s="8"/>
      <c r="GH1018" s="8"/>
      <c r="GI1018" s="8"/>
      <c r="GJ1018" s="8"/>
      <c r="GK1018" s="8"/>
      <c r="GL1018" s="8"/>
      <c r="GM1018" s="8"/>
      <c r="GN1018" s="8"/>
      <c r="GO1018" s="8"/>
      <c r="GP1018" s="8"/>
      <c r="GQ1018" s="8"/>
      <c r="GR1018" s="8"/>
      <c r="GS1018" s="8"/>
      <c r="GT1018" s="8"/>
      <c r="GU1018" s="8"/>
      <c r="GV1018" s="8"/>
      <c r="GW1018" s="8"/>
      <c r="GX1018" s="8"/>
      <c r="GY1018" s="8"/>
      <c r="GZ1018" s="8"/>
      <c r="HA1018" s="8"/>
      <c r="HB1018" s="8"/>
      <c r="HC1018" s="8"/>
      <c r="HD1018" s="8"/>
      <c r="HE1018" s="8"/>
      <c r="HF1018" s="8"/>
      <c r="HG1018" s="8"/>
      <c r="HH1018" s="8"/>
      <c r="HI1018" s="8"/>
      <c r="HJ1018" s="8"/>
      <c r="HK1018" s="8"/>
      <c r="HL1018" s="8"/>
      <c r="HM1018" s="8"/>
      <c r="HN1018" s="8"/>
      <c r="HO1018" s="8"/>
      <c r="HP1018" s="8"/>
      <c r="HQ1018" s="8"/>
      <c r="HR1018" s="8"/>
      <c r="HS1018" s="8"/>
      <c r="HT1018" s="8"/>
      <c r="HU1018" s="8"/>
      <c r="HV1018" s="8"/>
      <c r="HW1018" s="8"/>
      <c r="HX1018" s="8"/>
      <c r="HY1018" s="8"/>
      <c r="HZ1018" s="8"/>
      <c r="IA1018" s="8"/>
      <c r="IB1018" s="8"/>
      <c r="IC1018" s="8"/>
      <c r="ID1018" s="8"/>
      <c r="IE1018" s="8"/>
      <c r="IF1018" s="8"/>
      <c r="IG1018" s="8"/>
      <c r="IH1018" s="8"/>
      <c r="II1018" s="8"/>
      <c r="IJ1018" s="8"/>
      <c r="IK1018" s="8"/>
      <c r="IL1018" s="8"/>
      <c r="IM1018" s="8"/>
      <c r="IN1018" s="8"/>
      <c r="IO1018" s="8"/>
      <c r="IP1018" s="8"/>
    </row>
    <row r="1019" spans="1:250" ht="18.95" customHeight="1">
      <c r="A1019" s="8"/>
      <c r="B1019" s="8"/>
      <c r="C1019" s="8"/>
      <c r="D1019" s="8"/>
      <c r="E1019" s="8"/>
      <c r="F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8"/>
      <c r="DC1019" s="8"/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8"/>
      <c r="DZ1019" s="8"/>
      <c r="EA1019" s="8"/>
      <c r="EB1019" s="8"/>
      <c r="EC1019" s="8"/>
      <c r="ED1019" s="8"/>
      <c r="EE1019" s="8"/>
      <c r="EF1019" s="8"/>
      <c r="EG1019" s="8"/>
      <c r="EH1019" s="8"/>
      <c r="EI1019" s="8"/>
      <c r="EJ1019" s="8"/>
      <c r="EK1019" s="8"/>
      <c r="EL1019" s="8"/>
      <c r="EM1019" s="8"/>
      <c r="EN1019" s="8"/>
      <c r="EO1019" s="8"/>
      <c r="EP1019" s="8"/>
      <c r="EQ1019" s="8"/>
      <c r="ER1019" s="8"/>
      <c r="ES1019" s="8"/>
      <c r="ET1019" s="8"/>
      <c r="EU1019" s="8"/>
      <c r="EV1019" s="8"/>
      <c r="EW1019" s="8"/>
      <c r="EX1019" s="8"/>
      <c r="EY1019" s="8"/>
      <c r="EZ1019" s="8"/>
      <c r="FA1019" s="8"/>
      <c r="FB1019" s="8"/>
      <c r="FC1019" s="8"/>
      <c r="FD1019" s="8"/>
      <c r="FE1019" s="8"/>
      <c r="FF1019" s="8"/>
      <c r="FG1019" s="8"/>
      <c r="FH1019" s="8"/>
      <c r="FI1019" s="8"/>
      <c r="FJ1019" s="8"/>
      <c r="FK1019" s="8"/>
      <c r="FL1019" s="8"/>
      <c r="FM1019" s="8"/>
      <c r="FN1019" s="8"/>
      <c r="FO1019" s="8"/>
      <c r="FP1019" s="8"/>
      <c r="FQ1019" s="8"/>
      <c r="FR1019" s="8"/>
      <c r="FS1019" s="8"/>
      <c r="FT1019" s="8"/>
      <c r="FU1019" s="8"/>
      <c r="FV1019" s="8"/>
      <c r="FW1019" s="8"/>
      <c r="FX1019" s="8"/>
      <c r="FY1019" s="8"/>
      <c r="FZ1019" s="8"/>
      <c r="GA1019" s="8"/>
      <c r="GB1019" s="8"/>
      <c r="GC1019" s="8"/>
      <c r="GD1019" s="8"/>
      <c r="GE1019" s="8"/>
      <c r="GF1019" s="8"/>
      <c r="GG1019" s="8"/>
      <c r="GH1019" s="8"/>
      <c r="GI1019" s="8"/>
      <c r="GJ1019" s="8"/>
      <c r="GK1019" s="8"/>
      <c r="GL1019" s="8"/>
      <c r="GM1019" s="8"/>
      <c r="GN1019" s="8"/>
      <c r="GO1019" s="8"/>
      <c r="GP1019" s="8"/>
      <c r="GQ1019" s="8"/>
      <c r="GR1019" s="8"/>
      <c r="GS1019" s="8"/>
      <c r="GT1019" s="8"/>
      <c r="GU1019" s="8"/>
      <c r="GV1019" s="8"/>
      <c r="GW1019" s="8"/>
      <c r="GX1019" s="8"/>
      <c r="GY1019" s="8"/>
      <c r="GZ1019" s="8"/>
      <c r="HA1019" s="8"/>
      <c r="HB1019" s="8"/>
      <c r="HC1019" s="8"/>
      <c r="HD1019" s="8"/>
      <c r="HE1019" s="8"/>
      <c r="HF1019" s="8"/>
      <c r="HG1019" s="8"/>
      <c r="HH1019" s="8"/>
      <c r="HI1019" s="8"/>
      <c r="HJ1019" s="8"/>
      <c r="HK1019" s="8"/>
      <c r="HL1019" s="8"/>
      <c r="HM1019" s="8"/>
      <c r="HN1019" s="8"/>
      <c r="HO1019" s="8"/>
      <c r="HP1019" s="8"/>
      <c r="HQ1019" s="8"/>
      <c r="HR1019" s="8"/>
      <c r="HS1019" s="8"/>
      <c r="HT1019" s="8"/>
      <c r="HU1019" s="8"/>
      <c r="HV1019" s="8"/>
      <c r="HW1019" s="8"/>
      <c r="HX1019" s="8"/>
      <c r="HY1019" s="8"/>
      <c r="HZ1019" s="8"/>
      <c r="IA1019" s="8"/>
      <c r="IB1019" s="8"/>
      <c r="IC1019" s="8"/>
      <c r="ID1019" s="8"/>
      <c r="IE1019" s="8"/>
      <c r="IF1019" s="8"/>
      <c r="IG1019" s="8"/>
      <c r="IH1019" s="8"/>
      <c r="II1019" s="8"/>
      <c r="IJ1019" s="8"/>
      <c r="IK1019" s="8"/>
      <c r="IL1019" s="8"/>
      <c r="IM1019" s="8"/>
      <c r="IN1019" s="8"/>
      <c r="IO1019" s="8"/>
      <c r="IP1019" s="8"/>
    </row>
    <row r="1020" spans="1:250" ht="18.95" customHeight="1">
      <c r="A1020" s="8"/>
      <c r="B1020" s="8"/>
      <c r="C1020" s="8"/>
      <c r="D1020" s="8"/>
      <c r="E1020" s="8"/>
      <c r="F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8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8"/>
      <c r="DX1020" s="8"/>
      <c r="DY1020" s="8"/>
      <c r="DZ1020" s="8"/>
      <c r="EA1020" s="8"/>
      <c r="EB1020" s="8"/>
      <c r="EC1020" s="8"/>
      <c r="ED1020" s="8"/>
      <c r="EE1020" s="8"/>
      <c r="EF1020" s="8"/>
      <c r="EG1020" s="8"/>
      <c r="EH1020" s="8"/>
      <c r="EI1020" s="8"/>
      <c r="EJ1020" s="8"/>
      <c r="EK1020" s="8"/>
      <c r="EL1020" s="8"/>
      <c r="EM1020" s="8"/>
      <c r="EN1020" s="8"/>
      <c r="EO1020" s="8"/>
      <c r="EP1020" s="8"/>
      <c r="EQ1020" s="8"/>
      <c r="ER1020" s="8"/>
      <c r="ES1020" s="8"/>
      <c r="ET1020" s="8"/>
      <c r="EU1020" s="8"/>
      <c r="EV1020" s="8"/>
      <c r="EW1020" s="8"/>
      <c r="EX1020" s="8"/>
      <c r="EY1020" s="8"/>
      <c r="EZ1020" s="8"/>
      <c r="FA1020" s="8"/>
      <c r="FB1020" s="8"/>
      <c r="FC1020" s="8"/>
      <c r="FD1020" s="8"/>
      <c r="FE1020" s="8"/>
      <c r="FF1020" s="8"/>
      <c r="FG1020" s="8"/>
      <c r="FH1020" s="8"/>
      <c r="FI1020" s="8"/>
      <c r="FJ1020" s="8"/>
      <c r="FK1020" s="8"/>
      <c r="FL1020" s="8"/>
      <c r="FM1020" s="8"/>
      <c r="FN1020" s="8"/>
      <c r="FO1020" s="8"/>
      <c r="FP1020" s="8"/>
      <c r="FQ1020" s="8"/>
      <c r="FR1020" s="8"/>
      <c r="FS1020" s="8"/>
      <c r="FT1020" s="8"/>
      <c r="FU1020" s="8"/>
      <c r="FV1020" s="8"/>
      <c r="FW1020" s="8"/>
      <c r="FX1020" s="8"/>
      <c r="FY1020" s="8"/>
      <c r="FZ1020" s="8"/>
      <c r="GA1020" s="8"/>
      <c r="GB1020" s="8"/>
      <c r="GC1020" s="8"/>
      <c r="GD1020" s="8"/>
      <c r="GE1020" s="8"/>
      <c r="GF1020" s="8"/>
      <c r="GG1020" s="8"/>
      <c r="GH1020" s="8"/>
      <c r="GI1020" s="8"/>
      <c r="GJ1020" s="8"/>
      <c r="GK1020" s="8"/>
      <c r="GL1020" s="8"/>
      <c r="GM1020" s="8"/>
      <c r="GN1020" s="8"/>
      <c r="GO1020" s="8"/>
      <c r="GP1020" s="8"/>
      <c r="GQ1020" s="8"/>
      <c r="GR1020" s="8"/>
      <c r="GS1020" s="8"/>
      <c r="GT1020" s="8"/>
      <c r="GU1020" s="8"/>
      <c r="GV1020" s="8"/>
      <c r="GW1020" s="8"/>
      <c r="GX1020" s="8"/>
      <c r="GY1020" s="8"/>
      <c r="GZ1020" s="8"/>
      <c r="HA1020" s="8"/>
      <c r="HB1020" s="8"/>
      <c r="HC1020" s="8"/>
      <c r="HD1020" s="8"/>
      <c r="HE1020" s="8"/>
      <c r="HF1020" s="8"/>
      <c r="HG1020" s="8"/>
      <c r="HH1020" s="8"/>
      <c r="HI1020" s="8"/>
      <c r="HJ1020" s="8"/>
      <c r="HK1020" s="8"/>
      <c r="HL1020" s="8"/>
      <c r="HM1020" s="8"/>
      <c r="HN1020" s="8"/>
      <c r="HO1020" s="8"/>
      <c r="HP1020" s="8"/>
      <c r="HQ1020" s="8"/>
      <c r="HR1020" s="8"/>
      <c r="HS1020" s="8"/>
      <c r="HT1020" s="8"/>
      <c r="HU1020" s="8"/>
      <c r="HV1020" s="8"/>
      <c r="HW1020" s="8"/>
      <c r="HX1020" s="8"/>
      <c r="HY1020" s="8"/>
      <c r="HZ1020" s="8"/>
      <c r="IA1020" s="8"/>
      <c r="IB1020" s="8"/>
      <c r="IC1020" s="8"/>
      <c r="ID1020" s="8"/>
      <c r="IE1020" s="8"/>
      <c r="IF1020" s="8"/>
      <c r="IG1020" s="8"/>
      <c r="IH1020" s="8"/>
      <c r="II1020" s="8"/>
      <c r="IJ1020" s="8"/>
      <c r="IK1020" s="8"/>
      <c r="IL1020" s="8"/>
      <c r="IM1020" s="8"/>
      <c r="IN1020" s="8"/>
      <c r="IO1020" s="8"/>
      <c r="IP1020" s="8"/>
    </row>
    <row r="1021" spans="1:250" ht="18.95" customHeight="1">
      <c r="A1021" s="8"/>
      <c r="B1021" s="8"/>
      <c r="C1021" s="8"/>
      <c r="D1021" s="8"/>
      <c r="E1021" s="8"/>
      <c r="F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8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8"/>
      <c r="DZ1021" s="8"/>
      <c r="EA1021" s="8"/>
      <c r="EB1021" s="8"/>
      <c r="EC1021" s="8"/>
      <c r="ED1021" s="8"/>
      <c r="EE1021" s="8"/>
      <c r="EF1021" s="8"/>
      <c r="EG1021" s="8"/>
      <c r="EH1021" s="8"/>
      <c r="EI1021" s="8"/>
      <c r="EJ1021" s="8"/>
      <c r="EK1021" s="8"/>
      <c r="EL1021" s="8"/>
      <c r="EM1021" s="8"/>
      <c r="EN1021" s="8"/>
      <c r="EO1021" s="8"/>
      <c r="EP1021" s="8"/>
      <c r="EQ1021" s="8"/>
      <c r="ER1021" s="8"/>
      <c r="ES1021" s="8"/>
      <c r="ET1021" s="8"/>
      <c r="EU1021" s="8"/>
      <c r="EV1021" s="8"/>
      <c r="EW1021" s="8"/>
      <c r="EX1021" s="8"/>
      <c r="EY1021" s="8"/>
      <c r="EZ1021" s="8"/>
      <c r="FA1021" s="8"/>
      <c r="FB1021" s="8"/>
      <c r="FC1021" s="8"/>
      <c r="FD1021" s="8"/>
      <c r="FE1021" s="8"/>
      <c r="FF1021" s="8"/>
      <c r="FG1021" s="8"/>
      <c r="FH1021" s="8"/>
      <c r="FI1021" s="8"/>
      <c r="FJ1021" s="8"/>
      <c r="FK1021" s="8"/>
      <c r="FL1021" s="8"/>
      <c r="FM1021" s="8"/>
      <c r="FN1021" s="8"/>
      <c r="FO1021" s="8"/>
      <c r="FP1021" s="8"/>
      <c r="FQ1021" s="8"/>
      <c r="FR1021" s="8"/>
      <c r="FS1021" s="8"/>
      <c r="FT1021" s="8"/>
      <c r="FU1021" s="8"/>
      <c r="FV1021" s="8"/>
      <c r="FW1021" s="8"/>
      <c r="FX1021" s="8"/>
      <c r="FY1021" s="8"/>
      <c r="FZ1021" s="8"/>
      <c r="GA1021" s="8"/>
      <c r="GB1021" s="8"/>
      <c r="GC1021" s="8"/>
      <c r="GD1021" s="8"/>
      <c r="GE1021" s="8"/>
      <c r="GF1021" s="8"/>
      <c r="GG1021" s="8"/>
      <c r="GH1021" s="8"/>
      <c r="GI1021" s="8"/>
      <c r="GJ1021" s="8"/>
      <c r="GK1021" s="8"/>
      <c r="GL1021" s="8"/>
      <c r="GM1021" s="8"/>
      <c r="GN1021" s="8"/>
      <c r="GO1021" s="8"/>
      <c r="GP1021" s="8"/>
      <c r="GQ1021" s="8"/>
      <c r="GR1021" s="8"/>
      <c r="GS1021" s="8"/>
      <c r="GT1021" s="8"/>
      <c r="GU1021" s="8"/>
      <c r="GV1021" s="8"/>
      <c r="GW1021" s="8"/>
      <c r="GX1021" s="8"/>
      <c r="GY1021" s="8"/>
      <c r="GZ1021" s="8"/>
      <c r="HA1021" s="8"/>
      <c r="HB1021" s="8"/>
      <c r="HC1021" s="8"/>
      <c r="HD1021" s="8"/>
      <c r="HE1021" s="8"/>
      <c r="HF1021" s="8"/>
      <c r="HG1021" s="8"/>
      <c r="HH1021" s="8"/>
      <c r="HI1021" s="8"/>
      <c r="HJ1021" s="8"/>
      <c r="HK1021" s="8"/>
      <c r="HL1021" s="8"/>
      <c r="HM1021" s="8"/>
      <c r="HN1021" s="8"/>
      <c r="HO1021" s="8"/>
      <c r="HP1021" s="8"/>
      <c r="HQ1021" s="8"/>
      <c r="HR1021" s="8"/>
      <c r="HS1021" s="8"/>
      <c r="HT1021" s="8"/>
      <c r="HU1021" s="8"/>
      <c r="HV1021" s="8"/>
      <c r="HW1021" s="8"/>
      <c r="HX1021" s="8"/>
      <c r="HY1021" s="8"/>
      <c r="HZ1021" s="8"/>
      <c r="IA1021" s="8"/>
      <c r="IB1021" s="8"/>
      <c r="IC1021" s="8"/>
      <c r="ID1021" s="8"/>
      <c r="IE1021" s="8"/>
      <c r="IF1021" s="8"/>
      <c r="IG1021" s="8"/>
      <c r="IH1021" s="8"/>
      <c r="II1021" s="8"/>
      <c r="IJ1021" s="8"/>
      <c r="IK1021" s="8"/>
      <c r="IL1021" s="8"/>
      <c r="IM1021" s="8"/>
      <c r="IN1021" s="8"/>
      <c r="IO1021" s="8"/>
      <c r="IP1021" s="8"/>
    </row>
    <row r="1022" spans="1:250" ht="18.95" customHeight="1">
      <c r="A1022" s="8"/>
      <c r="B1022" s="8"/>
      <c r="C1022" s="8"/>
      <c r="D1022" s="8"/>
      <c r="E1022" s="8"/>
      <c r="F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8"/>
      <c r="DC1022" s="8"/>
      <c r="DD1022" s="8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8"/>
      <c r="DZ1022" s="8"/>
      <c r="EA1022" s="8"/>
      <c r="EB1022" s="8"/>
      <c r="EC1022" s="8"/>
      <c r="ED1022" s="8"/>
      <c r="EE1022" s="8"/>
      <c r="EF1022" s="8"/>
      <c r="EG1022" s="8"/>
      <c r="EH1022" s="8"/>
      <c r="EI1022" s="8"/>
      <c r="EJ1022" s="8"/>
      <c r="EK1022" s="8"/>
      <c r="EL1022" s="8"/>
      <c r="EM1022" s="8"/>
      <c r="EN1022" s="8"/>
      <c r="EO1022" s="8"/>
      <c r="EP1022" s="8"/>
      <c r="EQ1022" s="8"/>
      <c r="ER1022" s="8"/>
      <c r="ES1022" s="8"/>
      <c r="ET1022" s="8"/>
      <c r="EU1022" s="8"/>
      <c r="EV1022" s="8"/>
      <c r="EW1022" s="8"/>
      <c r="EX1022" s="8"/>
      <c r="EY1022" s="8"/>
      <c r="EZ1022" s="8"/>
      <c r="FA1022" s="8"/>
      <c r="FB1022" s="8"/>
      <c r="FC1022" s="8"/>
      <c r="FD1022" s="8"/>
      <c r="FE1022" s="8"/>
      <c r="FF1022" s="8"/>
      <c r="FG1022" s="8"/>
      <c r="FH1022" s="8"/>
      <c r="FI1022" s="8"/>
      <c r="FJ1022" s="8"/>
      <c r="FK1022" s="8"/>
      <c r="FL1022" s="8"/>
      <c r="FM1022" s="8"/>
      <c r="FN1022" s="8"/>
      <c r="FO1022" s="8"/>
      <c r="FP1022" s="8"/>
      <c r="FQ1022" s="8"/>
      <c r="FR1022" s="8"/>
      <c r="FS1022" s="8"/>
      <c r="FT1022" s="8"/>
      <c r="FU1022" s="8"/>
      <c r="FV1022" s="8"/>
      <c r="FW1022" s="8"/>
      <c r="FX1022" s="8"/>
      <c r="FY1022" s="8"/>
      <c r="FZ1022" s="8"/>
      <c r="GA1022" s="8"/>
      <c r="GB1022" s="8"/>
      <c r="GC1022" s="8"/>
      <c r="GD1022" s="8"/>
      <c r="GE1022" s="8"/>
      <c r="GF1022" s="8"/>
      <c r="GG1022" s="8"/>
      <c r="GH1022" s="8"/>
      <c r="GI1022" s="8"/>
      <c r="GJ1022" s="8"/>
      <c r="GK1022" s="8"/>
      <c r="GL1022" s="8"/>
      <c r="GM1022" s="8"/>
      <c r="GN1022" s="8"/>
      <c r="GO1022" s="8"/>
      <c r="GP1022" s="8"/>
      <c r="GQ1022" s="8"/>
      <c r="GR1022" s="8"/>
      <c r="GS1022" s="8"/>
      <c r="GT1022" s="8"/>
      <c r="GU1022" s="8"/>
      <c r="GV1022" s="8"/>
      <c r="GW1022" s="8"/>
      <c r="GX1022" s="8"/>
      <c r="GY1022" s="8"/>
      <c r="GZ1022" s="8"/>
      <c r="HA1022" s="8"/>
      <c r="HB1022" s="8"/>
      <c r="HC1022" s="8"/>
      <c r="HD1022" s="8"/>
      <c r="HE1022" s="8"/>
      <c r="HF1022" s="8"/>
      <c r="HG1022" s="8"/>
      <c r="HH1022" s="8"/>
      <c r="HI1022" s="8"/>
      <c r="HJ1022" s="8"/>
      <c r="HK1022" s="8"/>
      <c r="HL1022" s="8"/>
      <c r="HM1022" s="8"/>
      <c r="HN1022" s="8"/>
      <c r="HO1022" s="8"/>
      <c r="HP1022" s="8"/>
      <c r="HQ1022" s="8"/>
      <c r="HR1022" s="8"/>
      <c r="HS1022" s="8"/>
      <c r="HT1022" s="8"/>
      <c r="HU1022" s="8"/>
      <c r="HV1022" s="8"/>
      <c r="HW1022" s="8"/>
      <c r="HX1022" s="8"/>
      <c r="HY1022" s="8"/>
      <c r="HZ1022" s="8"/>
      <c r="IA1022" s="8"/>
      <c r="IB1022" s="8"/>
      <c r="IC1022" s="8"/>
      <c r="ID1022" s="8"/>
      <c r="IE1022" s="8"/>
      <c r="IF1022" s="8"/>
      <c r="IG1022" s="8"/>
      <c r="IH1022" s="8"/>
      <c r="II1022" s="8"/>
      <c r="IJ1022" s="8"/>
      <c r="IK1022" s="8"/>
      <c r="IL1022" s="8"/>
      <c r="IM1022" s="8"/>
      <c r="IN1022" s="8"/>
      <c r="IO1022" s="8"/>
      <c r="IP1022" s="8"/>
    </row>
    <row r="1023" spans="1:250" ht="18.95" customHeight="1">
      <c r="A1023" s="8"/>
      <c r="B1023" s="8"/>
      <c r="C1023" s="8"/>
      <c r="D1023" s="8"/>
      <c r="E1023" s="8"/>
      <c r="F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8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8"/>
      <c r="DZ1023" s="8"/>
      <c r="EA1023" s="8"/>
      <c r="EB1023" s="8"/>
      <c r="EC1023" s="8"/>
      <c r="ED1023" s="8"/>
      <c r="EE1023" s="8"/>
      <c r="EF1023" s="8"/>
      <c r="EG1023" s="8"/>
      <c r="EH1023" s="8"/>
      <c r="EI1023" s="8"/>
      <c r="EJ1023" s="8"/>
      <c r="EK1023" s="8"/>
      <c r="EL1023" s="8"/>
      <c r="EM1023" s="8"/>
      <c r="EN1023" s="8"/>
      <c r="EO1023" s="8"/>
      <c r="EP1023" s="8"/>
      <c r="EQ1023" s="8"/>
      <c r="ER1023" s="8"/>
      <c r="ES1023" s="8"/>
      <c r="ET1023" s="8"/>
      <c r="EU1023" s="8"/>
      <c r="EV1023" s="8"/>
      <c r="EW1023" s="8"/>
      <c r="EX1023" s="8"/>
      <c r="EY1023" s="8"/>
      <c r="EZ1023" s="8"/>
      <c r="FA1023" s="8"/>
      <c r="FB1023" s="8"/>
      <c r="FC1023" s="8"/>
      <c r="FD1023" s="8"/>
      <c r="FE1023" s="8"/>
      <c r="FF1023" s="8"/>
      <c r="FG1023" s="8"/>
      <c r="FH1023" s="8"/>
      <c r="FI1023" s="8"/>
      <c r="FJ1023" s="8"/>
      <c r="FK1023" s="8"/>
      <c r="FL1023" s="8"/>
      <c r="FM1023" s="8"/>
      <c r="FN1023" s="8"/>
      <c r="FO1023" s="8"/>
      <c r="FP1023" s="8"/>
      <c r="FQ1023" s="8"/>
      <c r="FR1023" s="8"/>
      <c r="FS1023" s="8"/>
      <c r="FT1023" s="8"/>
      <c r="FU1023" s="8"/>
      <c r="FV1023" s="8"/>
      <c r="FW1023" s="8"/>
      <c r="FX1023" s="8"/>
      <c r="FY1023" s="8"/>
      <c r="FZ1023" s="8"/>
      <c r="GA1023" s="8"/>
      <c r="GB1023" s="8"/>
      <c r="GC1023" s="8"/>
      <c r="GD1023" s="8"/>
      <c r="GE1023" s="8"/>
      <c r="GF1023" s="8"/>
      <c r="GG1023" s="8"/>
      <c r="GH1023" s="8"/>
      <c r="GI1023" s="8"/>
      <c r="GJ1023" s="8"/>
      <c r="GK1023" s="8"/>
      <c r="GL1023" s="8"/>
      <c r="GM1023" s="8"/>
      <c r="GN1023" s="8"/>
      <c r="GO1023" s="8"/>
      <c r="GP1023" s="8"/>
      <c r="GQ1023" s="8"/>
      <c r="GR1023" s="8"/>
      <c r="GS1023" s="8"/>
      <c r="GT1023" s="8"/>
      <c r="GU1023" s="8"/>
      <c r="GV1023" s="8"/>
      <c r="GW1023" s="8"/>
      <c r="GX1023" s="8"/>
      <c r="GY1023" s="8"/>
      <c r="GZ1023" s="8"/>
      <c r="HA1023" s="8"/>
      <c r="HB1023" s="8"/>
      <c r="HC1023" s="8"/>
      <c r="HD1023" s="8"/>
      <c r="HE1023" s="8"/>
      <c r="HF1023" s="8"/>
      <c r="HG1023" s="8"/>
      <c r="HH1023" s="8"/>
      <c r="HI1023" s="8"/>
      <c r="HJ1023" s="8"/>
      <c r="HK1023" s="8"/>
      <c r="HL1023" s="8"/>
      <c r="HM1023" s="8"/>
      <c r="HN1023" s="8"/>
      <c r="HO1023" s="8"/>
      <c r="HP1023" s="8"/>
      <c r="HQ1023" s="8"/>
      <c r="HR1023" s="8"/>
      <c r="HS1023" s="8"/>
      <c r="HT1023" s="8"/>
      <c r="HU1023" s="8"/>
      <c r="HV1023" s="8"/>
      <c r="HW1023" s="8"/>
      <c r="HX1023" s="8"/>
      <c r="HY1023" s="8"/>
      <c r="HZ1023" s="8"/>
      <c r="IA1023" s="8"/>
      <c r="IB1023" s="8"/>
      <c r="IC1023" s="8"/>
      <c r="ID1023" s="8"/>
      <c r="IE1023" s="8"/>
      <c r="IF1023" s="8"/>
      <c r="IG1023" s="8"/>
      <c r="IH1023" s="8"/>
      <c r="II1023" s="8"/>
      <c r="IJ1023" s="8"/>
      <c r="IK1023" s="8"/>
      <c r="IL1023" s="8"/>
      <c r="IM1023" s="8"/>
      <c r="IN1023" s="8"/>
      <c r="IO1023" s="8"/>
      <c r="IP1023" s="8"/>
    </row>
    <row r="1024" spans="1:250" ht="18.95" customHeight="1">
      <c r="A1024" s="8"/>
      <c r="B1024" s="8"/>
      <c r="C1024" s="8"/>
      <c r="D1024" s="8"/>
      <c r="E1024" s="8"/>
      <c r="F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8"/>
      <c r="DC1024" s="8"/>
      <c r="DD1024" s="8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8"/>
      <c r="DZ1024" s="8"/>
      <c r="EA1024" s="8"/>
      <c r="EB1024" s="8"/>
      <c r="EC1024" s="8"/>
      <c r="ED1024" s="8"/>
      <c r="EE1024" s="8"/>
      <c r="EF1024" s="8"/>
      <c r="EG1024" s="8"/>
      <c r="EH1024" s="8"/>
      <c r="EI1024" s="8"/>
      <c r="EJ1024" s="8"/>
      <c r="EK1024" s="8"/>
      <c r="EL1024" s="8"/>
      <c r="EM1024" s="8"/>
      <c r="EN1024" s="8"/>
      <c r="EO1024" s="8"/>
      <c r="EP1024" s="8"/>
      <c r="EQ1024" s="8"/>
      <c r="ER1024" s="8"/>
      <c r="ES1024" s="8"/>
      <c r="ET1024" s="8"/>
      <c r="EU1024" s="8"/>
      <c r="EV1024" s="8"/>
      <c r="EW1024" s="8"/>
      <c r="EX1024" s="8"/>
      <c r="EY1024" s="8"/>
      <c r="EZ1024" s="8"/>
      <c r="FA1024" s="8"/>
      <c r="FB1024" s="8"/>
      <c r="FC1024" s="8"/>
      <c r="FD1024" s="8"/>
      <c r="FE1024" s="8"/>
      <c r="FF1024" s="8"/>
      <c r="FG1024" s="8"/>
      <c r="FH1024" s="8"/>
      <c r="FI1024" s="8"/>
      <c r="FJ1024" s="8"/>
      <c r="FK1024" s="8"/>
      <c r="FL1024" s="8"/>
      <c r="FM1024" s="8"/>
      <c r="FN1024" s="8"/>
      <c r="FO1024" s="8"/>
      <c r="FP1024" s="8"/>
      <c r="FQ1024" s="8"/>
      <c r="FR1024" s="8"/>
      <c r="FS1024" s="8"/>
      <c r="FT1024" s="8"/>
      <c r="FU1024" s="8"/>
      <c r="FV1024" s="8"/>
      <c r="FW1024" s="8"/>
      <c r="FX1024" s="8"/>
      <c r="FY1024" s="8"/>
      <c r="FZ1024" s="8"/>
      <c r="GA1024" s="8"/>
      <c r="GB1024" s="8"/>
      <c r="GC1024" s="8"/>
      <c r="GD1024" s="8"/>
      <c r="GE1024" s="8"/>
      <c r="GF1024" s="8"/>
      <c r="GG1024" s="8"/>
      <c r="GH1024" s="8"/>
      <c r="GI1024" s="8"/>
      <c r="GJ1024" s="8"/>
      <c r="GK1024" s="8"/>
      <c r="GL1024" s="8"/>
      <c r="GM1024" s="8"/>
      <c r="GN1024" s="8"/>
      <c r="GO1024" s="8"/>
      <c r="GP1024" s="8"/>
      <c r="GQ1024" s="8"/>
      <c r="GR1024" s="8"/>
      <c r="GS1024" s="8"/>
      <c r="GT1024" s="8"/>
      <c r="GU1024" s="8"/>
      <c r="GV1024" s="8"/>
      <c r="GW1024" s="8"/>
      <c r="GX1024" s="8"/>
      <c r="GY1024" s="8"/>
      <c r="GZ1024" s="8"/>
      <c r="HA1024" s="8"/>
      <c r="HB1024" s="8"/>
      <c r="HC1024" s="8"/>
      <c r="HD1024" s="8"/>
      <c r="HE1024" s="8"/>
      <c r="HF1024" s="8"/>
      <c r="HG1024" s="8"/>
      <c r="HH1024" s="8"/>
      <c r="HI1024" s="8"/>
      <c r="HJ1024" s="8"/>
      <c r="HK1024" s="8"/>
      <c r="HL1024" s="8"/>
      <c r="HM1024" s="8"/>
      <c r="HN1024" s="8"/>
      <c r="HO1024" s="8"/>
      <c r="HP1024" s="8"/>
      <c r="HQ1024" s="8"/>
      <c r="HR1024" s="8"/>
      <c r="HS1024" s="8"/>
      <c r="HT1024" s="8"/>
      <c r="HU1024" s="8"/>
      <c r="HV1024" s="8"/>
      <c r="HW1024" s="8"/>
      <c r="HX1024" s="8"/>
      <c r="HY1024" s="8"/>
      <c r="HZ1024" s="8"/>
      <c r="IA1024" s="8"/>
      <c r="IB1024" s="8"/>
      <c r="IC1024" s="8"/>
      <c r="ID1024" s="8"/>
      <c r="IE1024" s="8"/>
      <c r="IF1024" s="8"/>
      <c r="IG1024" s="8"/>
      <c r="IH1024" s="8"/>
      <c r="II1024" s="8"/>
      <c r="IJ1024" s="8"/>
      <c r="IK1024" s="8"/>
      <c r="IL1024" s="8"/>
      <c r="IM1024" s="8"/>
      <c r="IN1024" s="8"/>
      <c r="IO1024" s="8"/>
      <c r="IP1024" s="8"/>
    </row>
    <row r="1025" spans="1:250" ht="18.95" customHeight="1">
      <c r="A1025" s="8"/>
      <c r="B1025" s="8"/>
      <c r="C1025" s="8"/>
      <c r="D1025" s="8"/>
      <c r="E1025" s="8"/>
      <c r="F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8"/>
      <c r="DC1025" s="8"/>
      <c r="DD1025" s="8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8"/>
      <c r="DZ1025" s="8"/>
      <c r="EA1025" s="8"/>
      <c r="EB1025" s="8"/>
      <c r="EC1025" s="8"/>
      <c r="ED1025" s="8"/>
      <c r="EE1025" s="8"/>
      <c r="EF1025" s="8"/>
      <c r="EG1025" s="8"/>
      <c r="EH1025" s="8"/>
      <c r="EI1025" s="8"/>
      <c r="EJ1025" s="8"/>
      <c r="EK1025" s="8"/>
      <c r="EL1025" s="8"/>
      <c r="EM1025" s="8"/>
      <c r="EN1025" s="8"/>
      <c r="EO1025" s="8"/>
      <c r="EP1025" s="8"/>
      <c r="EQ1025" s="8"/>
      <c r="ER1025" s="8"/>
      <c r="ES1025" s="8"/>
      <c r="ET1025" s="8"/>
      <c r="EU1025" s="8"/>
      <c r="EV1025" s="8"/>
      <c r="EW1025" s="8"/>
      <c r="EX1025" s="8"/>
      <c r="EY1025" s="8"/>
      <c r="EZ1025" s="8"/>
      <c r="FA1025" s="8"/>
      <c r="FB1025" s="8"/>
      <c r="FC1025" s="8"/>
      <c r="FD1025" s="8"/>
      <c r="FE1025" s="8"/>
      <c r="FF1025" s="8"/>
      <c r="FG1025" s="8"/>
      <c r="FH1025" s="8"/>
      <c r="FI1025" s="8"/>
      <c r="FJ1025" s="8"/>
      <c r="FK1025" s="8"/>
      <c r="FL1025" s="8"/>
      <c r="FM1025" s="8"/>
      <c r="FN1025" s="8"/>
      <c r="FO1025" s="8"/>
      <c r="FP1025" s="8"/>
      <c r="FQ1025" s="8"/>
      <c r="FR1025" s="8"/>
      <c r="FS1025" s="8"/>
      <c r="FT1025" s="8"/>
      <c r="FU1025" s="8"/>
      <c r="FV1025" s="8"/>
      <c r="FW1025" s="8"/>
      <c r="FX1025" s="8"/>
      <c r="FY1025" s="8"/>
      <c r="FZ1025" s="8"/>
      <c r="GA1025" s="8"/>
      <c r="GB1025" s="8"/>
      <c r="GC1025" s="8"/>
      <c r="GD1025" s="8"/>
      <c r="GE1025" s="8"/>
      <c r="GF1025" s="8"/>
      <c r="GG1025" s="8"/>
      <c r="GH1025" s="8"/>
      <c r="GI1025" s="8"/>
      <c r="GJ1025" s="8"/>
      <c r="GK1025" s="8"/>
      <c r="GL1025" s="8"/>
      <c r="GM1025" s="8"/>
      <c r="GN1025" s="8"/>
      <c r="GO1025" s="8"/>
      <c r="GP1025" s="8"/>
      <c r="GQ1025" s="8"/>
      <c r="GR1025" s="8"/>
      <c r="GS1025" s="8"/>
      <c r="GT1025" s="8"/>
      <c r="GU1025" s="8"/>
      <c r="GV1025" s="8"/>
      <c r="GW1025" s="8"/>
      <c r="GX1025" s="8"/>
      <c r="GY1025" s="8"/>
      <c r="GZ1025" s="8"/>
      <c r="HA1025" s="8"/>
      <c r="HB1025" s="8"/>
      <c r="HC1025" s="8"/>
      <c r="HD1025" s="8"/>
      <c r="HE1025" s="8"/>
      <c r="HF1025" s="8"/>
      <c r="HG1025" s="8"/>
      <c r="HH1025" s="8"/>
      <c r="HI1025" s="8"/>
      <c r="HJ1025" s="8"/>
      <c r="HK1025" s="8"/>
      <c r="HL1025" s="8"/>
      <c r="HM1025" s="8"/>
      <c r="HN1025" s="8"/>
      <c r="HO1025" s="8"/>
      <c r="HP1025" s="8"/>
      <c r="HQ1025" s="8"/>
      <c r="HR1025" s="8"/>
      <c r="HS1025" s="8"/>
      <c r="HT1025" s="8"/>
      <c r="HU1025" s="8"/>
      <c r="HV1025" s="8"/>
      <c r="HW1025" s="8"/>
      <c r="HX1025" s="8"/>
      <c r="HY1025" s="8"/>
      <c r="HZ1025" s="8"/>
      <c r="IA1025" s="8"/>
      <c r="IB1025" s="8"/>
      <c r="IC1025" s="8"/>
      <c r="ID1025" s="8"/>
      <c r="IE1025" s="8"/>
      <c r="IF1025" s="8"/>
      <c r="IG1025" s="8"/>
      <c r="IH1025" s="8"/>
      <c r="II1025" s="8"/>
      <c r="IJ1025" s="8"/>
      <c r="IK1025" s="8"/>
      <c r="IL1025" s="8"/>
      <c r="IM1025" s="8"/>
      <c r="IN1025" s="8"/>
      <c r="IO1025" s="8"/>
      <c r="IP1025" s="8"/>
    </row>
    <row r="1026" spans="1:250" ht="18.95" customHeight="1">
      <c r="A1026" s="8"/>
      <c r="B1026" s="8"/>
      <c r="C1026" s="8"/>
      <c r="D1026" s="8"/>
      <c r="E1026" s="8"/>
      <c r="F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8"/>
      <c r="DC1026" s="8"/>
      <c r="DD1026" s="8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8"/>
      <c r="DZ1026" s="8"/>
      <c r="EA1026" s="8"/>
      <c r="EB1026" s="8"/>
      <c r="EC1026" s="8"/>
      <c r="ED1026" s="8"/>
      <c r="EE1026" s="8"/>
      <c r="EF1026" s="8"/>
      <c r="EG1026" s="8"/>
      <c r="EH1026" s="8"/>
      <c r="EI1026" s="8"/>
      <c r="EJ1026" s="8"/>
      <c r="EK1026" s="8"/>
      <c r="EL1026" s="8"/>
      <c r="EM1026" s="8"/>
      <c r="EN1026" s="8"/>
      <c r="EO1026" s="8"/>
      <c r="EP1026" s="8"/>
      <c r="EQ1026" s="8"/>
      <c r="ER1026" s="8"/>
      <c r="ES1026" s="8"/>
      <c r="ET1026" s="8"/>
      <c r="EU1026" s="8"/>
      <c r="EV1026" s="8"/>
      <c r="EW1026" s="8"/>
      <c r="EX1026" s="8"/>
      <c r="EY1026" s="8"/>
      <c r="EZ1026" s="8"/>
      <c r="FA1026" s="8"/>
      <c r="FB1026" s="8"/>
      <c r="FC1026" s="8"/>
      <c r="FD1026" s="8"/>
      <c r="FE1026" s="8"/>
      <c r="FF1026" s="8"/>
      <c r="FG1026" s="8"/>
      <c r="FH1026" s="8"/>
      <c r="FI1026" s="8"/>
      <c r="FJ1026" s="8"/>
      <c r="FK1026" s="8"/>
      <c r="FL1026" s="8"/>
      <c r="FM1026" s="8"/>
      <c r="FN1026" s="8"/>
      <c r="FO1026" s="8"/>
      <c r="FP1026" s="8"/>
      <c r="FQ1026" s="8"/>
      <c r="FR1026" s="8"/>
      <c r="FS1026" s="8"/>
      <c r="FT1026" s="8"/>
      <c r="FU1026" s="8"/>
      <c r="FV1026" s="8"/>
      <c r="FW1026" s="8"/>
      <c r="FX1026" s="8"/>
      <c r="FY1026" s="8"/>
      <c r="FZ1026" s="8"/>
      <c r="GA1026" s="8"/>
      <c r="GB1026" s="8"/>
      <c r="GC1026" s="8"/>
      <c r="GD1026" s="8"/>
      <c r="GE1026" s="8"/>
      <c r="GF1026" s="8"/>
      <c r="GG1026" s="8"/>
      <c r="GH1026" s="8"/>
      <c r="GI1026" s="8"/>
      <c r="GJ1026" s="8"/>
      <c r="GK1026" s="8"/>
      <c r="GL1026" s="8"/>
      <c r="GM1026" s="8"/>
      <c r="GN1026" s="8"/>
      <c r="GO1026" s="8"/>
      <c r="GP1026" s="8"/>
      <c r="GQ1026" s="8"/>
      <c r="GR1026" s="8"/>
      <c r="GS1026" s="8"/>
      <c r="GT1026" s="8"/>
      <c r="GU1026" s="8"/>
      <c r="GV1026" s="8"/>
      <c r="GW1026" s="8"/>
      <c r="GX1026" s="8"/>
      <c r="GY1026" s="8"/>
      <c r="GZ1026" s="8"/>
      <c r="HA1026" s="8"/>
      <c r="HB1026" s="8"/>
      <c r="HC1026" s="8"/>
      <c r="HD1026" s="8"/>
      <c r="HE1026" s="8"/>
      <c r="HF1026" s="8"/>
      <c r="HG1026" s="8"/>
      <c r="HH1026" s="8"/>
      <c r="HI1026" s="8"/>
      <c r="HJ1026" s="8"/>
      <c r="HK1026" s="8"/>
      <c r="HL1026" s="8"/>
      <c r="HM1026" s="8"/>
      <c r="HN1026" s="8"/>
      <c r="HO1026" s="8"/>
      <c r="HP1026" s="8"/>
      <c r="HQ1026" s="8"/>
      <c r="HR1026" s="8"/>
      <c r="HS1026" s="8"/>
      <c r="HT1026" s="8"/>
      <c r="HU1026" s="8"/>
      <c r="HV1026" s="8"/>
      <c r="HW1026" s="8"/>
      <c r="HX1026" s="8"/>
      <c r="HY1026" s="8"/>
      <c r="HZ1026" s="8"/>
      <c r="IA1026" s="8"/>
      <c r="IB1026" s="8"/>
      <c r="IC1026" s="8"/>
      <c r="ID1026" s="8"/>
      <c r="IE1026" s="8"/>
      <c r="IF1026" s="8"/>
      <c r="IG1026" s="8"/>
      <c r="IH1026" s="8"/>
      <c r="II1026" s="8"/>
      <c r="IJ1026" s="8"/>
      <c r="IK1026" s="8"/>
      <c r="IL1026" s="8"/>
      <c r="IM1026" s="8"/>
      <c r="IN1026" s="8"/>
      <c r="IO1026" s="8"/>
      <c r="IP1026" s="8"/>
    </row>
    <row r="1027" spans="1:250" ht="18.95" customHeight="1">
      <c r="A1027" s="8"/>
      <c r="B1027" s="8"/>
      <c r="C1027" s="8"/>
      <c r="D1027" s="8"/>
      <c r="E1027" s="8"/>
      <c r="F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8"/>
      <c r="DC1027" s="8"/>
      <c r="DD1027" s="8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8"/>
      <c r="DZ1027" s="8"/>
      <c r="EA1027" s="8"/>
      <c r="EB1027" s="8"/>
      <c r="EC1027" s="8"/>
      <c r="ED1027" s="8"/>
      <c r="EE1027" s="8"/>
      <c r="EF1027" s="8"/>
      <c r="EG1027" s="8"/>
      <c r="EH1027" s="8"/>
      <c r="EI1027" s="8"/>
      <c r="EJ1027" s="8"/>
      <c r="EK1027" s="8"/>
      <c r="EL1027" s="8"/>
      <c r="EM1027" s="8"/>
      <c r="EN1027" s="8"/>
      <c r="EO1027" s="8"/>
      <c r="EP1027" s="8"/>
      <c r="EQ1027" s="8"/>
      <c r="ER1027" s="8"/>
      <c r="ES1027" s="8"/>
      <c r="ET1027" s="8"/>
      <c r="EU1027" s="8"/>
      <c r="EV1027" s="8"/>
      <c r="EW1027" s="8"/>
      <c r="EX1027" s="8"/>
      <c r="EY1027" s="8"/>
      <c r="EZ1027" s="8"/>
      <c r="FA1027" s="8"/>
      <c r="FB1027" s="8"/>
      <c r="FC1027" s="8"/>
      <c r="FD1027" s="8"/>
      <c r="FE1027" s="8"/>
      <c r="FF1027" s="8"/>
      <c r="FG1027" s="8"/>
      <c r="FH1027" s="8"/>
      <c r="FI1027" s="8"/>
      <c r="FJ1027" s="8"/>
      <c r="FK1027" s="8"/>
      <c r="FL1027" s="8"/>
      <c r="FM1027" s="8"/>
      <c r="FN1027" s="8"/>
      <c r="FO1027" s="8"/>
      <c r="FP1027" s="8"/>
      <c r="FQ1027" s="8"/>
      <c r="FR1027" s="8"/>
      <c r="FS1027" s="8"/>
      <c r="FT1027" s="8"/>
      <c r="FU1027" s="8"/>
      <c r="FV1027" s="8"/>
      <c r="FW1027" s="8"/>
      <c r="FX1027" s="8"/>
      <c r="FY1027" s="8"/>
      <c r="FZ1027" s="8"/>
      <c r="GA1027" s="8"/>
      <c r="GB1027" s="8"/>
      <c r="GC1027" s="8"/>
      <c r="GD1027" s="8"/>
      <c r="GE1027" s="8"/>
      <c r="GF1027" s="8"/>
      <c r="GG1027" s="8"/>
      <c r="GH1027" s="8"/>
      <c r="GI1027" s="8"/>
      <c r="GJ1027" s="8"/>
      <c r="GK1027" s="8"/>
      <c r="GL1027" s="8"/>
      <c r="GM1027" s="8"/>
      <c r="GN1027" s="8"/>
      <c r="GO1027" s="8"/>
      <c r="GP1027" s="8"/>
      <c r="GQ1027" s="8"/>
      <c r="GR1027" s="8"/>
      <c r="GS1027" s="8"/>
      <c r="GT1027" s="8"/>
      <c r="GU1027" s="8"/>
      <c r="GV1027" s="8"/>
      <c r="GW1027" s="8"/>
      <c r="GX1027" s="8"/>
      <c r="GY1027" s="8"/>
      <c r="GZ1027" s="8"/>
      <c r="HA1027" s="8"/>
      <c r="HB1027" s="8"/>
      <c r="HC1027" s="8"/>
      <c r="HD1027" s="8"/>
      <c r="HE1027" s="8"/>
      <c r="HF1027" s="8"/>
      <c r="HG1027" s="8"/>
      <c r="HH1027" s="8"/>
      <c r="HI1027" s="8"/>
      <c r="HJ1027" s="8"/>
      <c r="HK1027" s="8"/>
      <c r="HL1027" s="8"/>
      <c r="HM1027" s="8"/>
      <c r="HN1027" s="8"/>
      <c r="HO1027" s="8"/>
      <c r="HP1027" s="8"/>
      <c r="HQ1027" s="8"/>
      <c r="HR1027" s="8"/>
      <c r="HS1027" s="8"/>
      <c r="HT1027" s="8"/>
      <c r="HU1027" s="8"/>
      <c r="HV1027" s="8"/>
      <c r="HW1027" s="8"/>
      <c r="HX1027" s="8"/>
      <c r="HY1027" s="8"/>
      <c r="HZ1027" s="8"/>
      <c r="IA1027" s="8"/>
      <c r="IB1027" s="8"/>
      <c r="IC1027" s="8"/>
      <c r="ID1027" s="8"/>
      <c r="IE1027" s="8"/>
      <c r="IF1027" s="8"/>
      <c r="IG1027" s="8"/>
      <c r="IH1027" s="8"/>
      <c r="II1027" s="8"/>
      <c r="IJ1027" s="8"/>
      <c r="IK1027" s="8"/>
      <c r="IL1027" s="8"/>
      <c r="IM1027" s="8"/>
      <c r="IN1027" s="8"/>
      <c r="IO1027" s="8"/>
      <c r="IP1027" s="8"/>
    </row>
    <row r="1028" spans="1:250" ht="18.95" customHeight="1">
      <c r="A1028" s="8"/>
      <c r="B1028" s="8"/>
      <c r="C1028" s="8"/>
      <c r="D1028" s="8"/>
      <c r="E1028" s="8"/>
      <c r="F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8"/>
      <c r="DC1028" s="8"/>
      <c r="DD1028" s="8"/>
      <c r="DE1028" s="8"/>
      <c r="DF1028" s="8"/>
      <c r="DG1028" s="8"/>
      <c r="DH1028" s="8"/>
      <c r="DI1028" s="8"/>
      <c r="DJ1028" s="8"/>
      <c r="DK1028" s="8"/>
      <c r="DL1028" s="8"/>
      <c r="DM1028" s="8"/>
      <c r="DN1028" s="8"/>
      <c r="DO1028" s="8"/>
      <c r="DP1028" s="8"/>
      <c r="DQ1028" s="8"/>
      <c r="DR1028" s="8"/>
      <c r="DS1028" s="8"/>
      <c r="DT1028" s="8"/>
      <c r="DU1028" s="8"/>
      <c r="DV1028" s="8"/>
      <c r="DW1028" s="8"/>
      <c r="DX1028" s="8"/>
      <c r="DY1028" s="8"/>
      <c r="DZ1028" s="8"/>
      <c r="EA1028" s="8"/>
      <c r="EB1028" s="8"/>
      <c r="EC1028" s="8"/>
      <c r="ED1028" s="8"/>
      <c r="EE1028" s="8"/>
      <c r="EF1028" s="8"/>
      <c r="EG1028" s="8"/>
      <c r="EH1028" s="8"/>
      <c r="EI1028" s="8"/>
      <c r="EJ1028" s="8"/>
      <c r="EK1028" s="8"/>
      <c r="EL1028" s="8"/>
      <c r="EM1028" s="8"/>
      <c r="EN1028" s="8"/>
      <c r="EO1028" s="8"/>
      <c r="EP1028" s="8"/>
      <c r="EQ1028" s="8"/>
      <c r="ER1028" s="8"/>
      <c r="ES1028" s="8"/>
      <c r="ET1028" s="8"/>
      <c r="EU1028" s="8"/>
      <c r="EV1028" s="8"/>
      <c r="EW1028" s="8"/>
      <c r="EX1028" s="8"/>
      <c r="EY1028" s="8"/>
      <c r="EZ1028" s="8"/>
      <c r="FA1028" s="8"/>
      <c r="FB1028" s="8"/>
      <c r="FC1028" s="8"/>
      <c r="FD1028" s="8"/>
      <c r="FE1028" s="8"/>
      <c r="FF1028" s="8"/>
      <c r="FG1028" s="8"/>
      <c r="FH1028" s="8"/>
      <c r="FI1028" s="8"/>
      <c r="FJ1028" s="8"/>
      <c r="FK1028" s="8"/>
      <c r="FL1028" s="8"/>
      <c r="FM1028" s="8"/>
      <c r="FN1028" s="8"/>
      <c r="FO1028" s="8"/>
      <c r="FP1028" s="8"/>
      <c r="FQ1028" s="8"/>
      <c r="FR1028" s="8"/>
      <c r="FS1028" s="8"/>
      <c r="FT1028" s="8"/>
      <c r="FU1028" s="8"/>
      <c r="FV1028" s="8"/>
      <c r="FW1028" s="8"/>
      <c r="FX1028" s="8"/>
      <c r="FY1028" s="8"/>
      <c r="FZ1028" s="8"/>
      <c r="GA1028" s="8"/>
      <c r="GB1028" s="8"/>
      <c r="GC1028" s="8"/>
      <c r="GD1028" s="8"/>
      <c r="GE1028" s="8"/>
      <c r="GF1028" s="8"/>
      <c r="GG1028" s="8"/>
      <c r="GH1028" s="8"/>
      <c r="GI1028" s="8"/>
      <c r="GJ1028" s="8"/>
      <c r="GK1028" s="8"/>
      <c r="GL1028" s="8"/>
      <c r="GM1028" s="8"/>
      <c r="GN1028" s="8"/>
      <c r="GO1028" s="8"/>
      <c r="GP1028" s="8"/>
      <c r="GQ1028" s="8"/>
      <c r="GR1028" s="8"/>
      <c r="GS1028" s="8"/>
      <c r="GT1028" s="8"/>
      <c r="GU1028" s="8"/>
      <c r="GV1028" s="8"/>
      <c r="GW1028" s="8"/>
      <c r="GX1028" s="8"/>
      <c r="GY1028" s="8"/>
      <c r="GZ1028" s="8"/>
      <c r="HA1028" s="8"/>
      <c r="HB1028" s="8"/>
      <c r="HC1028" s="8"/>
      <c r="HD1028" s="8"/>
      <c r="HE1028" s="8"/>
      <c r="HF1028" s="8"/>
      <c r="HG1028" s="8"/>
      <c r="HH1028" s="8"/>
      <c r="HI1028" s="8"/>
      <c r="HJ1028" s="8"/>
      <c r="HK1028" s="8"/>
      <c r="HL1028" s="8"/>
      <c r="HM1028" s="8"/>
      <c r="HN1028" s="8"/>
      <c r="HO1028" s="8"/>
      <c r="HP1028" s="8"/>
      <c r="HQ1028" s="8"/>
      <c r="HR1028" s="8"/>
      <c r="HS1028" s="8"/>
      <c r="HT1028" s="8"/>
      <c r="HU1028" s="8"/>
      <c r="HV1028" s="8"/>
      <c r="HW1028" s="8"/>
      <c r="HX1028" s="8"/>
      <c r="HY1028" s="8"/>
      <c r="HZ1028" s="8"/>
      <c r="IA1028" s="8"/>
      <c r="IB1028" s="8"/>
      <c r="IC1028" s="8"/>
      <c r="ID1028" s="8"/>
      <c r="IE1028" s="8"/>
      <c r="IF1028" s="8"/>
      <c r="IG1028" s="8"/>
      <c r="IH1028" s="8"/>
      <c r="II1028" s="8"/>
      <c r="IJ1028" s="8"/>
      <c r="IK1028" s="8"/>
      <c r="IL1028" s="8"/>
      <c r="IM1028" s="8"/>
      <c r="IN1028" s="8"/>
      <c r="IO1028" s="8"/>
      <c r="IP1028" s="8"/>
    </row>
    <row r="1029" spans="1:250" ht="18.95" customHeight="1">
      <c r="A1029" s="8"/>
      <c r="B1029" s="8"/>
      <c r="C1029" s="8"/>
      <c r="D1029" s="8"/>
      <c r="E1029" s="8"/>
      <c r="F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8"/>
      <c r="DC1029" s="8"/>
      <c r="DD1029" s="8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8"/>
      <c r="DZ1029" s="8"/>
      <c r="EA1029" s="8"/>
      <c r="EB1029" s="8"/>
      <c r="EC1029" s="8"/>
      <c r="ED1029" s="8"/>
      <c r="EE1029" s="8"/>
      <c r="EF1029" s="8"/>
      <c r="EG1029" s="8"/>
      <c r="EH1029" s="8"/>
      <c r="EI1029" s="8"/>
      <c r="EJ1029" s="8"/>
      <c r="EK1029" s="8"/>
      <c r="EL1029" s="8"/>
      <c r="EM1029" s="8"/>
      <c r="EN1029" s="8"/>
      <c r="EO1029" s="8"/>
      <c r="EP1029" s="8"/>
      <c r="EQ1029" s="8"/>
      <c r="ER1029" s="8"/>
      <c r="ES1029" s="8"/>
      <c r="ET1029" s="8"/>
      <c r="EU1029" s="8"/>
      <c r="EV1029" s="8"/>
      <c r="EW1029" s="8"/>
      <c r="EX1029" s="8"/>
      <c r="EY1029" s="8"/>
      <c r="EZ1029" s="8"/>
      <c r="FA1029" s="8"/>
      <c r="FB1029" s="8"/>
      <c r="FC1029" s="8"/>
      <c r="FD1029" s="8"/>
      <c r="FE1029" s="8"/>
      <c r="FF1029" s="8"/>
      <c r="FG1029" s="8"/>
      <c r="FH1029" s="8"/>
      <c r="FI1029" s="8"/>
      <c r="FJ1029" s="8"/>
      <c r="FK1029" s="8"/>
      <c r="FL1029" s="8"/>
      <c r="FM1029" s="8"/>
      <c r="FN1029" s="8"/>
      <c r="FO1029" s="8"/>
      <c r="FP1029" s="8"/>
      <c r="FQ1029" s="8"/>
      <c r="FR1029" s="8"/>
      <c r="FS1029" s="8"/>
      <c r="FT1029" s="8"/>
      <c r="FU1029" s="8"/>
      <c r="FV1029" s="8"/>
      <c r="FW1029" s="8"/>
      <c r="FX1029" s="8"/>
      <c r="FY1029" s="8"/>
      <c r="FZ1029" s="8"/>
      <c r="GA1029" s="8"/>
      <c r="GB1029" s="8"/>
      <c r="GC1029" s="8"/>
      <c r="GD1029" s="8"/>
      <c r="GE1029" s="8"/>
      <c r="GF1029" s="8"/>
      <c r="GG1029" s="8"/>
      <c r="GH1029" s="8"/>
      <c r="GI1029" s="8"/>
      <c r="GJ1029" s="8"/>
      <c r="GK1029" s="8"/>
      <c r="GL1029" s="8"/>
      <c r="GM1029" s="8"/>
      <c r="GN1029" s="8"/>
      <c r="GO1029" s="8"/>
      <c r="GP1029" s="8"/>
      <c r="GQ1029" s="8"/>
      <c r="GR1029" s="8"/>
      <c r="GS1029" s="8"/>
      <c r="GT1029" s="8"/>
      <c r="GU1029" s="8"/>
      <c r="GV1029" s="8"/>
      <c r="GW1029" s="8"/>
      <c r="GX1029" s="8"/>
      <c r="GY1029" s="8"/>
      <c r="GZ1029" s="8"/>
      <c r="HA1029" s="8"/>
      <c r="HB1029" s="8"/>
      <c r="HC1029" s="8"/>
      <c r="HD1029" s="8"/>
      <c r="HE1029" s="8"/>
      <c r="HF1029" s="8"/>
      <c r="HG1029" s="8"/>
      <c r="HH1029" s="8"/>
      <c r="HI1029" s="8"/>
      <c r="HJ1029" s="8"/>
      <c r="HK1029" s="8"/>
      <c r="HL1029" s="8"/>
      <c r="HM1029" s="8"/>
      <c r="HN1029" s="8"/>
      <c r="HO1029" s="8"/>
      <c r="HP1029" s="8"/>
      <c r="HQ1029" s="8"/>
      <c r="HR1029" s="8"/>
      <c r="HS1029" s="8"/>
      <c r="HT1029" s="8"/>
      <c r="HU1029" s="8"/>
      <c r="HV1029" s="8"/>
      <c r="HW1029" s="8"/>
      <c r="HX1029" s="8"/>
      <c r="HY1029" s="8"/>
      <c r="HZ1029" s="8"/>
      <c r="IA1029" s="8"/>
      <c r="IB1029" s="8"/>
      <c r="IC1029" s="8"/>
      <c r="ID1029" s="8"/>
      <c r="IE1029" s="8"/>
      <c r="IF1029" s="8"/>
      <c r="IG1029" s="8"/>
      <c r="IH1029" s="8"/>
      <c r="II1029" s="8"/>
      <c r="IJ1029" s="8"/>
      <c r="IK1029" s="8"/>
      <c r="IL1029" s="8"/>
      <c r="IM1029" s="8"/>
      <c r="IN1029" s="8"/>
      <c r="IO1029" s="8"/>
      <c r="IP1029" s="8"/>
    </row>
    <row r="1030" spans="1:250" ht="18.95" customHeight="1">
      <c r="A1030" s="8"/>
      <c r="B1030" s="8"/>
      <c r="C1030" s="8"/>
      <c r="D1030" s="8"/>
      <c r="E1030" s="8"/>
      <c r="F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8"/>
      <c r="DC1030" s="8"/>
      <c r="DD1030" s="8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8"/>
      <c r="DZ1030" s="8"/>
      <c r="EA1030" s="8"/>
      <c r="EB1030" s="8"/>
      <c r="EC1030" s="8"/>
      <c r="ED1030" s="8"/>
      <c r="EE1030" s="8"/>
      <c r="EF1030" s="8"/>
      <c r="EG1030" s="8"/>
      <c r="EH1030" s="8"/>
      <c r="EI1030" s="8"/>
      <c r="EJ1030" s="8"/>
      <c r="EK1030" s="8"/>
      <c r="EL1030" s="8"/>
      <c r="EM1030" s="8"/>
      <c r="EN1030" s="8"/>
      <c r="EO1030" s="8"/>
      <c r="EP1030" s="8"/>
      <c r="EQ1030" s="8"/>
      <c r="ER1030" s="8"/>
      <c r="ES1030" s="8"/>
      <c r="ET1030" s="8"/>
      <c r="EU1030" s="8"/>
      <c r="EV1030" s="8"/>
      <c r="EW1030" s="8"/>
      <c r="EX1030" s="8"/>
      <c r="EY1030" s="8"/>
      <c r="EZ1030" s="8"/>
      <c r="FA1030" s="8"/>
      <c r="FB1030" s="8"/>
      <c r="FC1030" s="8"/>
      <c r="FD1030" s="8"/>
      <c r="FE1030" s="8"/>
      <c r="FF1030" s="8"/>
      <c r="FG1030" s="8"/>
      <c r="FH1030" s="8"/>
      <c r="FI1030" s="8"/>
      <c r="FJ1030" s="8"/>
      <c r="FK1030" s="8"/>
      <c r="FL1030" s="8"/>
      <c r="FM1030" s="8"/>
      <c r="FN1030" s="8"/>
      <c r="FO1030" s="8"/>
      <c r="FP1030" s="8"/>
      <c r="FQ1030" s="8"/>
      <c r="FR1030" s="8"/>
      <c r="FS1030" s="8"/>
      <c r="FT1030" s="8"/>
      <c r="FU1030" s="8"/>
      <c r="FV1030" s="8"/>
      <c r="FW1030" s="8"/>
      <c r="FX1030" s="8"/>
      <c r="FY1030" s="8"/>
      <c r="FZ1030" s="8"/>
      <c r="GA1030" s="8"/>
      <c r="GB1030" s="8"/>
      <c r="GC1030" s="8"/>
      <c r="GD1030" s="8"/>
      <c r="GE1030" s="8"/>
      <c r="GF1030" s="8"/>
      <c r="GG1030" s="8"/>
      <c r="GH1030" s="8"/>
      <c r="GI1030" s="8"/>
      <c r="GJ1030" s="8"/>
      <c r="GK1030" s="8"/>
      <c r="GL1030" s="8"/>
      <c r="GM1030" s="8"/>
      <c r="GN1030" s="8"/>
      <c r="GO1030" s="8"/>
      <c r="GP1030" s="8"/>
      <c r="GQ1030" s="8"/>
      <c r="GR1030" s="8"/>
      <c r="GS1030" s="8"/>
      <c r="GT1030" s="8"/>
      <c r="GU1030" s="8"/>
      <c r="GV1030" s="8"/>
      <c r="GW1030" s="8"/>
      <c r="GX1030" s="8"/>
      <c r="GY1030" s="8"/>
      <c r="GZ1030" s="8"/>
      <c r="HA1030" s="8"/>
      <c r="HB1030" s="8"/>
      <c r="HC1030" s="8"/>
      <c r="HD1030" s="8"/>
      <c r="HE1030" s="8"/>
      <c r="HF1030" s="8"/>
      <c r="HG1030" s="8"/>
      <c r="HH1030" s="8"/>
      <c r="HI1030" s="8"/>
      <c r="HJ1030" s="8"/>
      <c r="HK1030" s="8"/>
      <c r="HL1030" s="8"/>
      <c r="HM1030" s="8"/>
      <c r="HN1030" s="8"/>
      <c r="HO1030" s="8"/>
      <c r="HP1030" s="8"/>
      <c r="HQ1030" s="8"/>
      <c r="HR1030" s="8"/>
      <c r="HS1030" s="8"/>
      <c r="HT1030" s="8"/>
      <c r="HU1030" s="8"/>
      <c r="HV1030" s="8"/>
      <c r="HW1030" s="8"/>
      <c r="HX1030" s="8"/>
      <c r="HY1030" s="8"/>
      <c r="HZ1030" s="8"/>
      <c r="IA1030" s="8"/>
      <c r="IB1030" s="8"/>
      <c r="IC1030" s="8"/>
      <c r="ID1030" s="8"/>
      <c r="IE1030" s="8"/>
      <c r="IF1030" s="8"/>
      <c r="IG1030" s="8"/>
      <c r="IH1030" s="8"/>
      <c r="II1030" s="8"/>
      <c r="IJ1030" s="8"/>
      <c r="IK1030" s="8"/>
      <c r="IL1030" s="8"/>
      <c r="IM1030" s="8"/>
      <c r="IN1030" s="8"/>
      <c r="IO1030" s="8"/>
      <c r="IP1030" s="8"/>
    </row>
    <row r="1031" spans="1:250" ht="18.95" customHeight="1">
      <c r="A1031" s="8"/>
      <c r="B1031" s="8"/>
      <c r="C1031" s="8"/>
      <c r="D1031" s="8"/>
      <c r="E1031" s="8"/>
      <c r="F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8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8"/>
      <c r="DZ1031" s="8"/>
      <c r="EA1031" s="8"/>
      <c r="EB1031" s="8"/>
      <c r="EC1031" s="8"/>
      <c r="ED1031" s="8"/>
      <c r="EE1031" s="8"/>
      <c r="EF1031" s="8"/>
      <c r="EG1031" s="8"/>
      <c r="EH1031" s="8"/>
      <c r="EI1031" s="8"/>
      <c r="EJ1031" s="8"/>
      <c r="EK1031" s="8"/>
      <c r="EL1031" s="8"/>
      <c r="EM1031" s="8"/>
      <c r="EN1031" s="8"/>
      <c r="EO1031" s="8"/>
      <c r="EP1031" s="8"/>
      <c r="EQ1031" s="8"/>
      <c r="ER1031" s="8"/>
      <c r="ES1031" s="8"/>
      <c r="ET1031" s="8"/>
      <c r="EU1031" s="8"/>
      <c r="EV1031" s="8"/>
      <c r="EW1031" s="8"/>
      <c r="EX1031" s="8"/>
      <c r="EY1031" s="8"/>
      <c r="EZ1031" s="8"/>
      <c r="FA1031" s="8"/>
      <c r="FB1031" s="8"/>
      <c r="FC1031" s="8"/>
      <c r="FD1031" s="8"/>
      <c r="FE1031" s="8"/>
      <c r="FF1031" s="8"/>
      <c r="FG1031" s="8"/>
      <c r="FH1031" s="8"/>
      <c r="FI1031" s="8"/>
      <c r="FJ1031" s="8"/>
      <c r="FK1031" s="8"/>
      <c r="FL1031" s="8"/>
      <c r="FM1031" s="8"/>
      <c r="FN1031" s="8"/>
      <c r="FO1031" s="8"/>
      <c r="FP1031" s="8"/>
      <c r="FQ1031" s="8"/>
      <c r="FR1031" s="8"/>
      <c r="FS1031" s="8"/>
      <c r="FT1031" s="8"/>
      <c r="FU1031" s="8"/>
      <c r="FV1031" s="8"/>
      <c r="FW1031" s="8"/>
      <c r="FX1031" s="8"/>
      <c r="FY1031" s="8"/>
      <c r="FZ1031" s="8"/>
      <c r="GA1031" s="8"/>
      <c r="GB1031" s="8"/>
      <c r="GC1031" s="8"/>
      <c r="GD1031" s="8"/>
      <c r="GE1031" s="8"/>
      <c r="GF1031" s="8"/>
      <c r="GG1031" s="8"/>
      <c r="GH1031" s="8"/>
      <c r="GI1031" s="8"/>
      <c r="GJ1031" s="8"/>
      <c r="GK1031" s="8"/>
      <c r="GL1031" s="8"/>
      <c r="GM1031" s="8"/>
      <c r="GN1031" s="8"/>
      <c r="GO1031" s="8"/>
      <c r="GP1031" s="8"/>
      <c r="GQ1031" s="8"/>
      <c r="GR1031" s="8"/>
      <c r="GS1031" s="8"/>
      <c r="GT1031" s="8"/>
      <c r="GU1031" s="8"/>
      <c r="GV1031" s="8"/>
      <c r="GW1031" s="8"/>
      <c r="GX1031" s="8"/>
      <c r="GY1031" s="8"/>
      <c r="GZ1031" s="8"/>
      <c r="HA1031" s="8"/>
      <c r="HB1031" s="8"/>
      <c r="HC1031" s="8"/>
      <c r="HD1031" s="8"/>
      <c r="HE1031" s="8"/>
      <c r="HF1031" s="8"/>
      <c r="HG1031" s="8"/>
      <c r="HH1031" s="8"/>
      <c r="HI1031" s="8"/>
      <c r="HJ1031" s="8"/>
      <c r="HK1031" s="8"/>
      <c r="HL1031" s="8"/>
      <c r="HM1031" s="8"/>
      <c r="HN1031" s="8"/>
      <c r="HO1031" s="8"/>
      <c r="HP1031" s="8"/>
      <c r="HQ1031" s="8"/>
      <c r="HR1031" s="8"/>
      <c r="HS1031" s="8"/>
      <c r="HT1031" s="8"/>
      <c r="HU1031" s="8"/>
      <c r="HV1031" s="8"/>
      <c r="HW1031" s="8"/>
      <c r="HX1031" s="8"/>
      <c r="HY1031" s="8"/>
      <c r="HZ1031" s="8"/>
      <c r="IA1031" s="8"/>
      <c r="IB1031" s="8"/>
      <c r="IC1031" s="8"/>
      <c r="ID1031" s="8"/>
      <c r="IE1031" s="8"/>
      <c r="IF1031" s="8"/>
      <c r="IG1031" s="8"/>
      <c r="IH1031" s="8"/>
      <c r="II1031" s="8"/>
      <c r="IJ1031" s="8"/>
      <c r="IK1031" s="8"/>
      <c r="IL1031" s="8"/>
      <c r="IM1031" s="8"/>
      <c r="IN1031" s="8"/>
      <c r="IO1031" s="8"/>
      <c r="IP1031" s="8"/>
    </row>
    <row r="1032" spans="1:250" ht="18.95" customHeight="1">
      <c r="A1032" s="8"/>
      <c r="B1032" s="8"/>
      <c r="C1032" s="8"/>
      <c r="D1032" s="8"/>
      <c r="E1032" s="8"/>
      <c r="F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8"/>
      <c r="DC1032" s="8"/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8"/>
      <c r="DZ1032" s="8"/>
      <c r="EA1032" s="8"/>
      <c r="EB1032" s="8"/>
      <c r="EC1032" s="8"/>
      <c r="ED1032" s="8"/>
      <c r="EE1032" s="8"/>
      <c r="EF1032" s="8"/>
      <c r="EG1032" s="8"/>
      <c r="EH1032" s="8"/>
      <c r="EI1032" s="8"/>
      <c r="EJ1032" s="8"/>
      <c r="EK1032" s="8"/>
      <c r="EL1032" s="8"/>
      <c r="EM1032" s="8"/>
      <c r="EN1032" s="8"/>
      <c r="EO1032" s="8"/>
      <c r="EP1032" s="8"/>
      <c r="EQ1032" s="8"/>
      <c r="ER1032" s="8"/>
      <c r="ES1032" s="8"/>
      <c r="ET1032" s="8"/>
      <c r="EU1032" s="8"/>
      <c r="EV1032" s="8"/>
      <c r="EW1032" s="8"/>
      <c r="EX1032" s="8"/>
      <c r="EY1032" s="8"/>
      <c r="EZ1032" s="8"/>
      <c r="FA1032" s="8"/>
      <c r="FB1032" s="8"/>
      <c r="FC1032" s="8"/>
      <c r="FD1032" s="8"/>
      <c r="FE1032" s="8"/>
      <c r="FF1032" s="8"/>
      <c r="FG1032" s="8"/>
      <c r="FH1032" s="8"/>
      <c r="FI1032" s="8"/>
      <c r="FJ1032" s="8"/>
      <c r="FK1032" s="8"/>
      <c r="FL1032" s="8"/>
      <c r="FM1032" s="8"/>
      <c r="FN1032" s="8"/>
      <c r="FO1032" s="8"/>
      <c r="FP1032" s="8"/>
      <c r="FQ1032" s="8"/>
      <c r="FR1032" s="8"/>
      <c r="FS1032" s="8"/>
      <c r="FT1032" s="8"/>
      <c r="FU1032" s="8"/>
      <c r="FV1032" s="8"/>
      <c r="FW1032" s="8"/>
      <c r="FX1032" s="8"/>
      <c r="FY1032" s="8"/>
      <c r="FZ1032" s="8"/>
      <c r="GA1032" s="8"/>
      <c r="GB1032" s="8"/>
      <c r="GC1032" s="8"/>
      <c r="GD1032" s="8"/>
      <c r="GE1032" s="8"/>
      <c r="GF1032" s="8"/>
      <c r="GG1032" s="8"/>
      <c r="GH1032" s="8"/>
      <c r="GI1032" s="8"/>
      <c r="GJ1032" s="8"/>
      <c r="GK1032" s="8"/>
      <c r="GL1032" s="8"/>
      <c r="GM1032" s="8"/>
      <c r="GN1032" s="8"/>
      <c r="GO1032" s="8"/>
      <c r="GP1032" s="8"/>
      <c r="GQ1032" s="8"/>
      <c r="GR1032" s="8"/>
      <c r="GS1032" s="8"/>
      <c r="GT1032" s="8"/>
      <c r="GU1032" s="8"/>
      <c r="GV1032" s="8"/>
      <c r="GW1032" s="8"/>
      <c r="GX1032" s="8"/>
      <c r="GY1032" s="8"/>
      <c r="GZ1032" s="8"/>
      <c r="HA1032" s="8"/>
      <c r="HB1032" s="8"/>
      <c r="HC1032" s="8"/>
      <c r="HD1032" s="8"/>
      <c r="HE1032" s="8"/>
      <c r="HF1032" s="8"/>
      <c r="HG1032" s="8"/>
      <c r="HH1032" s="8"/>
      <c r="HI1032" s="8"/>
      <c r="HJ1032" s="8"/>
      <c r="HK1032" s="8"/>
      <c r="HL1032" s="8"/>
      <c r="HM1032" s="8"/>
      <c r="HN1032" s="8"/>
      <c r="HO1032" s="8"/>
      <c r="HP1032" s="8"/>
      <c r="HQ1032" s="8"/>
      <c r="HR1032" s="8"/>
      <c r="HS1032" s="8"/>
      <c r="HT1032" s="8"/>
      <c r="HU1032" s="8"/>
      <c r="HV1032" s="8"/>
      <c r="HW1032" s="8"/>
      <c r="HX1032" s="8"/>
      <c r="HY1032" s="8"/>
      <c r="HZ1032" s="8"/>
      <c r="IA1032" s="8"/>
      <c r="IB1032" s="8"/>
      <c r="IC1032" s="8"/>
      <c r="ID1032" s="8"/>
      <c r="IE1032" s="8"/>
      <c r="IF1032" s="8"/>
      <c r="IG1032" s="8"/>
      <c r="IH1032" s="8"/>
      <c r="II1032" s="8"/>
      <c r="IJ1032" s="8"/>
      <c r="IK1032" s="8"/>
      <c r="IL1032" s="8"/>
      <c r="IM1032" s="8"/>
      <c r="IN1032" s="8"/>
      <c r="IO1032" s="8"/>
      <c r="IP1032" s="8"/>
    </row>
    <row r="1033" spans="1:250" ht="18.95" customHeight="1">
      <c r="A1033" s="8"/>
      <c r="B1033" s="8"/>
      <c r="C1033" s="8"/>
      <c r="D1033" s="8"/>
      <c r="E1033" s="8"/>
      <c r="F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8"/>
      <c r="BG1033" s="8"/>
      <c r="BH1033" s="8"/>
      <c r="BI1033" s="8"/>
      <c r="BJ1033" s="8"/>
      <c r="BK1033" s="8"/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8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8"/>
      <c r="DZ1033" s="8"/>
      <c r="EA1033" s="8"/>
      <c r="EB1033" s="8"/>
      <c r="EC1033" s="8"/>
      <c r="ED1033" s="8"/>
      <c r="EE1033" s="8"/>
      <c r="EF1033" s="8"/>
      <c r="EG1033" s="8"/>
      <c r="EH1033" s="8"/>
      <c r="EI1033" s="8"/>
      <c r="EJ1033" s="8"/>
      <c r="EK1033" s="8"/>
      <c r="EL1033" s="8"/>
      <c r="EM1033" s="8"/>
      <c r="EN1033" s="8"/>
      <c r="EO1033" s="8"/>
      <c r="EP1033" s="8"/>
      <c r="EQ1033" s="8"/>
      <c r="ER1033" s="8"/>
      <c r="ES1033" s="8"/>
      <c r="ET1033" s="8"/>
      <c r="EU1033" s="8"/>
      <c r="EV1033" s="8"/>
      <c r="EW1033" s="8"/>
      <c r="EX1033" s="8"/>
      <c r="EY1033" s="8"/>
      <c r="EZ1033" s="8"/>
      <c r="FA1033" s="8"/>
      <c r="FB1033" s="8"/>
      <c r="FC1033" s="8"/>
      <c r="FD1033" s="8"/>
      <c r="FE1033" s="8"/>
      <c r="FF1033" s="8"/>
      <c r="FG1033" s="8"/>
      <c r="FH1033" s="8"/>
      <c r="FI1033" s="8"/>
      <c r="FJ1033" s="8"/>
      <c r="FK1033" s="8"/>
      <c r="FL1033" s="8"/>
      <c r="FM1033" s="8"/>
      <c r="FN1033" s="8"/>
      <c r="FO1033" s="8"/>
      <c r="FP1033" s="8"/>
      <c r="FQ1033" s="8"/>
      <c r="FR1033" s="8"/>
      <c r="FS1033" s="8"/>
      <c r="FT1033" s="8"/>
      <c r="FU1033" s="8"/>
      <c r="FV1033" s="8"/>
      <c r="FW1033" s="8"/>
      <c r="FX1033" s="8"/>
      <c r="FY1033" s="8"/>
      <c r="FZ1033" s="8"/>
      <c r="GA1033" s="8"/>
      <c r="GB1033" s="8"/>
      <c r="GC1033" s="8"/>
      <c r="GD1033" s="8"/>
      <c r="GE1033" s="8"/>
      <c r="GF1033" s="8"/>
      <c r="GG1033" s="8"/>
      <c r="GH1033" s="8"/>
      <c r="GI1033" s="8"/>
      <c r="GJ1033" s="8"/>
      <c r="GK1033" s="8"/>
      <c r="GL1033" s="8"/>
      <c r="GM1033" s="8"/>
      <c r="GN1033" s="8"/>
      <c r="GO1033" s="8"/>
      <c r="GP1033" s="8"/>
      <c r="GQ1033" s="8"/>
      <c r="GR1033" s="8"/>
      <c r="GS1033" s="8"/>
      <c r="GT1033" s="8"/>
      <c r="GU1033" s="8"/>
      <c r="GV1033" s="8"/>
      <c r="GW1033" s="8"/>
      <c r="GX1033" s="8"/>
      <c r="GY1033" s="8"/>
      <c r="GZ1033" s="8"/>
      <c r="HA1033" s="8"/>
      <c r="HB1033" s="8"/>
      <c r="HC1033" s="8"/>
      <c r="HD1033" s="8"/>
      <c r="HE1033" s="8"/>
      <c r="HF1033" s="8"/>
      <c r="HG1033" s="8"/>
      <c r="HH1033" s="8"/>
      <c r="HI1033" s="8"/>
      <c r="HJ1033" s="8"/>
      <c r="HK1033" s="8"/>
      <c r="HL1033" s="8"/>
      <c r="HM1033" s="8"/>
      <c r="HN1033" s="8"/>
      <c r="HO1033" s="8"/>
      <c r="HP1033" s="8"/>
      <c r="HQ1033" s="8"/>
      <c r="HR1033" s="8"/>
      <c r="HS1033" s="8"/>
      <c r="HT1033" s="8"/>
      <c r="HU1033" s="8"/>
      <c r="HV1033" s="8"/>
      <c r="HW1033" s="8"/>
      <c r="HX1033" s="8"/>
      <c r="HY1033" s="8"/>
      <c r="HZ1033" s="8"/>
      <c r="IA1033" s="8"/>
      <c r="IB1033" s="8"/>
      <c r="IC1033" s="8"/>
      <c r="ID1033" s="8"/>
      <c r="IE1033" s="8"/>
      <c r="IF1033" s="8"/>
      <c r="IG1033" s="8"/>
      <c r="IH1033" s="8"/>
      <c r="II1033" s="8"/>
      <c r="IJ1033" s="8"/>
      <c r="IK1033" s="8"/>
      <c r="IL1033" s="8"/>
      <c r="IM1033" s="8"/>
      <c r="IN1033" s="8"/>
      <c r="IO1033" s="8"/>
      <c r="IP1033" s="8"/>
    </row>
    <row r="1034" spans="1:250" ht="18.95" customHeight="1">
      <c r="A1034" s="8"/>
      <c r="B1034" s="8"/>
      <c r="C1034" s="8"/>
      <c r="D1034" s="8"/>
      <c r="E1034" s="8"/>
      <c r="F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  <c r="DA1034" s="8"/>
      <c r="DB1034" s="8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8"/>
      <c r="DX1034" s="8"/>
      <c r="DY1034" s="8"/>
      <c r="DZ1034" s="8"/>
      <c r="EA1034" s="8"/>
      <c r="EB1034" s="8"/>
      <c r="EC1034" s="8"/>
      <c r="ED1034" s="8"/>
      <c r="EE1034" s="8"/>
      <c r="EF1034" s="8"/>
      <c r="EG1034" s="8"/>
      <c r="EH1034" s="8"/>
      <c r="EI1034" s="8"/>
      <c r="EJ1034" s="8"/>
      <c r="EK1034" s="8"/>
      <c r="EL1034" s="8"/>
      <c r="EM1034" s="8"/>
      <c r="EN1034" s="8"/>
      <c r="EO1034" s="8"/>
      <c r="EP1034" s="8"/>
      <c r="EQ1034" s="8"/>
      <c r="ER1034" s="8"/>
      <c r="ES1034" s="8"/>
      <c r="ET1034" s="8"/>
      <c r="EU1034" s="8"/>
      <c r="EV1034" s="8"/>
      <c r="EW1034" s="8"/>
      <c r="EX1034" s="8"/>
      <c r="EY1034" s="8"/>
      <c r="EZ1034" s="8"/>
      <c r="FA1034" s="8"/>
      <c r="FB1034" s="8"/>
      <c r="FC1034" s="8"/>
      <c r="FD1034" s="8"/>
      <c r="FE1034" s="8"/>
      <c r="FF1034" s="8"/>
      <c r="FG1034" s="8"/>
      <c r="FH1034" s="8"/>
      <c r="FI1034" s="8"/>
      <c r="FJ1034" s="8"/>
      <c r="FK1034" s="8"/>
      <c r="FL1034" s="8"/>
      <c r="FM1034" s="8"/>
      <c r="FN1034" s="8"/>
      <c r="FO1034" s="8"/>
      <c r="FP1034" s="8"/>
      <c r="FQ1034" s="8"/>
      <c r="FR1034" s="8"/>
      <c r="FS1034" s="8"/>
      <c r="FT1034" s="8"/>
      <c r="FU1034" s="8"/>
      <c r="FV1034" s="8"/>
      <c r="FW1034" s="8"/>
      <c r="FX1034" s="8"/>
      <c r="FY1034" s="8"/>
      <c r="FZ1034" s="8"/>
      <c r="GA1034" s="8"/>
      <c r="GB1034" s="8"/>
      <c r="GC1034" s="8"/>
      <c r="GD1034" s="8"/>
      <c r="GE1034" s="8"/>
      <c r="GF1034" s="8"/>
      <c r="GG1034" s="8"/>
      <c r="GH1034" s="8"/>
      <c r="GI1034" s="8"/>
      <c r="GJ1034" s="8"/>
      <c r="GK1034" s="8"/>
      <c r="GL1034" s="8"/>
      <c r="GM1034" s="8"/>
      <c r="GN1034" s="8"/>
      <c r="GO1034" s="8"/>
      <c r="GP1034" s="8"/>
      <c r="GQ1034" s="8"/>
      <c r="GR1034" s="8"/>
      <c r="GS1034" s="8"/>
      <c r="GT1034" s="8"/>
      <c r="GU1034" s="8"/>
      <c r="GV1034" s="8"/>
      <c r="GW1034" s="8"/>
      <c r="GX1034" s="8"/>
      <c r="GY1034" s="8"/>
      <c r="GZ1034" s="8"/>
      <c r="HA1034" s="8"/>
      <c r="HB1034" s="8"/>
      <c r="HC1034" s="8"/>
      <c r="HD1034" s="8"/>
      <c r="HE1034" s="8"/>
      <c r="HF1034" s="8"/>
      <c r="HG1034" s="8"/>
      <c r="HH1034" s="8"/>
      <c r="HI1034" s="8"/>
      <c r="HJ1034" s="8"/>
      <c r="HK1034" s="8"/>
      <c r="HL1034" s="8"/>
      <c r="HM1034" s="8"/>
      <c r="HN1034" s="8"/>
      <c r="HO1034" s="8"/>
      <c r="HP1034" s="8"/>
      <c r="HQ1034" s="8"/>
      <c r="HR1034" s="8"/>
      <c r="HS1034" s="8"/>
      <c r="HT1034" s="8"/>
      <c r="HU1034" s="8"/>
      <c r="HV1034" s="8"/>
      <c r="HW1034" s="8"/>
      <c r="HX1034" s="8"/>
      <c r="HY1034" s="8"/>
      <c r="HZ1034" s="8"/>
      <c r="IA1034" s="8"/>
      <c r="IB1034" s="8"/>
      <c r="IC1034" s="8"/>
      <c r="ID1034" s="8"/>
      <c r="IE1034" s="8"/>
      <c r="IF1034" s="8"/>
      <c r="IG1034" s="8"/>
      <c r="IH1034" s="8"/>
      <c r="II1034" s="8"/>
      <c r="IJ1034" s="8"/>
      <c r="IK1034" s="8"/>
      <c r="IL1034" s="8"/>
      <c r="IM1034" s="8"/>
      <c r="IN1034" s="8"/>
      <c r="IO1034" s="8"/>
      <c r="IP1034" s="8"/>
    </row>
    <row r="1035" spans="1:250" ht="18.95" customHeight="1">
      <c r="A1035" s="8"/>
      <c r="B1035" s="8"/>
      <c r="C1035" s="8"/>
      <c r="D1035" s="8"/>
      <c r="E1035" s="8"/>
      <c r="F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8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8"/>
      <c r="DZ1035" s="8"/>
      <c r="EA1035" s="8"/>
      <c r="EB1035" s="8"/>
      <c r="EC1035" s="8"/>
      <c r="ED1035" s="8"/>
      <c r="EE1035" s="8"/>
      <c r="EF1035" s="8"/>
      <c r="EG1035" s="8"/>
      <c r="EH1035" s="8"/>
      <c r="EI1035" s="8"/>
      <c r="EJ1035" s="8"/>
      <c r="EK1035" s="8"/>
      <c r="EL1035" s="8"/>
      <c r="EM1035" s="8"/>
      <c r="EN1035" s="8"/>
      <c r="EO1035" s="8"/>
      <c r="EP1035" s="8"/>
      <c r="EQ1035" s="8"/>
      <c r="ER1035" s="8"/>
      <c r="ES1035" s="8"/>
      <c r="ET1035" s="8"/>
      <c r="EU1035" s="8"/>
      <c r="EV1035" s="8"/>
      <c r="EW1035" s="8"/>
      <c r="EX1035" s="8"/>
      <c r="EY1035" s="8"/>
      <c r="EZ1035" s="8"/>
      <c r="FA1035" s="8"/>
      <c r="FB1035" s="8"/>
      <c r="FC1035" s="8"/>
      <c r="FD1035" s="8"/>
      <c r="FE1035" s="8"/>
      <c r="FF1035" s="8"/>
      <c r="FG1035" s="8"/>
      <c r="FH1035" s="8"/>
      <c r="FI1035" s="8"/>
      <c r="FJ1035" s="8"/>
      <c r="FK1035" s="8"/>
      <c r="FL1035" s="8"/>
      <c r="FM1035" s="8"/>
      <c r="FN1035" s="8"/>
      <c r="FO1035" s="8"/>
      <c r="FP1035" s="8"/>
      <c r="FQ1035" s="8"/>
      <c r="FR1035" s="8"/>
      <c r="FS1035" s="8"/>
      <c r="FT1035" s="8"/>
      <c r="FU1035" s="8"/>
      <c r="FV1035" s="8"/>
      <c r="FW1035" s="8"/>
      <c r="FX1035" s="8"/>
      <c r="FY1035" s="8"/>
      <c r="FZ1035" s="8"/>
      <c r="GA1035" s="8"/>
      <c r="GB1035" s="8"/>
      <c r="GC1035" s="8"/>
      <c r="GD1035" s="8"/>
      <c r="GE1035" s="8"/>
      <c r="GF1035" s="8"/>
      <c r="GG1035" s="8"/>
      <c r="GH1035" s="8"/>
      <c r="GI1035" s="8"/>
      <c r="GJ1035" s="8"/>
      <c r="GK1035" s="8"/>
      <c r="GL1035" s="8"/>
      <c r="GM1035" s="8"/>
      <c r="GN1035" s="8"/>
      <c r="GO1035" s="8"/>
      <c r="GP1035" s="8"/>
      <c r="GQ1035" s="8"/>
      <c r="GR1035" s="8"/>
      <c r="GS1035" s="8"/>
      <c r="GT1035" s="8"/>
      <c r="GU1035" s="8"/>
      <c r="GV1035" s="8"/>
      <c r="GW1035" s="8"/>
      <c r="GX1035" s="8"/>
      <c r="GY1035" s="8"/>
      <c r="GZ1035" s="8"/>
      <c r="HA1035" s="8"/>
      <c r="HB1035" s="8"/>
      <c r="HC1035" s="8"/>
      <c r="HD1035" s="8"/>
      <c r="HE1035" s="8"/>
      <c r="HF1035" s="8"/>
      <c r="HG1035" s="8"/>
      <c r="HH1035" s="8"/>
      <c r="HI1035" s="8"/>
      <c r="HJ1035" s="8"/>
      <c r="HK1035" s="8"/>
      <c r="HL1035" s="8"/>
      <c r="HM1035" s="8"/>
      <c r="HN1035" s="8"/>
      <c r="HO1035" s="8"/>
      <c r="HP1035" s="8"/>
      <c r="HQ1035" s="8"/>
      <c r="HR1035" s="8"/>
      <c r="HS1035" s="8"/>
      <c r="HT1035" s="8"/>
      <c r="HU1035" s="8"/>
      <c r="HV1035" s="8"/>
      <c r="HW1035" s="8"/>
      <c r="HX1035" s="8"/>
      <c r="HY1035" s="8"/>
      <c r="HZ1035" s="8"/>
      <c r="IA1035" s="8"/>
      <c r="IB1035" s="8"/>
      <c r="IC1035" s="8"/>
      <c r="ID1035" s="8"/>
      <c r="IE1035" s="8"/>
      <c r="IF1035" s="8"/>
      <c r="IG1035" s="8"/>
      <c r="IH1035" s="8"/>
      <c r="II1035" s="8"/>
      <c r="IJ1035" s="8"/>
      <c r="IK1035" s="8"/>
      <c r="IL1035" s="8"/>
      <c r="IM1035" s="8"/>
      <c r="IN1035" s="8"/>
      <c r="IO1035" s="8"/>
      <c r="IP1035" s="8"/>
    </row>
    <row r="1036" spans="1:250" ht="18.95" customHeight="1">
      <c r="A1036" s="8"/>
      <c r="B1036" s="8"/>
      <c r="C1036" s="8"/>
      <c r="D1036" s="8"/>
      <c r="E1036" s="8"/>
      <c r="F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8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8"/>
      <c r="DZ1036" s="8"/>
      <c r="EA1036" s="8"/>
      <c r="EB1036" s="8"/>
      <c r="EC1036" s="8"/>
      <c r="ED1036" s="8"/>
      <c r="EE1036" s="8"/>
      <c r="EF1036" s="8"/>
      <c r="EG1036" s="8"/>
      <c r="EH1036" s="8"/>
      <c r="EI1036" s="8"/>
      <c r="EJ1036" s="8"/>
      <c r="EK1036" s="8"/>
      <c r="EL1036" s="8"/>
      <c r="EM1036" s="8"/>
      <c r="EN1036" s="8"/>
      <c r="EO1036" s="8"/>
      <c r="EP1036" s="8"/>
      <c r="EQ1036" s="8"/>
      <c r="ER1036" s="8"/>
      <c r="ES1036" s="8"/>
      <c r="ET1036" s="8"/>
      <c r="EU1036" s="8"/>
      <c r="EV1036" s="8"/>
      <c r="EW1036" s="8"/>
      <c r="EX1036" s="8"/>
      <c r="EY1036" s="8"/>
      <c r="EZ1036" s="8"/>
      <c r="FA1036" s="8"/>
      <c r="FB1036" s="8"/>
      <c r="FC1036" s="8"/>
      <c r="FD1036" s="8"/>
      <c r="FE1036" s="8"/>
      <c r="FF1036" s="8"/>
      <c r="FG1036" s="8"/>
      <c r="FH1036" s="8"/>
      <c r="FI1036" s="8"/>
      <c r="FJ1036" s="8"/>
      <c r="FK1036" s="8"/>
      <c r="FL1036" s="8"/>
      <c r="FM1036" s="8"/>
      <c r="FN1036" s="8"/>
      <c r="FO1036" s="8"/>
      <c r="FP1036" s="8"/>
      <c r="FQ1036" s="8"/>
      <c r="FR1036" s="8"/>
      <c r="FS1036" s="8"/>
      <c r="FT1036" s="8"/>
      <c r="FU1036" s="8"/>
      <c r="FV1036" s="8"/>
      <c r="FW1036" s="8"/>
      <c r="FX1036" s="8"/>
      <c r="FY1036" s="8"/>
      <c r="FZ1036" s="8"/>
      <c r="GA1036" s="8"/>
      <c r="GB1036" s="8"/>
      <c r="GC1036" s="8"/>
      <c r="GD1036" s="8"/>
      <c r="GE1036" s="8"/>
      <c r="GF1036" s="8"/>
      <c r="GG1036" s="8"/>
      <c r="GH1036" s="8"/>
      <c r="GI1036" s="8"/>
      <c r="GJ1036" s="8"/>
      <c r="GK1036" s="8"/>
      <c r="GL1036" s="8"/>
      <c r="GM1036" s="8"/>
      <c r="GN1036" s="8"/>
      <c r="GO1036" s="8"/>
      <c r="GP1036" s="8"/>
      <c r="GQ1036" s="8"/>
      <c r="GR1036" s="8"/>
      <c r="GS1036" s="8"/>
      <c r="GT1036" s="8"/>
      <c r="GU1036" s="8"/>
      <c r="GV1036" s="8"/>
      <c r="GW1036" s="8"/>
      <c r="GX1036" s="8"/>
      <c r="GY1036" s="8"/>
      <c r="GZ1036" s="8"/>
      <c r="HA1036" s="8"/>
      <c r="HB1036" s="8"/>
      <c r="HC1036" s="8"/>
      <c r="HD1036" s="8"/>
      <c r="HE1036" s="8"/>
      <c r="HF1036" s="8"/>
      <c r="HG1036" s="8"/>
      <c r="HH1036" s="8"/>
      <c r="HI1036" s="8"/>
      <c r="HJ1036" s="8"/>
      <c r="HK1036" s="8"/>
      <c r="HL1036" s="8"/>
      <c r="HM1036" s="8"/>
      <c r="HN1036" s="8"/>
      <c r="HO1036" s="8"/>
      <c r="HP1036" s="8"/>
      <c r="HQ1036" s="8"/>
      <c r="HR1036" s="8"/>
      <c r="HS1036" s="8"/>
      <c r="HT1036" s="8"/>
      <c r="HU1036" s="8"/>
      <c r="HV1036" s="8"/>
      <c r="HW1036" s="8"/>
      <c r="HX1036" s="8"/>
      <c r="HY1036" s="8"/>
      <c r="HZ1036" s="8"/>
      <c r="IA1036" s="8"/>
      <c r="IB1036" s="8"/>
      <c r="IC1036" s="8"/>
      <c r="ID1036" s="8"/>
      <c r="IE1036" s="8"/>
      <c r="IF1036" s="8"/>
      <c r="IG1036" s="8"/>
      <c r="IH1036" s="8"/>
      <c r="II1036" s="8"/>
      <c r="IJ1036" s="8"/>
      <c r="IK1036" s="8"/>
      <c r="IL1036" s="8"/>
      <c r="IM1036" s="8"/>
      <c r="IN1036" s="8"/>
      <c r="IO1036" s="8"/>
      <c r="IP1036" s="8"/>
    </row>
    <row r="1037" spans="1:250" ht="18.95" customHeight="1">
      <c r="A1037" s="8"/>
      <c r="B1037" s="8"/>
      <c r="C1037" s="8"/>
      <c r="D1037" s="8"/>
      <c r="E1037" s="8"/>
      <c r="F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  <c r="BB1037" s="8"/>
      <c r="BC1037" s="8"/>
      <c r="BD1037" s="8"/>
      <c r="BE1037" s="8"/>
      <c r="BF1037" s="8"/>
      <c r="BG1037" s="8"/>
      <c r="BH1037" s="8"/>
      <c r="BI1037" s="8"/>
      <c r="BJ1037" s="8"/>
      <c r="BK1037" s="8"/>
      <c r="BL1037" s="8"/>
      <c r="BM1037" s="8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8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8"/>
      <c r="DZ1037" s="8"/>
      <c r="EA1037" s="8"/>
      <c r="EB1037" s="8"/>
      <c r="EC1037" s="8"/>
      <c r="ED1037" s="8"/>
      <c r="EE1037" s="8"/>
      <c r="EF1037" s="8"/>
      <c r="EG1037" s="8"/>
      <c r="EH1037" s="8"/>
      <c r="EI1037" s="8"/>
      <c r="EJ1037" s="8"/>
      <c r="EK1037" s="8"/>
      <c r="EL1037" s="8"/>
      <c r="EM1037" s="8"/>
      <c r="EN1037" s="8"/>
      <c r="EO1037" s="8"/>
      <c r="EP1037" s="8"/>
      <c r="EQ1037" s="8"/>
      <c r="ER1037" s="8"/>
      <c r="ES1037" s="8"/>
      <c r="ET1037" s="8"/>
      <c r="EU1037" s="8"/>
      <c r="EV1037" s="8"/>
      <c r="EW1037" s="8"/>
      <c r="EX1037" s="8"/>
      <c r="EY1037" s="8"/>
      <c r="EZ1037" s="8"/>
      <c r="FA1037" s="8"/>
      <c r="FB1037" s="8"/>
      <c r="FC1037" s="8"/>
      <c r="FD1037" s="8"/>
      <c r="FE1037" s="8"/>
      <c r="FF1037" s="8"/>
      <c r="FG1037" s="8"/>
      <c r="FH1037" s="8"/>
      <c r="FI1037" s="8"/>
      <c r="FJ1037" s="8"/>
      <c r="FK1037" s="8"/>
      <c r="FL1037" s="8"/>
      <c r="FM1037" s="8"/>
      <c r="FN1037" s="8"/>
      <c r="FO1037" s="8"/>
      <c r="FP1037" s="8"/>
      <c r="FQ1037" s="8"/>
      <c r="FR1037" s="8"/>
      <c r="FS1037" s="8"/>
      <c r="FT1037" s="8"/>
      <c r="FU1037" s="8"/>
      <c r="FV1037" s="8"/>
      <c r="FW1037" s="8"/>
      <c r="FX1037" s="8"/>
      <c r="FY1037" s="8"/>
      <c r="FZ1037" s="8"/>
      <c r="GA1037" s="8"/>
      <c r="GB1037" s="8"/>
      <c r="GC1037" s="8"/>
      <c r="GD1037" s="8"/>
      <c r="GE1037" s="8"/>
      <c r="GF1037" s="8"/>
      <c r="GG1037" s="8"/>
      <c r="GH1037" s="8"/>
      <c r="GI1037" s="8"/>
      <c r="GJ1037" s="8"/>
      <c r="GK1037" s="8"/>
      <c r="GL1037" s="8"/>
      <c r="GM1037" s="8"/>
      <c r="GN1037" s="8"/>
      <c r="GO1037" s="8"/>
      <c r="GP1037" s="8"/>
      <c r="GQ1037" s="8"/>
      <c r="GR1037" s="8"/>
      <c r="GS1037" s="8"/>
      <c r="GT1037" s="8"/>
      <c r="GU1037" s="8"/>
      <c r="GV1037" s="8"/>
      <c r="GW1037" s="8"/>
      <c r="GX1037" s="8"/>
      <c r="GY1037" s="8"/>
      <c r="GZ1037" s="8"/>
      <c r="HA1037" s="8"/>
      <c r="HB1037" s="8"/>
      <c r="HC1037" s="8"/>
      <c r="HD1037" s="8"/>
      <c r="HE1037" s="8"/>
      <c r="HF1037" s="8"/>
      <c r="HG1037" s="8"/>
      <c r="HH1037" s="8"/>
      <c r="HI1037" s="8"/>
      <c r="HJ1037" s="8"/>
      <c r="HK1037" s="8"/>
      <c r="HL1037" s="8"/>
      <c r="HM1037" s="8"/>
      <c r="HN1037" s="8"/>
      <c r="HO1037" s="8"/>
      <c r="HP1037" s="8"/>
      <c r="HQ1037" s="8"/>
      <c r="HR1037" s="8"/>
      <c r="HS1037" s="8"/>
      <c r="HT1037" s="8"/>
      <c r="HU1037" s="8"/>
      <c r="HV1037" s="8"/>
      <c r="HW1037" s="8"/>
      <c r="HX1037" s="8"/>
      <c r="HY1037" s="8"/>
      <c r="HZ1037" s="8"/>
      <c r="IA1037" s="8"/>
      <c r="IB1037" s="8"/>
      <c r="IC1037" s="8"/>
      <c r="ID1037" s="8"/>
      <c r="IE1037" s="8"/>
      <c r="IF1037" s="8"/>
      <c r="IG1037" s="8"/>
      <c r="IH1037" s="8"/>
      <c r="II1037" s="8"/>
      <c r="IJ1037" s="8"/>
      <c r="IK1037" s="8"/>
      <c r="IL1037" s="8"/>
      <c r="IM1037" s="8"/>
      <c r="IN1037" s="8"/>
      <c r="IO1037" s="8"/>
      <c r="IP1037" s="8"/>
    </row>
    <row r="1038" spans="1:250" ht="18.95" customHeight="1">
      <c r="A1038" s="8"/>
      <c r="B1038" s="8"/>
      <c r="C1038" s="8"/>
      <c r="D1038" s="8"/>
      <c r="E1038" s="8"/>
      <c r="F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8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/>
      <c r="DS1038" s="8"/>
      <c r="DT1038" s="8"/>
      <c r="DU1038" s="8"/>
      <c r="DV1038" s="8"/>
      <c r="DW1038" s="8"/>
      <c r="DX1038" s="8"/>
      <c r="DY1038" s="8"/>
      <c r="DZ1038" s="8"/>
      <c r="EA1038" s="8"/>
      <c r="EB1038" s="8"/>
      <c r="EC1038" s="8"/>
      <c r="ED1038" s="8"/>
      <c r="EE1038" s="8"/>
      <c r="EF1038" s="8"/>
      <c r="EG1038" s="8"/>
      <c r="EH1038" s="8"/>
      <c r="EI1038" s="8"/>
      <c r="EJ1038" s="8"/>
      <c r="EK1038" s="8"/>
      <c r="EL1038" s="8"/>
      <c r="EM1038" s="8"/>
      <c r="EN1038" s="8"/>
      <c r="EO1038" s="8"/>
      <c r="EP1038" s="8"/>
      <c r="EQ1038" s="8"/>
      <c r="ER1038" s="8"/>
      <c r="ES1038" s="8"/>
      <c r="ET1038" s="8"/>
      <c r="EU1038" s="8"/>
      <c r="EV1038" s="8"/>
      <c r="EW1038" s="8"/>
      <c r="EX1038" s="8"/>
      <c r="EY1038" s="8"/>
      <c r="EZ1038" s="8"/>
      <c r="FA1038" s="8"/>
      <c r="FB1038" s="8"/>
      <c r="FC1038" s="8"/>
      <c r="FD1038" s="8"/>
      <c r="FE1038" s="8"/>
      <c r="FF1038" s="8"/>
      <c r="FG1038" s="8"/>
      <c r="FH1038" s="8"/>
      <c r="FI1038" s="8"/>
      <c r="FJ1038" s="8"/>
      <c r="FK1038" s="8"/>
      <c r="FL1038" s="8"/>
      <c r="FM1038" s="8"/>
      <c r="FN1038" s="8"/>
      <c r="FO1038" s="8"/>
      <c r="FP1038" s="8"/>
      <c r="FQ1038" s="8"/>
      <c r="FR1038" s="8"/>
      <c r="FS1038" s="8"/>
      <c r="FT1038" s="8"/>
      <c r="FU1038" s="8"/>
      <c r="FV1038" s="8"/>
      <c r="FW1038" s="8"/>
      <c r="FX1038" s="8"/>
      <c r="FY1038" s="8"/>
      <c r="FZ1038" s="8"/>
      <c r="GA1038" s="8"/>
      <c r="GB1038" s="8"/>
      <c r="GC1038" s="8"/>
      <c r="GD1038" s="8"/>
      <c r="GE1038" s="8"/>
      <c r="GF1038" s="8"/>
      <c r="GG1038" s="8"/>
      <c r="GH1038" s="8"/>
      <c r="GI1038" s="8"/>
      <c r="GJ1038" s="8"/>
      <c r="GK1038" s="8"/>
      <c r="GL1038" s="8"/>
      <c r="GM1038" s="8"/>
      <c r="GN1038" s="8"/>
      <c r="GO1038" s="8"/>
      <c r="GP1038" s="8"/>
      <c r="GQ1038" s="8"/>
      <c r="GR1038" s="8"/>
      <c r="GS1038" s="8"/>
      <c r="GT1038" s="8"/>
      <c r="GU1038" s="8"/>
      <c r="GV1038" s="8"/>
      <c r="GW1038" s="8"/>
      <c r="GX1038" s="8"/>
      <c r="GY1038" s="8"/>
      <c r="GZ1038" s="8"/>
      <c r="HA1038" s="8"/>
      <c r="HB1038" s="8"/>
      <c r="HC1038" s="8"/>
      <c r="HD1038" s="8"/>
      <c r="HE1038" s="8"/>
      <c r="HF1038" s="8"/>
      <c r="HG1038" s="8"/>
      <c r="HH1038" s="8"/>
      <c r="HI1038" s="8"/>
      <c r="HJ1038" s="8"/>
      <c r="HK1038" s="8"/>
      <c r="HL1038" s="8"/>
      <c r="HM1038" s="8"/>
      <c r="HN1038" s="8"/>
      <c r="HO1038" s="8"/>
      <c r="HP1038" s="8"/>
      <c r="HQ1038" s="8"/>
      <c r="HR1038" s="8"/>
      <c r="HS1038" s="8"/>
      <c r="HT1038" s="8"/>
      <c r="HU1038" s="8"/>
      <c r="HV1038" s="8"/>
      <c r="HW1038" s="8"/>
      <c r="HX1038" s="8"/>
      <c r="HY1038" s="8"/>
      <c r="HZ1038" s="8"/>
      <c r="IA1038" s="8"/>
      <c r="IB1038" s="8"/>
      <c r="IC1038" s="8"/>
      <c r="ID1038" s="8"/>
      <c r="IE1038" s="8"/>
      <c r="IF1038" s="8"/>
      <c r="IG1038" s="8"/>
      <c r="IH1038" s="8"/>
      <c r="II1038" s="8"/>
      <c r="IJ1038" s="8"/>
      <c r="IK1038" s="8"/>
      <c r="IL1038" s="8"/>
      <c r="IM1038" s="8"/>
      <c r="IN1038" s="8"/>
      <c r="IO1038" s="8"/>
      <c r="IP1038" s="8"/>
    </row>
    <row r="1039" spans="1:250" ht="18.95" customHeight="1">
      <c r="A1039" s="8"/>
      <c r="B1039" s="8"/>
      <c r="C1039" s="8"/>
      <c r="D1039" s="8"/>
      <c r="E1039" s="8"/>
      <c r="F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B1039" s="8"/>
      <c r="BC1039" s="8"/>
      <c r="BD1039" s="8"/>
      <c r="BE1039" s="8"/>
      <c r="BF1039" s="8"/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8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  <c r="DT1039" s="8"/>
      <c r="DU1039" s="8"/>
      <c r="DV1039" s="8"/>
      <c r="DW1039" s="8"/>
      <c r="DX1039" s="8"/>
      <c r="DY1039" s="8"/>
      <c r="DZ1039" s="8"/>
      <c r="EA1039" s="8"/>
      <c r="EB1039" s="8"/>
      <c r="EC1039" s="8"/>
      <c r="ED1039" s="8"/>
      <c r="EE1039" s="8"/>
      <c r="EF1039" s="8"/>
      <c r="EG1039" s="8"/>
      <c r="EH1039" s="8"/>
      <c r="EI1039" s="8"/>
      <c r="EJ1039" s="8"/>
      <c r="EK1039" s="8"/>
      <c r="EL1039" s="8"/>
      <c r="EM1039" s="8"/>
      <c r="EN1039" s="8"/>
      <c r="EO1039" s="8"/>
      <c r="EP1039" s="8"/>
      <c r="EQ1039" s="8"/>
      <c r="ER1039" s="8"/>
      <c r="ES1039" s="8"/>
      <c r="ET1039" s="8"/>
      <c r="EU1039" s="8"/>
      <c r="EV1039" s="8"/>
      <c r="EW1039" s="8"/>
      <c r="EX1039" s="8"/>
      <c r="EY1039" s="8"/>
      <c r="EZ1039" s="8"/>
      <c r="FA1039" s="8"/>
      <c r="FB1039" s="8"/>
      <c r="FC1039" s="8"/>
      <c r="FD1039" s="8"/>
      <c r="FE1039" s="8"/>
      <c r="FF1039" s="8"/>
      <c r="FG1039" s="8"/>
      <c r="FH1039" s="8"/>
      <c r="FI1039" s="8"/>
      <c r="FJ1039" s="8"/>
      <c r="FK1039" s="8"/>
      <c r="FL1039" s="8"/>
      <c r="FM1039" s="8"/>
      <c r="FN1039" s="8"/>
      <c r="FO1039" s="8"/>
      <c r="FP1039" s="8"/>
      <c r="FQ1039" s="8"/>
      <c r="FR1039" s="8"/>
      <c r="FS1039" s="8"/>
      <c r="FT1039" s="8"/>
      <c r="FU1039" s="8"/>
      <c r="FV1039" s="8"/>
      <c r="FW1039" s="8"/>
      <c r="FX1039" s="8"/>
      <c r="FY1039" s="8"/>
      <c r="FZ1039" s="8"/>
      <c r="GA1039" s="8"/>
      <c r="GB1039" s="8"/>
      <c r="GC1039" s="8"/>
      <c r="GD1039" s="8"/>
      <c r="GE1039" s="8"/>
      <c r="GF1039" s="8"/>
      <c r="GG1039" s="8"/>
      <c r="GH1039" s="8"/>
      <c r="GI1039" s="8"/>
      <c r="GJ1039" s="8"/>
      <c r="GK1039" s="8"/>
      <c r="GL1039" s="8"/>
      <c r="GM1039" s="8"/>
      <c r="GN1039" s="8"/>
      <c r="GO1039" s="8"/>
      <c r="GP1039" s="8"/>
      <c r="GQ1039" s="8"/>
      <c r="GR1039" s="8"/>
      <c r="GS1039" s="8"/>
      <c r="GT1039" s="8"/>
      <c r="GU1039" s="8"/>
      <c r="GV1039" s="8"/>
      <c r="GW1039" s="8"/>
      <c r="GX1039" s="8"/>
      <c r="GY1039" s="8"/>
      <c r="GZ1039" s="8"/>
      <c r="HA1039" s="8"/>
      <c r="HB1039" s="8"/>
      <c r="HC1039" s="8"/>
      <c r="HD1039" s="8"/>
      <c r="HE1039" s="8"/>
      <c r="HF1039" s="8"/>
      <c r="HG1039" s="8"/>
      <c r="HH1039" s="8"/>
      <c r="HI1039" s="8"/>
      <c r="HJ1039" s="8"/>
      <c r="HK1039" s="8"/>
      <c r="HL1039" s="8"/>
      <c r="HM1039" s="8"/>
      <c r="HN1039" s="8"/>
      <c r="HO1039" s="8"/>
      <c r="HP1039" s="8"/>
      <c r="HQ1039" s="8"/>
      <c r="HR1039" s="8"/>
      <c r="HS1039" s="8"/>
      <c r="HT1039" s="8"/>
      <c r="HU1039" s="8"/>
      <c r="HV1039" s="8"/>
      <c r="HW1039" s="8"/>
      <c r="HX1039" s="8"/>
      <c r="HY1039" s="8"/>
      <c r="HZ1039" s="8"/>
      <c r="IA1039" s="8"/>
      <c r="IB1039" s="8"/>
      <c r="IC1039" s="8"/>
      <c r="ID1039" s="8"/>
      <c r="IE1039" s="8"/>
      <c r="IF1039" s="8"/>
      <c r="IG1039" s="8"/>
      <c r="IH1039" s="8"/>
      <c r="II1039" s="8"/>
      <c r="IJ1039" s="8"/>
      <c r="IK1039" s="8"/>
      <c r="IL1039" s="8"/>
      <c r="IM1039" s="8"/>
      <c r="IN1039" s="8"/>
      <c r="IO1039" s="8"/>
      <c r="IP1039" s="8"/>
    </row>
    <row r="1040" spans="1:250" ht="18.95" customHeight="1">
      <c r="A1040" s="8"/>
      <c r="B1040" s="8"/>
      <c r="C1040" s="8"/>
      <c r="D1040" s="8"/>
      <c r="E1040" s="8"/>
      <c r="F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8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8"/>
      <c r="DZ1040" s="8"/>
      <c r="EA1040" s="8"/>
      <c r="EB1040" s="8"/>
      <c r="EC1040" s="8"/>
      <c r="ED1040" s="8"/>
      <c r="EE1040" s="8"/>
      <c r="EF1040" s="8"/>
      <c r="EG1040" s="8"/>
      <c r="EH1040" s="8"/>
      <c r="EI1040" s="8"/>
      <c r="EJ1040" s="8"/>
      <c r="EK1040" s="8"/>
      <c r="EL1040" s="8"/>
      <c r="EM1040" s="8"/>
      <c r="EN1040" s="8"/>
      <c r="EO1040" s="8"/>
      <c r="EP1040" s="8"/>
      <c r="EQ1040" s="8"/>
      <c r="ER1040" s="8"/>
      <c r="ES1040" s="8"/>
      <c r="ET1040" s="8"/>
      <c r="EU1040" s="8"/>
      <c r="EV1040" s="8"/>
      <c r="EW1040" s="8"/>
      <c r="EX1040" s="8"/>
      <c r="EY1040" s="8"/>
      <c r="EZ1040" s="8"/>
      <c r="FA1040" s="8"/>
      <c r="FB1040" s="8"/>
      <c r="FC1040" s="8"/>
      <c r="FD1040" s="8"/>
      <c r="FE1040" s="8"/>
      <c r="FF1040" s="8"/>
      <c r="FG1040" s="8"/>
      <c r="FH1040" s="8"/>
      <c r="FI1040" s="8"/>
      <c r="FJ1040" s="8"/>
      <c r="FK1040" s="8"/>
      <c r="FL1040" s="8"/>
      <c r="FM1040" s="8"/>
      <c r="FN1040" s="8"/>
      <c r="FO1040" s="8"/>
      <c r="FP1040" s="8"/>
      <c r="FQ1040" s="8"/>
      <c r="FR1040" s="8"/>
      <c r="FS1040" s="8"/>
      <c r="FT1040" s="8"/>
      <c r="FU1040" s="8"/>
      <c r="FV1040" s="8"/>
      <c r="FW1040" s="8"/>
      <c r="FX1040" s="8"/>
      <c r="FY1040" s="8"/>
      <c r="FZ1040" s="8"/>
      <c r="GA1040" s="8"/>
      <c r="GB1040" s="8"/>
      <c r="GC1040" s="8"/>
      <c r="GD1040" s="8"/>
      <c r="GE1040" s="8"/>
      <c r="GF1040" s="8"/>
      <c r="GG1040" s="8"/>
      <c r="GH1040" s="8"/>
      <c r="GI1040" s="8"/>
      <c r="GJ1040" s="8"/>
      <c r="GK1040" s="8"/>
      <c r="GL1040" s="8"/>
      <c r="GM1040" s="8"/>
      <c r="GN1040" s="8"/>
      <c r="GO1040" s="8"/>
      <c r="GP1040" s="8"/>
      <c r="GQ1040" s="8"/>
      <c r="GR1040" s="8"/>
      <c r="GS1040" s="8"/>
      <c r="GT1040" s="8"/>
      <c r="GU1040" s="8"/>
      <c r="GV1040" s="8"/>
      <c r="GW1040" s="8"/>
      <c r="GX1040" s="8"/>
      <c r="GY1040" s="8"/>
      <c r="GZ1040" s="8"/>
      <c r="HA1040" s="8"/>
      <c r="HB1040" s="8"/>
      <c r="HC1040" s="8"/>
      <c r="HD1040" s="8"/>
      <c r="HE1040" s="8"/>
      <c r="HF1040" s="8"/>
      <c r="HG1040" s="8"/>
      <c r="HH1040" s="8"/>
      <c r="HI1040" s="8"/>
      <c r="HJ1040" s="8"/>
      <c r="HK1040" s="8"/>
      <c r="HL1040" s="8"/>
      <c r="HM1040" s="8"/>
      <c r="HN1040" s="8"/>
      <c r="HO1040" s="8"/>
      <c r="HP1040" s="8"/>
      <c r="HQ1040" s="8"/>
      <c r="HR1040" s="8"/>
      <c r="HS1040" s="8"/>
      <c r="HT1040" s="8"/>
      <c r="HU1040" s="8"/>
      <c r="HV1040" s="8"/>
      <c r="HW1040" s="8"/>
      <c r="HX1040" s="8"/>
      <c r="HY1040" s="8"/>
      <c r="HZ1040" s="8"/>
      <c r="IA1040" s="8"/>
      <c r="IB1040" s="8"/>
      <c r="IC1040" s="8"/>
      <c r="ID1040" s="8"/>
      <c r="IE1040" s="8"/>
      <c r="IF1040" s="8"/>
      <c r="IG1040" s="8"/>
      <c r="IH1040" s="8"/>
      <c r="II1040" s="8"/>
      <c r="IJ1040" s="8"/>
      <c r="IK1040" s="8"/>
      <c r="IL1040" s="8"/>
      <c r="IM1040" s="8"/>
      <c r="IN1040" s="8"/>
      <c r="IO1040" s="8"/>
      <c r="IP1040" s="8"/>
    </row>
    <row r="1041" spans="1:250" ht="18.95" customHeight="1">
      <c r="A1041" s="8"/>
      <c r="B1041" s="8"/>
      <c r="C1041" s="8"/>
      <c r="D1041" s="8"/>
      <c r="E1041" s="8"/>
      <c r="F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  <c r="BB1041" s="8"/>
      <c r="BC1041" s="8"/>
      <c r="BD1041" s="8"/>
      <c r="BE1041" s="8"/>
      <c r="BF1041" s="8"/>
      <c r="BG1041" s="8"/>
      <c r="BH1041" s="8"/>
      <c r="BI1041" s="8"/>
      <c r="BJ1041" s="8"/>
      <c r="BK1041" s="8"/>
      <c r="BL1041" s="8"/>
      <c r="BM1041" s="8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8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8"/>
      <c r="DZ1041" s="8"/>
      <c r="EA1041" s="8"/>
      <c r="EB1041" s="8"/>
      <c r="EC1041" s="8"/>
      <c r="ED1041" s="8"/>
      <c r="EE1041" s="8"/>
      <c r="EF1041" s="8"/>
      <c r="EG1041" s="8"/>
      <c r="EH1041" s="8"/>
      <c r="EI1041" s="8"/>
      <c r="EJ1041" s="8"/>
      <c r="EK1041" s="8"/>
      <c r="EL1041" s="8"/>
      <c r="EM1041" s="8"/>
      <c r="EN1041" s="8"/>
      <c r="EO1041" s="8"/>
      <c r="EP1041" s="8"/>
      <c r="EQ1041" s="8"/>
      <c r="ER1041" s="8"/>
      <c r="ES1041" s="8"/>
      <c r="ET1041" s="8"/>
      <c r="EU1041" s="8"/>
      <c r="EV1041" s="8"/>
      <c r="EW1041" s="8"/>
      <c r="EX1041" s="8"/>
      <c r="EY1041" s="8"/>
      <c r="EZ1041" s="8"/>
      <c r="FA1041" s="8"/>
      <c r="FB1041" s="8"/>
      <c r="FC1041" s="8"/>
      <c r="FD1041" s="8"/>
      <c r="FE1041" s="8"/>
      <c r="FF1041" s="8"/>
      <c r="FG1041" s="8"/>
      <c r="FH1041" s="8"/>
      <c r="FI1041" s="8"/>
      <c r="FJ1041" s="8"/>
      <c r="FK1041" s="8"/>
      <c r="FL1041" s="8"/>
      <c r="FM1041" s="8"/>
      <c r="FN1041" s="8"/>
      <c r="FO1041" s="8"/>
      <c r="FP1041" s="8"/>
      <c r="FQ1041" s="8"/>
      <c r="FR1041" s="8"/>
      <c r="FS1041" s="8"/>
      <c r="FT1041" s="8"/>
      <c r="FU1041" s="8"/>
      <c r="FV1041" s="8"/>
      <c r="FW1041" s="8"/>
      <c r="FX1041" s="8"/>
      <c r="FY1041" s="8"/>
      <c r="FZ1041" s="8"/>
      <c r="GA1041" s="8"/>
      <c r="GB1041" s="8"/>
      <c r="GC1041" s="8"/>
      <c r="GD1041" s="8"/>
      <c r="GE1041" s="8"/>
      <c r="GF1041" s="8"/>
      <c r="GG1041" s="8"/>
      <c r="GH1041" s="8"/>
      <c r="GI1041" s="8"/>
      <c r="GJ1041" s="8"/>
      <c r="GK1041" s="8"/>
      <c r="GL1041" s="8"/>
      <c r="GM1041" s="8"/>
      <c r="GN1041" s="8"/>
      <c r="GO1041" s="8"/>
      <c r="GP1041" s="8"/>
      <c r="GQ1041" s="8"/>
      <c r="GR1041" s="8"/>
      <c r="GS1041" s="8"/>
      <c r="GT1041" s="8"/>
      <c r="GU1041" s="8"/>
      <c r="GV1041" s="8"/>
      <c r="GW1041" s="8"/>
      <c r="GX1041" s="8"/>
      <c r="GY1041" s="8"/>
      <c r="GZ1041" s="8"/>
      <c r="HA1041" s="8"/>
      <c r="HB1041" s="8"/>
      <c r="HC1041" s="8"/>
      <c r="HD1041" s="8"/>
      <c r="HE1041" s="8"/>
      <c r="HF1041" s="8"/>
      <c r="HG1041" s="8"/>
      <c r="HH1041" s="8"/>
      <c r="HI1041" s="8"/>
      <c r="HJ1041" s="8"/>
      <c r="HK1041" s="8"/>
      <c r="HL1041" s="8"/>
      <c r="HM1041" s="8"/>
      <c r="HN1041" s="8"/>
      <c r="HO1041" s="8"/>
      <c r="HP1041" s="8"/>
      <c r="HQ1041" s="8"/>
      <c r="HR1041" s="8"/>
      <c r="HS1041" s="8"/>
      <c r="HT1041" s="8"/>
      <c r="HU1041" s="8"/>
      <c r="HV1041" s="8"/>
      <c r="HW1041" s="8"/>
      <c r="HX1041" s="8"/>
      <c r="HY1041" s="8"/>
      <c r="HZ1041" s="8"/>
      <c r="IA1041" s="8"/>
      <c r="IB1041" s="8"/>
      <c r="IC1041" s="8"/>
      <c r="ID1041" s="8"/>
      <c r="IE1041" s="8"/>
      <c r="IF1041" s="8"/>
      <c r="IG1041" s="8"/>
      <c r="IH1041" s="8"/>
      <c r="II1041" s="8"/>
      <c r="IJ1041" s="8"/>
      <c r="IK1041" s="8"/>
      <c r="IL1041" s="8"/>
      <c r="IM1041" s="8"/>
      <c r="IN1041" s="8"/>
      <c r="IO1041" s="8"/>
      <c r="IP1041" s="8"/>
    </row>
    <row r="1042" spans="1:250" ht="18.95" customHeight="1">
      <c r="A1042" s="8"/>
      <c r="B1042" s="8"/>
      <c r="C1042" s="8"/>
      <c r="D1042" s="8"/>
      <c r="E1042" s="8"/>
      <c r="F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B1042" s="8"/>
      <c r="BC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  <c r="DA1042" s="8"/>
      <c r="DB1042" s="8"/>
      <c r="DC1042" s="8"/>
      <c r="DD1042" s="8"/>
      <c r="DE1042" s="8"/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/>
      <c r="DS1042" s="8"/>
      <c r="DT1042" s="8"/>
      <c r="DU1042" s="8"/>
      <c r="DV1042" s="8"/>
      <c r="DW1042" s="8"/>
      <c r="DX1042" s="8"/>
      <c r="DY1042" s="8"/>
      <c r="DZ1042" s="8"/>
      <c r="EA1042" s="8"/>
      <c r="EB1042" s="8"/>
      <c r="EC1042" s="8"/>
      <c r="ED1042" s="8"/>
      <c r="EE1042" s="8"/>
      <c r="EF1042" s="8"/>
      <c r="EG1042" s="8"/>
      <c r="EH1042" s="8"/>
      <c r="EI1042" s="8"/>
      <c r="EJ1042" s="8"/>
      <c r="EK1042" s="8"/>
      <c r="EL1042" s="8"/>
      <c r="EM1042" s="8"/>
      <c r="EN1042" s="8"/>
      <c r="EO1042" s="8"/>
      <c r="EP1042" s="8"/>
      <c r="EQ1042" s="8"/>
      <c r="ER1042" s="8"/>
      <c r="ES1042" s="8"/>
      <c r="ET1042" s="8"/>
      <c r="EU1042" s="8"/>
      <c r="EV1042" s="8"/>
      <c r="EW1042" s="8"/>
      <c r="EX1042" s="8"/>
      <c r="EY1042" s="8"/>
      <c r="EZ1042" s="8"/>
      <c r="FA1042" s="8"/>
      <c r="FB1042" s="8"/>
      <c r="FC1042" s="8"/>
      <c r="FD1042" s="8"/>
      <c r="FE1042" s="8"/>
      <c r="FF1042" s="8"/>
      <c r="FG1042" s="8"/>
      <c r="FH1042" s="8"/>
      <c r="FI1042" s="8"/>
      <c r="FJ1042" s="8"/>
      <c r="FK1042" s="8"/>
      <c r="FL1042" s="8"/>
      <c r="FM1042" s="8"/>
      <c r="FN1042" s="8"/>
      <c r="FO1042" s="8"/>
      <c r="FP1042" s="8"/>
      <c r="FQ1042" s="8"/>
      <c r="FR1042" s="8"/>
      <c r="FS1042" s="8"/>
      <c r="FT1042" s="8"/>
      <c r="FU1042" s="8"/>
      <c r="FV1042" s="8"/>
      <c r="FW1042" s="8"/>
      <c r="FX1042" s="8"/>
      <c r="FY1042" s="8"/>
      <c r="FZ1042" s="8"/>
      <c r="GA1042" s="8"/>
      <c r="GB1042" s="8"/>
      <c r="GC1042" s="8"/>
      <c r="GD1042" s="8"/>
      <c r="GE1042" s="8"/>
      <c r="GF1042" s="8"/>
      <c r="GG1042" s="8"/>
      <c r="GH1042" s="8"/>
      <c r="GI1042" s="8"/>
      <c r="GJ1042" s="8"/>
      <c r="GK1042" s="8"/>
      <c r="GL1042" s="8"/>
      <c r="GM1042" s="8"/>
      <c r="GN1042" s="8"/>
      <c r="GO1042" s="8"/>
      <c r="GP1042" s="8"/>
      <c r="GQ1042" s="8"/>
      <c r="GR1042" s="8"/>
      <c r="GS1042" s="8"/>
      <c r="GT1042" s="8"/>
      <c r="GU1042" s="8"/>
      <c r="GV1042" s="8"/>
      <c r="GW1042" s="8"/>
      <c r="GX1042" s="8"/>
      <c r="GY1042" s="8"/>
      <c r="GZ1042" s="8"/>
      <c r="HA1042" s="8"/>
      <c r="HB1042" s="8"/>
      <c r="HC1042" s="8"/>
      <c r="HD1042" s="8"/>
      <c r="HE1042" s="8"/>
      <c r="HF1042" s="8"/>
      <c r="HG1042" s="8"/>
      <c r="HH1042" s="8"/>
      <c r="HI1042" s="8"/>
      <c r="HJ1042" s="8"/>
      <c r="HK1042" s="8"/>
      <c r="HL1042" s="8"/>
      <c r="HM1042" s="8"/>
      <c r="HN1042" s="8"/>
      <c r="HO1042" s="8"/>
      <c r="HP1042" s="8"/>
      <c r="HQ1042" s="8"/>
      <c r="HR1042" s="8"/>
      <c r="HS1042" s="8"/>
      <c r="HT1042" s="8"/>
      <c r="HU1042" s="8"/>
      <c r="HV1042" s="8"/>
      <c r="HW1042" s="8"/>
      <c r="HX1042" s="8"/>
      <c r="HY1042" s="8"/>
      <c r="HZ1042" s="8"/>
      <c r="IA1042" s="8"/>
      <c r="IB1042" s="8"/>
      <c r="IC1042" s="8"/>
      <c r="ID1042" s="8"/>
      <c r="IE1042" s="8"/>
      <c r="IF1042" s="8"/>
      <c r="IG1042" s="8"/>
      <c r="IH1042" s="8"/>
      <c r="II1042" s="8"/>
      <c r="IJ1042" s="8"/>
      <c r="IK1042" s="8"/>
      <c r="IL1042" s="8"/>
      <c r="IM1042" s="8"/>
      <c r="IN1042" s="8"/>
      <c r="IO1042" s="8"/>
      <c r="IP1042" s="8"/>
    </row>
    <row r="1043" spans="1:250" ht="18.95" customHeight="1">
      <c r="A1043" s="8"/>
      <c r="B1043" s="8"/>
      <c r="C1043" s="8"/>
      <c r="D1043" s="8"/>
      <c r="E1043" s="8"/>
      <c r="F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  <c r="AY1043" s="8"/>
      <c r="AZ1043" s="8"/>
      <c r="BA1043" s="8"/>
      <c r="BB1043" s="8"/>
      <c r="BC1043" s="8"/>
      <c r="BD1043" s="8"/>
      <c r="BE1043" s="8"/>
      <c r="BF1043" s="8"/>
      <c r="BG1043" s="8"/>
      <c r="BH1043" s="8"/>
      <c r="BI1043" s="8"/>
      <c r="BJ1043" s="8"/>
      <c r="BK1043" s="8"/>
      <c r="BL1043" s="8"/>
      <c r="BM1043" s="8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  <c r="DA1043" s="8"/>
      <c r="DB1043" s="8"/>
      <c r="DC1043" s="8"/>
      <c r="DD1043" s="8"/>
      <c r="DE1043" s="8"/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/>
      <c r="DS1043" s="8"/>
      <c r="DT1043" s="8"/>
      <c r="DU1043" s="8"/>
      <c r="DV1043" s="8"/>
      <c r="DW1043" s="8"/>
      <c r="DX1043" s="8"/>
      <c r="DY1043" s="8"/>
      <c r="DZ1043" s="8"/>
      <c r="EA1043" s="8"/>
      <c r="EB1043" s="8"/>
      <c r="EC1043" s="8"/>
      <c r="ED1043" s="8"/>
      <c r="EE1043" s="8"/>
      <c r="EF1043" s="8"/>
      <c r="EG1043" s="8"/>
      <c r="EH1043" s="8"/>
      <c r="EI1043" s="8"/>
      <c r="EJ1043" s="8"/>
      <c r="EK1043" s="8"/>
      <c r="EL1043" s="8"/>
      <c r="EM1043" s="8"/>
      <c r="EN1043" s="8"/>
      <c r="EO1043" s="8"/>
      <c r="EP1043" s="8"/>
      <c r="EQ1043" s="8"/>
      <c r="ER1043" s="8"/>
      <c r="ES1043" s="8"/>
      <c r="ET1043" s="8"/>
      <c r="EU1043" s="8"/>
      <c r="EV1043" s="8"/>
      <c r="EW1043" s="8"/>
      <c r="EX1043" s="8"/>
      <c r="EY1043" s="8"/>
      <c r="EZ1043" s="8"/>
      <c r="FA1043" s="8"/>
      <c r="FB1043" s="8"/>
      <c r="FC1043" s="8"/>
      <c r="FD1043" s="8"/>
      <c r="FE1043" s="8"/>
      <c r="FF1043" s="8"/>
      <c r="FG1043" s="8"/>
      <c r="FH1043" s="8"/>
      <c r="FI1043" s="8"/>
      <c r="FJ1043" s="8"/>
      <c r="FK1043" s="8"/>
      <c r="FL1043" s="8"/>
      <c r="FM1043" s="8"/>
      <c r="FN1043" s="8"/>
      <c r="FO1043" s="8"/>
      <c r="FP1043" s="8"/>
      <c r="FQ1043" s="8"/>
      <c r="FR1043" s="8"/>
      <c r="FS1043" s="8"/>
      <c r="FT1043" s="8"/>
      <c r="FU1043" s="8"/>
      <c r="FV1043" s="8"/>
      <c r="FW1043" s="8"/>
      <c r="FX1043" s="8"/>
      <c r="FY1043" s="8"/>
      <c r="FZ1043" s="8"/>
      <c r="GA1043" s="8"/>
      <c r="GB1043" s="8"/>
      <c r="GC1043" s="8"/>
      <c r="GD1043" s="8"/>
      <c r="GE1043" s="8"/>
      <c r="GF1043" s="8"/>
      <c r="GG1043" s="8"/>
      <c r="GH1043" s="8"/>
      <c r="GI1043" s="8"/>
      <c r="GJ1043" s="8"/>
      <c r="GK1043" s="8"/>
      <c r="GL1043" s="8"/>
      <c r="GM1043" s="8"/>
      <c r="GN1043" s="8"/>
      <c r="GO1043" s="8"/>
      <c r="GP1043" s="8"/>
      <c r="GQ1043" s="8"/>
      <c r="GR1043" s="8"/>
      <c r="GS1043" s="8"/>
      <c r="GT1043" s="8"/>
      <c r="GU1043" s="8"/>
      <c r="GV1043" s="8"/>
      <c r="GW1043" s="8"/>
      <c r="GX1043" s="8"/>
      <c r="GY1043" s="8"/>
      <c r="GZ1043" s="8"/>
      <c r="HA1043" s="8"/>
      <c r="HB1043" s="8"/>
      <c r="HC1043" s="8"/>
      <c r="HD1043" s="8"/>
      <c r="HE1043" s="8"/>
      <c r="HF1043" s="8"/>
      <c r="HG1043" s="8"/>
      <c r="HH1043" s="8"/>
      <c r="HI1043" s="8"/>
      <c r="HJ1043" s="8"/>
      <c r="HK1043" s="8"/>
      <c r="HL1043" s="8"/>
      <c r="HM1043" s="8"/>
      <c r="HN1043" s="8"/>
      <c r="HO1043" s="8"/>
      <c r="HP1043" s="8"/>
      <c r="HQ1043" s="8"/>
      <c r="HR1043" s="8"/>
      <c r="HS1043" s="8"/>
      <c r="HT1043" s="8"/>
      <c r="HU1043" s="8"/>
      <c r="HV1043" s="8"/>
      <c r="HW1043" s="8"/>
      <c r="HX1043" s="8"/>
      <c r="HY1043" s="8"/>
      <c r="HZ1043" s="8"/>
      <c r="IA1043" s="8"/>
      <c r="IB1043" s="8"/>
      <c r="IC1043" s="8"/>
      <c r="ID1043" s="8"/>
      <c r="IE1043" s="8"/>
      <c r="IF1043" s="8"/>
      <c r="IG1043" s="8"/>
      <c r="IH1043" s="8"/>
      <c r="II1043" s="8"/>
      <c r="IJ1043" s="8"/>
      <c r="IK1043" s="8"/>
      <c r="IL1043" s="8"/>
      <c r="IM1043" s="8"/>
      <c r="IN1043" s="8"/>
      <c r="IO1043" s="8"/>
      <c r="IP1043" s="8"/>
    </row>
    <row r="1044" spans="1:250" ht="18.95" customHeight="1">
      <c r="A1044" s="8"/>
      <c r="B1044" s="8"/>
      <c r="C1044" s="8"/>
      <c r="D1044" s="8"/>
      <c r="E1044" s="8"/>
      <c r="F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  <c r="DA1044" s="8"/>
      <c r="DB1044" s="8"/>
      <c r="DC1044" s="8"/>
      <c r="DD1044" s="8"/>
      <c r="DE1044" s="8"/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/>
      <c r="DS1044" s="8"/>
      <c r="DT1044" s="8"/>
      <c r="DU1044" s="8"/>
      <c r="DV1044" s="8"/>
      <c r="DW1044" s="8"/>
      <c r="DX1044" s="8"/>
      <c r="DY1044" s="8"/>
      <c r="DZ1044" s="8"/>
      <c r="EA1044" s="8"/>
      <c r="EB1044" s="8"/>
      <c r="EC1044" s="8"/>
      <c r="ED1044" s="8"/>
      <c r="EE1044" s="8"/>
      <c r="EF1044" s="8"/>
      <c r="EG1044" s="8"/>
      <c r="EH1044" s="8"/>
      <c r="EI1044" s="8"/>
      <c r="EJ1044" s="8"/>
      <c r="EK1044" s="8"/>
      <c r="EL1044" s="8"/>
      <c r="EM1044" s="8"/>
      <c r="EN1044" s="8"/>
      <c r="EO1044" s="8"/>
      <c r="EP1044" s="8"/>
      <c r="EQ1044" s="8"/>
      <c r="ER1044" s="8"/>
      <c r="ES1044" s="8"/>
      <c r="ET1044" s="8"/>
      <c r="EU1044" s="8"/>
      <c r="EV1044" s="8"/>
      <c r="EW1044" s="8"/>
      <c r="EX1044" s="8"/>
      <c r="EY1044" s="8"/>
      <c r="EZ1044" s="8"/>
      <c r="FA1044" s="8"/>
      <c r="FB1044" s="8"/>
      <c r="FC1044" s="8"/>
      <c r="FD1044" s="8"/>
      <c r="FE1044" s="8"/>
      <c r="FF1044" s="8"/>
      <c r="FG1044" s="8"/>
      <c r="FH1044" s="8"/>
      <c r="FI1044" s="8"/>
      <c r="FJ1044" s="8"/>
      <c r="FK1044" s="8"/>
      <c r="FL1044" s="8"/>
      <c r="FM1044" s="8"/>
      <c r="FN1044" s="8"/>
      <c r="FO1044" s="8"/>
      <c r="FP1044" s="8"/>
      <c r="FQ1044" s="8"/>
      <c r="FR1044" s="8"/>
      <c r="FS1044" s="8"/>
      <c r="FT1044" s="8"/>
      <c r="FU1044" s="8"/>
      <c r="FV1044" s="8"/>
      <c r="FW1044" s="8"/>
      <c r="FX1044" s="8"/>
      <c r="FY1044" s="8"/>
      <c r="FZ1044" s="8"/>
      <c r="GA1044" s="8"/>
      <c r="GB1044" s="8"/>
      <c r="GC1044" s="8"/>
      <c r="GD1044" s="8"/>
      <c r="GE1044" s="8"/>
      <c r="GF1044" s="8"/>
      <c r="GG1044" s="8"/>
      <c r="GH1044" s="8"/>
      <c r="GI1044" s="8"/>
      <c r="GJ1044" s="8"/>
      <c r="GK1044" s="8"/>
      <c r="GL1044" s="8"/>
      <c r="GM1044" s="8"/>
      <c r="GN1044" s="8"/>
      <c r="GO1044" s="8"/>
      <c r="GP1044" s="8"/>
      <c r="GQ1044" s="8"/>
      <c r="GR1044" s="8"/>
      <c r="GS1044" s="8"/>
      <c r="GT1044" s="8"/>
      <c r="GU1044" s="8"/>
      <c r="GV1044" s="8"/>
      <c r="GW1044" s="8"/>
      <c r="GX1044" s="8"/>
      <c r="GY1044" s="8"/>
      <c r="GZ1044" s="8"/>
      <c r="HA1044" s="8"/>
      <c r="HB1044" s="8"/>
      <c r="HC1044" s="8"/>
      <c r="HD1044" s="8"/>
      <c r="HE1044" s="8"/>
      <c r="HF1044" s="8"/>
      <c r="HG1044" s="8"/>
      <c r="HH1044" s="8"/>
      <c r="HI1044" s="8"/>
      <c r="HJ1044" s="8"/>
      <c r="HK1044" s="8"/>
      <c r="HL1044" s="8"/>
      <c r="HM1044" s="8"/>
      <c r="HN1044" s="8"/>
      <c r="HO1044" s="8"/>
      <c r="HP1044" s="8"/>
      <c r="HQ1044" s="8"/>
      <c r="HR1044" s="8"/>
      <c r="HS1044" s="8"/>
      <c r="HT1044" s="8"/>
      <c r="HU1044" s="8"/>
      <c r="HV1044" s="8"/>
      <c r="HW1044" s="8"/>
      <c r="HX1044" s="8"/>
      <c r="HY1044" s="8"/>
      <c r="HZ1044" s="8"/>
      <c r="IA1044" s="8"/>
      <c r="IB1044" s="8"/>
      <c r="IC1044" s="8"/>
      <c r="ID1044" s="8"/>
      <c r="IE1044" s="8"/>
      <c r="IF1044" s="8"/>
      <c r="IG1044" s="8"/>
      <c r="IH1044" s="8"/>
      <c r="II1044" s="8"/>
      <c r="IJ1044" s="8"/>
      <c r="IK1044" s="8"/>
      <c r="IL1044" s="8"/>
      <c r="IM1044" s="8"/>
      <c r="IN1044" s="8"/>
      <c r="IO1044" s="8"/>
      <c r="IP1044" s="8"/>
    </row>
    <row r="1045" spans="1:250" ht="18.95" customHeight="1">
      <c r="A1045" s="8"/>
      <c r="B1045" s="8"/>
      <c r="C1045" s="8"/>
      <c r="D1045" s="8"/>
      <c r="E1045" s="8"/>
      <c r="F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B1045" s="8"/>
      <c r="BC1045" s="8"/>
      <c r="BD1045" s="8"/>
      <c r="BE1045" s="8"/>
      <c r="BF1045" s="8"/>
      <c r="BG1045" s="8"/>
      <c r="BH1045" s="8"/>
      <c r="BI1045" s="8"/>
      <c r="BJ1045" s="8"/>
      <c r="BK1045" s="8"/>
      <c r="BL1045" s="8"/>
      <c r="BM1045" s="8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8"/>
      <c r="DC1045" s="8"/>
      <c r="DD1045" s="8"/>
      <c r="DE1045" s="8"/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/>
      <c r="DU1045" s="8"/>
      <c r="DV1045" s="8"/>
      <c r="DW1045" s="8"/>
      <c r="DX1045" s="8"/>
      <c r="DY1045" s="8"/>
      <c r="DZ1045" s="8"/>
      <c r="EA1045" s="8"/>
      <c r="EB1045" s="8"/>
      <c r="EC1045" s="8"/>
      <c r="ED1045" s="8"/>
      <c r="EE1045" s="8"/>
      <c r="EF1045" s="8"/>
      <c r="EG1045" s="8"/>
      <c r="EH1045" s="8"/>
      <c r="EI1045" s="8"/>
      <c r="EJ1045" s="8"/>
      <c r="EK1045" s="8"/>
      <c r="EL1045" s="8"/>
      <c r="EM1045" s="8"/>
      <c r="EN1045" s="8"/>
      <c r="EO1045" s="8"/>
      <c r="EP1045" s="8"/>
      <c r="EQ1045" s="8"/>
      <c r="ER1045" s="8"/>
      <c r="ES1045" s="8"/>
      <c r="ET1045" s="8"/>
      <c r="EU1045" s="8"/>
      <c r="EV1045" s="8"/>
      <c r="EW1045" s="8"/>
      <c r="EX1045" s="8"/>
      <c r="EY1045" s="8"/>
      <c r="EZ1045" s="8"/>
      <c r="FA1045" s="8"/>
      <c r="FB1045" s="8"/>
      <c r="FC1045" s="8"/>
      <c r="FD1045" s="8"/>
      <c r="FE1045" s="8"/>
      <c r="FF1045" s="8"/>
      <c r="FG1045" s="8"/>
      <c r="FH1045" s="8"/>
      <c r="FI1045" s="8"/>
      <c r="FJ1045" s="8"/>
      <c r="FK1045" s="8"/>
      <c r="FL1045" s="8"/>
      <c r="FM1045" s="8"/>
      <c r="FN1045" s="8"/>
      <c r="FO1045" s="8"/>
      <c r="FP1045" s="8"/>
      <c r="FQ1045" s="8"/>
      <c r="FR1045" s="8"/>
      <c r="FS1045" s="8"/>
      <c r="FT1045" s="8"/>
      <c r="FU1045" s="8"/>
      <c r="FV1045" s="8"/>
      <c r="FW1045" s="8"/>
      <c r="FX1045" s="8"/>
      <c r="FY1045" s="8"/>
      <c r="FZ1045" s="8"/>
      <c r="GA1045" s="8"/>
      <c r="GB1045" s="8"/>
      <c r="GC1045" s="8"/>
      <c r="GD1045" s="8"/>
      <c r="GE1045" s="8"/>
      <c r="GF1045" s="8"/>
      <c r="GG1045" s="8"/>
      <c r="GH1045" s="8"/>
      <c r="GI1045" s="8"/>
      <c r="GJ1045" s="8"/>
      <c r="GK1045" s="8"/>
      <c r="GL1045" s="8"/>
      <c r="GM1045" s="8"/>
      <c r="GN1045" s="8"/>
      <c r="GO1045" s="8"/>
      <c r="GP1045" s="8"/>
      <c r="GQ1045" s="8"/>
      <c r="GR1045" s="8"/>
      <c r="GS1045" s="8"/>
      <c r="GT1045" s="8"/>
      <c r="GU1045" s="8"/>
      <c r="GV1045" s="8"/>
      <c r="GW1045" s="8"/>
      <c r="GX1045" s="8"/>
      <c r="GY1045" s="8"/>
      <c r="GZ1045" s="8"/>
      <c r="HA1045" s="8"/>
      <c r="HB1045" s="8"/>
      <c r="HC1045" s="8"/>
      <c r="HD1045" s="8"/>
      <c r="HE1045" s="8"/>
      <c r="HF1045" s="8"/>
      <c r="HG1045" s="8"/>
      <c r="HH1045" s="8"/>
      <c r="HI1045" s="8"/>
      <c r="HJ1045" s="8"/>
      <c r="HK1045" s="8"/>
      <c r="HL1045" s="8"/>
      <c r="HM1045" s="8"/>
      <c r="HN1045" s="8"/>
      <c r="HO1045" s="8"/>
      <c r="HP1045" s="8"/>
      <c r="HQ1045" s="8"/>
      <c r="HR1045" s="8"/>
      <c r="HS1045" s="8"/>
      <c r="HT1045" s="8"/>
      <c r="HU1045" s="8"/>
      <c r="HV1045" s="8"/>
      <c r="HW1045" s="8"/>
      <c r="HX1045" s="8"/>
      <c r="HY1045" s="8"/>
      <c r="HZ1045" s="8"/>
      <c r="IA1045" s="8"/>
      <c r="IB1045" s="8"/>
      <c r="IC1045" s="8"/>
      <c r="ID1045" s="8"/>
      <c r="IE1045" s="8"/>
      <c r="IF1045" s="8"/>
      <c r="IG1045" s="8"/>
      <c r="IH1045" s="8"/>
      <c r="II1045" s="8"/>
      <c r="IJ1045" s="8"/>
      <c r="IK1045" s="8"/>
      <c r="IL1045" s="8"/>
      <c r="IM1045" s="8"/>
      <c r="IN1045" s="8"/>
      <c r="IO1045" s="8"/>
      <c r="IP1045" s="8"/>
    </row>
    <row r="1046" spans="1:250" ht="18.95" customHeight="1">
      <c r="A1046" s="8"/>
      <c r="B1046" s="8"/>
      <c r="C1046" s="8"/>
      <c r="D1046" s="8"/>
      <c r="E1046" s="8"/>
      <c r="F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  <c r="DA1046" s="8"/>
      <c r="DB1046" s="8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8"/>
      <c r="DX1046" s="8"/>
      <c r="DY1046" s="8"/>
      <c r="DZ1046" s="8"/>
      <c r="EA1046" s="8"/>
      <c r="EB1046" s="8"/>
      <c r="EC1046" s="8"/>
      <c r="ED1046" s="8"/>
      <c r="EE1046" s="8"/>
      <c r="EF1046" s="8"/>
      <c r="EG1046" s="8"/>
      <c r="EH1046" s="8"/>
      <c r="EI1046" s="8"/>
      <c r="EJ1046" s="8"/>
      <c r="EK1046" s="8"/>
      <c r="EL1046" s="8"/>
      <c r="EM1046" s="8"/>
      <c r="EN1046" s="8"/>
      <c r="EO1046" s="8"/>
      <c r="EP1046" s="8"/>
      <c r="EQ1046" s="8"/>
      <c r="ER1046" s="8"/>
      <c r="ES1046" s="8"/>
      <c r="ET1046" s="8"/>
      <c r="EU1046" s="8"/>
      <c r="EV1046" s="8"/>
      <c r="EW1046" s="8"/>
      <c r="EX1046" s="8"/>
      <c r="EY1046" s="8"/>
      <c r="EZ1046" s="8"/>
      <c r="FA1046" s="8"/>
      <c r="FB1046" s="8"/>
      <c r="FC1046" s="8"/>
      <c r="FD1046" s="8"/>
      <c r="FE1046" s="8"/>
      <c r="FF1046" s="8"/>
      <c r="FG1046" s="8"/>
      <c r="FH1046" s="8"/>
      <c r="FI1046" s="8"/>
      <c r="FJ1046" s="8"/>
      <c r="FK1046" s="8"/>
      <c r="FL1046" s="8"/>
      <c r="FM1046" s="8"/>
      <c r="FN1046" s="8"/>
      <c r="FO1046" s="8"/>
      <c r="FP1046" s="8"/>
      <c r="FQ1046" s="8"/>
      <c r="FR1046" s="8"/>
      <c r="FS1046" s="8"/>
      <c r="FT1046" s="8"/>
      <c r="FU1046" s="8"/>
      <c r="FV1046" s="8"/>
      <c r="FW1046" s="8"/>
      <c r="FX1046" s="8"/>
      <c r="FY1046" s="8"/>
      <c r="FZ1046" s="8"/>
      <c r="GA1046" s="8"/>
      <c r="GB1046" s="8"/>
      <c r="GC1046" s="8"/>
      <c r="GD1046" s="8"/>
      <c r="GE1046" s="8"/>
      <c r="GF1046" s="8"/>
      <c r="GG1046" s="8"/>
      <c r="GH1046" s="8"/>
      <c r="GI1046" s="8"/>
      <c r="GJ1046" s="8"/>
      <c r="GK1046" s="8"/>
      <c r="GL1046" s="8"/>
      <c r="GM1046" s="8"/>
      <c r="GN1046" s="8"/>
      <c r="GO1046" s="8"/>
      <c r="GP1046" s="8"/>
      <c r="GQ1046" s="8"/>
      <c r="GR1046" s="8"/>
      <c r="GS1046" s="8"/>
      <c r="GT1046" s="8"/>
      <c r="GU1046" s="8"/>
      <c r="GV1046" s="8"/>
      <c r="GW1046" s="8"/>
      <c r="GX1046" s="8"/>
      <c r="GY1046" s="8"/>
      <c r="GZ1046" s="8"/>
      <c r="HA1046" s="8"/>
      <c r="HB1046" s="8"/>
      <c r="HC1046" s="8"/>
      <c r="HD1046" s="8"/>
      <c r="HE1046" s="8"/>
      <c r="HF1046" s="8"/>
      <c r="HG1046" s="8"/>
      <c r="HH1046" s="8"/>
      <c r="HI1046" s="8"/>
      <c r="HJ1046" s="8"/>
      <c r="HK1046" s="8"/>
      <c r="HL1046" s="8"/>
      <c r="HM1046" s="8"/>
      <c r="HN1046" s="8"/>
      <c r="HO1046" s="8"/>
      <c r="HP1046" s="8"/>
      <c r="HQ1046" s="8"/>
      <c r="HR1046" s="8"/>
      <c r="HS1046" s="8"/>
      <c r="HT1046" s="8"/>
      <c r="HU1046" s="8"/>
      <c r="HV1046" s="8"/>
      <c r="HW1046" s="8"/>
      <c r="HX1046" s="8"/>
      <c r="HY1046" s="8"/>
      <c r="HZ1046" s="8"/>
      <c r="IA1046" s="8"/>
      <c r="IB1046" s="8"/>
      <c r="IC1046" s="8"/>
      <c r="ID1046" s="8"/>
      <c r="IE1046" s="8"/>
      <c r="IF1046" s="8"/>
      <c r="IG1046" s="8"/>
      <c r="IH1046" s="8"/>
      <c r="II1046" s="8"/>
      <c r="IJ1046" s="8"/>
      <c r="IK1046" s="8"/>
      <c r="IL1046" s="8"/>
      <c r="IM1046" s="8"/>
      <c r="IN1046" s="8"/>
      <c r="IO1046" s="8"/>
      <c r="IP1046" s="8"/>
    </row>
    <row r="1047" spans="1:250" ht="18.95" customHeight="1">
      <c r="A1047" s="8"/>
      <c r="B1047" s="8"/>
      <c r="C1047" s="8"/>
      <c r="D1047" s="8"/>
      <c r="E1047" s="8"/>
      <c r="F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B1047" s="8"/>
      <c r="BC1047" s="8"/>
      <c r="BD1047" s="8"/>
      <c r="BE1047" s="8"/>
      <c r="BF1047" s="8"/>
      <c r="BG1047" s="8"/>
      <c r="BH1047" s="8"/>
      <c r="BI1047" s="8"/>
      <c r="BJ1047" s="8"/>
      <c r="BK1047" s="8"/>
      <c r="BL1047" s="8"/>
      <c r="BM1047" s="8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8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8"/>
      <c r="DZ1047" s="8"/>
      <c r="EA1047" s="8"/>
      <c r="EB1047" s="8"/>
      <c r="EC1047" s="8"/>
      <c r="ED1047" s="8"/>
      <c r="EE1047" s="8"/>
      <c r="EF1047" s="8"/>
      <c r="EG1047" s="8"/>
      <c r="EH1047" s="8"/>
      <c r="EI1047" s="8"/>
      <c r="EJ1047" s="8"/>
      <c r="EK1047" s="8"/>
      <c r="EL1047" s="8"/>
      <c r="EM1047" s="8"/>
      <c r="EN1047" s="8"/>
      <c r="EO1047" s="8"/>
      <c r="EP1047" s="8"/>
      <c r="EQ1047" s="8"/>
      <c r="ER1047" s="8"/>
      <c r="ES1047" s="8"/>
      <c r="ET1047" s="8"/>
      <c r="EU1047" s="8"/>
      <c r="EV1047" s="8"/>
      <c r="EW1047" s="8"/>
      <c r="EX1047" s="8"/>
      <c r="EY1047" s="8"/>
      <c r="EZ1047" s="8"/>
      <c r="FA1047" s="8"/>
      <c r="FB1047" s="8"/>
      <c r="FC1047" s="8"/>
      <c r="FD1047" s="8"/>
      <c r="FE1047" s="8"/>
      <c r="FF1047" s="8"/>
      <c r="FG1047" s="8"/>
      <c r="FH1047" s="8"/>
      <c r="FI1047" s="8"/>
      <c r="FJ1047" s="8"/>
      <c r="FK1047" s="8"/>
      <c r="FL1047" s="8"/>
      <c r="FM1047" s="8"/>
      <c r="FN1047" s="8"/>
      <c r="FO1047" s="8"/>
      <c r="FP1047" s="8"/>
      <c r="FQ1047" s="8"/>
      <c r="FR1047" s="8"/>
      <c r="FS1047" s="8"/>
      <c r="FT1047" s="8"/>
      <c r="FU1047" s="8"/>
      <c r="FV1047" s="8"/>
      <c r="FW1047" s="8"/>
      <c r="FX1047" s="8"/>
      <c r="FY1047" s="8"/>
      <c r="FZ1047" s="8"/>
      <c r="GA1047" s="8"/>
      <c r="GB1047" s="8"/>
      <c r="GC1047" s="8"/>
      <c r="GD1047" s="8"/>
      <c r="GE1047" s="8"/>
      <c r="GF1047" s="8"/>
      <c r="GG1047" s="8"/>
      <c r="GH1047" s="8"/>
      <c r="GI1047" s="8"/>
      <c r="GJ1047" s="8"/>
      <c r="GK1047" s="8"/>
      <c r="GL1047" s="8"/>
      <c r="GM1047" s="8"/>
      <c r="GN1047" s="8"/>
      <c r="GO1047" s="8"/>
      <c r="GP1047" s="8"/>
      <c r="GQ1047" s="8"/>
      <c r="GR1047" s="8"/>
      <c r="GS1047" s="8"/>
      <c r="GT1047" s="8"/>
      <c r="GU1047" s="8"/>
      <c r="GV1047" s="8"/>
      <c r="GW1047" s="8"/>
      <c r="GX1047" s="8"/>
      <c r="GY1047" s="8"/>
      <c r="GZ1047" s="8"/>
      <c r="HA1047" s="8"/>
      <c r="HB1047" s="8"/>
      <c r="HC1047" s="8"/>
      <c r="HD1047" s="8"/>
      <c r="HE1047" s="8"/>
      <c r="HF1047" s="8"/>
      <c r="HG1047" s="8"/>
      <c r="HH1047" s="8"/>
      <c r="HI1047" s="8"/>
      <c r="HJ1047" s="8"/>
      <c r="HK1047" s="8"/>
      <c r="HL1047" s="8"/>
      <c r="HM1047" s="8"/>
      <c r="HN1047" s="8"/>
      <c r="HO1047" s="8"/>
      <c r="HP1047" s="8"/>
      <c r="HQ1047" s="8"/>
      <c r="HR1047" s="8"/>
      <c r="HS1047" s="8"/>
      <c r="HT1047" s="8"/>
      <c r="HU1047" s="8"/>
      <c r="HV1047" s="8"/>
      <c r="HW1047" s="8"/>
      <c r="HX1047" s="8"/>
      <c r="HY1047" s="8"/>
      <c r="HZ1047" s="8"/>
      <c r="IA1047" s="8"/>
      <c r="IB1047" s="8"/>
      <c r="IC1047" s="8"/>
      <c r="ID1047" s="8"/>
      <c r="IE1047" s="8"/>
      <c r="IF1047" s="8"/>
      <c r="IG1047" s="8"/>
      <c r="IH1047" s="8"/>
      <c r="II1047" s="8"/>
      <c r="IJ1047" s="8"/>
      <c r="IK1047" s="8"/>
      <c r="IL1047" s="8"/>
      <c r="IM1047" s="8"/>
      <c r="IN1047" s="8"/>
      <c r="IO1047" s="8"/>
      <c r="IP1047" s="8"/>
    </row>
    <row r="1048" spans="1:250" ht="18.95" customHeight="1">
      <c r="A1048" s="8"/>
      <c r="B1048" s="8"/>
      <c r="C1048" s="8"/>
      <c r="D1048" s="8"/>
      <c r="E1048" s="8"/>
      <c r="F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8"/>
      <c r="DC1048" s="8"/>
      <c r="DD1048" s="8"/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/>
      <c r="DT1048" s="8"/>
      <c r="DU1048" s="8"/>
      <c r="DV1048" s="8"/>
      <c r="DW1048" s="8"/>
      <c r="DX1048" s="8"/>
      <c r="DY1048" s="8"/>
      <c r="DZ1048" s="8"/>
      <c r="EA1048" s="8"/>
      <c r="EB1048" s="8"/>
      <c r="EC1048" s="8"/>
      <c r="ED1048" s="8"/>
      <c r="EE1048" s="8"/>
      <c r="EF1048" s="8"/>
      <c r="EG1048" s="8"/>
      <c r="EH1048" s="8"/>
      <c r="EI1048" s="8"/>
      <c r="EJ1048" s="8"/>
      <c r="EK1048" s="8"/>
      <c r="EL1048" s="8"/>
      <c r="EM1048" s="8"/>
      <c r="EN1048" s="8"/>
      <c r="EO1048" s="8"/>
      <c r="EP1048" s="8"/>
      <c r="EQ1048" s="8"/>
      <c r="ER1048" s="8"/>
      <c r="ES1048" s="8"/>
      <c r="ET1048" s="8"/>
      <c r="EU1048" s="8"/>
      <c r="EV1048" s="8"/>
      <c r="EW1048" s="8"/>
      <c r="EX1048" s="8"/>
      <c r="EY1048" s="8"/>
      <c r="EZ1048" s="8"/>
      <c r="FA1048" s="8"/>
      <c r="FB1048" s="8"/>
      <c r="FC1048" s="8"/>
      <c r="FD1048" s="8"/>
      <c r="FE1048" s="8"/>
      <c r="FF1048" s="8"/>
      <c r="FG1048" s="8"/>
      <c r="FH1048" s="8"/>
      <c r="FI1048" s="8"/>
      <c r="FJ1048" s="8"/>
      <c r="FK1048" s="8"/>
      <c r="FL1048" s="8"/>
      <c r="FM1048" s="8"/>
      <c r="FN1048" s="8"/>
      <c r="FO1048" s="8"/>
      <c r="FP1048" s="8"/>
      <c r="FQ1048" s="8"/>
      <c r="FR1048" s="8"/>
      <c r="FS1048" s="8"/>
      <c r="FT1048" s="8"/>
      <c r="FU1048" s="8"/>
      <c r="FV1048" s="8"/>
      <c r="FW1048" s="8"/>
      <c r="FX1048" s="8"/>
      <c r="FY1048" s="8"/>
      <c r="FZ1048" s="8"/>
      <c r="GA1048" s="8"/>
      <c r="GB1048" s="8"/>
      <c r="GC1048" s="8"/>
      <c r="GD1048" s="8"/>
      <c r="GE1048" s="8"/>
      <c r="GF1048" s="8"/>
      <c r="GG1048" s="8"/>
      <c r="GH1048" s="8"/>
      <c r="GI1048" s="8"/>
      <c r="GJ1048" s="8"/>
      <c r="GK1048" s="8"/>
      <c r="GL1048" s="8"/>
      <c r="GM1048" s="8"/>
      <c r="GN1048" s="8"/>
      <c r="GO1048" s="8"/>
      <c r="GP1048" s="8"/>
      <c r="GQ1048" s="8"/>
      <c r="GR1048" s="8"/>
      <c r="GS1048" s="8"/>
      <c r="GT1048" s="8"/>
      <c r="GU1048" s="8"/>
      <c r="GV1048" s="8"/>
      <c r="GW1048" s="8"/>
      <c r="GX1048" s="8"/>
      <c r="GY1048" s="8"/>
      <c r="GZ1048" s="8"/>
      <c r="HA1048" s="8"/>
      <c r="HB1048" s="8"/>
      <c r="HC1048" s="8"/>
      <c r="HD1048" s="8"/>
      <c r="HE1048" s="8"/>
      <c r="HF1048" s="8"/>
      <c r="HG1048" s="8"/>
      <c r="HH1048" s="8"/>
      <c r="HI1048" s="8"/>
      <c r="HJ1048" s="8"/>
      <c r="HK1048" s="8"/>
      <c r="HL1048" s="8"/>
      <c r="HM1048" s="8"/>
      <c r="HN1048" s="8"/>
      <c r="HO1048" s="8"/>
      <c r="HP1048" s="8"/>
      <c r="HQ1048" s="8"/>
      <c r="HR1048" s="8"/>
      <c r="HS1048" s="8"/>
      <c r="HT1048" s="8"/>
      <c r="HU1048" s="8"/>
      <c r="HV1048" s="8"/>
      <c r="HW1048" s="8"/>
      <c r="HX1048" s="8"/>
      <c r="HY1048" s="8"/>
      <c r="HZ1048" s="8"/>
      <c r="IA1048" s="8"/>
      <c r="IB1048" s="8"/>
      <c r="IC1048" s="8"/>
      <c r="ID1048" s="8"/>
      <c r="IE1048" s="8"/>
      <c r="IF1048" s="8"/>
      <c r="IG1048" s="8"/>
      <c r="IH1048" s="8"/>
      <c r="II1048" s="8"/>
      <c r="IJ1048" s="8"/>
      <c r="IK1048" s="8"/>
      <c r="IL1048" s="8"/>
      <c r="IM1048" s="8"/>
      <c r="IN1048" s="8"/>
      <c r="IO1048" s="8"/>
      <c r="IP1048" s="8"/>
    </row>
    <row r="1049" spans="1:250" ht="18.95" customHeight="1">
      <c r="A1049" s="8"/>
      <c r="B1049" s="8"/>
      <c r="C1049" s="8"/>
      <c r="D1049" s="8"/>
      <c r="E1049" s="8"/>
      <c r="F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8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8"/>
      <c r="DZ1049" s="8"/>
      <c r="EA1049" s="8"/>
      <c r="EB1049" s="8"/>
      <c r="EC1049" s="8"/>
      <c r="ED1049" s="8"/>
      <c r="EE1049" s="8"/>
      <c r="EF1049" s="8"/>
      <c r="EG1049" s="8"/>
      <c r="EH1049" s="8"/>
      <c r="EI1049" s="8"/>
      <c r="EJ1049" s="8"/>
      <c r="EK1049" s="8"/>
      <c r="EL1049" s="8"/>
      <c r="EM1049" s="8"/>
      <c r="EN1049" s="8"/>
      <c r="EO1049" s="8"/>
      <c r="EP1049" s="8"/>
      <c r="EQ1049" s="8"/>
      <c r="ER1049" s="8"/>
      <c r="ES1049" s="8"/>
      <c r="ET1049" s="8"/>
      <c r="EU1049" s="8"/>
      <c r="EV1049" s="8"/>
      <c r="EW1049" s="8"/>
      <c r="EX1049" s="8"/>
      <c r="EY1049" s="8"/>
      <c r="EZ1049" s="8"/>
      <c r="FA1049" s="8"/>
      <c r="FB1049" s="8"/>
      <c r="FC1049" s="8"/>
      <c r="FD1049" s="8"/>
      <c r="FE1049" s="8"/>
      <c r="FF1049" s="8"/>
      <c r="FG1049" s="8"/>
      <c r="FH1049" s="8"/>
      <c r="FI1049" s="8"/>
      <c r="FJ1049" s="8"/>
      <c r="FK1049" s="8"/>
      <c r="FL1049" s="8"/>
      <c r="FM1049" s="8"/>
      <c r="FN1049" s="8"/>
      <c r="FO1049" s="8"/>
      <c r="FP1049" s="8"/>
      <c r="FQ1049" s="8"/>
      <c r="FR1049" s="8"/>
      <c r="FS1049" s="8"/>
      <c r="FT1049" s="8"/>
      <c r="FU1049" s="8"/>
      <c r="FV1049" s="8"/>
      <c r="FW1049" s="8"/>
      <c r="FX1049" s="8"/>
      <c r="FY1049" s="8"/>
      <c r="FZ1049" s="8"/>
      <c r="GA1049" s="8"/>
      <c r="GB1049" s="8"/>
      <c r="GC1049" s="8"/>
      <c r="GD1049" s="8"/>
      <c r="GE1049" s="8"/>
      <c r="GF1049" s="8"/>
      <c r="GG1049" s="8"/>
      <c r="GH1049" s="8"/>
      <c r="GI1049" s="8"/>
      <c r="GJ1049" s="8"/>
      <c r="GK1049" s="8"/>
      <c r="GL1049" s="8"/>
      <c r="GM1049" s="8"/>
      <c r="GN1049" s="8"/>
      <c r="GO1049" s="8"/>
      <c r="GP1049" s="8"/>
      <c r="GQ1049" s="8"/>
      <c r="GR1049" s="8"/>
      <c r="GS1049" s="8"/>
      <c r="GT1049" s="8"/>
      <c r="GU1049" s="8"/>
      <c r="GV1049" s="8"/>
      <c r="GW1049" s="8"/>
      <c r="GX1049" s="8"/>
      <c r="GY1049" s="8"/>
      <c r="GZ1049" s="8"/>
      <c r="HA1049" s="8"/>
      <c r="HB1049" s="8"/>
      <c r="HC1049" s="8"/>
      <c r="HD1049" s="8"/>
      <c r="HE1049" s="8"/>
      <c r="HF1049" s="8"/>
      <c r="HG1049" s="8"/>
      <c r="HH1049" s="8"/>
      <c r="HI1049" s="8"/>
      <c r="HJ1049" s="8"/>
      <c r="HK1049" s="8"/>
      <c r="HL1049" s="8"/>
      <c r="HM1049" s="8"/>
      <c r="HN1049" s="8"/>
      <c r="HO1049" s="8"/>
      <c r="HP1049" s="8"/>
      <c r="HQ1049" s="8"/>
      <c r="HR1049" s="8"/>
      <c r="HS1049" s="8"/>
      <c r="HT1049" s="8"/>
      <c r="HU1049" s="8"/>
      <c r="HV1049" s="8"/>
      <c r="HW1049" s="8"/>
      <c r="HX1049" s="8"/>
      <c r="HY1049" s="8"/>
      <c r="HZ1049" s="8"/>
      <c r="IA1049" s="8"/>
      <c r="IB1049" s="8"/>
      <c r="IC1049" s="8"/>
      <c r="ID1049" s="8"/>
      <c r="IE1049" s="8"/>
      <c r="IF1049" s="8"/>
      <c r="IG1049" s="8"/>
      <c r="IH1049" s="8"/>
      <c r="II1049" s="8"/>
      <c r="IJ1049" s="8"/>
      <c r="IK1049" s="8"/>
      <c r="IL1049" s="8"/>
      <c r="IM1049" s="8"/>
      <c r="IN1049" s="8"/>
      <c r="IO1049" s="8"/>
      <c r="IP1049" s="8"/>
    </row>
    <row r="1050" spans="1:250" ht="18.95" customHeight="1">
      <c r="A1050" s="8"/>
      <c r="B1050" s="8"/>
      <c r="C1050" s="8"/>
      <c r="D1050" s="8"/>
      <c r="E1050" s="8"/>
      <c r="F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  <c r="BB1050" s="8"/>
      <c r="BC1050" s="8"/>
      <c r="BD1050" s="8"/>
      <c r="BE1050" s="8"/>
      <c r="BF1050" s="8"/>
      <c r="BG1050" s="8"/>
      <c r="BH1050" s="8"/>
      <c r="BI1050" s="8"/>
      <c r="BJ1050" s="8"/>
      <c r="BK1050" s="8"/>
      <c r="BL1050" s="8"/>
      <c r="BM1050" s="8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8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8"/>
      <c r="DZ1050" s="8"/>
      <c r="EA1050" s="8"/>
      <c r="EB1050" s="8"/>
      <c r="EC1050" s="8"/>
      <c r="ED1050" s="8"/>
      <c r="EE1050" s="8"/>
      <c r="EF1050" s="8"/>
      <c r="EG1050" s="8"/>
      <c r="EH1050" s="8"/>
      <c r="EI1050" s="8"/>
      <c r="EJ1050" s="8"/>
      <c r="EK1050" s="8"/>
      <c r="EL1050" s="8"/>
      <c r="EM1050" s="8"/>
      <c r="EN1050" s="8"/>
      <c r="EO1050" s="8"/>
      <c r="EP1050" s="8"/>
      <c r="EQ1050" s="8"/>
      <c r="ER1050" s="8"/>
      <c r="ES1050" s="8"/>
      <c r="ET1050" s="8"/>
      <c r="EU1050" s="8"/>
      <c r="EV1050" s="8"/>
      <c r="EW1050" s="8"/>
      <c r="EX1050" s="8"/>
      <c r="EY1050" s="8"/>
      <c r="EZ1050" s="8"/>
      <c r="FA1050" s="8"/>
      <c r="FB1050" s="8"/>
      <c r="FC1050" s="8"/>
      <c r="FD1050" s="8"/>
      <c r="FE1050" s="8"/>
      <c r="FF1050" s="8"/>
      <c r="FG1050" s="8"/>
      <c r="FH1050" s="8"/>
      <c r="FI1050" s="8"/>
      <c r="FJ1050" s="8"/>
      <c r="FK1050" s="8"/>
      <c r="FL1050" s="8"/>
      <c r="FM1050" s="8"/>
      <c r="FN1050" s="8"/>
      <c r="FO1050" s="8"/>
      <c r="FP1050" s="8"/>
      <c r="FQ1050" s="8"/>
      <c r="FR1050" s="8"/>
      <c r="FS1050" s="8"/>
      <c r="FT1050" s="8"/>
      <c r="FU1050" s="8"/>
      <c r="FV1050" s="8"/>
      <c r="FW1050" s="8"/>
      <c r="FX1050" s="8"/>
      <c r="FY1050" s="8"/>
      <c r="FZ1050" s="8"/>
      <c r="GA1050" s="8"/>
      <c r="GB1050" s="8"/>
      <c r="GC1050" s="8"/>
      <c r="GD1050" s="8"/>
      <c r="GE1050" s="8"/>
      <c r="GF1050" s="8"/>
      <c r="GG1050" s="8"/>
      <c r="GH1050" s="8"/>
      <c r="GI1050" s="8"/>
      <c r="GJ1050" s="8"/>
      <c r="GK1050" s="8"/>
      <c r="GL1050" s="8"/>
      <c r="GM1050" s="8"/>
      <c r="GN1050" s="8"/>
      <c r="GO1050" s="8"/>
      <c r="GP1050" s="8"/>
      <c r="GQ1050" s="8"/>
      <c r="GR1050" s="8"/>
      <c r="GS1050" s="8"/>
      <c r="GT1050" s="8"/>
      <c r="GU1050" s="8"/>
      <c r="GV1050" s="8"/>
      <c r="GW1050" s="8"/>
      <c r="GX1050" s="8"/>
      <c r="GY1050" s="8"/>
      <c r="GZ1050" s="8"/>
      <c r="HA1050" s="8"/>
      <c r="HB1050" s="8"/>
      <c r="HC1050" s="8"/>
      <c r="HD1050" s="8"/>
      <c r="HE1050" s="8"/>
      <c r="HF1050" s="8"/>
      <c r="HG1050" s="8"/>
      <c r="HH1050" s="8"/>
      <c r="HI1050" s="8"/>
      <c r="HJ1050" s="8"/>
      <c r="HK1050" s="8"/>
      <c r="HL1050" s="8"/>
      <c r="HM1050" s="8"/>
      <c r="HN1050" s="8"/>
      <c r="HO1050" s="8"/>
      <c r="HP1050" s="8"/>
      <c r="HQ1050" s="8"/>
      <c r="HR1050" s="8"/>
      <c r="HS1050" s="8"/>
      <c r="HT1050" s="8"/>
      <c r="HU1050" s="8"/>
      <c r="HV1050" s="8"/>
      <c r="HW1050" s="8"/>
      <c r="HX1050" s="8"/>
      <c r="HY1050" s="8"/>
      <c r="HZ1050" s="8"/>
      <c r="IA1050" s="8"/>
      <c r="IB1050" s="8"/>
      <c r="IC1050" s="8"/>
      <c r="ID1050" s="8"/>
      <c r="IE1050" s="8"/>
      <c r="IF1050" s="8"/>
      <c r="IG1050" s="8"/>
      <c r="IH1050" s="8"/>
      <c r="II1050" s="8"/>
      <c r="IJ1050" s="8"/>
      <c r="IK1050" s="8"/>
      <c r="IL1050" s="8"/>
      <c r="IM1050" s="8"/>
      <c r="IN1050" s="8"/>
      <c r="IO1050" s="8"/>
      <c r="IP1050" s="8"/>
    </row>
    <row r="1051" spans="1:250" ht="18.95" customHeight="1">
      <c r="A1051" s="8"/>
      <c r="B1051" s="8"/>
      <c r="C1051" s="8"/>
      <c r="D1051" s="8"/>
      <c r="E1051" s="8"/>
      <c r="F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8"/>
      <c r="DC1051" s="8"/>
      <c r="DD1051" s="8"/>
      <c r="DE1051" s="8"/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8"/>
      <c r="DZ1051" s="8"/>
      <c r="EA1051" s="8"/>
      <c r="EB1051" s="8"/>
      <c r="EC1051" s="8"/>
      <c r="ED1051" s="8"/>
      <c r="EE1051" s="8"/>
      <c r="EF1051" s="8"/>
      <c r="EG1051" s="8"/>
      <c r="EH1051" s="8"/>
      <c r="EI1051" s="8"/>
      <c r="EJ1051" s="8"/>
      <c r="EK1051" s="8"/>
      <c r="EL1051" s="8"/>
      <c r="EM1051" s="8"/>
      <c r="EN1051" s="8"/>
      <c r="EO1051" s="8"/>
      <c r="EP1051" s="8"/>
      <c r="EQ1051" s="8"/>
      <c r="ER1051" s="8"/>
      <c r="ES1051" s="8"/>
      <c r="ET1051" s="8"/>
      <c r="EU1051" s="8"/>
      <c r="EV1051" s="8"/>
      <c r="EW1051" s="8"/>
      <c r="EX1051" s="8"/>
      <c r="EY1051" s="8"/>
      <c r="EZ1051" s="8"/>
      <c r="FA1051" s="8"/>
      <c r="FB1051" s="8"/>
      <c r="FC1051" s="8"/>
      <c r="FD1051" s="8"/>
      <c r="FE1051" s="8"/>
      <c r="FF1051" s="8"/>
      <c r="FG1051" s="8"/>
      <c r="FH1051" s="8"/>
      <c r="FI1051" s="8"/>
      <c r="FJ1051" s="8"/>
      <c r="FK1051" s="8"/>
      <c r="FL1051" s="8"/>
      <c r="FM1051" s="8"/>
      <c r="FN1051" s="8"/>
      <c r="FO1051" s="8"/>
      <c r="FP1051" s="8"/>
      <c r="FQ1051" s="8"/>
      <c r="FR1051" s="8"/>
      <c r="FS1051" s="8"/>
      <c r="FT1051" s="8"/>
      <c r="FU1051" s="8"/>
      <c r="FV1051" s="8"/>
      <c r="FW1051" s="8"/>
      <c r="FX1051" s="8"/>
      <c r="FY1051" s="8"/>
      <c r="FZ1051" s="8"/>
      <c r="GA1051" s="8"/>
      <c r="GB1051" s="8"/>
      <c r="GC1051" s="8"/>
      <c r="GD1051" s="8"/>
      <c r="GE1051" s="8"/>
      <c r="GF1051" s="8"/>
      <c r="GG1051" s="8"/>
      <c r="GH1051" s="8"/>
      <c r="GI1051" s="8"/>
      <c r="GJ1051" s="8"/>
      <c r="GK1051" s="8"/>
      <c r="GL1051" s="8"/>
      <c r="GM1051" s="8"/>
      <c r="GN1051" s="8"/>
      <c r="GO1051" s="8"/>
      <c r="GP1051" s="8"/>
      <c r="GQ1051" s="8"/>
      <c r="GR1051" s="8"/>
      <c r="GS1051" s="8"/>
      <c r="GT1051" s="8"/>
      <c r="GU1051" s="8"/>
      <c r="GV1051" s="8"/>
      <c r="GW1051" s="8"/>
      <c r="GX1051" s="8"/>
      <c r="GY1051" s="8"/>
      <c r="GZ1051" s="8"/>
      <c r="HA1051" s="8"/>
      <c r="HB1051" s="8"/>
      <c r="HC1051" s="8"/>
      <c r="HD1051" s="8"/>
      <c r="HE1051" s="8"/>
      <c r="HF1051" s="8"/>
      <c r="HG1051" s="8"/>
      <c r="HH1051" s="8"/>
      <c r="HI1051" s="8"/>
      <c r="HJ1051" s="8"/>
      <c r="HK1051" s="8"/>
      <c r="HL1051" s="8"/>
      <c r="HM1051" s="8"/>
      <c r="HN1051" s="8"/>
      <c r="HO1051" s="8"/>
      <c r="HP1051" s="8"/>
      <c r="HQ1051" s="8"/>
      <c r="HR1051" s="8"/>
      <c r="HS1051" s="8"/>
      <c r="HT1051" s="8"/>
      <c r="HU1051" s="8"/>
      <c r="HV1051" s="8"/>
      <c r="HW1051" s="8"/>
      <c r="HX1051" s="8"/>
      <c r="HY1051" s="8"/>
      <c r="HZ1051" s="8"/>
      <c r="IA1051" s="8"/>
      <c r="IB1051" s="8"/>
      <c r="IC1051" s="8"/>
      <c r="ID1051" s="8"/>
      <c r="IE1051" s="8"/>
      <c r="IF1051" s="8"/>
      <c r="IG1051" s="8"/>
      <c r="IH1051" s="8"/>
      <c r="II1051" s="8"/>
      <c r="IJ1051" s="8"/>
      <c r="IK1051" s="8"/>
      <c r="IL1051" s="8"/>
      <c r="IM1051" s="8"/>
      <c r="IN1051" s="8"/>
      <c r="IO1051" s="8"/>
      <c r="IP1051" s="8"/>
    </row>
    <row r="1052" spans="1:250" ht="18.95" customHeight="1">
      <c r="A1052" s="8"/>
      <c r="B1052" s="8"/>
      <c r="C1052" s="8"/>
      <c r="D1052" s="8"/>
      <c r="E1052" s="8"/>
      <c r="F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  <c r="AY1052" s="8"/>
      <c r="AZ1052" s="8"/>
      <c r="BA1052" s="8"/>
      <c r="BB1052" s="8"/>
      <c r="BC1052" s="8"/>
      <c r="BD1052" s="8"/>
      <c r="BE1052" s="8"/>
      <c r="BF1052" s="8"/>
      <c r="BG1052" s="8"/>
      <c r="BH1052" s="8"/>
      <c r="BI1052" s="8"/>
      <c r="BJ1052" s="8"/>
      <c r="BK1052" s="8"/>
      <c r="BL1052" s="8"/>
      <c r="BM1052" s="8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8"/>
      <c r="DC1052" s="8"/>
      <c r="DD1052" s="8"/>
      <c r="DE1052" s="8"/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8"/>
      <c r="DZ1052" s="8"/>
      <c r="EA1052" s="8"/>
      <c r="EB1052" s="8"/>
      <c r="EC1052" s="8"/>
      <c r="ED1052" s="8"/>
      <c r="EE1052" s="8"/>
      <c r="EF1052" s="8"/>
      <c r="EG1052" s="8"/>
      <c r="EH1052" s="8"/>
      <c r="EI1052" s="8"/>
      <c r="EJ1052" s="8"/>
      <c r="EK1052" s="8"/>
      <c r="EL1052" s="8"/>
      <c r="EM1052" s="8"/>
      <c r="EN1052" s="8"/>
      <c r="EO1052" s="8"/>
      <c r="EP1052" s="8"/>
      <c r="EQ1052" s="8"/>
      <c r="ER1052" s="8"/>
      <c r="ES1052" s="8"/>
      <c r="ET1052" s="8"/>
      <c r="EU1052" s="8"/>
      <c r="EV1052" s="8"/>
      <c r="EW1052" s="8"/>
      <c r="EX1052" s="8"/>
      <c r="EY1052" s="8"/>
      <c r="EZ1052" s="8"/>
      <c r="FA1052" s="8"/>
      <c r="FB1052" s="8"/>
      <c r="FC1052" s="8"/>
      <c r="FD1052" s="8"/>
      <c r="FE1052" s="8"/>
      <c r="FF1052" s="8"/>
      <c r="FG1052" s="8"/>
      <c r="FH1052" s="8"/>
      <c r="FI1052" s="8"/>
      <c r="FJ1052" s="8"/>
      <c r="FK1052" s="8"/>
      <c r="FL1052" s="8"/>
      <c r="FM1052" s="8"/>
      <c r="FN1052" s="8"/>
      <c r="FO1052" s="8"/>
      <c r="FP1052" s="8"/>
      <c r="FQ1052" s="8"/>
      <c r="FR1052" s="8"/>
      <c r="FS1052" s="8"/>
      <c r="FT1052" s="8"/>
      <c r="FU1052" s="8"/>
      <c r="FV1052" s="8"/>
      <c r="FW1052" s="8"/>
      <c r="FX1052" s="8"/>
      <c r="FY1052" s="8"/>
      <c r="FZ1052" s="8"/>
      <c r="GA1052" s="8"/>
      <c r="GB1052" s="8"/>
      <c r="GC1052" s="8"/>
      <c r="GD1052" s="8"/>
      <c r="GE1052" s="8"/>
      <c r="GF1052" s="8"/>
      <c r="GG1052" s="8"/>
      <c r="GH1052" s="8"/>
      <c r="GI1052" s="8"/>
      <c r="GJ1052" s="8"/>
      <c r="GK1052" s="8"/>
      <c r="GL1052" s="8"/>
      <c r="GM1052" s="8"/>
      <c r="GN1052" s="8"/>
      <c r="GO1052" s="8"/>
      <c r="GP1052" s="8"/>
      <c r="GQ1052" s="8"/>
      <c r="GR1052" s="8"/>
      <c r="GS1052" s="8"/>
      <c r="GT1052" s="8"/>
      <c r="GU1052" s="8"/>
      <c r="GV1052" s="8"/>
      <c r="GW1052" s="8"/>
      <c r="GX1052" s="8"/>
      <c r="GY1052" s="8"/>
      <c r="GZ1052" s="8"/>
      <c r="HA1052" s="8"/>
      <c r="HB1052" s="8"/>
      <c r="HC1052" s="8"/>
      <c r="HD1052" s="8"/>
      <c r="HE1052" s="8"/>
      <c r="HF1052" s="8"/>
      <c r="HG1052" s="8"/>
      <c r="HH1052" s="8"/>
      <c r="HI1052" s="8"/>
      <c r="HJ1052" s="8"/>
      <c r="HK1052" s="8"/>
      <c r="HL1052" s="8"/>
      <c r="HM1052" s="8"/>
      <c r="HN1052" s="8"/>
      <c r="HO1052" s="8"/>
      <c r="HP1052" s="8"/>
      <c r="HQ1052" s="8"/>
      <c r="HR1052" s="8"/>
      <c r="HS1052" s="8"/>
      <c r="HT1052" s="8"/>
      <c r="HU1052" s="8"/>
      <c r="HV1052" s="8"/>
      <c r="HW1052" s="8"/>
      <c r="HX1052" s="8"/>
      <c r="HY1052" s="8"/>
      <c r="HZ1052" s="8"/>
      <c r="IA1052" s="8"/>
      <c r="IB1052" s="8"/>
      <c r="IC1052" s="8"/>
      <c r="ID1052" s="8"/>
      <c r="IE1052" s="8"/>
      <c r="IF1052" s="8"/>
      <c r="IG1052" s="8"/>
      <c r="IH1052" s="8"/>
      <c r="II1052" s="8"/>
      <c r="IJ1052" s="8"/>
      <c r="IK1052" s="8"/>
      <c r="IL1052" s="8"/>
      <c r="IM1052" s="8"/>
      <c r="IN1052" s="8"/>
      <c r="IO1052" s="8"/>
      <c r="IP1052" s="8"/>
    </row>
    <row r="1053" spans="1:250" ht="18.95" customHeight="1">
      <c r="A1053" s="8"/>
      <c r="B1053" s="8"/>
      <c r="C1053" s="8"/>
      <c r="D1053" s="8"/>
      <c r="E1053" s="8"/>
      <c r="F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B1053" s="8"/>
      <c r="BC1053" s="8"/>
      <c r="BD1053" s="8"/>
      <c r="BE1053" s="8"/>
      <c r="BF1053" s="8"/>
      <c r="BG1053" s="8"/>
      <c r="BH1053" s="8"/>
      <c r="BI1053" s="8"/>
      <c r="BJ1053" s="8"/>
      <c r="BK1053" s="8"/>
      <c r="BL1053" s="8"/>
      <c r="BM1053" s="8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8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8"/>
      <c r="DZ1053" s="8"/>
      <c r="EA1053" s="8"/>
      <c r="EB1053" s="8"/>
      <c r="EC1053" s="8"/>
      <c r="ED1053" s="8"/>
      <c r="EE1053" s="8"/>
      <c r="EF1053" s="8"/>
      <c r="EG1053" s="8"/>
      <c r="EH1053" s="8"/>
      <c r="EI1053" s="8"/>
      <c r="EJ1053" s="8"/>
      <c r="EK1053" s="8"/>
      <c r="EL1053" s="8"/>
      <c r="EM1053" s="8"/>
      <c r="EN1053" s="8"/>
      <c r="EO1053" s="8"/>
      <c r="EP1053" s="8"/>
      <c r="EQ1053" s="8"/>
      <c r="ER1053" s="8"/>
      <c r="ES1053" s="8"/>
      <c r="ET1053" s="8"/>
      <c r="EU1053" s="8"/>
      <c r="EV1053" s="8"/>
      <c r="EW1053" s="8"/>
      <c r="EX1053" s="8"/>
      <c r="EY1053" s="8"/>
      <c r="EZ1053" s="8"/>
      <c r="FA1053" s="8"/>
      <c r="FB1053" s="8"/>
      <c r="FC1053" s="8"/>
      <c r="FD1053" s="8"/>
      <c r="FE1053" s="8"/>
      <c r="FF1053" s="8"/>
      <c r="FG1053" s="8"/>
      <c r="FH1053" s="8"/>
      <c r="FI1053" s="8"/>
      <c r="FJ1053" s="8"/>
      <c r="FK1053" s="8"/>
      <c r="FL1053" s="8"/>
      <c r="FM1053" s="8"/>
      <c r="FN1053" s="8"/>
      <c r="FO1053" s="8"/>
      <c r="FP1053" s="8"/>
      <c r="FQ1053" s="8"/>
      <c r="FR1053" s="8"/>
      <c r="FS1053" s="8"/>
      <c r="FT1053" s="8"/>
      <c r="FU1053" s="8"/>
      <c r="FV1053" s="8"/>
      <c r="FW1053" s="8"/>
      <c r="FX1053" s="8"/>
      <c r="FY1053" s="8"/>
      <c r="FZ1053" s="8"/>
      <c r="GA1053" s="8"/>
      <c r="GB1053" s="8"/>
      <c r="GC1053" s="8"/>
      <c r="GD1053" s="8"/>
      <c r="GE1053" s="8"/>
      <c r="GF1053" s="8"/>
      <c r="GG1053" s="8"/>
      <c r="GH1053" s="8"/>
      <c r="GI1053" s="8"/>
      <c r="GJ1053" s="8"/>
      <c r="GK1053" s="8"/>
      <c r="GL1053" s="8"/>
      <c r="GM1053" s="8"/>
      <c r="GN1053" s="8"/>
      <c r="GO1053" s="8"/>
      <c r="GP1053" s="8"/>
      <c r="GQ1053" s="8"/>
      <c r="GR1053" s="8"/>
      <c r="GS1053" s="8"/>
      <c r="GT1053" s="8"/>
      <c r="GU1053" s="8"/>
      <c r="GV1053" s="8"/>
      <c r="GW1053" s="8"/>
      <c r="GX1053" s="8"/>
      <c r="GY1053" s="8"/>
      <c r="GZ1053" s="8"/>
      <c r="HA1053" s="8"/>
      <c r="HB1053" s="8"/>
      <c r="HC1053" s="8"/>
      <c r="HD1053" s="8"/>
      <c r="HE1053" s="8"/>
      <c r="HF1053" s="8"/>
      <c r="HG1053" s="8"/>
      <c r="HH1053" s="8"/>
      <c r="HI1053" s="8"/>
      <c r="HJ1053" s="8"/>
      <c r="HK1053" s="8"/>
      <c r="HL1053" s="8"/>
      <c r="HM1053" s="8"/>
      <c r="HN1053" s="8"/>
      <c r="HO1053" s="8"/>
      <c r="HP1053" s="8"/>
      <c r="HQ1053" s="8"/>
      <c r="HR1053" s="8"/>
      <c r="HS1053" s="8"/>
      <c r="HT1053" s="8"/>
      <c r="HU1053" s="8"/>
      <c r="HV1053" s="8"/>
      <c r="HW1053" s="8"/>
      <c r="HX1053" s="8"/>
      <c r="HY1053" s="8"/>
      <c r="HZ1053" s="8"/>
      <c r="IA1053" s="8"/>
      <c r="IB1053" s="8"/>
      <c r="IC1053" s="8"/>
      <c r="ID1053" s="8"/>
      <c r="IE1053" s="8"/>
      <c r="IF1053" s="8"/>
      <c r="IG1053" s="8"/>
      <c r="IH1053" s="8"/>
      <c r="II1053" s="8"/>
      <c r="IJ1053" s="8"/>
      <c r="IK1053" s="8"/>
      <c r="IL1053" s="8"/>
      <c r="IM1053" s="8"/>
      <c r="IN1053" s="8"/>
      <c r="IO1053" s="8"/>
      <c r="IP1053" s="8"/>
    </row>
    <row r="1054" spans="1:250" ht="18.95" customHeight="1">
      <c r="A1054" s="8"/>
      <c r="B1054" s="8"/>
      <c r="C1054" s="8"/>
      <c r="D1054" s="8"/>
      <c r="E1054" s="8"/>
      <c r="F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B1054" s="8"/>
      <c r="BC1054" s="8"/>
      <c r="BD1054" s="8"/>
      <c r="BE1054" s="8"/>
      <c r="BF1054" s="8"/>
      <c r="BG1054" s="8"/>
      <c r="BH1054" s="8"/>
      <c r="BI1054" s="8"/>
      <c r="BJ1054" s="8"/>
      <c r="BK1054" s="8"/>
      <c r="BL1054" s="8"/>
      <c r="BM1054" s="8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8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8"/>
      <c r="DZ1054" s="8"/>
      <c r="EA1054" s="8"/>
      <c r="EB1054" s="8"/>
      <c r="EC1054" s="8"/>
      <c r="ED1054" s="8"/>
      <c r="EE1054" s="8"/>
      <c r="EF1054" s="8"/>
      <c r="EG1054" s="8"/>
      <c r="EH1054" s="8"/>
      <c r="EI1054" s="8"/>
      <c r="EJ1054" s="8"/>
      <c r="EK1054" s="8"/>
      <c r="EL1054" s="8"/>
      <c r="EM1054" s="8"/>
      <c r="EN1054" s="8"/>
      <c r="EO1054" s="8"/>
      <c r="EP1054" s="8"/>
      <c r="EQ1054" s="8"/>
      <c r="ER1054" s="8"/>
      <c r="ES1054" s="8"/>
      <c r="ET1054" s="8"/>
      <c r="EU1054" s="8"/>
      <c r="EV1054" s="8"/>
      <c r="EW1054" s="8"/>
      <c r="EX1054" s="8"/>
      <c r="EY1054" s="8"/>
      <c r="EZ1054" s="8"/>
      <c r="FA1054" s="8"/>
      <c r="FB1054" s="8"/>
      <c r="FC1054" s="8"/>
      <c r="FD1054" s="8"/>
      <c r="FE1054" s="8"/>
      <c r="FF1054" s="8"/>
      <c r="FG1054" s="8"/>
      <c r="FH1054" s="8"/>
      <c r="FI1054" s="8"/>
      <c r="FJ1054" s="8"/>
      <c r="FK1054" s="8"/>
      <c r="FL1054" s="8"/>
      <c r="FM1054" s="8"/>
      <c r="FN1054" s="8"/>
      <c r="FO1054" s="8"/>
      <c r="FP1054" s="8"/>
      <c r="FQ1054" s="8"/>
      <c r="FR1054" s="8"/>
      <c r="FS1054" s="8"/>
      <c r="FT1054" s="8"/>
      <c r="FU1054" s="8"/>
      <c r="FV1054" s="8"/>
      <c r="FW1054" s="8"/>
      <c r="FX1054" s="8"/>
      <c r="FY1054" s="8"/>
      <c r="FZ1054" s="8"/>
      <c r="GA1054" s="8"/>
      <c r="GB1054" s="8"/>
      <c r="GC1054" s="8"/>
      <c r="GD1054" s="8"/>
      <c r="GE1054" s="8"/>
      <c r="GF1054" s="8"/>
      <c r="GG1054" s="8"/>
      <c r="GH1054" s="8"/>
      <c r="GI1054" s="8"/>
      <c r="GJ1054" s="8"/>
      <c r="GK1054" s="8"/>
      <c r="GL1054" s="8"/>
      <c r="GM1054" s="8"/>
      <c r="GN1054" s="8"/>
      <c r="GO1054" s="8"/>
      <c r="GP1054" s="8"/>
      <c r="GQ1054" s="8"/>
      <c r="GR1054" s="8"/>
      <c r="GS1054" s="8"/>
      <c r="GT1054" s="8"/>
      <c r="GU1054" s="8"/>
      <c r="GV1054" s="8"/>
      <c r="GW1054" s="8"/>
      <c r="GX1054" s="8"/>
      <c r="GY1054" s="8"/>
      <c r="GZ1054" s="8"/>
      <c r="HA1054" s="8"/>
      <c r="HB1054" s="8"/>
      <c r="HC1054" s="8"/>
      <c r="HD1054" s="8"/>
      <c r="HE1054" s="8"/>
      <c r="HF1054" s="8"/>
      <c r="HG1054" s="8"/>
      <c r="HH1054" s="8"/>
      <c r="HI1054" s="8"/>
      <c r="HJ1054" s="8"/>
      <c r="HK1054" s="8"/>
      <c r="HL1054" s="8"/>
      <c r="HM1054" s="8"/>
      <c r="HN1054" s="8"/>
      <c r="HO1054" s="8"/>
      <c r="HP1054" s="8"/>
      <c r="HQ1054" s="8"/>
      <c r="HR1054" s="8"/>
      <c r="HS1054" s="8"/>
      <c r="HT1054" s="8"/>
      <c r="HU1054" s="8"/>
      <c r="HV1054" s="8"/>
      <c r="HW1054" s="8"/>
      <c r="HX1054" s="8"/>
      <c r="HY1054" s="8"/>
      <c r="HZ1054" s="8"/>
      <c r="IA1054" s="8"/>
      <c r="IB1054" s="8"/>
      <c r="IC1054" s="8"/>
      <c r="ID1054" s="8"/>
      <c r="IE1054" s="8"/>
      <c r="IF1054" s="8"/>
      <c r="IG1054" s="8"/>
      <c r="IH1054" s="8"/>
      <c r="II1054" s="8"/>
      <c r="IJ1054" s="8"/>
      <c r="IK1054" s="8"/>
      <c r="IL1054" s="8"/>
      <c r="IM1054" s="8"/>
      <c r="IN1054" s="8"/>
      <c r="IO1054" s="8"/>
      <c r="IP1054" s="8"/>
    </row>
    <row r="1055" spans="1:250" ht="18.95" customHeight="1">
      <c r="A1055" s="8"/>
      <c r="B1055" s="8"/>
      <c r="C1055" s="8"/>
      <c r="D1055" s="8"/>
      <c r="E1055" s="8"/>
      <c r="F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  <c r="AZ1055" s="8"/>
      <c r="BA1055" s="8"/>
      <c r="BB1055" s="8"/>
      <c r="BC1055" s="8"/>
      <c r="BD1055" s="8"/>
      <c r="BE1055" s="8"/>
      <c r="BF1055" s="8"/>
      <c r="BG1055" s="8"/>
      <c r="BH1055" s="8"/>
      <c r="BI1055" s="8"/>
      <c r="BJ1055" s="8"/>
      <c r="BK1055" s="8"/>
      <c r="BL1055" s="8"/>
      <c r="BM1055" s="8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8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8"/>
      <c r="DZ1055" s="8"/>
      <c r="EA1055" s="8"/>
      <c r="EB1055" s="8"/>
      <c r="EC1055" s="8"/>
      <c r="ED1055" s="8"/>
      <c r="EE1055" s="8"/>
      <c r="EF1055" s="8"/>
      <c r="EG1055" s="8"/>
      <c r="EH1055" s="8"/>
      <c r="EI1055" s="8"/>
      <c r="EJ1055" s="8"/>
      <c r="EK1055" s="8"/>
      <c r="EL1055" s="8"/>
      <c r="EM1055" s="8"/>
      <c r="EN1055" s="8"/>
      <c r="EO1055" s="8"/>
      <c r="EP1055" s="8"/>
      <c r="EQ1055" s="8"/>
      <c r="ER1055" s="8"/>
      <c r="ES1055" s="8"/>
      <c r="ET1055" s="8"/>
      <c r="EU1055" s="8"/>
      <c r="EV1055" s="8"/>
      <c r="EW1055" s="8"/>
      <c r="EX1055" s="8"/>
      <c r="EY1055" s="8"/>
      <c r="EZ1055" s="8"/>
      <c r="FA1055" s="8"/>
      <c r="FB1055" s="8"/>
      <c r="FC1055" s="8"/>
      <c r="FD1055" s="8"/>
      <c r="FE1055" s="8"/>
      <c r="FF1055" s="8"/>
      <c r="FG1055" s="8"/>
      <c r="FH1055" s="8"/>
      <c r="FI1055" s="8"/>
      <c r="FJ1055" s="8"/>
      <c r="FK1055" s="8"/>
      <c r="FL1055" s="8"/>
      <c r="FM1055" s="8"/>
      <c r="FN1055" s="8"/>
      <c r="FO1055" s="8"/>
      <c r="FP1055" s="8"/>
      <c r="FQ1055" s="8"/>
      <c r="FR1055" s="8"/>
      <c r="FS1055" s="8"/>
      <c r="FT1055" s="8"/>
      <c r="FU1055" s="8"/>
      <c r="FV1055" s="8"/>
      <c r="FW1055" s="8"/>
      <c r="FX1055" s="8"/>
      <c r="FY1055" s="8"/>
      <c r="FZ1055" s="8"/>
      <c r="GA1055" s="8"/>
      <c r="GB1055" s="8"/>
      <c r="GC1055" s="8"/>
      <c r="GD1055" s="8"/>
      <c r="GE1055" s="8"/>
      <c r="GF1055" s="8"/>
      <c r="GG1055" s="8"/>
      <c r="GH1055" s="8"/>
      <c r="GI1055" s="8"/>
      <c r="GJ1055" s="8"/>
      <c r="GK1055" s="8"/>
      <c r="GL1055" s="8"/>
      <c r="GM1055" s="8"/>
      <c r="GN1055" s="8"/>
      <c r="GO1055" s="8"/>
      <c r="GP1055" s="8"/>
      <c r="GQ1055" s="8"/>
      <c r="GR1055" s="8"/>
      <c r="GS1055" s="8"/>
      <c r="GT1055" s="8"/>
      <c r="GU1055" s="8"/>
      <c r="GV1055" s="8"/>
      <c r="GW1055" s="8"/>
      <c r="GX1055" s="8"/>
      <c r="GY1055" s="8"/>
      <c r="GZ1055" s="8"/>
      <c r="HA1055" s="8"/>
      <c r="HB1055" s="8"/>
      <c r="HC1055" s="8"/>
      <c r="HD1055" s="8"/>
      <c r="HE1055" s="8"/>
      <c r="HF1055" s="8"/>
      <c r="HG1055" s="8"/>
      <c r="HH1055" s="8"/>
      <c r="HI1055" s="8"/>
      <c r="HJ1055" s="8"/>
      <c r="HK1055" s="8"/>
      <c r="HL1055" s="8"/>
      <c r="HM1055" s="8"/>
      <c r="HN1055" s="8"/>
      <c r="HO1055" s="8"/>
      <c r="HP1055" s="8"/>
      <c r="HQ1055" s="8"/>
      <c r="HR1055" s="8"/>
      <c r="HS1055" s="8"/>
      <c r="HT1055" s="8"/>
      <c r="HU1055" s="8"/>
      <c r="HV1055" s="8"/>
      <c r="HW1055" s="8"/>
      <c r="HX1055" s="8"/>
      <c r="HY1055" s="8"/>
      <c r="HZ1055" s="8"/>
      <c r="IA1055" s="8"/>
      <c r="IB1055" s="8"/>
      <c r="IC1055" s="8"/>
      <c r="ID1055" s="8"/>
      <c r="IE1055" s="8"/>
      <c r="IF1055" s="8"/>
      <c r="IG1055" s="8"/>
      <c r="IH1055" s="8"/>
      <c r="II1055" s="8"/>
      <c r="IJ1055" s="8"/>
      <c r="IK1055" s="8"/>
      <c r="IL1055" s="8"/>
      <c r="IM1055" s="8"/>
      <c r="IN1055" s="8"/>
      <c r="IO1055" s="8"/>
      <c r="IP1055" s="8"/>
    </row>
    <row r="1056" spans="1:250" ht="18.95" customHeight="1">
      <c r="A1056" s="8"/>
      <c r="B1056" s="8"/>
      <c r="C1056" s="8"/>
      <c r="D1056" s="8"/>
      <c r="E1056" s="8"/>
      <c r="F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  <c r="AX1056" s="8"/>
      <c r="AY1056" s="8"/>
      <c r="AZ1056" s="8"/>
      <c r="BA1056" s="8"/>
      <c r="BB1056" s="8"/>
      <c r="BC1056" s="8"/>
      <c r="BD1056" s="8"/>
      <c r="BE1056" s="8"/>
      <c r="BF1056" s="8"/>
      <c r="BG1056" s="8"/>
      <c r="BH1056" s="8"/>
      <c r="BI1056" s="8"/>
      <c r="BJ1056" s="8"/>
      <c r="BK1056" s="8"/>
      <c r="BL1056" s="8"/>
      <c r="BM1056" s="8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8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8"/>
      <c r="DZ1056" s="8"/>
      <c r="EA1056" s="8"/>
      <c r="EB1056" s="8"/>
      <c r="EC1056" s="8"/>
      <c r="ED1056" s="8"/>
      <c r="EE1056" s="8"/>
      <c r="EF1056" s="8"/>
      <c r="EG1056" s="8"/>
      <c r="EH1056" s="8"/>
      <c r="EI1056" s="8"/>
      <c r="EJ1056" s="8"/>
      <c r="EK1056" s="8"/>
      <c r="EL1056" s="8"/>
      <c r="EM1056" s="8"/>
      <c r="EN1056" s="8"/>
      <c r="EO1056" s="8"/>
      <c r="EP1056" s="8"/>
      <c r="EQ1056" s="8"/>
      <c r="ER1056" s="8"/>
      <c r="ES1056" s="8"/>
      <c r="ET1056" s="8"/>
      <c r="EU1056" s="8"/>
      <c r="EV1056" s="8"/>
      <c r="EW1056" s="8"/>
      <c r="EX1056" s="8"/>
      <c r="EY1056" s="8"/>
      <c r="EZ1056" s="8"/>
      <c r="FA1056" s="8"/>
      <c r="FB1056" s="8"/>
      <c r="FC1056" s="8"/>
      <c r="FD1056" s="8"/>
      <c r="FE1056" s="8"/>
      <c r="FF1056" s="8"/>
      <c r="FG1056" s="8"/>
      <c r="FH1056" s="8"/>
      <c r="FI1056" s="8"/>
      <c r="FJ1056" s="8"/>
      <c r="FK1056" s="8"/>
      <c r="FL1056" s="8"/>
      <c r="FM1056" s="8"/>
      <c r="FN1056" s="8"/>
      <c r="FO1056" s="8"/>
      <c r="FP1056" s="8"/>
      <c r="FQ1056" s="8"/>
      <c r="FR1056" s="8"/>
      <c r="FS1056" s="8"/>
      <c r="FT1056" s="8"/>
      <c r="FU1056" s="8"/>
      <c r="FV1056" s="8"/>
      <c r="FW1056" s="8"/>
      <c r="FX1056" s="8"/>
      <c r="FY1056" s="8"/>
      <c r="FZ1056" s="8"/>
      <c r="GA1056" s="8"/>
      <c r="GB1056" s="8"/>
      <c r="GC1056" s="8"/>
      <c r="GD1056" s="8"/>
      <c r="GE1056" s="8"/>
      <c r="GF1056" s="8"/>
      <c r="GG1056" s="8"/>
      <c r="GH1056" s="8"/>
      <c r="GI1056" s="8"/>
      <c r="GJ1056" s="8"/>
      <c r="GK1056" s="8"/>
      <c r="GL1056" s="8"/>
      <c r="GM1056" s="8"/>
      <c r="GN1056" s="8"/>
      <c r="GO1056" s="8"/>
      <c r="GP1056" s="8"/>
      <c r="GQ1056" s="8"/>
      <c r="GR1056" s="8"/>
      <c r="GS1056" s="8"/>
      <c r="GT1056" s="8"/>
      <c r="GU1056" s="8"/>
      <c r="GV1056" s="8"/>
      <c r="GW1056" s="8"/>
      <c r="GX1056" s="8"/>
      <c r="GY1056" s="8"/>
      <c r="GZ1056" s="8"/>
      <c r="HA1056" s="8"/>
      <c r="HB1056" s="8"/>
      <c r="HC1056" s="8"/>
      <c r="HD1056" s="8"/>
      <c r="HE1056" s="8"/>
      <c r="HF1056" s="8"/>
      <c r="HG1056" s="8"/>
      <c r="HH1056" s="8"/>
      <c r="HI1056" s="8"/>
      <c r="HJ1056" s="8"/>
      <c r="HK1056" s="8"/>
      <c r="HL1056" s="8"/>
      <c r="HM1056" s="8"/>
      <c r="HN1056" s="8"/>
      <c r="HO1056" s="8"/>
      <c r="HP1056" s="8"/>
      <c r="HQ1056" s="8"/>
      <c r="HR1056" s="8"/>
      <c r="HS1056" s="8"/>
      <c r="HT1056" s="8"/>
      <c r="HU1056" s="8"/>
      <c r="HV1056" s="8"/>
      <c r="HW1056" s="8"/>
      <c r="HX1056" s="8"/>
      <c r="HY1056" s="8"/>
      <c r="HZ1056" s="8"/>
      <c r="IA1056" s="8"/>
      <c r="IB1056" s="8"/>
      <c r="IC1056" s="8"/>
      <c r="ID1056" s="8"/>
      <c r="IE1056" s="8"/>
      <c r="IF1056" s="8"/>
      <c r="IG1056" s="8"/>
      <c r="IH1056" s="8"/>
      <c r="II1056" s="8"/>
      <c r="IJ1056" s="8"/>
      <c r="IK1056" s="8"/>
      <c r="IL1056" s="8"/>
      <c r="IM1056" s="8"/>
      <c r="IN1056" s="8"/>
      <c r="IO1056" s="8"/>
      <c r="IP1056" s="8"/>
    </row>
    <row r="1057" spans="1:250" ht="18.95" customHeight="1">
      <c r="A1057" s="8"/>
      <c r="B1057" s="8"/>
      <c r="C1057" s="8"/>
      <c r="D1057" s="8"/>
      <c r="E1057" s="8"/>
      <c r="F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B1057" s="8"/>
      <c r="BC1057" s="8"/>
      <c r="BD1057" s="8"/>
      <c r="BE1057" s="8"/>
      <c r="BF1057" s="8"/>
      <c r="BG1057" s="8"/>
      <c r="BH1057" s="8"/>
      <c r="BI1057" s="8"/>
      <c r="BJ1057" s="8"/>
      <c r="BK1057" s="8"/>
      <c r="BL1057" s="8"/>
      <c r="BM1057" s="8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8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8"/>
      <c r="DZ1057" s="8"/>
      <c r="EA1057" s="8"/>
      <c r="EB1057" s="8"/>
      <c r="EC1057" s="8"/>
      <c r="ED1057" s="8"/>
      <c r="EE1057" s="8"/>
      <c r="EF1057" s="8"/>
      <c r="EG1057" s="8"/>
      <c r="EH1057" s="8"/>
      <c r="EI1057" s="8"/>
      <c r="EJ1057" s="8"/>
      <c r="EK1057" s="8"/>
      <c r="EL1057" s="8"/>
      <c r="EM1057" s="8"/>
      <c r="EN1057" s="8"/>
      <c r="EO1057" s="8"/>
      <c r="EP1057" s="8"/>
      <c r="EQ1057" s="8"/>
      <c r="ER1057" s="8"/>
      <c r="ES1057" s="8"/>
      <c r="ET1057" s="8"/>
      <c r="EU1057" s="8"/>
      <c r="EV1057" s="8"/>
      <c r="EW1057" s="8"/>
      <c r="EX1057" s="8"/>
      <c r="EY1057" s="8"/>
      <c r="EZ1057" s="8"/>
      <c r="FA1057" s="8"/>
      <c r="FB1057" s="8"/>
      <c r="FC1057" s="8"/>
      <c r="FD1057" s="8"/>
      <c r="FE1057" s="8"/>
      <c r="FF1057" s="8"/>
      <c r="FG1057" s="8"/>
      <c r="FH1057" s="8"/>
      <c r="FI1057" s="8"/>
      <c r="FJ1057" s="8"/>
      <c r="FK1057" s="8"/>
      <c r="FL1057" s="8"/>
      <c r="FM1057" s="8"/>
      <c r="FN1057" s="8"/>
      <c r="FO1057" s="8"/>
      <c r="FP1057" s="8"/>
      <c r="FQ1057" s="8"/>
      <c r="FR1057" s="8"/>
      <c r="FS1057" s="8"/>
      <c r="FT1057" s="8"/>
      <c r="FU1057" s="8"/>
      <c r="FV1057" s="8"/>
      <c r="FW1057" s="8"/>
      <c r="FX1057" s="8"/>
      <c r="FY1057" s="8"/>
      <c r="FZ1057" s="8"/>
      <c r="GA1057" s="8"/>
      <c r="GB1057" s="8"/>
      <c r="GC1057" s="8"/>
      <c r="GD1057" s="8"/>
      <c r="GE1057" s="8"/>
      <c r="GF1057" s="8"/>
      <c r="GG1057" s="8"/>
      <c r="GH1057" s="8"/>
      <c r="GI1057" s="8"/>
      <c r="GJ1057" s="8"/>
      <c r="GK1057" s="8"/>
      <c r="GL1057" s="8"/>
      <c r="GM1057" s="8"/>
      <c r="GN1057" s="8"/>
      <c r="GO1057" s="8"/>
      <c r="GP1057" s="8"/>
      <c r="GQ1057" s="8"/>
      <c r="GR1057" s="8"/>
      <c r="GS1057" s="8"/>
      <c r="GT1057" s="8"/>
      <c r="GU1057" s="8"/>
      <c r="GV1057" s="8"/>
      <c r="GW1057" s="8"/>
      <c r="GX1057" s="8"/>
      <c r="GY1057" s="8"/>
      <c r="GZ1057" s="8"/>
      <c r="HA1057" s="8"/>
      <c r="HB1057" s="8"/>
      <c r="HC1057" s="8"/>
      <c r="HD1057" s="8"/>
      <c r="HE1057" s="8"/>
      <c r="HF1057" s="8"/>
      <c r="HG1057" s="8"/>
      <c r="HH1057" s="8"/>
      <c r="HI1057" s="8"/>
      <c r="HJ1057" s="8"/>
      <c r="HK1057" s="8"/>
      <c r="HL1057" s="8"/>
      <c r="HM1057" s="8"/>
      <c r="HN1057" s="8"/>
      <c r="HO1057" s="8"/>
      <c r="HP1057" s="8"/>
      <c r="HQ1057" s="8"/>
      <c r="HR1057" s="8"/>
      <c r="HS1057" s="8"/>
      <c r="HT1057" s="8"/>
      <c r="HU1057" s="8"/>
      <c r="HV1057" s="8"/>
      <c r="HW1057" s="8"/>
      <c r="HX1057" s="8"/>
      <c r="HY1057" s="8"/>
      <c r="HZ1057" s="8"/>
      <c r="IA1057" s="8"/>
      <c r="IB1057" s="8"/>
      <c r="IC1057" s="8"/>
      <c r="ID1057" s="8"/>
      <c r="IE1057" s="8"/>
      <c r="IF1057" s="8"/>
      <c r="IG1057" s="8"/>
      <c r="IH1057" s="8"/>
      <c r="II1057" s="8"/>
      <c r="IJ1057" s="8"/>
      <c r="IK1057" s="8"/>
      <c r="IL1057" s="8"/>
      <c r="IM1057" s="8"/>
      <c r="IN1057" s="8"/>
      <c r="IO1057" s="8"/>
      <c r="IP1057" s="8"/>
    </row>
    <row r="1058" spans="1:250" ht="18.95" customHeight="1">
      <c r="A1058" s="8"/>
      <c r="B1058" s="8"/>
      <c r="C1058" s="8"/>
      <c r="D1058" s="8"/>
      <c r="E1058" s="8"/>
      <c r="F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  <c r="BB1058" s="8"/>
      <c r="BC1058" s="8"/>
      <c r="BD1058" s="8"/>
      <c r="BE1058" s="8"/>
      <c r="BF1058" s="8"/>
      <c r="BG1058" s="8"/>
      <c r="BH1058" s="8"/>
      <c r="BI1058" s="8"/>
      <c r="BJ1058" s="8"/>
      <c r="BK1058" s="8"/>
      <c r="BL1058" s="8"/>
      <c r="BM1058" s="8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8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8"/>
      <c r="DZ1058" s="8"/>
      <c r="EA1058" s="8"/>
      <c r="EB1058" s="8"/>
      <c r="EC1058" s="8"/>
      <c r="ED1058" s="8"/>
      <c r="EE1058" s="8"/>
      <c r="EF1058" s="8"/>
      <c r="EG1058" s="8"/>
      <c r="EH1058" s="8"/>
      <c r="EI1058" s="8"/>
      <c r="EJ1058" s="8"/>
      <c r="EK1058" s="8"/>
      <c r="EL1058" s="8"/>
      <c r="EM1058" s="8"/>
      <c r="EN1058" s="8"/>
      <c r="EO1058" s="8"/>
      <c r="EP1058" s="8"/>
      <c r="EQ1058" s="8"/>
      <c r="ER1058" s="8"/>
      <c r="ES1058" s="8"/>
      <c r="ET1058" s="8"/>
      <c r="EU1058" s="8"/>
      <c r="EV1058" s="8"/>
      <c r="EW1058" s="8"/>
      <c r="EX1058" s="8"/>
      <c r="EY1058" s="8"/>
      <c r="EZ1058" s="8"/>
      <c r="FA1058" s="8"/>
      <c r="FB1058" s="8"/>
      <c r="FC1058" s="8"/>
      <c r="FD1058" s="8"/>
      <c r="FE1058" s="8"/>
      <c r="FF1058" s="8"/>
      <c r="FG1058" s="8"/>
      <c r="FH1058" s="8"/>
      <c r="FI1058" s="8"/>
      <c r="FJ1058" s="8"/>
      <c r="FK1058" s="8"/>
      <c r="FL1058" s="8"/>
      <c r="FM1058" s="8"/>
      <c r="FN1058" s="8"/>
      <c r="FO1058" s="8"/>
      <c r="FP1058" s="8"/>
      <c r="FQ1058" s="8"/>
      <c r="FR1058" s="8"/>
      <c r="FS1058" s="8"/>
      <c r="FT1058" s="8"/>
      <c r="FU1058" s="8"/>
      <c r="FV1058" s="8"/>
      <c r="FW1058" s="8"/>
      <c r="FX1058" s="8"/>
      <c r="FY1058" s="8"/>
      <c r="FZ1058" s="8"/>
      <c r="GA1058" s="8"/>
      <c r="GB1058" s="8"/>
      <c r="GC1058" s="8"/>
      <c r="GD1058" s="8"/>
      <c r="GE1058" s="8"/>
      <c r="GF1058" s="8"/>
      <c r="GG1058" s="8"/>
      <c r="GH1058" s="8"/>
      <c r="GI1058" s="8"/>
      <c r="GJ1058" s="8"/>
      <c r="GK1058" s="8"/>
      <c r="GL1058" s="8"/>
      <c r="GM1058" s="8"/>
      <c r="GN1058" s="8"/>
      <c r="GO1058" s="8"/>
      <c r="GP1058" s="8"/>
      <c r="GQ1058" s="8"/>
      <c r="GR1058" s="8"/>
      <c r="GS1058" s="8"/>
      <c r="GT1058" s="8"/>
      <c r="GU1058" s="8"/>
      <c r="GV1058" s="8"/>
      <c r="GW1058" s="8"/>
      <c r="GX1058" s="8"/>
      <c r="GY1058" s="8"/>
      <c r="GZ1058" s="8"/>
      <c r="HA1058" s="8"/>
      <c r="HB1058" s="8"/>
      <c r="HC1058" s="8"/>
      <c r="HD1058" s="8"/>
      <c r="HE1058" s="8"/>
      <c r="HF1058" s="8"/>
      <c r="HG1058" s="8"/>
      <c r="HH1058" s="8"/>
      <c r="HI1058" s="8"/>
      <c r="HJ1058" s="8"/>
      <c r="HK1058" s="8"/>
      <c r="HL1058" s="8"/>
      <c r="HM1058" s="8"/>
      <c r="HN1058" s="8"/>
      <c r="HO1058" s="8"/>
      <c r="HP1058" s="8"/>
      <c r="HQ1058" s="8"/>
      <c r="HR1058" s="8"/>
      <c r="HS1058" s="8"/>
      <c r="HT1058" s="8"/>
      <c r="HU1058" s="8"/>
      <c r="HV1058" s="8"/>
      <c r="HW1058" s="8"/>
      <c r="HX1058" s="8"/>
      <c r="HY1058" s="8"/>
      <c r="HZ1058" s="8"/>
      <c r="IA1058" s="8"/>
      <c r="IB1058" s="8"/>
      <c r="IC1058" s="8"/>
      <c r="ID1058" s="8"/>
      <c r="IE1058" s="8"/>
      <c r="IF1058" s="8"/>
      <c r="IG1058" s="8"/>
      <c r="IH1058" s="8"/>
      <c r="II1058" s="8"/>
      <c r="IJ1058" s="8"/>
      <c r="IK1058" s="8"/>
      <c r="IL1058" s="8"/>
      <c r="IM1058" s="8"/>
      <c r="IN1058" s="8"/>
      <c r="IO1058" s="8"/>
      <c r="IP1058" s="8"/>
    </row>
    <row r="1059" spans="1:250" ht="18.95" customHeight="1">
      <c r="A1059" s="8"/>
      <c r="B1059" s="8"/>
      <c r="C1059" s="8"/>
      <c r="D1059" s="8"/>
      <c r="E1059" s="8"/>
      <c r="F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/>
      <c r="AY1059" s="8"/>
      <c r="AZ1059" s="8"/>
      <c r="BA1059" s="8"/>
      <c r="BB1059" s="8"/>
      <c r="BC1059" s="8"/>
      <c r="BD1059" s="8"/>
      <c r="BE1059" s="8"/>
      <c r="BF1059" s="8"/>
      <c r="BG1059" s="8"/>
      <c r="BH1059" s="8"/>
      <c r="BI1059" s="8"/>
      <c r="BJ1059" s="8"/>
      <c r="BK1059" s="8"/>
      <c r="BL1059" s="8"/>
      <c r="BM1059" s="8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8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8"/>
      <c r="DZ1059" s="8"/>
      <c r="EA1059" s="8"/>
      <c r="EB1059" s="8"/>
      <c r="EC1059" s="8"/>
      <c r="ED1059" s="8"/>
      <c r="EE1059" s="8"/>
      <c r="EF1059" s="8"/>
      <c r="EG1059" s="8"/>
      <c r="EH1059" s="8"/>
      <c r="EI1059" s="8"/>
      <c r="EJ1059" s="8"/>
      <c r="EK1059" s="8"/>
      <c r="EL1059" s="8"/>
      <c r="EM1059" s="8"/>
      <c r="EN1059" s="8"/>
      <c r="EO1059" s="8"/>
      <c r="EP1059" s="8"/>
      <c r="EQ1059" s="8"/>
      <c r="ER1059" s="8"/>
      <c r="ES1059" s="8"/>
      <c r="ET1059" s="8"/>
      <c r="EU1059" s="8"/>
      <c r="EV1059" s="8"/>
      <c r="EW1059" s="8"/>
      <c r="EX1059" s="8"/>
      <c r="EY1059" s="8"/>
      <c r="EZ1059" s="8"/>
      <c r="FA1059" s="8"/>
      <c r="FB1059" s="8"/>
      <c r="FC1059" s="8"/>
      <c r="FD1059" s="8"/>
      <c r="FE1059" s="8"/>
      <c r="FF1059" s="8"/>
      <c r="FG1059" s="8"/>
      <c r="FH1059" s="8"/>
      <c r="FI1059" s="8"/>
      <c r="FJ1059" s="8"/>
      <c r="FK1059" s="8"/>
      <c r="FL1059" s="8"/>
      <c r="FM1059" s="8"/>
      <c r="FN1059" s="8"/>
      <c r="FO1059" s="8"/>
      <c r="FP1059" s="8"/>
      <c r="FQ1059" s="8"/>
      <c r="FR1059" s="8"/>
      <c r="FS1059" s="8"/>
      <c r="FT1059" s="8"/>
      <c r="FU1059" s="8"/>
      <c r="FV1059" s="8"/>
      <c r="FW1059" s="8"/>
      <c r="FX1059" s="8"/>
      <c r="FY1059" s="8"/>
      <c r="FZ1059" s="8"/>
      <c r="GA1059" s="8"/>
      <c r="GB1059" s="8"/>
      <c r="GC1059" s="8"/>
      <c r="GD1059" s="8"/>
      <c r="GE1059" s="8"/>
      <c r="GF1059" s="8"/>
      <c r="GG1059" s="8"/>
      <c r="GH1059" s="8"/>
      <c r="GI1059" s="8"/>
      <c r="GJ1059" s="8"/>
      <c r="GK1059" s="8"/>
      <c r="GL1059" s="8"/>
      <c r="GM1059" s="8"/>
      <c r="GN1059" s="8"/>
      <c r="GO1059" s="8"/>
      <c r="GP1059" s="8"/>
      <c r="GQ1059" s="8"/>
      <c r="GR1059" s="8"/>
      <c r="GS1059" s="8"/>
      <c r="GT1059" s="8"/>
      <c r="GU1059" s="8"/>
      <c r="GV1059" s="8"/>
      <c r="GW1059" s="8"/>
      <c r="GX1059" s="8"/>
      <c r="GY1059" s="8"/>
      <c r="GZ1059" s="8"/>
      <c r="HA1059" s="8"/>
      <c r="HB1059" s="8"/>
      <c r="HC1059" s="8"/>
      <c r="HD1059" s="8"/>
      <c r="HE1059" s="8"/>
      <c r="HF1059" s="8"/>
      <c r="HG1059" s="8"/>
      <c r="HH1059" s="8"/>
      <c r="HI1059" s="8"/>
      <c r="HJ1059" s="8"/>
      <c r="HK1059" s="8"/>
      <c r="HL1059" s="8"/>
      <c r="HM1059" s="8"/>
      <c r="HN1059" s="8"/>
      <c r="HO1059" s="8"/>
      <c r="HP1059" s="8"/>
      <c r="HQ1059" s="8"/>
      <c r="HR1059" s="8"/>
      <c r="HS1059" s="8"/>
      <c r="HT1059" s="8"/>
      <c r="HU1059" s="8"/>
      <c r="HV1059" s="8"/>
      <c r="HW1059" s="8"/>
      <c r="HX1059" s="8"/>
      <c r="HY1059" s="8"/>
      <c r="HZ1059" s="8"/>
      <c r="IA1059" s="8"/>
      <c r="IB1059" s="8"/>
      <c r="IC1059" s="8"/>
      <c r="ID1059" s="8"/>
      <c r="IE1059" s="8"/>
      <c r="IF1059" s="8"/>
      <c r="IG1059" s="8"/>
      <c r="IH1059" s="8"/>
      <c r="II1059" s="8"/>
      <c r="IJ1059" s="8"/>
      <c r="IK1059" s="8"/>
      <c r="IL1059" s="8"/>
      <c r="IM1059" s="8"/>
      <c r="IN1059" s="8"/>
      <c r="IO1059" s="8"/>
      <c r="IP1059" s="8"/>
    </row>
    <row r="1060" spans="1:250" ht="18.95" customHeight="1">
      <c r="A1060" s="8"/>
      <c r="B1060" s="8"/>
      <c r="C1060" s="8"/>
      <c r="D1060" s="8"/>
      <c r="E1060" s="8"/>
      <c r="F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8"/>
      <c r="BA1060" s="8"/>
      <c r="BB1060" s="8"/>
      <c r="BC1060" s="8"/>
      <c r="BD1060" s="8"/>
      <c r="BE1060" s="8"/>
      <c r="BF1060" s="8"/>
      <c r="BG1060" s="8"/>
      <c r="BH1060" s="8"/>
      <c r="BI1060" s="8"/>
      <c r="BJ1060" s="8"/>
      <c r="BK1060" s="8"/>
      <c r="BL1060" s="8"/>
      <c r="BM1060" s="8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8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8"/>
      <c r="DZ1060" s="8"/>
      <c r="EA1060" s="8"/>
      <c r="EB1060" s="8"/>
      <c r="EC1060" s="8"/>
      <c r="ED1060" s="8"/>
      <c r="EE1060" s="8"/>
      <c r="EF1060" s="8"/>
      <c r="EG1060" s="8"/>
      <c r="EH1060" s="8"/>
      <c r="EI1060" s="8"/>
      <c r="EJ1060" s="8"/>
      <c r="EK1060" s="8"/>
      <c r="EL1060" s="8"/>
      <c r="EM1060" s="8"/>
      <c r="EN1060" s="8"/>
      <c r="EO1060" s="8"/>
      <c r="EP1060" s="8"/>
      <c r="EQ1060" s="8"/>
      <c r="ER1060" s="8"/>
      <c r="ES1060" s="8"/>
      <c r="ET1060" s="8"/>
      <c r="EU1060" s="8"/>
      <c r="EV1060" s="8"/>
      <c r="EW1060" s="8"/>
      <c r="EX1060" s="8"/>
      <c r="EY1060" s="8"/>
      <c r="EZ1060" s="8"/>
      <c r="FA1060" s="8"/>
      <c r="FB1060" s="8"/>
      <c r="FC1060" s="8"/>
      <c r="FD1060" s="8"/>
      <c r="FE1060" s="8"/>
      <c r="FF1060" s="8"/>
      <c r="FG1060" s="8"/>
      <c r="FH1060" s="8"/>
      <c r="FI1060" s="8"/>
      <c r="FJ1060" s="8"/>
      <c r="FK1060" s="8"/>
      <c r="FL1060" s="8"/>
      <c r="FM1060" s="8"/>
      <c r="FN1060" s="8"/>
      <c r="FO1060" s="8"/>
      <c r="FP1060" s="8"/>
      <c r="FQ1060" s="8"/>
      <c r="FR1060" s="8"/>
      <c r="FS1060" s="8"/>
      <c r="FT1060" s="8"/>
      <c r="FU1060" s="8"/>
      <c r="FV1060" s="8"/>
      <c r="FW1060" s="8"/>
      <c r="FX1060" s="8"/>
      <c r="FY1060" s="8"/>
      <c r="FZ1060" s="8"/>
      <c r="GA1060" s="8"/>
      <c r="GB1060" s="8"/>
      <c r="GC1060" s="8"/>
      <c r="GD1060" s="8"/>
      <c r="GE1060" s="8"/>
      <c r="GF1060" s="8"/>
      <c r="GG1060" s="8"/>
      <c r="GH1060" s="8"/>
      <c r="GI1060" s="8"/>
      <c r="GJ1060" s="8"/>
      <c r="GK1060" s="8"/>
      <c r="GL1060" s="8"/>
      <c r="GM1060" s="8"/>
      <c r="GN1060" s="8"/>
      <c r="GO1060" s="8"/>
      <c r="GP1060" s="8"/>
      <c r="GQ1060" s="8"/>
      <c r="GR1060" s="8"/>
      <c r="GS1060" s="8"/>
      <c r="GT1060" s="8"/>
      <c r="GU1060" s="8"/>
      <c r="GV1060" s="8"/>
      <c r="GW1060" s="8"/>
      <c r="GX1060" s="8"/>
      <c r="GY1060" s="8"/>
      <c r="GZ1060" s="8"/>
      <c r="HA1060" s="8"/>
      <c r="HB1060" s="8"/>
      <c r="HC1060" s="8"/>
      <c r="HD1060" s="8"/>
      <c r="HE1060" s="8"/>
      <c r="HF1060" s="8"/>
      <c r="HG1060" s="8"/>
      <c r="HH1060" s="8"/>
      <c r="HI1060" s="8"/>
      <c r="HJ1060" s="8"/>
      <c r="HK1060" s="8"/>
      <c r="HL1060" s="8"/>
      <c r="HM1060" s="8"/>
      <c r="HN1060" s="8"/>
      <c r="HO1060" s="8"/>
      <c r="HP1060" s="8"/>
      <c r="HQ1060" s="8"/>
      <c r="HR1060" s="8"/>
      <c r="HS1060" s="8"/>
      <c r="HT1060" s="8"/>
      <c r="HU1060" s="8"/>
      <c r="HV1060" s="8"/>
      <c r="HW1060" s="8"/>
      <c r="HX1060" s="8"/>
      <c r="HY1060" s="8"/>
      <c r="HZ1060" s="8"/>
      <c r="IA1060" s="8"/>
      <c r="IB1060" s="8"/>
      <c r="IC1060" s="8"/>
      <c r="ID1060" s="8"/>
      <c r="IE1060" s="8"/>
      <c r="IF1060" s="8"/>
      <c r="IG1060" s="8"/>
      <c r="IH1060" s="8"/>
      <c r="II1060" s="8"/>
      <c r="IJ1060" s="8"/>
      <c r="IK1060" s="8"/>
      <c r="IL1060" s="8"/>
      <c r="IM1060" s="8"/>
      <c r="IN1060" s="8"/>
      <c r="IO1060" s="8"/>
      <c r="IP1060" s="8"/>
    </row>
    <row r="1061" spans="1:250" ht="18.95" customHeight="1">
      <c r="A1061" s="8"/>
      <c r="B1061" s="8"/>
      <c r="C1061" s="8"/>
      <c r="D1061" s="8"/>
      <c r="E1061" s="8"/>
      <c r="F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  <c r="AX1061" s="8"/>
      <c r="AY1061" s="8"/>
      <c r="AZ1061" s="8"/>
      <c r="BA1061" s="8"/>
      <c r="BB1061" s="8"/>
      <c r="BC1061" s="8"/>
      <c r="BD1061" s="8"/>
      <c r="BE1061" s="8"/>
      <c r="BF1061" s="8"/>
      <c r="BG1061" s="8"/>
      <c r="BH1061" s="8"/>
      <c r="BI1061" s="8"/>
      <c r="BJ1061" s="8"/>
      <c r="BK1061" s="8"/>
      <c r="BL1061" s="8"/>
      <c r="BM1061" s="8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8"/>
      <c r="DC1061" s="8"/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8"/>
      <c r="DZ1061" s="8"/>
      <c r="EA1061" s="8"/>
      <c r="EB1061" s="8"/>
      <c r="EC1061" s="8"/>
      <c r="ED1061" s="8"/>
      <c r="EE1061" s="8"/>
      <c r="EF1061" s="8"/>
      <c r="EG1061" s="8"/>
      <c r="EH1061" s="8"/>
      <c r="EI1061" s="8"/>
      <c r="EJ1061" s="8"/>
      <c r="EK1061" s="8"/>
      <c r="EL1061" s="8"/>
      <c r="EM1061" s="8"/>
      <c r="EN1061" s="8"/>
      <c r="EO1061" s="8"/>
      <c r="EP1061" s="8"/>
      <c r="EQ1061" s="8"/>
      <c r="ER1061" s="8"/>
      <c r="ES1061" s="8"/>
      <c r="ET1061" s="8"/>
      <c r="EU1061" s="8"/>
      <c r="EV1061" s="8"/>
      <c r="EW1061" s="8"/>
      <c r="EX1061" s="8"/>
      <c r="EY1061" s="8"/>
      <c r="EZ1061" s="8"/>
      <c r="FA1061" s="8"/>
      <c r="FB1061" s="8"/>
      <c r="FC1061" s="8"/>
      <c r="FD1061" s="8"/>
      <c r="FE1061" s="8"/>
      <c r="FF1061" s="8"/>
      <c r="FG1061" s="8"/>
      <c r="FH1061" s="8"/>
      <c r="FI1061" s="8"/>
      <c r="FJ1061" s="8"/>
      <c r="FK1061" s="8"/>
      <c r="FL1061" s="8"/>
      <c r="FM1061" s="8"/>
      <c r="FN1061" s="8"/>
      <c r="FO1061" s="8"/>
      <c r="FP1061" s="8"/>
      <c r="FQ1061" s="8"/>
      <c r="FR1061" s="8"/>
      <c r="FS1061" s="8"/>
      <c r="FT1061" s="8"/>
      <c r="FU1061" s="8"/>
      <c r="FV1061" s="8"/>
      <c r="FW1061" s="8"/>
      <c r="FX1061" s="8"/>
      <c r="FY1061" s="8"/>
      <c r="FZ1061" s="8"/>
      <c r="GA1061" s="8"/>
      <c r="GB1061" s="8"/>
      <c r="GC1061" s="8"/>
      <c r="GD1061" s="8"/>
      <c r="GE1061" s="8"/>
      <c r="GF1061" s="8"/>
      <c r="GG1061" s="8"/>
      <c r="GH1061" s="8"/>
      <c r="GI1061" s="8"/>
      <c r="GJ1061" s="8"/>
      <c r="GK1061" s="8"/>
      <c r="GL1061" s="8"/>
      <c r="GM1061" s="8"/>
      <c r="GN1061" s="8"/>
      <c r="GO1061" s="8"/>
      <c r="GP1061" s="8"/>
      <c r="GQ1061" s="8"/>
      <c r="GR1061" s="8"/>
      <c r="GS1061" s="8"/>
      <c r="GT1061" s="8"/>
      <c r="GU1061" s="8"/>
      <c r="GV1061" s="8"/>
      <c r="GW1061" s="8"/>
      <c r="GX1061" s="8"/>
      <c r="GY1061" s="8"/>
      <c r="GZ1061" s="8"/>
      <c r="HA1061" s="8"/>
      <c r="HB1061" s="8"/>
      <c r="HC1061" s="8"/>
      <c r="HD1061" s="8"/>
      <c r="HE1061" s="8"/>
      <c r="HF1061" s="8"/>
      <c r="HG1061" s="8"/>
      <c r="HH1061" s="8"/>
      <c r="HI1061" s="8"/>
      <c r="HJ1061" s="8"/>
      <c r="HK1061" s="8"/>
      <c r="HL1061" s="8"/>
      <c r="HM1061" s="8"/>
      <c r="HN1061" s="8"/>
      <c r="HO1061" s="8"/>
      <c r="HP1061" s="8"/>
      <c r="HQ1061" s="8"/>
      <c r="HR1061" s="8"/>
      <c r="HS1061" s="8"/>
      <c r="HT1061" s="8"/>
      <c r="HU1061" s="8"/>
      <c r="HV1061" s="8"/>
      <c r="HW1061" s="8"/>
      <c r="HX1061" s="8"/>
      <c r="HY1061" s="8"/>
      <c r="HZ1061" s="8"/>
      <c r="IA1061" s="8"/>
      <c r="IB1061" s="8"/>
      <c r="IC1061" s="8"/>
      <c r="ID1061" s="8"/>
      <c r="IE1061" s="8"/>
      <c r="IF1061" s="8"/>
      <c r="IG1061" s="8"/>
      <c r="IH1061" s="8"/>
      <c r="II1061" s="8"/>
      <c r="IJ1061" s="8"/>
      <c r="IK1061" s="8"/>
      <c r="IL1061" s="8"/>
      <c r="IM1061" s="8"/>
      <c r="IN1061" s="8"/>
      <c r="IO1061" s="8"/>
      <c r="IP1061" s="8"/>
    </row>
    <row r="1062" spans="1:250" ht="18.95" customHeight="1">
      <c r="A1062" s="8"/>
      <c r="B1062" s="8"/>
      <c r="C1062" s="8"/>
      <c r="D1062" s="8"/>
      <c r="E1062" s="8"/>
      <c r="F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  <c r="BB1062" s="8"/>
      <c r="BC1062" s="8"/>
      <c r="BD1062" s="8"/>
      <c r="BE1062" s="8"/>
      <c r="BF1062" s="8"/>
      <c r="BG1062" s="8"/>
      <c r="BH1062" s="8"/>
      <c r="BI1062" s="8"/>
      <c r="BJ1062" s="8"/>
      <c r="BK1062" s="8"/>
      <c r="BL1062" s="8"/>
      <c r="BM1062" s="8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8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8"/>
      <c r="DZ1062" s="8"/>
      <c r="EA1062" s="8"/>
      <c r="EB1062" s="8"/>
      <c r="EC1062" s="8"/>
      <c r="ED1062" s="8"/>
      <c r="EE1062" s="8"/>
      <c r="EF1062" s="8"/>
      <c r="EG1062" s="8"/>
      <c r="EH1062" s="8"/>
      <c r="EI1062" s="8"/>
      <c r="EJ1062" s="8"/>
      <c r="EK1062" s="8"/>
      <c r="EL1062" s="8"/>
      <c r="EM1062" s="8"/>
      <c r="EN1062" s="8"/>
      <c r="EO1062" s="8"/>
      <c r="EP1062" s="8"/>
      <c r="EQ1062" s="8"/>
      <c r="ER1062" s="8"/>
      <c r="ES1062" s="8"/>
      <c r="ET1062" s="8"/>
      <c r="EU1062" s="8"/>
      <c r="EV1062" s="8"/>
      <c r="EW1062" s="8"/>
      <c r="EX1062" s="8"/>
      <c r="EY1062" s="8"/>
      <c r="EZ1062" s="8"/>
      <c r="FA1062" s="8"/>
      <c r="FB1062" s="8"/>
      <c r="FC1062" s="8"/>
      <c r="FD1062" s="8"/>
      <c r="FE1062" s="8"/>
      <c r="FF1062" s="8"/>
      <c r="FG1062" s="8"/>
      <c r="FH1062" s="8"/>
      <c r="FI1062" s="8"/>
      <c r="FJ1062" s="8"/>
      <c r="FK1062" s="8"/>
      <c r="FL1062" s="8"/>
      <c r="FM1062" s="8"/>
      <c r="FN1062" s="8"/>
      <c r="FO1062" s="8"/>
      <c r="FP1062" s="8"/>
      <c r="FQ1062" s="8"/>
      <c r="FR1062" s="8"/>
      <c r="FS1062" s="8"/>
      <c r="FT1062" s="8"/>
      <c r="FU1062" s="8"/>
      <c r="FV1062" s="8"/>
      <c r="FW1062" s="8"/>
      <c r="FX1062" s="8"/>
      <c r="FY1062" s="8"/>
      <c r="FZ1062" s="8"/>
      <c r="GA1062" s="8"/>
      <c r="GB1062" s="8"/>
      <c r="GC1062" s="8"/>
      <c r="GD1062" s="8"/>
      <c r="GE1062" s="8"/>
      <c r="GF1062" s="8"/>
      <c r="GG1062" s="8"/>
      <c r="GH1062" s="8"/>
      <c r="GI1062" s="8"/>
      <c r="GJ1062" s="8"/>
      <c r="GK1062" s="8"/>
      <c r="GL1062" s="8"/>
      <c r="GM1062" s="8"/>
      <c r="GN1062" s="8"/>
      <c r="GO1062" s="8"/>
      <c r="GP1062" s="8"/>
      <c r="GQ1062" s="8"/>
      <c r="GR1062" s="8"/>
      <c r="GS1062" s="8"/>
      <c r="GT1062" s="8"/>
      <c r="GU1062" s="8"/>
      <c r="GV1062" s="8"/>
      <c r="GW1062" s="8"/>
      <c r="GX1062" s="8"/>
      <c r="GY1062" s="8"/>
      <c r="GZ1062" s="8"/>
      <c r="HA1062" s="8"/>
      <c r="HB1062" s="8"/>
      <c r="HC1062" s="8"/>
      <c r="HD1062" s="8"/>
      <c r="HE1062" s="8"/>
      <c r="HF1062" s="8"/>
      <c r="HG1062" s="8"/>
      <c r="HH1062" s="8"/>
      <c r="HI1062" s="8"/>
      <c r="HJ1062" s="8"/>
      <c r="HK1062" s="8"/>
      <c r="HL1062" s="8"/>
      <c r="HM1062" s="8"/>
      <c r="HN1062" s="8"/>
      <c r="HO1062" s="8"/>
      <c r="HP1062" s="8"/>
      <c r="HQ1062" s="8"/>
      <c r="HR1062" s="8"/>
      <c r="HS1062" s="8"/>
      <c r="HT1062" s="8"/>
      <c r="HU1062" s="8"/>
      <c r="HV1062" s="8"/>
      <c r="HW1062" s="8"/>
      <c r="HX1062" s="8"/>
      <c r="HY1062" s="8"/>
      <c r="HZ1062" s="8"/>
      <c r="IA1062" s="8"/>
      <c r="IB1062" s="8"/>
      <c r="IC1062" s="8"/>
      <c r="ID1062" s="8"/>
      <c r="IE1062" s="8"/>
      <c r="IF1062" s="8"/>
      <c r="IG1062" s="8"/>
      <c r="IH1062" s="8"/>
      <c r="II1062" s="8"/>
      <c r="IJ1062" s="8"/>
      <c r="IK1062" s="8"/>
      <c r="IL1062" s="8"/>
      <c r="IM1062" s="8"/>
      <c r="IN1062" s="8"/>
      <c r="IO1062" s="8"/>
      <c r="IP1062" s="8"/>
    </row>
    <row r="1063" spans="1:250" ht="18.95" customHeight="1">
      <c r="A1063" s="8"/>
      <c r="B1063" s="8"/>
      <c r="C1063" s="8"/>
      <c r="D1063" s="8"/>
      <c r="E1063" s="8"/>
      <c r="F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  <c r="BB1063" s="8"/>
      <c r="BC1063" s="8"/>
      <c r="BD1063" s="8"/>
      <c r="BE1063" s="8"/>
      <c r="BF1063" s="8"/>
      <c r="BG1063" s="8"/>
      <c r="BH1063" s="8"/>
      <c r="BI1063" s="8"/>
      <c r="BJ1063" s="8"/>
      <c r="BK1063" s="8"/>
      <c r="BL1063" s="8"/>
      <c r="BM1063" s="8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8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8"/>
      <c r="DZ1063" s="8"/>
      <c r="EA1063" s="8"/>
      <c r="EB1063" s="8"/>
      <c r="EC1063" s="8"/>
      <c r="ED1063" s="8"/>
      <c r="EE1063" s="8"/>
      <c r="EF1063" s="8"/>
      <c r="EG1063" s="8"/>
      <c r="EH1063" s="8"/>
      <c r="EI1063" s="8"/>
      <c r="EJ1063" s="8"/>
      <c r="EK1063" s="8"/>
      <c r="EL1063" s="8"/>
      <c r="EM1063" s="8"/>
      <c r="EN1063" s="8"/>
      <c r="EO1063" s="8"/>
      <c r="EP1063" s="8"/>
      <c r="EQ1063" s="8"/>
      <c r="ER1063" s="8"/>
      <c r="ES1063" s="8"/>
      <c r="ET1063" s="8"/>
      <c r="EU1063" s="8"/>
      <c r="EV1063" s="8"/>
      <c r="EW1063" s="8"/>
      <c r="EX1063" s="8"/>
      <c r="EY1063" s="8"/>
      <c r="EZ1063" s="8"/>
      <c r="FA1063" s="8"/>
      <c r="FB1063" s="8"/>
      <c r="FC1063" s="8"/>
      <c r="FD1063" s="8"/>
      <c r="FE1063" s="8"/>
      <c r="FF1063" s="8"/>
      <c r="FG1063" s="8"/>
      <c r="FH1063" s="8"/>
      <c r="FI1063" s="8"/>
      <c r="FJ1063" s="8"/>
      <c r="FK1063" s="8"/>
      <c r="FL1063" s="8"/>
      <c r="FM1063" s="8"/>
      <c r="FN1063" s="8"/>
      <c r="FO1063" s="8"/>
      <c r="FP1063" s="8"/>
      <c r="FQ1063" s="8"/>
      <c r="FR1063" s="8"/>
      <c r="FS1063" s="8"/>
      <c r="FT1063" s="8"/>
      <c r="FU1063" s="8"/>
      <c r="FV1063" s="8"/>
      <c r="FW1063" s="8"/>
      <c r="FX1063" s="8"/>
      <c r="FY1063" s="8"/>
      <c r="FZ1063" s="8"/>
      <c r="GA1063" s="8"/>
      <c r="GB1063" s="8"/>
      <c r="GC1063" s="8"/>
      <c r="GD1063" s="8"/>
      <c r="GE1063" s="8"/>
      <c r="GF1063" s="8"/>
      <c r="GG1063" s="8"/>
      <c r="GH1063" s="8"/>
      <c r="GI1063" s="8"/>
      <c r="GJ1063" s="8"/>
      <c r="GK1063" s="8"/>
      <c r="GL1063" s="8"/>
      <c r="GM1063" s="8"/>
      <c r="GN1063" s="8"/>
      <c r="GO1063" s="8"/>
      <c r="GP1063" s="8"/>
      <c r="GQ1063" s="8"/>
      <c r="GR1063" s="8"/>
      <c r="GS1063" s="8"/>
      <c r="GT1063" s="8"/>
      <c r="GU1063" s="8"/>
      <c r="GV1063" s="8"/>
      <c r="GW1063" s="8"/>
      <c r="GX1063" s="8"/>
      <c r="GY1063" s="8"/>
      <c r="GZ1063" s="8"/>
      <c r="HA1063" s="8"/>
      <c r="HB1063" s="8"/>
      <c r="HC1063" s="8"/>
      <c r="HD1063" s="8"/>
      <c r="HE1063" s="8"/>
      <c r="HF1063" s="8"/>
      <c r="HG1063" s="8"/>
      <c r="HH1063" s="8"/>
      <c r="HI1063" s="8"/>
      <c r="HJ1063" s="8"/>
      <c r="HK1063" s="8"/>
      <c r="HL1063" s="8"/>
      <c r="HM1063" s="8"/>
      <c r="HN1063" s="8"/>
      <c r="HO1063" s="8"/>
      <c r="HP1063" s="8"/>
      <c r="HQ1063" s="8"/>
      <c r="HR1063" s="8"/>
      <c r="HS1063" s="8"/>
      <c r="HT1063" s="8"/>
      <c r="HU1063" s="8"/>
      <c r="HV1063" s="8"/>
      <c r="HW1063" s="8"/>
      <c r="HX1063" s="8"/>
      <c r="HY1063" s="8"/>
      <c r="HZ1063" s="8"/>
      <c r="IA1063" s="8"/>
      <c r="IB1063" s="8"/>
      <c r="IC1063" s="8"/>
      <c r="ID1063" s="8"/>
      <c r="IE1063" s="8"/>
      <c r="IF1063" s="8"/>
      <c r="IG1063" s="8"/>
      <c r="IH1063" s="8"/>
      <c r="II1063" s="8"/>
      <c r="IJ1063" s="8"/>
      <c r="IK1063" s="8"/>
      <c r="IL1063" s="8"/>
      <c r="IM1063" s="8"/>
      <c r="IN1063" s="8"/>
      <c r="IO1063" s="8"/>
      <c r="IP1063" s="8"/>
    </row>
    <row r="1064" spans="1:250" ht="18.95" customHeight="1">
      <c r="A1064" s="8"/>
      <c r="B1064" s="8"/>
      <c r="C1064" s="8"/>
      <c r="D1064" s="8"/>
      <c r="E1064" s="8"/>
      <c r="F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  <c r="AX1064" s="8"/>
      <c r="AY1064" s="8"/>
      <c r="AZ1064" s="8"/>
      <c r="BA1064" s="8"/>
      <c r="BB1064" s="8"/>
      <c r="BC1064" s="8"/>
      <c r="BD1064" s="8"/>
      <c r="BE1064" s="8"/>
      <c r="BF1064" s="8"/>
      <c r="BG1064" s="8"/>
      <c r="BH1064" s="8"/>
      <c r="BI1064" s="8"/>
      <c r="BJ1064" s="8"/>
      <c r="BK1064" s="8"/>
      <c r="BL1064" s="8"/>
      <c r="BM1064" s="8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8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8"/>
      <c r="DZ1064" s="8"/>
      <c r="EA1064" s="8"/>
      <c r="EB1064" s="8"/>
      <c r="EC1064" s="8"/>
      <c r="ED1064" s="8"/>
      <c r="EE1064" s="8"/>
      <c r="EF1064" s="8"/>
      <c r="EG1064" s="8"/>
      <c r="EH1064" s="8"/>
      <c r="EI1064" s="8"/>
      <c r="EJ1064" s="8"/>
      <c r="EK1064" s="8"/>
      <c r="EL1064" s="8"/>
      <c r="EM1064" s="8"/>
      <c r="EN1064" s="8"/>
      <c r="EO1064" s="8"/>
      <c r="EP1064" s="8"/>
      <c r="EQ1064" s="8"/>
      <c r="ER1064" s="8"/>
      <c r="ES1064" s="8"/>
      <c r="ET1064" s="8"/>
      <c r="EU1064" s="8"/>
      <c r="EV1064" s="8"/>
      <c r="EW1064" s="8"/>
      <c r="EX1064" s="8"/>
      <c r="EY1064" s="8"/>
      <c r="EZ1064" s="8"/>
      <c r="FA1064" s="8"/>
      <c r="FB1064" s="8"/>
      <c r="FC1064" s="8"/>
      <c r="FD1064" s="8"/>
      <c r="FE1064" s="8"/>
      <c r="FF1064" s="8"/>
      <c r="FG1064" s="8"/>
      <c r="FH1064" s="8"/>
      <c r="FI1064" s="8"/>
      <c r="FJ1064" s="8"/>
      <c r="FK1064" s="8"/>
      <c r="FL1064" s="8"/>
      <c r="FM1064" s="8"/>
      <c r="FN1064" s="8"/>
      <c r="FO1064" s="8"/>
      <c r="FP1064" s="8"/>
      <c r="FQ1064" s="8"/>
      <c r="FR1064" s="8"/>
      <c r="FS1064" s="8"/>
      <c r="FT1064" s="8"/>
      <c r="FU1064" s="8"/>
      <c r="FV1064" s="8"/>
      <c r="FW1064" s="8"/>
      <c r="FX1064" s="8"/>
      <c r="FY1064" s="8"/>
      <c r="FZ1064" s="8"/>
      <c r="GA1064" s="8"/>
      <c r="GB1064" s="8"/>
      <c r="GC1064" s="8"/>
      <c r="GD1064" s="8"/>
      <c r="GE1064" s="8"/>
      <c r="GF1064" s="8"/>
      <c r="GG1064" s="8"/>
      <c r="GH1064" s="8"/>
      <c r="GI1064" s="8"/>
      <c r="GJ1064" s="8"/>
      <c r="GK1064" s="8"/>
      <c r="GL1064" s="8"/>
      <c r="GM1064" s="8"/>
      <c r="GN1064" s="8"/>
      <c r="GO1064" s="8"/>
      <c r="GP1064" s="8"/>
      <c r="GQ1064" s="8"/>
      <c r="GR1064" s="8"/>
      <c r="GS1064" s="8"/>
      <c r="GT1064" s="8"/>
      <c r="GU1064" s="8"/>
      <c r="GV1064" s="8"/>
      <c r="GW1064" s="8"/>
      <c r="GX1064" s="8"/>
      <c r="GY1064" s="8"/>
      <c r="GZ1064" s="8"/>
      <c r="HA1064" s="8"/>
      <c r="HB1064" s="8"/>
      <c r="HC1064" s="8"/>
      <c r="HD1064" s="8"/>
      <c r="HE1064" s="8"/>
      <c r="HF1064" s="8"/>
      <c r="HG1064" s="8"/>
      <c r="HH1064" s="8"/>
      <c r="HI1064" s="8"/>
      <c r="HJ1064" s="8"/>
      <c r="HK1064" s="8"/>
      <c r="HL1064" s="8"/>
      <c r="HM1064" s="8"/>
      <c r="HN1064" s="8"/>
      <c r="HO1064" s="8"/>
      <c r="HP1064" s="8"/>
      <c r="HQ1064" s="8"/>
      <c r="HR1064" s="8"/>
      <c r="HS1064" s="8"/>
      <c r="HT1064" s="8"/>
      <c r="HU1064" s="8"/>
      <c r="HV1064" s="8"/>
      <c r="HW1064" s="8"/>
      <c r="HX1064" s="8"/>
      <c r="HY1064" s="8"/>
      <c r="HZ1064" s="8"/>
      <c r="IA1064" s="8"/>
      <c r="IB1064" s="8"/>
      <c r="IC1064" s="8"/>
      <c r="ID1064" s="8"/>
      <c r="IE1064" s="8"/>
      <c r="IF1064" s="8"/>
      <c r="IG1064" s="8"/>
      <c r="IH1064" s="8"/>
      <c r="II1064" s="8"/>
      <c r="IJ1064" s="8"/>
      <c r="IK1064" s="8"/>
      <c r="IL1064" s="8"/>
      <c r="IM1064" s="8"/>
      <c r="IN1064" s="8"/>
      <c r="IO1064" s="8"/>
      <c r="IP1064" s="8"/>
    </row>
    <row r="1065" spans="1:250" ht="18.95" customHeight="1">
      <c r="A1065" s="8"/>
      <c r="B1065" s="8"/>
      <c r="C1065" s="8"/>
      <c r="D1065" s="8"/>
      <c r="E1065" s="8"/>
      <c r="F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  <c r="AX1065" s="8"/>
      <c r="AY1065" s="8"/>
      <c r="AZ1065" s="8"/>
      <c r="BA1065" s="8"/>
      <c r="BB1065" s="8"/>
      <c r="BC1065" s="8"/>
      <c r="BD1065" s="8"/>
      <c r="BE1065" s="8"/>
      <c r="BF1065" s="8"/>
      <c r="BG1065" s="8"/>
      <c r="BH1065" s="8"/>
      <c r="BI1065" s="8"/>
      <c r="BJ1065" s="8"/>
      <c r="BK1065" s="8"/>
      <c r="BL1065" s="8"/>
      <c r="BM1065" s="8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  <c r="DA1065" s="8"/>
      <c r="DB1065" s="8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8"/>
      <c r="DX1065" s="8"/>
      <c r="DY1065" s="8"/>
      <c r="DZ1065" s="8"/>
      <c r="EA1065" s="8"/>
      <c r="EB1065" s="8"/>
      <c r="EC1065" s="8"/>
      <c r="ED1065" s="8"/>
      <c r="EE1065" s="8"/>
      <c r="EF1065" s="8"/>
      <c r="EG1065" s="8"/>
      <c r="EH1065" s="8"/>
      <c r="EI1065" s="8"/>
      <c r="EJ1065" s="8"/>
      <c r="EK1065" s="8"/>
      <c r="EL1065" s="8"/>
      <c r="EM1065" s="8"/>
      <c r="EN1065" s="8"/>
      <c r="EO1065" s="8"/>
      <c r="EP1065" s="8"/>
      <c r="EQ1065" s="8"/>
      <c r="ER1065" s="8"/>
      <c r="ES1065" s="8"/>
      <c r="ET1065" s="8"/>
      <c r="EU1065" s="8"/>
      <c r="EV1065" s="8"/>
      <c r="EW1065" s="8"/>
      <c r="EX1065" s="8"/>
      <c r="EY1065" s="8"/>
      <c r="EZ1065" s="8"/>
      <c r="FA1065" s="8"/>
      <c r="FB1065" s="8"/>
      <c r="FC1065" s="8"/>
      <c r="FD1065" s="8"/>
      <c r="FE1065" s="8"/>
      <c r="FF1065" s="8"/>
      <c r="FG1065" s="8"/>
      <c r="FH1065" s="8"/>
      <c r="FI1065" s="8"/>
      <c r="FJ1065" s="8"/>
      <c r="FK1065" s="8"/>
      <c r="FL1065" s="8"/>
      <c r="FM1065" s="8"/>
      <c r="FN1065" s="8"/>
      <c r="FO1065" s="8"/>
      <c r="FP1065" s="8"/>
      <c r="FQ1065" s="8"/>
      <c r="FR1065" s="8"/>
      <c r="FS1065" s="8"/>
      <c r="FT1065" s="8"/>
      <c r="FU1065" s="8"/>
      <c r="FV1065" s="8"/>
      <c r="FW1065" s="8"/>
      <c r="FX1065" s="8"/>
      <c r="FY1065" s="8"/>
      <c r="FZ1065" s="8"/>
      <c r="GA1065" s="8"/>
      <c r="GB1065" s="8"/>
      <c r="GC1065" s="8"/>
      <c r="GD1065" s="8"/>
      <c r="GE1065" s="8"/>
      <c r="GF1065" s="8"/>
      <c r="GG1065" s="8"/>
      <c r="GH1065" s="8"/>
      <c r="GI1065" s="8"/>
      <c r="GJ1065" s="8"/>
      <c r="GK1065" s="8"/>
      <c r="GL1065" s="8"/>
      <c r="GM1065" s="8"/>
      <c r="GN1065" s="8"/>
      <c r="GO1065" s="8"/>
      <c r="GP1065" s="8"/>
      <c r="GQ1065" s="8"/>
      <c r="GR1065" s="8"/>
      <c r="GS1065" s="8"/>
      <c r="GT1065" s="8"/>
      <c r="GU1065" s="8"/>
      <c r="GV1065" s="8"/>
      <c r="GW1065" s="8"/>
      <c r="GX1065" s="8"/>
      <c r="GY1065" s="8"/>
      <c r="GZ1065" s="8"/>
      <c r="HA1065" s="8"/>
      <c r="HB1065" s="8"/>
      <c r="HC1065" s="8"/>
      <c r="HD1065" s="8"/>
      <c r="HE1065" s="8"/>
      <c r="HF1065" s="8"/>
      <c r="HG1065" s="8"/>
      <c r="HH1065" s="8"/>
      <c r="HI1065" s="8"/>
      <c r="HJ1065" s="8"/>
      <c r="HK1065" s="8"/>
      <c r="HL1065" s="8"/>
      <c r="HM1065" s="8"/>
      <c r="HN1065" s="8"/>
      <c r="HO1065" s="8"/>
      <c r="HP1065" s="8"/>
      <c r="HQ1065" s="8"/>
      <c r="HR1065" s="8"/>
      <c r="HS1065" s="8"/>
      <c r="HT1065" s="8"/>
      <c r="HU1065" s="8"/>
      <c r="HV1065" s="8"/>
      <c r="HW1065" s="8"/>
      <c r="HX1065" s="8"/>
      <c r="HY1065" s="8"/>
      <c r="HZ1065" s="8"/>
      <c r="IA1065" s="8"/>
      <c r="IB1065" s="8"/>
      <c r="IC1065" s="8"/>
      <c r="ID1065" s="8"/>
      <c r="IE1065" s="8"/>
      <c r="IF1065" s="8"/>
      <c r="IG1065" s="8"/>
      <c r="IH1065" s="8"/>
      <c r="II1065" s="8"/>
      <c r="IJ1065" s="8"/>
      <c r="IK1065" s="8"/>
      <c r="IL1065" s="8"/>
      <c r="IM1065" s="8"/>
      <c r="IN1065" s="8"/>
      <c r="IO1065" s="8"/>
      <c r="IP1065" s="8"/>
    </row>
    <row r="1066" spans="1:250" ht="18.95" customHeight="1">
      <c r="A1066" s="8"/>
      <c r="B1066" s="8"/>
      <c r="C1066" s="8"/>
      <c r="D1066" s="8"/>
      <c r="E1066" s="8"/>
      <c r="F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  <c r="BB1066" s="8"/>
      <c r="BC1066" s="8"/>
      <c r="BD1066" s="8"/>
      <c r="BE1066" s="8"/>
      <c r="BF1066" s="8"/>
      <c r="BG1066" s="8"/>
      <c r="BH1066" s="8"/>
      <c r="BI1066" s="8"/>
      <c r="BJ1066" s="8"/>
      <c r="BK1066" s="8"/>
      <c r="BL1066" s="8"/>
      <c r="BM1066" s="8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8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8"/>
      <c r="DZ1066" s="8"/>
      <c r="EA1066" s="8"/>
      <c r="EB1066" s="8"/>
      <c r="EC1066" s="8"/>
      <c r="ED1066" s="8"/>
      <c r="EE1066" s="8"/>
      <c r="EF1066" s="8"/>
      <c r="EG1066" s="8"/>
      <c r="EH1066" s="8"/>
      <c r="EI1066" s="8"/>
      <c r="EJ1066" s="8"/>
      <c r="EK1066" s="8"/>
      <c r="EL1066" s="8"/>
      <c r="EM1066" s="8"/>
      <c r="EN1066" s="8"/>
      <c r="EO1066" s="8"/>
      <c r="EP1066" s="8"/>
      <c r="EQ1066" s="8"/>
      <c r="ER1066" s="8"/>
      <c r="ES1066" s="8"/>
      <c r="ET1066" s="8"/>
      <c r="EU1066" s="8"/>
      <c r="EV1066" s="8"/>
      <c r="EW1066" s="8"/>
      <c r="EX1066" s="8"/>
      <c r="EY1066" s="8"/>
      <c r="EZ1066" s="8"/>
      <c r="FA1066" s="8"/>
      <c r="FB1066" s="8"/>
      <c r="FC1066" s="8"/>
      <c r="FD1066" s="8"/>
      <c r="FE1066" s="8"/>
      <c r="FF1066" s="8"/>
      <c r="FG1066" s="8"/>
      <c r="FH1066" s="8"/>
      <c r="FI1066" s="8"/>
      <c r="FJ1066" s="8"/>
      <c r="FK1066" s="8"/>
      <c r="FL1066" s="8"/>
      <c r="FM1066" s="8"/>
      <c r="FN1066" s="8"/>
      <c r="FO1066" s="8"/>
      <c r="FP1066" s="8"/>
      <c r="FQ1066" s="8"/>
      <c r="FR1066" s="8"/>
      <c r="FS1066" s="8"/>
      <c r="FT1066" s="8"/>
      <c r="FU1066" s="8"/>
      <c r="FV1066" s="8"/>
      <c r="FW1066" s="8"/>
      <c r="FX1066" s="8"/>
      <c r="FY1066" s="8"/>
      <c r="FZ1066" s="8"/>
      <c r="GA1066" s="8"/>
      <c r="GB1066" s="8"/>
      <c r="GC1066" s="8"/>
      <c r="GD1066" s="8"/>
      <c r="GE1066" s="8"/>
      <c r="GF1066" s="8"/>
      <c r="GG1066" s="8"/>
      <c r="GH1066" s="8"/>
      <c r="GI1066" s="8"/>
      <c r="GJ1066" s="8"/>
      <c r="GK1066" s="8"/>
      <c r="GL1066" s="8"/>
      <c r="GM1066" s="8"/>
      <c r="GN1066" s="8"/>
      <c r="GO1066" s="8"/>
      <c r="GP1066" s="8"/>
      <c r="GQ1066" s="8"/>
      <c r="GR1066" s="8"/>
      <c r="GS1066" s="8"/>
      <c r="GT1066" s="8"/>
      <c r="GU1066" s="8"/>
      <c r="GV1066" s="8"/>
      <c r="GW1066" s="8"/>
      <c r="GX1066" s="8"/>
      <c r="GY1066" s="8"/>
      <c r="GZ1066" s="8"/>
      <c r="HA1066" s="8"/>
      <c r="HB1066" s="8"/>
      <c r="HC1066" s="8"/>
      <c r="HD1066" s="8"/>
      <c r="HE1066" s="8"/>
      <c r="HF1066" s="8"/>
      <c r="HG1066" s="8"/>
      <c r="HH1066" s="8"/>
      <c r="HI1066" s="8"/>
      <c r="HJ1066" s="8"/>
      <c r="HK1066" s="8"/>
      <c r="HL1066" s="8"/>
      <c r="HM1066" s="8"/>
      <c r="HN1066" s="8"/>
      <c r="HO1066" s="8"/>
      <c r="HP1066" s="8"/>
      <c r="HQ1066" s="8"/>
      <c r="HR1066" s="8"/>
      <c r="HS1066" s="8"/>
      <c r="HT1066" s="8"/>
      <c r="HU1066" s="8"/>
      <c r="HV1066" s="8"/>
      <c r="HW1066" s="8"/>
      <c r="HX1066" s="8"/>
      <c r="HY1066" s="8"/>
      <c r="HZ1066" s="8"/>
      <c r="IA1066" s="8"/>
      <c r="IB1066" s="8"/>
      <c r="IC1066" s="8"/>
      <c r="ID1066" s="8"/>
      <c r="IE1066" s="8"/>
      <c r="IF1066" s="8"/>
      <c r="IG1066" s="8"/>
      <c r="IH1066" s="8"/>
      <c r="II1066" s="8"/>
      <c r="IJ1066" s="8"/>
      <c r="IK1066" s="8"/>
      <c r="IL1066" s="8"/>
      <c r="IM1066" s="8"/>
      <c r="IN1066" s="8"/>
      <c r="IO1066" s="8"/>
      <c r="IP1066" s="8"/>
    </row>
    <row r="1067" spans="1:250" ht="18.95" customHeight="1">
      <c r="A1067" s="8"/>
      <c r="B1067" s="8"/>
      <c r="C1067" s="8"/>
      <c r="D1067" s="8"/>
      <c r="E1067" s="8"/>
      <c r="F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/>
      <c r="BE1067" s="8"/>
      <c r="BF1067" s="8"/>
      <c r="BG1067" s="8"/>
      <c r="BH1067" s="8"/>
      <c r="BI1067" s="8"/>
      <c r="BJ1067" s="8"/>
      <c r="BK1067" s="8"/>
      <c r="BL1067" s="8"/>
      <c r="BM1067" s="8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8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8"/>
      <c r="DZ1067" s="8"/>
      <c r="EA1067" s="8"/>
      <c r="EB1067" s="8"/>
      <c r="EC1067" s="8"/>
      <c r="ED1067" s="8"/>
      <c r="EE1067" s="8"/>
      <c r="EF1067" s="8"/>
      <c r="EG1067" s="8"/>
      <c r="EH1067" s="8"/>
      <c r="EI1067" s="8"/>
      <c r="EJ1067" s="8"/>
      <c r="EK1067" s="8"/>
      <c r="EL1067" s="8"/>
      <c r="EM1067" s="8"/>
      <c r="EN1067" s="8"/>
      <c r="EO1067" s="8"/>
      <c r="EP1067" s="8"/>
      <c r="EQ1067" s="8"/>
      <c r="ER1067" s="8"/>
      <c r="ES1067" s="8"/>
      <c r="ET1067" s="8"/>
      <c r="EU1067" s="8"/>
      <c r="EV1067" s="8"/>
      <c r="EW1067" s="8"/>
      <c r="EX1067" s="8"/>
      <c r="EY1067" s="8"/>
      <c r="EZ1067" s="8"/>
      <c r="FA1067" s="8"/>
      <c r="FB1067" s="8"/>
      <c r="FC1067" s="8"/>
      <c r="FD1067" s="8"/>
      <c r="FE1067" s="8"/>
      <c r="FF1067" s="8"/>
      <c r="FG1067" s="8"/>
      <c r="FH1067" s="8"/>
      <c r="FI1067" s="8"/>
      <c r="FJ1067" s="8"/>
      <c r="FK1067" s="8"/>
      <c r="FL1067" s="8"/>
      <c r="FM1067" s="8"/>
      <c r="FN1067" s="8"/>
      <c r="FO1067" s="8"/>
      <c r="FP1067" s="8"/>
      <c r="FQ1067" s="8"/>
      <c r="FR1067" s="8"/>
      <c r="FS1067" s="8"/>
      <c r="FT1067" s="8"/>
      <c r="FU1067" s="8"/>
      <c r="FV1067" s="8"/>
      <c r="FW1067" s="8"/>
      <c r="FX1067" s="8"/>
      <c r="FY1067" s="8"/>
      <c r="FZ1067" s="8"/>
      <c r="GA1067" s="8"/>
      <c r="GB1067" s="8"/>
      <c r="GC1067" s="8"/>
      <c r="GD1067" s="8"/>
      <c r="GE1067" s="8"/>
      <c r="GF1067" s="8"/>
      <c r="GG1067" s="8"/>
      <c r="GH1067" s="8"/>
      <c r="GI1067" s="8"/>
      <c r="GJ1067" s="8"/>
      <c r="GK1067" s="8"/>
      <c r="GL1067" s="8"/>
      <c r="GM1067" s="8"/>
      <c r="GN1067" s="8"/>
      <c r="GO1067" s="8"/>
      <c r="GP1067" s="8"/>
      <c r="GQ1067" s="8"/>
      <c r="GR1067" s="8"/>
      <c r="GS1067" s="8"/>
      <c r="GT1067" s="8"/>
      <c r="GU1067" s="8"/>
      <c r="GV1067" s="8"/>
      <c r="GW1067" s="8"/>
      <c r="GX1067" s="8"/>
      <c r="GY1067" s="8"/>
      <c r="GZ1067" s="8"/>
      <c r="HA1067" s="8"/>
      <c r="HB1067" s="8"/>
      <c r="HC1067" s="8"/>
      <c r="HD1067" s="8"/>
      <c r="HE1067" s="8"/>
      <c r="HF1067" s="8"/>
      <c r="HG1067" s="8"/>
      <c r="HH1067" s="8"/>
      <c r="HI1067" s="8"/>
      <c r="HJ1067" s="8"/>
      <c r="HK1067" s="8"/>
      <c r="HL1067" s="8"/>
      <c r="HM1067" s="8"/>
      <c r="HN1067" s="8"/>
      <c r="HO1067" s="8"/>
      <c r="HP1067" s="8"/>
      <c r="HQ1067" s="8"/>
      <c r="HR1067" s="8"/>
      <c r="HS1067" s="8"/>
      <c r="HT1067" s="8"/>
      <c r="HU1067" s="8"/>
      <c r="HV1067" s="8"/>
      <c r="HW1067" s="8"/>
      <c r="HX1067" s="8"/>
      <c r="HY1067" s="8"/>
      <c r="HZ1067" s="8"/>
      <c r="IA1067" s="8"/>
      <c r="IB1067" s="8"/>
      <c r="IC1067" s="8"/>
      <c r="ID1067" s="8"/>
      <c r="IE1067" s="8"/>
      <c r="IF1067" s="8"/>
      <c r="IG1067" s="8"/>
      <c r="IH1067" s="8"/>
      <c r="II1067" s="8"/>
      <c r="IJ1067" s="8"/>
      <c r="IK1067" s="8"/>
      <c r="IL1067" s="8"/>
      <c r="IM1067" s="8"/>
      <c r="IN1067" s="8"/>
      <c r="IO1067" s="8"/>
      <c r="IP1067" s="8"/>
    </row>
    <row r="1068" spans="1:250" ht="18.95" customHeight="1">
      <c r="A1068" s="8"/>
      <c r="B1068" s="8"/>
      <c r="C1068" s="8"/>
      <c r="D1068" s="8"/>
      <c r="E1068" s="8"/>
      <c r="F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  <c r="BB1068" s="8"/>
      <c r="BC1068" s="8"/>
      <c r="BD1068" s="8"/>
      <c r="BE1068" s="8"/>
      <c r="BF1068" s="8"/>
      <c r="BG1068" s="8"/>
      <c r="BH1068" s="8"/>
      <c r="BI1068" s="8"/>
      <c r="BJ1068" s="8"/>
      <c r="BK1068" s="8"/>
      <c r="BL1068" s="8"/>
      <c r="BM1068" s="8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8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8"/>
      <c r="DZ1068" s="8"/>
      <c r="EA1068" s="8"/>
      <c r="EB1068" s="8"/>
      <c r="EC1068" s="8"/>
      <c r="ED1068" s="8"/>
      <c r="EE1068" s="8"/>
      <c r="EF1068" s="8"/>
      <c r="EG1068" s="8"/>
      <c r="EH1068" s="8"/>
      <c r="EI1068" s="8"/>
      <c r="EJ1068" s="8"/>
      <c r="EK1068" s="8"/>
      <c r="EL1068" s="8"/>
      <c r="EM1068" s="8"/>
      <c r="EN1068" s="8"/>
      <c r="EO1068" s="8"/>
      <c r="EP1068" s="8"/>
      <c r="EQ1068" s="8"/>
      <c r="ER1068" s="8"/>
      <c r="ES1068" s="8"/>
      <c r="ET1068" s="8"/>
      <c r="EU1068" s="8"/>
      <c r="EV1068" s="8"/>
      <c r="EW1068" s="8"/>
      <c r="EX1068" s="8"/>
      <c r="EY1068" s="8"/>
      <c r="EZ1068" s="8"/>
      <c r="FA1068" s="8"/>
      <c r="FB1068" s="8"/>
      <c r="FC1068" s="8"/>
      <c r="FD1068" s="8"/>
      <c r="FE1068" s="8"/>
      <c r="FF1068" s="8"/>
      <c r="FG1068" s="8"/>
      <c r="FH1068" s="8"/>
      <c r="FI1068" s="8"/>
      <c r="FJ1068" s="8"/>
      <c r="FK1068" s="8"/>
      <c r="FL1068" s="8"/>
      <c r="FM1068" s="8"/>
      <c r="FN1068" s="8"/>
      <c r="FO1068" s="8"/>
      <c r="FP1068" s="8"/>
      <c r="FQ1068" s="8"/>
      <c r="FR1068" s="8"/>
      <c r="FS1068" s="8"/>
      <c r="FT1068" s="8"/>
      <c r="FU1068" s="8"/>
      <c r="FV1068" s="8"/>
      <c r="FW1068" s="8"/>
      <c r="FX1068" s="8"/>
      <c r="FY1068" s="8"/>
      <c r="FZ1068" s="8"/>
      <c r="GA1068" s="8"/>
      <c r="GB1068" s="8"/>
      <c r="GC1068" s="8"/>
      <c r="GD1068" s="8"/>
      <c r="GE1068" s="8"/>
      <c r="GF1068" s="8"/>
      <c r="GG1068" s="8"/>
      <c r="GH1068" s="8"/>
      <c r="GI1068" s="8"/>
      <c r="GJ1068" s="8"/>
      <c r="GK1068" s="8"/>
      <c r="GL1068" s="8"/>
      <c r="GM1068" s="8"/>
      <c r="GN1068" s="8"/>
      <c r="GO1068" s="8"/>
      <c r="GP1068" s="8"/>
      <c r="GQ1068" s="8"/>
      <c r="GR1068" s="8"/>
      <c r="GS1068" s="8"/>
      <c r="GT1068" s="8"/>
      <c r="GU1068" s="8"/>
      <c r="GV1068" s="8"/>
      <c r="GW1068" s="8"/>
      <c r="GX1068" s="8"/>
      <c r="GY1068" s="8"/>
      <c r="GZ1068" s="8"/>
      <c r="HA1068" s="8"/>
      <c r="HB1068" s="8"/>
      <c r="HC1068" s="8"/>
      <c r="HD1068" s="8"/>
      <c r="HE1068" s="8"/>
      <c r="HF1068" s="8"/>
      <c r="HG1068" s="8"/>
      <c r="HH1068" s="8"/>
      <c r="HI1068" s="8"/>
      <c r="HJ1068" s="8"/>
      <c r="HK1068" s="8"/>
      <c r="HL1068" s="8"/>
      <c r="HM1068" s="8"/>
      <c r="HN1068" s="8"/>
      <c r="HO1068" s="8"/>
      <c r="HP1068" s="8"/>
      <c r="HQ1068" s="8"/>
      <c r="HR1068" s="8"/>
      <c r="HS1068" s="8"/>
      <c r="HT1068" s="8"/>
      <c r="HU1068" s="8"/>
      <c r="HV1068" s="8"/>
      <c r="HW1068" s="8"/>
      <c r="HX1068" s="8"/>
      <c r="HY1068" s="8"/>
      <c r="HZ1068" s="8"/>
      <c r="IA1068" s="8"/>
      <c r="IB1068" s="8"/>
      <c r="IC1068" s="8"/>
      <c r="ID1068" s="8"/>
      <c r="IE1068" s="8"/>
      <c r="IF1068" s="8"/>
      <c r="IG1068" s="8"/>
      <c r="IH1068" s="8"/>
      <c r="II1068" s="8"/>
      <c r="IJ1068" s="8"/>
      <c r="IK1068" s="8"/>
      <c r="IL1068" s="8"/>
      <c r="IM1068" s="8"/>
      <c r="IN1068" s="8"/>
      <c r="IO1068" s="8"/>
      <c r="IP1068" s="8"/>
    </row>
    <row r="1069" spans="1:250" ht="18.95" customHeight="1">
      <c r="A1069" s="8"/>
      <c r="B1069" s="8"/>
      <c r="C1069" s="8"/>
      <c r="D1069" s="8"/>
      <c r="E1069" s="8"/>
      <c r="F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  <c r="BB1069" s="8"/>
      <c r="BC1069" s="8"/>
      <c r="BD1069" s="8"/>
      <c r="BE1069" s="8"/>
      <c r="BF1069" s="8"/>
      <c r="BG1069" s="8"/>
      <c r="BH1069" s="8"/>
      <c r="BI1069" s="8"/>
      <c r="BJ1069" s="8"/>
      <c r="BK1069" s="8"/>
      <c r="BL1069" s="8"/>
      <c r="BM1069" s="8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8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8"/>
      <c r="DZ1069" s="8"/>
      <c r="EA1069" s="8"/>
      <c r="EB1069" s="8"/>
      <c r="EC1069" s="8"/>
      <c r="ED1069" s="8"/>
      <c r="EE1069" s="8"/>
      <c r="EF1069" s="8"/>
      <c r="EG1069" s="8"/>
      <c r="EH1069" s="8"/>
      <c r="EI1069" s="8"/>
      <c r="EJ1069" s="8"/>
      <c r="EK1069" s="8"/>
      <c r="EL1069" s="8"/>
      <c r="EM1069" s="8"/>
      <c r="EN1069" s="8"/>
      <c r="EO1069" s="8"/>
      <c r="EP1069" s="8"/>
      <c r="EQ1069" s="8"/>
      <c r="ER1069" s="8"/>
      <c r="ES1069" s="8"/>
      <c r="ET1069" s="8"/>
      <c r="EU1069" s="8"/>
      <c r="EV1069" s="8"/>
      <c r="EW1069" s="8"/>
      <c r="EX1069" s="8"/>
      <c r="EY1069" s="8"/>
      <c r="EZ1069" s="8"/>
      <c r="FA1069" s="8"/>
      <c r="FB1069" s="8"/>
      <c r="FC1069" s="8"/>
      <c r="FD1069" s="8"/>
      <c r="FE1069" s="8"/>
      <c r="FF1069" s="8"/>
      <c r="FG1069" s="8"/>
      <c r="FH1069" s="8"/>
      <c r="FI1069" s="8"/>
      <c r="FJ1069" s="8"/>
      <c r="FK1069" s="8"/>
      <c r="FL1069" s="8"/>
      <c r="FM1069" s="8"/>
      <c r="FN1069" s="8"/>
      <c r="FO1069" s="8"/>
      <c r="FP1069" s="8"/>
      <c r="FQ1069" s="8"/>
      <c r="FR1069" s="8"/>
      <c r="FS1069" s="8"/>
      <c r="FT1069" s="8"/>
      <c r="FU1069" s="8"/>
      <c r="FV1069" s="8"/>
      <c r="FW1069" s="8"/>
      <c r="FX1069" s="8"/>
      <c r="FY1069" s="8"/>
      <c r="FZ1069" s="8"/>
      <c r="GA1069" s="8"/>
      <c r="GB1069" s="8"/>
      <c r="GC1069" s="8"/>
      <c r="GD1069" s="8"/>
      <c r="GE1069" s="8"/>
      <c r="GF1069" s="8"/>
      <c r="GG1069" s="8"/>
      <c r="GH1069" s="8"/>
      <c r="GI1069" s="8"/>
      <c r="GJ1069" s="8"/>
      <c r="GK1069" s="8"/>
      <c r="GL1069" s="8"/>
      <c r="GM1069" s="8"/>
      <c r="GN1069" s="8"/>
      <c r="GO1069" s="8"/>
      <c r="GP1069" s="8"/>
      <c r="GQ1069" s="8"/>
      <c r="GR1069" s="8"/>
      <c r="GS1069" s="8"/>
      <c r="GT1069" s="8"/>
      <c r="GU1069" s="8"/>
      <c r="GV1069" s="8"/>
      <c r="GW1069" s="8"/>
      <c r="GX1069" s="8"/>
      <c r="GY1069" s="8"/>
      <c r="GZ1069" s="8"/>
      <c r="HA1069" s="8"/>
      <c r="HB1069" s="8"/>
      <c r="HC1069" s="8"/>
      <c r="HD1069" s="8"/>
      <c r="HE1069" s="8"/>
      <c r="HF1069" s="8"/>
      <c r="HG1069" s="8"/>
      <c r="HH1069" s="8"/>
      <c r="HI1069" s="8"/>
      <c r="HJ1069" s="8"/>
      <c r="HK1069" s="8"/>
      <c r="HL1069" s="8"/>
      <c r="HM1069" s="8"/>
      <c r="HN1069" s="8"/>
      <c r="HO1069" s="8"/>
      <c r="HP1069" s="8"/>
      <c r="HQ1069" s="8"/>
      <c r="HR1069" s="8"/>
      <c r="HS1069" s="8"/>
      <c r="HT1069" s="8"/>
      <c r="HU1069" s="8"/>
      <c r="HV1069" s="8"/>
      <c r="HW1069" s="8"/>
      <c r="HX1069" s="8"/>
      <c r="HY1069" s="8"/>
      <c r="HZ1069" s="8"/>
      <c r="IA1069" s="8"/>
      <c r="IB1069" s="8"/>
      <c r="IC1069" s="8"/>
      <c r="ID1069" s="8"/>
      <c r="IE1069" s="8"/>
      <c r="IF1069" s="8"/>
      <c r="IG1069" s="8"/>
      <c r="IH1069" s="8"/>
      <c r="II1069" s="8"/>
      <c r="IJ1069" s="8"/>
      <c r="IK1069" s="8"/>
      <c r="IL1069" s="8"/>
      <c r="IM1069" s="8"/>
      <c r="IN1069" s="8"/>
      <c r="IO1069" s="8"/>
      <c r="IP1069" s="8"/>
    </row>
    <row r="1070" spans="1:250" ht="18.95" customHeight="1">
      <c r="A1070" s="8"/>
      <c r="B1070" s="8"/>
      <c r="C1070" s="8"/>
      <c r="D1070" s="8"/>
      <c r="E1070" s="8"/>
      <c r="F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  <c r="BB1070" s="8"/>
      <c r="BC1070" s="8"/>
      <c r="BD1070" s="8"/>
      <c r="BE1070" s="8"/>
      <c r="BF1070" s="8"/>
      <c r="BG1070" s="8"/>
      <c r="BH1070" s="8"/>
      <c r="BI1070" s="8"/>
      <c r="BJ1070" s="8"/>
      <c r="BK1070" s="8"/>
      <c r="BL1070" s="8"/>
      <c r="BM1070" s="8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8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8"/>
      <c r="DZ1070" s="8"/>
      <c r="EA1070" s="8"/>
      <c r="EB1070" s="8"/>
      <c r="EC1070" s="8"/>
      <c r="ED1070" s="8"/>
      <c r="EE1070" s="8"/>
      <c r="EF1070" s="8"/>
      <c r="EG1070" s="8"/>
      <c r="EH1070" s="8"/>
      <c r="EI1070" s="8"/>
      <c r="EJ1070" s="8"/>
      <c r="EK1070" s="8"/>
      <c r="EL1070" s="8"/>
      <c r="EM1070" s="8"/>
      <c r="EN1070" s="8"/>
      <c r="EO1070" s="8"/>
      <c r="EP1070" s="8"/>
      <c r="EQ1070" s="8"/>
      <c r="ER1070" s="8"/>
      <c r="ES1070" s="8"/>
      <c r="ET1070" s="8"/>
      <c r="EU1070" s="8"/>
      <c r="EV1070" s="8"/>
      <c r="EW1070" s="8"/>
      <c r="EX1070" s="8"/>
      <c r="EY1070" s="8"/>
      <c r="EZ1070" s="8"/>
      <c r="FA1070" s="8"/>
      <c r="FB1070" s="8"/>
      <c r="FC1070" s="8"/>
      <c r="FD1070" s="8"/>
      <c r="FE1070" s="8"/>
      <c r="FF1070" s="8"/>
      <c r="FG1070" s="8"/>
      <c r="FH1070" s="8"/>
      <c r="FI1070" s="8"/>
      <c r="FJ1070" s="8"/>
      <c r="FK1070" s="8"/>
      <c r="FL1070" s="8"/>
      <c r="FM1070" s="8"/>
      <c r="FN1070" s="8"/>
      <c r="FO1070" s="8"/>
      <c r="FP1070" s="8"/>
      <c r="FQ1070" s="8"/>
      <c r="FR1070" s="8"/>
      <c r="FS1070" s="8"/>
      <c r="FT1070" s="8"/>
      <c r="FU1070" s="8"/>
      <c r="FV1070" s="8"/>
      <c r="FW1070" s="8"/>
      <c r="FX1070" s="8"/>
      <c r="FY1070" s="8"/>
      <c r="FZ1070" s="8"/>
      <c r="GA1070" s="8"/>
      <c r="GB1070" s="8"/>
      <c r="GC1070" s="8"/>
      <c r="GD1070" s="8"/>
      <c r="GE1070" s="8"/>
      <c r="GF1070" s="8"/>
      <c r="GG1070" s="8"/>
      <c r="GH1070" s="8"/>
      <c r="GI1070" s="8"/>
      <c r="GJ1070" s="8"/>
      <c r="GK1070" s="8"/>
      <c r="GL1070" s="8"/>
      <c r="GM1070" s="8"/>
      <c r="GN1070" s="8"/>
      <c r="GO1070" s="8"/>
      <c r="GP1070" s="8"/>
      <c r="GQ1070" s="8"/>
      <c r="GR1070" s="8"/>
      <c r="GS1070" s="8"/>
      <c r="GT1070" s="8"/>
      <c r="GU1070" s="8"/>
      <c r="GV1070" s="8"/>
      <c r="GW1070" s="8"/>
      <c r="GX1070" s="8"/>
      <c r="GY1070" s="8"/>
      <c r="GZ1070" s="8"/>
      <c r="HA1070" s="8"/>
      <c r="HB1070" s="8"/>
      <c r="HC1070" s="8"/>
      <c r="HD1070" s="8"/>
      <c r="HE1070" s="8"/>
      <c r="HF1070" s="8"/>
      <c r="HG1070" s="8"/>
      <c r="HH1070" s="8"/>
      <c r="HI1070" s="8"/>
      <c r="HJ1070" s="8"/>
      <c r="HK1070" s="8"/>
      <c r="HL1070" s="8"/>
      <c r="HM1070" s="8"/>
      <c r="HN1070" s="8"/>
      <c r="HO1070" s="8"/>
      <c r="HP1070" s="8"/>
      <c r="HQ1070" s="8"/>
      <c r="HR1070" s="8"/>
      <c r="HS1070" s="8"/>
      <c r="HT1070" s="8"/>
      <c r="HU1070" s="8"/>
      <c r="HV1070" s="8"/>
      <c r="HW1070" s="8"/>
      <c r="HX1070" s="8"/>
      <c r="HY1070" s="8"/>
      <c r="HZ1070" s="8"/>
      <c r="IA1070" s="8"/>
      <c r="IB1070" s="8"/>
      <c r="IC1070" s="8"/>
      <c r="ID1070" s="8"/>
      <c r="IE1070" s="8"/>
      <c r="IF1070" s="8"/>
      <c r="IG1070" s="8"/>
      <c r="IH1070" s="8"/>
      <c r="II1070" s="8"/>
      <c r="IJ1070" s="8"/>
      <c r="IK1070" s="8"/>
      <c r="IL1070" s="8"/>
      <c r="IM1070" s="8"/>
      <c r="IN1070" s="8"/>
      <c r="IO1070" s="8"/>
      <c r="IP1070" s="8"/>
    </row>
    <row r="1071" spans="1:250" ht="18.95" customHeight="1">
      <c r="A1071" s="8"/>
      <c r="B1071" s="8"/>
      <c r="C1071" s="8"/>
      <c r="D1071" s="8"/>
      <c r="E1071" s="8"/>
      <c r="F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  <c r="AZ1071" s="8"/>
      <c r="BA1071" s="8"/>
      <c r="BB1071" s="8"/>
      <c r="BC1071" s="8"/>
      <c r="BD1071" s="8"/>
      <c r="BE1071" s="8"/>
      <c r="BF1071" s="8"/>
      <c r="BG1071" s="8"/>
      <c r="BH1071" s="8"/>
      <c r="BI1071" s="8"/>
      <c r="BJ1071" s="8"/>
      <c r="BK1071" s="8"/>
      <c r="BL1071" s="8"/>
      <c r="BM1071" s="8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8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8"/>
      <c r="DZ1071" s="8"/>
      <c r="EA1071" s="8"/>
      <c r="EB1071" s="8"/>
      <c r="EC1071" s="8"/>
      <c r="ED1071" s="8"/>
      <c r="EE1071" s="8"/>
      <c r="EF1071" s="8"/>
      <c r="EG1071" s="8"/>
      <c r="EH1071" s="8"/>
      <c r="EI1071" s="8"/>
      <c r="EJ1071" s="8"/>
      <c r="EK1071" s="8"/>
      <c r="EL1071" s="8"/>
      <c r="EM1071" s="8"/>
      <c r="EN1071" s="8"/>
      <c r="EO1071" s="8"/>
      <c r="EP1071" s="8"/>
      <c r="EQ1071" s="8"/>
      <c r="ER1071" s="8"/>
      <c r="ES1071" s="8"/>
      <c r="ET1071" s="8"/>
      <c r="EU1071" s="8"/>
      <c r="EV1071" s="8"/>
      <c r="EW1071" s="8"/>
      <c r="EX1071" s="8"/>
      <c r="EY1071" s="8"/>
      <c r="EZ1071" s="8"/>
      <c r="FA1071" s="8"/>
      <c r="FB1071" s="8"/>
      <c r="FC1071" s="8"/>
      <c r="FD1071" s="8"/>
      <c r="FE1071" s="8"/>
      <c r="FF1071" s="8"/>
      <c r="FG1071" s="8"/>
      <c r="FH1071" s="8"/>
      <c r="FI1071" s="8"/>
      <c r="FJ1071" s="8"/>
      <c r="FK1071" s="8"/>
      <c r="FL1071" s="8"/>
      <c r="FM1071" s="8"/>
      <c r="FN1071" s="8"/>
      <c r="FO1071" s="8"/>
      <c r="FP1071" s="8"/>
      <c r="FQ1071" s="8"/>
      <c r="FR1071" s="8"/>
      <c r="FS1071" s="8"/>
      <c r="FT1071" s="8"/>
      <c r="FU1071" s="8"/>
      <c r="FV1071" s="8"/>
      <c r="FW1071" s="8"/>
      <c r="FX1071" s="8"/>
      <c r="FY1071" s="8"/>
      <c r="FZ1071" s="8"/>
      <c r="GA1071" s="8"/>
      <c r="GB1071" s="8"/>
      <c r="GC1071" s="8"/>
      <c r="GD1071" s="8"/>
      <c r="GE1071" s="8"/>
      <c r="GF1071" s="8"/>
      <c r="GG1071" s="8"/>
      <c r="GH1071" s="8"/>
      <c r="GI1071" s="8"/>
      <c r="GJ1071" s="8"/>
      <c r="GK1071" s="8"/>
      <c r="GL1071" s="8"/>
      <c r="GM1071" s="8"/>
      <c r="GN1071" s="8"/>
      <c r="GO1071" s="8"/>
      <c r="GP1071" s="8"/>
      <c r="GQ1071" s="8"/>
      <c r="GR1071" s="8"/>
      <c r="GS1071" s="8"/>
      <c r="GT1071" s="8"/>
      <c r="GU1071" s="8"/>
      <c r="GV1071" s="8"/>
      <c r="GW1071" s="8"/>
      <c r="GX1071" s="8"/>
      <c r="GY1071" s="8"/>
      <c r="GZ1071" s="8"/>
      <c r="HA1071" s="8"/>
      <c r="HB1071" s="8"/>
      <c r="HC1071" s="8"/>
      <c r="HD1071" s="8"/>
      <c r="HE1071" s="8"/>
      <c r="HF1071" s="8"/>
      <c r="HG1071" s="8"/>
      <c r="HH1071" s="8"/>
      <c r="HI1071" s="8"/>
      <c r="HJ1071" s="8"/>
      <c r="HK1071" s="8"/>
      <c r="HL1071" s="8"/>
      <c r="HM1071" s="8"/>
      <c r="HN1071" s="8"/>
      <c r="HO1071" s="8"/>
      <c r="HP1071" s="8"/>
      <c r="HQ1071" s="8"/>
      <c r="HR1071" s="8"/>
      <c r="HS1071" s="8"/>
      <c r="HT1071" s="8"/>
      <c r="HU1071" s="8"/>
      <c r="HV1071" s="8"/>
      <c r="HW1071" s="8"/>
      <c r="HX1071" s="8"/>
      <c r="HY1071" s="8"/>
      <c r="HZ1071" s="8"/>
      <c r="IA1071" s="8"/>
      <c r="IB1071" s="8"/>
      <c r="IC1071" s="8"/>
      <c r="ID1071" s="8"/>
      <c r="IE1071" s="8"/>
      <c r="IF1071" s="8"/>
      <c r="IG1071" s="8"/>
      <c r="IH1071" s="8"/>
      <c r="II1071" s="8"/>
      <c r="IJ1071" s="8"/>
      <c r="IK1071" s="8"/>
      <c r="IL1071" s="8"/>
      <c r="IM1071" s="8"/>
      <c r="IN1071" s="8"/>
      <c r="IO1071" s="8"/>
      <c r="IP1071" s="8"/>
    </row>
    <row r="1072" spans="1:250" ht="18.95" customHeight="1">
      <c r="A1072" s="8"/>
      <c r="B1072" s="8"/>
      <c r="C1072" s="8"/>
      <c r="D1072" s="8"/>
      <c r="E1072" s="8"/>
      <c r="F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B1072" s="8"/>
      <c r="BC1072" s="8"/>
      <c r="BD1072" s="8"/>
      <c r="BE1072" s="8"/>
      <c r="BF1072" s="8"/>
      <c r="BG1072" s="8"/>
      <c r="BH1072" s="8"/>
      <c r="BI1072" s="8"/>
      <c r="BJ1072" s="8"/>
      <c r="BK1072" s="8"/>
      <c r="BL1072" s="8"/>
      <c r="BM1072" s="8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8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8"/>
      <c r="DX1072" s="8"/>
      <c r="DY1072" s="8"/>
      <c r="DZ1072" s="8"/>
      <c r="EA1072" s="8"/>
      <c r="EB1072" s="8"/>
      <c r="EC1072" s="8"/>
      <c r="ED1072" s="8"/>
      <c r="EE1072" s="8"/>
      <c r="EF1072" s="8"/>
      <c r="EG1072" s="8"/>
      <c r="EH1072" s="8"/>
      <c r="EI1072" s="8"/>
      <c r="EJ1072" s="8"/>
      <c r="EK1072" s="8"/>
      <c r="EL1072" s="8"/>
      <c r="EM1072" s="8"/>
      <c r="EN1072" s="8"/>
      <c r="EO1072" s="8"/>
      <c r="EP1072" s="8"/>
      <c r="EQ1072" s="8"/>
      <c r="ER1072" s="8"/>
      <c r="ES1072" s="8"/>
      <c r="ET1072" s="8"/>
      <c r="EU1072" s="8"/>
      <c r="EV1072" s="8"/>
      <c r="EW1072" s="8"/>
      <c r="EX1072" s="8"/>
      <c r="EY1072" s="8"/>
      <c r="EZ1072" s="8"/>
      <c r="FA1072" s="8"/>
      <c r="FB1072" s="8"/>
      <c r="FC1072" s="8"/>
      <c r="FD1072" s="8"/>
      <c r="FE1072" s="8"/>
      <c r="FF1072" s="8"/>
      <c r="FG1072" s="8"/>
      <c r="FH1072" s="8"/>
      <c r="FI1072" s="8"/>
      <c r="FJ1072" s="8"/>
      <c r="FK1072" s="8"/>
      <c r="FL1072" s="8"/>
      <c r="FM1072" s="8"/>
      <c r="FN1072" s="8"/>
      <c r="FO1072" s="8"/>
      <c r="FP1072" s="8"/>
      <c r="FQ1072" s="8"/>
      <c r="FR1072" s="8"/>
      <c r="FS1072" s="8"/>
      <c r="FT1072" s="8"/>
      <c r="FU1072" s="8"/>
      <c r="FV1072" s="8"/>
      <c r="FW1072" s="8"/>
      <c r="FX1072" s="8"/>
      <c r="FY1072" s="8"/>
      <c r="FZ1072" s="8"/>
      <c r="GA1072" s="8"/>
      <c r="GB1072" s="8"/>
      <c r="GC1072" s="8"/>
      <c r="GD1072" s="8"/>
      <c r="GE1072" s="8"/>
      <c r="GF1072" s="8"/>
      <c r="GG1072" s="8"/>
      <c r="GH1072" s="8"/>
      <c r="GI1072" s="8"/>
      <c r="GJ1072" s="8"/>
      <c r="GK1072" s="8"/>
      <c r="GL1072" s="8"/>
      <c r="GM1072" s="8"/>
      <c r="GN1072" s="8"/>
      <c r="GO1072" s="8"/>
      <c r="GP1072" s="8"/>
      <c r="GQ1072" s="8"/>
      <c r="GR1072" s="8"/>
      <c r="GS1072" s="8"/>
      <c r="GT1072" s="8"/>
      <c r="GU1072" s="8"/>
      <c r="GV1072" s="8"/>
      <c r="GW1072" s="8"/>
      <c r="GX1072" s="8"/>
      <c r="GY1072" s="8"/>
      <c r="GZ1072" s="8"/>
      <c r="HA1072" s="8"/>
      <c r="HB1072" s="8"/>
      <c r="HC1072" s="8"/>
      <c r="HD1072" s="8"/>
      <c r="HE1072" s="8"/>
      <c r="HF1072" s="8"/>
      <c r="HG1072" s="8"/>
      <c r="HH1072" s="8"/>
      <c r="HI1072" s="8"/>
      <c r="HJ1072" s="8"/>
      <c r="HK1072" s="8"/>
      <c r="HL1072" s="8"/>
      <c r="HM1072" s="8"/>
      <c r="HN1072" s="8"/>
      <c r="HO1072" s="8"/>
      <c r="HP1072" s="8"/>
      <c r="HQ1072" s="8"/>
      <c r="HR1072" s="8"/>
      <c r="HS1072" s="8"/>
      <c r="HT1072" s="8"/>
      <c r="HU1072" s="8"/>
      <c r="HV1072" s="8"/>
      <c r="HW1072" s="8"/>
      <c r="HX1072" s="8"/>
      <c r="HY1072" s="8"/>
      <c r="HZ1072" s="8"/>
      <c r="IA1072" s="8"/>
      <c r="IB1072" s="8"/>
      <c r="IC1072" s="8"/>
      <c r="ID1072" s="8"/>
      <c r="IE1072" s="8"/>
      <c r="IF1072" s="8"/>
      <c r="IG1072" s="8"/>
      <c r="IH1072" s="8"/>
      <c r="II1072" s="8"/>
      <c r="IJ1072" s="8"/>
      <c r="IK1072" s="8"/>
      <c r="IL1072" s="8"/>
      <c r="IM1072" s="8"/>
      <c r="IN1072" s="8"/>
      <c r="IO1072" s="8"/>
      <c r="IP1072" s="8"/>
    </row>
    <row r="1073" spans="1:250" ht="18.95" customHeight="1">
      <c r="A1073" s="8"/>
      <c r="B1073" s="8"/>
      <c r="C1073" s="8"/>
      <c r="D1073" s="8"/>
      <c r="E1073" s="8"/>
      <c r="F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B1073" s="8"/>
      <c r="BC1073" s="8"/>
      <c r="BD1073" s="8"/>
      <c r="BE1073" s="8"/>
      <c r="BF1073" s="8"/>
      <c r="BG1073" s="8"/>
      <c r="BH1073" s="8"/>
      <c r="BI1073" s="8"/>
      <c r="BJ1073" s="8"/>
      <c r="BK1073" s="8"/>
      <c r="BL1073" s="8"/>
      <c r="BM1073" s="8"/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8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8"/>
      <c r="DX1073" s="8"/>
      <c r="DY1073" s="8"/>
      <c r="DZ1073" s="8"/>
      <c r="EA1073" s="8"/>
      <c r="EB1073" s="8"/>
      <c r="EC1073" s="8"/>
      <c r="ED1073" s="8"/>
      <c r="EE1073" s="8"/>
      <c r="EF1073" s="8"/>
      <c r="EG1073" s="8"/>
      <c r="EH1073" s="8"/>
      <c r="EI1073" s="8"/>
      <c r="EJ1073" s="8"/>
      <c r="EK1073" s="8"/>
      <c r="EL1073" s="8"/>
      <c r="EM1073" s="8"/>
      <c r="EN1073" s="8"/>
      <c r="EO1073" s="8"/>
      <c r="EP1073" s="8"/>
      <c r="EQ1073" s="8"/>
      <c r="ER1073" s="8"/>
      <c r="ES1073" s="8"/>
      <c r="ET1073" s="8"/>
      <c r="EU1073" s="8"/>
      <c r="EV1073" s="8"/>
      <c r="EW1073" s="8"/>
      <c r="EX1073" s="8"/>
      <c r="EY1073" s="8"/>
      <c r="EZ1073" s="8"/>
      <c r="FA1073" s="8"/>
      <c r="FB1073" s="8"/>
      <c r="FC1073" s="8"/>
      <c r="FD1073" s="8"/>
      <c r="FE1073" s="8"/>
      <c r="FF1073" s="8"/>
      <c r="FG1073" s="8"/>
      <c r="FH1073" s="8"/>
      <c r="FI1073" s="8"/>
      <c r="FJ1073" s="8"/>
      <c r="FK1073" s="8"/>
      <c r="FL1073" s="8"/>
      <c r="FM1073" s="8"/>
      <c r="FN1073" s="8"/>
      <c r="FO1073" s="8"/>
      <c r="FP1073" s="8"/>
      <c r="FQ1073" s="8"/>
      <c r="FR1073" s="8"/>
      <c r="FS1073" s="8"/>
      <c r="FT1073" s="8"/>
      <c r="FU1073" s="8"/>
      <c r="FV1073" s="8"/>
      <c r="FW1073" s="8"/>
      <c r="FX1073" s="8"/>
      <c r="FY1073" s="8"/>
      <c r="FZ1073" s="8"/>
      <c r="GA1073" s="8"/>
      <c r="GB1073" s="8"/>
      <c r="GC1073" s="8"/>
      <c r="GD1073" s="8"/>
      <c r="GE1073" s="8"/>
      <c r="GF1073" s="8"/>
      <c r="GG1073" s="8"/>
      <c r="GH1073" s="8"/>
      <c r="GI1073" s="8"/>
      <c r="GJ1073" s="8"/>
      <c r="GK1073" s="8"/>
      <c r="GL1073" s="8"/>
      <c r="GM1073" s="8"/>
      <c r="GN1073" s="8"/>
      <c r="GO1073" s="8"/>
      <c r="GP1073" s="8"/>
      <c r="GQ1073" s="8"/>
      <c r="GR1073" s="8"/>
      <c r="GS1073" s="8"/>
      <c r="GT1073" s="8"/>
      <c r="GU1073" s="8"/>
      <c r="GV1073" s="8"/>
      <c r="GW1073" s="8"/>
      <c r="GX1073" s="8"/>
      <c r="GY1073" s="8"/>
      <c r="GZ1073" s="8"/>
      <c r="HA1073" s="8"/>
      <c r="HB1073" s="8"/>
      <c r="HC1073" s="8"/>
      <c r="HD1073" s="8"/>
      <c r="HE1073" s="8"/>
      <c r="HF1073" s="8"/>
      <c r="HG1073" s="8"/>
      <c r="HH1073" s="8"/>
      <c r="HI1073" s="8"/>
      <c r="HJ1073" s="8"/>
      <c r="HK1073" s="8"/>
      <c r="HL1073" s="8"/>
      <c r="HM1073" s="8"/>
      <c r="HN1073" s="8"/>
      <c r="HO1073" s="8"/>
      <c r="HP1073" s="8"/>
      <c r="HQ1073" s="8"/>
      <c r="HR1073" s="8"/>
      <c r="HS1073" s="8"/>
      <c r="HT1073" s="8"/>
      <c r="HU1073" s="8"/>
      <c r="HV1073" s="8"/>
      <c r="HW1073" s="8"/>
      <c r="HX1073" s="8"/>
      <c r="HY1073" s="8"/>
      <c r="HZ1073" s="8"/>
      <c r="IA1073" s="8"/>
      <c r="IB1073" s="8"/>
      <c r="IC1073" s="8"/>
      <c r="ID1073" s="8"/>
      <c r="IE1073" s="8"/>
      <c r="IF1073" s="8"/>
      <c r="IG1073" s="8"/>
      <c r="IH1073" s="8"/>
      <c r="II1073" s="8"/>
      <c r="IJ1073" s="8"/>
      <c r="IK1073" s="8"/>
      <c r="IL1073" s="8"/>
      <c r="IM1073" s="8"/>
      <c r="IN1073" s="8"/>
      <c r="IO1073" s="8"/>
      <c r="IP1073" s="8"/>
    </row>
    <row r="1074" spans="1:250" ht="18.95" customHeight="1"/>
    <row r="1075" spans="1:250" ht="18.95" customHeight="1"/>
    <row r="1076" spans="1:250" ht="18.95" customHeight="1"/>
    <row r="1077" spans="1:250" ht="18.95" customHeight="1"/>
    <row r="1078" spans="1:250" ht="18.95" customHeight="1"/>
    <row r="1079" spans="1:250" ht="18.95" customHeight="1"/>
    <row r="1080" spans="1:250" ht="18.95" customHeight="1"/>
    <row r="1081" spans="1:250" ht="18.95" customHeight="1"/>
    <row r="1082" spans="1:250" ht="18.95" customHeight="1"/>
    <row r="1083" spans="1:250" ht="18.95" customHeight="1"/>
    <row r="1084" spans="1:250" ht="18.95" customHeight="1"/>
    <row r="1085" spans="1:250" ht="18.95" customHeight="1"/>
    <row r="1086" spans="1:250" ht="18.95" customHeight="1"/>
    <row r="1087" spans="1:250" ht="18.95" customHeight="1"/>
    <row r="1088" spans="1:250" ht="18.95" customHeight="1"/>
    <row r="1089" ht="18.95" customHeight="1"/>
    <row r="1090" ht="18.95" customHeight="1"/>
    <row r="1091" ht="18.95" customHeight="1"/>
    <row r="1092" ht="18.95" customHeight="1"/>
    <row r="1093" ht="18.95" customHeight="1"/>
    <row r="1094" ht="18.95" customHeight="1"/>
    <row r="1095" ht="18.95" customHeight="1"/>
    <row r="1096" ht="18.95" customHeight="1"/>
    <row r="1097" ht="18.95" customHeight="1"/>
    <row r="1098" ht="18.95" customHeight="1"/>
    <row r="1099" ht="18.95" customHeight="1"/>
    <row r="1100" ht="18.95" customHeight="1"/>
    <row r="1101" ht="18.95" customHeight="1"/>
    <row r="1102" ht="18.95" customHeight="1"/>
    <row r="1103" ht="18.95" customHeight="1"/>
    <row r="1104" ht="18.95" customHeight="1"/>
    <row r="1105" ht="18.95" customHeight="1"/>
    <row r="1106" ht="18.95" customHeight="1"/>
    <row r="1107" ht="18.95" customHeight="1"/>
    <row r="1108" ht="18.95" customHeight="1"/>
    <row r="1109" ht="18.95" customHeight="1"/>
    <row r="1110" ht="18.95" customHeight="1"/>
    <row r="1111" ht="18.95" customHeight="1"/>
    <row r="1112" ht="18.95" customHeight="1"/>
    <row r="1113" ht="18.95" customHeight="1"/>
    <row r="1114" ht="18.95" customHeight="1"/>
    <row r="1115" ht="18.95" customHeight="1"/>
    <row r="1116" ht="18.95" customHeight="1"/>
    <row r="1117" ht="18.95" customHeight="1"/>
    <row r="1118" ht="18.95" customHeight="1"/>
    <row r="1119" ht="18.95" customHeight="1"/>
    <row r="1120" ht="18.95" customHeight="1"/>
    <row r="1121" ht="18.95" customHeight="1"/>
    <row r="1122" ht="18.95" customHeight="1"/>
    <row r="1123" ht="18.95" customHeight="1"/>
    <row r="1124" ht="18.95" customHeight="1"/>
    <row r="1125" ht="18.95" customHeight="1"/>
    <row r="1126" ht="18.95" customHeight="1"/>
    <row r="1127" ht="18.95" customHeight="1"/>
    <row r="1128" ht="18.95" customHeight="1"/>
    <row r="1129" ht="18.95" customHeight="1"/>
    <row r="1130" ht="18.95" customHeight="1"/>
    <row r="1131" ht="18.95" customHeight="1"/>
    <row r="1132" ht="18.95" customHeight="1"/>
    <row r="1133" ht="18.95" customHeight="1"/>
    <row r="1134" ht="18.95" customHeight="1"/>
    <row r="1135" ht="18.95" customHeight="1"/>
    <row r="1136" ht="18.95" customHeight="1"/>
    <row r="1137" ht="18.95" customHeight="1"/>
    <row r="1138" ht="18.95" customHeight="1"/>
    <row r="1139" ht="18.95" customHeight="1"/>
    <row r="1140" ht="18.95" customHeight="1"/>
    <row r="1141" ht="18.95" customHeight="1"/>
    <row r="1142" ht="18.95" customHeight="1"/>
    <row r="1143" ht="18.95" customHeight="1"/>
    <row r="1144" ht="18.95" customHeight="1"/>
    <row r="1145" ht="18.95" customHeight="1"/>
    <row r="1146" ht="18.95" customHeight="1"/>
    <row r="1147" ht="18.95" customHeight="1"/>
    <row r="1148" ht="18.95" customHeight="1"/>
    <row r="1149" ht="18.95" customHeight="1"/>
    <row r="1150" ht="18.95" customHeight="1"/>
    <row r="1151" ht="18.95" customHeight="1"/>
    <row r="1152" ht="18.95" customHeight="1"/>
    <row r="1153" ht="18.95" customHeight="1"/>
    <row r="1154" ht="18.95" customHeight="1"/>
    <row r="1155" ht="18.95" customHeight="1"/>
    <row r="1156" ht="18.95" customHeight="1"/>
    <row r="1157" ht="18.95" customHeight="1"/>
    <row r="1158" ht="18.95" customHeight="1"/>
    <row r="1159" ht="18.95" customHeight="1"/>
    <row r="1160" ht="18.95" customHeight="1"/>
    <row r="1161" ht="18.95" customHeight="1"/>
    <row r="1162" ht="18.95" customHeight="1"/>
    <row r="1163" ht="18.95" customHeight="1"/>
    <row r="1164" ht="18.95" customHeight="1"/>
    <row r="1165" ht="18.95" customHeight="1"/>
    <row r="1166" ht="18.95" customHeight="1"/>
    <row r="1167" ht="18.95" customHeight="1"/>
    <row r="1168" ht="18.95" customHeight="1"/>
    <row r="1169" ht="18.95" customHeight="1"/>
    <row r="1170" ht="18.95" customHeight="1"/>
    <row r="1171" ht="18.95" customHeight="1"/>
    <row r="1172" ht="18.95" customHeight="1"/>
    <row r="1173" ht="18.95" customHeight="1"/>
    <row r="1174" ht="18.95" customHeight="1"/>
    <row r="1175" ht="18.95" customHeight="1"/>
    <row r="1176" ht="18.95" customHeight="1"/>
    <row r="1177" ht="18.95" customHeight="1"/>
    <row r="1178" ht="18.95" customHeight="1"/>
    <row r="1179" ht="18.95" customHeight="1"/>
    <row r="1180" ht="18.95" customHeight="1"/>
    <row r="1181" ht="18.95" customHeight="1"/>
    <row r="1182" ht="18.95" customHeight="1"/>
    <row r="1183" ht="18.95" customHeight="1"/>
    <row r="1184" ht="18.95" customHeight="1"/>
    <row r="1185" ht="18.95" customHeight="1"/>
    <row r="1186" ht="18.95" customHeight="1"/>
    <row r="1187" ht="18.95" customHeight="1"/>
    <row r="1188" ht="18.95" customHeight="1"/>
    <row r="1189" ht="18.95" customHeight="1"/>
    <row r="1190" ht="18.95" customHeight="1"/>
    <row r="1191" ht="18.95" customHeight="1"/>
    <row r="1192" ht="18.95" customHeight="1"/>
    <row r="1193" ht="18.95" customHeight="1"/>
    <row r="1194" ht="18.95" customHeight="1"/>
    <row r="1195" ht="18.95" customHeight="1"/>
    <row r="1196" ht="18.95" customHeight="1"/>
    <row r="1197" ht="18.95" customHeight="1"/>
    <row r="1198" ht="18.95" customHeight="1"/>
    <row r="1199" ht="18.95" customHeight="1"/>
    <row r="1200" ht="18.95" customHeight="1"/>
    <row r="1201" ht="18.95" customHeight="1"/>
    <row r="1202" ht="18.95" customHeight="1"/>
    <row r="1203" ht="18.95" customHeight="1"/>
    <row r="1204" ht="18.95" customHeight="1"/>
    <row r="1205" ht="18.95" customHeight="1"/>
    <row r="1206" ht="18.95" customHeight="1"/>
    <row r="1207" ht="18.95" customHeight="1"/>
    <row r="1208" ht="18.95" customHeight="1"/>
    <row r="1209" ht="18.95" customHeight="1"/>
    <row r="1210" ht="18.95" customHeight="1"/>
    <row r="1211" ht="18.95" customHeight="1"/>
    <row r="1212" ht="18.95" customHeight="1"/>
    <row r="1213" ht="18.95" customHeight="1"/>
    <row r="1214" ht="18.95" customHeight="1"/>
    <row r="1215" ht="18.95" customHeight="1"/>
    <row r="1216" ht="18.95" customHeight="1"/>
    <row r="1217" ht="18.95" customHeight="1"/>
    <row r="1218" ht="18.95" customHeight="1"/>
    <row r="1219" ht="18.95" customHeight="1"/>
    <row r="1220" ht="18.95" customHeight="1"/>
    <row r="1221" ht="18.95" customHeight="1"/>
    <row r="1222" ht="18.95" customHeight="1"/>
    <row r="1223" ht="18.95" customHeight="1"/>
    <row r="1224" ht="18.95" customHeight="1"/>
    <row r="1225" ht="18.95" customHeight="1"/>
    <row r="1226" ht="18.95" customHeight="1"/>
    <row r="1227" ht="18.95" customHeight="1"/>
    <row r="1228" ht="18.95" customHeight="1"/>
    <row r="1229" ht="18.95" customHeight="1"/>
    <row r="1230" ht="18.95" customHeight="1"/>
    <row r="1231" ht="18.95" customHeight="1"/>
    <row r="1232" ht="18.95" customHeight="1"/>
    <row r="1233" ht="18.95" customHeight="1"/>
    <row r="1234" ht="18.95" customHeight="1"/>
    <row r="1235" ht="18.95" customHeight="1"/>
    <row r="1236" ht="18.95" customHeight="1"/>
    <row r="1237" ht="18.95" customHeight="1"/>
    <row r="1238" ht="18.95" customHeight="1"/>
    <row r="1239" ht="18.95" customHeight="1"/>
    <row r="1240" ht="18.95" customHeight="1"/>
    <row r="1241" ht="18.95" customHeight="1"/>
    <row r="1242" ht="18.95" customHeight="1"/>
    <row r="1243" ht="18.95" customHeight="1"/>
    <row r="1244" ht="18.95" customHeight="1"/>
    <row r="1245" ht="18.95" customHeight="1"/>
    <row r="1246" ht="18.95" customHeight="1"/>
    <row r="1247" ht="18.95" customHeight="1"/>
    <row r="1248" ht="18.95" customHeight="1"/>
    <row r="1249" ht="18.95" customHeight="1"/>
    <row r="1250" ht="18.95" customHeight="1"/>
    <row r="1251" ht="18.95" customHeight="1"/>
    <row r="1252" ht="18.95" customHeight="1"/>
    <row r="1253" ht="18.95" customHeight="1"/>
    <row r="1254" ht="18.95" customHeight="1"/>
    <row r="1255" ht="18.95" customHeight="1"/>
    <row r="1256" ht="18.95" customHeight="1"/>
    <row r="1257" ht="18.95" customHeight="1"/>
    <row r="1258" ht="18.95" customHeight="1"/>
    <row r="1259" ht="18.95" customHeight="1"/>
    <row r="1260" ht="18.95" customHeight="1"/>
    <row r="1261" ht="18.95" customHeight="1"/>
    <row r="1262" ht="18.95" customHeight="1"/>
    <row r="1263" ht="18.95" customHeight="1"/>
    <row r="1264" ht="18.95" customHeight="1"/>
    <row r="1265" ht="18.95" customHeight="1"/>
    <row r="1266" ht="18.95" customHeight="1"/>
    <row r="1267" ht="18.95" customHeight="1"/>
    <row r="1268" ht="18.95" customHeight="1"/>
    <row r="1269" ht="18.95" customHeight="1"/>
    <row r="1270" ht="18.95" customHeight="1"/>
    <row r="1271" ht="18.95" customHeight="1"/>
    <row r="1272" ht="18.95" customHeight="1"/>
    <row r="1273" ht="18.95" customHeight="1"/>
    <row r="1274" ht="18.95" customHeight="1"/>
    <row r="1275" ht="18.95" customHeight="1"/>
    <row r="1276" ht="18.95" customHeight="1"/>
    <row r="1277" ht="18.95" customHeight="1"/>
    <row r="1278" ht="18.95" customHeight="1"/>
    <row r="1279" ht="18.95" customHeight="1"/>
    <row r="1280" ht="18.95" customHeight="1"/>
    <row r="1281" ht="18.95" customHeight="1"/>
    <row r="1282" ht="18.95" customHeight="1"/>
    <row r="1283" ht="18.95" customHeight="1"/>
    <row r="1284" ht="18.95" customHeight="1"/>
    <row r="1285" ht="18.95" customHeight="1"/>
    <row r="1286" ht="18.95" customHeight="1"/>
    <row r="1287" ht="18.95" customHeight="1"/>
    <row r="1288" ht="18.95" customHeight="1"/>
    <row r="1289" ht="18.95" customHeight="1"/>
    <row r="1290" ht="18.95" customHeight="1"/>
    <row r="1291" ht="18.95" customHeight="1"/>
    <row r="1292" ht="18.95" customHeight="1"/>
    <row r="1293" ht="18.95" customHeight="1"/>
    <row r="1294" ht="18.95" customHeight="1"/>
    <row r="1295" ht="18.95" customHeight="1"/>
    <row r="1296" ht="18.95" customHeight="1"/>
    <row r="1297" ht="18.95" customHeight="1"/>
    <row r="1298" ht="18.95" customHeight="1"/>
    <row r="1299" ht="18.95" customHeight="1"/>
    <row r="1300" ht="18.95" customHeight="1"/>
    <row r="1301" ht="18.95" customHeight="1"/>
    <row r="1302" ht="18.95" customHeight="1"/>
    <row r="1303" ht="18.95" customHeight="1"/>
    <row r="1304" ht="18.95" customHeight="1"/>
    <row r="1305" ht="18.95" customHeight="1"/>
    <row r="1306" ht="18.95" customHeight="1"/>
    <row r="1307" ht="18.95" customHeight="1"/>
    <row r="1308" ht="18.95" customHeight="1"/>
    <row r="1309" ht="18.95" customHeight="1"/>
    <row r="1310" ht="18.95" customHeight="1"/>
    <row r="1311" ht="18.95" customHeight="1"/>
    <row r="1312" ht="18.95" customHeight="1"/>
    <row r="1313" ht="18.95" customHeight="1"/>
    <row r="1314" ht="18.95" customHeight="1"/>
    <row r="1315" ht="18.95" customHeight="1"/>
    <row r="1316" ht="18.95" customHeight="1"/>
    <row r="1317" ht="18.95" customHeight="1"/>
    <row r="1318" ht="18.95" customHeight="1"/>
    <row r="1319" ht="18.95" customHeight="1"/>
    <row r="1320" ht="18.95" customHeight="1"/>
    <row r="1321" ht="18.95" customHeight="1"/>
    <row r="1322" ht="18.95" customHeight="1"/>
    <row r="1323" ht="18.95" customHeight="1"/>
    <row r="1324" ht="18.95" customHeight="1"/>
    <row r="1325" ht="18.95" customHeight="1"/>
    <row r="1326" ht="18.95" customHeight="1"/>
    <row r="1327" ht="18.95" customHeight="1"/>
    <row r="1328" ht="18.95" customHeight="1"/>
    <row r="1329" ht="18.95" customHeight="1"/>
    <row r="1330" ht="18.95" customHeight="1"/>
    <row r="1331" ht="18.95" customHeight="1"/>
    <row r="1332" ht="18.95" customHeight="1"/>
    <row r="1333" ht="18.95" customHeight="1"/>
    <row r="1334" ht="18.95" customHeight="1"/>
    <row r="1335" ht="18.95" customHeight="1"/>
    <row r="1336" ht="18.95" customHeight="1"/>
    <row r="1337" ht="18.95" customHeight="1"/>
    <row r="1338" ht="18.95" customHeight="1"/>
    <row r="1339" ht="18.95" customHeight="1"/>
    <row r="1340" ht="18.95" customHeight="1"/>
    <row r="1341" ht="18.95" customHeight="1"/>
    <row r="1342" ht="18.95" customHeight="1"/>
    <row r="1343" ht="18.95" customHeight="1"/>
    <row r="1344" ht="18.95" customHeight="1"/>
    <row r="1345" ht="18.95" customHeight="1"/>
    <row r="1346" ht="18.95" customHeight="1"/>
    <row r="1347" ht="18.95" customHeight="1"/>
    <row r="1348" ht="18.95" customHeight="1"/>
    <row r="1349" ht="18.95" customHeight="1"/>
    <row r="1350" ht="18.95" customHeight="1"/>
    <row r="1351" ht="18.95" customHeight="1"/>
    <row r="1352" ht="18.95" customHeight="1"/>
    <row r="1353" ht="18.95" customHeight="1"/>
    <row r="1354" ht="18.95" customHeight="1"/>
    <row r="1355" ht="18.95" customHeight="1"/>
    <row r="1356" ht="18.95" customHeight="1"/>
    <row r="1357" ht="18.95" customHeight="1"/>
    <row r="1358" ht="18.95" customHeight="1"/>
    <row r="1359" ht="18.95" customHeight="1"/>
    <row r="1360" ht="18.95" customHeight="1"/>
    <row r="1361" ht="18.95" customHeight="1"/>
    <row r="1362" ht="18.95" customHeight="1"/>
    <row r="1363" ht="18.95" customHeight="1"/>
    <row r="1364" ht="18.95" customHeight="1"/>
    <row r="1365" ht="18.95" customHeight="1"/>
    <row r="1366" ht="18.95" customHeight="1"/>
    <row r="1367" ht="18.95" customHeight="1"/>
    <row r="1368" ht="18.95" customHeight="1"/>
    <row r="1369" ht="18.95" customHeight="1"/>
    <row r="1370" ht="18.95" customHeight="1"/>
    <row r="1371" ht="18.95" customHeight="1"/>
    <row r="1372" ht="18.95" customHeight="1"/>
    <row r="1373" ht="18.95" customHeight="1"/>
    <row r="1374" ht="18.95" customHeight="1"/>
    <row r="1375" ht="18.95" customHeight="1"/>
    <row r="1376" ht="18.95" customHeight="1"/>
    <row r="1377" ht="18.95" customHeight="1"/>
    <row r="1378" ht="18.95" customHeight="1"/>
    <row r="1379" ht="18.95" customHeight="1"/>
    <row r="1380" ht="18.95" customHeight="1"/>
    <row r="1381" ht="18.95" customHeight="1"/>
    <row r="1382" ht="18.95" customHeight="1"/>
    <row r="1383" ht="18.95" customHeight="1"/>
    <row r="1384" ht="18.95" customHeight="1"/>
    <row r="1385" ht="18.95" customHeight="1"/>
    <row r="1386" ht="18.95" customHeight="1"/>
    <row r="1387" ht="18.95" customHeight="1"/>
    <row r="1388" ht="18.95" customHeight="1"/>
    <row r="1389" ht="18.95" customHeight="1"/>
    <row r="1390" ht="18.95" customHeight="1"/>
    <row r="1391" ht="18.95" customHeight="1"/>
    <row r="1392" ht="18.95" customHeight="1"/>
    <row r="1393" ht="18.95" customHeight="1"/>
    <row r="1394" ht="18.95" customHeight="1"/>
    <row r="1395" ht="18.95" customHeight="1"/>
    <row r="1396" ht="18.95" customHeight="1"/>
    <row r="1397" ht="18.95" customHeight="1"/>
    <row r="1398" ht="18.95" customHeight="1"/>
    <row r="1399" ht="18.95" customHeight="1"/>
    <row r="1400" ht="18.95" customHeight="1"/>
    <row r="1401" ht="18.95" customHeight="1"/>
    <row r="1402" ht="18.95" customHeight="1"/>
    <row r="1403" ht="18.95" customHeight="1"/>
    <row r="1404" ht="18.95" customHeight="1"/>
    <row r="1405" ht="18.95" customHeight="1"/>
    <row r="1406" ht="18.95" customHeight="1"/>
    <row r="1407" ht="18.95" customHeight="1"/>
    <row r="1408" ht="18.95" customHeight="1"/>
    <row r="1409" ht="18.95" customHeight="1"/>
    <row r="1410" ht="18.95" customHeight="1"/>
    <row r="1411" ht="18.95" customHeight="1"/>
    <row r="1412" ht="18.95" customHeight="1"/>
    <row r="1413" ht="18.95" customHeight="1"/>
    <row r="1414" ht="18.95" customHeight="1"/>
    <row r="1415" ht="18.95" customHeight="1"/>
    <row r="1416" ht="18.95" customHeight="1"/>
    <row r="1417" ht="18.95" customHeight="1"/>
    <row r="1418" ht="18.95" customHeight="1"/>
    <row r="1419" ht="18.95" customHeight="1"/>
    <row r="1420" ht="18.95" customHeight="1"/>
    <row r="1421" ht="18.95" customHeight="1"/>
    <row r="1422" ht="18.95" customHeight="1"/>
    <row r="1423" ht="18.95" customHeight="1"/>
    <row r="1424" ht="18.95" customHeight="1"/>
    <row r="1425" ht="18.95" customHeight="1"/>
    <row r="1426" ht="18.95" customHeight="1"/>
    <row r="1427" ht="18.95" customHeight="1"/>
    <row r="1428" ht="18.95" customHeight="1"/>
    <row r="1429" ht="18.95" customHeight="1"/>
    <row r="1430" ht="18.95" customHeight="1"/>
    <row r="1431" ht="18.95" customHeight="1"/>
    <row r="1432" ht="18.95" customHeight="1"/>
    <row r="1433" ht="18.95" customHeight="1"/>
    <row r="1434" ht="18.95" customHeight="1"/>
    <row r="1435" ht="18.95" customHeight="1"/>
    <row r="1436" ht="18.95" customHeight="1"/>
    <row r="1437" ht="18.95" customHeight="1"/>
    <row r="1438" ht="18.95" customHeight="1"/>
    <row r="1439" ht="18.95" customHeight="1"/>
    <row r="1440" ht="18.95" customHeight="1"/>
    <row r="1441" ht="18.95" customHeight="1"/>
    <row r="1442" ht="18.95" customHeight="1"/>
    <row r="1443" ht="18.95" customHeight="1"/>
    <row r="1444" ht="18.95" customHeight="1"/>
    <row r="1445" ht="18.95" customHeight="1"/>
    <row r="1446" ht="18.95" customHeight="1"/>
    <row r="1447" ht="18.95" customHeight="1"/>
    <row r="1448" ht="18.95" customHeight="1"/>
    <row r="1449" ht="18.95" customHeight="1"/>
    <row r="1450" ht="18.95" customHeight="1"/>
    <row r="1451" ht="18.95" customHeight="1"/>
    <row r="1452" ht="18.95" customHeight="1"/>
    <row r="1453" ht="18.95" customHeight="1"/>
    <row r="1454" ht="18.95" customHeight="1"/>
    <row r="1455" ht="18.95" customHeight="1"/>
    <row r="1456" ht="18.95" customHeight="1"/>
    <row r="1457" ht="18.95" customHeight="1"/>
    <row r="1458" ht="18.95" customHeight="1"/>
    <row r="1459" ht="18.95" customHeight="1"/>
    <row r="1460" ht="18.95" customHeight="1"/>
    <row r="1461" ht="18.95" customHeight="1"/>
    <row r="1462" ht="18.95" customHeight="1"/>
    <row r="1463" ht="18.95" customHeight="1"/>
    <row r="1464" ht="18.95" customHeight="1"/>
    <row r="1465" ht="18.95" customHeight="1"/>
    <row r="1466" ht="18.95" customHeight="1"/>
    <row r="1467" ht="18.95" customHeight="1"/>
    <row r="1468" ht="18.95" customHeight="1"/>
    <row r="1469" ht="18.95" customHeight="1"/>
    <row r="1470" ht="18.95" customHeight="1"/>
    <row r="1471" ht="18.95" customHeight="1"/>
    <row r="1472" ht="18.95" customHeight="1"/>
    <row r="1473" ht="18.95" customHeight="1"/>
    <row r="1474" ht="18.95" customHeight="1"/>
    <row r="1475" ht="18.95" customHeight="1"/>
    <row r="1476" ht="18.95" customHeight="1"/>
    <row r="1477" ht="18.95" customHeight="1"/>
    <row r="1478" ht="18.95" customHeight="1"/>
    <row r="1479" ht="18.95" customHeight="1"/>
    <row r="1480" ht="18.95" customHeight="1"/>
    <row r="1481" ht="18.95" customHeight="1"/>
    <row r="1482" ht="18.95" customHeight="1"/>
    <row r="1483" ht="18.95" customHeight="1"/>
    <row r="1484" ht="18.95" customHeight="1"/>
    <row r="1485" ht="18.95" customHeight="1"/>
    <row r="1486" ht="18.95" customHeight="1"/>
    <row r="1487" ht="18.95" customHeight="1"/>
    <row r="1488" ht="18.95" customHeight="1"/>
    <row r="1489" ht="18.95" customHeight="1"/>
    <row r="1490" ht="18.95" customHeight="1"/>
    <row r="1491" ht="18.95" customHeight="1"/>
    <row r="1492" ht="18.95" customHeight="1"/>
    <row r="1493" ht="18.95" customHeight="1"/>
    <row r="1494" ht="18.95" customHeight="1"/>
    <row r="1495" ht="18.95" customHeight="1"/>
    <row r="1496" ht="18.95" customHeight="1"/>
    <row r="1497" ht="18.95" customHeight="1"/>
    <row r="1498" ht="18.95" customHeight="1"/>
    <row r="1499" ht="18.95" customHeight="1"/>
    <row r="1500" ht="18.95" customHeight="1"/>
    <row r="1501" ht="18.95" customHeight="1"/>
    <row r="1502" ht="18.95" customHeight="1"/>
    <row r="1503" ht="18.95" customHeight="1"/>
    <row r="1504" ht="18.95" customHeight="1"/>
    <row r="1505" ht="18.95" customHeight="1"/>
    <row r="1506" ht="18.95" customHeight="1"/>
    <row r="1507" ht="18.95" customHeight="1"/>
    <row r="1508" ht="18.95" customHeight="1"/>
    <row r="1509" ht="18.95" customHeight="1"/>
    <row r="1510" ht="18.95" customHeight="1"/>
    <row r="1511" ht="18.95" customHeight="1"/>
    <row r="1512" ht="18.95" customHeight="1"/>
    <row r="1513" ht="18.95" customHeight="1"/>
    <row r="1514" ht="18.95" customHeight="1"/>
    <row r="1515" ht="18.95" customHeight="1"/>
    <row r="1516" ht="18.95" customHeight="1"/>
    <row r="1517" ht="18.95" customHeight="1"/>
    <row r="1518" ht="18.95" customHeight="1"/>
    <row r="1519" ht="18.95" customHeight="1"/>
    <row r="1520" ht="18.95" customHeight="1"/>
    <row r="1521" ht="18.95" customHeight="1"/>
    <row r="1522" ht="18.95" customHeight="1"/>
    <row r="1523" ht="18.95" customHeight="1"/>
    <row r="1524" ht="18.95" customHeight="1"/>
    <row r="1525" ht="18.95" customHeight="1"/>
    <row r="1526" ht="18.95" customHeight="1"/>
    <row r="1527" ht="18.95" customHeight="1"/>
    <row r="1528" ht="18.95" customHeight="1"/>
    <row r="1529" ht="18.95" customHeight="1"/>
    <row r="1530" ht="18.95" customHeight="1"/>
    <row r="1531" ht="18.95" customHeight="1"/>
    <row r="1532" ht="18.95" customHeight="1"/>
    <row r="1533" ht="18.95" customHeight="1"/>
    <row r="1534" ht="18.95" customHeight="1"/>
    <row r="1535" ht="18.95" customHeight="1"/>
    <row r="1536" ht="18.95" customHeight="1"/>
    <row r="1537" ht="18.95" customHeight="1"/>
    <row r="1538" ht="18.95" customHeight="1"/>
    <row r="1539" ht="18.95" customHeight="1"/>
    <row r="1540" ht="18.95" customHeight="1"/>
    <row r="1541" ht="18.95" customHeight="1"/>
    <row r="1542" ht="18.95" customHeight="1"/>
    <row r="1543" ht="18.95" customHeight="1"/>
    <row r="1544" ht="18.95" customHeight="1"/>
    <row r="1545" ht="18.95" customHeight="1"/>
    <row r="1546" ht="18.95" customHeight="1"/>
    <row r="1547" ht="18.95" customHeight="1"/>
    <row r="1548" ht="18.95" customHeight="1"/>
    <row r="1549" ht="18.95" customHeight="1"/>
    <row r="1550" ht="18.95" customHeight="1"/>
    <row r="1551" ht="18.95" customHeight="1"/>
    <row r="1552" ht="18.95" customHeight="1"/>
    <row r="1553" ht="18.95" customHeight="1"/>
    <row r="1554" ht="18.95" customHeight="1"/>
    <row r="1555" ht="18.95" customHeight="1"/>
    <row r="1556" ht="18.95" customHeight="1"/>
    <row r="1557" ht="18.95" customHeight="1"/>
    <row r="1558" ht="18.95" customHeight="1"/>
    <row r="1559" ht="18.95" customHeight="1"/>
    <row r="1560" ht="18.95" customHeight="1"/>
    <row r="1561" ht="18.95" customHeight="1"/>
    <row r="1562" ht="18.95" customHeight="1"/>
    <row r="1563" ht="18.95" customHeight="1"/>
    <row r="1564" ht="18.95" customHeight="1"/>
    <row r="1565" ht="18.95" customHeight="1"/>
    <row r="1566" ht="18.95" customHeight="1"/>
    <row r="1567" ht="18.95" customHeight="1"/>
    <row r="1568" ht="18.95" customHeight="1"/>
    <row r="1569" ht="18.95" customHeight="1"/>
    <row r="1570" ht="18.95" customHeight="1"/>
    <row r="1571" ht="18.95" customHeight="1"/>
    <row r="1572" ht="18.95" customHeight="1"/>
    <row r="1573" ht="18.95" customHeight="1"/>
    <row r="1574" ht="18.95" customHeight="1"/>
    <row r="1575" ht="18.95" customHeight="1"/>
    <row r="1576" ht="18.95" customHeight="1"/>
    <row r="1577" ht="18.95" customHeight="1"/>
    <row r="1578" ht="18.95" customHeight="1"/>
    <row r="1579" ht="18.95" customHeight="1"/>
    <row r="1580" ht="18.95" customHeight="1"/>
    <row r="1581" ht="18.95" customHeight="1"/>
    <row r="1582" ht="18.95" customHeight="1"/>
    <row r="1583" ht="18.95" customHeight="1"/>
    <row r="1584" ht="18.95" customHeight="1"/>
    <row r="1585" ht="18.95" customHeight="1"/>
    <row r="1586" ht="18.95" customHeight="1"/>
    <row r="1587" ht="18.95" customHeight="1"/>
    <row r="1588" ht="18.95" customHeight="1"/>
    <row r="1589" ht="18.95" customHeight="1"/>
    <row r="1590" ht="18.95" customHeight="1"/>
    <row r="1591" ht="18.95" customHeight="1"/>
    <row r="1592" ht="18.95" customHeight="1"/>
    <row r="1593" ht="18.95" customHeight="1"/>
    <row r="1594" ht="18.95" customHeight="1"/>
    <row r="1595" ht="18.95" customHeight="1"/>
    <row r="1596" ht="18.95" customHeight="1"/>
    <row r="1597" ht="18.95" customHeight="1"/>
    <row r="1598" ht="18.95" customHeight="1"/>
    <row r="1599" ht="18.95" customHeight="1"/>
    <row r="1600" ht="18.95" customHeight="1"/>
    <row r="1601" ht="18.95" customHeight="1"/>
    <row r="1602" ht="18.95" customHeight="1"/>
    <row r="1603" ht="18.95" customHeight="1"/>
    <row r="1604" ht="18.95" customHeight="1"/>
    <row r="1605" ht="18.95" customHeight="1"/>
    <row r="1606" ht="18.95" customHeight="1"/>
    <row r="1607" ht="18.95" customHeight="1"/>
    <row r="1608" ht="18.95" customHeight="1"/>
    <row r="1609" ht="18.95" customHeight="1"/>
    <row r="1610" ht="18.95" customHeight="1"/>
    <row r="1611" ht="18.95" customHeight="1"/>
    <row r="1612" ht="18.95" customHeight="1"/>
    <row r="1613" ht="18.95" customHeight="1"/>
    <row r="1614" ht="18.95" customHeight="1"/>
    <row r="1615" ht="18.95" customHeight="1"/>
    <row r="1616" ht="18.95" customHeight="1"/>
    <row r="1617" ht="18.95" customHeight="1"/>
    <row r="1618" ht="18.95" customHeight="1"/>
    <row r="1619" ht="18.95" customHeight="1"/>
    <row r="1620" ht="18.95" customHeight="1"/>
    <row r="1621" ht="18.95" customHeight="1"/>
    <row r="1622" ht="18.95" customHeight="1"/>
    <row r="1623" ht="18.95" customHeight="1"/>
    <row r="1624" ht="18.95" customHeight="1"/>
    <row r="1625" ht="18.95" customHeight="1"/>
    <row r="1626" ht="18.95" customHeight="1"/>
    <row r="1627" ht="18.95" customHeight="1"/>
    <row r="1628" ht="18.95" customHeight="1"/>
    <row r="1629" ht="18.95" customHeight="1"/>
    <row r="1630" ht="18.95" customHeight="1"/>
    <row r="1631" ht="18.95" customHeight="1"/>
    <row r="1632" ht="18.95" customHeight="1"/>
    <row r="1633" ht="18.95" customHeight="1"/>
    <row r="1634" ht="18.95" customHeight="1"/>
    <row r="1635" ht="18.95" customHeight="1"/>
    <row r="1636" ht="18.95" customHeight="1"/>
    <row r="1637" ht="18.95" customHeight="1"/>
    <row r="1638" ht="18.95" customHeight="1"/>
    <row r="1639" ht="18.95" customHeight="1"/>
    <row r="1640" ht="18.95" customHeight="1"/>
    <row r="1641" ht="18.95" customHeight="1"/>
    <row r="1642" ht="18.95" customHeight="1"/>
    <row r="1643" ht="18.95" customHeight="1"/>
    <row r="1644" ht="18.95" customHeight="1"/>
    <row r="1645" ht="18.95" customHeight="1"/>
    <row r="1646" ht="18.95" customHeight="1"/>
    <row r="1647" ht="18.95" customHeight="1"/>
    <row r="1648" ht="18.95" customHeight="1"/>
    <row r="1649" ht="18.95" customHeight="1"/>
    <row r="1650" ht="18.95" customHeight="1"/>
    <row r="1651" ht="18.95" customHeight="1"/>
    <row r="1652" ht="18.95" customHeight="1"/>
    <row r="1653" ht="18.95" customHeight="1"/>
    <row r="1654" ht="18.95" customHeight="1"/>
    <row r="1655" ht="18.95" customHeight="1"/>
    <row r="1656" ht="18.95" customHeight="1"/>
    <row r="1657" ht="18.95" customHeight="1"/>
    <row r="1658" ht="18.95" customHeight="1"/>
    <row r="1659" ht="18.95" customHeight="1"/>
    <row r="1660" ht="18.95" customHeight="1"/>
    <row r="1661" ht="18.95" customHeight="1"/>
    <row r="1662" ht="18.95" customHeight="1"/>
    <row r="1663" ht="18.95" customHeight="1"/>
    <row r="1664" ht="18.95" customHeight="1"/>
    <row r="1665" ht="18.95" customHeight="1"/>
    <row r="1666" ht="18.95" customHeight="1"/>
    <row r="1667" ht="18.95" customHeight="1"/>
    <row r="1668" ht="18.95" customHeight="1"/>
    <row r="1669" ht="18.95" customHeight="1"/>
    <row r="1670" ht="18.95" customHeight="1"/>
    <row r="1671" ht="18.95" customHeight="1"/>
    <row r="1672" ht="18.95" customHeight="1"/>
    <row r="1673" ht="18.95" customHeight="1"/>
    <row r="1674" ht="18.95" customHeight="1"/>
    <row r="1675" ht="18.95" customHeight="1"/>
    <row r="1676" ht="18.95" customHeight="1"/>
    <row r="1677" ht="18.95" customHeight="1"/>
    <row r="1678" ht="18.95" customHeight="1"/>
    <row r="1679" ht="18.95" customHeight="1"/>
    <row r="1680" ht="18.95" customHeight="1"/>
    <row r="1681" ht="18.95" customHeight="1"/>
    <row r="1682" ht="18.95" customHeight="1"/>
    <row r="1683" ht="18.95" customHeight="1"/>
    <row r="1684" ht="18.95" customHeight="1"/>
    <row r="1685" ht="18.95" customHeight="1"/>
    <row r="1686" ht="18.95" customHeight="1"/>
    <row r="1687" ht="18.95" customHeight="1"/>
    <row r="1688" ht="18.95" customHeight="1"/>
    <row r="1689" ht="18.95" customHeight="1"/>
    <row r="1690" ht="18.95" customHeight="1"/>
    <row r="1691" ht="18.95" customHeight="1"/>
    <row r="1692" ht="18.95" customHeight="1"/>
    <row r="1693" ht="18.95" customHeight="1"/>
    <row r="1694" ht="18.95" customHeight="1"/>
    <row r="1695" ht="18.95" customHeight="1"/>
    <row r="1696" ht="18.95" customHeight="1"/>
    <row r="1697" ht="18.95" customHeight="1"/>
    <row r="1698" ht="18.95" customHeight="1"/>
    <row r="1699" ht="18.95" customHeight="1"/>
    <row r="1700" ht="18.95" customHeight="1"/>
    <row r="1701" ht="18.95" customHeight="1"/>
    <row r="1702" ht="18.95" customHeight="1"/>
    <row r="1703" ht="18.95" customHeight="1"/>
    <row r="1704" ht="18.95" customHeight="1"/>
    <row r="1705" ht="18.95" customHeight="1"/>
    <row r="1706" ht="18.95" customHeight="1"/>
    <row r="1707" ht="18.95" customHeight="1"/>
    <row r="1708" ht="18.95" customHeight="1"/>
    <row r="1709" ht="18.95" customHeight="1"/>
    <row r="1710" ht="18.95" customHeight="1"/>
    <row r="1711" ht="18.95" customHeight="1"/>
    <row r="1712" ht="18.95" customHeight="1"/>
    <row r="1713" ht="18.95" customHeight="1"/>
    <row r="1714" ht="18.95" customHeight="1"/>
    <row r="1715" ht="18.95" customHeight="1"/>
    <row r="1716" ht="18.95" customHeight="1"/>
    <row r="1717" ht="18.95" customHeight="1"/>
    <row r="1718" ht="18.95" customHeight="1"/>
    <row r="1719" ht="18.95" customHeight="1"/>
    <row r="1720" ht="18.95" customHeight="1"/>
    <row r="1721" ht="18.95" customHeight="1"/>
    <row r="1722" ht="18.95" customHeight="1"/>
    <row r="1723" ht="18.95" customHeight="1"/>
    <row r="1724" ht="18.95" customHeight="1"/>
    <row r="1725" ht="18.95" customHeight="1"/>
    <row r="1726" ht="18.95" customHeight="1"/>
    <row r="1727" ht="18.95" customHeight="1"/>
    <row r="1728" ht="18.95" customHeight="1"/>
    <row r="1729" ht="18.95" customHeight="1"/>
    <row r="1730" ht="18.95" customHeight="1"/>
    <row r="1731" ht="18.95" customHeight="1"/>
    <row r="1732" ht="18.95" customHeight="1"/>
    <row r="1733" ht="18.95" customHeight="1"/>
    <row r="1734" ht="18.95" customHeight="1"/>
    <row r="1735" ht="18.95" customHeight="1"/>
    <row r="1736" ht="18.95" customHeight="1"/>
    <row r="1737" ht="18.95" customHeight="1"/>
    <row r="1738" ht="18.95" customHeight="1"/>
    <row r="1739" ht="18.95" customHeight="1"/>
    <row r="1740" ht="18.95" customHeight="1"/>
    <row r="1741" ht="18.95" customHeight="1"/>
    <row r="1742" ht="18.95" customHeight="1"/>
    <row r="1743" ht="18.95" customHeight="1"/>
    <row r="1744" ht="18.95" customHeight="1"/>
    <row r="1745" ht="18.95" customHeight="1"/>
    <row r="1746" ht="18.95" customHeight="1"/>
    <row r="1747" ht="18.95" customHeight="1"/>
    <row r="1748" ht="18.95" customHeight="1"/>
    <row r="1749" ht="18.95" customHeight="1"/>
    <row r="1750" ht="18.95" customHeight="1"/>
    <row r="1751" ht="18.95" customHeight="1"/>
    <row r="1752" ht="18.95" customHeight="1"/>
    <row r="1753" ht="18.95" customHeight="1"/>
    <row r="1754" ht="18.95" customHeight="1"/>
    <row r="1755" ht="18.95" customHeight="1"/>
    <row r="1756" ht="18.95" customHeight="1"/>
    <row r="1757" ht="18.95" customHeight="1"/>
    <row r="1758" ht="18.95" customHeight="1"/>
    <row r="1759" ht="18.95" customHeight="1"/>
    <row r="1760" ht="18.95" customHeight="1"/>
    <row r="1761" ht="18.95" customHeight="1"/>
    <row r="1762" ht="18.95" customHeight="1"/>
    <row r="1763" ht="18.95" customHeight="1"/>
    <row r="1764" ht="18.95" customHeight="1"/>
    <row r="1765" ht="18.95" customHeight="1"/>
    <row r="1766" ht="18.95" customHeight="1"/>
    <row r="1767" ht="18.95" customHeight="1"/>
    <row r="1768" ht="18.95" customHeight="1"/>
    <row r="1769" ht="18.95" customHeight="1"/>
    <row r="1770" ht="18.95" customHeight="1"/>
    <row r="1771" ht="18.95" customHeight="1"/>
    <row r="1772" ht="18.95" customHeight="1"/>
    <row r="1773" ht="18.95" customHeight="1"/>
    <row r="1774" ht="18.95" customHeight="1"/>
    <row r="1775" ht="18.95" customHeight="1"/>
    <row r="1776" ht="18.95" customHeight="1"/>
    <row r="1777" ht="18.95" customHeight="1"/>
    <row r="1778" ht="18.95" customHeight="1"/>
    <row r="1779" ht="18.95" customHeight="1"/>
    <row r="1780" ht="18.95" customHeight="1"/>
    <row r="1781" ht="18.95" customHeight="1"/>
    <row r="1782" ht="18.95" customHeight="1"/>
    <row r="1783" ht="18.95" customHeight="1"/>
    <row r="1784" ht="18.95" customHeight="1"/>
    <row r="1785" ht="18.95" customHeight="1"/>
    <row r="1786" ht="18.95" customHeight="1"/>
    <row r="1787" ht="18.95" customHeight="1"/>
    <row r="1788" ht="18.95" customHeight="1"/>
    <row r="1789" ht="18.95" customHeight="1"/>
    <row r="1790" ht="18.95" customHeight="1"/>
    <row r="1791" ht="18.95" customHeight="1"/>
    <row r="1792" ht="18.95" customHeight="1"/>
    <row r="1793" ht="18.95" customHeight="1"/>
    <row r="1794" ht="18.95" customHeight="1"/>
    <row r="1795" ht="18.95" customHeight="1"/>
    <row r="1796" ht="18.95" customHeight="1"/>
    <row r="1797" ht="18.95" customHeight="1"/>
    <row r="1798" ht="18.95" customHeight="1"/>
    <row r="1799" ht="18.95" customHeight="1"/>
    <row r="1800" ht="18.95" customHeight="1"/>
    <row r="1801" ht="18.95" customHeight="1"/>
    <row r="1802" ht="18.95" customHeight="1"/>
    <row r="1803" ht="18.95" customHeight="1"/>
    <row r="1804" ht="18.95" customHeight="1"/>
    <row r="1805" ht="18.95" customHeight="1"/>
    <row r="1806" ht="18.95" customHeight="1"/>
    <row r="1807" ht="18.95" customHeight="1"/>
    <row r="1808" ht="18.95" customHeight="1"/>
    <row r="1809" ht="18.95" customHeight="1"/>
    <row r="1810" ht="18.95" customHeight="1"/>
    <row r="1811" ht="18.95" customHeight="1"/>
    <row r="1812" ht="18.95" customHeight="1"/>
    <row r="1813" ht="18.95" customHeight="1"/>
    <row r="1814" ht="18.95" customHeight="1"/>
    <row r="1815" ht="18.95" customHeight="1"/>
    <row r="1816" ht="18.95" customHeight="1"/>
    <row r="1817" ht="18.95" customHeight="1"/>
    <row r="1818" ht="18.95" customHeight="1"/>
    <row r="1819" ht="18.95" customHeight="1"/>
    <row r="1820" ht="18.95" customHeight="1"/>
    <row r="1821" ht="18.95" customHeight="1"/>
    <row r="1822" ht="18.95" customHeight="1"/>
    <row r="1823" ht="18.95" customHeight="1"/>
    <row r="1824" ht="18.95" customHeight="1"/>
    <row r="1825" ht="18.95" customHeight="1"/>
    <row r="1826" ht="18.95" customHeight="1"/>
    <row r="1827" ht="18.95" customHeight="1"/>
    <row r="1828" ht="18.95" customHeight="1"/>
    <row r="1829" ht="18.95" customHeight="1"/>
    <row r="1830" ht="18.95" customHeight="1"/>
    <row r="1831" ht="18.95" customHeight="1"/>
    <row r="1832" ht="18.95" customHeight="1"/>
    <row r="1833" ht="18.95" customHeight="1"/>
    <row r="1834" ht="18.95" customHeight="1"/>
    <row r="1835" ht="18.95" customHeight="1"/>
    <row r="1836" ht="18.95" customHeight="1"/>
    <row r="1837" ht="18.95" customHeight="1"/>
    <row r="1838" ht="18.95" customHeight="1"/>
    <row r="1839" ht="18.95" customHeight="1"/>
    <row r="1840" ht="18.95" customHeight="1"/>
    <row r="1841" ht="18.95" customHeight="1"/>
    <row r="1842" ht="18.95" customHeight="1"/>
    <row r="1843" ht="18.95" customHeight="1"/>
    <row r="1844" ht="18.95" customHeight="1"/>
    <row r="1845" ht="18.95" customHeight="1"/>
    <row r="1846" ht="18.95" customHeight="1"/>
    <row r="1847" ht="18.95" customHeight="1"/>
    <row r="1848" ht="18.95" customHeight="1"/>
    <row r="1849" ht="18.95" customHeight="1"/>
    <row r="1850" ht="18.95" customHeight="1"/>
    <row r="1851" ht="18.95" customHeight="1"/>
    <row r="1852" ht="18.95" customHeight="1"/>
    <row r="1853" ht="18.95" customHeight="1"/>
    <row r="1854" ht="18.95" customHeight="1"/>
    <row r="1855" ht="18.95" customHeight="1"/>
    <row r="1856" ht="18.95" customHeight="1"/>
    <row r="1857" ht="18.95" customHeight="1"/>
    <row r="1858" ht="18.95" customHeight="1"/>
    <row r="1859" ht="18.95" customHeight="1"/>
    <row r="1860" ht="18.95" customHeight="1"/>
    <row r="1861" ht="18.95" customHeight="1"/>
    <row r="1862" ht="18.95" customHeight="1"/>
    <row r="1863" ht="18.95" customHeight="1"/>
    <row r="1864" ht="18.95" customHeight="1"/>
    <row r="1865" ht="18.95" customHeight="1"/>
    <row r="1866" ht="18.95" customHeight="1"/>
    <row r="1867" ht="18.95" customHeight="1"/>
    <row r="1868" ht="18.95" customHeight="1"/>
    <row r="1869" ht="18.95" customHeight="1"/>
    <row r="1870" ht="18.95" customHeight="1"/>
    <row r="1871" ht="18.95" customHeight="1"/>
    <row r="1872" ht="18.95" customHeight="1"/>
    <row r="1873" ht="18.95" customHeight="1"/>
    <row r="1874" ht="18.95" customHeight="1"/>
    <row r="1875" ht="18.95" customHeight="1"/>
    <row r="1876" ht="18.95" customHeight="1"/>
    <row r="1877" ht="18.95" customHeight="1"/>
    <row r="1878" ht="18.95" customHeight="1"/>
    <row r="1879" ht="18.95" customHeight="1"/>
    <row r="1880" ht="18.95" customHeight="1"/>
    <row r="1881" ht="18.95" customHeight="1"/>
    <row r="1882" ht="18.95" customHeight="1"/>
    <row r="1883" ht="18.95" customHeight="1"/>
    <row r="1884" ht="18.95" customHeight="1"/>
    <row r="1885" ht="18.95" customHeight="1"/>
    <row r="1886" ht="18.95" customHeight="1"/>
    <row r="1887" ht="18.95" customHeight="1"/>
    <row r="1888" ht="18.95" customHeight="1"/>
    <row r="1889" ht="18.95" customHeight="1"/>
    <row r="1890" ht="18.95" customHeight="1"/>
    <row r="1891" ht="18.95" customHeight="1"/>
    <row r="1892" ht="18.95" customHeight="1"/>
    <row r="1893" ht="18.95" customHeight="1"/>
    <row r="1894" ht="18.95" customHeight="1"/>
    <row r="1895" ht="18.95" customHeight="1"/>
    <row r="1896" ht="18.95" customHeight="1"/>
    <row r="1897" ht="18.95" customHeight="1"/>
    <row r="1898" ht="18.95" customHeight="1"/>
    <row r="1899" ht="18.95" customHeight="1"/>
    <row r="1900" ht="18.95" customHeight="1"/>
    <row r="1901" ht="18.95" customHeight="1"/>
    <row r="1902" ht="18.95" customHeight="1"/>
    <row r="1903" ht="18.95" customHeight="1"/>
    <row r="1904" ht="18.95" customHeight="1"/>
    <row r="1905" ht="18.95" customHeight="1"/>
    <row r="1906" ht="18.95" customHeight="1"/>
    <row r="1907" ht="18.95" customHeight="1"/>
    <row r="1908" ht="18.95" customHeight="1"/>
    <row r="1909" ht="18.95" customHeight="1"/>
    <row r="1910" ht="18.95" customHeight="1"/>
    <row r="1911" ht="18.95" customHeight="1"/>
    <row r="1912" ht="18.95" customHeight="1"/>
    <row r="1913" ht="18.95" customHeight="1"/>
    <row r="1914" ht="18.95" customHeight="1"/>
    <row r="1915" ht="18.95" customHeight="1"/>
    <row r="1916" ht="18.95" customHeight="1"/>
    <row r="1917" ht="18.95" customHeight="1"/>
    <row r="1918" ht="18.95" customHeight="1"/>
    <row r="1919" ht="18.95" customHeight="1"/>
    <row r="1920" ht="18.95" customHeight="1"/>
    <row r="1921" ht="18.95" customHeight="1"/>
    <row r="1922" ht="18.95" customHeight="1"/>
    <row r="1923" ht="18.95" customHeight="1"/>
    <row r="1924" ht="18.95" customHeight="1"/>
    <row r="1925" ht="18.95" customHeight="1"/>
    <row r="1926" ht="18.95" customHeight="1"/>
    <row r="1927" ht="18.95" customHeight="1"/>
    <row r="1928" ht="18.95" customHeight="1"/>
    <row r="1929" ht="18.95" customHeight="1"/>
    <row r="1930" ht="18.95" customHeight="1"/>
    <row r="1931" ht="18.95" customHeight="1"/>
    <row r="1932" ht="18.95" customHeight="1"/>
    <row r="1933" ht="18.95" customHeight="1"/>
    <row r="1934" ht="18.95" customHeight="1"/>
    <row r="1935" ht="18.95" customHeight="1"/>
    <row r="1936" ht="18.95" customHeight="1"/>
    <row r="1937" ht="18.95" customHeight="1"/>
    <row r="1938" ht="18.95" customHeight="1"/>
    <row r="1939" ht="18.95" customHeight="1"/>
    <row r="1940" ht="18.95" customHeight="1"/>
    <row r="1941" ht="18.95" customHeight="1"/>
    <row r="1942" ht="18.95" customHeight="1"/>
    <row r="1943" ht="18.95" customHeight="1"/>
    <row r="1944" ht="18.95" customHeight="1"/>
    <row r="1945" ht="18.95" customHeight="1"/>
    <row r="1946" ht="18.95" customHeight="1"/>
    <row r="1947" ht="18.95" customHeight="1"/>
    <row r="1948" ht="18.95" customHeight="1"/>
    <row r="1949" ht="18.95" customHeight="1"/>
    <row r="1950" ht="18.95" customHeight="1"/>
    <row r="1951" ht="18.95" customHeight="1"/>
    <row r="1952" ht="18.95" customHeight="1"/>
    <row r="1953" ht="18.95" customHeight="1"/>
    <row r="1954" ht="18.95" customHeight="1"/>
    <row r="1955" ht="18.95" customHeight="1"/>
    <row r="1956" ht="18.95" customHeight="1"/>
    <row r="1957" ht="18.95" customHeight="1"/>
    <row r="1958" ht="18.95" customHeight="1"/>
    <row r="1959" ht="18.95" customHeight="1"/>
    <row r="1960" ht="18.95" customHeight="1"/>
    <row r="1961" ht="18.95" customHeight="1"/>
    <row r="1962" ht="18.95" customHeight="1"/>
    <row r="1963" ht="18.95" customHeight="1"/>
    <row r="1964" ht="18.95" customHeight="1"/>
    <row r="1965" ht="18.95" customHeight="1"/>
    <row r="1966" ht="18.95" customHeight="1"/>
    <row r="1967" ht="18.95" customHeight="1"/>
    <row r="1968" ht="18.95" customHeight="1"/>
    <row r="1969" ht="18.95" customHeight="1"/>
    <row r="1970" ht="18.95" customHeight="1"/>
    <row r="1971" ht="18.95" customHeight="1"/>
    <row r="1972" ht="18.95" customHeight="1"/>
    <row r="1973" ht="18.95" customHeight="1"/>
    <row r="1974" ht="18.95" customHeight="1"/>
    <row r="1975" ht="18.95" customHeight="1"/>
    <row r="1976" ht="18.95" customHeight="1"/>
    <row r="1977" ht="18.95" customHeight="1"/>
    <row r="1978" ht="18.95" customHeight="1"/>
    <row r="1979" ht="18.95" customHeight="1"/>
    <row r="1980" ht="18.95" customHeight="1"/>
    <row r="1981" ht="18.95" customHeight="1"/>
    <row r="1982" ht="18.95" customHeight="1"/>
    <row r="1983" ht="18.95" customHeight="1"/>
    <row r="1984" ht="18.95" customHeight="1"/>
    <row r="1985" ht="18.95" customHeight="1"/>
    <row r="1986" ht="18.95" customHeight="1"/>
    <row r="1987" ht="18.95" customHeight="1"/>
    <row r="1988" ht="18.95" customHeight="1"/>
    <row r="1989" ht="18.95" customHeight="1"/>
    <row r="1990" ht="18.95" customHeight="1"/>
    <row r="1991" ht="18.95" customHeight="1"/>
    <row r="1992" ht="18.95" customHeight="1"/>
    <row r="1993" ht="18.95" customHeight="1"/>
    <row r="1994" ht="18.95" customHeight="1"/>
    <row r="1995" ht="18.95" customHeight="1"/>
    <row r="1996" ht="18.95" customHeight="1"/>
    <row r="1997" ht="18.95" customHeight="1"/>
    <row r="1998" ht="18.95" customHeight="1"/>
    <row r="1999" ht="18.95" customHeight="1"/>
    <row r="2000" ht="18.95" customHeight="1"/>
    <row r="2001" ht="18.95" customHeight="1"/>
    <row r="2002" ht="18.95" customHeight="1"/>
    <row r="2003" ht="18.95" customHeight="1"/>
    <row r="2004" ht="18.95" customHeight="1"/>
    <row r="2005" ht="18.95" customHeight="1"/>
    <row r="2006" ht="18.95" customHeight="1"/>
    <row r="2007" ht="18.95" customHeight="1"/>
    <row r="2008" ht="18.95" customHeight="1"/>
    <row r="2009" ht="18.95" customHeight="1"/>
    <row r="2010" ht="18.95" customHeight="1"/>
    <row r="2011" ht="18.95" customHeight="1"/>
    <row r="2012" ht="18.95" customHeight="1"/>
    <row r="2013" ht="18.95" customHeight="1"/>
    <row r="2014" ht="18.95" customHeight="1"/>
    <row r="2015" ht="18.95" customHeight="1"/>
    <row r="2016" ht="18.95" customHeight="1"/>
    <row r="2017" ht="18.95" customHeight="1"/>
    <row r="2018" ht="18.95" customHeight="1"/>
    <row r="2019" ht="18.95" customHeight="1"/>
    <row r="2020" ht="18.95" customHeight="1"/>
    <row r="2021" ht="18.95" customHeight="1"/>
    <row r="2022" ht="18.95" customHeight="1"/>
    <row r="2023" ht="18.95" customHeight="1"/>
    <row r="2024" ht="18.95" customHeight="1"/>
    <row r="2025" ht="18.95" customHeight="1"/>
    <row r="2026" ht="18.95" customHeight="1"/>
    <row r="2027" ht="18.95" customHeight="1"/>
    <row r="2028" ht="18.95" customHeight="1"/>
    <row r="2029" ht="18.95" customHeight="1"/>
    <row r="2030" ht="18.95" customHeight="1"/>
    <row r="2031" ht="18.95" customHeight="1"/>
    <row r="2032" ht="18.95" customHeight="1"/>
    <row r="2033" ht="18.95" customHeight="1"/>
    <row r="2034" ht="18.95" customHeight="1"/>
    <row r="2035" ht="18.95" customHeight="1"/>
    <row r="2036" ht="18.95" customHeight="1"/>
    <row r="2037" ht="18.95" customHeight="1"/>
    <row r="2038" ht="18.95" customHeight="1"/>
    <row r="2039" ht="18.95" customHeight="1"/>
    <row r="2040" ht="18.95" customHeight="1"/>
    <row r="2041" ht="18.95" customHeight="1"/>
    <row r="2042" ht="18.95" customHeight="1"/>
    <row r="2043" ht="18.95" customHeight="1"/>
    <row r="2044" ht="18.95" customHeight="1"/>
    <row r="2045" ht="18.95" customHeight="1"/>
    <row r="2046" ht="18.95" customHeight="1"/>
    <row r="2047" ht="18.95" customHeight="1"/>
    <row r="2048" ht="18.95" customHeight="1"/>
    <row r="2049" ht="18.95" customHeight="1"/>
    <row r="2050" ht="18.95" customHeight="1"/>
    <row r="2051" ht="18.95" customHeight="1"/>
    <row r="2052" ht="18.95" customHeight="1"/>
    <row r="2053" ht="18.95" customHeight="1"/>
    <row r="2054" ht="18.95" customHeight="1"/>
    <row r="2055" ht="18.95" customHeight="1"/>
    <row r="2056" ht="18.95" customHeight="1"/>
    <row r="2057" ht="18.95" customHeight="1"/>
    <row r="2058" ht="18.95" customHeight="1"/>
    <row r="2059" ht="18.95" customHeight="1"/>
    <row r="2060" ht="18.95" customHeight="1"/>
    <row r="2061" ht="18.95" customHeight="1"/>
    <row r="2062" ht="18.95" customHeight="1"/>
    <row r="2063" ht="18.95" customHeight="1"/>
    <row r="2064" ht="18.95" customHeight="1"/>
    <row r="2065" ht="18.95" customHeight="1"/>
    <row r="2066" ht="18.95" customHeight="1"/>
    <row r="2067" ht="18.95" customHeight="1"/>
    <row r="2068" ht="18.95" customHeight="1"/>
    <row r="2069" ht="18.95" customHeight="1"/>
    <row r="2070" ht="18.95" customHeight="1"/>
    <row r="2071" ht="18.95" customHeight="1"/>
    <row r="2072" ht="18.95" customHeight="1"/>
    <row r="2073" ht="18.95" customHeight="1"/>
    <row r="2074" ht="18.95" customHeight="1"/>
    <row r="2075" ht="18.95" customHeight="1"/>
    <row r="2076" ht="18.95" customHeight="1"/>
    <row r="2077" ht="18.95" customHeight="1"/>
    <row r="2078" ht="18.95" customHeight="1"/>
    <row r="2079" ht="18.95" customHeight="1"/>
    <row r="2080" ht="18.95" customHeight="1"/>
    <row r="2081" ht="18.95" customHeight="1"/>
    <row r="2082" ht="18.95" customHeight="1"/>
    <row r="2083" ht="18.95" customHeight="1"/>
    <row r="2084" ht="18.95" customHeight="1"/>
    <row r="2085" ht="18.95" customHeight="1"/>
    <row r="2086" ht="18.95" customHeight="1"/>
    <row r="2087" ht="18.95" customHeight="1"/>
    <row r="2088" ht="18.95" customHeight="1"/>
    <row r="2089" ht="18.95" customHeight="1"/>
    <row r="2090" ht="18.95" customHeight="1"/>
    <row r="2091" ht="18.95" customHeight="1"/>
    <row r="2092" ht="18.95" customHeight="1"/>
    <row r="2093" ht="18.95" customHeight="1"/>
    <row r="2094" ht="18.95" customHeight="1"/>
    <row r="2095" ht="18.95" customHeight="1"/>
    <row r="2096" ht="18.95" customHeight="1"/>
    <row r="2097" ht="18.95" customHeight="1"/>
    <row r="2098" ht="18.95" customHeight="1"/>
    <row r="2099" ht="18.95" customHeight="1"/>
    <row r="2100" ht="18.95" customHeight="1"/>
    <row r="2101" ht="18.95" customHeight="1"/>
    <row r="2102" ht="18.95" customHeight="1"/>
    <row r="2103" ht="18.95" customHeight="1"/>
    <row r="2104" ht="18.95" customHeight="1"/>
    <row r="2105" ht="18.95" customHeight="1"/>
    <row r="2106" ht="18.95" customHeight="1"/>
    <row r="2107" ht="18.95" customHeight="1"/>
    <row r="2108" ht="18.95" customHeight="1"/>
    <row r="2109" ht="18.95" customHeight="1"/>
    <row r="2110" ht="18.95" customHeight="1"/>
    <row r="2111" ht="18.95" customHeight="1"/>
    <row r="2112" ht="18.95" customHeight="1"/>
    <row r="2113" ht="18.95" customHeight="1"/>
    <row r="2114" ht="18.95" customHeight="1"/>
    <row r="2115" ht="18.95" customHeight="1"/>
    <row r="2116" ht="18.95" customHeight="1"/>
    <row r="2117" ht="18.95" customHeight="1"/>
    <row r="2118" ht="18.95" customHeight="1"/>
    <row r="2119" ht="18.95" customHeight="1"/>
    <row r="2120" ht="18.95" customHeight="1"/>
    <row r="2121" ht="18.95" customHeight="1"/>
    <row r="2122" ht="18.95" customHeight="1"/>
    <row r="2123" ht="18.95" customHeight="1"/>
    <row r="2124" ht="18.95" customHeight="1"/>
    <row r="2125" ht="18.95" customHeight="1"/>
    <row r="2126" ht="18.95" customHeight="1"/>
    <row r="2127" ht="18.95" customHeight="1"/>
    <row r="2128" ht="18.95" customHeight="1"/>
    <row r="2129" ht="18.95" customHeight="1"/>
    <row r="2130" ht="18.95" customHeight="1"/>
    <row r="2131" ht="18.95" customHeight="1"/>
    <row r="2132" ht="18.95" customHeight="1"/>
    <row r="2133" ht="18.95" customHeight="1"/>
    <row r="2134" ht="18.95" customHeight="1"/>
    <row r="2135" ht="18.95" customHeight="1"/>
    <row r="2136" ht="18.95" customHeight="1"/>
    <row r="2137" ht="18.95" customHeight="1"/>
    <row r="2138" ht="18.95" customHeight="1"/>
    <row r="2139" ht="18.95" customHeight="1"/>
    <row r="2140" ht="18.95" customHeight="1"/>
    <row r="2141" ht="18.95" customHeight="1"/>
    <row r="2142" ht="18.95" customHeight="1"/>
    <row r="2143" ht="18.95" customHeight="1"/>
    <row r="2144" ht="18.95" customHeight="1"/>
    <row r="2145" ht="18.95" customHeight="1"/>
    <row r="2146" ht="18.95" customHeight="1"/>
    <row r="2147" ht="18.95" customHeight="1"/>
    <row r="2148" ht="18.95" customHeight="1"/>
    <row r="2149" ht="18.95" customHeight="1"/>
    <row r="2150" ht="18.95" customHeight="1"/>
    <row r="2151" ht="18.95" customHeight="1"/>
    <row r="2152" ht="18.95" customHeight="1"/>
    <row r="2153" ht="18.95" customHeight="1"/>
    <row r="2154" ht="18.95" customHeight="1"/>
    <row r="2155" ht="18.95" customHeight="1"/>
    <row r="2156" ht="18.95" customHeight="1"/>
    <row r="2157" ht="18.95" customHeight="1"/>
    <row r="2158" ht="18.95" customHeight="1"/>
    <row r="2159" ht="18.95" customHeight="1"/>
    <row r="2160" ht="18.95" customHeight="1"/>
    <row r="2161" ht="18.95" customHeight="1"/>
    <row r="2162" ht="18.95" customHeight="1"/>
    <row r="2163" ht="18.95" customHeight="1"/>
    <row r="2164" ht="18.95" customHeight="1"/>
    <row r="2165" ht="18.95" customHeight="1"/>
    <row r="2166" ht="18.95" customHeight="1"/>
    <row r="2167" ht="18.95" customHeight="1"/>
    <row r="2168" ht="18.95" customHeight="1"/>
    <row r="2169" ht="18.95" customHeight="1"/>
    <row r="2170" ht="18.95" customHeight="1"/>
    <row r="2171" ht="18.95" customHeight="1"/>
    <row r="2172" ht="18.95" customHeight="1"/>
    <row r="2173" ht="18.95" customHeight="1"/>
    <row r="2174" ht="18.95" customHeight="1"/>
    <row r="2175" ht="18.95" customHeight="1"/>
    <row r="2176" ht="18.95" customHeight="1"/>
    <row r="2177" ht="18.95" customHeight="1"/>
    <row r="2178" ht="18.95" customHeight="1"/>
    <row r="2179" ht="18.95" customHeight="1"/>
    <row r="2180" ht="18.95" customHeight="1"/>
    <row r="2181" ht="18.95" customHeight="1"/>
    <row r="2182" ht="18.95" customHeight="1"/>
    <row r="2183" ht="18.95" customHeight="1"/>
    <row r="2184" ht="18.95" customHeight="1"/>
    <row r="2185" ht="18.95" customHeight="1"/>
    <row r="2186" ht="18.95" customHeight="1"/>
    <row r="2187" ht="18.95" customHeight="1"/>
    <row r="2188" ht="18.95" customHeight="1"/>
    <row r="2189" ht="18.95" customHeight="1"/>
    <row r="2190" ht="18.95" customHeight="1"/>
    <row r="2191" ht="18.95" customHeight="1"/>
    <row r="2192" ht="18.95" customHeight="1"/>
    <row r="2193" ht="18.95" customHeight="1"/>
    <row r="2194" ht="18.95" customHeight="1"/>
    <row r="2195" ht="18.95" customHeight="1"/>
    <row r="2196" ht="18.95" customHeight="1"/>
    <row r="2197" ht="18.95" customHeight="1"/>
    <row r="2198" ht="18.95" customHeight="1"/>
    <row r="2199" ht="18.95" customHeight="1"/>
    <row r="2200" ht="18.95" customHeight="1"/>
    <row r="2201" ht="18.95" customHeight="1"/>
    <row r="2202" ht="18.95" customHeight="1"/>
    <row r="2203" ht="18.95" customHeight="1"/>
    <row r="2204" ht="18.95" customHeight="1"/>
    <row r="2205" ht="18.95" customHeight="1"/>
    <row r="2206" ht="18.95" customHeight="1"/>
    <row r="2207" ht="18.95" customHeight="1"/>
    <row r="2208" ht="18.95" customHeight="1"/>
    <row r="2209" ht="18.95" customHeight="1"/>
    <row r="2210" ht="18.95" customHeight="1"/>
    <row r="2211" ht="18.95" customHeight="1"/>
    <row r="2212" ht="18.95" customHeight="1"/>
    <row r="2213" ht="18.95" customHeight="1"/>
    <row r="2214" ht="18.95" customHeight="1"/>
    <row r="2215" ht="18.95" customHeight="1"/>
    <row r="2216" ht="18.95" customHeight="1"/>
    <row r="2217" ht="18.95" customHeight="1"/>
    <row r="2218" ht="18.95" customHeight="1"/>
    <row r="2219" ht="18.95" customHeight="1"/>
    <row r="2220" ht="18.95" customHeight="1"/>
    <row r="2221" ht="18.95" customHeight="1"/>
    <row r="2222" ht="18.95" customHeight="1"/>
    <row r="2223" ht="18.95" customHeight="1"/>
    <row r="2224" ht="18.95" customHeight="1"/>
    <row r="2225" ht="18.95" customHeight="1"/>
    <row r="2226" ht="18.95" customHeight="1"/>
    <row r="2227" ht="18.95" customHeight="1"/>
    <row r="2228" ht="18.95" customHeight="1"/>
    <row r="2229" ht="18.95" customHeight="1"/>
    <row r="2230" ht="18.95" customHeight="1"/>
    <row r="2231" ht="18.95" customHeight="1"/>
    <row r="2232" ht="18.95" customHeight="1"/>
    <row r="2233" ht="18.95" customHeight="1"/>
    <row r="2234" ht="18.95" customHeight="1"/>
    <row r="2235" ht="18.95" customHeight="1"/>
    <row r="2236" ht="18.95" customHeight="1"/>
    <row r="2237" ht="18.95" customHeight="1"/>
    <row r="2238" ht="18.95" customHeight="1"/>
    <row r="2239" ht="18.95" customHeight="1"/>
    <row r="2240" ht="18.95" customHeight="1"/>
    <row r="2241" ht="18.95" customHeight="1"/>
    <row r="2242" ht="18.95" customHeight="1"/>
    <row r="2243" ht="18.95" customHeight="1"/>
    <row r="2244" ht="18.95" customHeight="1"/>
    <row r="2245" ht="18.95" customHeight="1"/>
    <row r="2246" ht="18.95" customHeight="1"/>
    <row r="2247" ht="18.95" customHeight="1"/>
    <row r="2248" ht="18.95" customHeight="1"/>
    <row r="2249" ht="18.95" customHeight="1"/>
    <row r="2250" ht="18.95" customHeight="1"/>
    <row r="2251" ht="18.95" customHeight="1"/>
    <row r="2252" ht="18.95" customHeight="1"/>
    <row r="2253" ht="18.95" customHeight="1"/>
    <row r="2254" ht="18.95" customHeight="1"/>
    <row r="2255" ht="18.95" customHeight="1"/>
    <row r="2256" ht="18.95" customHeight="1"/>
    <row r="2257" ht="18.95" customHeight="1"/>
    <row r="2258" ht="18.95" customHeight="1"/>
    <row r="2259" ht="18.95" customHeight="1"/>
    <row r="2260" ht="18.95" customHeight="1"/>
    <row r="2261" ht="18.95" customHeight="1"/>
    <row r="2262" ht="18.95" customHeight="1"/>
    <row r="2263" ht="18.95" customHeight="1"/>
    <row r="2264" ht="18.95" customHeight="1"/>
    <row r="2265" ht="18.95" customHeight="1"/>
    <row r="2266" ht="18.95" customHeight="1"/>
    <row r="2267" ht="18.95" customHeight="1"/>
    <row r="2268" ht="18.95" customHeight="1"/>
    <row r="2269" ht="18.95" customHeight="1"/>
    <row r="2270" ht="18.95" customHeight="1"/>
    <row r="2271" ht="18.95" customHeight="1"/>
    <row r="2272" ht="18.95" customHeight="1"/>
    <row r="2273" ht="18.95" customHeight="1"/>
    <row r="2274" ht="18.95" customHeight="1"/>
    <row r="2275" ht="18.95" customHeight="1"/>
    <row r="2276" ht="18.95" customHeight="1"/>
    <row r="2277" ht="18.95" customHeight="1"/>
    <row r="2278" ht="18.95" customHeight="1"/>
    <row r="2279" ht="18.95" customHeight="1"/>
    <row r="2280" ht="18.95" customHeight="1"/>
    <row r="2281" ht="18.95" customHeight="1"/>
    <row r="2282" ht="18.95" customHeight="1"/>
    <row r="2283" ht="18.95" customHeight="1"/>
    <row r="2284" ht="18.95" customHeight="1"/>
    <row r="2285" ht="18.95" customHeight="1"/>
    <row r="2286" ht="18.95" customHeight="1"/>
    <row r="2287" ht="18.95" customHeight="1"/>
    <row r="2288" ht="18.95" customHeight="1"/>
    <row r="2289" ht="18.95" customHeight="1"/>
    <row r="2290" ht="18.95" customHeight="1"/>
    <row r="2291" ht="18.95" customHeight="1"/>
    <row r="2292" ht="18.95" customHeight="1"/>
    <row r="2293" ht="18.95" customHeight="1"/>
    <row r="2294" ht="18.95" customHeight="1"/>
    <row r="2295" ht="18.95" customHeight="1"/>
    <row r="2296" ht="18.95" customHeight="1"/>
    <row r="2297" ht="18.95" customHeight="1"/>
    <row r="2298" ht="18.95" customHeight="1"/>
    <row r="2299" ht="18.95" customHeight="1"/>
    <row r="2300" ht="18.95" customHeight="1"/>
    <row r="2301" ht="18.95" customHeight="1"/>
    <row r="2302" ht="18.95" customHeight="1"/>
    <row r="2303" ht="18.95" customHeight="1"/>
    <row r="2304" ht="18.95" customHeight="1"/>
    <row r="2305" ht="18.95" customHeight="1"/>
    <row r="2306" ht="18.95" customHeight="1"/>
    <row r="2307" ht="18.95" customHeight="1"/>
    <row r="2308" ht="18.95" customHeight="1"/>
    <row r="2309" ht="18.95" customHeight="1"/>
    <row r="2310" ht="18.95" customHeight="1"/>
    <row r="2311" ht="18.95" customHeight="1"/>
    <row r="2312" ht="18.95" customHeight="1"/>
    <row r="2313" ht="18.95" customHeight="1"/>
    <row r="2314" ht="18.95" customHeight="1"/>
    <row r="2315" ht="18.95" customHeight="1"/>
    <row r="2316" ht="18.95" customHeight="1"/>
    <row r="2317" ht="18.95" customHeight="1"/>
    <row r="2318" ht="18.95" customHeight="1"/>
    <row r="2319" ht="18.95" customHeight="1"/>
    <row r="2320" ht="18.95" customHeight="1"/>
    <row r="2321" ht="18.95" customHeight="1"/>
    <row r="2322" ht="18.95" customHeight="1"/>
    <row r="2323" ht="18.95" customHeight="1"/>
    <row r="2324" ht="18.95" customHeight="1"/>
    <row r="2325" ht="18.95" customHeight="1"/>
    <row r="2326" ht="18.95" customHeight="1"/>
    <row r="2327" ht="18.95" customHeight="1"/>
    <row r="2328" ht="18.95" customHeight="1"/>
    <row r="2329" ht="18.95" customHeight="1"/>
    <row r="2330" ht="18.95" customHeight="1"/>
    <row r="2331" ht="18.95" customHeight="1"/>
    <row r="2332" ht="18.95" customHeight="1"/>
    <row r="2333" ht="18.95" customHeight="1"/>
    <row r="2334" ht="18.95" customHeight="1"/>
    <row r="2335" ht="18.95" customHeight="1"/>
    <row r="2336" ht="18.95" customHeight="1"/>
    <row r="2337" ht="18.95" customHeight="1"/>
    <row r="2338" ht="18.95" customHeight="1"/>
    <row r="2339" ht="18.95" customHeight="1"/>
    <row r="2340" ht="18.95" customHeight="1"/>
    <row r="2341" ht="18.95" customHeight="1"/>
    <row r="2342" ht="18.95" customHeight="1"/>
    <row r="2343" ht="18.95" customHeight="1"/>
    <row r="2344" ht="18.95" customHeight="1"/>
    <row r="2345" ht="18.95" customHeight="1"/>
    <row r="2346" ht="18.95" customHeight="1"/>
    <row r="2347" ht="18.95" customHeight="1"/>
    <row r="2348" ht="18.95" customHeight="1"/>
    <row r="2349" ht="18.95" customHeight="1"/>
    <row r="2350" ht="18.95" customHeight="1"/>
    <row r="2351" ht="18.95" customHeight="1"/>
    <row r="2352" ht="18.95" customHeight="1"/>
    <row r="2353" ht="18.95" customHeight="1"/>
    <row r="2354" ht="18.95" customHeight="1"/>
    <row r="2355" ht="18.95" customHeight="1"/>
    <row r="2356" ht="18.95" customHeight="1"/>
    <row r="2357" ht="18.95" customHeight="1"/>
    <row r="2358" ht="18.95" customHeight="1"/>
    <row r="2359" ht="18.95" customHeight="1"/>
    <row r="2360" ht="18.95" customHeight="1"/>
    <row r="2361" ht="18.95" customHeight="1"/>
    <row r="2362" ht="18.95" customHeight="1"/>
    <row r="2363" ht="18.95" customHeight="1"/>
    <row r="2364" ht="18.95" customHeight="1"/>
    <row r="2365" ht="18.95" customHeight="1"/>
    <row r="2366" ht="18.95" customHeight="1"/>
    <row r="2367" ht="18.95" customHeight="1"/>
    <row r="2368" ht="18.95" customHeight="1"/>
    <row r="2369" ht="18.95" customHeight="1"/>
    <row r="2370" ht="18.95" customHeight="1"/>
    <row r="2371" ht="18.95" customHeight="1"/>
    <row r="2372" ht="18.95" customHeight="1"/>
    <row r="2373" ht="18.95" customHeight="1"/>
    <row r="2374" ht="18.95" customHeight="1"/>
    <row r="2375" ht="18.95" customHeight="1"/>
    <row r="2376" ht="18.95" customHeight="1"/>
    <row r="2377" ht="18.95" customHeight="1"/>
    <row r="2378" ht="18.95" customHeight="1"/>
    <row r="2379" ht="18.95" customHeight="1"/>
    <row r="2380" ht="18.95" customHeight="1"/>
    <row r="2381" ht="18.95" customHeight="1"/>
    <row r="2382" ht="18.95" customHeight="1"/>
    <row r="2383" ht="18.95" customHeight="1"/>
    <row r="2384" ht="18.95" customHeight="1"/>
    <row r="2385" ht="18.95" customHeight="1"/>
    <row r="2386" ht="18.95" customHeight="1"/>
    <row r="2387" ht="18.95" customHeight="1"/>
    <row r="2388" ht="18.95" customHeight="1"/>
    <row r="2389" ht="18.95" customHeight="1"/>
    <row r="2390" ht="18.95" customHeight="1"/>
    <row r="2391" ht="18.95" customHeight="1"/>
    <row r="2392" ht="18.95" customHeight="1"/>
    <row r="2393" ht="18.95" customHeight="1"/>
    <row r="2394" ht="18.95" customHeight="1"/>
    <row r="2395" ht="18.95" customHeight="1"/>
    <row r="2396" ht="18.95" customHeight="1"/>
    <row r="2397" ht="18.95" customHeight="1"/>
    <row r="2398" ht="18.95" customHeight="1"/>
    <row r="2399" ht="18.95" customHeight="1"/>
    <row r="2400" ht="18.95" customHeight="1"/>
    <row r="2401" ht="18.95" customHeight="1"/>
    <row r="2402" ht="18.95" customHeight="1"/>
    <row r="2403" ht="18.95" customHeight="1"/>
    <row r="2404" ht="18.95" customHeight="1"/>
    <row r="2405" ht="18.95" customHeight="1"/>
    <row r="2406" ht="18.95" customHeight="1"/>
    <row r="2407" ht="18.95" customHeight="1"/>
    <row r="2408" ht="18.95" customHeight="1"/>
    <row r="2409" ht="18.95" customHeight="1"/>
    <row r="2410" ht="18.95" customHeight="1"/>
    <row r="2411" ht="18.95" customHeight="1"/>
    <row r="2412" ht="18.95" customHeight="1"/>
    <row r="2413" ht="18.95" customHeight="1"/>
    <row r="2414" ht="18.95" customHeight="1"/>
    <row r="2415" ht="18.95" customHeight="1"/>
    <row r="2416" ht="18.95" customHeight="1"/>
    <row r="2417" ht="18.95" customHeight="1"/>
    <row r="2418" ht="18.95" customHeight="1"/>
    <row r="2419" ht="18.95" customHeight="1"/>
    <row r="2420" ht="18.95" customHeight="1"/>
    <row r="2421" ht="18.95" customHeight="1"/>
    <row r="2422" ht="18.95" customHeight="1"/>
    <row r="2423" ht="18.95" customHeight="1"/>
    <row r="2424" ht="18.95" customHeight="1"/>
    <row r="2425" ht="18.95" customHeight="1"/>
    <row r="2426" ht="18.95" customHeight="1"/>
    <row r="2427" ht="18.95" customHeight="1"/>
    <row r="2428" ht="18.95" customHeight="1"/>
    <row r="2429" ht="18.95" customHeight="1"/>
    <row r="2430" ht="18.95" customHeight="1"/>
    <row r="2431" ht="18.95" customHeight="1"/>
    <row r="2432" ht="18.95" customHeight="1"/>
    <row r="2433" ht="18.95" customHeight="1"/>
    <row r="2434" ht="18.95" customHeight="1"/>
    <row r="2435" ht="18.95" customHeight="1"/>
    <row r="2436" ht="18.95" customHeight="1"/>
    <row r="2437" ht="18.95" customHeight="1"/>
    <row r="2438" ht="18.95" customHeight="1"/>
    <row r="2439" ht="18.95" customHeight="1"/>
    <row r="2440" ht="18.95" customHeight="1"/>
    <row r="2441" ht="18.95" customHeight="1"/>
    <row r="2442" ht="18.95" customHeight="1"/>
    <row r="2443" ht="18.95" customHeight="1"/>
    <row r="2444" ht="18.95" customHeight="1"/>
    <row r="2445" ht="18.95" customHeight="1"/>
    <row r="2446" ht="18.95" customHeight="1"/>
    <row r="2447" ht="18.95" customHeight="1"/>
    <row r="2448" ht="18.95" customHeight="1"/>
    <row r="2449" ht="18.95" customHeight="1"/>
    <row r="2450" ht="18.95" customHeight="1"/>
    <row r="2451" ht="18.95" customHeight="1"/>
    <row r="2452" ht="18.95" customHeight="1"/>
    <row r="2453" ht="18.95" customHeight="1"/>
    <row r="2454" ht="18.95" customHeight="1"/>
    <row r="2455" ht="18.95" customHeight="1"/>
    <row r="2456" ht="18.95" customHeight="1"/>
    <row r="2457" ht="18.95" customHeight="1"/>
    <row r="2458" ht="18.95" customHeight="1"/>
    <row r="2459" ht="18.95" customHeight="1"/>
    <row r="2460" ht="18.95" customHeight="1"/>
    <row r="2461" ht="18.95" customHeight="1"/>
    <row r="2462" ht="18.95" customHeight="1"/>
    <row r="2463" ht="18.95" customHeight="1"/>
    <row r="2464" ht="18.95" customHeight="1"/>
    <row r="2465" ht="18.95" customHeight="1"/>
    <row r="2466" ht="18.95" customHeight="1"/>
    <row r="2467" ht="18.95" customHeight="1"/>
    <row r="2468" ht="18.95" customHeight="1"/>
    <row r="2469" ht="18.95" customHeight="1"/>
    <row r="2470" ht="18.95" customHeight="1"/>
    <row r="2471" ht="18.95" customHeight="1"/>
    <row r="2472" ht="18.95" customHeight="1"/>
    <row r="2473" ht="18.95" customHeight="1"/>
    <row r="2474" ht="18.95" customHeight="1"/>
    <row r="2475" ht="18.95" customHeight="1"/>
    <row r="2476" ht="18.95" customHeight="1"/>
    <row r="2477" ht="18.95" customHeight="1"/>
    <row r="2478" ht="18.95" customHeight="1"/>
    <row r="2479" ht="18.95" customHeight="1"/>
    <row r="2480" ht="18.95" customHeight="1"/>
    <row r="2481" ht="18.95" customHeight="1"/>
    <row r="2482" ht="18.95" customHeight="1"/>
    <row r="2483" ht="18.95" customHeight="1"/>
    <row r="2484" ht="18.95" customHeight="1"/>
    <row r="2485" ht="18.95" customHeight="1"/>
    <row r="2486" ht="18.95" customHeight="1"/>
    <row r="2487" ht="18.95" customHeight="1"/>
    <row r="2488" ht="18.95" customHeight="1"/>
    <row r="2489" ht="18.95" customHeight="1"/>
    <row r="2490" ht="18.95" customHeight="1"/>
    <row r="2491" ht="18.95" customHeight="1"/>
    <row r="2492" ht="18.95" customHeight="1"/>
    <row r="2493" ht="18.95" customHeight="1"/>
    <row r="2494" ht="18.95" customHeight="1"/>
    <row r="2495" ht="18.95" customHeight="1"/>
    <row r="2496" ht="18.95" customHeight="1"/>
    <row r="2497" ht="18.95" customHeight="1"/>
    <row r="2498" ht="18.95" customHeight="1"/>
    <row r="2499" ht="18.95" customHeight="1"/>
    <row r="2500" ht="18.95" customHeight="1"/>
    <row r="2501" ht="18.95" customHeight="1"/>
    <row r="2502" ht="18.95" customHeight="1"/>
    <row r="2503" ht="18.95" customHeight="1"/>
    <row r="2504" ht="18.95" customHeight="1"/>
    <row r="2505" ht="18.95" customHeight="1"/>
    <row r="2506" ht="18.95" customHeight="1"/>
    <row r="2507" ht="18.95" customHeight="1"/>
    <row r="2508" ht="18.95" customHeight="1"/>
    <row r="2509" ht="18.95" customHeight="1"/>
    <row r="2510" ht="18.95" customHeight="1"/>
    <row r="2511" ht="18.95" customHeight="1"/>
    <row r="2512" ht="18.95" customHeight="1"/>
    <row r="2513" ht="18.95" customHeight="1"/>
    <row r="2514" ht="18.95" customHeight="1"/>
    <row r="2515" ht="18.95" customHeight="1"/>
    <row r="2516" ht="18.95" customHeight="1"/>
    <row r="2517" ht="18.95" customHeight="1"/>
    <row r="2518" ht="18.95" customHeight="1"/>
    <row r="2519" ht="18.95" customHeight="1"/>
    <row r="2520" ht="18.95" customHeight="1"/>
    <row r="2521" ht="18.95" customHeight="1"/>
    <row r="2522" ht="18.95" customHeight="1"/>
    <row r="2523" ht="18.95" customHeight="1"/>
    <row r="2524" ht="18.95" customHeight="1"/>
    <row r="2525" ht="18.95" customHeight="1"/>
    <row r="2526" ht="18.95" customHeight="1"/>
    <row r="2527" ht="18.95" customHeight="1"/>
    <row r="2528" ht="18.95" customHeight="1"/>
    <row r="2529" ht="18.95" customHeight="1"/>
    <row r="2530" ht="18.95" customHeight="1"/>
    <row r="2531" ht="18.95" customHeight="1"/>
    <row r="2532" ht="18.95" customHeight="1"/>
    <row r="2533" ht="18.95" customHeight="1"/>
    <row r="2534" ht="18.95" customHeight="1"/>
    <row r="2535" ht="18.95" customHeight="1"/>
    <row r="2536" ht="18.95" customHeight="1"/>
    <row r="2537" ht="18.95" customHeight="1"/>
    <row r="2538" ht="18.95" customHeight="1"/>
    <row r="2539" ht="18.95" customHeight="1"/>
    <row r="2540" ht="18.95" customHeight="1"/>
    <row r="2541" ht="18.95" customHeight="1"/>
    <row r="2542" ht="18.95" customHeight="1"/>
    <row r="2543" ht="18.95" customHeight="1"/>
    <row r="2544" ht="18.95" customHeight="1"/>
    <row r="2545" ht="18.95" customHeight="1"/>
    <row r="2546" ht="18.95" customHeight="1"/>
    <row r="2547" ht="18.95" customHeight="1"/>
    <row r="2548" ht="18.95" customHeight="1"/>
    <row r="2549" ht="18.95" customHeight="1"/>
    <row r="2550" ht="18.95" customHeight="1"/>
    <row r="2551" ht="18.95" customHeight="1"/>
    <row r="2552" ht="18.95" customHeight="1"/>
    <row r="2553" ht="18.95" customHeight="1"/>
    <row r="2554" ht="18.95" customHeight="1"/>
    <row r="2555" ht="18.95" customHeight="1"/>
    <row r="2556" ht="18.95" customHeight="1"/>
    <row r="2557" ht="18.95" customHeight="1"/>
    <row r="2558" ht="18.95" customHeight="1"/>
    <row r="2559" ht="18.95" customHeight="1"/>
    <row r="2560" ht="18.95" customHeight="1"/>
    <row r="2561" ht="18.95" customHeight="1"/>
    <row r="2562" ht="18.95" customHeight="1"/>
    <row r="2563" ht="18.95" customHeight="1"/>
    <row r="2564" ht="18.95" customHeight="1"/>
    <row r="2565" ht="18.95" customHeight="1"/>
    <row r="2566" ht="18.95" customHeight="1"/>
    <row r="2567" ht="18.95" customHeight="1"/>
    <row r="2568" ht="18.95" customHeight="1"/>
    <row r="2569" ht="18.95" customHeight="1"/>
    <row r="2570" ht="18.95" customHeight="1"/>
    <row r="2571" ht="18.95" customHeight="1"/>
    <row r="2572" ht="18.95" customHeight="1"/>
    <row r="2573" ht="18.95" customHeight="1"/>
    <row r="2574" ht="18.95" customHeight="1"/>
    <row r="2575" ht="18.95" customHeight="1"/>
    <row r="2576" ht="18.95" customHeight="1"/>
    <row r="2577" ht="18.95" customHeight="1"/>
    <row r="2578" ht="18.95" customHeight="1"/>
    <row r="2579" ht="18.95" customHeight="1"/>
    <row r="2580" ht="18.95" customHeight="1"/>
    <row r="2581" ht="18.95" customHeight="1"/>
    <row r="2582" ht="18.95" customHeight="1"/>
    <row r="2583" ht="18.95" customHeight="1"/>
    <row r="2584" ht="18.95" customHeight="1"/>
    <row r="2585" ht="18.95" customHeight="1"/>
    <row r="2586" ht="18.95" customHeight="1"/>
    <row r="2587" ht="18.95" customHeight="1"/>
    <row r="2588" ht="18.95" customHeight="1"/>
    <row r="2589" ht="18.95" customHeight="1"/>
    <row r="2590" ht="18.95" customHeight="1"/>
    <row r="2591" ht="18.95" customHeight="1"/>
    <row r="2592" ht="18.95" customHeight="1"/>
    <row r="2593" ht="18.95" customHeight="1"/>
    <row r="2594" ht="18.95" customHeight="1"/>
    <row r="2595" ht="18.95" customHeight="1"/>
    <row r="2596" ht="18.95" customHeight="1"/>
    <row r="2597" ht="18.95" customHeight="1"/>
    <row r="2598" ht="18.95" customHeight="1"/>
    <row r="2599" ht="18.95" customHeight="1"/>
    <row r="2600" ht="18.95" customHeight="1"/>
    <row r="2601" ht="18.95" customHeight="1"/>
    <row r="2602" ht="18.95" customHeight="1"/>
    <row r="2603" ht="18.95" customHeight="1"/>
    <row r="2604" ht="18.95" customHeight="1"/>
    <row r="2605" ht="18.95" customHeight="1"/>
    <row r="2606" ht="18.95" customHeight="1"/>
    <row r="2607" ht="18.95" customHeight="1"/>
    <row r="2608" ht="18.95" customHeight="1"/>
    <row r="2609" ht="18.95" customHeight="1"/>
    <row r="2610" ht="18.95" customHeight="1"/>
    <row r="2611" ht="18.95" customHeight="1"/>
    <row r="2612" ht="18.95" customHeight="1"/>
    <row r="2613" ht="18.95" customHeight="1"/>
    <row r="2614" ht="18.95" customHeight="1"/>
    <row r="2615" ht="18.95" customHeight="1"/>
    <row r="2616" ht="18.95" customHeight="1"/>
    <row r="2617" ht="18.95" customHeight="1"/>
    <row r="2618" ht="18.95" customHeight="1"/>
    <row r="2619" ht="18.95" customHeight="1"/>
    <row r="2620" ht="18.95" customHeight="1"/>
    <row r="2621" ht="18.95" customHeight="1"/>
    <row r="2622" ht="18.95" customHeight="1"/>
    <row r="2623" ht="18.95" customHeight="1"/>
    <row r="2624" ht="18.95" customHeight="1"/>
    <row r="2625" ht="18.95" customHeight="1"/>
    <row r="2626" ht="18.95" customHeight="1"/>
    <row r="2627" ht="18.95" customHeight="1"/>
    <row r="2628" ht="18.95" customHeight="1"/>
    <row r="2629" ht="18.95" customHeight="1"/>
    <row r="2630" ht="18.95" customHeight="1"/>
    <row r="2631" ht="18.95" customHeight="1"/>
    <row r="2632" ht="18.95" customHeight="1"/>
    <row r="2633" ht="18.95" customHeight="1"/>
    <row r="2634" ht="18.95" customHeight="1"/>
    <row r="2635" ht="18.95" customHeight="1"/>
    <row r="2636" ht="18.95" customHeight="1"/>
    <row r="2637" ht="18.95" customHeight="1"/>
    <row r="2638" ht="18.95" customHeight="1"/>
    <row r="2639" ht="18.95" customHeight="1"/>
    <row r="2640" ht="18.95" customHeight="1"/>
    <row r="2641" ht="18.95" customHeight="1"/>
    <row r="2642" ht="18.95" customHeight="1"/>
    <row r="2643" ht="18.95" customHeight="1"/>
    <row r="2644" ht="18.95" customHeight="1"/>
    <row r="2645" ht="18.95" customHeight="1"/>
    <row r="2646" ht="18.95" customHeight="1"/>
    <row r="2647" ht="18.95" customHeight="1"/>
    <row r="2648" ht="18.95" customHeight="1"/>
    <row r="2649" ht="18.95" customHeight="1"/>
    <row r="2650" ht="18.95" customHeight="1"/>
    <row r="2651" ht="18.95" customHeight="1"/>
    <row r="2652" ht="18.95" customHeight="1"/>
    <row r="2653" ht="18.95" customHeight="1"/>
    <row r="2654" ht="18.95" customHeight="1"/>
    <row r="2655" ht="18.95" customHeight="1"/>
    <row r="2656" ht="18.95" customHeight="1"/>
    <row r="2657" ht="18.95" customHeight="1"/>
    <row r="2658" ht="18.95" customHeight="1"/>
    <row r="2659" ht="18.95" customHeight="1"/>
    <row r="2660" ht="18.95" customHeight="1"/>
    <row r="2661" ht="18.95" customHeight="1"/>
    <row r="2662" ht="18.95" customHeight="1"/>
    <row r="2663" ht="18.95" customHeight="1"/>
    <row r="2664" ht="18.95" customHeight="1"/>
    <row r="2665" ht="18.95" customHeight="1"/>
    <row r="2666" ht="18.95" customHeight="1"/>
    <row r="2667" ht="18.95" customHeight="1"/>
    <row r="2668" ht="18.95" customHeight="1"/>
    <row r="2669" ht="18.95" customHeight="1"/>
    <row r="2670" ht="18.95" customHeight="1"/>
    <row r="2671" ht="18.95" customHeight="1"/>
    <row r="2672" ht="18.95" customHeight="1"/>
    <row r="2673" ht="18.95" customHeight="1"/>
    <row r="2674" ht="18.95" customHeight="1"/>
    <row r="2675" ht="18.95" customHeight="1"/>
    <row r="2676" ht="18.95" customHeight="1"/>
    <row r="2677" ht="18.95" customHeight="1"/>
    <row r="2678" ht="18.95" customHeight="1"/>
    <row r="2679" ht="18.95" customHeight="1"/>
    <row r="2680" ht="18.95" customHeight="1"/>
    <row r="2681" ht="18.95" customHeight="1"/>
    <row r="2682" ht="18.95" customHeight="1"/>
    <row r="2683" ht="18.95" customHeight="1"/>
    <row r="2684" ht="18.95" customHeight="1"/>
    <row r="2685" ht="18.95" customHeight="1"/>
    <row r="2686" ht="18.95" customHeight="1"/>
    <row r="2687" ht="18.95" customHeight="1"/>
    <row r="2688" ht="18.95" customHeight="1"/>
    <row r="2689" ht="18.95" customHeight="1"/>
    <row r="2690" ht="18.95" customHeight="1"/>
    <row r="2691" ht="18.95" customHeight="1"/>
    <row r="2692" ht="18.95" customHeight="1"/>
    <row r="2693" ht="18.95" customHeight="1"/>
    <row r="2694" ht="18.95" customHeight="1"/>
    <row r="2695" ht="18.95" customHeight="1"/>
    <row r="2696" ht="18.95" customHeight="1"/>
    <row r="2697" ht="18.95" customHeight="1"/>
    <row r="2698" ht="18.95" customHeight="1"/>
    <row r="2699" ht="18.95" customHeight="1"/>
    <row r="2700" ht="18.95" customHeight="1"/>
    <row r="2701" ht="18.95" customHeight="1"/>
    <row r="2702" ht="18.95" customHeight="1"/>
    <row r="2703" ht="18.95" customHeight="1"/>
    <row r="2704" ht="18.95" customHeight="1"/>
    <row r="2705" ht="18.95" customHeight="1"/>
    <row r="2706" ht="18.95" customHeight="1"/>
    <row r="2707" ht="18.95" customHeight="1"/>
    <row r="2708" ht="18.95" customHeight="1"/>
    <row r="2709" ht="18.95" customHeight="1"/>
    <row r="2710" ht="18.95" customHeight="1"/>
    <row r="2711" ht="18.95" customHeight="1"/>
    <row r="2712" ht="18.95" customHeight="1"/>
    <row r="2713" ht="18.95" customHeight="1"/>
    <row r="2714" ht="18.95" customHeight="1"/>
    <row r="2715" ht="18.95" customHeight="1"/>
    <row r="2716" ht="18.95" customHeight="1"/>
    <row r="2717" ht="18.95" customHeight="1"/>
    <row r="2718" ht="18.95" customHeight="1"/>
    <row r="2719" ht="18.95" customHeight="1"/>
    <row r="2720" ht="18.95" customHeight="1"/>
    <row r="2721" ht="18.95" customHeight="1"/>
    <row r="2722" ht="18.95" customHeight="1"/>
    <row r="2723" ht="18.95" customHeight="1"/>
    <row r="2724" ht="18.95" customHeight="1"/>
    <row r="2725" ht="18.95" customHeight="1"/>
    <row r="2726" ht="18.95" customHeight="1"/>
    <row r="2727" ht="18.95" customHeight="1"/>
    <row r="2728" ht="18.95" customHeight="1"/>
    <row r="2729" ht="18.95" customHeight="1"/>
    <row r="2730" ht="18.95" customHeight="1"/>
    <row r="2731" ht="18.95" customHeight="1"/>
    <row r="2732" ht="18.95" customHeight="1"/>
    <row r="2733" ht="18.95" customHeight="1"/>
    <row r="2734" ht="18.95" customHeight="1"/>
    <row r="2735" ht="18.95" customHeight="1"/>
    <row r="2736" ht="18.95" customHeight="1"/>
    <row r="2737" ht="18.95" customHeight="1"/>
    <row r="2738" ht="18.95" customHeight="1"/>
    <row r="2739" ht="18.95" customHeight="1"/>
    <row r="2740" ht="18.95" customHeight="1"/>
    <row r="2741" ht="18.95" customHeight="1"/>
    <row r="2742" ht="18.95" customHeight="1"/>
    <row r="2743" ht="18.95" customHeight="1"/>
    <row r="2744" ht="18.95" customHeight="1"/>
    <row r="2745" ht="18.95" customHeight="1"/>
    <row r="2746" ht="18.95" customHeight="1"/>
    <row r="2747" ht="18.95" customHeight="1"/>
    <row r="2748" ht="18.95" customHeight="1"/>
    <row r="2749" ht="18.95" customHeight="1"/>
    <row r="2750" ht="18.95" customHeight="1"/>
    <row r="2751" ht="18.95" customHeight="1"/>
    <row r="2752" ht="18.95" customHeight="1"/>
    <row r="2753" ht="18.95" customHeight="1"/>
    <row r="2754" ht="18.95" customHeight="1"/>
    <row r="2755" ht="18.95" customHeight="1"/>
    <row r="2756" ht="18.95" customHeight="1"/>
    <row r="2757" ht="18.95" customHeight="1"/>
    <row r="2758" ht="18.95" customHeight="1"/>
    <row r="2759" ht="18.95" customHeight="1"/>
    <row r="2760" ht="18.95" customHeight="1"/>
    <row r="2761" ht="18.95" customHeight="1"/>
    <row r="2762" ht="18.95" customHeight="1"/>
    <row r="2763" ht="18.95" customHeight="1"/>
    <row r="2764" ht="18.95" customHeight="1"/>
    <row r="2765" ht="18.95" customHeight="1"/>
    <row r="2766" ht="18.95" customHeight="1"/>
    <row r="2767" ht="18.95" customHeight="1"/>
    <row r="2768" ht="18.95" customHeight="1"/>
    <row r="2769" ht="18.95" customHeight="1"/>
    <row r="2770" ht="18.95" customHeight="1"/>
    <row r="2771" ht="18.95" customHeight="1"/>
    <row r="2772" ht="18.95" customHeight="1"/>
    <row r="2773" ht="18.95" customHeight="1"/>
    <row r="2774" ht="18.95" customHeight="1"/>
    <row r="2775" ht="18.95" customHeight="1"/>
    <row r="2776" ht="18.95" customHeight="1"/>
    <row r="2777" ht="18.95" customHeight="1"/>
    <row r="2778" ht="18.95" customHeight="1"/>
    <row r="2779" ht="18.95" customHeight="1"/>
    <row r="2780" ht="18.95" customHeight="1"/>
    <row r="2781" ht="18.95" customHeight="1"/>
    <row r="2782" ht="18.95" customHeight="1"/>
    <row r="2783" ht="18.95" customHeight="1"/>
    <row r="2784" ht="18.95" customHeight="1"/>
    <row r="2785" ht="18.95" customHeight="1"/>
    <row r="2786" ht="18.95" customHeight="1"/>
    <row r="2787" ht="18.95" customHeight="1"/>
    <row r="2788" ht="18.95" customHeight="1"/>
    <row r="2789" ht="18.95" customHeight="1"/>
    <row r="2790" ht="18.95" customHeight="1"/>
    <row r="2791" ht="18.95" customHeight="1"/>
    <row r="2792" ht="18.95" customHeight="1"/>
    <row r="2793" ht="18.95" customHeight="1"/>
    <row r="2794" ht="18.95" customHeight="1"/>
    <row r="2795" ht="18.95" customHeight="1"/>
    <row r="2796" ht="18.95" customHeight="1"/>
    <row r="2797" ht="18.95" customHeight="1"/>
    <row r="2798" ht="18.95" customHeight="1"/>
    <row r="2799" ht="18.95" customHeight="1"/>
    <row r="2800" ht="18.95" customHeight="1"/>
    <row r="2801" ht="18.95" customHeight="1"/>
    <row r="2802" ht="18.95" customHeight="1"/>
    <row r="2803" ht="18.95" customHeight="1"/>
    <row r="2804" ht="18.95" customHeight="1"/>
    <row r="2805" ht="18.95" customHeight="1"/>
    <row r="2806" ht="18.95" customHeight="1"/>
    <row r="2807" ht="18.95" customHeight="1"/>
    <row r="2808" ht="18.95" customHeight="1"/>
    <row r="2809" ht="18.95" customHeight="1"/>
    <row r="2810" ht="18.95" customHeight="1"/>
    <row r="2811" ht="18.95" customHeight="1"/>
    <row r="2812" ht="18.95" customHeight="1"/>
    <row r="2813" ht="18.95" customHeight="1"/>
    <row r="2814" ht="18.95" customHeight="1"/>
    <row r="2815" ht="18.95" customHeight="1"/>
    <row r="2816" ht="18.95" customHeight="1"/>
    <row r="2817" ht="18.95" customHeight="1"/>
    <row r="2818" ht="18.95" customHeight="1"/>
    <row r="2819" ht="18.95" customHeight="1"/>
    <row r="2820" ht="18.95" customHeight="1"/>
    <row r="2821" ht="18.95" customHeight="1"/>
    <row r="2822" ht="18.95" customHeight="1"/>
    <row r="2823" ht="18.95" customHeight="1"/>
    <row r="2824" ht="18.95" customHeight="1"/>
    <row r="2825" ht="18.95" customHeight="1"/>
    <row r="2826" ht="18.95" customHeight="1"/>
    <row r="2827" ht="18.95" customHeight="1"/>
    <row r="2828" ht="18.95" customHeight="1"/>
    <row r="2829" ht="18.95" customHeight="1"/>
    <row r="2830" ht="18.95" customHeight="1"/>
    <row r="2831" ht="18.95" customHeight="1"/>
    <row r="2832" ht="18.95" customHeight="1"/>
    <row r="2833" ht="18.95" customHeight="1"/>
    <row r="2834" ht="18.95" customHeight="1"/>
    <row r="2835" ht="18.95" customHeight="1"/>
    <row r="2836" ht="18.95" customHeight="1"/>
    <row r="2837" ht="18.95" customHeight="1"/>
    <row r="2838" ht="18.95" customHeight="1"/>
    <row r="2839" ht="18.95" customHeight="1"/>
    <row r="2840" ht="18.95" customHeight="1"/>
    <row r="2841" ht="18.95" customHeight="1"/>
    <row r="2842" ht="18.95" customHeight="1"/>
    <row r="2843" ht="18.95" customHeight="1"/>
    <row r="2844" ht="18.95" customHeight="1"/>
    <row r="2845" ht="18.95" customHeight="1"/>
    <row r="2846" ht="18.95" customHeight="1"/>
    <row r="2847" ht="18.95" customHeight="1"/>
    <row r="2848" ht="18.95" customHeight="1"/>
    <row r="2849" ht="18.95" customHeight="1"/>
    <row r="2850" ht="18.95" customHeight="1"/>
    <row r="2851" ht="18.95" customHeight="1"/>
    <row r="2852" ht="18.95" customHeight="1"/>
    <row r="2853" ht="18.95" customHeight="1"/>
    <row r="2854" ht="18.95" customHeight="1"/>
    <row r="2855" ht="18.95" customHeight="1"/>
    <row r="2856" ht="18.95" customHeight="1"/>
    <row r="2857" ht="18.95" customHeight="1"/>
    <row r="2858" ht="18.95" customHeight="1"/>
    <row r="2859" ht="18.95" customHeight="1"/>
    <row r="2860" ht="18.95" customHeight="1"/>
    <row r="2861" ht="18.95" customHeight="1"/>
    <row r="2862" ht="18.95" customHeight="1"/>
    <row r="2863" ht="18.95" customHeight="1"/>
    <row r="2864" ht="18.95" customHeight="1"/>
    <row r="2865" ht="18.95" customHeight="1"/>
    <row r="2866" ht="18.95" customHeight="1"/>
    <row r="2867" ht="18.95" customHeight="1"/>
    <row r="2868" ht="18.95" customHeight="1"/>
    <row r="2869" ht="18.95" customHeight="1"/>
    <row r="2870" ht="18.95" customHeight="1"/>
    <row r="2871" ht="18.95" customHeight="1"/>
    <row r="2872" ht="18.95" customHeight="1"/>
    <row r="2873" ht="18.95" customHeight="1"/>
    <row r="2874" ht="18.95" customHeight="1"/>
    <row r="2875" ht="18.95" customHeight="1"/>
    <row r="2876" ht="18.95" customHeight="1"/>
    <row r="2877" ht="18.95" customHeight="1"/>
    <row r="2878" ht="18.95" customHeight="1"/>
    <row r="2879" ht="18.95" customHeight="1"/>
    <row r="2880" ht="18.95" customHeight="1"/>
    <row r="2881" ht="18.95" customHeight="1"/>
    <row r="2882" ht="18.95" customHeight="1"/>
    <row r="2883" ht="18.95" customHeight="1"/>
    <row r="2884" ht="18.95" customHeight="1"/>
    <row r="2885" ht="18.95" customHeight="1"/>
    <row r="2886" ht="18.95" customHeight="1"/>
    <row r="2887" ht="18.95" customHeight="1"/>
    <row r="2888" ht="18.95" customHeight="1"/>
    <row r="2889" ht="18.95" customHeight="1"/>
    <row r="2890" ht="18.95" customHeight="1"/>
    <row r="2891" ht="18.95" customHeight="1"/>
    <row r="2892" ht="18.95" customHeight="1"/>
    <row r="2893" ht="18.95" customHeight="1"/>
    <row r="2894" ht="18.95" customHeight="1"/>
    <row r="2895" ht="18.95" customHeight="1"/>
    <row r="2896" ht="18.95" customHeight="1"/>
    <row r="2897" ht="18.95" customHeight="1"/>
    <row r="2898" ht="18.95" customHeight="1"/>
    <row r="2899" ht="18.95" customHeight="1"/>
    <row r="2900" ht="18.95" customHeight="1"/>
    <row r="2901" ht="18.95" customHeight="1"/>
    <row r="2902" ht="18.95" customHeight="1"/>
    <row r="2903" ht="18.95" customHeight="1"/>
    <row r="2904" ht="18.95" customHeight="1"/>
    <row r="2905" ht="18.95" customHeight="1"/>
    <row r="2906" ht="18.95" customHeight="1"/>
    <row r="2907" ht="18.95" customHeight="1"/>
    <row r="2908" ht="18.95" customHeight="1"/>
    <row r="2909" ht="18.95" customHeight="1"/>
    <row r="2910" ht="18.95" customHeight="1"/>
    <row r="2911" ht="18.95" customHeight="1"/>
    <row r="2912" ht="18.95" customHeight="1"/>
    <row r="2913" ht="18.95" customHeight="1"/>
    <row r="2914" ht="18.95" customHeight="1"/>
    <row r="2915" ht="18.95" customHeight="1"/>
    <row r="2916" ht="18.95" customHeight="1"/>
    <row r="2917" ht="18.95" customHeight="1"/>
    <row r="2918" ht="18.95" customHeight="1"/>
    <row r="2919" ht="18.95" customHeight="1"/>
    <row r="2920" ht="18.95" customHeight="1"/>
    <row r="2921" ht="18.95" customHeight="1"/>
    <row r="2922" ht="18.95" customHeight="1"/>
    <row r="2923" ht="18.95" customHeight="1"/>
    <row r="2924" ht="18.95" customHeight="1"/>
    <row r="2925" ht="18.95" customHeight="1"/>
    <row r="2926" ht="18.95" customHeight="1"/>
    <row r="2927" ht="18.95" customHeight="1"/>
    <row r="2928" ht="18.95" customHeight="1"/>
    <row r="2929" ht="18.95" customHeight="1"/>
    <row r="2930" ht="18.95" customHeight="1"/>
    <row r="2931" ht="18.95" customHeight="1"/>
    <row r="2932" ht="18.95" customHeight="1"/>
    <row r="2933" ht="18.95" customHeight="1"/>
    <row r="2934" ht="18.95" customHeight="1"/>
    <row r="2935" ht="18.95" customHeight="1"/>
    <row r="2936" ht="18.95" customHeight="1"/>
    <row r="2937" ht="18.95" customHeight="1"/>
    <row r="2938" ht="18.95" customHeight="1"/>
    <row r="2939" ht="18.95" customHeight="1"/>
    <row r="2940" ht="18.95" customHeight="1"/>
    <row r="2941" ht="18.95" customHeight="1"/>
    <row r="2942" ht="18.95" customHeight="1"/>
    <row r="2943" ht="18.95" customHeight="1"/>
    <row r="2944" ht="18.95" customHeight="1"/>
    <row r="2945" ht="18.95" customHeight="1"/>
    <row r="2946" ht="18.95" customHeight="1"/>
    <row r="2947" ht="18.95" customHeight="1"/>
    <row r="2948" ht="18.95" customHeight="1"/>
    <row r="2949" ht="18.95" customHeight="1"/>
    <row r="2950" ht="18.95" customHeight="1"/>
    <row r="2951" ht="18.95" customHeight="1"/>
    <row r="2952" ht="18.95" customHeight="1"/>
    <row r="2953" ht="18.95" customHeight="1"/>
    <row r="2954" ht="18.95" customHeight="1"/>
    <row r="2955" ht="18.95" customHeight="1"/>
    <row r="2956" ht="18.95" customHeight="1"/>
    <row r="2957" ht="18.95" customHeight="1"/>
    <row r="2958" ht="18.95" customHeight="1"/>
    <row r="2959" ht="18.95" customHeight="1"/>
    <row r="2960" ht="18.95" customHeight="1"/>
    <row r="2961" ht="18.95" customHeight="1"/>
    <row r="2962" ht="18.95" customHeight="1"/>
    <row r="2963" ht="18.95" customHeight="1"/>
    <row r="2964" ht="18.95" customHeight="1"/>
    <row r="2965" ht="18.95" customHeight="1"/>
    <row r="2966" ht="18.95" customHeight="1"/>
    <row r="2967" ht="18.95" customHeight="1"/>
    <row r="2968" ht="18.95" customHeight="1"/>
    <row r="2969" ht="18.95" customHeight="1"/>
    <row r="2970" ht="18.95" customHeight="1"/>
    <row r="2971" ht="18.95" customHeight="1"/>
    <row r="2972" ht="18.95" customHeight="1"/>
    <row r="2973" ht="18.95" customHeight="1"/>
    <row r="2974" ht="18.95" customHeight="1"/>
    <row r="2975" ht="18.95" customHeight="1"/>
    <row r="2976" ht="18.95" customHeight="1"/>
    <row r="2977" ht="18.95" customHeight="1"/>
    <row r="2978" ht="18.95" customHeight="1"/>
    <row r="2979" ht="18.95" customHeight="1"/>
    <row r="2980" ht="18.95" customHeight="1"/>
    <row r="2981" ht="18.95" customHeight="1"/>
    <row r="2982" ht="18.95" customHeight="1"/>
    <row r="2983" ht="18.95" customHeight="1"/>
    <row r="2984" ht="18.95" customHeight="1"/>
    <row r="2985" ht="18.95" customHeight="1"/>
    <row r="2986" ht="18.95" customHeight="1"/>
    <row r="2987" ht="18.95" customHeight="1"/>
    <row r="2988" ht="18.95" customHeight="1"/>
    <row r="2989" ht="18.95" customHeight="1"/>
    <row r="2990" ht="18.95" customHeight="1"/>
    <row r="2991" ht="18.95" customHeight="1"/>
    <row r="2992" ht="18.95" customHeight="1"/>
    <row r="2993" ht="18.95" customHeight="1"/>
    <row r="2994" ht="18.95" customHeight="1"/>
    <row r="2995" ht="18.95" customHeight="1"/>
    <row r="2996" ht="18.95" customHeight="1"/>
    <row r="2997" ht="18.95" customHeight="1"/>
    <row r="2998" ht="18.95" customHeight="1"/>
    <row r="2999" ht="18.95" customHeight="1"/>
    <row r="3000" ht="18.95" customHeight="1"/>
    <row r="3001" ht="18.95" customHeight="1"/>
    <row r="3002" ht="18.95" customHeight="1"/>
    <row r="3003" ht="18.95" customHeight="1"/>
    <row r="3004" ht="18.95" customHeight="1"/>
    <row r="3005" ht="18.95" customHeight="1"/>
    <row r="3006" ht="18.95" customHeight="1"/>
    <row r="3007" ht="18.95" customHeight="1"/>
    <row r="3008" ht="18.95" customHeight="1"/>
    <row r="3009" ht="18.95" customHeight="1"/>
    <row r="3010" ht="18.95" customHeight="1"/>
    <row r="3011" ht="18.95" customHeight="1"/>
    <row r="3012" ht="18.95" customHeight="1"/>
    <row r="3013" ht="18.95" customHeight="1"/>
    <row r="3014" ht="18.95" customHeight="1"/>
    <row r="3015" ht="18.95" customHeight="1"/>
    <row r="3016" ht="18.95" customHeight="1"/>
    <row r="3017" ht="18.95" customHeight="1"/>
    <row r="3018" ht="18.95" customHeight="1"/>
    <row r="3019" ht="18.95" customHeight="1"/>
    <row r="3020" ht="18.95" customHeight="1"/>
    <row r="3021" ht="18.95" customHeight="1"/>
    <row r="3022" ht="18.95" customHeight="1"/>
    <row r="3023" ht="18.95" customHeight="1"/>
    <row r="3024" ht="18.95" customHeight="1"/>
    <row r="3025" ht="18.95" customHeight="1"/>
    <row r="3026" ht="18.95" customHeight="1"/>
    <row r="3027" ht="18.95" customHeight="1"/>
    <row r="3028" ht="18.95" customHeight="1"/>
    <row r="3029" ht="18.95" customHeight="1"/>
    <row r="3030" ht="18.95" customHeight="1"/>
    <row r="3031" ht="18.95" customHeight="1"/>
    <row r="3032" ht="18.95" customHeight="1"/>
    <row r="3033" ht="18.95" customHeight="1"/>
    <row r="3034" ht="18.95" customHeight="1"/>
    <row r="3035" ht="18.95" customHeight="1"/>
    <row r="3036" ht="18.95" customHeight="1"/>
    <row r="3037" ht="18.95" customHeight="1"/>
    <row r="3038" ht="18.95" customHeight="1"/>
    <row r="3039" ht="18.95" customHeight="1"/>
    <row r="3040" ht="18.95" customHeight="1"/>
    <row r="3041" ht="18.95" customHeight="1"/>
    <row r="3042" ht="18.95" customHeight="1"/>
    <row r="3043" ht="18.95" customHeight="1"/>
    <row r="3044" ht="18.95" customHeight="1"/>
    <row r="3045" ht="18.95" customHeight="1"/>
    <row r="3046" ht="18.95" customHeight="1"/>
    <row r="3047" ht="18.95" customHeight="1"/>
    <row r="3048" ht="18.95" customHeight="1"/>
    <row r="3049" ht="18.95" customHeight="1"/>
    <row r="3050" ht="18.95" customHeight="1"/>
    <row r="3051" ht="18.95" customHeight="1"/>
    <row r="3052" ht="18.95" customHeight="1"/>
    <row r="3053" ht="18.95" customHeight="1"/>
    <row r="3054" ht="18.95" customHeight="1"/>
    <row r="3055" ht="18.95" customHeight="1"/>
    <row r="3056" ht="18.95" customHeight="1"/>
    <row r="3057" ht="18.95" customHeight="1"/>
    <row r="3058" ht="18.95" customHeight="1"/>
    <row r="3059" ht="18.95" customHeight="1"/>
    <row r="3060" ht="18.95" customHeight="1"/>
    <row r="3061" ht="18.95" customHeight="1"/>
    <row r="3062" ht="18.95" customHeight="1"/>
    <row r="3063" ht="18.95" customHeight="1"/>
    <row r="3064" ht="18.95" customHeight="1"/>
    <row r="3065" ht="18.95" customHeight="1"/>
    <row r="3066" ht="18.95" customHeight="1"/>
    <row r="3067" ht="18.95" customHeight="1"/>
    <row r="3068" ht="18.95" customHeight="1"/>
    <row r="3069" ht="18.95" customHeight="1"/>
    <row r="3070" ht="18.95" customHeight="1"/>
    <row r="3071" ht="18.95" customHeight="1"/>
    <row r="3072" ht="18.95" customHeight="1"/>
    <row r="3073" ht="18.95" customHeight="1"/>
    <row r="3074" ht="18.95" customHeight="1"/>
    <row r="3075" ht="18.95" customHeight="1"/>
    <row r="3076" ht="18.95" customHeight="1"/>
    <row r="3077" ht="18.95" customHeight="1"/>
    <row r="3078" ht="18.95" customHeight="1"/>
    <row r="3079" ht="18.95" customHeight="1"/>
    <row r="3080" ht="18.95" customHeight="1"/>
    <row r="3081" ht="18.95" customHeight="1"/>
    <row r="3082" ht="18.95" customHeight="1"/>
    <row r="3083" ht="18.95" customHeight="1"/>
    <row r="3084" ht="18.95" customHeight="1"/>
    <row r="3085" ht="18.95" customHeight="1"/>
    <row r="3086" ht="18.95" customHeight="1"/>
    <row r="3087" ht="18.95" customHeight="1"/>
    <row r="3088" ht="18.95" customHeight="1"/>
    <row r="3089" ht="18.95" customHeight="1"/>
    <row r="3090" ht="18.95" customHeight="1"/>
    <row r="3091" ht="18.95" customHeight="1"/>
    <row r="3092" ht="18.95" customHeight="1"/>
    <row r="3093" ht="18.95" customHeight="1"/>
    <row r="3094" ht="18.95" customHeight="1"/>
    <row r="3095" ht="18.95" customHeight="1"/>
    <row r="3096" ht="18.95" customHeight="1"/>
    <row r="3097" ht="18.95" customHeight="1"/>
    <row r="3098" ht="18.95" customHeight="1"/>
    <row r="3099" ht="18.95" customHeight="1"/>
    <row r="3100" ht="18.95" customHeight="1"/>
    <row r="3101" ht="18.95" customHeight="1"/>
    <row r="3102" ht="18.95" customHeight="1"/>
    <row r="3103" ht="18.95" customHeight="1"/>
    <row r="3104" ht="18.95" customHeight="1"/>
    <row r="3105" ht="18.95" customHeight="1"/>
    <row r="3106" ht="18.95" customHeight="1"/>
    <row r="3107" ht="18.95" customHeight="1"/>
    <row r="3108" ht="18.95" customHeight="1"/>
    <row r="3109" ht="18.95" customHeight="1"/>
    <row r="3110" ht="18.95" customHeight="1"/>
    <row r="3111" ht="18.95" customHeight="1"/>
    <row r="3112" ht="18.95" customHeight="1"/>
    <row r="3113" ht="18.95" customHeight="1"/>
    <row r="3114" ht="18.95" customHeight="1"/>
    <row r="3115" ht="18.95" customHeight="1"/>
    <row r="3116" ht="18.95" customHeight="1"/>
    <row r="3117" ht="18.95" customHeight="1"/>
    <row r="3118" ht="18.95" customHeight="1"/>
    <row r="3119" ht="18.95" customHeight="1"/>
    <row r="3120" ht="18.95" customHeight="1"/>
    <row r="3121" ht="18.95" customHeight="1"/>
    <row r="3122" ht="18.95" customHeight="1"/>
    <row r="3123" ht="18.95" customHeight="1"/>
    <row r="3124" ht="18.95" customHeight="1"/>
    <row r="3125" ht="18.95" customHeight="1"/>
    <row r="3126" ht="18.95" customHeight="1"/>
    <row r="3127" ht="18.95" customHeight="1"/>
    <row r="3128" ht="18.95" customHeight="1"/>
    <row r="3129" ht="18.95" customHeight="1"/>
    <row r="3130" ht="18.95" customHeight="1"/>
    <row r="3131" ht="18.95" customHeight="1"/>
    <row r="3132" ht="18.95" customHeight="1"/>
    <row r="3133" ht="18.95" customHeight="1"/>
    <row r="3134" ht="18.95" customHeight="1"/>
    <row r="3135" ht="18.95" customHeight="1"/>
    <row r="3136" ht="18.95" customHeight="1"/>
    <row r="3137" ht="18.95" customHeight="1"/>
    <row r="3138" ht="18.95" customHeight="1"/>
    <row r="3139" ht="18.95" customHeight="1"/>
    <row r="3140" ht="18.95" customHeight="1"/>
    <row r="3141" ht="18.95" customHeight="1"/>
    <row r="3142" ht="18.95" customHeight="1"/>
    <row r="3143" ht="18.95" customHeight="1"/>
    <row r="3144" ht="18.95" customHeight="1"/>
    <row r="3145" ht="18.95" customHeight="1"/>
    <row r="3146" ht="18.95" customHeight="1"/>
    <row r="3147" ht="18.95" customHeight="1"/>
    <row r="3148" ht="18.95" customHeight="1"/>
    <row r="3149" ht="18.95" customHeight="1"/>
    <row r="3150" ht="18.95" customHeight="1"/>
    <row r="3151" ht="18.95" customHeight="1"/>
    <row r="3152" ht="18.95" customHeight="1"/>
    <row r="3153" ht="18.95" customHeight="1"/>
    <row r="3154" ht="18.95" customHeight="1"/>
    <row r="3155" ht="18.95" customHeight="1"/>
    <row r="3156" ht="18.95" customHeight="1"/>
    <row r="3157" ht="18.95" customHeight="1"/>
    <row r="3158" ht="18.95" customHeight="1"/>
    <row r="3159" ht="18.95" customHeight="1"/>
    <row r="3160" ht="18.95" customHeight="1"/>
    <row r="3161" ht="18.95" customHeight="1"/>
    <row r="3162" ht="18.95" customHeight="1"/>
    <row r="3163" ht="18.95" customHeight="1"/>
    <row r="3164" ht="18.95" customHeight="1"/>
    <row r="3165" ht="18.95" customHeight="1"/>
    <row r="3166" ht="18.95" customHeight="1"/>
    <row r="3167" ht="18.95" customHeight="1"/>
    <row r="3168" ht="18.95" customHeight="1"/>
    <row r="3169" ht="18.95" customHeight="1"/>
    <row r="3170" ht="18.95" customHeight="1"/>
    <row r="3171" ht="18.95" customHeight="1"/>
    <row r="3172" ht="18.95" customHeight="1"/>
    <row r="3173" ht="18.95" customHeight="1"/>
    <row r="3174" ht="18.95" customHeight="1"/>
    <row r="3175" ht="18.95" customHeight="1"/>
    <row r="3176" ht="18.95" customHeight="1"/>
    <row r="3177" ht="18.95" customHeight="1"/>
    <row r="3178" ht="18.95" customHeight="1"/>
    <row r="3179" ht="18.95" customHeight="1"/>
    <row r="3180" ht="18.95" customHeight="1"/>
    <row r="3181" ht="18.95" customHeight="1"/>
    <row r="3182" ht="18.95" customHeight="1"/>
    <row r="3183" ht="18.95" customHeight="1"/>
    <row r="3184" ht="18.95" customHeight="1"/>
    <row r="3185" ht="18.95" customHeight="1"/>
    <row r="3186" ht="18.95" customHeight="1"/>
    <row r="3187" ht="18.95" customHeight="1"/>
    <row r="3188" ht="18.95" customHeight="1"/>
    <row r="3189" ht="18.95" customHeight="1"/>
    <row r="3190" ht="18.95" customHeight="1"/>
    <row r="3191" ht="18.95" customHeight="1"/>
    <row r="3192" ht="18.95" customHeight="1"/>
    <row r="3193" ht="18.95" customHeight="1"/>
    <row r="3194" ht="18.95" customHeight="1"/>
    <row r="3195" ht="18.95" customHeight="1"/>
    <row r="3196" ht="18.95" customHeight="1"/>
    <row r="3197" ht="18.95" customHeight="1"/>
    <row r="3198" ht="18.95" customHeight="1"/>
    <row r="3199" ht="18.95" customHeight="1"/>
    <row r="3200" ht="18.95" customHeight="1"/>
    <row r="3201" ht="18.95" customHeight="1"/>
    <row r="3202" ht="18.95" customHeight="1"/>
    <row r="3203" ht="18.95" customHeight="1"/>
    <row r="3204" ht="18.95" customHeight="1"/>
    <row r="3205" ht="18.95" customHeight="1"/>
    <row r="3206" ht="18.95" customHeight="1"/>
    <row r="3207" ht="18.95" customHeight="1"/>
    <row r="3208" ht="18.95" customHeight="1"/>
    <row r="3209" ht="18.95" customHeight="1"/>
    <row r="3210" ht="18.95" customHeight="1"/>
    <row r="3211" ht="18.95" customHeight="1"/>
    <row r="3212" ht="18.95" customHeight="1"/>
    <row r="3213" ht="18.95" customHeight="1"/>
    <row r="3214" ht="18.95" customHeight="1"/>
    <row r="3215" ht="18.95" customHeight="1"/>
    <row r="3216" ht="18.95" customHeight="1"/>
    <row r="3217" ht="18.95" customHeight="1"/>
    <row r="3218" ht="18.95" customHeight="1"/>
    <row r="3219" ht="18.95" customHeight="1"/>
    <row r="3220" ht="18.95" customHeight="1"/>
    <row r="3221" ht="18.95" customHeight="1"/>
    <row r="3222" ht="18.95" customHeight="1"/>
    <row r="3223" ht="18.95" customHeight="1"/>
    <row r="3224" ht="18.95" customHeight="1"/>
    <row r="3225" ht="18.95" customHeight="1"/>
    <row r="3226" ht="18.95" customHeight="1"/>
    <row r="3227" ht="18.95" customHeight="1"/>
    <row r="3228" ht="18.95" customHeight="1"/>
    <row r="3229" ht="18.95" customHeight="1"/>
    <row r="3230" ht="18.95" customHeight="1"/>
    <row r="3231" ht="18.95" customHeight="1"/>
    <row r="3232" ht="18.95" customHeight="1"/>
    <row r="3233" ht="18.95" customHeight="1"/>
    <row r="3234" ht="18.95" customHeight="1"/>
    <row r="3235" ht="18.95" customHeight="1"/>
    <row r="3236" ht="18.95" customHeight="1"/>
    <row r="3237" ht="18.95" customHeight="1"/>
    <row r="3238" ht="18.95" customHeight="1"/>
    <row r="3239" ht="18.95" customHeight="1"/>
    <row r="3240" ht="18.95" customHeight="1"/>
    <row r="3241" ht="18.95" customHeight="1"/>
    <row r="3242" ht="18.95" customHeight="1"/>
    <row r="3243" ht="18.95" customHeight="1"/>
    <row r="3244" ht="18.95" customHeight="1"/>
    <row r="3245" ht="18.95" customHeight="1"/>
    <row r="3246" ht="18.95" customHeight="1"/>
    <row r="3247" ht="18.95" customHeight="1"/>
    <row r="3248" ht="18.95" customHeight="1"/>
    <row r="3249" ht="18.95" customHeight="1"/>
    <row r="3250" ht="18.95" customHeight="1"/>
    <row r="3251" ht="18.95" customHeight="1"/>
    <row r="3252" ht="18.95" customHeight="1"/>
    <row r="3253" ht="18.95" customHeight="1"/>
    <row r="3254" ht="18.95" customHeight="1"/>
    <row r="3255" ht="18.95" customHeight="1"/>
    <row r="3256" ht="18.95" customHeight="1"/>
    <row r="3257" ht="18.95" customHeight="1"/>
    <row r="3258" ht="18.95" customHeight="1"/>
    <row r="3259" ht="18.95" customHeight="1"/>
    <row r="3260" ht="18.95" customHeight="1"/>
    <row r="3261" ht="18.95" customHeight="1"/>
    <row r="3262" ht="18.95" customHeight="1"/>
    <row r="3263" ht="18.95" customHeight="1"/>
    <row r="3264" ht="18.95" customHeight="1"/>
    <row r="3265" ht="18.95" customHeight="1"/>
    <row r="3266" ht="18.95" customHeight="1"/>
    <row r="3267" ht="18.95" customHeight="1"/>
    <row r="3268" ht="18.95" customHeight="1"/>
    <row r="3269" ht="18.95" customHeight="1"/>
    <row r="3270" ht="18.95" customHeight="1"/>
    <row r="3271" ht="18.95" customHeight="1"/>
    <row r="3272" ht="18.95" customHeight="1"/>
    <row r="3273" ht="18.95" customHeight="1"/>
    <row r="3274" ht="18.95" customHeight="1"/>
    <row r="3275" ht="18.95" customHeight="1"/>
    <row r="3276" ht="18.95" customHeight="1"/>
    <row r="3277" ht="18.95" customHeight="1"/>
    <row r="3278" ht="18.95" customHeight="1"/>
    <row r="3279" ht="18.95" customHeight="1"/>
    <row r="3280" ht="18.95" customHeight="1"/>
    <row r="3281" ht="18.95" customHeight="1"/>
    <row r="3282" ht="18.95" customHeight="1"/>
    <row r="3283" ht="18.95" customHeight="1"/>
    <row r="3284" ht="18.95" customHeight="1"/>
    <row r="3285" ht="18.95" customHeight="1"/>
    <row r="3286" ht="18.95" customHeight="1"/>
    <row r="3287" ht="18.95" customHeight="1"/>
    <row r="3288" ht="18.95" customHeight="1"/>
    <row r="3289" ht="18.95" customHeight="1"/>
    <row r="3290" ht="18.95" customHeight="1"/>
    <row r="3291" ht="18.95" customHeight="1"/>
    <row r="3292" ht="18.95" customHeight="1"/>
    <row r="3293" ht="18.95" customHeight="1"/>
    <row r="3294" ht="18.95" customHeight="1"/>
    <row r="3295" ht="18.95" customHeight="1"/>
    <row r="3296" ht="18.95" customHeight="1"/>
    <row r="3297" ht="18.95" customHeight="1"/>
    <row r="3298" ht="18.95" customHeight="1"/>
    <row r="3299" ht="18.95" customHeight="1"/>
    <row r="3300" ht="18.95" customHeight="1"/>
    <row r="3301" ht="18.95" customHeight="1"/>
    <row r="3302" ht="18.95" customHeight="1"/>
    <row r="3303" ht="18.95" customHeight="1"/>
    <row r="3304" ht="18.95" customHeight="1"/>
    <row r="3305" ht="18.95" customHeight="1"/>
    <row r="3306" ht="18.95" customHeight="1"/>
    <row r="3307" ht="18.95" customHeight="1"/>
    <row r="3308" ht="18.95" customHeight="1"/>
    <row r="3309" ht="18.95" customHeight="1"/>
    <row r="3310" ht="18.95" customHeight="1"/>
    <row r="3311" ht="18.95" customHeight="1"/>
    <row r="3312" ht="18.95" customHeight="1"/>
    <row r="3313" ht="18.95" customHeight="1"/>
    <row r="3314" ht="18.95" customHeight="1"/>
    <row r="3315" ht="18.95" customHeight="1"/>
    <row r="3316" ht="18.95" customHeight="1"/>
    <row r="3317" ht="18.95" customHeight="1"/>
    <row r="3318" ht="18.95" customHeight="1"/>
    <row r="3319" ht="18.95" customHeight="1"/>
    <row r="3320" ht="18.95" customHeight="1"/>
    <row r="3321" ht="18.95" customHeight="1"/>
    <row r="3322" ht="18.95" customHeight="1"/>
    <row r="3323" ht="18.95" customHeight="1"/>
    <row r="3324" ht="18.95" customHeight="1"/>
    <row r="3325" ht="18.95" customHeight="1"/>
    <row r="3326" ht="18.95" customHeight="1"/>
    <row r="3327" ht="18.95" customHeight="1"/>
    <row r="3328" ht="18.95" customHeight="1"/>
    <row r="3329" ht="18.95" customHeight="1"/>
    <row r="3330" ht="18.95" customHeight="1"/>
    <row r="3331" ht="18.95" customHeight="1"/>
    <row r="3332" ht="18.95" customHeight="1"/>
    <row r="3333" ht="18.95" customHeight="1"/>
    <row r="3334" ht="18.95" customHeight="1"/>
    <row r="3335" ht="18.95" customHeight="1"/>
    <row r="3336" ht="18.95" customHeight="1"/>
    <row r="3337" ht="18.95" customHeight="1"/>
    <row r="3338" ht="18.95" customHeight="1"/>
    <row r="3339" ht="18.95" customHeight="1"/>
    <row r="3340" ht="18.95" customHeight="1"/>
    <row r="3341" ht="18.95" customHeight="1"/>
    <row r="3342" ht="18.95" customHeight="1"/>
    <row r="3343" ht="18.95" customHeight="1"/>
    <row r="3344" ht="18.95" customHeight="1"/>
    <row r="3345" ht="18.95" customHeight="1"/>
    <row r="3346" ht="18.95" customHeight="1"/>
    <row r="3347" ht="18.95" customHeight="1"/>
    <row r="3348" ht="18.95" customHeight="1"/>
    <row r="3349" ht="18.95" customHeight="1"/>
    <row r="3350" ht="18.95" customHeight="1"/>
    <row r="3351" ht="18.95" customHeight="1"/>
    <row r="3352" ht="18.95" customHeight="1"/>
    <row r="3353" ht="18.95" customHeight="1"/>
    <row r="3354" ht="18.95" customHeight="1"/>
    <row r="3355" ht="18.95" customHeight="1"/>
    <row r="3356" ht="18.95" customHeight="1"/>
    <row r="3357" ht="18.95" customHeight="1"/>
    <row r="3358" ht="18.95" customHeight="1"/>
    <row r="3359" ht="18.95" customHeight="1"/>
    <row r="3360" ht="18.95" customHeight="1"/>
    <row r="3361" ht="18.95" customHeight="1"/>
    <row r="3362" ht="18.95" customHeight="1"/>
    <row r="3363" ht="18.95" customHeight="1"/>
    <row r="3364" ht="18.95" customHeight="1"/>
    <row r="3365" ht="18.95" customHeight="1"/>
    <row r="3366" ht="18.95" customHeight="1"/>
    <row r="3367" ht="18.95" customHeight="1"/>
    <row r="3368" ht="18.95" customHeight="1"/>
    <row r="3369" ht="18.95" customHeight="1"/>
    <row r="3370" ht="18.95" customHeight="1"/>
    <row r="3371" ht="18.95" customHeight="1"/>
    <row r="3372" ht="18.95" customHeight="1"/>
    <row r="3373" ht="18.95" customHeight="1"/>
    <row r="3374" ht="18.95" customHeight="1"/>
    <row r="3375" ht="18.95" customHeight="1"/>
    <row r="3376" ht="18.95" customHeight="1"/>
    <row r="3377" ht="18.95" customHeight="1"/>
    <row r="3378" ht="18.95" customHeight="1"/>
    <row r="3379" ht="18.95" customHeight="1"/>
    <row r="3380" ht="18.95" customHeight="1"/>
    <row r="3381" ht="18.95" customHeight="1"/>
    <row r="3382" ht="18.95" customHeight="1"/>
    <row r="3383" ht="18.95" customHeight="1"/>
    <row r="3384" ht="18.95" customHeight="1"/>
    <row r="3385" ht="18.95" customHeight="1"/>
    <row r="3386" ht="18.95" customHeight="1"/>
    <row r="3387" ht="18.95" customHeight="1"/>
    <row r="3388" ht="18.95" customHeight="1"/>
    <row r="3389" ht="18.95" customHeight="1"/>
    <row r="3390" ht="18.95" customHeight="1"/>
    <row r="3391" ht="18.95" customHeight="1"/>
    <row r="3392" ht="18.95" customHeight="1"/>
    <row r="3393" ht="18.95" customHeight="1"/>
    <row r="3394" ht="18.95" customHeight="1"/>
    <row r="3395" ht="18.95" customHeight="1"/>
    <row r="3396" ht="18.95" customHeight="1"/>
    <row r="3397" ht="18.95" customHeight="1"/>
    <row r="3398" ht="18.95" customHeight="1"/>
    <row r="3399" ht="18.95" customHeight="1"/>
    <row r="3400" ht="18.95" customHeight="1"/>
    <row r="3401" ht="18.95" customHeight="1"/>
    <row r="3402" ht="18.95" customHeight="1"/>
    <row r="3403" ht="18.95" customHeight="1"/>
    <row r="3404" ht="18.95" customHeight="1"/>
    <row r="3405" ht="18.95" customHeight="1"/>
    <row r="3406" ht="18.95" customHeight="1"/>
    <row r="3407" ht="18.95" customHeight="1"/>
    <row r="3408" ht="18.95" customHeight="1"/>
    <row r="3409" ht="18.95" customHeight="1"/>
    <row r="3410" ht="18.95" customHeight="1"/>
    <row r="3411" ht="18.95" customHeight="1"/>
    <row r="3412" ht="18.95" customHeight="1"/>
    <row r="3413" ht="18.95" customHeight="1"/>
    <row r="3414" ht="18.95" customHeight="1"/>
    <row r="3415" ht="18.95" customHeight="1"/>
    <row r="3416" ht="18.95" customHeight="1"/>
    <row r="3417" ht="18.95" customHeight="1"/>
    <row r="3418" ht="18.95" customHeight="1"/>
    <row r="3419" ht="18.95" customHeight="1"/>
    <row r="3420" ht="18.95" customHeight="1"/>
    <row r="3421" ht="18.95" customHeight="1"/>
    <row r="3422" ht="18.95" customHeight="1"/>
    <row r="3423" ht="18.95" customHeight="1"/>
    <row r="3424" ht="18.95" customHeight="1"/>
    <row r="3425" ht="18.95" customHeight="1"/>
    <row r="3426" ht="18.95" customHeight="1"/>
    <row r="3427" ht="18.95" customHeight="1"/>
    <row r="3428" ht="18.95" customHeight="1"/>
    <row r="3429" ht="18.95" customHeight="1"/>
    <row r="3430" ht="18.95" customHeight="1"/>
    <row r="3431" ht="18.95" customHeight="1"/>
    <row r="3432" ht="18.95" customHeight="1"/>
    <row r="3433" ht="18.95" customHeight="1"/>
    <row r="3434" ht="18.95" customHeight="1"/>
    <row r="3435" ht="18.95" customHeight="1"/>
    <row r="3436" ht="18.95" customHeight="1"/>
    <row r="3437" ht="18.95" customHeight="1"/>
    <row r="3438" ht="18.95" customHeight="1"/>
    <row r="3439" ht="18.95" customHeight="1"/>
    <row r="3440" ht="18.95" customHeight="1"/>
    <row r="3441" ht="18.95" customHeight="1"/>
    <row r="3442" ht="18.95" customHeight="1"/>
    <row r="3443" ht="18.95" customHeight="1"/>
    <row r="3444" ht="18.95" customHeight="1"/>
    <row r="3445" ht="18.95" customHeight="1"/>
    <row r="3446" ht="18.95" customHeight="1"/>
    <row r="3447" ht="18.95" customHeight="1"/>
    <row r="3448" ht="18.95" customHeight="1"/>
    <row r="3449" ht="18.95" customHeight="1"/>
    <row r="3450" ht="18.95" customHeight="1"/>
    <row r="3451" ht="18.95" customHeight="1"/>
    <row r="3452" ht="18.95" customHeight="1"/>
    <row r="3453" ht="18.95" customHeight="1"/>
    <row r="3454" ht="18.95" customHeight="1"/>
    <row r="3455" ht="18.95" customHeight="1"/>
    <row r="3456" ht="18.95" customHeight="1"/>
    <row r="3457" ht="18.95" customHeight="1"/>
    <row r="3458" ht="18.95" customHeight="1"/>
    <row r="3459" ht="18.95" customHeight="1"/>
    <row r="3460" ht="18.95" customHeight="1"/>
    <row r="3461" ht="18.95" customHeight="1"/>
    <row r="3462" ht="18.95" customHeight="1"/>
    <row r="3463" ht="18.95" customHeight="1"/>
    <row r="3464" ht="18.95" customHeight="1"/>
    <row r="3465" ht="18.95" customHeight="1"/>
    <row r="3466" ht="18.95" customHeight="1"/>
    <row r="3467" ht="18.95" customHeight="1"/>
    <row r="3468" ht="18.95" customHeight="1"/>
    <row r="3469" ht="18.95" customHeight="1"/>
    <row r="3470" ht="18.95" customHeight="1"/>
    <row r="3471" ht="18.95" customHeight="1"/>
    <row r="3472" ht="18.95" customHeight="1"/>
    <row r="3473" ht="18.95" customHeight="1"/>
    <row r="3474" ht="18.95" customHeight="1"/>
    <row r="3475" ht="18.95" customHeight="1"/>
    <row r="3476" ht="18.95" customHeight="1"/>
    <row r="3477" ht="18.95" customHeight="1"/>
    <row r="3478" ht="18.95" customHeight="1"/>
    <row r="3479" ht="18.95" customHeight="1"/>
    <row r="3480" ht="18.95" customHeight="1"/>
    <row r="3481" ht="18.95" customHeight="1"/>
    <row r="3482" ht="18.95" customHeight="1"/>
    <row r="3483" ht="18.95" customHeight="1"/>
    <row r="3484" ht="18.95" customHeight="1"/>
    <row r="3485" ht="18.95" customHeight="1"/>
    <row r="3486" ht="18.95" customHeight="1"/>
    <row r="3487" ht="18.95" customHeight="1"/>
    <row r="3488" ht="18.95" customHeight="1"/>
    <row r="3489" ht="18.95" customHeight="1"/>
    <row r="3490" ht="18.95" customHeight="1"/>
    <row r="3491" ht="18.95" customHeight="1"/>
    <row r="3492" ht="18.95" customHeight="1"/>
    <row r="3493" ht="18.95" customHeight="1"/>
    <row r="3494" ht="18.95" customHeight="1"/>
    <row r="3495" ht="18.95" customHeight="1"/>
    <row r="3496" ht="18.95" customHeight="1"/>
    <row r="3497" ht="18.95" customHeight="1"/>
    <row r="3498" ht="18.95" customHeight="1"/>
    <row r="3499" ht="18.95" customHeight="1"/>
    <row r="3500" ht="18.95" customHeight="1"/>
    <row r="3501" ht="18.95" customHeight="1"/>
    <row r="3502" ht="18.95" customHeight="1"/>
    <row r="3503" ht="18.95" customHeight="1"/>
    <row r="3504" ht="18.95" customHeight="1"/>
    <row r="3505" ht="18.95" customHeight="1"/>
    <row r="3506" ht="18.95" customHeight="1"/>
    <row r="3507" ht="18.95" customHeight="1"/>
    <row r="3508" ht="18.95" customHeight="1"/>
    <row r="3509" ht="18.95" customHeight="1"/>
    <row r="3510" ht="18.95" customHeight="1"/>
    <row r="3511" ht="18.95" customHeight="1"/>
    <row r="3512" ht="18.95" customHeight="1"/>
    <row r="3513" ht="18.95" customHeight="1"/>
    <row r="3514" ht="18.95" customHeight="1"/>
    <row r="3515" ht="18.95" customHeight="1"/>
    <row r="3516" ht="18.95" customHeight="1"/>
    <row r="3517" ht="18.95" customHeight="1"/>
    <row r="3518" ht="18.95" customHeight="1"/>
    <row r="3519" ht="18.95" customHeight="1"/>
    <row r="3520" ht="18.95" customHeight="1"/>
    <row r="3521" ht="18.95" customHeight="1"/>
    <row r="3522" ht="18.95" customHeight="1"/>
    <row r="3523" ht="18.95" customHeight="1"/>
    <row r="3524" ht="18.95" customHeight="1"/>
    <row r="3525" ht="18.95" customHeight="1"/>
    <row r="3526" ht="18.95" customHeight="1"/>
    <row r="3527" ht="18.95" customHeight="1"/>
    <row r="3528" ht="18.95" customHeight="1"/>
    <row r="3529" ht="18.95" customHeight="1"/>
    <row r="3530" ht="18.95" customHeight="1"/>
    <row r="3531" ht="18.95" customHeight="1"/>
    <row r="3532" ht="18.95" customHeight="1"/>
    <row r="3533" ht="18.95" customHeight="1"/>
    <row r="3534" ht="18.95" customHeight="1"/>
    <row r="3535" ht="18.95" customHeight="1"/>
    <row r="3536" ht="18.95" customHeight="1"/>
    <row r="3537" ht="18.95" customHeight="1"/>
    <row r="3538" ht="18.95" customHeight="1"/>
    <row r="3539" ht="18.95" customHeight="1"/>
    <row r="3540" ht="18.95" customHeight="1"/>
    <row r="3541" ht="18.95" customHeight="1"/>
    <row r="3542" ht="18.95" customHeight="1"/>
    <row r="3543" ht="18.95" customHeight="1"/>
    <row r="3544" ht="18.95" customHeight="1"/>
    <row r="3545" ht="18.95" customHeight="1"/>
    <row r="3546" ht="18.95" customHeight="1"/>
    <row r="3547" ht="18.95" customHeight="1"/>
    <row r="3548" ht="18.95" customHeight="1"/>
    <row r="3549" ht="18.95" customHeight="1"/>
    <row r="3550" ht="18.95" customHeight="1"/>
    <row r="3551" ht="18.95" customHeight="1"/>
    <row r="3552" ht="18.95" customHeight="1"/>
    <row r="3553" ht="18.95" customHeight="1"/>
    <row r="3554" ht="18.95" customHeight="1"/>
    <row r="3555" ht="18.95" customHeight="1"/>
    <row r="3556" ht="18.95" customHeight="1"/>
    <row r="3557" ht="18.95" customHeight="1"/>
    <row r="3558" ht="18.95" customHeight="1"/>
    <row r="3559" ht="18.95" customHeight="1"/>
    <row r="3560" ht="18.95" customHeight="1"/>
    <row r="3561" ht="18.95" customHeight="1"/>
    <row r="3562" ht="18.95" customHeight="1"/>
    <row r="3563" ht="18.95" customHeight="1"/>
    <row r="3564" ht="18.95" customHeight="1"/>
    <row r="3565" ht="18.95" customHeight="1"/>
    <row r="3566" ht="18.95" customHeight="1"/>
    <row r="3567" ht="18.95" customHeight="1"/>
    <row r="3568" ht="18.95" customHeight="1"/>
    <row r="3569" ht="18.95" customHeight="1"/>
    <row r="3570" ht="18.95" customHeight="1"/>
    <row r="3571" ht="18.95" customHeight="1"/>
    <row r="3572" ht="18.95" customHeight="1"/>
    <row r="3573" ht="18.95" customHeight="1"/>
    <row r="3574" ht="18.95" customHeight="1"/>
    <row r="3575" ht="18.95" customHeight="1"/>
    <row r="3576" ht="18.95" customHeight="1"/>
    <row r="3577" ht="18.95" customHeight="1"/>
    <row r="3578" ht="18.95" customHeight="1"/>
    <row r="3579" ht="18.95" customHeight="1"/>
    <row r="3580" ht="18.95" customHeight="1"/>
    <row r="3581" ht="18.95" customHeight="1"/>
    <row r="3582" ht="18.95" customHeight="1"/>
    <row r="3583" ht="18.95" customHeight="1"/>
    <row r="3584" ht="18.95" customHeight="1"/>
    <row r="3585" ht="18.95" customHeight="1"/>
    <row r="3586" ht="18.95" customHeight="1"/>
    <row r="3587" ht="18.95" customHeight="1"/>
    <row r="3588" ht="18.95" customHeight="1"/>
    <row r="3589" ht="18.95" customHeight="1"/>
    <row r="3590" ht="18.95" customHeight="1"/>
    <row r="3591" ht="18.95" customHeight="1"/>
    <row r="3592" ht="18.95" customHeight="1"/>
    <row r="3593" ht="18.95" customHeight="1"/>
    <row r="3594" ht="18.95" customHeight="1"/>
    <row r="3595" ht="18.95" customHeight="1"/>
    <row r="3596" ht="18.95" customHeight="1"/>
    <row r="3597" ht="18.95" customHeight="1"/>
    <row r="3598" ht="18.95" customHeight="1"/>
    <row r="3599" ht="18.95" customHeight="1"/>
    <row r="3600" ht="18.95" customHeight="1"/>
    <row r="3601" ht="18.95" customHeight="1"/>
    <row r="3602" ht="18.95" customHeight="1"/>
    <row r="3603" ht="18.95" customHeight="1"/>
    <row r="3604" ht="18.95" customHeight="1"/>
    <row r="3605" ht="18.95" customHeight="1"/>
    <row r="3606" ht="18.95" customHeight="1"/>
    <row r="3607" ht="18.95" customHeight="1"/>
    <row r="3608" ht="18.95" customHeight="1"/>
    <row r="3609" ht="18.95" customHeight="1"/>
    <row r="3610" ht="18.95" customHeight="1"/>
    <row r="3611" ht="18.95" customHeight="1"/>
    <row r="3612" ht="18.95" customHeight="1"/>
    <row r="3613" ht="18.95" customHeight="1"/>
    <row r="3614" ht="18.95" customHeight="1"/>
    <row r="3615" ht="18.95" customHeight="1"/>
    <row r="3616" ht="18.95" customHeight="1"/>
    <row r="3617" ht="18.95" customHeight="1"/>
    <row r="3618" ht="18.95" customHeight="1"/>
    <row r="3619" ht="18.95" customHeight="1"/>
    <row r="3620" ht="18.95" customHeight="1"/>
    <row r="3621" ht="18.95" customHeight="1"/>
    <row r="3622" ht="18.95" customHeight="1"/>
    <row r="3623" ht="18.95" customHeight="1"/>
    <row r="3624" ht="18.95" customHeight="1"/>
    <row r="3625" ht="18.95" customHeight="1"/>
    <row r="3626" ht="18.95" customHeight="1"/>
    <row r="3627" ht="18.95" customHeight="1"/>
    <row r="3628" ht="18.95" customHeight="1"/>
    <row r="3629" ht="18.95" customHeight="1"/>
    <row r="3630" ht="18.95" customHeight="1"/>
    <row r="3631" ht="18.95" customHeight="1"/>
    <row r="3632" ht="18.95" customHeight="1"/>
    <row r="3633" ht="18.95" customHeight="1"/>
    <row r="3634" ht="18.95" customHeight="1"/>
    <row r="3635" ht="18.95" customHeight="1"/>
    <row r="3636" ht="18.95" customHeight="1"/>
    <row r="3637" ht="18.95" customHeight="1"/>
    <row r="3638" ht="18.95" customHeight="1"/>
    <row r="3639" ht="18.95" customHeight="1"/>
    <row r="3640" ht="18.95" customHeight="1"/>
    <row r="3641" ht="18.95" customHeight="1"/>
    <row r="3642" ht="18.95" customHeight="1"/>
    <row r="3643" ht="18.95" customHeight="1"/>
    <row r="3644" ht="18.95" customHeight="1"/>
    <row r="3645" ht="18.95" customHeight="1"/>
    <row r="3646" ht="18.95" customHeight="1"/>
    <row r="3647" ht="18.95" customHeight="1"/>
    <row r="3648" ht="18.95" customHeight="1"/>
    <row r="3649" ht="18.95" customHeight="1"/>
    <row r="3650" ht="18.95" customHeight="1"/>
    <row r="3651" ht="18.95" customHeight="1"/>
    <row r="3652" ht="18.95" customHeight="1"/>
    <row r="3653" ht="18.95" customHeight="1"/>
    <row r="3654" ht="18.95" customHeight="1"/>
    <row r="3655" ht="18.95" customHeight="1"/>
    <row r="3656" ht="18.95" customHeight="1"/>
    <row r="3657" ht="18.95" customHeight="1"/>
    <row r="3658" ht="18.95" customHeight="1"/>
    <row r="3659" ht="18.95" customHeight="1"/>
    <row r="3660" ht="18.95" customHeight="1"/>
    <row r="3661" ht="18.95" customHeight="1"/>
    <row r="3662" ht="18.95" customHeight="1"/>
    <row r="3663" ht="18.95" customHeight="1"/>
    <row r="3664" ht="18.95" customHeight="1"/>
    <row r="3665" ht="18.95" customHeight="1"/>
    <row r="3666" ht="18.95" customHeight="1"/>
    <row r="3667" ht="18.95" customHeight="1"/>
    <row r="3668" ht="18.95" customHeight="1"/>
    <row r="3669" ht="18.95" customHeight="1"/>
    <row r="3670" ht="18.95" customHeight="1"/>
    <row r="3671" ht="18.95" customHeight="1"/>
    <row r="3672" ht="18.95" customHeight="1"/>
    <row r="3673" ht="18.95" customHeight="1"/>
    <row r="3674" ht="18.95" customHeight="1"/>
    <row r="3675" ht="18.95" customHeight="1"/>
    <row r="3676" ht="18.95" customHeight="1"/>
    <row r="3677" ht="18.95" customHeight="1"/>
    <row r="3678" ht="18.95" customHeight="1"/>
    <row r="3679" ht="18.95" customHeight="1"/>
    <row r="3680" ht="18.95" customHeight="1"/>
    <row r="3681" ht="18.95" customHeight="1"/>
    <row r="3682" ht="18.95" customHeight="1"/>
    <row r="3683" ht="18.95" customHeight="1"/>
    <row r="3684" ht="18.95" customHeight="1"/>
    <row r="3685" ht="18.95" customHeight="1"/>
    <row r="3686" ht="18.95" customHeight="1"/>
    <row r="3687" ht="18.95" customHeight="1"/>
    <row r="3688" ht="18.95" customHeight="1"/>
    <row r="3689" ht="18.95" customHeight="1"/>
    <row r="3690" ht="18.95" customHeight="1"/>
    <row r="3691" ht="18.95" customHeight="1"/>
    <row r="3692" ht="18.95" customHeight="1"/>
    <row r="3693" ht="18.95" customHeight="1"/>
    <row r="3694" ht="18.95" customHeight="1"/>
    <row r="3695" ht="18.95" customHeight="1"/>
    <row r="3696" ht="18.95" customHeight="1"/>
    <row r="3697" ht="18.95" customHeight="1"/>
    <row r="3698" ht="18.95" customHeight="1"/>
    <row r="3699" ht="18.95" customHeight="1"/>
    <row r="3700" ht="18.95" customHeight="1"/>
    <row r="3701" ht="18.95" customHeight="1"/>
    <row r="3702" ht="18.95" customHeight="1"/>
    <row r="3703" ht="18.95" customHeight="1"/>
    <row r="3704" ht="18.95" customHeight="1"/>
    <row r="3705" ht="18.95" customHeight="1"/>
    <row r="3706" ht="18.95" customHeight="1"/>
    <row r="3707" ht="18.95" customHeight="1"/>
    <row r="3708" ht="18.95" customHeight="1"/>
    <row r="3709" ht="18.95" customHeight="1"/>
    <row r="3710" ht="18.95" customHeight="1"/>
    <row r="3711" ht="18.95" customHeight="1"/>
    <row r="3712" ht="18.95" customHeight="1"/>
    <row r="3713" ht="18.95" customHeight="1"/>
    <row r="3714" ht="18.95" customHeight="1"/>
    <row r="3715" ht="18.95" customHeight="1"/>
    <row r="3716" ht="18.95" customHeight="1"/>
    <row r="3717" ht="18.95" customHeight="1"/>
    <row r="3718" ht="18.95" customHeight="1"/>
    <row r="3719" ht="18.95" customHeight="1"/>
    <row r="3720" ht="18.95" customHeight="1"/>
    <row r="3721" ht="18.95" customHeight="1"/>
    <row r="3722" ht="18.95" customHeight="1"/>
    <row r="3723" ht="18.95" customHeight="1"/>
    <row r="3724" ht="18.95" customHeight="1"/>
    <row r="3725" ht="18.95" customHeight="1"/>
    <row r="3726" ht="18.95" customHeight="1"/>
    <row r="3727" ht="18.95" customHeight="1"/>
    <row r="3728" ht="18.95" customHeight="1"/>
    <row r="3729" ht="18.95" customHeight="1"/>
    <row r="3730" ht="18.95" customHeight="1"/>
    <row r="3731" ht="18.95" customHeight="1"/>
    <row r="3732" ht="18.95" customHeight="1"/>
    <row r="3733" ht="18.95" customHeight="1"/>
    <row r="3734" ht="18.95" customHeight="1"/>
    <row r="3735" ht="18.95" customHeight="1"/>
    <row r="3736" ht="18.95" customHeight="1"/>
    <row r="3737" ht="18.95" customHeight="1"/>
    <row r="3738" ht="18.95" customHeight="1"/>
    <row r="3739" ht="18.95" customHeight="1"/>
    <row r="3740" ht="18.95" customHeight="1"/>
    <row r="3741" ht="18.95" customHeight="1"/>
    <row r="3742" ht="18.95" customHeight="1"/>
    <row r="3743" ht="18.95" customHeight="1"/>
    <row r="3744" ht="18.95" customHeight="1"/>
    <row r="3745" ht="18.95" customHeight="1"/>
    <row r="3746" ht="18.95" customHeight="1"/>
    <row r="3747" ht="18.95" customHeight="1"/>
    <row r="3748" ht="18.95" customHeight="1"/>
    <row r="3749" ht="18.95" customHeight="1"/>
    <row r="3750" ht="18.95" customHeight="1"/>
    <row r="3751" ht="18.95" customHeight="1"/>
    <row r="3752" ht="18.95" customHeight="1"/>
    <row r="3753" ht="18.95" customHeight="1"/>
    <row r="3754" ht="18.95" customHeight="1"/>
    <row r="3755" ht="18.95" customHeight="1"/>
    <row r="3756" ht="18.95" customHeight="1"/>
    <row r="3757" ht="18.95" customHeight="1"/>
    <row r="3758" ht="18.95" customHeight="1"/>
    <row r="3759" ht="18.95" customHeight="1"/>
    <row r="3760" ht="18.95" customHeight="1"/>
    <row r="3761" ht="18.95" customHeight="1"/>
    <row r="3762" ht="18.95" customHeight="1"/>
    <row r="3763" ht="18.95" customHeight="1"/>
    <row r="3764" ht="18.95" customHeight="1"/>
    <row r="3765" ht="18.95" customHeight="1"/>
    <row r="3766" ht="18.95" customHeight="1"/>
    <row r="3767" ht="18.95" customHeight="1"/>
    <row r="3768" ht="18.95" customHeight="1"/>
    <row r="3769" ht="18.95" customHeight="1"/>
    <row r="3770" ht="18.95" customHeight="1"/>
    <row r="3771" ht="18.95" customHeight="1"/>
    <row r="3772" ht="18.95" customHeight="1"/>
    <row r="3773" ht="18.95" customHeight="1"/>
    <row r="3774" ht="18.95" customHeight="1"/>
    <row r="3775" ht="18.95" customHeight="1"/>
    <row r="3776" ht="18.95" customHeight="1"/>
    <row r="3777" ht="18.95" customHeight="1"/>
    <row r="3778" ht="18.95" customHeight="1"/>
    <row r="3779" ht="18.95" customHeight="1"/>
    <row r="3780" ht="18.95" customHeight="1"/>
    <row r="3781" ht="18.95" customHeight="1"/>
    <row r="3782" ht="18.95" customHeight="1"/>
    <row r="3783" ht="18.95" customHeight="1"/>
    <row r="3784" ht="18.95" customHeight="1"/>
    <row r="3785" ht="18.95" customHeight="1"/>
    <row r="3786" ht="18.95" customHeight="1"/>
    <row r="3787" ht="18.95" customHeight="1"/>
    <row r="3788" ht="18.95" customHeight="1"/>
    <row r="3789" ht="18.95" customHeight="1"/>
    <row r="3790" ht="18.95" customHeight="1"/>
    <row r="3791" ht="18.95" customHeight="1"/>
    <row r="3792" ht="18.95" customHeight="1"/>
    <row r="3793" ht="18.95" customHeight="1"/>
    <row r="3794" ht="18.95" customHeight="1"/>
    <row r="3795" ht="18.95" customHeight="1"/>
    <row r="3796" ht="18.95" customHeight="1"/>
    <row r="3797" ht="18.95" customHeight="1"/>
    <row r="3798" ht="18.95" customHeight="1"/>
    <row r="3799" ht="18.95" customHeight="1"/>
    <row r="3800" ht="18.95" customHeight="1"/>
    <row r="3801" ht="18.95" customHeight="1"/>
    <row r="3802" ht="18.95" customHeight="1"/>
    <row r="3803" ht="18.95" customHeight="1"/>
    <row r="3804" ht="18.95" customHeight="1"/>
    <row r="3805" ht="18.95" customHeight="1"/>
    <row r="3806" ht="18.95" customHeight="1"/>
    <row r="3807" ht="18.95" customHeight="1"/>
    <row r="3808" ht="18.95" customHeight="1"/>
    <row r="3809" ht="18.95" customHeight="1"/>
    <row r="3810" ht="18.95" customHeight="1"/>
    <row r="3811" ht="18.95" customHeight="1"/>
    <row r="3812" ht="18.95" customHeight="1"/>
    <row r="3813" ht="18.95" customHeight="1"/>
    <row r="3814" ht="18.95" customHeight="1"/>
    <row r="3815" ht="18.95" customHeight="1"/>
    <row r="3816" ht="18.95" customHeight="1"/>
    <row r="3817" ht="18.95" customHeight="1"/>
    <row r="3818" ht="18.95" customHeight="1"/>
    <row r="3819" ht="18.95" customHeight="1"/>
    <row r="3820" ht="18.95" customHeight="1"/>
    <row r="3821" ht="18.95" customHeight="1"/>
    <row r="3822" ht="18.95" customHeight="1"/>
    <row r="3823" ht="18.95" customHeight="1"/>
    <row r="3824" ht="18.95" customHeight="1"/>
    <row r="3825" ht="18.95" customHeight="1"/>
    <row r="3826" ht="18.95" customHeight="1"/>
    <row r="3827" ht="18.95" customHeight="1"/>
    <row r="3828" ht="18.95" customHeight="1"/>
    <row r="3829" ht="18.95" customHeight="1"/>
    <row r="3830" ht="18.95" customHeight="1"/>
    <row r="3831" ht="18.95" customHeight="1"/>
    <row r="3832" ht="18.95" customHeight="1"/>
    <row r="3833" ht="18.95" customHeight="1"/>
    <row r="3834" ht="18.95" customHeight="1"/>
    <row r="3835" ht="18.95" customHeight="1"/>
    <row r="3836" ht="18.95" customHeight="1"/>
    <row r="3837" ht="18.95" customHeight="1"/>
    <row r="3838" ht="18.95" customHeight="1"/>
    <row r="3839" ht="18.95" customHeight="1"/>
    <row r="3840" ht="18.95" customHeight="1"/>
    <row r="3841" ht="18.95" customHeight="1"/>
    <row r="3842" ht="18.95" customHeight="1"/>
    <row r="3843" ht="18.95" customHeight="1"/>
    <row r="3844" ht="18.95" customHeight="1"/>
    <row r="3845" ht="18.95" customHeight="1"/>
    <row r="3846" ht="18.95" customHeight="1"/>
    <row r="3847" ht="18.95" customHeight="1"/>
    <row r="3848" ht="18.95" customHeight="1"/>
    <row r="3849" ht="18.95" customHeight="1"/>
    <row r="3850" ht="18.95" customHeight="1"/>
    <row r="3851" ht="18.95" customHeight="1"/>
    <row r="3852" ht="18.95" customHeight="1"/>
    <row r="3853" ht="18.95" customHeight="1"/>
    <row r="3854" ht="18.95" customHeight="1"/>
    <row r="3855" ht="18.95" customHeight="1"/>
    <row r="3856" ht="18.95" customHeight="1"/>
    <row r="3857" ht="18.95" customHeight="1"/>
    <row r="3858" ht="18.95" customHeight="1"/>
    <row r="3859" ht="18.95" customHeight="1"/>
    <row r="3860" ht="18.95" customHeight="1"/>
    <row r="3861" ht="18.95" customHeight="1"/>
    <row r="3862" ht="18.95" customHeight="1"/>
    <row r="3863" ht="18.95" customHeight="1"/>
    <row r="3864" ht="18.95" customHeight="1"/>
    <row r="3865" ht="18.95" customHeight="1"/>
    <row r="3866" ht="18.95" customHeight="1"/>
    <row r="3867" ht="18.95" customHeight="1"/>
    <row r="3868" ht="18.95" customHeight="1"/>
    <row r="3869" ht="18.95" customHeight="1"/>
    <row r="3870" ht="18.95" customHeight="1"/>
    <row r="3871" ht="18.95" customHeight="1"/>
    <row r="3872" ht="18.95" customHeight="1"/>
    <row r="3873" ht="18.95" customHeight="1"/>
    <row r="3874" ht="18.95" customHeight="1"/>
    <row r="3875" ht="18.95" customHeight="1"/>
    <row r="3876" ht="18.95" customHeight="1"/>
    <row r="3877" ht="18.95" customHeight="1"/>
    <row r="3878" ht="18.95" customHeight="1"/>
    <row r="3879" ht="18.95" customHeight="1"/>
    <row r="3880" ht="18.95" customHeight="1"/>
    <row r="3881" ht="18.95" customHeight="1"/>
    <row r="3882" ht="18.95" customHeight="1"/>
    <row r="3883" ht="18.95" customHeight="1"/>
    <row r="3884" ht="18.95" customHeight="1"/>
    <row r="3885" ht="18.95" customHeight="1"/>
    <row r="3886" ht="18.95" customHeight="1"/>
    <row r="3887" ht="18.95" customHeight="1"/>
    <row r="3888" ht="18.95" customHeight="1"/>
    <row r="3889" ht="18.95" customHeight="1"/>
    <row r="3890" ht="18.95" customHeight="1"/>
    <row r="3891" ht="18.95" customHeight="1"/>
    <row r="3892" ht="18.95" customHeight="1"/>
    <row r="3893" ht="18.95" customHeight="1"/>
    <row r="3894" ht="18.95" customHeight="1"/>
    <row r="3895" ht="18.95" customHeight="1"/>
    <row r="3896" ht="18.95" customHeight="1"/>
    <row r="3897" ht="18.95" customHeight="1"/>
    <row r="3898" ht="18.95" customHeight="1"/>
    <row r="3899" ht="18.95" customHeight="1"/>
    <row r="3900" ht="18.95" customHeight="1"/>
    <row r="3901" ht="18.95" customHeight="1"/>
    <row r="3902" ht="18.95" customHeight="1"/>
    <row r="3903" ht="18.95" customHeight="1"/>
    <row r="3904" ht="18.95" customHeight="1"/>
    <row r="3905" ht="18.95" customHeight="1"/>
    <row r="3906" ht="18.95" customHeight="1"/>
    <row r="3907" ht="18.95" customHeight="1"/>
    <row r="3908" ht="18.95" customHeight="1"/>
    <row r="3909" ht="18.95" customHeight="1"/>
    <row r="3910" ht="18.95" customHeight="1"/>
    <row r="3911" ht="18.95" customHeight="1"/>
    <row r="3912" ht="18.95" customHeight="1"/>
    <row r="3913" ht="18.95" customHeight="1"/>
    <row r="3914" ht="18.95" customHeight="1"/>
    <row r="3915" ht="18.95" customHeight="1"/>
    <row r="3916" ht="18.95" customHeight="1"/>
    <row r="3917" ht="18.95" customHeight="1"/>
    <row r="3918" ht="18.95" customHeight="1"/>
    <row r="3919" ht="18.95" customHeight="1"/>
    <row r="3920" ht="18.95" customHeight="1"/>
    <row r="3921" ht="18.95" customHeight="1"/>
    <row r="3922" ht="18.95" customHeight="1"/>
    <row r="3923" ht="18.95" customHeight="1"/>
    <row r="3924" ht="18.95" customHeight="1"/>
    <row r="3925" ht="18.95" customHeight="1"/>
    <row r="3926" ht="18.95" customHeight="1"/>
    <row r="3927" ht="18.95" customHeight="1"/>
    <row r="3928" ht="18.95" customHeight="1"/>
    <row r="3929" ht="18.95" customHeight="1"/>
    <row r="3930" ht="18.95" customHeight="1"/>
    <row r="3931" ht="18.95" customHeight="1"/>
    <row r="3932" ht="18.95" customHeight="1"/>
    <row r="3933" ht="18.95" customHeight="1"/>
    <row r="3934" ht="18.95" customHeight="1"/>
    <row r="3935" ht="18.95" customHeight="1"/>
    <row r="3936" ht="18.95" customHeight="1"/>
    <row r="3937" ht="18.95" customHeight="1"/>
    <row r="3938" ht="18.95" customHeight="1"/>
    <row r="3939" ht="18.95" customHeight="1"/>
    <row r="3940" ht="18.95" customHeight="1"/>
    <row r="3941" ht="18.95" customHeight="1"/>
    <row r="3942" ht="18.95" customHeight="1"/>
    <row r="3943" ht="18.95" customHeight="1"/>
    <row r="3944" ht="18.95" customHeight="1"/>
    <row r="3945" ht="18.95" customHeight="1"/>
    <row r="3946" ht="18.95" customHeight="1"/>
    <row r="3947" ht="18.95" customHeight="1"/>
    <row r="3948" ht="18.95" customHeight="1"/>
    <row r="3949" ht="18.95" customHeight="1"/>
    <row r="3950" ht="18.95" customHeight="1"/>
    <row r="3951" ht="18.95" customHeight="1"/>
    <row r="3952" ht="18.95" customHeight="1"/>
    <row r="3953" ht="18.95" customHeight="1"/>
    <row r="3954" ht="18.95" customHeight="1"/>
    <row r="3955" ht="18.95" customHeight="1"/>
    <row r="3956" ht="18.95" customHeight="1"/>
    <row r="3957" ht="18.95" customHeight="1"/>
    <row r="3958" ht="18.95" customHeight="1"/>
    <row r="3959" ht="18.95" customHeight="1"/>
    <row r="3960" ht="18.95" customHeight="1"/>
    <row r="3961" ht="18.95" customHeight="1"/>
    <row r="3962" ht="18.95" customHeight="1"/>
    <row r="3963" ht="18.95" customHeight="1"/>
    <row r="3964" ht="18.95" customHeight="1"/>
    <row r="3965" ht="18.95" customHeight="1"/>
    <row r="3966" ht="18.95" customHeight="1"/>
    <row r="3967" ht="18.95" customHeight="1"/>
    <row r="3968" ht="18.95" customHeight="1"/>
    <row r="3969" ht="18.95" customHeight="1"/>
    <row r="3970" ht="18.95" customHeight="1"/>
    <row r="3971" ht="18.95" customHeight="1"/>
    <row r="3972" ht="18.95" customHeight="1"/>
    <row r="3973" ht="18.95" customHeight="1"/>
    <row r="3974" ht="18.95" customHeight="1"/>
    <row r="3975" ht="18.95" customHeight="1"/>
    <row r="3976" ht="18.95" customHeight="1"/>
    <row r="3977" ht="18.95" customHeight="1"/>
    <row r="3978" ht="18.95" customHeight="1"/>
    <row r="3979" ht="18.95" customHeight="1"/>
    <row r="3980" ht="18.95" customHeight="1"/>
    <row r="3981" ht="18.95" customHeight="1"/>
    <row r="3982" ht="18.95" customHeight="1"/>
    <row r="3983" ht="18.95" customHeight="1"/>
    <row r="3984" ht="18.95" customHeight="1"/>
    <row r="3985" ht="18.95" customHeight="1"/>
    <row r="3986" ht="18.95" customHeight="1"/>
    <row r="3987" ht="18.95" customHeight="1"/>
    <row r="3988" ht="18.95" customHeight="1"/>
    <row r="3989" ht="18.95" customHeight="1"/>
    <row r="3990" ht="18.95" customHeight="1"/>
    <row r="3991" ht="18.95" customHeight="1"/>
    <row r="3992" ht="18.95" customHeight="1"/>
    <row r="3993" ht="18.95" customHeight="1"/>
    <row r="3994" ht="18.95" customHeight="1"/>
    <row r="3995" ht="18.95" customHeight="1"/>
    <row r="3996" ht="18.95" customHeight="1"/>
    <row r="3997" ht="18.95" customHeight="1"/>
    <row r="3998" ht="18.95" customHeight="1"/>
    <row r="3999" ht="18.95" customHeight="1"/>
    <row r="4000" ht="18.95" customHeight="1"/>
    <row r="4001" ht="18.95" customHeight="1"/>
    <row r="4002" ht="18.95" customHeight="1"/>
    <row r="4003" ht="18.95" customHeight="1"/>
    <row r="4004" ht="18.95" customHeight="1"/>
    <row r="4005" ht="18.95" customHeight="1"/>
    <row r="4006" ht="18.95" customHeight="1"/>
    <row r="4007" ht="18.95" customHeight="1"/>
    <row r="4008" ht="18.95" customHeight="1"/>
    <row r="4009" ht="18.95" customHeight="1"/>
    <row r="4010" ht="18.95" customHeight="1"/>
    <row r="4011" ht="18.95" customHeight="1"/>
    <row r="4012" ht="18.95" customHeight="1"/>
    <row r="4013" ht="18.95" customHeight="1"/>
    <row r="4014" ht="18.95" customHeight="1"/>
    <row r="4015" ht="18.95" customHeight="1"/>
    <row r="4016" ht="18.95" customHeight="1"/>
    <row r="4017" ht="18.95" customHeight="1"/>
    <row r="4018" ht="18.95" customHeight="1"/>
    <row r="4019" ht="18.95" customHeight="1"/>
    <row r="4020" ht="18.95" customHeight="1"/>
    <row r="4021" ht="18.95" customHeight="1"/>
    <row r="4022" ht="18.95" customHeight="1"/>
    <row r="4023" ht="18.95" customHeight="1"/>
    <row r="4024" ht="18.95" customHeight="1"/>
    <row r="4025" ht="18.95" customHeight="1"/>
    <row r="4026" ht="18.95" customHeight="1"/>
    <row r="4027" ht="18.95" customHeight="1"/>
    <row r="4028" ht="18.95" customHeight="1"/>
    <row r="4029" ht="18.95" customHeight="1"/>
    <row r="4030" ht="18.95" customHeight="1"/>
    <row r="4031" ht="18.95" customHeight="1"/>
    <row r="4032" ht="18.95" customHeight="1"/>
    <row r="4033" ht="18.95" customHeight="1"/>
    <row r="4034" ht="18.95" customHeight="1"/>
    <row r="4035" ht="18.95" customHeight="1"/>
    <row r="4036" ht="18.95" customHeight="1"/>
    <row r="4037" ht="18.95" customHeight="1"/>
    <row r="4038" ht="18.95" customHeight="1"/>
    <row r="4039" ht="18.95" customHeight="1"/>
    <row r="4040" ht="18.95" customHeight="1"/>
    <row r="4041" ht="18.95" customHeight="1"/>
    <row r="4042" ht="18.95" customHeight="1"/>
    <row r="4043" ht="18.95" customHeight="1"/>
    <row r="4044" ht="18.95" customHeight="1"/>
    <row r="4045" ht="18.95" customHeight="1"/>
    <row r="4046" ht="18.95" customHeight="1"/>
    <row r="4047" ht="18.95" customHeight="1"/>
    <row r="4048" ht="18.95" customHeight="1"/>
    <row r="4049" ht="18.95" customHeight="1"/>
    <row r="4050" ht="18.95" customHeight="1"/>
    <row r="4051" ht="18.95" customHeight="1"/>
    <row r="4052" ht="18.95" customHeight="1"/>
    <row r="4053" ht="18.95" customHeight="1"/>
    <row r="4054" ht="18.95" customHeight="1"/>
    <row r="4055" ht="18.95" customHeight="1"/>
    <row r="4056" ht="18.95" customHeight="1"/>
    <row r="4057" ht="18.95" customHeight="1"/>
    <row r="4058" ht="18.95" customHeight="1"/>
    <row r="4059" ht="18.95" customHeight="1"/>
    <row r="4060" ht="18.95" customHeight="1"/>
    <row r="4061" ht="18.95" customHeight="1"/>
    <row r="4062" ht="18.95" customHeight="1"/>
    <row r="4063" ht="18.95" customHeight="1"/>
    <row r="4064" ht="18.95" customHeight="1"/>
    <row r="4065" ht="18.95" customHeight="1"/>
    <row r="4066" ht="18.95" customHeight="1"/>
    <row r="4067" ht="18.95" customHeight="1"/>
    <row r="4068" ht="18.95" customHeight="1"/>
    <row r="4069" ht="18.95" customHeight="1"/>
    <row r="4070" ht="18.95" customHeight="1"/>
    <row r="4071" ht="18.95" customHeight="1"/>
    <row r="4072" ht="18.95" customHeight="1"/>
    <row r="4073" ht="18.95" customHeight="1"/>
    <row r="4074" ht="18.95" customHeight="1"/>
    <row r="4075" ht="18.95" customHeight="1"/>
    <row r="4076" ht="18.95" customHeight="1"/>
    <row r="4077" ht="18.95" customHeight="1"/>
    <row r="4078" ht="18.95" customHeight="1"/>
    <row r="4079" ht="18.95" customHeight="1"/>
    <row r="4080" ht="18.95" customHeight="1"/>
    <row r="4081" ht="18.95" customHeight="1"/>
    <row r="4082" ht="18.95" customHeight="1"/>
    <row r="4083" ht="18.95" customHeight="1"/>
    <row r="4084" ht="18.95" customHeight="1"/>
    <row r="4085" ht="18.95" customHeight="1"/>
    <row r="4086" ht="18.95" customHeight="1"/>
    <row r="4087" ht="18.95" customHeight="1"/>
    <row r="4088" ht="18.95" customHeight="1"/>
    <row r="4089" ht="18.95" customHeight="1"/>
    <row r="4090" ht="18.95" customHeight="1"/>
    <row r="4091" ht="18.95" customHeight="1"/>
    <row r="4092" ht="18.95" customHeight="1"/>
    <row r="4093" ht="18.95" customHeight="1"/>
    <row r="4094" ht="18.95" customHeight="1"/>
    <row r="4095" ht="18.95" customHeight="1"/>
    <row r="4096" ht="18.95" customHeight="1"/>
    <row r="4097" ht="18.95" customHeight="1"/>
    <row r="4098" ht="18.95" customHeight="1"/>
    <row r="4099" ht="18.95" customHeight="1"/>
    <row r="4100" ht="18.95" customHeight="1"/>
    <row r="4101" ht="18.95" customHeight="1"/>
    <row r="4102" ht="18.95" customHeight="1"/>
    <row r="4103" ht="18.95" customHeight="1"/>
    <row r="4104" ht="18.95" customHeight="1"/>
    <row r="4105" ht="18.95" customHeight="1"/>
    <row r="4106" ht="18.95" customHeight="1"/>
    <row r="4107" ht="18.95" customHeight="1"/>
    <row r="4108" ht="18.95" customHeight="1"/>
    <row r="4109" ht="18.95" customHeight="1"/>
    <row r="4110" ht="18.95" customHeight="1"/>
    <row r="4111" ht="18.95" customHeight="1"/>
    <row r="4112" ht="18.95" customHeight="1"/>
    <row r="4113" ht="18.95" customHeight="1"/>
    <row r="4114" ht="18.95" customHeight="1"/>
    <row r="4115" ht="18.95" customHeight="1"/>
    <row r="4116" ht="18.95" customHeight="1"/>
    <row r="4117" ht="18.95" customHeight="1"/>
    <row r="4118" ht="18.95" customHeight="1"/>
    <row r="4119" ht="18.95" customHeight="1"/>
    <row r="4120" ht="18.95" customHeight="1"/>
    <row r="4121" ht="18.95" customHeight="1"/>
    <row r="4122" ht="18.95" customHeight="1"/>
    <row r="4123" ht="18.95" customHeight="1"/>
    <row r="4124" ht="18.95" customHeight="1"/>
    <row r="4125" ht="18.95" customHeight="1"/>
    <row r="4126" ht="18.95" customHeight="1"/>
    <row r="4127" ht="18.95" customHeight="1"/>
    <row r="4128" ht="18.95" customHeight="1"/>
    <row r="4129" ht="18.95" customHeight="1"/>
    <row r="4130" ht="18.95" customHeight="1"/>
    <row r="4131" ht="18.95" customHeight="1"/>
    <row r="4132" ht="18.95" customHeight="1"/>
    <row r="4133" ht="18.95" customHeight="1"/>
    <row r="4134" ht="18.95" customHeight="1"/>
    <row r="4135" ht="18.95" customHeight="1"/>
    <row r="4136" ht="18.95" customHeight="1"/>
    <row r="4137" ht="18.95" customHeight="1"/>
    <row r="4138" ht="18.95" customHeight="1"/>
    <row r="4139" ht="18.95" customHeight="1"/>
    <row r="4140" ht="18.95" customHeight="1"/>
    <row r="4141" ht="18.95" customHeight="1"/>
    <row r="4142" ht="18.95" customHeight="1"/>
    <row r="4143" ht="18.95" customHeight="1"/>
    <row r="4144" ht="18.95" customHeight="1"/>
    <row r="4145" ht="18.95" customHeight="1"/>
    <row r="4146" ht="18.95" customHeight="1"/>
    <row r="4147" ht="18.95" customHeight="1"/>
    <row r="4148" ht="18.95" customHeight="1"/>
    <row r="4149" ht="18.95" customHeight="1"/>
    <row r="4150" ht="18.95" customHeight="1"/>
    <row r="4151" ht="18.95" customHeight="1"/>
    <row r="4152" ht="18.95" customHeight="1"/>
    <row r="4153" ht="18.95" customHeight="1"/>
    <row r="4154" ht="18.95" customHeight="1"/>
    <row r="4155" ht="18.95" customHeight="1"/>
    <row r="4156" ht="18.95" customHeight="1"/>
    <row r="4157" ht="18.95" customHeight="1"/>
    <row r="4158" ht="18.95" customHeight="1"/>
    <row r="4159" ht="18.95" customHeight="1"/>
    <row r="4160" ht="18.95" customHeight="1"/>
    <row r="4161" ht="18.95" customHeight="1"/>
    <row r="4162" ht="18.95" customHeight="1"/>
    <row r="4163" ht="18.95" customHeight="1"/>
    <row r="4164" ht="18.95" customHeight="1"/>
    <row r="4165" ht="18.95" customHeight="1"/>
    <row r="4166" ht="18.95" customHeight="1"/>
    <row r="4167" ht="18.95" customHeight="1"/>
    <row r="4168" ht="18.95" customHeight="1"/>
    <row r="4169" ht="18.95" customHeight="1"/>
    <row r="4170" ht="18.95" customHeight="1"/>
    <row r="4171" ht="18.95" customHeight="1"/>
    <row r="4172" ht="18.95" customHeight="1"/>
    <row r="4173" ht="18.95" customHeight="1"/>
    <row r="4174" ht="18.95" customHeight="1"/>
    <row r="4175" ht="18.95" customHeight="1"/>
    <row r="4176" ht="18.95" customHeight="1"/>
    <row r="4177" ht="18.95" customHeight="1"/>
    <row r="4178" ht="18.95" customHeight="1"/>
    <row r="4179" ht="18.95" customHeight="1"/>
    <row r="4180" ht="18.95" customHeight="1"/>
    <row r="4181" ht="18.95" customHeight="1"/>
    <row r="4182" ht="18.95" customHeight="1"/>
    <row r="4183" ht="18.95" customHeight="1"/>
    <row r="4184" ht="18.95" customHeight="1"/>
    <row r="4185" ht="18.95" customHeight="1"/>
    <row r="4186" ht="18.95" customHeight="1"/>
    <row r="4187" ht="18.95" customHeight="1"/>
    <row r="4188" ht="18.95" customHeight="1"/>
    <row r="4189" ht="18.95" customHeight="1"/>
    <row r="4190" ht="18.95" customHeight="1"/>
    <row r="4191" ht="18.95" customHeight="1"/>
    <row r="4192" ht="18.95" customHeight="1"/>
    <row r="4193" ht="18.95" customHeight="1"/>
    <row r="4194" ht="18.95" customHeight="1"/>
    <row r="4195" ht="18.95" customHeight="1"/>
    <row r="4196" ht="18.95" customHeight="1"/>
    <row r="4197" ht="18.95" customHeight="1"/>
    <row r="4198" ht="18.95" customHeight="1"/>
    <row r="4199" ht="18.95" customHeight="1"/>
    <row r="4200" ht="18.95" customHeight="1"/>
    <row r="4201" ht="18.95" customHeight="1"/>
    <row r="4202" ht="18.95" customHeight="1"/>
    <row r="4203" ht="18.95" customHeight="1"/>
    <row r="4204" ht="18.95" customHeight="1"/>
    <row r="4205" ht="18.95" customHeight="1"/>
    <row r="4206" ht="18.95" customHeight="1"/>
    <row r="4207" ht="18.95" customHeight="1"/>
    <row r="4208" ht="18.95" customHeight="1"/>
    <row r="4209" ht="18.95" customHeight="1"/>
    <row r="4210" ht="18.95" customHeight="1"/>
    <row r="4211" ht="18.95" customHeight="1"/>
    <row r="4212" ht="18.95" customHeight="1"/>
    <row r="4213" ht="18.95" customHeight="1"/>
    <row r="4214" ht="18.95" customHeight="1"/>
    <row r="4215" ht="18.95" customHeight="1"/>
    <row r="4216" ht="18.95" customHeight="1"/>
    <row r="4217" ht="18.95" customHeight="1"/>
    <row r="4218" ht="18.95" customHeight="1"/>
    <row r="4219" ht="18.95" customHeight="1"/>
    <row r="4220" ht="18.95" customHeight="1"/>
    <row r="4221" ht="18.95" customHeight="1"/>
    <row r="4222" ht="18.95" customHeight="1"/>
    <row r="4223" ht="18.95" customHeight="1"/>
    <row r="4224" ht="18.95" customHeight="1"/>
    <row r="4225" ht="18.95" customHeight="1"/>
    <row r="4226" ht="18.95" customHeight="1"/>
    <row r="4227" ht="18.95" customHeight="1"/>
    <row r="4228" ht="18.95" customHeight="1"/>
    <row r="4229" ht="18.95" customHeight="1"/>
    <row r="4230" ht="18.95" customHeight="1"/>
    <row r="4231" ht="18.95" customHeight="1"/>
    <row r="4232" ht="18.95" customHeight="1"/>
    <row r="4233" ht="18.95" customHeight="1"/>
    <row r="4234" ht="18.95" customHeight="1"/>
    <row r="4235" ht="18.95" customHeight="1"/>
    <row r="4236" ht="18.95" customHeight="1"/>
    <row r="4237" ht="18.95" customHeight="1"/>
    <row r="4238" ht="18.95" customHeight="1"/>
    <row r="4239" ht="18.95" customHeight="1"/>
    <row r="4240" ht="18.95" customHeight="1"/>
    <row r="4241" ht="18.95" customHeight="1"/>
    <row r="4242" ht="18.95" customHeight="1"/>
    <row r="4243" ht="18.95" customHeight="1"/>
    <row r="4244" ht="18.95" customHeight="1"/>
    <row r="4245" ht="18.95" customHeight="1"/>
    <row r="4246" ht="18.95" customHeight="1"/>
    <row r="4247" ht="18.95" customHeight="1"/>
    <row r="4248" ht="18.95" customHeight="1"/>
    <row r="4249" ht="18.95" customHeight="1"/>
    <row r="4250" ht="18.95" customHeight="1"/>
    <row r="4251" ht="18.95" customHeight="1"/>
    <row r="4252" ht="18.95" customHeight="1"/>
    <row r="4253" ht="18.95" customHeight="1"/>
    <row r="4254" ht="18.95" customHeight="1"/>
    <row r="4255" ht="18.95" customHeight="1"/>
    <row r="4256" ht="18.95" customHeight="1"/>
    <row r="4257" ht="18.95" customHeight="1"/>
    <row r="4258" ht="18.95" customHeight="1"/>
    <row r="4259" ht="18.95" customHeight="1"/>
    <row r="4260" ht="18.95" customHeight="1"/>
    <row r="4261" ht="18.95" customHeight="1"/>
    <row r="4262" ht="18.95" customHeight="1"/>
    <row r="4263" ht="18.95" customHeight="1"/>
    <row r="4264" ht="18.95" customHeight="1"/>
    <row r="4265" ht="18.95" customHeight="1"/>
    <row r="4266" ht="18.95" customHeight="1"/>
    <row r="4267" ht="18.95" customHeight="1"/>
    <row r="4268" ht="18.95" customHeight="1"/>
    <row r="4269" ht="18.95" customHeight="1"/>
    <row r="4270" ht="18.95" customHeight="1"/>
    <row r="4271" ht="18.95" customHeight="1"/>
    <row r="4272" ht="18.95" customHeight="1"/>
    <row r="4273" ht="18.95" customHeight="1"/>
    <row r="4274" ht="18.95" customHeight="1"/>
    <row r="4275" ht="18.95" customHeight="1"/>
    <row r="4276" ht="18.95" customHeight="1"/>
    <row r="4277" ht="18.95" customHeight="1"/>
    <row r="4278" ht="18.95" customHeight="1"/>
    <row r="4279" ht="18.95" customHeight="1"/>
    <row r="4280" ht="18.95" customHeight="1"/>
    <row r="4281" ht="18.95" customHeight="1"/>
    <row r="4282" ht="18.95" customHeight="1"/>
    <row r="4283" ht="18.95" customHeight="1"/>
    <row r="4284" ht="18.95" customHeight="1"/>
    <row r="4285" ht="18.95" customHeight="1"/>
    <row r="4286" ht="18.95" customHeight="1"/>
    <row r="4287" ht="18.95" customHeight="1"/>
    <row r="4288" ht="18.95" customHeight="1"/>
    <row r="4289" ht="18.95" customHeight="1"/>
    <row r="4290" ht="18.95" customHeight="1"/>
    <row r="4291" ht="18.95" customHeight="1"/>
    <row r="4292" ht="18.95" customHeight="1"/>
    <row r="4293" ht="18.95" customHeight="1"/>
    <row r="4294" ht="18.95" customHeight="1"/>
    <row r="4295" ht="18.95" customHeight="1"/>
    <row r="4296" ht="18.95" customHeight="1"/>
    <row r="4297" ht="18.95" customHeight="1"/>
    <row r="4298" ht="18.95" customHeight="1"/>
    <row r="4299" ht="18.95" customHeight="1"/>
    <row r="4300" ht="18.95" customHeight="1"/>
    <row r="4301" ht="18.95" customHeight="1"/>
    <row r="4302" ht="18.95" customHeight="1"/>
    <row r="4303" ht="18.95" customHeight="1"/>
    <row r="4304" ht="18.95" customHeight="1"/>
    <row r="4305" ht="18.95" customHeight="1"/>
    <row r="4306" ht="18.95" customHeight="1"/>
    <row r="4307" ht="18.95" customHeight="1"/>
    <row r="4308" ht="18.95" customHeight="1"/>
    <row r="4309" ht="18.95" customHeight="1"/>
    <row r="4310" ht="18.95" customHeight="1"/>
    <row r="4311" ht="18.95" customHeight="1"/>
    <row r="4312" ht="18.95" customHeight="1"/>
    <row r="4313" ht="18.95" customHeight="1"/>
    <row r="4314" ht="18.95" customHeight="1"/>
    <row r="4315" ht="18.95" customHeight="1"/>
    <row r="4316" ht="18.95" customHeight="1"/>
    <row r="4317" ht="18.95" customHeight="1"/>
    <row r="4318" ht="18.95" customHeight="1"/>
    <row r="4319" ht="18.95" customHeight="1"/>
    <row r="4320" ht="18.95" customHeight="1"/>
    <row r="4321" ht="18.95" customHeight="1"/>
    <row r="4322" ht="18.95" customHeight="1"/>
    <row r="4323" ht="18.95" customHeight="1"/>
    <row r="4324" ht="18.95" customHeight="1"/>
    <row r="4325" ht="18.95" customHeight="1"/>
    <row r="4326" ht="18.95" customHeight="1"/>
    <row r="4327" ht="18.95" customHeight="1"/>
    <row r="4328" ht="18.95" customHeight="1"/>
    <row r="4329" ht="18.95" customHeight="1"/>
    <row r="4330" ht="18.95" customHeight="1"/>
    <row r="4331" ht="18.95" customHeight="1"/>
    <row r="4332" ht="18.95" customHeight="1"/>
    <row r="4333" ht="18.95" customHeight="1"/>
    <row r="4334" ht="18.95" customHeight="1"/>
    <row r="4335" ht="18.95" customHeight="1"/>
    <row r="4336" ht="18.95" customHeight="1"/>
    <row r="4337" ht="18.95" customHeight="1"/>
    <row r="4338" ht="18.95" customHeight="1"/>
    <row r="4339" ht="18.95" customHeight="1"/>
    <row r="4340" ht="18.95" customHeight="1"/>
    <row r="4341" ht="18.95" customHeight="1"/>
    <row r="4342" ht="18.95" customHeight="1"/>
    <row r="4343" ht="18.95" customHeight="1"/>
    <row r="4344" ht="18.95" customHeight="1"/>
    <row r="4345" ht="18.95" customHeight="1"/>
    <row r="4346" ht="18.95" customHeight="1"/>
    <row r="4347" ht="18.95" customHeight="1"/>
    <row r="4348" ht="18.95" customHeight="1"/>
    <row r="4349" ht="18.95" customHeight="1"/>
    <row r="4350" ht="18.95" customHeight="1"/>
    <row r="4351" ht="18.95" customHeight="1"/>
    <row r="4352" ht="18.95" customHeight="1"/>
    <row r="4353" ht="18.95" customHeight="1"/>
    <row r="4354" ht="18.95" customHeight="1"/>
    <row r="4355" ht="18.95" customHeight="1"/>
    <row r="4356" ht="18.95" customHeight="1"/>
    <row r="4357" ht="18.95" customHeight="1"/>
    <row r="4358" ht="18.95" customHeight="1"/>
    <row r="4359" ht="18.95" customHeight="1"/>
    <row r="4360" ht="18.95" customHeight="1"/>
    <row r="4361" ht="18.95" customHeight="1"/>
    <row r="4362" ht="18.95" customHeight="1"/>
    <row r="4363" ht="18.95" customHeight="1"/>
    <row r="4364" ht="18.95" customHeight="1"/>
    <row r="4365" ht="18.95" customHeight="1"/>
    <row r="4366" ht="18.95" customHeight="1"/>
    <row r="4367" ht="18.95" customHeight="1"/>
    <row r="4368" ht="18.95" customHeight="1"/>
    <row r="4369" ht="18.95" customHeight="1"/>
    <row r="4370" ht="18.95" customHeight="1"/>
    <row r="4371" ht="18.95" customHeight="1"/>
    <row r="4372" ht="18.95" customHeight="1"/>
    <row r="4373" ht="18.95" customHeight="1"/>
    <row r="4374" ht="18.95" customHeight="1"/>
    <row r="4375" ht="18.95" customHeight="1"/>
    <row r="4376" ht="18.95" customHeight="1"/>
    <row r="4377" ht="18.95" customHeight="1"/>
    <row r="4378" ht="18.95" customHeight="1"/>
    <row r="4379" ht="18.95" customHeight="1"/>
    <row r="4380" ht="18.95" customHeight="1"/>
    <row r="4381" ht="18.95" customHeight="1"/>
    <row r="4382" ht="18.95" customHeight="1"/>
    <row r="4383" ht="18.95" customHeight="1"/>
    <row r="4384" ht="18.95" customHeight="1"/>
    <row r="4385" ht="18.95" customHeight="1"/>
    <row r="4386" ht="18.95" customHeight="1"/>
    <row r="4387" ht="18.95" customHeight="1"/>
    <row r="4388" ht="18.95" customHeight="1"/>
    <row r="4389" ht="18.95" customHeight="1"/>
    <row r="4390" ht="18.95" customHeight="1"/>
    <row r="4391" ht="18.95" customHeight="1"/>
    <row r="4392" ht="18.95" customHeight="1"/>
    <row r="4393" ht="18.95" customHeight="1"/>
    <row r="4394" ht="18.95" customHeight="1"/>
    <row r="4395" ht="18.95" customHeight="1"/>
    <row r="4396" ht="18.95" customHeight="1"/>
    <row r="4397" ht="18.95" customHeight="1"/>
    <row r="4398" ht="18.95" customHeight="1"/>
    <row r="4399" ht="18.95" customHeight="1"/>
    <row r="4400" ht="18.95" customHeight="1"/>
    <row r="4401" ht="18.95" customHeight="1"/>
    <row r="4402" ht="18.95" customHeight="1"/>
    <row r="4403" ht="18.95" customHeight="1"/>
    <row r="4404" ht="18.95" customHeight="1"/>
    <row r="4405" ht="18.95" customHeight="1"/>
    <row r="4406" ht="18.95" customHeight="1"/>
    <row r="4407" ht="18.95" customHeight="1"/>
    <row r="4408" ht="18.95" customHeight="1"/>
    <row r="4409" ht="18.95" customHeight="1"/>
    <row r="4410" ht="18.95" customHeight="1"/>
    <row r="4411" ht="18.95" customHeight="1"/>
    <row r="4412" ht="18.95" customHeight="1"/>
    <row r="4413" ht="18.95" customHeight="1"/>
    <row r="4414" ht="18.95" customHeight="1"/>
    <row r="4415" ht="18.95" customHeight="1"/>
    <row r="4416" ht="18.95" customHeight="1"/>
    <row r="4417" ht="18.95" customHeight="1"/>
    <row r="4418" ht="18.95" customHeight="1"/>
    <row r="4419" ht="18.95" customHeight="1"/>
    <row r="4420" ht="18.95" customHeight="1"/>
    <row r="4421" ht="18.95" customHeight="1"/>
    <row r="4422" ht="18.95" customHeight="1"/>
    <row r="4423" ht="18.95" customHeight="1"/>
    <row r="4424" ht="18.95" customHeight="1"/>
    <row r="4425" ht="18.95" customHeight="1"/>
    <row r="4426" ht="18.95" customHeight="1"/>
    <row r="4427" ht="18.95" customHeight="1"/>
    <row r="4428" ht="18.95" customHeight="1"/>
    <row r="4429" ht="18.95" customHeight="1"/>
    <row r="4430" ht="18.95" customHeight="1"/>
    <row r="4431" ht="18.95" customHeight="1"/>
    <row r="4432" ht="18.95" customHeight="1"/>
    <row r="4433" ht="18.95" customHeight="1"/>
    <row r="4434" ht="18.95" customHeight="1"/>
    <row r="4435" ht="18.95" customHeight="1"/>
    <row r="4436" ht="18.95" customHeight="1"/>
    <row r="4437" ht="18.95" customHeight="1"/>
    <row r="4438" ht="18.95" customHeight="1"/>
    <row r="4439" ht="18.95" customHeight="1"/>
    <row r="4440" ht="18.95" customHeight="1"/>
    <row r="4441" ht="18.95" customHeight="1"/>
    <row r="4442" ht="18.95" customHeight="1"/>
    <row r="4443" ht="18.95" customHeight="1"/>
    <row r="4444" ht="18.95" customHeight="1"/>
    <row r="4445" ht="18.95" customHeight="1"/>
    <row r="4446" ht="18.95" customHeight="1"/>
    <row r="4447" ht="18.95" customHeight="1"/>
    <row r="4448" ht="18.95" customHeight="1"/>
    <row r="4449" ht="18.95" customHeight="1"/>
    <row r="4450" ht="18.95" customHeight="1"/>
    <row r="4451" ht="18.95" customHeight="1"/>
    <row r="4452" ht="18.95" customHeight="1"/>
    <row r="4453" ht="18.95" customHeight="1"/>
    <row r="4454" ht="18.95" customHeight="1"/>
    <row r="4455" ht="18.95" customHeight="1"/>
    <row r="4456" ht="18.95" customHeight="1"/>
    <row r="4457" ht="18.95" customHeight="1"/>
    <row r="4458" ht="18.95" customHeight="1"/>
    <row r="4459" ht="18.95" customHeight="1"/>
    <row r="4460" ht="18.95" customHeight="1"/>
    <row r="4461" ht="18.95" customHeight="1"/>
    <row r="4462" ht="18.95" customHeight="1"/>
    <row r="4463" ht="18.95" customHeight="1"/>
    <row r="4464" ht="18.95" customHeight="1"/>
    <row r="4465" ht="18.95" customHeight="1"/>
    <row r="4466" ht="18.95" customHeight="1"/>
    <row r="4467" ht="18.95" customHeight="1"/>
    <row r="4468" ht="18.95" customHeight="1"/>
    <row r="4469" ht="18.95" customHeight="1"/>
    <row r="4470" ht="18.95" customHeight="1"/>
    <row r="4471" ht="18.95" customHeight="1"/>
    <row r="4472" ht="18.95" customHeight="1"/>
    <row r="4473" ht="18.95" customHeight="1"/>
    <row r="4474" ht="18.95" customHeight="1"/>
    <row r="4475" ht="18.95" customHeight="1"/>
    <row r="4476" ht="18.95" customHeight="1"/>
    <row r="4477" ht="18.95" customHeight="1"/>
    <row r="4478" ht="18.95" customHeight="1"/>
    <row r="4479" ht="18.95" customHeight="1"/>
    <row r="4480" ht="18.95" customHeight="1"/>
    <row r="4481" ht="18.95" customHeight="1"/>
    <row r="4482" ht="18.95" customHeight="1"/>
    <row r="4483" ht="18.95" customHeight="1"/>
    <row r="4484" ht="18.95" customHeight="1"/>
    <row r="4485" ht="18.95" customHeight="1"/>
    <row r="4486" ht="18.95" customHeight="1"/>
    <row r="4487" ht="18.95" customHeight="1"/>
    <row r="4488" ht="18.95" customHeight="1"/>
    <row r="4489" ht="18.95" customHeight="1"/>
    <row r="4490" ht="18.95" customHeight="1"/>
    <row r="4491" ht="18.95" customHeight="1"/>
    <row r="4492" ht="18.95" customHeight="1"/>
    <row r="4493" ht="18.95" customHeight="1"/>
    <row r="4494" ht="18.95" customHeight="1"/>
    <row r="4495" ht="18.95" customHeight="1"/>
    <row r="4496" ht="18.95" customHeight="1"/>
    <row r="4497" ht="18.95" customHeight="1"/>
    <row r="4498" ht="18.95" customHeight="1"/>
    <row r="4499" ht="18.95" customHeight="1"/>
    <row r="4500" ht="18.95" customHeight="1"/>
    <row r="4501" ht="18.95" customHeight="1"/>
    <row r="4502" ht="18.95" customHeight="1"/>
    <row r="4503" ht="18.95" customHeight="1"/>
    <row r="4504" ht="18.95" customHeight="1"/>
    <row r="4505" ht="18.95" customHeight="1"/>
    <row r="4506" ht="18.95" customHeight="1"/>
    <row r="4507" ht="18.95" customHeight="1"/>
    <row r="4508" ht="18.95" customHeight="1"/>
    <row r="4509" ht="18.95" customHeight="1"/>
    <row r="4510" ht="18.95" customHeight="1"/>
    <row r="4511" ht="18.95" customHeight="1"/>
    <row r="4512" ht="18.95" customHeight="1"/>
    <row r="4513" ht="18.95" customHeight="1"/>
    <row r="4514" ht="18.95" customHeight="1"/>
    <row r="4515" ht="18.95" customHeight="1"/>
    <row r="4516" ht="18.95" customHeight="1"/>
    <row r="4517" ht="18.95" customHeight="1"/>
    <row r="4518" ht="18.95" customHeight="1"/>
    <row r="4519" ht="18.95" customHeight="1"/>
    <row r="4520" ht="18.95" customHeight="1"/>
    <row r="4521" ht="18.95" customHeight="1"/>
    <row r="4522" ht="18.95" customHeight="1"/>
    <row r="4523" ht="18.95" customHeight="1"/>
    <row r="4524" ht="18.95" customHeight="1"/>
    <row r="4525" ht="18.95" customHeight="1"/>
    <row r="4526" ht="18.95" customHeight="1"/>
    <row r="4527" ht="18.95" customHeight="1"/>
    <row r="4528" ht="18.95" customHeight="1"/>
    <row r="4529" ht="18.95" customHeight="1"/>
    <row r="4530" ht="18.95" customHeight="1"/>
    <row r="4531" ht="18.95" customHeight="1"/>
    <row r="4532" ht="18.95" customHeight="1"/>
    <row r="4533" ht="18.95" customHeight="1"/>
    <row r="4534" ht="18.95" customHeight="1"/>
    <row r="4535" ht="18.95" customHeight="1"/>
    <row r="4536" ht="18.95" customHeight="1"/>
    <row r="4537" ht="18.95" customHeight="1"/>
    <row r="4538" ht="18.95" customHeight="1"/>
    <row r="4539" ht="18.95" customHeight="1"/>
    <row r="4540" ht="18.95" customHeight="1"/>
    <row r="4541" ht="18.95" customHeight="1"/>
    <row r="4542" ht="18.95" customHeight="1"/>
    <row r="4543" ht="18.95" customHeight="1"/>
    <row r="4544" ht="18.95" customHeight="1"/>
    <row r="4545" ht="18.95" customHeight="1"/>
    <row r="4546" ht="18.95" customHeight="1"/>
    <row r="4547" ht="18.95" customHeight="1"/>
    <row r="4548" ht="18.95" customHeight="1"/>
    <row r="4549" ht="18.95" customHeight="1"/>
    <row r="4550" ht="18.95" customHeight="1"/>
    <row r="4551" ht="18.95" customHeight="1"/>
    <row r="4552" ht="18.95" customHeight="1"/>
    <row r="4553" ht="18.95" customHeight="1"/>
    <row r="4554" ht="18.95" customHeight="1"/>
    <row r="4555" ht="18.95" customHeight="1"/>
    <row r="4556" ht="18.95" customHeight="1"/>
    <row r="4557" ht="18.95" customHeight="1"/>
    <row r="4558" ht="18.95" customHeight="1"/>
    <row r="4559" ht="18.95" customHeight="1"/>
    <row r="4560" ht="18.95" customHeight="1"/>
    <row r="4561" ht="18.95" customHeight="1"/>
    <row r="4562" ht="18.95" customHeight="1"/>
    <row r="4563" ht="18.95" customHeight="1"/>
    <row r="4564" ht="18.95" customHeight="1"/>
    <row r="4565" ht="18.95" customHeight="1"/>
    <row r="4566" ht="18.95" customHeight="1"/>
    <row r="4567" ht="18.95" customHeight="1"/>
    <row r="4568" ht="18.95" customHeight="1"/>
    <row r="4569" ht="18.95" customHeight="1"/>
    <row r="4570" ht="18.95" customHeight="1"/>
    <row r="4571" ht="18.95" customHeight="1"/>
    <row r="4572" ht="18.95" customHeight="1"/>
    <row r="4573" ht="18.95" customHeight="1"/>
    <row r="4574" ht="18.95" customHeight="1"/>
    <row r="4575" ht="18.95" customHeight="1"/>
    <row r="4576" ht="18.95" customHeight="1"/>
    <row r="4577" ht="18.95" customHeight="1"/>
    <row r="4578" ht="18.95" customHeight="1"/>
    <row r="4579" ht="18.95" customHeight="1"/>
    <row r="4580" ht="18.95" customHeight="1"/>
    <row r="4581" ht="18.95" customHeight="1"/>
    <row r="4582" ht="18.95" customHeight="1"/>
    <row r="4583" ht="18.95" customHeight="1"/>
    <row r="4584" ht="18.95" customHeight="1"/>
    <row r="4585" ht="18.95" customHeight="1"/>
    <row r="4586" ht="18.95" customHeight="1"/>
    <row r="4587" ht="18.95" customHeight="1"/>
    <row r="4588" ht="18.95" customHeight="1"/>
    <row r="4589" ht="18.95" customHeight="1"/>
    <row r="4590" ht="18.95" customHeight="1"/>
    <row r="4591" ht="18.95" customHeight="1"/>
    <row r="4592" ht="18.95" customHeight="1"/>
    <row r="4593" ht="18.95" customHeight="1"/>
    <row r="4594" ht="18.95" customHeight="1"/>
    <row r="4595" ht="18.95" customHeight="1"/>
    <row r="4596" ht="18.95" customHeight="1"/>
    <row r="4597" ht="18.95" customHeight="1"/>
    <row r="4598" ht="18.95" customHeight="1"/>
    <row r="4599" ht="18.95" customHeight="1"/>
    <row r="4600" ht="18.95" customHeight="1"/>
    <row r="4601" ht="18.95" customHeight="1"/>
    <row r="4602" ht="18.95" customHeight="1"/>
    <row r="4603" ht="18.95" customHeight="1"/>
    <row r="4604" ht="18.95" customHeight="1"/>
    <row r="4605" ht="18.95" customHeight="1"/>
    <row r="4606" ht="18.95" customHeight="1"/>
    <row r="4607" ht="18.95" customHeight="1"/>
    <row r="4608" ht="18.95" customHeight="1"/>
    <row r="4609" ht="18.95" customHeight="1"/>
    <row r="4610" ht="18.95" customHeight="1"/>
    <row r="4611" ht="18.95" customHeight="1"/>
    <row r="4612" ht="18.95" customHeight="1"/>
    <row r="4613" ht="18.95" customHeight="1"/>
    <row r="4614" ht="18.95" customHeight="1"/>
    <row r="4615" ht="18.95" customHeight="1"/>
    <row r="4616" ht="18.95" customHeight="1"/>
    <row r="4617" ht="18.95" customHeight="1"/>
    <row r="4618" ht="18.95" customHeight="1"/>
    <row r="4619" ht="18.95" customHeight="1"/>
    <row r="4620" ht="18.95" customHeight="1"/>
    <row r="4621" ht="18.95" customHeight="1"/>
    <row r="4622" ht="18.95" customHeight="1"/>
    <row r="4623" ht="18.95" customHeight="1"/>
    <row r="4624" ht="18.95" customHeight="1"/>
    <row r="4625" ht="18.95" customHeight="1"/>
    <row r="4626" ht="18.95" customHeight="1"/>
    <row r="4627" ht="18.95" customHeight="1"/>
    <row r="4628" ht="18.95" customHeight="1"/>
    <row r="4629" ht="18.95" customHeight="1"/>
    <row r="4630" ht="18.95" customHeight="1"/>
    <row r="4631" ht="18.95" customHeight="1"/>
    <row r="4632" ht="18.95" customHeight="1"/>
    <row r="4633" ht="18.95" customHeight="1"/>
    <row r="4634" ht="18.95" customHeight="1"/>
    <row r="4635" ht="18.95" customHeight="1"/>
    <row r="4636" ht="18.95" customHeight="1"/>
    <row r="4637" ht="18.95" customHeight="1"/>
    <row r="4638" ht="18.95" customHeight="1"/>
    <row r="4639" ht="18.95" customHeight="1"/>
    <row r="4640" ht="18.95" customHeight="1"/>
    <row r="4641" ht="18.95" customHeight="1"/>
    <row r="4642" ht="18.95" customHeight="1"/>
    <row r="4643" ht="18.95" customHeight="1"/>
    <row r="4644" ht="18.95" customHeight="1"/>
    <row r="4645" ht="18.95" customHeight="1"/>
    <row r="4646" ht="18.95" customHeight="1"/>
    <row r="4647" ht="18.95" customHeight="1"/>
    <row r="4648" ht="18.95" customHeight="1"/>
    <row r="4649" ht="18.95" customHeight="1"/>
    <row r="4650" ht="18.95" customHeight="1"/>
    <row r="4651" ht="18.95" customHeight="1"/>
    <row r="4652" ht="18.95" customHeight="1"/>
    <row r="4653" ht="18.95" customHeight="1"/>
    <row r="4654" ht="18.95" customHeight="1"/>
    <row r="4655" ht="18.95" customHeight="1"/>
    <row r="4656" ht="18.95" customHeight="1"/>
    <row r="4657" ht="18.95" customHeight="1"/>
    <row r="4658" ht="18.95" customHeight="1"/>
    <row r="4659" ht="18.95" customHeight="1"/>
    <row r="4660" ht="18.95" customHeight="1"/>
    <row r="4661" ht="18.95" customHeight="1"/>
    <row r="4662" ht="18.95" customHeight="1"/>
    <row r="4663" ht="18.95" customHeight="1"/>
    <row r="4664" ht="18.95" customHeight="1"/>
    <row r="4665" ht="18.95" customHeight="1"/>
    <row r="4666" ht="18.95" customHeight="1"/>
    <row r="4667" ht="18.95" customHeight="1"/>
    <row r="4668" ht="18.95" customHeight="1"/>
    <row r="4669" ht="18.95" customHeight="1"/>
    <row r="4670" ht="18.95" customHeight="1"/>
    <row r="4671" ht="18.95" customHeight="1"/>
    <row r="4672" ht="18.95" customHeight="1"/>
    <row r="4673" ht="18.95" customHeight="1"/>
    <row r="4674" ht="18.95" customHeight="1"/>
    <row r="4675" ht="18.95" customHeight="1"/>
    <row r="4676" ht="18.95" customHeight="1"/>
    <row r="4677" ht="18.95" customHeight="1"/>
    <row r="4678" ht="18.95" customHeight="1"/>
    <row r="4679" ht="18.95" customHeight="1"/>
    <row r="4680" ht="18.95" customHeight="1"/>
    <row r="4681" ht="18.95" customHeight="1"/>
    <row r="4682" ht="18.95" customHeight="1"/>
    <row r="4683" ht="18.95" customHeight="1"/>
    <row r="4684" ht="18.95" customHeight="1"/>
    <row r="4685" ht="18.95" customHeight="1"/>
    <row r="4686" ht="18.95" customHeight="1"/>
    <row r="4687" ht="18.95" customHeight="1"/>
    <row r="4688" ht="18.95" customHeight="1"/>
    <row r="4689" ht="18.95" customHeight="1"/>
    <row r="4690" ht="18.95" customHeight="1"/>
    <row r="4691" ht="18.95" customHeight="1"/>
    <row r="4692" ht="18.95" customHeight="1"/>
    <row r="4693" ht="18.95" customHeight="1"/>
    <row r="4694" ht="18.95" customHeight="1"/>
    <row r="4695" ht="18.95" customHeight="1"/>
    <row r="4696" ht="18.95" customHeight="1"/>
    <row r="4697" ht="18.95" customHeight="1"/>
    <row r="4698" ht="18.95" customHeight="1"/>
    <row r="4699" ht="18.95" customHeight="1"/>
    <row r="4700" ht="18.95" customHeight="1"/>
    <row r="4701" ht="18.95" customHeight="1"/>
    <row r="4702" ht="18.95" customHeight="1"/>
    <row r="4703" ht="18.95" customHeight="1"/>
    <row r="4704" ht="18.95" customHeight="1"/>
    <row r="4705" ht="18.95" customHeight="1"/>
    <row r="4706" ht="18.95" customHeight="1"/>
    <row r="4707" ht="18.95" customHeight="1"/>
    <row r="4708" ht="18.95" customHeight="1"/>
    <row r="4709" ht="18.95" customHeight="1"/>
    <row r="4710" ht="18.95" customHeight="1"/>
    <row r="4711" ht="18.95" customHeight="1"/>
    <row r="4712" ht="18.95" customHeight="1"/>
    <row r="4713" ht="18.95" customHeight="1"/>
    <row r="4714" ht="18.95" customHeight="1"/>
    <row r="4715" ht="18.95" customHeight="1"/>
    <row r="4716" ht="18.95" customHeight="1"/>
    <row r="4717" ht="18.95" customHeight="1"/>
    <row r="4718" ht="18.95" customHeight="1"/>
    <row r="4719" ht="18.95" customHeight="1"/>
    <row r="4720" ht="18.95" customHeight="1"/>
    <row r="4721" ht="18.95" customHeight="1"/>
    <row r="4722" ht="18.95" customHeight="1"/>
    <row r="4723" ht="18.95" customHeight="1"/>
    <row r="4724" ht="18.95" customHeight="1"/>
    <row r="4725" ht="18.95" customHeight="1"/>
    <row r="4726" ht="18.95" customHeight="1"/>
    <row r="4727" ht="18.95" customHeight="1"/>
    <row r="4728" ht="18.95" customHeight="1"/>
    <row r="4729" ht="18.95" customHeight="1"/>
    <row r="4730" ht="18.95" customHeight="1"/>
    <row r="4731" ht="18.95" customHeight="1"/>
    <row r="4732" ht="18.95" customHeight="1"/>
    <row r="4733" ht="18.95" customHeight="1"/>
    <row r="4734" ht="18.95" customHeight="1"/>
    <row r="4735" ht="18.95" customHeight="1"/>
    <row r="4736" ht="18.95" customHeight="1"/>
    <row r="4737" ht="18.95" customHeight="1"/>
    <row r="4738" ht="18.95" customHeight="1"/>
    <row r="4739" ht="18.95" customHeight="1"/>
    <row r="4740" ht="18.95" customHeight="1"/>
    <row r="4741" ht="18.95" customHeight="1"/>
    <row r="4742" ht="18.95" customHeight="1"/>
    <row r="4743" ht="18.95" customHeight="1"/>
    <row r="4744" ht="18.95" customHeight="1"/>
    <row r="4745" ht="18.95" customHeight="1"/>
    <row r="4746" ht="18.95" customHeight="1"/>
    <row r="4747" ht="18.95" customHeight="1"/>
    <row r="4748" ht="18.95" customHeight="1"/>
    <row r="4749" ht="18.95" customHeight="1"/>
    <row r="4750" ht="18.95" customHeight="1"/>
    <row r="4751" ht="18.95" customHeight="1"/>
    <row r="4752" ht="18.95" customHeight="1"/>
    <row r="4753" ht="18.95" customHeight="1"/>
    <row r="4754" ht="18.95" customHeight="1"/>
    <row r="4755" ht="18.95" customHeight="1"/>
    <row r="4756" ht="18.95" customHeight="1"/>
    <row r="4757" ht="18.95" customHeight="1"/>
    <row r="4758" ht="18.95" customHeight="1"/>
    <row r="4759" ht="18.95" customHeight="1"/>
    <row r="4760" ht="18.95" customHeight="1"/>
    <row r="4761" ht="18.95" customHeight="1"/>
    <row r="4762" ht="18.95" customHeight="1"/>
    <row r="4763" ht="18.95" customHeight="1"/>
    <row r="4764" ht="18.95" customHeight="1"/>
    <row r="4765" ht="18.95" customHeight="1"/>
    <row r="4766" ht="18.95" customHeight="1"/>
    <row r="4767" ht="18.95" customHeight="1"/>
    <row r="4768" ht="18.95" customHeight="1"/>
    <row r="4769" ht="18.95" customHeight="1"/>
    <row r="4770" ht="18.95" customHeight="1"/>
    <row r="4771" ht="18.95" customHeight="1"/>
    <row r="4772" ht="18.95" customHeight="1"/>
    <row r="4773" ht="18.95" customHeight="1"/>
    <row r="4774" ht="18.95" customHeight="1"/>
    <row r="4775" ht="18.95" customHeight="1"/>
    <row r="4776" ht="18.95" customHeight="1"/>
    <row r="4777" ht="18.95" customHeight="1"/>
    <row r="4778" ht="18.95" customHeight="1"/>
    <row r="4779" ht="18.95" customHeight="1"/>
    <row r="4780" ht="18.95" customHeight="1"/>
    <row r="4781" ht="18.95" customHeight="1"/>
    <row r="4782" ht="18.95" customHeight="1"/>
    <row r="4783" ht="18.95" customHeight="1"/>
    <row r="4784" ht="18.95" customHeight="1"/>
    <row r="4785" ht="18.95" customHeight="1"/>
    <row r="4786" ht="18.95" customHeight="1"/>
    <row r="4787" ht="18.95" customHeight="1"/>
    <row r="4788" ht="18.95" customHeight="1"/>
    <row r="4789" ht="18.95" customHeight="1"/>
    <row r="4790" ht="18.95" customHeight="1"/>
    <row r="4791" ht="18.95" customHeight="1"/>
    <row r="4792" ht="18.95" customHeight="1"/>
    <row r="4793" ht="18.95" customHeight="1"/>
    <row r="4794" ht="18.95" customHeight="1"/>
    <row r="4795" ht="18.95" customHeight="1"/>
    <row r="4796" ht="18.95" customHeight="1"/>
    <row r="4797" ht="18.95" customHeight="1"/>
    <row r="4798" ht="18.95" customHeight="1"/>
    <row r="4799" ht="18.95" customHeight="1"/>
    <row r="4800" ht="18.95" customHeight="1"/>
    <row r="4801" ht="18.95" customHeight="1"/>
    <row r="4802" ht="18.95" customHeight="1"/>
    <row r="4803" ht="18.95" customHeight="1"/>
    <row r="4804" ht="18.95" customHeight="1"/>
    <row r="4805" ht="18.95" customHeight="1"/>
    <row r="4806" ht="18.95" customHeight="1"/>
    <row r="4807" ht="18.95" customHeight="1"/>
    <row r="4808" ht="18.95" customHeight="1"/>
    <row r="4809" ht="18.95" customHeight="1"/>
    <row r="4810" ht="18.95" customHeight="1"/>
    <row r="4811" ht="18.95" customHeight="1"/>
    <row r="4812" ht="18.95" customHeight="1"/>
    <row r="4813" ht="18.95" customHeight="1"/>
    <row r="4814" ht="18.95" customHeight="1"/>
    <row r="4815" ht="18.95" customHeight="1"/>
    <row r="4816" ht="18.95" customHeight="1"/>
    <row r="4817" ht="18.95" customHeight="1"/>
    <row r="4818" ht="18.95" customHeight="1"/>
    <row r="4819" ht="18.95" customHeight="1"/>
    <row r="4820" ht="18.95" customHeight="1"/>
    <row r="4821" ht="18.95" customHeight="1"/>
    <row r="4822" ht="18.95" customHeight="1"/>
    <row r="4823" ht="18.95" customHeight="1"/>
    <row r="4824" ht="18.95" customHeight="1"/>
    <row r="4825" ht="18.95" customHeight="1"/>
    <row r="4826" ht="18.95" customHeight="1"/>
    <row r="4827" ht="18.95" customHeight="1"/>
    <row r="4828" ht="18.95" customHeight="1"/>
    <row r="4829" ht="18.95" customHeight="1"/>
    <row r="4830" ht="18.95" customHeight="1"/>
    <row r="4831" ht="18.95" customHeight="1"/>
    <row r="4832" ht="18.95" customHeight="1"/>
    <row r="4833" ht="18.95" customHeight="1"/>
    <row r="4834" ht="18.95" customHeight="1"/>
    <row r="4835" ht="18.95" customHeight="1"/>
    <row r="4836" ht="18.95" customHeight="1"/>
    <row r="4837" ht="18.95" customHeight="1"/>
    <row r="4838" ht="18.95" customHeight="1"/>
    <row r="4839" ht="18.95" customHeight="1"/>
    <row r="4840" ht="18.95" customHeight="1"/>
    <row r="4841" ht="18.95" customHeight="1"/>
    <row r="4842" ht="18.95" customHeight="1"/>
    <row r="4843" ht="18.95" customHeight="1"/>
    <row r="4844" ht="18.95" customHeight="1"/>
    <row r="4845" ht="18.95" customHeight="1"/>
    <row r="4846" ht="18.95" customHeight="1"/>
    <row r="4847" ht="18.95" customHeight="1"/>
    <row r="4848" ht="18.95" customHeight="1"/>
    <row r="4849" ht="18.95" customHeight="1"/>
    <row r="4850" ht="18.95" customHeight="1"/>
    <row r="4851" ht="18.95" customHeight="1"/>
    <row r="4852" ht="18.95" customHeight="1"/>
    <row r="4853" ht="18.95" customHeight="1"/>
    <row r="4854" ht="18.95" customHeight="1"/>
    <row r="4855" ht="18.95" customHeight="1"/>
    <row r="4856" ht="18.95" customHeight="1"/>
    <row r="4857" ht="18.95" customHeight="1"/>
    <row r="4858" ht="18.95" customHeight="1"/>
    <row r="4859" ht="18.95" customHeight="1"/>
    <row r="4860" ht="18.95" customHeight="1"/>
    <row r="4861" ht="18.95" customHeight="1"/>
    <row r="4862" ht="18.95" customHeight="1"/>
    <row r="4863" ht="18.95" customHeight="1"/>
    <row r="4864" ht="18.95" customHeight="1"/>
    <row r="4865" ht="18.95" customHeight="1"/>
    <row r="4866" ht="18.95" customHeight="1"/>
    <row r="4867" ht="18.95" customHeight="1"/>
    <row r="4868" ht="18.95" customHeight="1"/>
    <row r="4869" ht="18.95" customHeight="1"/>
    <row r="4870" ht="18.95" customHeight="1"/>
    <row r="4871" ht="18.95" customHeight="1"/>
    <row r="4872" ht="18.95" customHeight="1"/>
    <row r="4873" ht="18.95" customHeight="1"/>
    <row r="4874" ht="18.95" customHeight="1"/>
    <row r="4875" ht="18.95" customHeight="1"/>
    <row r="4876" ht="18.95" customHeight="1"/>
    <row r="4877" ht="18.95" customHeight="1"/>
    <row r="4878" ht="18.95" customHeight="1"/>
    <row r="4879" ht="18.95" customHeight="1"/>
    <row r="4880" ht="18.95" customHeight="1"/>
    <row r="4881" ht="18.95" customHeight="1"/>
    <row r="4882" ht="18.95" customHeight="1"/>
    <row r="4883" ht="18.95" customHeight="1"/>
    <row r="4884" ht="18.95" customHeight="1"/>
    <row r="4885" ht="18.95" customHeight="1"/>
    <row r="4886" ht="18.95" customHeight="1"/>
    <row r="4887" ht="18.95" customHeight="1"/>
    <row r="4888" ht="18.95" customHeight="1"/>
    <row r="4889" ht="18.95" customHeight="1"/>
    <row r="4890" ht="18.95" customHeight="1"/>
    <row r="4891" ht="18.95" customHeight="1"/>
    <row r="4892" ht="18.95" customHeight="1"/>
    <row r="4893" ht="18.95" customHeight="1"/>
    <row r="4894" ht="18.95" customHeight="1"/>
    <row r="4895" ht="18.95" customHeight="1"/>
    <row r="4896" ht="18.95" customHeight="1"/>
    <row r="4897" ht="18.95" customHeight="1"/>
    <row r="4898" ht="18.95" customHeight="1"/>
    <row r="4899" ht="18.95" customHeight="1"/>
    <row r="4900" ht="18.95" customHeight="1"/>
    <row r="4901" ht="18.95" customHeight="1"/>
    <row r="4902" ht="18.95" customHeight="1"/>
    <row r="4903" ht="18.95" customHeight="1"/>
    <row r="4904" ht="18.95" customHeight="1"/>
    <row r="4905" ht="18.95" customHeight="1"/>
    <row r="4906" ht="18.95" customHeight="1"/>
    <row r="4907" ht="18.95" customHeight="1"/>
    <row r="4908" ht="18.95" customHeight="1"/>
    <row r="4909" ht="18.95" customHeight="1"/>
    <row r="4910" ht="18.95" customHeight="1"/>
    <row r="4911" ht="18.95" customHeight="1"/>
    <row r="4912" ht="18.95" customHeight="1"/>
    <row r="4913" ht="18.95" customHeight="1"/>
    <row r="4914" ht="18.95" customHeight="1"/>
    <row r="4915" ht="18.95" customHeight="1"/>
    <row r="4916" ht="18.95" customHeight="1"/>
    <row r="4917" ht="18.95" customHeight="1"/>
    <row r="4918" ht="18.95" customHeight="1"/>
    <row r="4919" ht="18.95" customHeight="1"/>
    <row r="4920" ht="18.95" customHeight="1"/>
    <row r="4921" ht="18.95" customHeight="1"/>
    <row r="4922" ht="18.95" customHeight="1"/>
    <row r="4923" ht="18.95" customHeight="1"/>
    <row r="4924" ht="18.95" customHeight="1"/>
    <row r="4925" ht="18.95" customHeight="1"/>
    <row r="4926" ht="18.95" customHeight="1"/>
    <row r="4927" ht="18.95" customHeight="1"/>
    <row r="4928" ht="18.95" customHeight="1"/>
    <row r="4929" ht="18.95" customHeight="1"/>
    <row r="4930" ht="18.95" customHeight="1"/>
    <row r="4931" ht="18.95" customHeight="1"/>
    <row r="4932" ht="18.95" customHeight="1"/>
    <row r="4933" ht="18.95" customHeight="1"/>
    <row r="4934" ht="18.95" customHeight="1"/>
    <row r="4935" ht="18.95" customHeight="1"/>
    <row r="4936" ht="18.95" customHeight="1"/>
    <row r="4937" ht="18.95" customHeight="1"/>
    <row r="4938" ht="18.95" customHeight="1"/>
    <row r="4939" ht="18.95" customHeight="1"/>
    <row r="4940" ht="18.95" customHeight="1"/>
    <row r="4941" ht="18.95" customHeight="1"/>
    <row r="4942" ht="18.95" customHeight="1"/>
    <row r="4943" ht="18.95" customHeight="1"/>
    <row r="4944" ht="18.95" customHeight="1"/>
    <row r="4945" ht="18.95" customHeight="1"/>
    <row r="4946" ht="18.95" customHeight="1"/>
    <row r="4947" ht="18.95" customHeight="1"/>
    <row r="4948" ht="18.95" customHeight="1"/>
    <row r="4949" ht="18.95" customHeight="1"/>
    <row r="4950" ht="18.95" customHeight="1"/>
    <row r="4951" ht="18.95" customHeight="1"/>
    <row r="4952" ht="18.95" customHeight="1"/>
    <row r="4953" ht="18.95" customHeight="1"/>
    <row r="4954" ht="18.95" customHeight="1"/>
    <row r="4955" ht="18.95" customHeight="1"/>
    <row r="4956" ht="18.95" customHeight="1"/>
    <row r="4957" ht="18.95" customHeight="1"/>
    <row r="4958" ht="18.95" customHeight="1"/>
    <row r="4959" ht="18.95" customHeight="1"/>
    <row r="4960" ht="18.95" customHeight="1"/>
    <row r="4961" ht="18.95" customHeight="1"/>
    <row r="4962" ht="18.95" customHeight="1"/>
    <row r="4963" ht="18.95" customHeight="1"/>
    <row r="4964" ht="18.95" customHeight="1"/>
    <row r="4965" ht="18.95" customHeight="1"/>
    <row r="4966" ht="18.95" customHeight="1"/>
    <row r="4967" ht="18.95" customHeight="1"/>
    <row r="4968" ht="18.95" customHeight="1"/>
    <row r="4969" ht="18.95" customHeight="1"/>
    <row r="4970" ht="18.95" customHeight="1"/>
    <row r="4971" ht="18.95" customHeight="1"/>
    <row r="4972" ht="18.95" customHeight="1"/>
    <row r="4973" ht="18.95" customHeight="1"/>
    <row r="4974" ht="18.95" customHeight="1"/>
    <row r="4975" ht="18.95" customHeight="1"/>
    <row r="4976" ht="18.95" customHeight="1"/>
    <row r="4977" ht="18.95" customHeight="1"/>
    <row r="4978" ht="18.95" customHeight="1"/>
    <row r="4979" ht="18.95" customHeight="1"/>
    <row r="4980" ht="18.95" customHeight="1"/>
    <row r="4981" ht="18.95" customHeight="1"/>
    <row r="4982" ht="18.95" customHeight="1"/>
    <row r="4983" ht="18.95" customHeight="1"/>
    <row r="4984" ht="18.95" customHeight="1"/>
    <row r="4985" ht="18.95" customHeight="1"/>
    <row r="4986" ht="18.95" customHeight="1"/>
    <row r="4987" ht="18.95" customHeight="1"/>
    <row r="4988" ht="18.95" customHeight="1"/>
    <row r="4989" ht="18.95" customHeight="1"/>
    <row r="4990" ht="18.95" customHeight="1"/>
    <row r="4991" ht="18.95" customHeight="1"/>
    <row r="4992" ht="18.95" customHeight="1"/>
    <row r="4993" ht="18.95" customHeight="1"/>
    <row r="4994" ht="18.95" customHeight="1"/>
    <row r="4995" ht="18.95" customHeight="1"/>
    <row r="4996" ht="18.95" customHeight="1"/>
    <row r="4997" ht="18.95" customHeight="1"/>
    <row r="4998" ht="18.95" customHeight="1"/>
    <row r="4999" ht="18.95" customHeight="1"/>
    <row r="5000" ht="18.95" customHeight="1"/>
    <row r="5001" ht="18.95" customHeight="1"/>
    <row r="5002" ht="18.95" customHeight="1"/>
    <row r="5003" ht="18.95" customHeight="1"/>
    <row r="5004" ht="18.95" customHeight="1"/>
    <row r="5005" ht="18.95" customHeight="1"/>
    <row r="5006" ht="18.95" customHeight="1"/>
    <row r="5007" ht="18.95" customHeight="1"/>
    <row r="5008" ht="18.95" customHeight="1"/>
    <row r="5009" ht="18.95" customHeight="1"/>
    <row r="5010" ht="18.95" customHeight="1"/>
    <row r="5011" ht="18.95" customHeight="1"/>
    <row r="5012" ht="18.95" customHeight="1"/>
    <row r="5013" ht="18.95" customHeight="1"/>
    <row r="5014" ht="18.95" customHeight="1"/>
    <row r="5015" ht="18.95" customHeight="1"/>
    <row r="5016" ht="18.95" customHeight="1"/>
    <row r="5017" ht="18.95" customHeight="1"/>
    <row r="5018" ht="18.95" customHeight="1"/>
    <row r="5019" ht="18.95" customHeight="1"/>
    <row r="5020" ht="18.95" customHeight="1"/>
    <row r="5021" ht="18.95" customHeight="1"/>
    <row r="5022" ht="18.95" customHeight="1"/>
    <row r="5023" ht="18.95" customHeight="1"/>
    <row r="5024" ht="18.95" customHeight="1"/>
    <row r="5025" ht="18.95" customHeight="1"/>
    <row r="5026" ht="18.95" customHeight="1"/>
    <row r="5027" ht="18.95" customHeight="1"/>
    <row r="5028" ht="18.95" customHeight="1"/>
    <row r="5029" ht="18.95" customHeight="1"/>
    <row r="5030" ht="18.95" customHeight="1"/>
    <row r="5031" ht="18.95" customHeight="1"/>
    <row r="5032" ht="18.95" customHeight="1"/>
    <row r="5033" ht="18.95" customHeight="1"/>
    <row r="5034" ht="18.95" customHeight="1"/>
    <row r="5035" ht="18.95" customHeight="1"/>
    <row r="5036" ht="18.95" customHeight="1"/>
    <row r="5037" ht="18.95" customHeight="1"/>
    <row r="5038" ht="18.95" customHeight="1"/>
    <row r="5039" ht="18.95" customHeight="1"/>
    <row r="5040" ht="18.95" customHeight="1"/>
    <row r="5041" ht="18.95" customHeight="1"/>
    <row r="5042" ht="18.95" customHeight="1"/>
    <row r="5043" ht="18.95" customHeight="1"/>
    <row r="5044" ht="18.95" customHeight="1"/>
    <row r="5045" ht="18.95" customHeight="1"/>
    <row r="5046" ht="18.95" customHeight="1"/>
    <row r="5047" ht="18.95" customHeight="1"/>
    <row r="5048" ht="18.95" customHeight="1"/>
    <row r="5049" ht="18.95" customHeight="1"/>
    <row r="5050" ht="18.95" customHeight="1"/>
    <row r="5051" ht="18.95" customHeight="1"/>
    <row r="5052" ht="18.95" customHeight="1"/>
    <row r="5053" ht="18.95" customHeight="1"/>
    <row r="5054" ht="18.95" customHeight="1"/>
    <row r="5055" ht="18.95" customHeight="1"/>
    <row r="5056" ht="18.95" customHeight="1"/>
    <row r="5057" ht="18.95" customHeight="1"/>
    <row r="5058" ht="18.95" customHeight="1"/>
    <row r="5059" ht="18.95" customHeight="1"/>
    <row r="5060" ht="18.95" customHeight="1"/>
    <row r="5061" ht="18.95" customHeight="1"/>
    <row r="5062" ht="18.95" customHeight="1"/>
    <row r="5063" ht="18.95" customHeight="1"/>
    <row r="5064" ht="18.95" customHeight="1"/>
    <row r="5065" ht="18.95" customHeight="1"/>
    <row r="5066" ht="18.95" customHeight="1"/>
    <row r="5067" ht="18.95" customHeight="1"/>
    <row r="5068" ht="18.95" customHeight="1"/>
    <row r="5069" ht="18.95" customHeight="1"/>
    <row r="5070" ht="18.95" customHeight="1"/>
    <row r="5071" ht="18.95" customHeight="1"/>
    <row r="5072" ht="18.95" customHeight="1"/>
    <row r="5073" ht="18.95" customHeight="1"/>
    <row r="5074" ht="18.95" customHeight="1"/>
    <row r="5075" ht="18.95" customHeight="1"/>
    <row r="5076" ht="18.95" customHeight="1"/>
    <row r="5077" ht="18.95" customHeight="1"/>
    <row r="5078" ht="18.95" customHeight="1"/>
    <row r="5079" ht="18.95" customHeight="1"/>
    <row r="5080" ht="18.95" customHeight="1"/>
    <row r="5081" ht="18.95" customHeight="1"/>
    <row r="5082" ht="18.95" customHeight="1"/>
    <row r="5083" ht="18.95" customHeight="1"/>
    <row r="5084" ht="18.95" customHeight="1"/>
    <row r="5085" ht="18.95" customHeight="1"/>
    <row r="5086" ht="18.95" customHeight="1"/>
    <row r="5087" ht="18.95" customHeight="1"/>
    <row r="5088" ht="18.95" customHeight="1"/>
    <row r="5089" ht="18.95" customHeight="1"/>
    <row r="5090" ht="18.95" customHeight="1"/>
    <row r="5091" ht="18.95" customHeight="1"/>
    <row r="5092" ht="18.95" customHeight="1"/>
    <row r="5093" ht="18.95" customHeight="1"/>
    <row r="5094" ht="18.95" customHeight="1"/>
    <row r="5095" ht="18.95" customHeight="1"/>
    <row r="5096" ht="18.95" customHeight="1"/>
    <row r="5097" ht="18.95" customHeight="1"/>
    <row r="5098" ht="18.95" customHeight="1"/>
    <row r="5099" ht="18.95" customHeight="1"/>
    <row r="5100" ht="18.95" customHeight="1"/>
    <row r="5101" ht="18.95" customHeight="1"/>
    <row r="5102" ht="18.95" customHeight="1"/>
    <row r="5103" ht="18.95" customHeight="1"/>
    <row r="5104" ht="18.95" customHeight="1"/>
    <row r="5105" ht="18.95" customHeight="1"/>
    <row r="5106" ht="18.95" customHeight="1"/>
    <row r="5107" ht="18.95" customHeight="1"/>
    <row r="5108" ht="18.95" customHeight="1"/>
    <row r="5109" ht="18.95" customHeight="1"/>
    <row r="5110" ht="18.95" customHeight="1"/>
    <row r="5111" ht="18.95" customHeight="1"/>
    <row r="5112" ht="18.95" customHeight="1"/>
    <row r="5113" ht="18.95" customHeight="1"/>
    <row r="5114" ht="18.95" customHeight="1"/>
    <row r="5115" ht="18.95" customHeight="1"/>
    <row r="5116" ht="18.95" customHeight="1"/>
    <row r="5117" ht="18.95" customHeight="1"/>
    <row r="5118" ht="18.95" customHeight="1"/>
    <row r="5119" ht="18.95" customHeight="1"/>
    <row r="5120" ht="18.95" customHeight="1"/>
    <row r="5121" ht="18.95" customHeight="1"/>
    <row r="5122" ht="18.95" customHeight="1"/>
    <row r="5123" ht="18.95" customHeight="1"/>
    <row r="5124" ht="18.95" customHeight="1"/>
    <row r="5125" ht="18.95" customHeight="1"/>
    <row r="5126" ht="18.95" customHeight="1"/>
    <row r="5127" ht="18.95" customHeight="1"/>
    <row r="5128" ht="18.95" customHeight="1"/>
    <row r="5129" ht="18.95" customHeight="1"/>
    <row r="5130" ht="18.95" customHeight="1"/>
    <row r="5131" ht="18.95" customHeight="1"/>
    <row r="5132" ht="18.95" customHeight="1"/>
    <row r="5133" ht="18.95" customHeight="1"/>
    <row r="5134" ht="18.95" customHeight="1"/>
    <row r="5135" ht="18.95" customHeight="1"/>
    <row r="5136" ht="18.95" customHeight="1"/>
    <row r="5137" ht="18.95" customHeight="1"/>
    <row r="5138" ht="18.95" customHeight="1"/>
    <row r="5139" ht="18.95" customHeight="1"/>
    <row r="5140" ht="18.95" customHeight="1"/>
    <row r="5141" ht="18.95" customHeight="1"/>
    <row r="5142" ht="18.95" customHeight="1"/>
    <row r="5143" ht="18.95" customHeight="1"/>
    <row r="5144" ht="18.95" customHeight="1"/>
    <row r="5145" ht="18.95" customHeight="1"/>
    <row r="5146" ht="18.95" customHeight="1"/>
    <row r="5147" ht="18.95" customHeight="1"/>
    <row r="5148" ht="18.95" customHeight="1"/>
    <row r="5149" ht="18.95" customHeight="1"/>
    <row r="5150" ht="18.95" customHeight="1"/>
    <row r="5151" ht="18.95" customHeight="1"/>
    <row r="5152" ht="18.95" customHeight="1"/>
    <row r="5153" ht="18.95" customHeight="1"/>
    <row r="5154" ht="18.95" customHeight="1"/>
    <row r="5155" ht="18.95" customHeight="1"/>
    <row r="5156" ht="18.95" customHeight="1"/>
    <row r="5157" ht="18.95" customHeight="1"/>
    <row r="5158" ht="18.95" customHeight="1"/>
    <row r="5159" ht="18.95" customHeight="1"/>
    <row r="5160" ht="18.95" customHeight="1"/>
    <row r="5161" ht="18.95" customHeight="1"/>
    <row r="5162" ht="18.95" customHeight="1"/>
    <row r="5163" ht="18.95" customHeight="1"/>
    <row r="5164" ht="18.95" customHeight="1"/>
    <row r="5165" ht="18.95" customHeight="1"/>
    <row r="5166" ht="18.95" customHeight="1"/>
    <row r="5167" ht="18.95" customHeight="1"/>
    <row r="5168" ht="18.95" customHeight="1"/>
    <row r="5169" ht="18.95" customHeight="1"/>
    <row r="5170" ht="18.95" customHeight="1"/>
    <row r="5171" ht="18.95" customHeight="1"/>
    <row r="5172" ht="18.95" customHeight="1"/>
    <row r="5173" ht="18.95" customHeight="1"/>
    <row r="5174" ht="18.95" customHeight="1"/>
    <row r="5175" ht="18.95" customHeight="1"/>
    <row r="5176" ht="18.95" customHeight="1"/>
    <row r="5177" ht="18.95" customHeight="1"/>
    <row r="5178" ht="18.95" customHeight="1"/>
    <row r="5179" ht="18.95" customHeight="1"/>
    <row r="5180" ht="18.95" customHeight="1"/>
    <row r="5181" ht="18.95" customHeight="1"/>
    <row r="5182" ht="18.95" customHeight="1"/>
    <row r="5183" ht="18.95" customHeight="1"/>
    <row r="5184" ht="18.95" customHeight="1"/>
    <row r="5185" ht="18.95" customHeight="1"/>
    <row r="5186" ht="18.95" customHeight="1"/>
    <row r="5187" ht="18.95" customHeight="1"/>
    <row r="5188" ht="18.95" customHeight="1"/>
    <row r="5189" ht="18.95" customHeight="1"/>
    <row r="5190" ht="18.95" customHeight="1"/>
    <row r="5191" ht="18.95" customHeight="1"/>
    <row r="5192" ht="18.95" customHeight="1"/>
    <row r="5193" ht="18.95" customHeight="1"/>
    <row r="5194" ht="18.95" customHeight="1"/>
    <row r="5195" ht="18.95" customHeight="1"/>
    <row r="5196" ht="18.95" customHeight="1"/>
    <row r="5197" ht="18.95" customHeight="1"/>
    <row r="5198" ht="18.95" customHeight="1"/>
    <row r="5199" ht="18.95" customHeight="1"/>
    <row r="5200" ht="18.95" customHeight="1"/>
    <row r="5201" ht="18.95" customHeight="1"/>
    <row r="5202" ht="18.95" customHeight="1"/>
    <row r="5203" ht="18.95" customHeight="1"/>
    <row r="5204" ht="18.95" customHeight="1"/>
    <row r="5205" ht="18.95" customHeight="1"/>
    <row r="5206" ht="18.95" customHeight="1"/>
    <row r="5207" ht="18.95" customHeight="1"/>
    <row r="5208" ht="18.95" customHeight="1"/>
    <row r="5209" ht="18.95" customHeight="1"/>
    <row r="5210" ht="18.95" customHeight="1"/>
    <row r="5211" ht="18.95" customHeight="1"/>
    <row r="5212" ht="18.95" customHeight="1"/>
    <row r="5213" ht="18.95" customHeight="1"/>
    <row r="5214" ht="18.95" customHeight="1"/>
    <row r="5215" ht="18.95" customHeight="1"/>
    <row r="5216" ht="18.95" customHeight="1"/>
    <row r="5217" ht="18.95" customHeight="1"/>
    <row r="5218" ht="18.95" customHeight="1"/>
    <row r="5219" ht="18.95" customHeight="1"/>
    <row r="5220" ht="18.95" customHeight="1"/>
    <row r="5221" ht="18.95" customHeight="1"/>
    <row r="5222" ht="18.95" customHeight="1"/>
    <row r="5223" ht="18.95" customHeight="1"/>
    <row r="5224" ht="18.95" customHeight="1"/>
    <row r="5225" ht="18.95" customHeight="1"/>
    <row r="5226" ht="18.95" customHeight="1"/>
    <row r="5227" ht="18.95" customHeight="1"/>
    <row r="5228" ht="18.95" customHeight="1"/>
    <row r="5229" ht="18.95" customHeight="1"/>
    <row r="5230" ht="18.95" customHeight="1"/>
    <row r="5231" ht="18.95" customHeight="1"/>
    <row r="5232" ht="18.95" customHeight="1"/>
    <row r="5233" ht="18.95" customHeight="1"/>
    <row r="5234" ht="18.95" customHeight="1"/>
    <row r="5235" ht="18.95" customHeight="1"/>
    <row r="5236" ht="18.95" customHeight="1"/>
    <row r="5237" ht="18.95" customHeight="1"/>
    <row r="5238" ht="18.95" customHeight="1"/>
    <row r="5239" ht="18.95" customHeight="1"/>
    <row r="5240" ht="18.95" customHeight="1"/>
    <row r="5241" ht="18.95" customHeight="1"/>
    <row r="5242" ht="18.95" customHeight="1"/>
    <row r="5243" ht="18.95" customHeight="1"/>
    <row r="5244" ht="18.95" customHeight="1"/>
    <row r="5245" ht="18.95" customHeight="1"/>
    <row r="5246" ht="18.95" customHeight="1"/>
    <row r="5247" ht="18.95" customHeight="1"/>
    <row r="5248" ht="18.95" customHeight="1"/>
    <row r="5249" ht="18.95" customHeight="1"/>
    <row r="5250" ht="18.95" customHeight="1"/>
    <row r="5251" ht="18.95" customHeight="1"/>
    <row r="5252" ht="18.95" customHeight="1"/>
    <row r="5253" ht="18.95" customHeight="1"/>
    <row r="5254" ht="18.95" customHeight="1"/>
    <row r="5255" ht="18.95" customHeight="1"/>
    <row r="5256" ht="18.95" customHeight="1"/>
    <row r="5257" ht="18.95" customHeight="1"/>
    <row r="5258" ht="18.95" customHeight="1"/>
    <row r="5259" ht="18.95" customHeight="1"/>
    <row r="5260" ht="18.95" customHeight="1"/>
    <row r="5261" ht="18.95" customHeight="1"/>
    <row r="5262" ht="18.95" customHeight="1"/>
    <row r="5263" ht="18.95" customHeight="1"/>
    <row r="5264" ht="18.95" customHeight="1"/>
    <row r="5265" ht="18.95" customHeight="1"/>
    <row r="5266" ht="18.95" customHeight="1"/>
    <row r="5267" ht="18.95" customHeight="1"/>
    <row r="5268" ht="18.95" customHeight="1"/>
    <row r="5269" ht="18.95" customHeight="1"/>
    <row r="5270" ht="18.95" customHeight="1"/>
    <row r="5271" ht="18.95" customHeight="1"/>
    <row r="5272" ht="18.95" customHeight="1"/>
    <row r="5273" ht="18.95" customHeight="1"/>
    <row r="5274" ht="18.95" customHeight="1"/>
    <row r="5275" ht="18.95" customHeight="1"/>
    <row r="5276" ht="18.95" customHeight="1"/>
    <row r="5277" ht="18.95" customHeight="1"/>
    <row r="5278" ht="18.95" customHeight="1"/>
    <row r="5279" ht="18.95" customHeight="1"/>
    <row r="5280" ht="18.95" customHeight="1"/>
    <row r="5281" ht="18.95" customHeight="1"/>
    <row r="5282" ht="18.95" customHeight="1"/>
    <row r="5283" ht="18.95" customHeight="1"/>
    <row r="5284" ht="18.95" customHeight="1"/>
    <row r="5285" ht="18.95" customHeight="1"/>
    <row r="5286" ht="18.95" customHeight="1"/>
    <row r="5287" ht="18.95" customHeight="1"/>
    <row r="5288" ht="18.95" customHeight="1"/>
    <row r="5289" ht="18.95" customHeight="1"/>
    <row r="5290" ht="18.95" customHeight="1"/>
    <row r="5291" ht="18.95" customHeight="1"/>
    <row r="5292" ht="18.95" customHeight="1"/>
    <row r="5293" ht="18.95" customHeight="1"/>
    <row r="5294" ht="18.95" customHeight="1"/>
    <row r="5295" ht="18.95" customHeight="1"/>
    <row r="5296" ht="18.95" customHeight="1"/>
    <row r="5297" ht="18.95" customHeight="1"/>
    <row r="5298" ht="18.95" customHeight="1"/>
    <row r="5299" ht="18.95" customHeight="1"/>
    <row r="5300" ht="18.95" customHeight="1"/>
    <row r="5301" ht="18.95" customHeight="1"/>
    <row r="5302" ht="18.95" customHeight="1"/>
    <row r="5303" ht="18.95" customHeight="1"/>
    <row r="5304" ht="18.95" customHeight="1"/>
    <row r="5305" ht="18.95" customHeight="1"/>
    <row r="5306" ht="18.95" customHeight="1"/>
    <row r="5307" ht="18.95" customHeight="1"/>
    <row r="5308" ht="18.95" customHeight="1"/>
    <row r="5309" ht="18.95" customHeight="1"/>
    <row r="5310" ht="18.95" customHeight="1"/>
    <row r="5311" ht="18.95" customHeight="1"/>
    <row r="5312" ht="18.95" customHeight="1"/>
    <row r="5313" ht="18.95" customHeight="1"/>
    <row r="5314" ht="18.95" customHeight="1"/>
    <row r="5315" ht="18.95" customHeight="1"/>
    <row r="5316" ht="18.95" customHeight="1"/>
    <row r="5317" ht="18.95" customHeight="1"/>
    <row r="5318" ht="18.95" customHeight="1"/>
    <row r="5319" ht="18.95" customHeight="1"/>
    <row r="5320" ht="18.95" customHeight="1"/>
    <row r="5321" ht="18.95" customHeight="1"/>
    <row r="5322" ht="18.95" customHeight="1"/>
    <row r="5323" ht="18.95" customHeight="1"/>
    <row r="5324" ht="18.95" customHeight="1"/>
    <row r="5325" ht="18.95" customHeight="1"/>
    <row r="5326" ht="18.95" customHeight="1"/>
    <row r="5327" ht="18.95" customHeight="1"/>
    <row r="5328" ht="18.95" customHeight="1"/>
    <row r="5329" ht="18.95" customHeight="1"/>
    <row r="5330" ht="18.95" customHeight="1"/>
    <row r="5331" ht="18.95" customHeight="1"/>
    <row r="5332" ht="18.95" customHeight="1"/>
    <row r="5333" ht="18.95" customHeight="1"/>
    <row r="5334" ht="18.95" customHeight="1"/>
    <row r="5335" ht="18.95" customHeight="1"/>
    <row r="5336" ht="18.95" customHeight="1"/>
    <row r="5337" ht="18.95" customHeight="1"/>
    <row r="5338" ht="18.95" customHeight="1"/>
    <row r="5339" ht="18.95" customHeight="1"/>
    <row r="5340" ht="18.95" customHeight="1"/>
    <row r="5341" ht="18.95" customHeight="1"/>
    <row r="5342" ht="18.95" customHeight="1"/>
    <row r="5343" ht="18.95" customHeight="1"/>
    <row r="5344" ht="18.95" customHeight="1"/>
    <row r="5345" ht="18.95" customHeight="1"/>
    <row r="5346" ht="18.95" customHeight="1"/>
    <row r="5347" ht="18.95" customHeight="1"/>
    <row r="5348" ht="18.95" customHeight="1"/>
    <row r="5349" ht="18.95" customHeight="1"/>
    <row r="5350" ht="18.95" customHeight="1"/>
    <row r="5351" ht="18.95" customHeight="1"/>
    <row r="5352" ht="18.95" customHeight="1"/>
    <row r="5353" ht="18.95" customHeight="1"/>
    <row r="5354" ht="18.95" customHeight="1"/>
    <row r="5355" ht="18.95" customHeight="1"/>
    <row r="5356" ht="18.95" customHeight="1"/>
    <row r="5357" ht="18.95" customHeight="1"/>
    <row r="5358" ht="18.95" customHeight="1"/>
    <row r="5359" ht="18.95" customHeight="1"/>
    <row r="5360" ht="18.95" customHeight="1"/>
    <row r="5361" ht="18.95" customHeight="1"/>
    <row r="5362" ht="18.95" customHeight="1"/>
    <row r="5363" ht="18.95" customHeight="1"/>
    <row r="5364" ht="18.95" customHeight="1"/>
    <row r="5365" ht="18.95" customHeight="1"/>
    <row r="5366" ht="18.95" customHeight="1"/>
    <row r="5367" ht="18.95" customHeight="1"/>
    <row r="5368" ht="18.95" customHeight="1"/>
    <row r="5369" ht="18.95" customHeight="1"/>
    <row r="5370" ht="18.95" customHeight="1"/>
    <row r="5371" ht="18.95" customHeight="1"/>
    <row r="5372" ht="18.95" customHeight="1"/>
    <row r="5373" ht="18.95" customHeight="1"/>
    <row r="5374" ht="18.95" customHeight="1"/>
    <row r="5375" ht="18.95" customHeight="1"/>
    <row r="5376" ht="18.95" customHeight="1"/>
    <row r="5377" ht="18.95" customHeight="1"/>
    <row r="5378" ht="18.95" customHeight="1"/>
    <row r="5379" ht="18.95" customHeight="1"/>
    <row r="5380" ht="18.95" customHeight="1"/>
    <row r="5381" ht="18.95" customHeight="1"/>
    <row r="5382" ht="18.95" customHeight="1"/>
    <row r="5383" ht="18.95" customHeight="1"/>
    <row r="5384" ht="18.95" customHeight="1"/>
    <row r="5385" ht="18.95" customHeight="1"/>
    <row r="5386" ht="18.95" customHeight="1"/>
    <row r="5387" ht="18.95" customHeight="1"/>
    <row r="5388" ht="18.95" customHeight="1"/>
    <row r="5389" ht="18.95" customHeight="1"/>
    <row r="5390" ht="18.95" customHeight="1"/>
    <row r="5391" ht="18.95" customHeight="1"/>
    <row r="5392" ht="18.95" customHeight="1"/>
    <row r="5393" ht="18.95" customHeight="1"/>
    <row r="5394" ht="18.95" customHeight="1"/>
    <row r="5395" ht="18.95" customHeight="1"/>
    <row r="5396" ht="18.95" customHeight="1"/>
    <row r="5397" ht="18.95" customHeight="1"/>
    <row r="5398" ht="18.95" customHeight="1"/>
    <row r="5399" ht="18.95" customHeight="1"/>
    <row r="5400" ht="18.95" customHeight="1"/>
    <row r="5401" ht="18.95" customHeight="1"/>
    <row r="5402" ht="18.95" customHeight="1"/>
    <row r="5403" ht="18.95" customHeight="1"/>
    <row r="5404" ht="18.95" customHeight="1"/>
    <row r="5405" ht="18.95" customHeight="1"/>
    <row r="5406" ht="18.95" customHeight="1"/>
    <row r="5407" ht="18.95" customHeight="1"/>
    <row r="5408" ht="18.95" customHeight="1"/>
    <row r="5409" ht="18.95" customHeight="1"/>
    <row r="5410" ht="18.95" customHeight="1"/>
    <row r="5411" ht="18.95" customHeight="1"/>
    <row r="5412" ht="18.95" customHeight="1"/>
    <row r="5413" ht="18.95" customHeight="1"/>
    <row r="5414" ht="18.95" customHeight="1"/>
    <row r="5415" ht="18.95" customHeight="1"/>
    <row r="5416" ht="18.95" customHeight="1"/>
    <row r="5417" ht="18.95" customHeight="1"/>
    <row r="5418" ht="18.95" customHeight="1"/>
    <row r="5419" ht="18.95" customHeight="1"/>
    <row r="5420" ht="18.95" customHeight="1"/>
    <row r="5421" ht="18.95" customHeight="1"/>
    <row r="5422" ht="18.95" customHeight="1"/>
    <row r="5423" ht="18.95" customHeight="1"/>
    <row r="5424" ht="18.95" customHeight="1"/>
    <row r="5425" ht="18.95" customHeight="1"/>
    <row r="5426" ht="18.95" customHeight="1"/>
    <row r="5427" ht="18.95" customHeight="1"/>
    <row r="5428" ht="18.95" customHeight="1"/>
    <row r="5429" ht="18.95" customHeight="1"/>
    <row r="5430" ht="18.95" customHeight="1"/>
    <row r="5431" ht="18.95" customHeight="1"/>
    <row r="5432" ht="18.95" customHeight="1"/>
    <row r="5433" ht="18.95" customHeight="1"/>
    <row r="5434" ht="18.95" customHeight="1"/>
    <row r="5435" ht="18.95" customHeight="1"/>
    <row r="5436" ht="18.95" customHeight="1"/>
    <row r="5437" ht="18.95" customHeight="1"/>
    <row r="5438" ht="18.95" customHeight="1"/>
    <row r="5439" ht="18.95" customHeight="1"/>
    <row r="5440" ht="18.95" customHeight="1"/>
    <row r="5441" ht="18.95" customHeight="1"/>
    <row r="5442" ht="18.95" customHeight="1"/>
    <row r="5443" ht="18.95" customHeight="1"/>
    <row r="5444" ht="18.95" customHeight="1"/>
    <row r="5445" ht="18.95" customHeight="1"/>
    <row r="5446" ht="18.95" customHeight="1"/>
    <row r="5447" ht="18.95" customHeight="1"/>
    <row r="5448" ht="18.95" customHeight="1"/>
    <row r="5449" ht="18.95" customHeight="1"/>
    <row r="5450" ht="18.95" customHeight="1"/>
    <row r="5451" ht="18.95" customHeight="1"/>
    <row r="5452" ht="18.95" customHeight="1"/>
    <row r="5453" ht="18.95" customHeight="1"/>
    <row r="5454" ht="18.95" customHeight="1"/>
    <row r="5455" ht="18.95" customHeight="1"/>
    <row r="5456" ht="18.95" customHeight="1"/>
    <row r="5457" ht="18.95" customHeight="1"/>
    <row r="5458" ht="18.95" customHeight="1"/>
    <row r="5459" ht="18.95" customHeight="1"/>
    <row r="5460" ht="18.95" customHeight="1"/>
    <row r="5461" ht="18.95" customHeight="1"/>
    <row r="5462" ht="18.95" customHeight="1"/>
    <row r="5463" ht="18.95" customHeight="1"/>
    <row r="5464" ht="18.95" customHeight="1"/>
    <row r="5465" ht="18.95" customHeight="1"/>
    <row r="5466" ht="18.95" customHeight="1"/>
    <row r="5467" ht="18.95" customHeight="1"/>
    <row r="5468" ht="18.95" customHeight="1"/>
    <row r="5469" ht="18.95" customHeight="1"/>
    <row r="5470" ht="18.95" customHeight="1"/>
    <row r="5471" ht="18.95" customHeight="1"/>
    <row r="5472" ht="18.95" customHeight="1"/>
    <row r="5473" ht="18.95" customHeight="1"/>
    <row r="5474" ht="18.95" customHeight="1"/>
    <row r="5475" ht="18.95" customHeight="1"/>
    <row r="5476" ht="18.95" customHeight="1"/>
    <row r="5477" ht="18.95" customHeight="1"/>
    <row r="5478" ht="18.95" customHeight="1"/>
    <row r="5479" ht="18.95" customHeight="1"/>
    <row r="5480" ht="18.95" customHeight="1"/>
    <row r="5481" ht="18.95" customHeight="1"/>
    <row r="5482" ht="18.95" customHeight="1"/>
    <row r="5483" ht="18.95" customHeight="1"/>
    <row r="5484" ht="18.95" customHeight="1"/>
    <row r="5485" ht="18.95" customHeight="1"/>
    <row r="5486" ht="18.95" customHeight="1"/>
    <row r="5487" ht="18.95" customHeight="1"/>
    <row r="5488" ht="18.95" customHeight="1"/>
    <row r="5489" ht="18.95" customHeight="1"/>
    <row r="5490" ht="18.95" customHeight="1"/>
    <row r="5491" ht="18.95" customHeight="1"/>
    <row r="5492" ht="18.95" customHeight="1"/>
    <row r="5493" ht="18.95" customHeight="1"/>
    <row r="5494" ht="18.95" customHeight="1"/>
    <row r="5495" ht="18.95" customHeight="1"/>
    <row r="5496" ht="18.95" customHeight="1"/>
    <row r="5497" ht="18.95" customHeight="1"/>
    <row r="5498" ht="18.95" customHeight="1"/>
    <row r="5499" ht="18.95" customHeight="1"/>
    <row r="5500" ht="18.95" customHeight="1"/>
    <row r="5501" ht="18.95" customHeight="1"/>
    <row r="5502" ht="18.95" customHeight="1"/>
    <row r="5503" ht="18.95" customHeight="1"/>
    <row r="5504" ht="18.95" customHeight="1"/>
    <row r="5505" ht="18.95" customHeight="1"/>
    <row r="5506" ht="18.95" customHeight="1"/>
    <row r="5507" ht="18.95" customHeight="1"/>
    <row r="5508" ht="18.95" customHeight="1"/>
    <row r="5509" ht="18.95" customHeight="1"/>
    <row r="5510" ht="18.95" customHeight="1"/>
    <row r="5511" ht="18.95" customHeight="1"/>
    <row r="5512" ht="18.95" customHeight="1"/>
    <row r="5513" ht="18.95" customHeight="1"/>
    <row r="5514" ht="18.95" customHeight="1"/>
    <row r="5515" ht="18.95" customHeight="1"/>
    <row r="5516" ht="18.95" customHeight="1"/>
    <row r="5517" ht="18.95" customHeight="1"/>
    <row r="5518" ht="18.95" customHeight="1"/>
    <row r="5519" ht="18.95" customHeight="1"/>
    <row r="5520" ht="18.95" customHeight="1"/>
    <row r="5521" ht="18.95" customHeight="1"/>
    <row r="5522" ht="18.95" customHeight="1"/>
    <row r="5523" ht="18.95" customHeight="1"/>
    <row r="5524" ht="18.95" customHeight="1"/>
    <row r="5525" ht="18.95" customHeight="1"/>
    <row r="5526" ht="18.95" customHeight="1"/>
    <row r="5527" ht="18.95" customHeight="1"/>
    <row r="5528" ht="18.95" customHeight="1"/>
    <row r="5529" ht="18.95" customHeight="1"/>
    <row r="5530" ht="18.95" customHeight="1"/>
    <row r="5531" ht="18.95" customHeight="1"/>
    <row r="5532" ht="18.95" customHeight="1"/>
    <row r="5533" ht="18.95" customHeight="1"/>
    <row r="5534" ht="18.95" customHeight="1"/>
    <row r="5535" ht="18.95" customHeight="1"/>
    <row r="5536" ht="18.95" customHeight="1"/>
    <row r="5537" ht="18.95" customHeight="1"/>
    <row r="5538" ht="18.95" customHeight="1"/>
    <row r="5539" ht="18.95" customHeight="1"/>
    <row r="5540" ht="18.95" customHeight="1"/>
    <row r="5541" ht="18.95" customHeight="1"/>
    <row r="5542" ht="18.95" customHeight="1"/>
    <row r="5543" ht="18.95" customHeight="1"/>
    <row r="5544" ht="18.95" customHeight="1"/>
    <row r="5545" ht="18.95" customHeight="1"/>
    <row r="5546" ht="18.95" customHeight="1"/>
    <row r="5547" ht="18.95" customHeight="1"/>
    <row r="5548" ht="18.95" customHeight="1"/>
    <row r="5549" ht="18.95" customHeight="1"/>
    <row r="5550" ht="18.95" customHeight="1"/>
    <row r="5551" ht="18.95" customHeight="1"/>
    <row r="5552" ht="18.95" customHeight="1"/>
    <row r="5553" ht="18.95" customHeight="1"/>
    <row r="5554" ht="18.95" customHeight="1"/>
    <row r="5555" ht="18.95" customHeight="1"/>
    <row r="5556" ht="18.95" customHeight="1"/>
    <row r="5557" ht="18.95" customHeight="1"/>
    <row r="5558" ht="18.95" customHeight="1"/>
    <row r="5559" ht="18.95" customHeight="1"/>
    <row r="5560" ht="18.95" customHeight="1"/>
    <row r="5561" ht="18.95" customHeight="1"/>
    <row r="5562" ht="18.95" customHeight="1"/>
    <row r="5563" ht="18.95" customHeight="1"/>
    <row r="5564" ht="18.95" customHeight="1"/>
    <row r="5565" ht="18.95" customHeight="1"/>
    <row r="5566" ht="18.95" customHeight="1"/>
    <row r="5567" ht="18.95" customHeight="1"/>
    <row r="5568" ht="18.95" customHeight="1"/>
    <row r="5569" ht="18.95" customHeight="1"/>
    <row r="5570" ht="18.95" customHeight="1"/>
    <row r="5571" ht="18.95" customHeight="1"/>
    <row r="5572" ht="18.95" customHeight="1"/>
    <row r="5573" ht="18.95" customHeight="1"/>
    <row r="5574" ht="18.95" customHeight="1"/>
    <row r="5575" ht="18.95" customHeight="1"/>
    <row r="5576" ht="18.95" customHeight="1"/>
    <row r="5577" ht="18.95" customHeight="1"/>
    <row r="5578" ht="18.95" customHeight="1"/>
    <row r="5579" ht="18.95" customHeight="1"/>
    <row r="5580" ht="18.95" customHeight="1"/>
    <row r="5581" ht="18.95" customHeight="1"/>
    <row r="5582" ht="18.95" customHeight="1"/>
    <row r="5583" ht="18.95" customHeight="1"/>
    <row r="5584" ht="18.95" customHeight="1"/>
    <row r="5585" ht="18.95" customHeight="1"/>
    <row r="5586" ht="18.95" customHeight="1"/>
    <row r="5587" ht="18.95" customHeight="1"/>
    <row r="5588" ht="18.95" customHeight="1"/>
    <row r="5589" ht="18.95" customHeight="1"/>
    <row r="5590" ht="18.95" customHeight="1"/>
    <row r="5591" ht="18.95" customHeight="1"/>
    <row r="5592" ht="18.95" customHeight="1"/>
    <row r="5593" ht="18.95" customHeight="1"/>
    <row r="5594" ht="18.95" customHeight="1"/>
    <row r="5595" ht="18.95" customHeight="1"/>
    <row r="5596" ht="18.95" customHeight="1"/>
    <row r="5597" ht="18.95" customHeight="1"/>
    <row r="5598" ht="18.95" customHeight="1"/>
    <row r="5599" ht="18.95" customHeight="1"/>
    <row r="5600" ht="18.95" customHeight="1"/>
    <row r="5601" ht="18.95" customHeight="1"/>
    <row r="5602" ht="18.95" customHeight="1"/>
    <row r="5603" ht="18.95" customHeight="1"/>
    <row r="5604" ht="18.95" customHeight="1"/>
    <row r="5605" ht="18.95" customHeight="1"/>
    <row r="5606" ht="18.95" customHeight="1"/>
    <row r="5607" ht="18.95" customHeight="1"/>
    <row r="5608" ht="18.95" customHeight="1"/>
    <row r="5609" ht="18.95" customHeight="1"/>
    <row r="5610" ht="18.95" customHeight="1"/>
    <row r="5611" ht="18.95" customHeight="1"/>
    <row r="5612" ht="18.95" customHeight="1"/>
    <row r="5613" ht="18.95" customHeight="1"/>
    <row r="5614" ht="18.95" customHeight="1"/>
    <row r="5615" ht="18.95" customHeight="1"/>
    <row r="5616" ht="18.95" customHeight="1"/>
    <row r="5617" ht="18.95" customHeight="1"/>
    <row r="5618" ht="18.95" customHeight="1"/>
    <row r="5619" ht="18.95" customHeight="1"/>
    <row r="5620" ht="18.95" customHeight="1"/>
    <row r="5621" ht="18.95" customHeight="1"/>
    <row r="5622" ht="18.95" customHeight="1"/>
    <row r="5623" ht="18.95" customHeight="1"/>
    <row r="5624" ht="18.95" customHeight="1"/>
    <row r="5625" ht="18.95" customHeight="1"/>
    <row r="5626" ht="18.95" customHeight="1"/>
    <row r="5627" ht="18.95" customHeight="1"/>
    <row r="5628" ht="18.95" customHeight="1"/>
    <row r="5629" ht="18.95" customHeight="1"/>
    <row r="5630" ht="18.95" customHeight="1"/>
    <row r="5631" ht="18.95" customHeight="1"/>
    <row r="5632" ht="18.95" customHeight="1"/>
    <row r="5633" ht="18.95" customHeight="1"/>
    <row r="5634" ht="18.95" customHeight="1"/>
    <row r="5635" ht="18.95" customHeight="1"/>
    <row r="5636" ht="18.95" customHeight="1"/>
    <row r="5637" ht="18.95" customHeight="1"/>
    <row r="5638" ht="18.95" customHeight="1"/>
    <row r="5639" ht="18.95" customHeight="1"/>
    <row r="5640" ht="18.95" customHeight="1"/>
    <row r="5641" ht="18.95" customHeight="1"/>
    <row r="5642" ht="18.95" customHeight="1"/>
    <row r="5643" ht="18.95" customHeight="1"/>
    <row r="5644" ht="18.95" customHeight="1"/>
    <row r="5645" ht="18.95" customHeight="1"/>
    <row r="5646" ht="18.95" customHeight="1"/>
    <row r="5647" ht="18.95" customHeight="1"/>
    <row r="5648" ht="18.95" customHeight="1"/>
    <row r="5649" ht="18.95" customHeight="1"/>
    <row r="5650" ht="18.95" customHeight="1"/>
    <row r="5651" ht="18.95" customHeight="1"/>
    <row r="5652" ht="18.95" customHeight="1"/>
    <row r="5653" ht="18.95" customHeight="1"/>
    <row r="5654" ht="18.95" customHeight="1"/>
    <row r="5655" ht="18.95" customHeight="1"/>
    <row r="5656" ht="18.95" customHeight="1"/>
    <row r="5657" ht="18.95" customHeight="1"/>
    <row r="5658" ht="18.95" customHeight="1"/>
    <row r="5659" ht="18.95" customHeight="1"/>
    <row r="5660" ht="18.95" customHeight="1"/>
    <row r="5661" ht="18.95" customHeight="1"/>
    <row r="5662" ht="18.95" customHeight="1"/>
    <row r="5663" ht="18.95" customHeight="1"/>
    <row r="5664" ht="18.95" customHeight="1"/>
    <row r="5665" ht="18.95" customHeight="1"/>
    <row r="5666" ht="18.95" customHeight="1"/>
    <row r="5667" ht="18.95" customHeight="1"/>
    <row r="5668" ht="18.95" customHeight="1"/>
    <row r="5669" ht="18.95" customHeight="1"/>
    <row r="5670" ht="18.95" customHeight="1"/>
    <row r="5671" ht="18.95" customHeight="1"/>
    <row r="5672" ht="18.95" customHeight="1"/>
    <row r="5673" ht="18.95" customHeight="1"/>
    <row r="5674" ht="18.95" customHeight="1"/>
    <row r="5675" ht="18.95" customHeight="1"/>
    <row r="5676" ht="18.95" customHeight="1"/>
    <row r="5677" ht="18.95" customHeight="1"/>
    <row r="5678" ht="18.95" customHeight="1"/>
    <row r="5679" ht="18.95" customHeight="1"/>
    <row r="5680" ht="18.95" customHeight="1"/>
    <row r="5681" ht="18.95" customHeight="1"/>
    <row r="5682" ht="18.95" customHeight="1"/>
    <row r="5683" ht="18.95" customHeight="1"/>
    <row r="5684" ht="18.95" customHeight="1"/>
    <row r="5685" ht="18.95" customHeight="1"/>
    <row r="5686" ht="18.95" customHeight="1"/>
    <row r="5687" ht="18.95" customHeight="1"/>
    <row r="5688" ht="18.95" customHeight="1"/>
    <row r="5689" ht="18.95" customHeight="1"/>
    <row r="5690" ht="18.95" customHeight="1"/>
    <row r="5691" ht="18.95" customHeight="1"/>
    <row r="5692" ht="18.95" customHeight="1"/>
    <row r="5693" ht="18.95" customHeight="1"/>
    <row r="5694" ht="18.95" customHeight="1"/>
    <row r="5695" ht="18.95" customHeight="1"/>
    <row r="5696" ht="18.95" customHeight="1"/>
    <row r="5697" ht="18.95" customHeight="1"/>
    <row r="5698" ht="18.95" customHeight="1"/>
    <row r="5699" ht="18.95" customHeight="1"/>
    <row r="5700" ht="18.95" customHeight="1"/>
    <row r="5701" ht="18.95" customHeight="1"/>
    <row r="5702" ht="18.95" customHeight="1"/>
    <row r="5703" ht="18.95" customHeight="1"/>
    <row r="5704" ht="18.95" customHeight="1"/>
    <row r="5705" ht="18.95" customHeight="1"/>
    <row r="5706" ht="18.95" customHeight="1"/>
    <row r="5707" ht="18.95" customHeight="1"/>
    <row r="5708" ht="18.95" customHeight="1"/>
    <row r="5709" ht="18.95" customHeight="1"/>
    <row r="5710" ht="18.95" customHeight="1"/>
    <row r="5711" ht="18.95" customHeight="1"/>
    <row r="5712" ht="18.95" customHeight="1"/>
    <row r="5713" ht="18.95" customHeight="1"/>
    <row r="5714" ht="18.95" customHeight="1"/>
    <row r="5715" ht="18.95" customHeight="1"/>
    <row r="5716" ht="18.95" customHeight="1"/>
    <row r="5717" ht="18.95" customHeight="1"/>
    <row r="5718" ht="18.95" customHeight="1"/>
    <row r="5719" ht="18.95" customHeight="1"/>
    <row r="5720" ht="18.95" customHeight="1"/>
    <row r="5721" ht="18.95" customHeight="1"/>
    <row r="5722" ht="18.95" customHeight="1"/>
    <row r="5723" ht="18.95" customHeight="1"/>
    <row r="5724" ht="18.95" customHeight="1"/>
    <row r="5725" ht="18.95" customHeight="1"/>
    <row r="5726" ht="18.95" customHeight="1"/>
    <row r="5727" ht="18.95" customHeight="1"/>
    <row r="5728" ht="18.95" customHeight="1"/>
    <row r="5729" ht="18.95" customHeight="1"/>
    <row r="5730" ht="18.95" customHeight="1"/>
    <row r="5731" ht="18.95" customHeight="1"/>
    <row r="5732" ht="18.95" customHeight="1"/>
    <row r="5733" ht="18.95" customHeight="1"/>
    <row r="5734" ht="18.95" customHeight="1"/>
    <row r="5735" ht="18.95" customHeight="1"/>
    <row r="5736" ht="18.95" customHeight="1"/>
    <row r="5737" ht="18.95" customHeight="1"/>
    <row r="5738" ht="18.95" customHeight="1"/>
    <row r="5739" ht="18.95" customHeight="1"/>
    <row r="5740" ht="18.95" customHeight="1"/>
    <row r="5741" ht="18.95" customHeight="1"/>
    <row r="5742" ht="18.95" customHeight="1"/>
    <row r="5743" ht="18.95" customHeight="1"/>
    <row r="5744" ht="18.95" customHeight="1"/>
    <row r="5745" ht="18.95" customHeight="1"/>
    <row r="5746" ht="18.95" customHeight="1"/>
    <row r="5747" ht="18.95" customHeight="1"/>
    <row r="5748" ht="18.95" customHeight="1"/>
    <row r="5749" ht="18.95" customHeight="1"/>
    <row r="5750" ht="18.95" customHeight="1"/>
    <row r="5751" ht="18.95" customHeight="1"/>
    <row r="5752" ht="18.95" customHeight="1"/>
    <row r="5753" ht="18.95" customHeight="1"/>
    <row r="5754" ht="18.95" customHeight="1"/>
    <row r="5755" ht="18.95" customHeight="1"/>
    <row r="5756" ht="18.95" customHeight="1"/>
    <row r="5757" ht="18.95" customHeight="1"/>
    <row r="5758" ht="18.95" customHeight="1"/>
    <row r="5759" ht="18.95" customHeight="1"/>
    <row r="5760" ht="18.95" customHeight="1"/>
    <row r="5761" ht="18.95" customHeight="1"/>
    <row r="5762" ht="18.95" customHeight="1"/>
    <row r="5763" ht="18.95" customHeight="1"/>
    <row r="5764" ht="18.95" customHeight="1"/>
    <row r="5765" ht="18.95" customHeight="1"/>
    <row r="5766" ht="18.95" customHeight="1"/>
    <row r="5767" ht="18.95" customHeight="1"/>
    <row r="5768" ht="18.95" customHeight="1"/>
    <row r="5769" ht="18.95" customHeight="1"/>
    <row r="5770" ht="18.95" customHeight="1"/>
    <row r="5771" ht="18.95" customHeight="1"/>
    <row r="5772" ht="18.95" customHeight="1"/>
    <row r="5773" ht="18.95" customHeight="1"/>
    <row r="5774" ht="18.95" customHeight="1"/>
    <row r="5775" ht="18.95" customHeight="1"/>
    <row r="5776" ht="18.95" customHeight="1"/>
    <row r="5777" ht="18.95" customHeight="1"/>
    <row r="5778" ht="18.95" customHeight="1"/>
    <row r="5779" ht="18.95" customHeight="1"/>
    <row r="5780" ht="18.95" customHeight="1"/>
    <row r="5781" ht="18.95" customHeight="1"/>
    <row r="5782" ht="18.95" customHeight="1"/>
    <row r="5783" ht="18.95" customHeight="1"/>
    <row r="5784" ht="18.95" customHeight="1"/>
    <row r="5785" ht="18.95" customHeight="1"/>
    <row r="5786" ht="18.95" customHeight="1"/>
    <row r="5787" ht="18.95" customHeight="1"/>
    <row r="5788" ht="18.95" customHeight="1"/>
    <row r="5789" ht="18.95" customHeight="1"/>
    <row r="5790" ht="18.95" customHeight="1"/>
    <row r="5791" ht="18.95" customHeight="1"/>
    <row r="5792" ht="18.95" customHeight="1"/>
    <row r="5793" ht="18.95" customHeight="1"/>
    <row r="5794" ht="18.95" customHeight="1"/>
    <row r="5795" ht="18.95" customHeight="1"/>
    <row r="5796" ht="18.95" customHeight="1"/>
    <row r="5797" ht="18.95" customHeight="1"/>
    <row r="5798" ht="18.95" customHeight="1"/>
    <row r="5799" ht="18.95" customHeight="1"/>
    <row r="5800" ht="18.95" customHeight="1"/>
    <row r="5801" ht="18.95" customHeight="1"/>
    <row r="5802" ht="18.95" customHeight="1"/>
    <row r="5803" ht="18.95" customHeight="1"/>
    <row r="5804" ht="18.95" customHeight="1"/>
    <row r="5805" ht="18.95" customHeight="1"/>
    <row r="5806" ht="18.95" customHeight="1"/>
    <row r="5807" ht="18.95" customHeight="1"/>
    <row r="5808" ht="18.95" customHeight="1"/>
    <row r="5809" ht="18.95" customHeight="1"/>
    <row r="5810" ht="18.95" customHeight="1"/>
    <row r="5811" ht="18.95" customHeight="1"/>
    <row r="5812" ht="18.95" customHeight="1"/>
    <row r="5813" ht="18.95" customHeight="1"/>
    <row r="5814" ht="18.95" customHeight="1"/>
    <row r="5815" ht="18.95" customHeight="1"/>
    <row r="5816" ht="18.95" customHeight="1"/>
    <row r="5817" ht="18.95" customHeight="1"/>
    <row r="5818" ht="18.95" customHeight="1"/>
    <row r="5819" ht="18.95" customHeight="1"/>
    <row r="5820" ht="18.95" customHeight="1"/>
    <row r="5821" ht="18.95" customHeight="1"/>
    <row r="5822" ht="18.95" customHeight="1"/>
    <row r="5823" ht="18.95" customHeight="1"/>
    <row r="5824" ht="18.95" customHeight="1"/>
    <row r="5825" ht="18.95" customHeight="1"/>
    <row r="5826" ht="18.95" customHeight="1"/>
    <row r="5827" ht="18.95" customHeight="1"/>
    <row r="5828" ht="18.95" customHeight="1"/>
    <row r="5829" ht="18.95" customHeight="1"/>
    <row r="5830" ht="18.95" customHeight="1"/>
    <row r="5831" ht="18.95" customHeight="1"/>
    <row r="5832" ht="18.95" customHeight="1"/>
    <row r="5833" ht="18.95" customHeight="1"/>
    <row r="5834" ht="18.95" customHeight="1"/>
    <row r="5835" ht="18.95" customHeight="1"/>
    <row r="5836" ht="18.95" customHeight="1"/>
    <row r="5837" ht="18.95" customHeight="1"/>
    <row r="5838" ht="18.95" customHeight="1"/>
    <row r="5839" ht="18.95" customHeight="1"/>
    <row r="5840" ht="18.95" customHeight="1"/>
    <row r="5841" ht="18.95" customHeight="1"/>
    <row r="5842" ht="18.95" customHeight="1"/>
    <row r="5843" ht="18.95" customHeight="1"/>
    <row r="5844" ht="18.95" customHeight="1"/>
    <row r="5845" ht="18.95" customHeight="1"/>
    <row r="5846" ht="18.95" customHeight="1"/>
    <row r="5847" ht="18.95" customHeight="1"/>
    <row r="5848" ht="18.95" customHeight="1"/>
    <row r="5849" ht="18.95" customHeight="1"/>
    <row r="5850" ht="18.95" customHeight="1"/>
    <row r="5851" ht="18.95" customHeight="1"/>
    <row r="5852" ht="18.95" customHeight="1"/>
    <row r="5853" ht="18.95" customHeight="1"/>
    <row r="5854" ht="18.95" customHeight="1"/>
    <row r="5855" ht="18.95" customHeight="1"/>
    <row r="5856" ht="18.95" customHeight="1"/>
    <row r="5857" ht="18.95" customHeight="1"/>
    <row r="5858" ht="18.95" customHeight="1"/>
    <row r="5859" ht="18.95" customHeight="1"/>
    <row r="5860" ht="18.95" customHeight="1"/>
    <row r="5861" ht="18.95" customHeight="1"/>
    <row r="5862" ht="18.95" customHeight="1"/>
    <row r="5863" ht="18.95" customHeight="1"/>
    <row r="5864" ht="18.95" customHeight="1"/>
    <row r="5865" ht="18.95" customHeight="1"/>
    <row r="5866" ht="18.95" customHeight="1"/>
    <row r="5867" ht="18.95" customHeight="1"/>
    <row r="5868" ht="18.95" customHeight="1"/>
    <row r="5869" ht="18.95" customHeight="1"/>
    <row r="5870" ht="18.95" customHeight="1"/>
    <row r="5871" ht="18.95" customHeight="1"/>
    <row r="5872" ht="18.95" customHeight="1"/>
    <row r="5873" ht="18.95" customHeight="1"/>
    <row r="5874" ht="18.95" customHeight="1"/>
    <row r="5875" ht="18.95" customHeight="1"/>
    <row r="5876" ht="18.95" customHeight="1"/>
    <row r="5877" ht="18.95" customHeight="1"/>
    <row r="5878" ht="18.95" customHeight="1"/>
    <row r="5879" ht="18.95" customHeight="1"/>
    <row r="5880" ht="18.95" customHeight="1"/>
    <row r="5881" ht="18.95" customHeight="1"/>
    <row r="5882" ht="18.95" customHeight="1"/>
    <row r="5883" ht="18.95" customHeight="1"/>
    <row r="5884" ht="18.95" customHeight="1"/>
    <row r="5885" ht="18.95" customHeight="1"/>
    <row r="5886" ht="18.95" customHeight="1"/>
    <row r="5887" ht="18.95" customHeight="1"/>
    <row r="5888" ht="18.95" customHeight="1"/>
    <row r="5889" ht="18.95" customHeight="1"/>
    <row r="5890" ht="18.95" customHeight="1"/>
    <row r="5891" ht="18.95" customHeight="1"/>
    <row r="5892" ht="18.95" customHeight="1"/>
    <row r="5893" ht="18.95" customHeight="1"/>
    <row r="5894" ht="18.95" customHeight="1"/>
    <row r="5895" ht="18.95" customHeight="1"/>
    <row r="5896" ht="18.95" customHeight="1"/>
    <row r="5897" ht="18.95" customHeight="1"/>
    <row r="5898" ht="18.95" customHeight="1"/>
    <row r="5899" ht="18.95" customHeight="1"/>
    <row r="5900" ht="18.95" customHeight="1"/>
    <row r="5901" ht="18.95" customHeight="1"/>
    <row r="5902" ht="18.95" customHeight="1"/>
    <row r="5903" ht="18.95" customHeight="1"/>
    <row r="5904" ht="18.95" customHeight="1"/>
    <row r="5905" ht="18.95" customHeight="1"/>
    <row r="5906" ht="18.95" customHeight="1"/>
    <row r="5907" ht="18.95" customHeight="1"/>
    <row r="5908" ht="18.95" customHeight="1"/>
    <row r="5909" ht="18.95" customHeight="1"/>
    <row r="5910" ht="18.95" customHeight="1"/>
    <row r="5911" ht="18.95" customHeight="1"/>
    <row r="5912" ht="18.95" customHeight="1"/>
    <row r="5913" ht="18.95" customHeight="1"/>
    <row r="5914" ht="18.95" customHeight="1"/>
    <row r="5915" ht="18.95" customHeight="1"/>
    <row r="5916" ht="18.95" customHeight="1"/>
    <row r="5917" ht="18.95" customHeight="1"/>
    <row r="5918" ht="18.95" customHeight="1"/>
    <row r="5919" ht="18.95" customHeight="1"/>
    <row r="5920" ht="18.95" customHeight="1"/>
    <row r="5921" ht="18.95" customHeight="1"/>
    <row r="5922" ht="18.95" customHeight="1"/>
    <row r="5923" ht="18.95" customHeight="1"/>
    <row r="5924" ht="18.95" customHeight="1"/>
    <row r="5925" ht="18.95" customHeight="1"/>
    <row r="5926" ht="18.95" customHeight="1"/>
    <row r="5927" ht="18.95" customHeight="1"/>
    <row r="5928" ht="18.95" customHeight="1"/>
    <row r="5929" ht="18.95" customHeight="1"/>
    <row r="5930" ht="18.95" customHeight="1"/>
    <row r="5931" ht="18.95" customHeight="1"/>
    <row r="5932" ht="18.95" customHeight="1"/>
    <row r="5933" ht="18.95" customHeight="1"/>
    <row r="5934" ht="18.95" customHeight="1"/>
    <row r="5935" ht="18.95" customHeight="1"/>
    <row r="5936" ht="18.95" customHeight="1"/>
    <row r="5937" ht="18.95" customHeight="1"/>
    <row r="5938" ht="18.95" customHeight="1"/>
    <row r="5939" ht="18.95" customHeight="1"/>
    <row r="5940" ht="18.95" customHeight="1"/>
    <row r="5941" ht="18.95" customHeight="1"/>
    <row r="5942" ht="18.95" customHeight="1"/>
    <row r="5943" ht="18.95" customHeight="1"/>
    <row r="5944" ht="18.95" customHeight="1"/>
    <row r="5945" ht="18.95" customHeight="1"/>
    <row r="5946" ht="18.95" customHeight="1"/>
    <row r="5947" ht="18.95" customHeight="1"/>
    <row r="5948" ht="18.95" customHeight="1"/>
    <row r="5949" ht="18.95" customHeight="1"/>
    <row r="5950" ht="18.95" customHeight="1"/>
    <row r="5951" ht="18.95" customHeight="1"/>
    <row r="5952" ht="18.95" customHeight="1"/>
    <row r="5953" ht="18.95" customHeight="1"/>
    <row r="5954" ht="18.95" customHeight="1"/>
    <row r="5955" ht="18.95" customHeight="1"/>
    <row r="5956" ht="18.95" customHeight="1"/>
    <row r="5957" ht="18.95" customHeight="1"/>
    <row r="5958" ht="18.95" customHeight="1"/>
    <row r="5959" ht="18.95" customHeight="1"/>
    <row r="5960" ht="18.95" customHeight="1"/>
    <row r="5961" ht="18.95" customHeight="1"/>
    <row r="5962" ht="18.95" customHeight="1"/>
    <row r="5963" ht="18.95" customHeight="1"/>
    <row r="5964" ht="18.95" customHeight="1"/>
    <row r="5965" ht="18.95" customHeight="1"/>
    <row r="5966" ht="18.95" customHeight="1"/>
    <row r="5967" ht="18.95" customHeight="1"/>
    <row r="5968" ht="18.95" customHeight="1"/>
    <row r="5969" ht="18.95" customHeight="1"/>
    <row r="5970" ht="18.95" customHeight="1"/>
    <row r="5971" ht="18.95" customHeight="1"/>
    <row r="5972" ht="18.95" customHeight="1"/>
    <row r="5973" ht="18.95" customHeight="1"/>
    <row r="5974" ht="18.95" customHeight="1"/>
    <row r="5975" ht="18.95" customHeight="1"/>
    <row r="5976" ht="18.95" customHeight="1"/>
    <row r="5977" ht="18.95" customHeight="1"/>
    <row r="5978" ht="18.95" customHeight="1"/>
    <row r="5979" ht="18.95" customHeight="1"/>
    <row r="5980" ht="18.95" customHeight="1"/>
    <row r="5981" ht="18.95" customHeight="1"/>
    <row r="5982" ht="18.95" customHeight="1"/>
    <row r="5983" ht="18.95" customHeight="1"/>
    <row r="5984" ht="18.95" customHeight="1"/>
    <row r="5985" ht="18.95" customHeight="1"/>
    <row r="5986" ht="18.95" customHeight="1"/>
    <row r="5987" ht="18.95" customHeight="1"/>
    <row r="5988" ht="18.95" customHeight="1"/>
    <row r="5989" ht="18.95" customHeight="1"/>
    <row r="5990" ht="18.95" customHeight="1"/>
    <row r="5991" ht="18.95" customHeight="1"/>
    <row r="5992" ht="18.95" customHeight="1"/>
    <row r="5993" ht="18.95" customHeight="1"/>
    <row r="5994" ht="18.95" customHeight="1"/>
    <row r="5995" ht="18.95" customHeight="1"/>
    <row r="5996" ht="18.95" customHeight="1"/>
    <row r="5997" ht="18.95" customHeight="1"/>
    <row r="5998" ht="18.95" customHeight="1"/>
    <row r="5999" ht="18.95" customHeight="1"/>
    <row r="6000" ht="18.95" customHeight="1"/>
    <row r="6001" ht="18.95" customHeight="1"/>
    <row r="6002" ht="18.95" customHeight="1"/>
    <row r="6003" ht="18.95" customHeight="1"/>
    <row r="6004" ht="18.95" customHeight="1"/>
    <row r="6005" ht="18.95" customHeight="1"/>
    <row r="6006" ht="18.95" customHeight="1"/>
    <row r="6007" ht="18.95" customHeight="1"/>
    <row r="6008" ht="18.95" customHeight="1"/>
    <row r="6009" ht="18.95" customHeight="1"/>
    <row r="6010" ht="18.95" customHeight="1"/>
    <row r="6011" ht="18.95" customHeight="1"/>
    <row r="6012" ht="18.95" customHeight="1"/>
    <row r="6013" ht="18.95" customHeight="1"/>
    <row r="6014" ht="18.95" customHeight="1"/>
    <row r="6015" ht="18.95" customHeight="1"/>
    <row r="6016" ht="18.95" customHeight="1"/>
    <row r="6017" ht="18.95" customHeight="1"/>
    <row r="6018" ht="18.95" customHeight="1"/>
    <row r="6019" ht="18.95" customHeight="1"/>
    <row r="6020" ht="18.95" customHeight="1"/>
    <row r="6021" ht="18.95" customHeight="1"/>
    <row r="6022" ht="18.95" customHeight="1"/>
    <row r="6023" ht="18.95" customHeight="1"/>
    <row r="6024" ht="18.95" customHeight="1"/>
    <row r="6025" ht="18.95" customHeight="1"/>
    <row r="6026" ht="18.95" customHeight="1"/>
    <row r="6027" ht="18.95" customHeight="1"/>
    <row r="6028" ht="18.95" customHeight="1"/>
    <row r="6029" ht="18.95" customHeight="1"/>
    <row r="6030" ht="18.95" customHeight="1"/>
    <row r="6031" ht="18.95" customHeight="1"/>
    <row r="6032" ht="18.95" customHeight="1"/>
    <row r="6033" ht="18.95" customHeight="1"/>
    <row r="6034" ht="18.95" customHeight="1"/>
    <row r="6035" ht="18.95" customHeight="1"/>
    <row r="6036" ht="18.95" customHeight="1"/>
    <row r="6037" ht="18.95" customHeight="1"/>
    <row r="6038" ht="18.95" customHeight="1"/>
    <row r="6039" ht="18.95" customHeight="1"/>
    <row r="6040" ht="18.95" customHeight="1"/>
    <row r="6041" ht="18.95" customHeight="1"/>
    <row r="6042" ht="18.95" customHeight="1"/>
    <row r="6043" ht="18.95" customHeight="1"/>
    <row r="6044" ht="18.95" customHeight="1"/>
    <row r="6045" ht="18.95" customHeight="1"/>
    <row r="6046" ht="18.95" customHeight="1"/>
    <row r="6047" ht="18.95" customHeight="1"/>
    <row r="6048" ht="18.95" customHeight="1"/>
    <row r="6049" ht="18.95" customHeight="1"/>
    <row r="6050" ht="18.95" customHeight="1"/>
    <row r="6051" ht="18.95" customHeight="1"/>
    <row r="6052" ht="18.95" customHeight="1"/>
    <row r="6053" ht="18.95" customHeight="1"/>
    <row r="6054" ht="18.95" customHeight="1"/>
    <row r="6055" ht="18.95" customHeight="1"/>
    <row r="6056" ht="18.95" customHeight="1"/>
    <row r="6057" ht="18.95" customHeight="1"/>
    <row r="6058" ht="18.95" customHeight="1"/>
    <row r="6059" ht="18.95" customHeight="1"/>
    <row r="6060" ht="18.95" customHeight="1"/>
    <row r="6061" ht="18.95" customHeight="1"/>
    <row r="6062" ht="18.95" customHeight="1"/>
    <row r="6063" ht="18.95" customHeight="1"/>
    <row r="6064" ht="18.95" customHeight="1"/>
    <row r="6065" ht="18.95" customHeight="1"/>
    <row r="6066" ht="18.95" customHeight="1"/>
    <row r="6067" ht="18.95" customHeight="1"/>
    <row r="6068" ht="18.95" customHeight="1"/>
    <row r="6069" ht="18.95" customHeight="1"/>
    <row r="6070" ht="18.95" customHeight="1"/>
    <row r="6071" ht="18.95" customHeight="1"/>
    <row r="6072" ht="18.95" customHeight="1"/>
    <row r="6073" ht="18.95" customHeight="1"/>
    <row r="6074" ht="18.95" customHeight="1"/>
    <row r="6075" ht="18.95" customHeight="1"/>
    <row r="6076" ht="18.95" customHeight="1"/>
    <row r="6077" ht="18.95" customHeight="1"/>
    <row r="6078" ht="18.95" customHeight="1"/>
    <row r="6079" ht="18.95" customHeight="1"/>
    <row r="6080" ht="18.95" customHeight="1"/>
    <row r="6081" ht="18.95" customHeight="1"/>
    <row r="6082" ht="18.95" customHeight="1"/>
    <row r="6083" ht="18.95" customHeight="1"/>
    <row r="6084" ht="18.95" customHeight="1"/>
    <row r="6085" ht="18.95" customHeight="1"/>
    <row r="6086" ht="18.95" customHeight="1"/>
    <row r="6087" ht="18.95" customHeight="1"/>
    <row r="6088" ht="18.95" customHeight="1"/>
    <row r="6089" ht="18.95" customHeight="1"/>
    <row r="6090" ht="18.95" customHeight="1"/>
    <row r="6091" ht="18.95" customHeight="1"/>
    <row r="6092" ht="18.95" customHeight="1"/>
    <row r="6093" ht="18.95" customHeight="1"/>
    <row r="6094" ht="18.95" customHeight="1"/>
    <row r="6095" ht="18.95" customHeight="1"/>
    <row r="6096" ht="18.95" customHeight="1"/>
    <row r="6097" ht="18.95" customHeight="1"/>
    <row r="6098" ht="18.95" customHeight="1"/>
    <row r="6099" ht="18.95" customHeight="1"/>
    <row r="6100" ht="18.95" customHeight="1"/>
    <row r="6101" ht="18.95" customHeight="1"/>
    <row r="6102" ht="18.95" customHeight="1"/>
    <row r="6103" ht="18.95" customHeight="1"/>
    <row r="6104" ht="18.95" customHeight="1"/>
    <row r="6105" ht="18.95" customHeight="1"/>
    <row r="6106" ht="18.95" customHeight="1"/>
    <row r="6107" ht="18.95" customHeight="1"/>
    <row r="6108" ht="18.95" customHeight="1"/>
    <row r="6109" ht="18.95" customHeight="1"/>
    <row r="6110" ht="18.95" customHeight="1"/>
    <row r="6111" ht="18.95" customHeight="1"/>
    <row r="6112" ht="18.95" customHeight="1"/>
    <row r="6113" ht="18.95" customHeight="1"/>
    <row r="6114" ht="18.95" customHeight="1"/>
    <row r="6115" ht="18.95" customHeight="1"/>
    <row r="6116" ht="18.95" customHeight="1"/>
    <row r="6117" ht="18.95" customHeight="1"/>
    <row r="6118" ht="18.95" customHeight="1"/>
    <row r="6119" ht="18.95" customHeight="1"/>
    <row r="6120" ht="18.95" customHeight="1"/>
    <row r="6121" ht="18.95" customHeight="1"/>
    <row r="6122" ht="18.95" customHeight="1"/>
    <row r="6123" ht="18.95" customHeight="1"/>
    <row r="6124" ht="18.95" customHeight="1"/>
    <row r="6125" ht="18.95" customHeight="1"/>
    <row r="6126" ht="18.95" customHeight="1"/>
    <row r="6127" ht="18.95" customHeight="1"/>
    <row r="6128" ht="18.95" customHeight="1"/>
    <row r="6129" ht="18.95" customHeight="1"/>
    <row r="6130" ht="18.95" customHeight="1"/>
    <row r="6131" ht="18.95" customHeight="1"/>
    <row r="6132" ht="18.95" customHeight="1"/>
    <row r="6133" ht="18.95" customHeight="1"/>
    <row r="6134" ht="18.95" customHeight="1"/>
    <row r="6135" ht="18.95" customHeight="1"/>
    <row r="6136" ht="18.95" customHeight="1"/>
    <row r="6137" ht="18.95" customHeight="1"/>
    <row r="6138" ht="18.95" customHeight="1"/>
    <row r="6139" ht="18.95" customHeight="1"/>
    <row r="6140" ht="18.95" customHeight="1"/>
    <row r="6141" ht="18.95" customHeight="1"/>
    <row r="6142" ht="18.95" customHeight="1"/>
    <row r="6143" ht="18.95" customHeight="1"/>
    <row r="6144" ht="18.95" customHeight="1"/>
    <row r="6145" ht="18.95" customHeight="1"/>
    <row r="6146" ht="18.95" customHeight="1"/>
    <row r="6147" ht="18.95" customHeight="1"/>
    <row r="6148" ht="18.95" customHeight="1"/>
    <row r="6149" ht="18.95" customHeight="1"/>
    <row r="6150" ht="18.95" customHeight="1"/>
    <row r="6151" ht="18.95" customHeight="1"/>
    <row r="6152" ht="18.95" customHeight="1"/>
    <row r="6153" ht="18.95" customHeight="1"/>
    <row r="6154" ht="18.95" customHeight="1"/>
    <row r="6155" ht="18.95" customHeight="1"/>
    <row r="6156" ht="18.95" customHeight="1"/>
    <row r="6157" ht="18.95" customHeight="1"/>
    <row r="6158" ht="18.95" customHeight="1"/>
    <row r="6159" ht="18.95" customHeight="1"/>
    <row r="6160" ht="18.95" customHeight="1"/>
    <row r="6161" ht="18.95" customHeight="1"/>
    <row r="6162" ht="18.95" customHeight="1"/>
    <row r="6163" ht="18.95" customHeight="1"/>
    <row r="6164" ht="18.95" customHeight="1"/>
    <row r="6165" ht="18.95" customHeight="1"/>
    <row r="6166" ht="18.95" customHeight="1"/>
    <row r="6167" ht="18.95" customHeight="1"/>
    <row r="6168" ht="18.95" customHeight="1"/>
    <row r="6169" ht="18.95" customHeight="1"/>
    <row r="6170" ht="18.95" customHeight="1"/>
    <row r="6171" ht="18.95" customHeight="1"/>
    <row r="6172" ht="18.95" customHeight="1"/>
    <row r="6173" ht="18.95" customHeight="1"/>
    <row r="6174" ht="18.95" customHeight="1"/>
    <row r="6175" ht="18.95" customHeight="1"/>
    <row r="6176" ht="18.95" customHeight="1"/>
    <row r="6177" ht="18.95" customHeight="1"/>
    <row r="6178" ht="18.95" customHeight="1"/>
    <row r="6179" ht="18.95" customHeight="1"/>
    <row r="6180" ht="18.95" customHeight="1"/>
    <row r="6181" ht="18.95" customHeight="1"/>
    <row r="6182" ht="18.95" customHeight="1"/>
    <row r="6183" ht="18.95" customHeight="1"/>
    <row r="6184" ht="18.95" customHeight="1"/>
    <row r="6185" ht="18.95" customHeight="1"/>
    <row r="6186" ht="18.95" customHeight="1"/>
    <row r="6187" ht="18.95" customHeight="1"/>
    <row r="6188" ht="18.95" customHeight="1"/>
    <row r="6189" ht="18.95" customHeight="1"/>
    <row r="6190" ht="18.95" customHeight="1"/>
    <row r="6191" ht="18.95" customHeight="1"/>
    <row r="6192" ht="18.95" customHeight="1"/>
    <row r="6193" ht="18.95" customHeight="1"/>
    <row r="6194" ht="18.95" customHeight="1"/>
    <row r="6195" ht="18.95" customHeight="1"/>
    <row r="6196" ht="18.95" customHeight="1"/>
    <row r="6197" ht="18.95" customHeight="1"/>
    <row r="6198" ht="18.95" customHeight="1"/>
    <row r="6199" ht="18.95" customHeight="1"/>
    <row r="6200" ht="18.95" customHeight="1"/>
    <row r="6201" ht="18.95" customHeight="1"/>
    <row r="6202" ht="18.95" customHeight="1"/>
    <row r="6203" ht="18.95" customHeight="1"/>
    <row r="6204" ht="18.95" customHeight="1"/>
    <row r="6205" ht="18.95" customHeight="1"/>
    <row r="6206" ht="18.95" customHeight="1"/>
    <row r="6207" ht="18.95" customHeight="1"/>
    <row r="6208" ht="18.95" customHeight="1"/>
    <row r="6209" ht="18.95" customHeight="1"/>
    <row r="6210" ht="18.95" customHeight="1"/>
    <row r="6211" ht="18.95" customHeight="1"/>
    <row r="6212" ht="18.95" customHeight="1"/>
    <row r="6213" ht="18.95" customHeight="1"/>
    <row r="6214" ht="18.95" customHeight="1"/>
    <row r="6215" ht="18.95" customHeight="1"/>
    <row r="6216" ht="18.95" customHeight="1"/>
    <row r="6217" ht="18.95" customHeight="1"/>
    <row r="6218" ht="18.95" customHeight="1"/>
    <row r="6219" ht="18.95" customHeight="1"/>
    <row r="6220" ht="18.95" customHeight="1"/>
    <row r="6221" ht="18.95" customHeight="1"/>
    <row r="6222" ht="18.95" customHeight="1"/>
    <row r="6223" ht="18.95" customHeight="1"/>
    <row r="6224" ht="18.95" customHeight="1"/>
    <row r="6225" ht="18.95" customHeight="1"/>
    <row r="6226" ht="18.95" customHeight="1"/>
    <row r="6227" ht="18.95" customHeight="1"/>
    <row r="6228" ht="18.95" customHeight="1"/>
    <row r="6229" ht="18.95" customHeight="1"/>
    <row r="6230" ht="18.95" customHeight="1"/>
    <row r="6231" ht="18.95" customHeight="1"/>
    <row r="6232" ht="18.95" customHeight="1"/>
    <row r="6233" ht="18.95" customHeight="1"/>
    <row r="6234" ht="18.95" customHeight="1"/>
    <row r="6235" ht="18.95" customHeight="1"/>
    <row r="6236" ht="18.95" customHeight="1"/>
    <row r="6237" ht="18.95" customHeight="1"/>
    <row r="6238" ht="18.95" customHeight="1"/>
    <row r="6239" ht="18.95" customHeight="1"/>
    <row r="6240" ht="18.95" customHeight="1"/>
    <row r="6241" ht="18.95" customHeight="1"/>
    <row r="6242" ht="18.95" customHeight="1"/>
    <row r="6243" ht="18.95" customHeight="1"/>
    <row r="6244" ht="18.95" customHeight="1"/>
    <row r="6245" ht="18.95" customHeight="1"/>
    <row r="6246" ht="18.95" customHeight="1"/>
    <row r="6247" ht="18.95" customHeight="1"/>
    <row r="6248" ht="18.95" customHeight="1"/>
    <row r="6249" ht="18.95" customHeight="1"/>
    <row r="6250" ht="18.95" customHeight="1"/>
    <row r="6251" ht="18.95" customHeight="1"/>
    <row r="6252" ht="18.95" customHeight="1"/>
    <row r="6253" ht="18.95" customHeight="1"/>
    <row r="6254" ht="18.95" customHeight="1"/>
    <row r="6255" ht="18.95" customHeight="1"/>
    <row r="6256" ht="18.95" customHeight="1"/>
    <row r="6257" ht="18.95" customHeight="1"/>
    <row r="6258" ht="18.95" customHeight="1"/>
    <row r="6259" ht="18.95" customHeight="1"/>
    <row r="6260" ht="18.95" customHeight="1"/>
    <row r="6261" ht="18.95" customHeight="1"/>
    <row r="6262" ht="18.95" customHeight="1"/>
    <row r="6263" ht="18.95" customHeight="1"/>
    <row r="6264" ht="18.95" customHeight="1"/>
    <row r="6265" ht="18.95" customHeight="1"/>
    <row r="6266" ht="18.95" customHeight="1"/>
    <row r="6267" ht="18.95" customHeight="1"/>
    <row r="6268" ht="18.95" customHeight="1"/>
    <row r="6269" ht="18.95" customHeight="1"/>
    <row r="6270" ht="18.95" customHeight="1"/>
    <row r="6271" ht="18.95" customHeight="1"/>
    <row r="6272" ht="18.95" customHeight="1"/>
    <row r="6273" ht="18.95" customHeight="1"/>
    <row r="6274" ht="18.95" customHeight="1"/>
    <row r="6275" ht="18.95" customHeight="1"/>
    <row r="6276" ht="18.95" customHeight="1"/>
    <row r="6277" ht="18.95" customHeight="1"/>
    <row r="6278" ht="18.95" customHeight="1"/>
    <row r="6279" ht="18.95" customHeight="1"/>
    <row r="6280" ht="18.95" customHeight="1"/>
    <row r="6281" ht="18.95" customHeight="1"/>
    <row r="6282" ht="18.95" customHeight="1"/>
    <row r="6283" ht="18.95" customHeight="1"/>
    <row r="6284" ht="18.95" customHeight="1"/>
    <row r="6285" ht="18.95" customHeight="1"/>
    <row r="6286" ht="18.95" customHeight="1"/>
    <row r="6287" ht="18.95" customHeight="1"/>
    <row r="6288" ht="18.95" customHeight="1"/>
    <row r="6289" ht="18.95" customHeight="1"/>
    <row r="6290" ht="18.95" customHeight="1"/>
    <row r="6291" ht="18.95" customHeight="1"/>
    <row r="6292" ht="18.95" customHeight="1"/>
    <row r="6293" ht="18.95" customHeight="1"/>
    <row r="6294" ht="18.95" customHeight="1"/>
    <row r="6295" ht="18.95" customHeight="1"/>
    <row r="6296" ht="18.95" customHeight="1"/>
    <row r="6297" ht="18.95" customHeight="1"/>
    <row r="6298" ht="18.95" customHeight="1"/>
    <row r="6299" ht="18.95" customHeight="1"/>
    <row r="6300" ht="18.95" customHeight="1"/>
    <row r="6301" ht="18.95" customHeight="1"/>
    <row r="6302" ht="18.95" customHeight="1"/>
    <row r="6303" ht="18.95" customHeight="1"/>
    <row r="6304" ht="18.95" customHeight="1"/>
    <row r="6305" ht="18.95" customHeight="1"/>
    <row r="6306" ht="18.95" customHeight="1"/>
    <row r="6307" ht="18.95" customHeight="1"/>
    <row r="6308" ht="18.95" customHeight="1"/>
    <row r="6309" ht="18.95" customHeight="1"/>
    <row r="6310" ht="18.95" customHeight="1"/>
    <row r="6311" ht="18.95" customHeight="1"/>
    <row r="6312" ht="18.95" customHeight="1"/>
    <row r="6313" ht="18.95" customHeight="1"/>
    <row r="6314" ht="18.95" customHeight="1"/>
    <row r="6315" ht="18.95" customHeight="1"/>
    <row r="6316" ht="18.95" customHeight="1"/>
    <row r="6317" ht="18.95" customHeight="1"/>
    <row r="6318" ht="18.95" customHeight="1"/>
    <row r="6319" ht="18.95" customHeight="1"/>
    <row r="6320" ht="18.95" customHeight="1"/>
    <row r="6321" ht="18.95" customHeight="1"/>
    <row r="6322" ht="18.95" customHeight="1"/>
    <row r="6323" ht="18.95" customHeight="1"/>
    <row r="6324" ht="18.95" customHeight="1"/>
    <row r="6325" ht="18.95" customHeight="1"/>
    <row r="6326" ht="18.95" customHeight="1"/>
    <row r="6327" ht="18.95" customHeight="1"/>
    <row r="6328" ht="18.95" customHeight="1"/>
    <row r="6329" ht="18.95" customHeight="1"/>
    <row r="6330" ht="18.95" customHeight="1"/>
    <row r="6331" ht="18.95" customHeight="1"/>
    <row r="6332" ht="18.95" customHeight="1"/>
    <row r="6333" ht="18.95" customHeight="1"/>
    <row r="6334" ht="18.95" customHeight="1"/>
    <row r="6335" ht="18.95" customHeight="1"/>
    <row r="6336" ht="18.95" customHeight="1"/>
    <row r="6337" ht="18.95" customHeight="1"/>
    <row r="6338" ht="18.95" customHeight="1"/>
    <row r="6339" ht="18.95" customHeight="1"/>
    <row r="6340" ht="18.95" customHeight="1"/>
    <row r="6341" ht="18.95" customHeight="1"/>
    <row r="6342" ht="18.95" customHeight="1"/>
    <row r="6343" ht="18.95" customHeight="1"/>
    <row r="6344" ht="18.95" customHeight="1"/>
    <row r="6345" ht="18.95" customHeight="1"/>
    <row r="6346" ht="18.95" customHeight="1"/>
    <row r="6347" ht="18.95" customHeight="1"/>
    <row r="6348" ht="18.95" customHeight="1"/>
    <row r="6349" ht="18.95" customHeight="1"/>
    <row r="6350" ht="18.95" customHeight="1"/>
    <row r="6351" ht="18.95" customHeight="1"/>
    <row r="6352" ht="18.95" customHeight="1"/>
    <row r="6353" ht="18.95" customHeight="1"/>
    <row r="6354" ht="18.95" customHeight="1"/>
    <row r="6355" ht="18.95" customHeight="1"/>
    <row r="6356" ht="18.95" customHeight="1"/>
    <row r="6357" ht="18.95" customHeight="1"/>
    <row r="6358" ht="18.95" customHeight="1"/>
    <row r="6359" ht="18.95" customHeight="1"/>
    <row r="6360" ht="18.95" customHeight="1"/>
    <row r="6361" ht="18.95" customHeight="1"/>
    <row r="6362" ht="18.95" customHeight="1"/>
    <row r="6363" ht="18.95" customHeight="1"/>
    <row r="6364" ht="18.95" customHeight="1"/>
    <row r="6365" ht="18.95" customHeight="1"/>
    <row r="6366" ht="18.95" customHeight="1"/>
    <row r="6367" ht="18.95" customHeight="1"/>
    <row r="6368" ht="18.95" customHeight="1"/>
    <row r="6369" ht="18.95" customHeight="1"/>
    <row r="6370" ht="18.95" customHeight="1"/>
    <row r="6371" ht="18.95" customHeight="1"/>
    <row r="6372" ht="18.95" customHeight="1"/>
    <row r="6373" ht="18.95" customHeight="1"/>
    <row r="6374" ht="18.95" customHeight="1"/>
    <row r="6375" ht="18.95" customHeight="1"/>
    <row r="6376" ht="18.95" customHeight="1"/>
    <row r="6377" ht="18.95" customHeight="1"/>
    <row r="6378" ht="18.95" customHeight="1"/>
    <row r="6379" ht="18.95" customHeight="1"/>
    <row r="6380" ht="18.95" customHeight="1"/>
    <row r="6381" ht="18.95" customHeight="1"/>
    <row r="6382" ht="18.95" customHeight="1"/>
    <row r="6383" ht="18.95" customHeight="1"/>
    <row r="6384" ht="18.95" customHeight="1"/>
    <row r="6385" ht="18.95" customHeight="1"/>
    <row r="6386" ht="18.95" customHeight="1"/>
    <row r="6387" ht="18.95" customHeight="1"/>
    <row r="6388" ht="18.95" customHeight="1"/>
    <row r="6389" ht="18.95" customHeight="1"/>
    <row r="6390" ht="18.95" customHeight="1"/>
    <row r="6391" ht="18.95" customHeight="1"/>
    <row r="6392" ht="18.95" customHeight="1"/>
    <row r="6393" ht="18.95" customHeight="1"/>
    <row r="6394" ht="18.95" customHeight="1"/>
    <row r="6395" ht="18.95" customHeight="1"/>
    <row r="6396" ht="18.95" customHeight="1"/>
    <row r="6397" ht="18.95" customHeight="1"/>
    <row r="6398" ht="18.95" customHeight="1"/>
    <row r="6399" ht="18.95" customHeight="1"/>
    <row r="6400" ht="18.95" customHeight="1"/>
    <row r="6401" ht="18.95" customHeight="1"/>
    <row r="6402" ht="18.95" customHeight="1"/>
    <row r="6403" ht="18.95" customHeight="1"/>
    <row r="6404" ht="18.95" customHeight="1"/>
    <row r="6405" ht="18.95" customHeight="1"/>
    <row r="6406" ht="18.95" customHeight="1"/>
    <row r="6407" ht="18.95" customHeight="1"/>
    <row r="6408" ht="18.95" customHeight="1"/>
    <row r="6409" ht="18.95" customHeight="1"/>
    <row r="6410" ht="18.95" customHeight="1"/>
    <row r="6411" ht="18.95" customHeight="1"/>
    <row r="6412" ht="18.95" customHeight="1"/>
    <row r="6413" ht="18.95" customHeight="1"/>
    <row r="6414" ht="18.95" customHeight="1"/>
    <row r="6415" ht="18.95" customHeight="1"/>
    <row r="6416" ht="18.95" customHeight="1"/>
    <row r="6417" ht="18.95" customHeight="1"/>
    <row r="6418" ht="18.95" customHeight="1"/>
    <row r="6419" ht="18.95" customHeight="1"/>
    <row r="6420" ht="18.95" customHeight="1"/>
    <row r="6421" ht="18.95" customHeight="1"/>
    <row r="6422" ht="18.95" customHeight="1"/>
    <row r="6423" ht="18.95" customHeight="1"/>
    <row r="6424" ht="18.95" customHeight="1"/>
    <row r="6425" ht="18.95" customHeight="1"/>
    <row r="6426" ht="18.95" customHeight="1"/>
    <row r="6427" ht="18.95" customHeight="1"/>
    <row r="6428" ht="18.95" customHeight="1"/>
    <row r="6429" ht="18.95" customHeight="1"/>
    <row r="6430" ht="18.95" customHeight="1"/>
    <row r="6431" ht="18.95" customHeight="1"/>
    <row r="6432" ht="18.95" customHeight="1"/>
    <row r="6433" ht="18.95" customHeight="1"/>
    <row r="6434" ht="18.95" customHeight="1"/>
    <row r="6435" ht="18.95" customHeight="1"/>
    <row r="6436" ht="18.95" customHeight="1"/>
    <row r="6437" ht="18.95" customHeight="1"/>
    <row r="6438" ht="18.95" customHeight="1"/>
    <row r="6439" ht="18.95" customHeight="1"/>
    <row r="6440" ht="18.95" customHeight="1"/>
    <row r="6441" ht="18.95" customHeight="1"/>
    <row r="6442" ht="18.95" customHeight="1"/>
    <row r="6443" ht="18.95" customHeight="1"/>
    <row r="6444" ht="18.95" customHeight="1"/>
    <row r="6445" ht="18.95" customHeight="1"/>
    <row r="6446" ht="18.95" customHeight="1"/>
    <row r="6447" ht="18.95" customHeight="1"/>
    <row r="6448" ht="18.95" customHeight="1"/>
    <row r="6449" ht="18.95" customHeight="1"/>
    <row r="6450" ht="18.95" customHeight="1"/>
    <row r="6451" ht="18.95" customHeight="1"/>
    <row r="6452" ht="18.95" customHeight="1"/>
    <row r="6453" ht="18.95" customHeight="1"/>
    <row r="6454" ht="18.95" customHeight="1"/>
    <row r="6455" ht="18.95" customHeight="1"/>
    <row r="6456" ht="18.95" customHeight="1"/>
    <row r="6457" ht="18.95" customHeight="1"/>
    <row r="6458" ht="18.95" customHeight="1"/>
    <row r="6459" ht="18.95" customHeight="1"/>
    <row r="6460" ht="18.95" customHeight="1"/>
    <row r="6461" ht="18.95" customHeight="1"/>
    <row r="6462" ht="18.95" customHeight="1"/>
    <row r="6463" ht="18.95" customHeight="1"/>
    <row r="6464" ht="18.95" customHeight="1"/>
    <row r="6465" ht="18.95" customHeight="1"/>
    <row r="6466" ht="18.95" customHeight="1"/>
    <row r="6467" ht="18.95" customHeight="1"/>
    <row r="6468" ht="18.95" customHeight="1"/>
    <row r="6469" ht="18.95" customHeight="1"/>
    <row r="6470" ht="18.95" customHeight="1"/>
    <row r="6471" ht="18.95" customHeight="1"/>
    <row r="6472" ht="18.95" customHeight="1"/>
    <row r="6473" ht="18.95" customHeight="1"/>
    <row r="6474" ht="18.95" customHeight="1"/>
    <row r="6475" ht="18.95" customHeight="1"/>
    <row r="6476" ht="18.95" customHeight="1"/>
    <row r="6477" ht="18.95" customHeight="1"/>
    <row r="6478" ht="18.95" customHeight="1"/>
    <row r="6479" ht="18.95" customHeight="1"/>
    <row r="6480" ht="18.95" customHeight="1"/>
    <row r="6481" ht="18.95" customHeight="1"/>
    <row r="6482" ht="18.95" customHeight="1"/>
    <row r="6483" ht="18.95" customHeight="1"/>
    <row r="6484" ht="18.95" customHeight="1"/>
    <row r="6485" ht="18.95" customHeight="1"/>
    <row r="6486" ht="18.95" customHeight="1"/>
    <row r="6487" ht="18.95" customHeight="1"/>
    <row r="6488" ht="18.95" customHeight="1"/>
    <row r="6489" ht="18.95" customHeight="1"/>
    <row r="6490" ht="18.95" customHeight="1"/>
    <row r="6491" ht="18.95" customHeight="1"/>
    <row r="6492" ht="18.95" customHeight="1"/>
    <row r="6493" ht="18.95" customHeight="1"/>
    <row r="6494" ht="18.95" customHeight="1"/>
    <row r="6495" ht="18.95" customHeight="1"/>
    <row r="6496" ht="18.95" customHeight="1"/>
    <row r="6497" ht="18.95" customHeight="1"/>
    <row r="6498" ht="18.95" customHeight="1"/>
    <row r="6499" ht="18.95" customHeight="1"/>
    <row r="6500" ht="18.95" customHeight="1"/>
    <row r="6501" ht="18.95" customHeight="1"/>
    <row r="6502" ht="18.95" customHeight="1"/>
    <row r="6503" ht="18.95" customHeight="1"/>
    <row r="6504" ht="18.95" customHeight="1"/>
    <row r="6505" ht="18.95" customHeight="1"/>
    <row r="6506" ht="18.95" customHeight="1"/>
    <row r="6507" ht="18.95" customHeight="1"/>
    <row r="6508" ht="18.95" customHeight="1"/>
    <row r="6509" ht="18.95" customHeight="1"/>
    <row r="6510" ht="18.95" customHeight="1"/>
    <row r="6511" ht="18.95" customHeight="1"/>
    <row r="6512" ht="18.95" customHeight="1"/>
    <row r="6513" ht="18.95" customHeight="1"/>
    <row r="6514" ht="18.95" customHeight="1"/>
    <row r="6515" ht="18.95" customHeight="1"/>
    <row r="6516" ht="18.95" customHeight="1"/>
    <row r="6517" ht="18.95" customHeight="1"/>
    <row r="6518" ht="18.95" customHeight="1"/>
    <row r="6519" ht="18.95" customHeight="1"/>
    <row r="6520" ht="18.95" customHeight="1"/>
    <row r="6521" ht="18.95" customHeight="1"/>
    <row r="6522" ht="18.95" customHeight="1"/>
    <row r="6523" ht="18.95" customHeight="1"/>
    <row r="6524" ht="18.95" customHeight="1"/>
    <row r="6525" ht="18.95" customHeight="1"/>
    <row r="6526" ht="18.95" customHeight="1"/>
    <row r="6527" ht="18.95" customHeight="1"/>
    <row r="6528" ht="18.95" customHeight="1"/>
    <row r="6529" ht="18.95" customHeight="1"/>
    <row r="6530" ht="18.95" customHeight="1"/>
    <row r="6531" ht="18.95" customHeight="1"/>
    <row r="6532" ht="18.95" customHeight="1"/>
    <row r="6533" ht="18.95" customHeight="1"/>
    <row r="6534" ht="18.95" customHeight="1"/>
    <row r="6535" ht="18.95" customHeight="1"/>
    <row r="6536" ht="18.95" customHeight="1"/>
    <row r="6537" ht="18.95" customHeight="1"/>
    <row r="6538" ht="18.95" customHeight="1"/>
    <row r="6539" ht="18.95" customHeight="1"/>
    <row r="6540" ht="18.95" customHeight="1"/>
    <row r="6541" ht="18.95" customHeight="1"/>
    <row r="6542" ht="18.95" customHeight="1"/>
    <row r="6543" ht="18.95" customHeight="1"/>
    <row r="6544" ht="18.95" customHeight="1"/>
    <row r="6545" ht="18.95" customHeight="1"/>
    <row r="6546" ht="18.95" customHeight="1"/>
    <row r="6547" ht="18.95" customHeight="1"/>
    <row r="6548" ht="18.95" customHeight="1"/>
    <row r="6549" ht="18.95" customHeight="1"/>
    <row r="6550" ht="18.95" customHeight="1"/>
    <row r="6551" ht="18.95" customHeight="1"/>
    <row r="6552" ht="18.95" customHeight="1"/>
    <row r="6553" ht="18.95" customHeight="1"/>
    <row r="6554" ht="18.95" customHeight="1"/>
    <row r="6555" ht="18.95" customHeight="1"/>
    <row r="6556" ht="18.95" customHeight="1"/>
    <row r="6557" ht="18.95" customHeight="1"/>
    <row r="6558" ht="18.95" customHeight="1"/>
    <row r="6559" ht="18.95" customHeight="1"/>
    <row r="6560" ht="18.95" customHeight="1"/>
    <row r="6561" ht="18.95" customHeight="1"/>
    <row r="6562" ht="18.95" customHeight="1"/>
    <row r="6563" ht="18.95" customHeight="1"/>
    <row r="6564" ht="18.95" customHeight="1"/>
    <row r="6565" ht="18.95" customHeight="1"/>
    <row r="6566" ht="18.95" customHeight="1"/>
    <row r="6567" ht="18.95" customHeight="1"/>
    <row r="6568" ht="18.95" customHeight="1"/>
    <row r="6569" ht="18.95" customHeight="1"/>
    <row r="6570" ht="18.95" customHeight="1"/>
    <row r="6571" ht="18.95" customHeight="1"/>
    <row r="6572" ht="18.95" customHeight="1"/>
    <row r="6573" ht="18.95" customHeight="1"/>
    <row r="6574" ht="18.95" customHeight="1"/>
    <row r="6575" ht="18.95" customHeight="1"/>
    <row r="6576" ht="18.95" customHeight="1"/>
    <row r="6577" ht="18.95" customHeight="1"/>
    <row r="6578" ht="18.95" customHeight="1"/>
    <row r="6579" ht="18.95" customHeight="1"/>
    <row r="6580" ht="18.95" customHeight="1"/>
    <row r="6581" ht="18.95" customHeight="1"/>
    <row r="6582" ht="18.95" customHeight="1"/>
    <row r="6583" ht="18.95" customHeight="1"/>
    <row r="6584" ht="18.95" customHeight="1"/>
    <row r="6585" ht="18.95" customHeight="1"/>
    <row r="6586" ht="18.95" customHeight="1"/>
    <row r="6587" ht="18.95" customHeight="1"/>
    <row r="6588" ht="18.95" customHeight="1"/>
    <row r="6589" ht="18.95" customHeight="1"/>
    <row r="6590" ht="18.95" customHeight="1"/>
    <row r="6591" ht="18.95" customHeight="1"/>
    <row r="6592" ht="18.95" customHeight="1"/>
    <row r="6593" ht="18.95" customHeight="1"/>
    <row r="6594" ht="18.95" customHeight="1"/>
    <row r="6595" ht="18.95" customHeight="1"/>
    <row r="6596" ht="18.95" customHeight="1"/>
    <row r="6597" ht="18.95" customHeight="1"/>
    <row r="6598" ht="18.95" customHeight="1"/>
    <row r="6599" ht="18.95" customHeight="1"/>
    <row r="6600" ht="18.95" customHeight="1"/>
    <row r="6601" ht="18.95" customHeight="1"/>
    <row r="6602" ht="18.95" customHeight="1"/>
    <row r="6603" ht="18.95" customHeight="1"/>
    <row r="6604" ht="18.95" customHeight="1"/>
    <row r="6605" ht="18.95" customHeight="1"/>
    <row r="6606" ht="18.95" customHeight="1"/>
    <row r="6607" ht="18.95" customHeight="1"/>
    <row r="6608" ht="18.95" customHeight="1"/>
    <row r="6609" ht="18.95" customHeight="1"/>
    <row r="6610" ht="18.95" customHeight="1"/>
    <row r="6611" ht="18.95" customHeight="1"/>
    <row r="6612" ht="18.95" customHeight="1"/>
    <row r="6613" ht="18.95" customHeight="1"/>
    <row r="6614" ht="18.95" customHeight="1"/>
    <row r="6615" ht="18.95" customHeight="1"/>
    <row r="6616" ht="18.95" customHeight="1"/>
    <row r="6617" ht="18.95" customHeight="1"/>
    <row r="6618" ht="18.95" customHeight="1"/>
    <row r="6619" ht="18.95" customHeight="1"/>
    <row r="6620" ht="18.95" customHeight="1"/>
    <row r="6621" ht="18.95" customHeight="1"/>
    <row r="6622" ht="18.95" customHeight="1"/>
    <row r="6623" ht="18.95" customHeight="1"/>
    <row r="6624" ht="18.95" customHeight="1"/>
    <row r="6625" ht="18.95" customHeight="1"/>
    <row r="6626" ht="18.95" customHeight="1"/>
    <row r="6627" ht="18.95" customHeight="1"/>
    <row r="6628" ht="18.95" customHeight="1"/>
    <row r="6629" ht="18.95" customHeight="1"/>
    <row r="6630" ht="18.95" customHeight="1"/>
    <row r="6631" ht="18.95" customHeight="1"/>
    <row r="6632" ht="18.95" customHeight="1"/>
    <row r="6633" ht="18.95" customHeight="1"/>
    <row r="6634" ht="18.95" customHeight="1"/>
    <row r="6635" ht="18.95" customHeight="1"/>
    <row r="6636" ht="18.95" customHeight="1"/>
    <row r="6637" ht="18.95" customHeight="1"/>
    <row r="6638" ht="18.95" customHeight="1"/>
    <row r="6639" ht="18.95" customHeight="1"/>
    <row r="6640" ht="18.95" customHeight="1"/>
    <row r="6641" ht="18.95" customHeight="1"/>
    <row r="6642" ht="18.95" customHeight="1"/>
    <row r="6643" ht="18.95" customHeight="1"/>
    <row r="6644" ht="18.95" customHeight="1"/>
    <row r="6645" ht="18.95" customHeight="1"/>
    <row r="6646" ht="18.95" customHeight="1"/>
    <row r="6647" ht="18.95" customHeight="1"/>
    <row r="6648" ht="18.95" customHeight="1"/>
    <row r="6649" ht="18.95" customHeight="1"/>
    <row r="6650" ht="18.95" customHeight="1"/>
    <row r="6651" ht="18.95" customHeight="1"/>
    <row r="6652" ht="18.95" customHeight="1"/>
    <row r="6653" ht="18.95" customHeight="1"/>
    <row r="6654" ht="18.95" customHeight="1"/>
    <row r="6655" ht="18.95" customHeight="1"/>
    <row r="6656" ht="18.95" customHeight="1"/>
    <row r="6657" ht="18.95" customHeight="1"/>
    <row r="6658" ht="18.95" customHeight="1"/>
    <row r="6659" ht="18.95" customHeight="1"/>
    <row r="6660" ht="18.95" customHeight="1"/>
    <row r="6661" ht="18.95" customHeight="1"/>
    <row r="6662" ht="18.95" customHeight="1"/>
    <row r="6663" ht="18.95" customHeight="1"/>
    <row r="6664" ht="18.95" customHeight="1"/>
    <row r="6665" ht="18.95" customHeight="1"/>
    <row r="6666" ht="18.95" customHeight="1"/>
    <row r="6667" ht="18.95" customHeight="1"/>
    <row r="6668" ht="18.95" customHeight="1"/>
    <row r="6669" ht="18.95" customHeight="1"/>
    <row r="6670" ht="18.95" customHeight="1"/>
    <row r="6671" ht="18.95" customHeight="1"/>
    <row r="6672" ht="18.95" customHeight="1"/>
    <row r="6673" ht="18.95" customHeight="1"/>
    <row r="6674" ht="18.95" customHeight="1"/>
    <row r="6675" ht="18.95" customHeight="1"/>
    <row r="6676" ht="18.95" customHeight="1"/>
    <row r="6677" ht="18.95" customHeight="1"/>
    <row r="6678" ht="18.95" customHeight="1"/>
    <row r="6679" ht="18.95" customHeight="1"/>
    <row r="6680" ht="18.95" customHeight="1"/>
    <row r="6681" ht="18.95" customHeight="1"/>
    <row r="6682" ht="18.95" customHeight="1"/>
    <row r="6683" ht="18.95" customHeight="1"/>
    <row r="6684" ht="18.95" customHeight="1"/>
    <row r="6685" ht="18.95" customHeight="1"/>
    <row r="6686" ht="18.95" customHeight="1"/>
    <row r="6687" ht="18.95" customHeight="1"/>
    <row r="6688" ht="18.95" customHeight="1"/>
    <row r="6689" ht="18.95" customHeight="1"/>
    <row r="6690" ht="18.95" customHeight="1"/>
    <row r="6691" ht="18.95" customHeight="1"/>
    <row r="6692" ht="18.95" customHeight="1"/>
    <row r="6693" ht="18.95" customHeight="1"/>
    <row r="6694" ht="18.95" customHeight="1"/>
    <row r="6695" ht="18.95" customHeight="1"/>
    <row r="6696" ht="18.95" customHeight="1"/>
    <row r="6697" ht="18.95" customHeight="1"/>
    <row r="6698" ht="18.95" customHeight="1"/>
    <row r="6699" ht="18.95" customHeight="1"/>
    <row r="6700" ht="18.95" customHeight="1"/>
    <row r="6701" ht="18.95" customHeight="1"/>
    <row r="6702" ht="18.95" customHeight="1"/>
    <row r="6703" ht="18.95" customHeight="1"/>
    <row r="6704" ht="18.95" customHeight="1"/>
    <row r="6705" ht="18.95" customHeight="1"/>
    <row r="6706" ht="18.95" customHeight="1"/>
    <row r="6707" ht="18.95" customHeight="1"/>
    <row r="6708" ht="18.95" customHeight="1"/>
    <row r="6709" ht="18.95" customHeight="1"/>
    <row r="6710" ht="18.95" customHeight="1"/>
    <row r="6711" ht="18.95" customHeight="1"/>
    <row r="6712" ht="18.95" customHeight="1"/>
    <row r="6713" ht="18.95" customHeight="1"/>
    <row r="6714" ht="18.95" customHeight="1"/>
    <row r="6715" ht="18.95" customHeight="1"/>
    <row r="6716" ht="18.95" customHeight="1"/>
    <row r="6717" ht="18.95" customHeight="1"/>
    <row r="6718" ht="18.95" customHeight="1"/>
    <row r="6719" ht="18.95" customHeight="1"/>
    <row r="6720" ht="18.95" customHeight="1"/>
    <row r="6721" ht="18.95" customHeight="1"/>
    <row r="6722" ht="18.95" customHeight="1"/>
    <row r="6723" ht="18.95" customHeight="1"/>
    <row r="6724" ht="18.95" customHeight="1"/>
    <row r="6725" ht="18.95" customHeight="1"/>
    <row r="6726" ht="18.95" customHeight="1"/>
    <row r="6727" ht="18.95" customHeight="1"/>
    <row r="6728" ht="18.95" customHeight="1"/>
    <row r="6729" ht="18.95" customHeight="1"/>
    <row r="6730" ht="18.95" customHeight="1"/>
    <row r="6731" ht="18.95" customHeight="1"/>
    <row r="6732" ht="18.95" customHeight="1"/>
    <row r="6733" ht="18.95" customHeight="1"/>
    <row r="6734" ht="18.95" customHeight="1"/>
    <row r="6735" ht="18.95" customHeight="1"/>
    <row r="6736" ht="18.95" customHeight="1"/>
    <row r="6737" ht="18.95" customHeight="1"/>
    <row r="6738" ht="18.95" customHeight="1"/>
    <row r="6739" ht="18.95" customHeight="1"/>
    <row r="6740" ht="18.95" customHeight="1"/>
    <row r="6741" ht="18.95" customHeight="1"/>
    <row r="6742" ht="18.95" customHeight="1"/>
    <row r="6743" ht="18.95" customHeight="1"/>
    <row r="6744" ht="18.95" customHeight="1"/>
    <row r="6745" ht="18.95" customHeight="1"/>
    <row r="6746" ht="18.95" customHeight="1"/>
    <row r="6747" ht="18.95" customHeight="1"/>
    <row r="6748" ht="18.95" customHeight="1"/>
    <row r="6749" ht="18.95" customHeight="1"/>
    <row r="6750" ht="18.95" customHeight="1"/>
    <row r="6751" ht="18.95" customHeight="1"/>
    <row r="6752" ht="18.95" customHeight="1"/>
    <row r="6753" ht="18.95" customHeight="1"/>
    <row r="6754" ht="18.95" customHeight="1"/>
    <row r="6755" ht="18.95" customHeight="1"/>
    <row r="6756" ht="18.95" customHeight="1"/>
    <row r="6757" ht="18.95" customHeight="1"/>
    <row r="6758" ht="18.95" customHeight="1"/>
    <row r="6759" ht="18.95" customHeight="1"/>
    <row r="6760" ht="18.95" customHeight="1"/>
    <row r="6761" ht="18.95" customHeight="1"/>
    <row r="6762" ht="18.95" customHeight="1"/>
    <row r="6763" ht="18.95" customHeight="1"/>
    <row r="6764" ht="18.95" customHeight="1"/>
    <row r="6765" ht="18.95" customHeight="1"/>
    <row r="6766" ht="18.95" customHeight="1"/>
    <row r="6767" ht="18.95" customHeight="1"/>
    <row r="6768" ht="18.95" customHeight="1"/>
    <row r="6769" ht="18.95" customHeight="1"/>
    <row r="6770" ht="18.95" customHeight="1"/>
    <row r="6771" ht="18.95" customHeight="1"/>
    <row r="6772" ht="18.95" customHeight="1"/>
    <row r="6773" ht="18.95" customHeight="1"/>
    <row r="6774" ht="18.95" customHeight="1"/>
    <row r="6775" ht="18.95" customHeight="1"/>
    <row r="6776" ht="18.95" customHeight="1"/>
    <row r="6777" ht="18.95" customHeight="1"/>
    <row r="6778" ht="18.95" customHeight="1"/>
    <row r="6779" ht="18.95" customHeight="1"/>
    <row r="6780" ht="18.95" customHeight="1"/>
    <row r="6781" ht="18.95" customHeight="1"/>
    <row r="6782" ht="18.95" customHeight="1"/>
    <row r="6783" ht="18.95" customHeight="1"/>
    <row r="6784" ht="18.95" customHeight="1"/>
    <row r="6785" ht="18.95" customHeight="1"/>
    <row r="6786" ht="18.95" customHeight="1"/>
    <row r="6787" ht="18.95" customHeight="1"/>
    <row r="6788" ht="18.95" customHeight="1"/>
    <row r="6789" ht="18.95" customHeight="1"/>
    <row r="6790" ht="18.95" customHeight="1"/>
    <row r="6791" ht="18.95" customHeight="1"/>
    <row r="6792" ht="18.95" customHeight="1"/>
    <row r="6793" ht="18.95" customHeight="1"/>
    <row r="6794" ht="18.95" customHeight="1"/>
    <row r="6795" ht="18.95" customHeight="1"/>
    <row r="6796" ht="18.95" customHeight="1"/>
    <row r="6797" ht="18.95" customHeight="1"/>
    <row r="6798" ht="18.95" customHeight="1"/>
    <row r="6799" ht="18.95" customHeight="1"/>
    <row r="6800" ht="18.95" customHeight="1"/>
    <row r="6801" ht="18.95" customHeight="1"/>
    <row r="6802" ht="18.95" customHeight="1"/>
    <row r="6803" ht="18.95" customHeight="1"/>
    <row r="6804" ht="18.95" customHeight="1"/>
    <row r="6805" ht="18.95" customHeight="1"/>
    <row r="6806" ht="18.95" customHeight="1"/>
    <row r="6807" ht="18.95" customHeight="1"/>
    <row r="6808" ht="18.95" customHeight="1"/>
    <row r="6809" ht="18.95" customHeight="1"/>
    <row r="6810" ht="18.95" customHeight="1"/>
    <row r="6811" ht="18.95" customHeight="1"/>
    <row r="6812" ht="18.95" customHeight="1"/>
    <row r="6813" ht="18.95" customHeight="1"/>
    <row r="6814" ht="18.95" customHeight="1"/>
    <row r="6815" ht="18.95" customHeight="1"/>
    <row r="6816" ht="18.95" customHeight="1"/>
    <row r="6817" ht="18.95" customHeight="1"/>
    <row r="6818" ht="18.95" customHeight="1"/>
    <row r="6819" ht="18.95" customHeight="1"/>
    <row r="6820" ht="18.95" customHeight="1"/>
    <row r="6821" ht="18.95" customHeight="1"/>
    <row r="6822" ht="18.95" customHeight="1"/>
    <row r="6823" ht="18.95" customHeight="1"/>
    <row r="6824" ht="18.95" customHeight="1"/>
    <row r="6825" ht="18.95" customHeight="1"/>
    <row r="6826" ht="18.95" customHeight="1"/>
    <row r="6827" ht="18.95" customHeight="1"/>
    <row r="6828" ht="18.95" customHeight="1"/>
    <row r="6829" ht="18.95" customHeight="1"/>
    <row r="6830" ht="18.95" customHeight="1"/>
    <row r="6831" ht="18.95" customHeight="1"/>
    <row r="6832" ht="18.95" customHeight="1"/>
    <row r="6833" ht="18.95" customHeight="1"/>
    <row r="6834" ht="18.95" customHeight="1"/>
    <row r="6835" ht="18.95" customHeight="1"/>
    <row r="6836" ht="18.95" customHeight="1"/>
    <row r="6837" ht="18.95" customHeight="1"/>
    <row r="6838" ht="18.95" customHeight="1"/>
    <row r="6839" ht="18.95" customHeight="1"/>
    <row r="6840" ht="18.95" customHeight="1"/>
    <row r="6841" ht="18.95" customHeight="1"/>
    <row r="6842" ht="18.95" customHeight="1"/>
    <row r="6843" ht="18.95" customHeight="1"/>
    <row r="6844" ht="18.95" customHeight="1"/>
    <row r="6845" ht="18.95" customHeight="1"/>
    <row r="6846" ht="18.95" customHeight="1"/>
    <row r="6847" ht="18.95" customHeight="1"/>
    <row r="6848" ht="18.95" customHeight="1"/>
    <row r="6849" ht="18.95" customHeight="1"/>
    <row r="6850" ht="18.95" customHeight="1"/>
    <row r="6851" ht="18.95" customHeight="1"/>
    <row r="6852" ht="18.95" customHeight="1"/>
    <row r="6853" ht="18.95" customHeight="1"/>
    <row r="6854" ht="18.95" customHeight="1"/>
    <row r="6855" ht="18.95" customHeight="1"/>
    <row r="6856" ht="18.95" customHeight="1"/>
    <row r="6857" ht="18.95" customHeight="1"/>
    <row r="6858" ht="18.95" customHeight="1"/>
    <row r="6859" ht="18.95" customHeight="1"/>
    <row r="6860" ht="18.95" customHeight="1"/>
    <row r="6861" ht="18.95" customHeight="1"/>
    <row r="6862" ht="18.95" customHeight="1"/>
    <row r="6863" ht="18.95" customHeight="1"/>
    <row r="6864" ht="18.95" customHeight="1"/>
    <row r="6865" ht="18.95" customHeight="1"/>
    <row r="6866" ht="18.95" customHeight="1"/>
    <row r="6867" ht="18.95" customHeight="1"/>
    <row r="6868" ht="18.95" customHeight="1"/>
    <row r="6869" ht="18.95" customHeight="1"/>
    <row r="6870" ht="18.95" customHeight="1"/>
    <row r="6871" ht="18.95" customHeight="1"/>
    <row r="6872" ht="18.95" customHeight="1"/>
    <row r="6873" ht="18.95" customHeight="1"/>
    <row r="6874" ht="18.95" customHeight="1"/>
    <row r="6875" ht="18.95" customHeight="1"/>
    <row r="6876" ht="18.95" customHeight="1"/>
    <row r="6877" ht="18.95" customHeight="1"/>
    <row r="6878" ht="18.95" customHeight="1"/>
    <row r="6879" ht="18.95" customHeight="1"/>
    <row r="6880" ht="18.95" customHeight="1"/>
    <row r="6881" ht="18.95" customHeight="1"/>
    <row r="6882" ht="18.95" customHeight="1"/>
    <row r="6883" ht="18.95" customHeight="1"/>
    <row r="6884" ht="18.95" customHeight="1"/>
    <row r="6885" ht="18.95" customHeight="1"/>
    <row r="6886" ht="18.95" customHeight="1"/>
    <row r="6887" ht="18.95" customHeight="1"/>
    <row r="6888" ht="18.95" customHeight="1"/>
    <row r="6889" ht="18.95" customHeight="1"/>
    <row r="6890" ht="18.95" customHeight="1"/>
    <row r="6891" ht="18.95" customHeight="1"/>
    <row r="6892" ht="18.95" customHeight="1"/>
    <row r="6893" ht="18.95" customHeight="1"/>
    <row r="6894" ht="18.95" customHeight="1"/>
    <row r="6895" ht="18.95" customHeight="1"/>
    <row r="6896" ht="18.95" customHeight="1"/>
    <row r="6897" ht="18.95" customHeight="1"/>
    <row r="6898" ht="18.95" customHeight="1"/>
    <row r="6899" ht="18.95" customHeight="1"/>
    <row r="6900" ht="18.95" customHeight="1"/>
    <row r="6901" ht="18.95" customHeight="1"/>
    <row r="6902" ht="18.95" customHeight="1"/>
    <row r="6903" ht="18.95" customHeight="1"/>
    <row r="6904" ht="18.95" customHeight="1"/>
    <row r="6905" ht="18.95" customHeight="1"/>
    <row r="6906" ht="18.95" customHeight="1"/>
    <row r="6907" ht="18.95" customHeight="1"/>
    <row r="6908" ht="18.95" customHeight="1"/>
    <row r="6909" ht="18.95" customHeight="1"/>
    <row r="6910" ht="18.95" customHeight="1"/>
    <row r="6911" ht="18.95" customHeight="1"/>
    <row r="6912" ht="18.95" customHeight="1"/>
    <row r="6913" ht="18.95" customHeight="1"/>
    <row r="6914" ht="18.95" customHeight="1"/>
    <row r="6915" ht="18.95" customHeight="1"/>
    <row r="6916" ht="18.95" customHeight="1"/>
    <row r="6917" ht="18.95" customHeight="1"/>
    <row r="6918" ht="18.95" customHeight="1"/>
    <row r="6919" ht="18.95" customHeight="1"/>
    <row r="6920" ht="18.95" customHeight="1"/>
    <row r="6921" ht="18.95" customHeight="1"/>
    <row r="6922" ht="18.95" customHeight="1"/>
    <row r="6923" ht="18.95" customHeight="1"/>
    <row r="6924" ht="18.95" customHeight="1"/>
    <row r="6925" ht="18.95" customHeight="1"/>
    <row r="6926" ht="18.95" customHeight="1"/>
    <row r="6927" ht="18.95" customHeight="1"/>
    <row r="6928" ht="18.95" customHeight="1"/>
    <row r="6929" ht="18.95" customHeight="1"/>
    <row r="6930" ht="18.95" customHeight="1"/>
    <row r="6931" ht="18.95" customHeight="1"/>
    <row r="6932" ht="18.95" customHeight="1"/>
    <row r="6933" ht="18.95" customHeight="1"/>
    <row r="6934" ht="18.95" customHeight="1"/>
    <row r="6935" ht="18.95" customHeight="1"/>
    <row r="6936" ht="18.95" customHeight="1"/>
    <row r="6937" ht="18.95" customHeight="1"/>
    <row r="6938" ht="18.95" customHeight="1"/>
    <row r="6939" ht="18.95" customHeight="1"/>
    <row r="6940" ht="18.95" customHeight="1"/>
    <row r="6941" ht="18.95" customHeight="1"/>
    <row r="6942" ht="18.95" customHeight="1"/>
    <row r="6943" ht="18.95" customHeight="1"/>
    <row r="6944" ht="18.95" customHeight="1"/>
    <row r="6945" ht="18.95" customHeight="1"/>
    <row r="6946" ht="18.95" customHeight="1"/>
    <row r="6947" ht="18.95" customHeight="1"/>
    <row r="6948" ht="18.95" customHeight="1"/>
    <row r="6949" ht="18.95" customHeight="1"/>
    <row r="6950" ht="18.95" customHeight="1"/>
    <row r="6951" ht="18.95" customHeight="1"/>
    <row r="6952" ht="18.95" customHeight="1"/>
    <row r="6953" ht="18.95" customHeight="1"/>
    <row r="6954" ht="18.95" customHeight="1"/>
    <row r="6955" ht="18.95" customHeight="1"/>
    <row r="6956" ht="18.95" customHeight="1"/>
    <row r="6957" ht="18.95" customHeight="1"/>
    <row r="6958" ht="18.95" customHeight="1"/>
    <row r="6959" ht="18.95" customHeight="1"/>
    <row r="6960" ht="18.95" customHeight="1"/>
    <row r="6961" ht="18.95" customHeight="1"/>
    <row r="6962" ht="18.95" customHeight="1"/>
    <row r="6963" ht="18.95" customHeight="1"/>
    <row r="6964" ht="18.95" customHeight="1"/>
    <row r="6965" ht="18.95" customHeight="1"/>
    <row r="6966" ht="18.95" customHeight="1"/>
    <row r="6967" ht="18.95" customHeight="1"/>
    <row r="6968" ht="18.95" customHeight="1"/>
    <row r="6969" ht="18.95" customHeight="1"/>
    <row r="6970" ht="18.95" customHeight="1"/>
    <row r="6971" ht="18.95" customHeight="1"/>
    <row r="6972" ht="18.95" customHeight="1"/>
    <row r="6973" ht="18.95" customHeight="1"/>
    <row r="6974" ht="18.95" customHeight="1"/>
    <row r="6975" ht="18.95" customHeight="1"/>
    <row r="6976" ht="18.95" customHeight="1"/>
    <row r="6977" ht="18.95" customHeight="1"/>
    <row r="6978" ht="18.95" customHeight="1"/>
    <row r="6979" ht="18.95" customHeight="1"/>
    <row r="6980" ht="18.95" customHeight="1"/>
    <row r="6981" ht="18.95" customHeight="1"/>
    <row r="6982" ht="18.95" customHeight="1"/>
    <row r="6983" ht="18.95" customHeight="1"/>
    <row r="6984" ht="18.95" customHeight="1"/>
    <row r="6985" ht="18.95" customHeight="1"/>
    <row r="6986" ht="18.95" customHeight="1"/>
    <row r="6987" ht="18.95" customHeight="1"/>
    <row r="6988" ht="18.95" customHeight="1"/>
    <row r="6989" ht="18.95" customHeight="1"/>
    <row r="6990" ht="18.95" customHeight="1"/>
    <row r="6991" ht="18.95" customHeight="1"/>
    <row r="6992" ht="18.95" customHeight="1"/>
    <row r="6993" ht="18.95" customHeight="1"/>
    <row r="6994" ht="18.95" customHeight="1"/>
    <row r="6995" ht="18.95" customHeight="1"/>
    <row r="6996" ht="18.95" customHeight="1"/>
    <row r="6997" ht="18.95" customHeight="1"/>
    <row r="6998" ht="18.95" customHeight="1"/>
    <row r="6999" ht="18.95" customHeight="1"/>
    <row r="7000" ht="18.95" customHeight="1"/>
    <row r="7001" ht="18.95" customHeight="1"/>
    <row r="7002" ht="18.95" customHeight="1"/>
    <row r="7003" ht="18.95" customHeight="1"/>
    <row r="7004" ht="18.95" customHeight="1"/>
    <row r="7005" ht="18.95" customHeight="1"/>
    <row r="7006" ht="18.95" customHeight="1"/>
    <row r="7007" ht="18.95" customHeight="1"/>
    <row r="7008" ht="18.95" customHeight="1"/>
    <row r="7009" ht="18.95" customHeight="1"/>
    <row r="7010" ht="18.95" customHeight="1"/>
    <row r="7011" ht="18.95" customHeight="1"/>
    <row r="7012" ht="18.95" customHeight="1"/>
    <row r="7013" ht="18.95" customHeight="1"/>
    <row r="7014" ht="18.95" customHeight="1"/>
    <row r="7015" ht="18.95" customHeight="1"/>
    <row r="7016" ht="18.95" customHeight="1"/>
    <row r="7017" ht="18.95" customHeight="1"/>
    <row r="7018" ht="18.95" customHeight="1"/>
    <row r="7019" ht="18.95" customHeight="1"/>
    <row r="7020" ht="18.95" customHeight="1"/>
    <row r="7021" ht="18.95" customHeight="1"/>
    <row r="7022" ht="18.95" customHeight="1"/>
    <row r="7023" ht="18.95" customHeight="1"/>
    <row r="7024" ht="18.95" customHeight="1"/>
    <row r="7025" ht="18.95" customHeight="1"/>
    <row r="7026" ht="18.95" customHeight="1"/>
    <row r="7027" ht="18.95" customHeight="1"/>
    <row r="7028" ht="18.95" customHeight="1"/>
    <row r="7029" ht="18.95" customHeight="1"/>
    <row r="7030" ht="18.95" customHeight="1"/>
    <row r="7031" ht="18.95" customHeight="1"/>
    <row r="7032" ht="18.95" customHeight="1"/>
    <row r="7033" ht="18.95" customHeight="1"/>
    <row r="7034" ht="18.95" customHeight="1"/>
    <row r="7035" ht="18.95" customHeight="1"/>
    <row r="7036" ht="18.95" customHeight="1"/>
    <row r="7037" ht="18.95" customHeight="1"/>
    <row r="7038" ht="18.95" customHeight="1"/>
    <row r="7039" ht="18.95" customHeight="1"/>
    <row r="7040" ht="18.95" customHeight="1"/>
    <row r="7041" ht="18.95" customHeight="1"/>
    <row r="7042" ht="18.95" customHeight="1"/>
    <row r="7043" ht="18.95" customHeight="1"/>
    <row r="7044" ht="18.95" customHeight="1"/>
    <row r="7045" ht="18.95" customHeight="1"/>
    <row r="7046" ht="18.95" customHeight="1"/>
    <row r="7047" ht="18.95" customHeight="1"/>
    <row r="7048" ht="18.95" customHeight="1"/>
    <row r="7049" ht="18.95" customHeight="1"/>
    <row r="7050" ht="18.95" customHeight="1"/>
    <row r="7051" ht="18.95" customHeight="1"/>
    <row r="7052" ht="18.95" customHeight="1"/>
    <row r="7053" ht="18.95" customHeight="1"/>
    <row r="7054" ht="18.95" customHeight="1"/>
    <row r="7055" ht="18.95" customHeight="1"/>
    <row r="7056" ht="18.95" customHeight="1"/>
    <row r="7057" ht="18.95" customHeight="1"/>
    <row r="7058" ht="18.95" customHeight="1"/>
    <row r="7059" ht="18.95" customHeight="1"/>
    <row r="7060" ht="18.95" customHeight="1"/>
    <row r="7061" ht="18.95" customHeight="1"/>
    <row r="7062" ht="18.95" customHeight="1"/>
    <row r="7063" ht="18.95" customHeight="1"/>
    <row r="7064" ht="18.95" customHeight="1"/>
    <row r="7065" ht="18.95" customHeight="1"/>
    <row r="7066" ht="18.95" customHeight="1"/>
    <row r="7067" ht="18.95" customHeight="1"/>
    <row r="7068" ht="18.95" customHeight="1"/>
    <row r="7069" ht="18.95" customHeight="1"/>
    <row r="7070" ht="18.95" customHeight="1"/>
    <row r="7071" ht="18.95" customHeight="1"/>
    <row r="7072" ht="18.95" customHeight="1"/>
    <row r="7073" ht="18.95" customHeight="1"/>
    <row r="7074" ht="18.95" customHeight="1"/>
    <row r="7075" ht="18.95" customHeight="1"/>
    <row r="7076" ht="18.95" customHeight="1"/>
    <row r="7077" ht="18.95" customHeight="1"/>
    <row r="7078" ht="18.95" customHeight="1"/>
    <row r="7079" ht="18.95" customHeight="1"/>
    <row r="7080" ht="18.95" customHeight="1"/>
    <row r="7081" ht="18.95" customHeight="1"/>
    <row r="7082" ht="18.95" customHeight="1"/>
    <row r="7083" ht="18.95" customHeight="1"/>
    <row r="7084" ht="18.95" customHeight="1"/>
    <row r="7085" ht="18.95" customHeight="1"/>
    <row r="7086" ht="18.95" customHeight="1"/>
    <row r="7087" ht="18.95" customHeight="1"/>
    <row r="7088" ht="18.95" customHeight="1"/>
    <row r="7089" ht="18.95" customHeight="1"/>
    <row r="7090" ht="18.95" customHeight="1"/>
    <row r="7091" ht="18.95" customHeight="1"/>
    <row r="7092" ht="18.95" customHeight="1"/>
    <row r="7093" ht="18.95" customHeight="1"/>
    <row r="7094" ht="18.95" customHeight="1"/>
    <row r="7095" ht="18.95" customHeight="1"/>
    <row r="7096" ht="18.95" customHeight="1"/>
    <row r="7097" ht="18.95" customHeight="1"/>
    <row r="7098" ht="18.95" customHeight="1"/>
    <row r="7099" ht="18.95" customHeight="1"/>
    <row r="7100" ht="18.95" customHeight="1"/>
    <row r="7101" ht="18.95" customHeight="1"/>
    <row r="7102" ht="18.95" customHeight="1"/>
    <row r="7103" ht="18.95" customHeight="1"/>
    <row r="7104" ht="18.95" customHeight="1"/>
    <row r="7105" ht="18.95" customHeight="1"/>
    <row r="7106" ht="18.95" customHeight="1"/>
    <row r="7107" ht="18.95" customHeight="1"/>
    <row r="7108" ht="18.95" customHeight="1"/>
    <row r="7109" ht="18.95" customHeight="1"/>
    <row r="7110" ht="18.95" customHeight="1"/>
    <row r="7111" ht="18.95" customHeight="1"/>
    <row r="7112" ht="18.95" customHeight="1"/>
    <row r="7113" ht="18.95" customHeight="1"/>
    <row r="7114" ht="18.95" customHeight="1"/>
    <row r="7115" ht="18.95" customHeight="1"/>
    <row r="7116" ht="18.95" customHeight="1"/>
    <row r="7117" ht="18.95" customHeight="1"/>
    <row r="7118" ht="18.95" customHeight="1"/>
    <row r="7119" ht="18.95" customHeight="1"/>
    <row r="7120" ht="18.95" customHeight="1"/>
    <row r="7121" ht="18.95" customHeight="1"/>
    <row r="7122" ht="18.95" customHeight="1"/>
    <row r="7123" ht="18.95" customHeight="1"/>
    <row r="7124" ht="18.95" customHeight="1"/>
    <row r="7125" ht="18.95" customHeight="1"/>
    <row r="7126" ht="18.95" customHeight="1"/>
    <row r="7127" ht="18.95" customHeight="1"/>
    <row r="7128" ht="18.95" customHeight="1"/>
    <row r="7129" ht="18.95" customHeight="1"/>
    <row r="7130" ht="18.95" customHeight="1"/>
    <row r="7131" ht="18.95" customHeight="1"/>
    <row r="7132" ht="18.95" customHeight="1"/>
    <row r="7133" ht="18.95" customHeight="1"/>
    <row r="7134" ht="18.95" customHeight="1"/>
    <row r="7135" ht="18.95" customHeight="1"/>
    <row r="7136" ht="18.95" customHeight="1"/>
    <row r="7137" ht="18.95" customHeight="1"/>
    <row r="7138" ht="18.95" customHeight="1"/>
    <row r="7139" ht="18.95" customHeight="1"/>
    <row r="7140" ht="18.95" customHeight="1"/>
    <row r="7141" ht="18.95" customHeight="1"/>
    <row r="7142" ht="18.95" customHeight="1"/>
    <row r="7143" ht="18.95" customHeight="1"/>
    <row r="7144" ht="18.95" customHeight="1"/>
    <row r="7145" ht="18.95" customHeight="1"/>
    <row r="7146" ht="18.95" customHeight="1"/>
    <row r="7147" ht="18.95" customHeight="1"/>
    <row r="7148" ht="18.95" customHeight="1"/>
    <row r="7149" ht="18.95" customHeight="1"/>
    <row r="7150" ht="18.95" customHeight="1"/>
    <row r="7151" ht="18.95" customHeight="1"/>
    <row r="7152" ht="18.95" customHeight="1"/>
    <row r="7153" ht="18.95" customHeight="1"/>
    <row r="7154" ht="18.95" customHeight="1"/>
    <row r="7155" ht="18.95" customHeight="1"/>
    <row r="7156" ht="18.95" customHeight="1"/>
    <row r="7157" ht="18.95" customHeight="1"/>
    <row r="7158" ht="18.95" customHeight="1"/>
    <row r="7159" ht="18.95" customHeight="1"/>
    <row r="7160" ht="18.95" customHeight="1"/>
    <row r="7161" ht="18.95" customHeight="1"/>
    <row r="7162" ht="18.95" customHeight="1"/>
    <row r="7163" ht="18.95" customHeight="1"/>
    <row r="7164" ht="18.95" customHeight="1"/>
    <row r="7165" ht="18.95" customHeight="1"/>
    <row r="7166" ht="18.95" customHeight="1"/>
    <row r="7167" ht="18.95" customHeight="1"/>
    <row r="7168" ht="18.95" customHeight="1"/>
    <row r="7169" ht="18.95" customHeight="1"/>
    <row r="7170" ht="18.95" customHeight="1"/>
    <row r="7171" ht="18.95" customHeight="1"/>
    <row r="7172" ht="18.95" customHeight="1"/>
    <row r="7173" ht="18.95" customHeight="1"/>
    <row r="7174" ht="18.95" customHeight="1"/>
    <row r="7175" ht="18.95" customHeight="1"/>
    <row r="7176" ht="18.95" customHeight="1"/>
    <row r="7177" ht="18.95" customHeight="1"/>
    <row r="7178" ht="18.95" customHeight="1"/>
    <row r="7179" ht="18.95" customHeight="1"/>
    <row r="7180" ht="18.95" customHeight="1"/>
    <row r="7181" ht="18.95" customHeight="1"/>
    <row r="7182" ht="18.95" customHeight="1"/>
    <row r="7183" ht="18.95" customHeight="1"/>
    <row r="7184" ht="18.95" customHeight="1"/>
    <row r="7185" ht="18.95" customHeight="1"/>
    <row r="7186" ht="18.95" customHeight="1"/>
    <row r="7187" ht="18.95" customHeight="1"/>
    <row r="7188" ht="18.95" customHeight="1"/>
    <row r="7189" ht="18.95" customHeight="1"/>
    <row r="7190" ht="18.95" customHeight="1"/>
    <row r="7191" ht="18.95" customHeight="1"/>
    <row r="7192" ht="18.95" customHeight="1"/>
    <row r="7193" ht="18.95" customHeight="1"/>
    <row r="7194" ht="18.95" customHeight="1"/>
    <row r="7195" ht="18.95" customHeight="1"/>
    <row r="7196" ht="18.95" customHeight="1"/>
    <row r="7197" ht="18.95" customHeight="1"/>
    <row r="7198" ht="18.95" customHeight="1"/>
    <row r="7199" ht="18.95" customHeight="1"/>
    <row r="7200" ht="18.95" customHeight="1"/>
    <row r="7201" ht="18.95" customHeight="1"/>
    <row r="7202" ht="18.95" customHeight="1"/>
    <row r="7203" ht="18.95" customHeight="1"/>
    <row r="7204" ht="18.95" customHeight="1"/>
    <row r="7205" ht="18.95" customHeight="1"/>
    <row r="7206" ht="18.95" customHeight="1"/>
    <row r="7207" ht="18.95" customHeight="1"/>
    <row r="7208" ht="18.95" customHeight="1"/>
    <row r="7209" ht="18.95" customHeight="1"/>
    <row r="7210" ht="18.95" customHeight="1"/>
    <row r="7211" ht="18.95" customHeight="1"/>
    <row r="7212" ht="18.95" customHeight="1"/>
    <row r="7213" ht="18.95" customHeight="1"/>
    <row r="7214" ht="18.95" customHeight="1"/>
    <row r="7215" ht="18.95" customHeight="1"/>
    <row r="7216" ht="18.95" customHeight="1"/>
    <row r="7217" ht="18.95" customHeight="1"/>
    <row r="7218" ht="18.95" customHeight="1"/>
    <row r="7219" ht="18.95" customHeight="1"/>
    <row r="7220" ht="18.95" customHeight="1"/>
    <row r="7221" ht="18.95" customHeight="1"/>
    <row r="7222" ht="18.95" customHeight="1"/>
    <row r="7223" ht="18.95" customHeight="1"/>
    <row r="7224" ht="18.95" customHeight="1"/>
    <row r="7225" ht="18.95" customHeight="1"/>
    <row r="7226" ht="18.95" customHeight="1"/>
    <row r="7227" ht="18.95" customHeight="1"/>
    <row r="7228" ht="18.95" customHeight="1"/>
    <row r="7229" ht="18.95" customHeight="1"/>
    <row r="7230" ht="18.95" customHeight="1"/>
    <row r="7231" ht="18.95" customHeight="1"/>
    <row r="7232" ht="18.95" customHeight="1"/>
    <row r="7233" ht="18.95" customHeight="1"/>
    <row r="7234" ht="18.95" customHeight="1"/>
    <row r="7235" ht="18.95" customHeight="1"/>
    <row r="7236" ht="18.95" customHeight="1"/>
    <row r="7237" ht="18.95" customHeight="1"/>
    <row r="7238" ht="18.95" customHeight="1"/>
    <row r="7239" ht="18.95" customHeight="1"/>
    <row r="7240" ht="18.95" customHeight="1"/>
    <row r="7241" ht="18.95" customHeight="1"/>
    <row r="7242" ht="18.95" customHeight="1"/>
    <row r="7243" ht="18.95" customHeight="1"/>
    <row r="7244" ht="18.95" customHeight="1"/>
    <row r="7245" ht="18.95" customHeight="1"/>
    <row r="7246" ht="18.95" customHeight="1"/>
    <row r="7247" ht="18.95" customHeight="1"/>
    <row r="7248" ht="18.95" customHeight="1"/>
    <row r="7249" ht="18.95" customHeight="1"/>
    <row r="7250" ht="18.95" customHeight="1"/>
    <row r="7251" ht="18.95" customHeight="1"/>
    <row r="7252" ht="18.95" customHeight="1"/>
    <row r="7253" ht="18.95" customHeight="1"/>
    <row r="7254" ht="18.95" customHeight="1"/>
    <row r="7255" ht="18.95" customHeight="1"/>
    <row r="7256" ht="18.95" customHeight="1"/>
    <row r="7257" ht="18.95" customHeight="1"/>
    <row r="7258" ht="18.95" customHeight="1"/>
    <row r="7259" ht="18.95" customHeight="1"/>
    <row r="7260" ht="18.95" customHeight="1"/>
    <row r="7261" ht="18.95" customHeight="1"/>
    <row r="7262" ht="18.95" customHeight="1"/>
    <row r="7263" ht="18.95" customHeight="1"/>
    <row r="7264" ht="18.95" customHeight="1"/>
    <row r="7265" ht="18.95" customHeight="1"/>
    <row r="7266" ht="18.95" customHeight="1"/>
    <row r="7267" ht="18.95" customHeight="1"/>
    <row r="7268" ht="18.95" customHeight="1"/>
    <row r="7269" ht="18.95" customHeight="1"/>
    <row r="7270" ht="18.95" customHeight="1"/>
    <row r="7271" ht="18.95" customHeight="1"/>
    <row r="7272" ht="18.95" customHeight="1"/>
    <row r="7273" ht="18.95" customHeight="1"/>
    <row r="7274" ht="18.95" customHeight="1"/>
    <row r="7275" ht="18.95" customHeight="1"/>
    <row r="7276" ht="18.95" customHeight="1"/>
    <row r="7277" ht="18.95" customHeight="1"/>
    <row r="7278" ht="18.95" customHeight="1"/>
    <row r="7279" ht="18.95" customHeight="1"/>
    <row r="7280" ht="18.95" customHeight="1"/>
    <row r="7281" ht="18.95" customHeight="1"/>
    <row r="7282" ht="18.95" customHeight="1"/>
    <row r="7283" ht="18.95" customHeight="1"/>
    <row r="7284" ht="18.95" customHeight="1"/>
    <row r="7285" ht="18.95" customHeight="1"/>
    <row r="7286" ht="18.95" customHeight="1"/>
    <row r="7287" ht="18.95" customHeight="1"/>
    <row r="7288" ht="18.95" customHeight="1"/>
    <row r="7289" ht="18.95" customHeight="1"/>
    <row r="7290" ht="18.95" customHeight="1"/>
    <row r="7291" ht="18.95" customHeight="1"/>
    <row r="7292" ht="18.95" customHeight="1"/>
    <row r="7293" ht="18.95" customHeight="1"/>
    <row r="7294" ht="18.95" customHeight="1"/>
    <row r="7295" ht="18.95" customHeight="1"/>
    <row r="7296" ht="18.95" customHeight="1"/>
    <row r="7297" ht="18.95" customHeight="1"/>
    <row r="7298" ht="18.95" customHeight="1"/>
    <row r="7299" ht="18.95" customHeight="1"/>
    <row r="7300" ht="18.95" customHeight="1"/>
    <row r="7301" ht="18.95" customHeight="1"/>
    <row r="7302" ht="18.95" customHeight="1"/>
    <row r="7303" ht="18.95" customHeight="1"/>
    <row r="7304" ht="18.95" customHeight="1"/>
    <row r="7305" ht="18.95" customHeight="1"/>
    <row r="7306" ht="18.95" customHeight="1"/>
    <row r="7307" ht="18.95" customHeight="1"/>
    <row r="7308" ht="18.95" customHeight="1"/>
    <row r="7309" ht="18.95" customHeight="1"/>
    <row r="7310" ht="18.95" customHeight="1"/>
    <row r="7311" ht="18.95" customHeight="1"/>
    <row r="7312" ht="18.95" customHeight="1"/>
    <row r="7313" ht="18.95" customHeight="1"/>
    <row r="7314" ht="18.95" customHeight="1"/>
    <row r="7315" ht="18.95" customHeight="1"/>
    <row r="7316" ht="18.95" customHeight="1"/>
    <row r="7317" ht="18.95" customHeight="1"/>
    <row r="7318" ht="18.95" customHeight="1"/>
    <row r="7319" ht="18.95" customHeight="1"/>
    <row r="7320" ht="18.95" customHeight="1"/>
    <row r="7321" ht="18.95" customHeight="1"/>
    <row r="7322" ht="18.95" customHeight="1"/>
    <row r="7323" ht="18.95" customHeight="1"/>
    <row r="7324" ht="18.95" customHeight="1"/>
    <row r="7325" ht="18.95" customHeight="1"/>
    <row r="7326" ht="18.95" customHeight="1"/>
    <row r="7327" ht="18.95" customHeight="1"/>
    <row r="7328" ht="18.95" customHeight="1"/>
    <row r="7329" ht="18.95" customHeight="1"/>
    <row r="7330" ht="18.95" customHeight="1"/>
    <row r="7331" ht="18.95" customHeight="1"/>
    <row r="7332" ht="18.95" customHeight="1"/>
    <row r="7333" ht="18.95" customHeight="1"/>
    <row r="7334" ht="18.95" customHeight="1"/>
    <row r="7335" ht="18.95" customHeight="1"/>
    <row r="7336" ht="18.95" customHeight="1"/>
    <row r="7337" ht="18.95" customHeight="1"/>
    <row r="7338" ht="18.95" customHeight="1"/>
    <row r="7339" ht="18.95" customHeight="1"/>
    <row r="7340" ht="18.95" customHeight="1"/>
    <row r="7341" ht="18.95" customHeight="1"/>
    <row r="7342" ht="18.95" customHeight="1"/>
    <row r="7343" ht="18.95" customHeight="1"/>
    <row r="7344" ht="18.95" customHeight="1"/>
    <row r="7345" ht="18.95" customHeight="1"/>
    <row r="7346" ht="18.95" customHeight="1"/>
    <row r="7347" ht="18.95" customHeight="1"/>
    <row r="7348" ht="18.95" customHeight="1"/>
    <row r="7349" ht="18.95" customHeight="1"/>
    <row r="7350" ht="18.95" customHeight="1"/>
    <row r="7351" ht="18.95" customHeight="1"/>
    <row r="7352" ht="18.95" customHeight="1"/>
    <row r="7353" ht="18.95" customHeight="1"/>
    <row r="7354" ht="18.95" customHeight="1"/>
    <row r="7355" ht="18.95" customHeight="1"/>
    <row r="7356" ht="18.95" customHeight="1"/>
    <row r="7357" ht="18.95" customHeight="1"/>
    <row r="7358" ht="18.95" customHeight="1"/>
    <row r="7359" ht="18.95" customHeight="1"/>
    <row r="7360" ht="18.95" customHeight="1"/>
    <row r="7361" ht="18.95" customHeight="1"/>
    <row r="7362" ht="18.95" customHeight="1"/>
    <row r="7363" ht="18.95" customHeight="1"/>
    <row r="7364" ht="18.95" customHeight="1"/>
    <row r="7365" ht="18.95" customHeight="1"/>
    <row r="7366" ht="18.95" customHeight="1"/>
    <row r="7367" ht="18.95" customHeight="1"/>
    <row r="7368" ht="18.95" customHeight="1"/>
    <row r="7369" ht="18.95" customHeight="1"/>
    <row r="7370" ht="18.95" customHeight="1"/>
    <row r="7371" ht="18.95" customHeight="1"/>
    <row r="7372" ht="18.95" customHeight="1"/>
    <row r="7373" ht="18.95" customHeight="1"/>
    <row r="7374" ht="18.95" customHeight="1"/>
    <row r="7375" ht="18.95" customHeight="1"/>
    <row r="7376" ht="18.95" customHeight="1"/>
    <row r="7377" ht="18.95" customHeight="1"/>
    <row r="7378" ht="18.95" customHeight="1"/>
    <row r="7379" ht="18.95" customHeight="1"/>
    <row r="7380" ht="18.95" customHeight="1"/>
    <row r="7381" ht="18.95" customHeight="1"/>
    <row r="7382" ht="18.95" customHeight="1"/>
    <row r="7383" ht="18.95" customHeight="1"/>
    <row r="7384" ht="18.95" customHeight="1"/>
    <row r="7385" ht="18.95" customHeight="1"/>
    <row r="7386" ht="18.95" customHeight="1"/>
    <row r="7387" ht="18.95" customHeight="1"/>
    <row r="7388" ht="18.95" customHeight="1"/>
    <row r="7389" ht="18.95" customHeight="1"/>
    <row r="7390" ht="18.95" customHeight="1"/>
    <row r="7391" ht="18.95" customHeight="1"/>
    <row r="7392" ht="18.95" customHeight="1"/>
    <row r="7393" ht="18.95" customHeight="1"/>
    <row r="7394" ht="18.95" customHeight="1"/>
    <row r="7395" ht="18.95" customHeight="1"/>
    <row r="7396" ht="18.95" customHeight="1"/>
    <row r="7397" ht="18.95" customHeight="1"/>
    <row r="7398" ht="18.95" customHeight="1"/>
    <row r="7399" ht="18.95" customHeight="1"/>
    <row r="7400" ht="18.95" customHeight="1"/>
    <row r="7401" ht="18.95" customHeight="1"/>
    <row r="7402" ht="18.95" customHeight="1"/>
    <row r="7403" ht="18.95" customHeight="1"/>
    <row r="7404" ht="18.95" customHeight="1"/>
    <row r="7405" ht="18.95" customHeight="1"/>
    <row r="7406" ht="18.95" customHeight="1"/>
    <row r="7407" ht="18.95" customHeight="1"/>
    <row r="7408" ht="18.95" customHeight="1"/>
    <row r="7409" ht="18.95" customHeight="1"/>
    <row r="7410" ht="18.95" customHeight="1"/>
    <row r="7411" ht="18.95" customHeight="1"/>
    <row r="7412" ht="18.95" customHeight="1"/>
    <row r="7413" ht="18.95" customHeight="1"/>
    <row r="7414" ht="18.95" customHeight="1"/>
    <row r="7415" ht="18.95" customHeight="1"/>
    <row r="7416" ht="18.95" customHeight="1"/>
    <row r="7417" ht="18.95" customHeight="1"/>
    <row r="7418" ht="18.95" customHeight="1"/>
    <row r="7419" ht="18.95" customHeight="1"/>
    <row r="7420" ht="18.95" customHeight="1"/>
    <row r="7421" ht="18.95" customHeight="1"/>
    <row r="7422" ht="18.95" customHeight="1"/>
    <row r="7423" ht="18.95" customHeight="1"/>
    <row r="7424" ht="18.95" customHeight="1"/>
    <row r="7425" ht="18.95" customHeight="1"/>
    <row r="7426" ht="18.95" customHeight="1"/>
    <row r="7427" ht="18.95" customHeight="1"/>
    <row r="7428" ht="18.95" customHeight="1"/>
    <row r="7429" ht="18.95" customHeight="1"/>
    <row r="7430" ht="18.95" customHeight="1"/>
    <row r="7431" ht="18.95" customHeight="1"/>
    <row r="7432" ht="18.95" customHeight="1"/>
    <row r="7433" ht="18.95" customHeight="1"/>
    <row r="7434" ht="18.95" customHeight="1"/>
    <row r="7435" ht="18.95" customHeight="1"/>
    <row r="7436" ht="18.95" customHeight="1"/>
    <row r="7437" ht="18.95" customHeight="1"/>
    <row r="7438" ht="18.95" customHeight="1"/>
    <row r="7439" ht="18.95" customHeight="1"/>
    <row r="7440" ht="18.95" customHeight="1"/>
    <row r="7441" ht="18.95" customHeight="1"/>
    <row r="7442" ht="18.95" customHeight="1"/>
    <row r="7443" ht="18.95" customHeight="1"/>
    <row r="7444" ht="18.95" customHeight="1"/>
    <row r="7445" ht="18.95" customHeight="1"/>
    <row r="7446" ht="18.95" customHeight="1"/>
    <row r="7447" ht="18.95" customHeight="1"/>
    <row r="7448" ht="18.95" customHeight="1"/>
    <row r="7449" ht="18.95" customHeight="1"/>
    <row r="7450" ht="18.95" customHeight="1"/>
    <row r="7451" ht="18.95" customHeight="1"/>
    <row r="7452" ht="18.95" customHeight="1"/>
    <row r="7453" ht="18.95" customHeight="1"/>
    <row r="7454" ht="18.95" customHeight="1"/>
    <row r="7455" ht="18.95" customHeight="1"/>
    <row r="7456" ht="18.95" customHeight="1"/>
    <row r="7457" ht="18.95" customHeight="1"/>
    <row r="7458" ht="18.95" customHeight="1"/>
    <row r="7459" ht="18.95" customHeight="1"/>
    <row r="7460" ht="18.95" customHeight="1"/>
    <row r="7461" ht="18.95" customHeight="1"/>
    <row r="7462" ht="18.95" customHeight="1"/>
    <row r="7463" ht="18.95" customHeight="1"/>
    <row r="7464" ht="18.95" customHeight="1"/>
    <row r="7465" ht="18.95" customHeight="1"/>
    <row r="7466" ht="18.95" customHeight="1"/>
    <row r="7467" ht="18.95" customHeight="1"/>
    <row r="7468" ht="18.95" customHeight="1"/>
    <row r="7469" ht="18.95" customHeight="1"/>
    <row r="7470" ht="18.95" customHeight="1"/>
    <row r="7471" ht="18.95" customHeight="1"/>
    <row r="7472" ht="18.95" customHeight="1"/>
    <row r="7473" ht="18.95" customHeight="1"/>
    <row r="7474" ht="18.95" customHeight="1"/>
    <row r="7475" ht="18.95" customHeight="1"/>
    <row r="7476" ht="18.95" customHeight="1"/>
    <row r="7477" ht="18.95" customHeight="1"/>
    <row r="7478" ht="18.95" customHeight="1"/>
    <row r="7479" ht="18.95" customHeight="1"/>
    <row r="7480" ht="18.95" customHeight="1"/>
    <row r="7481" ht="18.95" customHeight="1"/>
    <row r="7482" ht="18.95" customHeight="1"/>
    <row r="7483" ht="18.95" customHeight="1"/>
    <row r="7484" ht="18.95" customHeight="1"/>
    <row r="7485" ht="18.95" customHeight="1"/>
    <row r="7486" ht="18.95" customHeight="1"/>
    <row r="7487" ht="18.95" customHeight="1"/>
    <row r="7488" ht="18.95" customHeight="1"/>
    <row r="7489" ht="18.95" customHeight="1"/>
    <row r="7490" ht="18.95" customHeight="1"/>
    <row r="7491" ht="18.95" customHeight="1"/>
    <row r="7492" ht="18.95" customHeight="1"/>
    <row r="7493" ht="18.95" customHeight="1"/>
    <row r="7494" ht="18.95" customHeight="1"/>
    <row r="7495" ht="18.95" customHeight="1"/>
    <row r="7496" ht="18.95" customHeight="1"/>
    <row r="7497" ht="18.95" customHeight="1"/>
    <row r="7498" ht="18.95" customHeight="1"/>
    <row r="7499" ht="18.95" customHeight="1"/>
    <row r="7500" ht="18.95" customHeight="1"/>
    <row r="7501" ht="18.95" customHeight="1"/>
    <row r="7502" ht="18.95" customHeight="1"/>
    <row r="7503" ht="18.95" customHeight="1"/>
    <row r="7504" ht="18.95" customHeight="1"/>
    <row r="7505" ht="18.95" customHeight="1"/>
    <row r="7506" ht="18.95" customHeight="1"/>
    <row r="7507" ht="18.95" customHeight="1"/>
    <row r="7508" ht="18.95" customHeight="1"/>
    <row r="7509" ht="18.95" customHeight="1"/>
    <row r="7510" ht="18.95" customHeight="1"/>
    <row r="7511" ht="18.95" customHeight="1"/>
    <row r="7512" ht="18.95" customHeight="1"/>
    <row r="7513" ht="18.95" customHeight="1"/>
    <row r="7514" ht="18.95" customHeight="1"/>
    <row r="7515" ht="18.95" customHeight="1"/>
    <row r="7516" ht="18.95" customHeight="1"/>
    <row r="7517" ht="18.95" customHeight="1"/>
    <row r="7518" ht="18.95" customHeight="1"/>
    <row r="7519" ht="18.95" customHeight="1"/>
    <row r="7520" ht="18.95" customHeight="1"/>
    <row r="7521" ht="18.95" customHeight="1"/>
    <row r="7522" ht="18.95" customHeight="1"/>
    <row r="7523" ht="18.95" customHeight="1"/>
    <row r="7524" ht="18.95" customHeight="1"/>
    <row r="7525" ht="18.95" customHeight="1"/>
    <row r="7526" ht="18.95" customHeight="1"/>
    <row r="7527" ht="18.95" customHeight="1"/>
    <row r="7528" ht="18.95" customHeight="1"/>
    <row r="7529" ht="18.95" customHeight="1"/>
    <row r="7530" ht="18.95" customHeight="1"/>
    <row r="7531" ht="18.95" customHeight="1"/>
    <row r="7532" ht="18.95" customHeight="1"/>
    <row r="7533" ht="18.95" customHeight="1"/>
    <row r="7534" ht="18.95" customHeight="1"/>
    <row r="7535" ht="18.95" customHeight="1"/>
    <row r="7536" ht="18.95" customHeight="1"/>
    <row r="7537" ht="18.95" customHeight="1"/>
    <row r="7538" ht="18.95" customHeight="1"/>
    <row r="7539" ht="18.95" customHeight="1"/>
    <row r="7540" ht="18.95" customHeight="1"/>
    <row r="7541" ht="18.95" customHeight="1"/>
    <row r="7542" ht="18.95" customHeight="1"/>
    <row r="7543" ht="18.95" customHeight="1"/>
    <row r="7544" ht="18.95" customHeight="1"/>
    <row r="7545" ht="18.95" customHeight="1"/>
    <row r="7546" ht="18.95" customHeight="1"/>
    <row r="7547" ht="18.95" customHeight="1"/>
    <row r="7548" ht="18.95" customHeight="1"/>
    <row r="7549" ht="18.95" customHeight="1"/>
    <row r="7550" ht="18.95" customHeight="1"/>
    <row r="7551" ht="18.95" customHeight="1"/>
    <row r="7552" ht="18.95" customHeight="1"/>
    <row r="7553" ht="18.95" customHeight="1"/>
    <row r="7554" ht="18.95" customHeight="1"/>
    <row r="7555" ht="18.95" customHeight="1"/>
    <row r="7556" ht="18.95" customHeight="1"/>
    <row r="7557" ht="18.95" customHeight="1"/>
    <row r="7558" ht="18.95" customHeight="1"/>
    <row r="7559" ht="18.95" customHeight="1"/>
    <row r="7560" ht="18.95" customHeight="1"/>
    <row r="7561" ht="18.95" customHeight="1"/>
    <row r="7562" ht="18.95" customHeight="1"/>
    <row r="7563" ht="18.95" customHeight="1"/>
    <row r="7564" ht="18.95" customHeight="1"/>
    <row r="7565" ht="18.95" customHeight="1"/>
    <row r="7566" ht="18.95" customHeight="1"/>
    <row r="7567" ht="18.95" customHeight="1"/>
    <row r="7568" ht="18.95" customHeight="1"/>
    <row r="7569" ht="18.95" customHeight="1"/>
    <row r="7570" ht="18.95" customHeight="1"/>
    <row r="7571" ht="18.95" customHeight="1"/>
    <row r="7572" ht="18.95" customHeight="1"/>
    <row r="7573" ht="18.95" customHeight="1"/>
    <row r="7574" ht="18.95" customHeight="1"/>
    <row r="7575" ht="18.95" customHeight="1"/>
    <row r="7576" ht="18.95" customHeight="1"/>
    <row r="7577" ht="18.95" customHeight="1"/>
    <row r="7578" ht="18.95" customHeight="1"/>
    <row r="7579" ht="18.95" customHeight="1"/>
    <row r="7580" ht="18.95" customHeight="1"/>
    <row r="7581" ht="18.95" customHeight="1"/>
    <row r="7582" ht="18.95" customHeight="1"/>
    <row r="7583" ht="18.95" customHeight="1"/>
    <row r="7584" ht="18.95" customHeight="1"/>
    <row r="7585" ht="18.95" customHeight="1"/>
    <row r="7586" ht="18.95" customHeight="1"/>
    <row r="7587" ht="18.95" customHeight="1"/>
    <row r="7588" ht="18.95" customHeight="1"/>
    <row r="7589" ht="18.95" customHeight="1"/>
    <row r="7590" ht="18.95" customHeight="1"/>
    <row r="7591" ht="18.95" customHeight="1"/>
    <row r="7592" ht="18.95" customHeight="1"/>
    <row r="7593" ht="18.95" customHeight="1"/>
    <row r="7594" ht="18.95" customHeight="1"/>
    <row r="7595" ht="18.95" customHeight="1"/>
    <row r="7596" ht="18.95" customHeight="1"/>
    <row r="7597" ht="18.95" customHeight="1"/>
    <row r="7598" ht="18.95" customHeight="1"/>
    <row r="7599" ht="18.95" customHeight="1"/>
    <row r="7600" ht="18.95" customHeight="1"/>
    <row r="7601" ht="18.95" customHeight="1"/>
    <row r="7602" ht="18.95" customHeight="1"/>
    <row r="7603" ht="18.95" customHeight="1"/>
    <row r="7604" ht="18.95" customHeight="1"/>
    <row r="7605" ht="18.95" customHeight="1"/>
    <row r="7606" ht="18.95" customHeight="1"/>
    <row r="7607" ht="18.95" customHeight="1"/>
    <row r="7608" ht="18.95" customHeight="1"/>
    <row r="7609" ht="18.95" customHeight="1"/>
    <row r="7610" ht="18.95" customHeight="1"/>
    <row r="7611" ht="18.95" customHeight="1"/>
    <row r="7612" ht="18.95" customHeight="1"/>
    <row r="7613" ht="18.95" customHeight="1"/>
    <row r="7614" ht="18.95" customHeight="1"/>
    <row r="7615" ht="18.95" customHeight="1"/>
    <row r="7616" ht="18.95" customHeight="1"/>
    <row r="7617" ht="18.95" customHeight="1"/>
    <row r="7618" ht="18.95" customHeight="1"/>
    <row r="7619" ht="18.95" customHeight="1"/>
    <row r="7620" ht="18.95" customHeight="1"/>
    <row r="7621" ht="18.95" customHeight="1"/>
    <row r="7622" ht="18.95" customHeight="1"/>
    <row r="7623" ht="18.95" customHeight="1"/>
    <row r="7624" ht="18.95" customHeight="1"/>
    <row r="7625" ht="18.95" customHeight="1"/>
    <row r="7626" ht="18.95" customHeight="1"/>
    <row r="7627" ht="18.95" customHeight="1"/>
    <row r="7628" ht="18.95" customHeight="1"/>
    <row r="7629" ht="18.95" customHeight="1"/>
    <row r="7630" ht="18.95" customHeight="1"/>
    <row r="7631" ht="18.95" customHeight="1"/>
    <row r="7632" ht="18.95" customHeight="1"/>
    <row r="7633" ht="18.95" customHeight="1"/>
    <row r="7634" ht="18.95" customHeight="1"/>
    <row r="7635" ht="18.95" customHeight="1"/>
    <row r="7636" ht="18.95" customHeight="1"/>
    <row r="7637" ht="18.95" customHeight="1"/>
    <row r="7638" ht="18.95" customHeight="1"/>
    <row r="7639" ht="18.95" customHeight="1"/>
    <row r="7640" ht="18.95" customHeight="1"/>
    <row r="7641" ht="18.95" customHeight="1"/>
    <row r="7642" ht="18.95" customHeight="1"/>
    <row r="7643" ht="18.95" customHeight="1"/>
    <row r="7644" ht="18.95" customHeight="1"/>
    <row r="7645" ht="18.95" customHeight="1"/>
    <row r="7646" ht="18.95" customHeight="1"/>
    <row r="7647" ht="18.95" customHeight="1"/>
    <row r="7648" ht="18.95" customHeight="1"/>
    <row r="7649" ht="18.95" customHeight="1"/>
    <row r="7650" ht="18.95" customHeight="1"/>
    <row r="7651" ht="18.95" customHeight="1"/>
    <row r="7652" ht="18.95" customHeight="1"/>
    <row r="7653" ht="18.95" customHeight="1"/>
    <row r="7654" ht="18.95" customHeight="1"/>
    <row r="7655" ht="18.95" customHeight="1"/>
    <row r="7656" ht="18.95" customHeight="1"/>
    <row r="7657" ht="18.95" customHeight="1"/>
    <row r="7658" ht="18.95" customHeight="1"/>
    <row r="7659" ht="18.95" customHeight="1"/>
    <row r="7660" ht="18.95" customHeight="1"/>
    <row r="7661" ht="18.95" customHeight="1"/>
    <row r="7662" ht="18.95" customHeight="1"/>
    <row r="7663" ht="18.95" customHeight="1"/>
    <row r="7664" ht="18.95" customHeight="1"/>
    <row r="7665" ht="18.95" customHeight="1"/>
    <row r="7666" ht="18.95" customHeight="1"/>
    <row r="7667" ht="18.95" customHeight="1"/>
    <row r="7668" ht="18.95" customHeight="1"/>
    <row r="7669" ht="18.95" customHeight="1"/>
    <row r="7670" ht="18.95" customHeight="1"/>
    <row r="7671" ht="18.95" customHeight="1"/>
    <row r="7672" ht="18.95" customHeight="1"/>
    <row r="7673" ht="18.95" customHeight="1"/>
    <row r="7674" ht="18.95" customHeight="1"/>
    <row r="7675" ht="18.95" customHeight="1"/>
    <row r="7676" ht="18.95" customHeight="1"/>
    <row r="7677" ht="18.95" customHeight="1"/>
    <row r="7678" ht="18.95" customHeight="1"/>
    <row r="7679" ht="18.95" customHeight="1"/>
    <row r="7680" ht="18.95" customHeight="1"/>
    <row r="7681" ht="18.95" customHeight="1"/>
    <row r="7682" ht="18.95" customHeight="1"/>
    <row r="7683" ht="18.95" customHeight="1"/>
    <row r="7684" ht="18.95" customHeight="1"/>
    <row r="7685" ht="18.95" customHeight="1"/>
    <row r="7686" ht="18.95" customHeight="1"/>
    <row r="7687" ht="18.95" customHeight="1"/>
    <row r="7688" ht="18.95" customHeight="1"/>
    <row r="7689" ht="18.95" customHeight="1"/>
    <row r="7690" ht="18.95" customHeight="1"/>
    <row r="7691" ht="18.95" customHeight="1"/>
    <row r="7692" ht="18.95" customHeight="1"/>
    <row r="7693" ht="18.95" customHeight="1"/>
    <row r="7694" ht="18.95" customHeight="1"/>
    <row r="7695" ht="18.95" customHeight="1"/>
    <row r="7696" ht="18.95" customHeight="1"/>
    <row r="7697" ht="18.95" customHeight="1"/>
    <row r="7698" ht="18.95" customHeight="1"/>
    <row r="7699" ht="18.95" customHeight="1"/>
    <row r="7700" ht="18.95" customHeight="1"/>
    <row r="7701" ht="18.95" customHeight="1"/>
    <row r="7702" ht="18.95" customHeight="1"/>
    <row r="7703" ht="18.95" customHeight="1"/>
    <row r="7704" ht="18.95" customHeight="1"/>
    <row r="7705" ht="18.95" customHeight="1"/>
    <row r="7706" ht="18.95" customHeight="1"/>
    <row r="7707" ht="18.95" customHeight="1"/>
    <row r="7708" ht="18.95" customHeight="1"/>
    <row r="7709" ht="18.95" customHeight="1"/>
    <row r="7710" ht="18.95" customHeight="1"/>
    <row r="7711" ht="18.95" customHeight="1"/>
    <row r="7712" ht="18.95" customHeight="1"/>
    <row r="7713" ht="18.95" customHeight="1"/>
    <row r="7714" ht="18.95" customHeight="1"/>
    <row r="7715" ht="18.95" customHeight="1"/>
    <row r="7716" ht="18.95" customHeight="1"/>
    <row r="7717" ht="18.95" customHeight="1"/>
    <row r="7718" ht="18.95" customHeight="1"/>
    <row r="7719" ht="18.95" customHeight="1"/>
    <row r="7720" ht="18.95" customHeight="1"/>
    <row r="7721" ht="18.95" customHeight="1"/>
    <row r="7722" ht="18.95" customHeight="1"/>
    <row r="7723" ht="18.95" customHeight="1"/>
    <row r="7724" ht="18.95" customHeight="1"/>
    <row r="7725" ht="18.95" customHeight="1"/>
    <row r="7726" ht="18.95" customHeight="1"/>
    <row r="7727" ht="18.95" customHeight="1"/>
    <row r="7728" ht="18.95" customHeight="1"/>
    <row r="7729" ht="18.95" customHeight="1"/>
    <row r="7730" ht="18.95" customHeight="1"/>
    <row r="7731" ht="18.95" customHeight="1"/>
    <row r="7732" ht="18.95" customHeight="1"/>
    <row r="7733" ht="18.95" customHeight="1"/>
    <row r="7734" ht="18.95" customHeight="1"/>
    <row r="7735" ht="18.95" customHeight="1"/>
    <row r="7736" ht="18.95" customHeight="1"/>
    <row r="7737" ht="18.95" customHeight="1"/>
    <row r="7738" ht="18.95" customHeight="1"/>
    <row r="7739" ht="18.95" customHeight="1"/>
    <row r="7740" ht="18.95" customHeight="1"/>
    <row r="7741" ht="18.95" customHeight="1"/>
    <row r="7742" ht="18.95" customHeight="1"/>
    <row r="7743" ht="18.95" customHeight="1"/>
    <row r="7744" ht="18.95" customHeight="1"/>
    <row r="7745" ht="18.95" customHeight="1"/>
    <row r="7746" ht="18.95" customHeight="1"/>
    <row r="7747" ht="18.95" customHeight="1"/>
    <row r="7748" ht="18.95" customHeight="1"/>
    <row r="7749" ht="18.95" customHeight="1"/>
    <row r="7750" ht="18.95" customHeight="1"/>
    <row r="7751" ht="18.95" customHeight="1"/>
    <row r="7752" ht="18.95" customHeight="1"/>
    <row r="7753" ht="18.95" customHeight="1"/>
    <row r="7754" ht="18.95" customHeight="1"/>
    <row r="7755" ht="18.95" customHeight="1"/>
    <row r="7756" ht="18.95" customHeight="1"/>
    <row r="7757" ht="18.95" customHeight="1"/>
    <row r="7758" ht="18.95" customHeight="1"/>
    <row r="7759" ht="18.95" customHeight="1"/>
    <row r="7760" ht="18.95" customHeight="1"/>
    <row r="7761" ht="18.95" customHeight="1"/>
    <row r="7762" ht="18.95" customHeight="1"/>
    <row r="7763" ht="18.95" customHeight="1"/>
    <row r="7764" ht="18.95" customHeight="1"/>
    <row r="7765" ht="18.95" customHeight="1"/>
    <row r="7766" ht="18.95" customHeight="1"/>
    <row r="7767" ht="18.95" customHeight="1"/>
    <row r="7768" ht="18.95" customHeight="1"/>
    <row r="7769" ht="18.95" customHeight="1"/>
    <row r="7770" ht="18.95" customHeight="1"/>
    <row r="7771" ht="18.95" customHeight="1"/>
    <row r="7772" ht="18.95" customHeight="1"/>
    <row r="7773" ht="18.95" customHeight="1"/>
    <row r="7774" ht="18.95" customHeight="1"/>
    <row r="7775" ht="18.95" customHeight="1"/>
    <row r="7776" ht="18.95" customHeight="1"/>
    <row r="7777" ht="18.95" customHeight="1"/>
    <row r="7778" ht="18.95" customHeight="1"/>
    <row r="7779" ht="18.95" customHeight="1"/>
    <row r="7780" ht="18.95" customHeight="1"/>
    <row r="7781" ht="18.95" customHeight="1"/>
    <row r="7782" ht="18.95" customHeight="1"/>
    <row r="7783" ht="18.95" customHeight="1"/>
    <row r="7784" ht="18.95" customHeight="1"/>
    <row r="7785" ht="18.95" customHeight="1"/>
    <row r="7786" ht="18.95" customHeight="1"/>
    <row r="7787" ht="18.95" customHeight="1"/>
    <row r="7788" ht="18.95" customHeight="1"/>
    <row r="7789" ht="18.95" customHeight="1"/>
    <row r="7790" ht="18.95" customHeight="1"/>
    <row r="7791" ht="18.95" customHeight="1"/>
    <row r="7792" ht="18.95" customHeight="1"/>
    <row r="7793" ht="18.95" customHeight="1"/>
    <row r="7794" ht="18.95" customHeight="1"/>
    <row r="7795" ht="18.95" customHeight="1"/>
    <row r="7796" ht="18.95" customHeight="1"/>
    <row r="7797" ht="18.95" customHeight="1"/>
    <row r="7798" ht="18.95" customHeight="1"/>
    <row r="7799" ht="18.95" customHeight="1"/>
    <row r="7800" ht="18.95" customHeight="1"/>
    <row r="7801" ht="18.95" customHeight="1"/>
    <row r="7802" ht="18.95" customHeight="1"/>
    <row r="7803" ht="18.95" customHeight="1"/>
    <row r="7804" ht="18.95" customHeight="1"/>
    <row r="7805" ht="18.95" customHeight="1"/>
    <row r="7806" ht="18.95" customHeight="1"/>
    <row r="7807" ht="18.95" customHeight="1"/>
    <row r="7808" ht="18.95" customHeight="1"/>
    <row r="7809" ht="18.95" customHeight="1"/>
    <row r="7810" ht="18.95" customHeight="1"/>
    <row r="7811" ht="18.95" customHeight="1"/>
    <row r="7812" ht="18.95" customHeight="1"/>
    <row r="7813" ht="18.95" customHeight="1"/>
    <row r="7814" ht="18.95" customHeight="1"/>
    <row r="7815" ht="18.95" customHeight="1"/>
    <row r="7816" ht="18.95" customHeight="1"/>
    <row r="7817" ht="18.95" customHeight="1"/>
    <row r="7818" ht="18.95" customHeight="1"/>
    <row r="7819" ht="18.95" customHeight="1"/>
    <row r="7820" ht="18.95" customHeight="1"/>
    <row r="7821" ht="18.95" customHeight="1"/>
    <row r="7822" ht="18.95" customHeight="1"/>
    <row r="7823" ht="18.95" customHeight="1"/>
    <row r="7824" ht="18.95" customHeight="1"/>
    <row r="7825" ht="18.95" customHeight="1"/>
    <row r="7826" ht="18.95" customHeight="1"/>
    <row r="7827" ht="18.95" customHeight="1"/>
    <row r="7828" ht="18.95" customHeight="1"/>
    <row r="7829" ht="18.95" customHeight="1"/>
    <row r="7830" ht="18.95" customHeight="1"/>
    <row r="7831" ht="18.95" customHeight="1"/>
    <row r="7832" ht="18.95" customHeight="1"/>
    <row r="7833" ht="18.95" customHeight="1"/>
    <row r="7834" ht="18.95" customHeight="1"/>
    <row r="7835" ht="18.95" customHeight="1"/>
    <row r="7836" ht="18.95" customHeight="1"/>
    <row r="7837" ht="18.95" customHeight="1"/>
    <row r="7838" ht="18.95" customHeight="1"/>
    <row r="7839" ht="18.95" customHeight="1"/>
    <row r="7840" ht="18.95" customHeight="1"/>
    <row r="7841" ht="18.95" customHeight="1"/>
    <row r="7842" ht="18.95" customHeight="1"/>
    <row r="7843" ht="18.95" customHeight="1"/>
    <row r="7844" ht="18.95" customHeight="1"/>
    <row r="7845" ht="18.95" customHeight="1"/>
    <row r="7846" ht="18.95" customHeight="1"/>
    <row r="7847" ht="18.95" customHeight="1"/>
    <row r="7848" ht="18.95" customHeight="1"/>
    <row r="7849" ht="18.95" customHeight="1"/>
    <row r="7850" ht="18.95" customHeight="1"/>
    <row r="7851" ht="18.95" customHeight="1"/>
    <row r="7852" ht="18.95" customHeight="1"/>
    <row r="7853" ht="18.95" customHeight="1"/>
    <row r="7854" ht="18.95" customHeight="1"/>
    <row r="7855" ht="18.95" customHeight="1"/>
    <row r="7856" ht="18.95" customHeight="1"/>
    <row r="7857" ht="18.95" customHeight="1"/>
    <row r="7858" ht="18.95" customHeight="1"/>
    <row r="7859" ht="18.95" customHeight="1"/>
    <row r="7860" ht="18.95" customHeight="1"/>
    <row r="7861" ht="18.95" customHeight="1"/>
    <row r="7862" ht="18.95" customHeight="1"/>
    <row r="7863" ht="18.95" customHeight="1"/>
    <row r="7864" ht="18.95" customHeight="1"/>
    <row r="7865" ht="18.95" customHeight="1"/>
    <row r="7866" ht="18.95" customHeight="1"/>
    <row r="7867" ht="18.95" customHeight="1"/>
    <row r="7868" ht="18.95" customHeight="1"/>
    <row r="7869" ht="18.95" customHeight="1"/>
    <row r="7870" ht="18.95" customHeight="1"/>
    <row r="7871" ht="18.95" customHeight="1"/>
    <row r="7872" ht="18.95" customHeight="1"/>
    <row r="7873" ht="18.95" customHeight="1"/>
    <row r="7874" ht="18.95" customHeight="1"/>
    <row r="7875" ht="18.95" customHeight="1"/>
    <row r="7876" ht="18.95" customHeight="1"/>
    <row r="7877" ht="18.95" customHeight="1"/>
    <row r="7878" ht="18.95" customHeight="1"/>
    <row r="7879" ht="18.95" customHeight="1"/>
    <row r="7880" ht="18.95" customHeight="1"/>
    <row r="7881" ht="18.95" customHeight="1"/>
    <row r="7882" ht="18.95" customHeight="1"/>
    <row r="7883" ht="18.95" customHeight="1"/>
    <row r="7884" ht="18.95" customHeight="1"/>
    <row r="7885" ht="18.95" customHeight="1"/>
    <row r="7886" ht="18.95" customHeight="1"/>
    <row r="7887" ht="18.95" customHeight="1"/>
    <row r="7888" ht="18.95" customHeight="1"/>
    <row r="7889" ht="18.95" customHeight="1"/>
    <row r="7890" ht="18.95" customHeight="1"/>
    <row r="7891" ht="18.95" customHeight="1"/>
    <row r="7892" ht="18.95" customHeight="1"/>
    <row r="7893" ht="18.95" customHeight="1"/>
    <row r="7894" ht="18.95" customHeight="1"/>
    <row r="7895" ht="18.95" customHeight="1"/>
    <row r="7896" ht="18.95" customHeight="1"/>
    <row r="7897" ht="18.95" customHeight="1"/>
    <row r="7898" ht="18.95" customHeight="1"/>
    <row r="7899" ht="18.95" customHeight="1"/>
    <row r="7900" ht="18.95" customHeight="1"/>
    <row r="7901" ht="18.95" customHeight="1"/>
    <row r="7902" ht="18.95" customHeight="1"/>
    <row r="7903" ht="18.95" customHeight="1"/>
    <row r="7904" ht="18.95" customHeight="1"/>
    <row r="7905" ht="18.95" customHeight="1"/>
    <row r="7906" ht="18.95" customHeight="1"/>
    <row r="7907" ht="18.95" customHeight="1"/>
    <row r="7908" ht="18.95" customHeight="1"/>
    <row r="7909" ht="18.95" customHeight="1"/>
    <row r="7910" ht="18.95" customHeight="1"/>
    <row r="7911" ht="18.95" customHeight="1"/>
    <row r="7912" ht="18.95" customHeight="1"/>
    <row r="7913" ht="18.95" customHeight="1"/>
    <row r="7914" ht="18.95" customHeight="1"/>
    <row r="7915" ht="18.95" customHeight="1"/>
    <row r="7916" ht="18.95" customHeight="1"/>
    <row r="7917" ht="18.95" customHeight="1"/>
    <row r="7918" ht="18.95" customHeight="1"/>
    <row r="7919" ht="18.95" customHeight="1"/>
    <row r="7920" ht="18.95" customHeight="1"/>
    <row r="7921" ht="18.95" customHeight="1"/>
    <row r="7922" ht="18.95" customHeight="1"/>
    <row r="7923" ht="18.95" customHeight="1"/>
    <row r="7924" ht="18.95" customHeight="1"/>
    <row r="7925" ht="18.95" customHeight="1"/>
    <row r="7926" ht="18.95" customHeight="1"/>
    <row r="7927" ht="18.95" customHeight="1"/>
    <row r="7928" ht="18.95" customHeight="1"/>
    <row r="7929" ht="18.95" customHeight="1"/>
    <row r="7930" ht="18.95" customHeight="1"/>
    <row r="7931" ht="18.95" customHeight="1"/>
    <row r="7932" ht="18.95" customHeight="1"/>
    <row r="7933" ht="18.95" customHeight="1"/>
    <row r="7934" ht="18.95" customHeight="1"/>
    <row r="7935" ht="18.95" customHeight="1"/>
    <row r="7936" ht="18.95" customHeight="1"/>
    <row r="7937" ht="18.95" customHeight="1"/>
    <row r="7938" ht="18.95" customHeight="1"/>
    <row r="7939" ht="18.95" customHeight="1"/>
    <row r="7940" ht="18.95" customHeight="1"/>
    <row r="7941" ht="18.95" customHeight="1"/>
    <row r="7942" ht="18.95" customHeight="1"/>
    <row r="7943" ht="18.95" customHeight="1"/>
    <row r="7944" ht="18.95" customHeight="1"/>
    <row r="7945" ht="18.95" customHeight="1"/>
    <row r="7946" ht="18.95" customHeight="1"/>
    <row r="7947" ht="18.95" customHeight="1"/>
    <row r="7948" ht="18.95" customHeight="1"/>
    <row r="7949" ht="18.95" customHeight="1"/>
    <row r="7950" ht="18.95" customHeight="1"/>
    <row r="7951" ht="18.95" customHeight="1"/>
    <row r="7952" ht="18.95" customHeight="1"/>
    <row r="7953" ht="18.95" customHeight="1"/>
    <row r="7954" ht="18.95" customHeight="1"/>
    <row r="7955" ht="18.95" customHeight="1"/>
    <row r="7956" ht="18.95" customHeight="1"/>
    <row r="7957" ht="18.95" customHeight="1"/>
    <row r="7958" ht="18.95" customHeight="1"/>
    <row r="7959" ht="18.95" customHeight="1"/>
    <row r="7960" ht="18.95" customHeight="1"/>
    <row r="7961" ht="18.95" customHeight="1"/>
    <row r="7962" ht="18.95" customHeight="1"/>
    <row r="7963" ht="18.95" customHeight="1"/>
    <row r="7964" ht="18.95" customHeight="1"/>
    <row r="7965" ht="18.95" customHeight="1"/>
    <row r="7966" ht="18.95" customHeight="1"/>
    <row r="7967" ht="18.95" customHeight="1"/>
    <row r="7968" ht="18.95" customHeight="1"/>
    <row r="7969" ht="18.95" customHeight="1"/>
    <row r="7970" ht="18.95" customHeight="1"/>
    <row r="7971" ht="18.95" customHeight="1"/>
    <row r="7972" ht="18.95" customHeight="1"/>
    <row r="7973" ht="18.95" customHeight="1"/>
    <row r="7974" ht="18.95" customHeight="1"/>
    <row r="7975" ht="18.95" customHeight="1"/>
    <row r="7976" ht="18.95" customHeight="1"/>
    <row r="7977" ht="18.95" customHeight="1"/>
    <row r="7978" ht="18.95" customHeight="1"/>
    <row r="7979" ht="18.95" customHeight="1"/>
    <row r="7980" ht="18.95" customHeight="1"/>
    <row r="7981" ht="18.95" customHeight="1"/>
    <row r="7982" ht="18.95" customHeight="1"/>
    <row r="7983" ht="18.95" customHeight="1"/>
    <row r="7984" ht="18.95" customHeight="1"/>
    <row r="7985" ht="18.95" customHeight="1"/>
    <row r="7986" ht="18.95" customHeight="1"/>
    <row r="7987" ht="18.95" customHeight="1"/>
    <row r="7988" ht="18.95" customHeight="1"/>
    <row r="7989" ht="18.95" customHeight="1"/>
    <row r="7990" ht="18.95" customHeight="1"/>
    <row r="7991" ht="18.95" customHeight="1"/>
    <row r="7992" ht="18.95" customHeight="1"/>
    <row r="7993" ht="18.95" customHeight="1"/>
    <row r="7994" ht="18.95" customHeight="1"/>
    <row r="7995" ht="18.95" customHeight="1"/>
    <row r="7996" ht="18.95" customHeight="1"/>
    <row r="7997" ht="18.95" customHeight="1"/>
    <row r="7998" ht="18.95" customHeight="1"/>
    <row r="7999" ht="18.95" customHeight="1"/>
    <row r="8000" ht="18.95" customHeight="1"/>
    <row r="8001" ht="18.95" customHeight="1"/>
    <row r="8002" ht="18.95" customHeight="1"/>
    <row r="8003" ht="18.95" customHeight="1"/>
    <row r="8004" ht="18.95" customHeight="1"/>
    <row r="8005" ht="18.95" customHeight="1"/>
    <row r="8006" ht="18.95" customHeight="1"/>
    <row r="8007" ht="18.95" customHeight="1"/>
    <row r="8008" ht="18.95" customHeight="1"/>
    <row r="8009" ht="18.95" customHeight="1"/>
    <row r="8010" ht="18.95" customHeight="1"/>
    <row r="8011" ht="18.95" customHeight="1"/>
    <row r="8012" ht="18.95" customHeight="1"/>
    <row r="8013" ht="18.95" customHeight="1"/>
    <row r="8014" ht="18.95" customHeight="1"/>
    <row r="8015" ht="18.95" customHeight="1"/>
    <row r="8016" ht="18.95" customHeight="1"/>
    <row r="8017" ht="18.95" customHeight="1"/>
    <row r="8018" ht="18.95" customHeight="1"/>
    <row r="8019" ht="18.95" customHeight="1"/>
    <row r="8020" ht="18.95" customHeight="1"/>
    <row r="8021" ht="18.95" customHeight="1"/>
    <row r="8022" ht="18.95" customHeight="1"/>
    <row r="8023" ht="18.95" customHeight="1"/>
    <row r="8024" ht="18.95" customHeight="1"/>
    <row r="8025" ht="18.95" customHeight="1"/>
    <row r="8026" ht="18.95" customHeight="1"/>
    <row r="8027" ht="18.95" customHeight="1"/>
    <row r="8028" ht="18.95" customHeight="1"/>
    <row r="8029" ht="18.95" customHeight="1"/>
    <row r="8030" ht="18.95" customHeight="1"/>
    <row r="8031" ht="18.95" customHeight="1"/>
    <row r="8032" ht="18.95" customHeight="1"/>
    <row r="8033" ht="18.95" customHeight="1"/>
    <row r="8034" ht="18.95" customHeight="1"/>
    <row r="8035" ht="18.95" customHeight="1"/>
    <row r="8036" ht="18.95" customHeight="1"/>
    <row r="8037" ht="18.95" customHeight="1"/>
    <row r="8038" ht="18.95" customHeight="1"/>
    <row r="8039" ht="18.95" customHeight="1"/>
    <row r="8040" ht="18.95" customHeight="1"/>
    <row r="8041" ht="18.95" customHeight="1"/>
    <row r="8042" ht="18.95" customHeight="1"/>
    <row r="8043" ht="18.95" customHeight="1"/>
    <row r="8044" ht="18.95" customHeight="1"/>
    <row r="8045" ht="18.95" customHeight="1"/>
    <row r="8046" ht="18.95" customHeight="1"/>
    <row r="8047" ht="18.95" customHeight="1"/>
    <row r="8048" ht="18.95" customHeight="1"/>
    <row r="8049" ht="18.95" customHeight="1"/>
    <row r="8050" ht="18.95" customHeight="1"/>
    <row r="8051" ht="18.95" customHeight="1"/>
    <row r="8052" ht="18.95" customHeight="1"/>
    <row r="8053" ht="18.95" customHeight="1"/>
    <row r="8054" ht="18.95" customHeight="1"/>
    <row r="8055" ht="18.95" customHeight="1"/>
    <row r="8056" ht="18.95" customHeight="1"/>
    <row r="8057" ht="18.95" customHeight="1"/>
    <row r="8058" ht="18.95" customHeight="1"/>
    <row r="8059" ht="18.95" customHeight="1"/>
    <row r="8060" ht="18.95" customHeight="1"/>
    <row r="8061" ht="18.95" customHeight="1"/>
    <row r="8062" ht="18.95" customHeight="1"/>
    <row r="8063" ht="18.95" customHeight="1"/>
    <row r="8064" ht="18.95" customHeight="1"/>
    <row r="8065" ht="18.95" customHeight="1"/>
    <row r="8066" ht="18.95" customHeight="1"/>
    <row r="8067" ht="18.95" customHeight="1"/>
    <row r="8068" ht="18.95" customHeight="1"/>
    <row r="8069" ht="18.95" customHeight="1"/>
    <row r="8070" ht="18.95" customHeight="1"/>
    <row r="8071" ht="18.95" customHeight="1"/>
    <row r="8072" ht="18.95" customHeight="1"/>
    <row r="8073" ht="18.95" customHeight="1"/>
    <row r="8074" ht="18.95" customHeight="1"/>
    <row r="8075" ht="18.95" customHeight="1"/>
    <row r="8076" ht="18.95" customHeight="1"/>
    <row r="8077" ht="18.95" customHeight="1"/>
    <row r="8078" ht="18.95" customHeight="1"/>
    <row r="8079" ht="18.95" customHeight="1"/>
    <row r="8080" ht="18.95" customHeight="1"/>
    <row r="8081" ht="18.95" customHeight="1"/>
    <row r="8082" ht="18.95" customHeight="1"/>
    <row r="8083" ht="18.95" customHeight="1"/>
    <row r="8084" ht="18.95" customHeight="1"/>
    <row r="8085" ht="18.95" customHeight="1"/>
    <row r="8086" ht="18.95" customHeight="1"/>
    <row r="8087" ht="18.95" customHeight="1"/>
    <row r="8088" ht="18.95" customHeight="1"/>
    <row r="8089" ht="18.95" customHeight="1"/>
    <row r="8090" ht="18.95" customHeight="1"/>
    <row r="8091" ht="18.95" customHeight="1"/>
    <row r="8092" ht="18.95" customHeight="1"/>
    <row r="8093" ht="18.95" customHeight="1"/>
    <row r="8094" ht="18.95" customHeight="1"/>
    <row r="8095" ht="18.95" customHeight="1"/>
    <row r="8096" ht="18.95" customHeight="1"/>
    <row r="8097" ht="18.95" customHeight="1"/>
    <row r="8098" ht="18.95" customHeight="1"/>
    <row r="8099" ht="18.95" customHeight="1"/>
    <row r="8100" ht="18.95" customHeight="1"/>
    <row r="8101" ht="18.95" customHeight="1"/>
    <row r="8102" ht="18.95" customHeight="1"/>
    <row r="8103" ht="18.95" customHeight="1"/>
    <row r="8104" ht="18.95" customHeight="1"/>
    <row r="8105" ht="18.95" customHeight="1"/>
    <row r="8106" ht="18.95" customHeight="1"/>
    <row r="8107" ht="18.95" customHeight="1"/>
    <row r="8108" ht="18.95" customHeight="1"/>
    <row r="8109" ht="18.95" customHeight="1"/>
    <row r="8110" ht="18.95" customHeight="1"/>
    <row r="8111" ht="18.95" customHeight="1"/>
    <row r="8112" ht="18.95" customHeight="1"/>
    <row r="8113" ht="18.95" customHeight="1"/>
    <row r="8114" ht="18.95" customHeight="1"/>
    <row r="8115" ht="18.95" customHeight="1"/>
    <row r="8116" ht="18.95" customHeight="1"/>
    <row r="8117" ht="18.95" customHeight="1"/>
    <row r="8118" ht="18.95" customHeight="1"/>
    <row r="8119" ht="18.95" customHeight="1"/>
    <row r="8120" ht="18.95" customHeight="1"/>
    <row r="8121" ht="18.95" customHeight="1"/>
    <row r="8122" ht="18.95" customHeight="1"/>
    <row r="8123" ht="18.95" customHeight="1"/>
    <row r="8124" ht="18.95" customHeight="1"/>
    <row r="8125" ht="18.95" customHeight="1"/>
    <row r="8126" ht="18.95" customHeight="1"/>
    <row r="8127" ht="18.95" customHeight="1"/>
    <row r="8128" ht="18.95" customHeight="1"/>
    <row r="8129" ht="18.95" customHeight="1"/>
    <row r="8130" ht="18.95" customHeight="1"/>
    <row r="8131" ht="18.95" customHeight="1"/>
    <row r="8132" ht="18.95" customHeight="1"/>
    <row r="8133" ht="18.95" customHeight="1"/>
    <row r="8134" ht="18.95" customHeight="1"/>
    <row r="8135" ht="18.95" customHeight="1"/>
    <row r="8136" ht="18.95" customHeight="1"/>
    <row r="8137" ht="18.95" customHeight="1"/>
    <row r="8138" ht="18.95" customHeight="1"/>
    <row r="8139" ht="18.95" customHeight="1"/>
    <row r="8140" ht="18.95" customHeight="1"/>
    <row r="8141" ht="18.95" customHeight="1"/>
    <row r="8142" ht="18.95" customHeight="1"/>
    <row r="8143" ht="18.95" customHeight="1"/>
    <row r="8144" ht="18.95" customHeight="1"/>
    <row r="8145" ht="18.95" customHeight="1"/>
    <row r="8146" ht="18.95" customHeight="1"/>
    <row r="8147" ht="18.95" customHeight="1"/>
    <row r="8148" ht="18.95" customHeight="1"/>
    <row r="8149" ht="18.95" customHeight="1"/>
    <row r="8150" ht="18.95" customHeight="1"/>
    <row r="8151" ht="18.95" customHeight="1"/>
    <row r="8152" ht="18.95" customHeight="1"/>
    <row r="8153" ht="18.95" customHeight="1"/>
    <row r="8154" ht="18.95" customHeight="1"/>
    <row r="8155" ht="18.95" customHeight="1"/>
    <row r="8156" ht="18.95" customHeight="1"/>
    <row r="8157" ht="18.95" customHeight="1"/>
    <row r="8158" ht="18.95" customHeight="1"/>
    <row r="8159" ht="18.95" customHeight="1"/>
    <row r="8160" ht="18.95" customHeight="1"/>
    <row r="8161" ht="18.95" customHeight="1"/>
    <row r="8162" ht="18.95" customHeight="1"/>
    <row r="8163" ht="18.95" customHeight="1"/>
    <row r="8164" ht="18.95" customHeight="1"/>
    <row r="8165" ht="18.95" customHeight="1"/>
    <row r="8166" ht="18.95" customHeight="1"/>
    <row r="8167" ht="18.95" customHeight="1"/>
    <row r="8168" ht="18.95" customHeight="1"/>
    <row r="8169" ht="18.95" customHeight="1"/>
    <row r="8170" ht="18.95" customHeight="1"/>
    <row r="8171" ht="18.95" customHeight="1"/>
    <row r="8172" ht="18.95" customHeight="1"/>
    <row r="8173" ht="18.95" customHeight="1"/>
    <row r="8174" ht="18.95" customHeight="1"/>
    <row r="8175" ht="18.95" customHeight="1"/>
    <row r="8176" ht="18.95" customHeight="1"/>
    <row r="8177" ht="18.95" customHeight="1"/>
    <row r="8178" ht="18.95" customHeight="1"/>
    <row r="8179" ht="18.95" customHeight="1"/>
    <row r="8180" ht="18.95" customHeight="1"/>
    <row r="8181" ht="18.95" customHeight="1"/>
    <row r="8182" ht="18.95" customHeight="1"/>
    <row r="8183" ht="18.95" customHeight="1"/>
    <row r="8184" ht="18.95" customHeight="1"/>
    <row r="8185" ht="18.95" customHeight="1"/>
    <row r="8186" ht="18.95" customHeight="1"/>
    <row r="8187" ht="18.95" customHeight="1"/>
    <row r="8188" ht="18.95" customHeight="1"/>
    <row r="8189" ht="18.95" customHeight="1"/>
    <row r="8190" ht="18.95" customHeight="1"/>
    <row r="8191" ht="18.95" customHeight="1"/>
    <row r="8192" ht="18.95" customHeight="1"/>
    <row r="8193" ht="18.95" customHeight="1"/>
    <row r="8194" ht="18.95" customHeight="1"/>
    <row r="8195" ht="18.95" customHeight="1"/>
    <row r="8196" ht="18.95" customHeight="1"/>
    <row r="8197" ht="18.95" customHeight="1"/>
    <row r="8198" ht="18.95" customHeight="1"/>
    <row r="8199" ht="18.95" customHeight="1"/>
    <row r="8200" ht="18.95" customHeight="1"/>
    <row r="8201" ht="18.95" customHeight="1"/>
    <row r="8202" ht="18.95" customHeight="1"/>
    <row r="8203" ht="18.95" customHeight="1"/>
    <row r="8204" ht="18.95" customHeight="1"/>
    <row r="8205" ht="18.95" customHeight="1"/>
    <row r="8206" ht="18.95" customHeight="1"/>
    <row r="8207" ht="18.95" customHeight="1"/>
    <row r="8208" ht="18.95" customHeight="1"/>
    <row r="8209" ht="18.95" customHeight="1"/>
    <row r="8210" ht="18.95" customHeight="1"/>
    <row r="8211" ht="18.95" customHeight="1"/>
    <row r="8212" ht="18.95" customHeight="1"/>
    <row r="8213" ht="18.95" customHeight="1"/>
    <row r="8214" ht="18.95" customHeight="1"/>
    <row r="8215" ht="18.95" customHeight="1"/>
    <row r="8216" ht="18.95" customHeight="1"/>
    <row r="8217" ht="18.95" customHeight="1"/>
    <row r="8218" ht="18.95" customHeight="1"/>
    <row r="8219" ht="18.95" customHeight="1"/>
    <row r="8220" ht="18.95" customHeight="1"/>
    <row r="8221" ht="18.95" customHeight="1"/>
    <row r="8222" ht="18.95" customHeight="1"/>
    <row r="8223" ht="18.95" customHeight="1"/>
    <row r="8224" ht="18.95" customHeight="1"/>
    <row r="8225" ht="18.95" customHeight="1"/>
    <row r="8226" ht="18.95" customHeight="1"/>
    <row r="8227" ht="18.95" customHeight="1"/>
    <row r="8228" ht="18.95" customHeight="1"/>
    <row r="8229" ht="18.95" customHeight="1"/>
    <row r="8230" ht="18.95" customHeight="1"/>
    <row r="8231" ht="18.95" customHeight="1"/>
    <row r="8232" ht="18.95" customHeight="1"/>
    <row r="8233" ht="18.95" customHeight="1"/>
    <row r="8234" ht="18.95" customHeight="1"/>
    <row r="8235" ht="18.95" customHeight="1"/>
    <row r="8236" ht="18.95" customHeight="1"/>
    <row r="8237" ht="18.95" customHeight="1"/>
    <row r="8238" ht="18.95" customHeight="1"/>
    <row r="8239" ht="18.95" customHeight="1"/>
    <row r="8240" ht="18.95" customHeight="1"/>
    <row r="8241" ht="18.95" customHeight="1"/>
    <row r="8242" ht="18.95" customHeight="1"/>
    <row r="8243" ht="18.95" customHeight="1"/>
    <row r="8244" ht="18.95" customHeight="1"/>
    <row r="8245" ht="18.95" customHeight="1"/>
    <row r="8246" ht="18.95" customHeight="1"/>
    <row r="8247" ht="18.95" customHeight="1"/>
    <row r="8248" ht="18.95" customHeight="1"/>
    <row r="8249" ht="18.95" customHeight="1"/>
    <row r="8250" ht="18.95" customHeight="1"/>
    <row r="8251" ht="18.95" customHeight="1"/>
    <row r="8252" ht="18.95" customHeight="1"/>
    <row r="8253" ht="18.95" customHeight="1"/>
    <row r="8254" ht="18.95" customHeight="1"/>
    <row r="8255" ht="18.95" customHeight="1"/>
    <row r="8256" ht="18.95" customHeight="1"/>
    <row r="8257" ht="18.95" customHeight="1"/>
    <row r="8258" ht="18.95" customHeight="1"/>
    <row r="8259" ht="18.95" customHeight="1"/>
    <row r="8260" ht="18.95" customHeight="1"/>
    <row r="8261" ht="18.95" customHeight="1"/>
    <row r="8262" ht="18.95" customHeight="1"/>
    <row r="8263" ht="18.95" customHeight="1"/>
    <row r="8264" ht="18.95" customHeight="1"/>
    <row r="8265" ht="18.95" customHeight="1"/>
    <row r="8266" ht="18.95" customHeight="1"/>
    <row r="8267" ht="18.95" customHeight="1"/>
    <row r="8268" ht="18.95" customHeight="1"/>
    <row r="8269" ht="18.95" customHeight="1"/>
    <row r="8270" ht="18.95" customHeight="1"/>
    <row r="8271" ht="18.95" customHeight="1"/>
    <row r="8272" ht="18.95" customHeight="1"/>
    <row r="8273" ht="18.95" customHeight="1"/>
    <row r="8274" ht="18.95" customHeight="1"/>
    <row r="8275" ht="18.95" customHeight="1"/>
    <row r="8276" ht="18.95" customHeight="1"/>
    <row r="8277" ht="18.95" customHeight="1"/>
    <row r="8278" ht="18.95" customHeight="1"/>
    <row r="8279" ht="18.95" customHeight="1"/>
    <row r="8280" ht="18.95" customHeight="1"/>
    <row r="8281" ht="18.95" customHeight="1"/>
    <row r="8282" ht="18.95" customHeight="1"/>
    <row r="8283" ht="18.95" customHeight="1"/>
    <row r="8284" ht="18.95" customHeight="1"/>
    <row r="8285" ht="18.95" customHeight="1"/>
    <row r="8286" ht="18.95" customHeight="1"/>
    <row r="8287" ht="18.95" customHeight="1"/>
    <row r="8288" ht="18.95" customHeight="1"/>
    <row r="8289" ht="18.95" customHeight="1"/>
    <row r="8290" ht="18.95" customHeight="1"/>
    <row r="8291" ht="18.95" customHeight="1"/>
    <row r="8292" ht="18.95" customHeight="1"/>
    <row r="8293" ht="18.95" customHeight="1"/>
    <row r="8294" ht="18.95" customHeight="1"/>
    <row r="8295" ht="18.95" customHeight="1"/>
    <row r="8296" ht="18.95" customHeight="1"/>
    <row r="8297" ht="18.95" customHeight="1"/>
    <row r="8298" ht="18.95" customHeight="1"/>
    <row r="8299" ht="18.95" customHeight="1"/>
    <row r="8300" ht="18.95" customHeight="1"/>
    <row r="8301" ht="18.95" customHeight="1"/>
    <row r="8302" ht="18.95" customHeight="1"/>
    <row r="8303" ht="18.95" customHeight="1"/>
    <row r="8304" ht="18.95" customHeight="1"/>
    <row r="8305" ht="18.95" customHeight="1"/>
    <row r="8306" ht="18.95" customHeight="1"/>
    <row r="8307" ht="18.95" customHeight="1"/>
    <row r="8308" ht="18.95" customHeight="1"/>
    <row r="8309" ht="18.95" customHeight="1"/>
    <row r="8310" ht="18.95" customHeight="1"/>
    <row r="8311" ht="18.95" customHeight="1"/>
    <row r="8312" ht="18.95" customHeight="1"/>
    <row r="8313" ht="18.95" customHeight="1"/>
    <row r="8314" ht="18.95" customHeight="1"/>
    <row r="8315" ht="18.95" customHeight="1"/>
    <row r="8316" ht="18.95" customHeight="1"/>
    <row r="8317" ht="18.95" customHeight="1"/>
    <row r="8318" ht="18.95" customHeight="1"/>
    <row r="8319" ht="18.95" customHeight="1"/>
    <row r="8320" ht="18.95" customHeight="1"/>
    <row r="8321" ht="18.95" customHeight="1"/>
    <row r="8322" ht="18.95" customHeight="1"/>
    <row r="8323" ht="18.95" customHeight="1"/>
    <row r="8324" ht="18.95" customHeight="1"/>
    <row r="8325" ht="18.95" customHeight="1"/>
    <row r="8326" ht="18.95" customHeight="1"/>
    <row r="8327" ht="18.95" customHeight="1"/>
    <row r="8328" ht="18.95" customHeight="1"/>
    <row r="8329" ht="18.95" customHeight="1"/>
    <row r="8330" ht="18.95" customHeight="1"/>
    <row r="8331" ht="18.95" customHeight="1"/>
    <row r="8332" ht="18.95" customHeight="1"/>
    <row r="8333" ht="18.95" customHeight="1"/>
    <row r="8334" ht="18.95" customHeight="1"/>
    <row r="8335" ht="18.95" customHeight="1"/>
    <row r="8336" ht="18.95" customHeight="1"/>
    <row r="8337" ht="18.95" customHeight="1"/>
    <row r="8338" ht="18.95" customHeight="1"/>
    <row r="8339" ht="18.95" customHeight="1"/>
    <row r="8340" ht="18.95" customHeight="1"/>
    <row r="8341" ht="18.95" customHeight="1"/>
    <row r="8342" ht="18.95" customHeight="1"/>
    <row r="8343" ht="18.95" customHeight="1"/>
    <row r="8344" ht="18.95" customHeight="1"/>
    <row r="8345" ht="18.95" customHeight="1"/>
    <row r="8346" ht="18.95" customHeight="1"/>
    <row r="8347" ht="18.95" customHeight="1"/>
    <row r="8348" ht="18.95" customHeight="1"/>
    <row r="8349" ht="18.95" customHeight="1"/>
    <row r="8350" ht="18.95" customHeight="1"/>
    <row r="8351" ht="18.95" customHeight="1"/>
    <row r="8352" ht="18.95" customHeight="1"/>
    <row r="8353" ht="18.95" customHeight="1"/>
    <row r="8354" ht="18.95" customHeight="1"/>
    <row r="8355" ht="18.95" customHeight="1"/>
    <row r="8356" ht="18.95" customHeight="1"/>
    <row r="8357" ht="18.95" customHeight="1"/>
    <row r="8358" ht="18.95" customHeight="1"/>
    <row r="8359" ht="18.95" customHeight="1"/>
    <row r="8360" ht="18.95" customHeight="1"/>
    <row r="8361" ht="18.95" customHeight="1"/>
    <row r="8362" ht="18.95" customHeight="1"/>
    <row r="8363" ht="18.95" customHeight="1"/>
    <row r="8364" ht="18.95" customHeight="1"/>
    <row r="8365" ht="18.95" customHeight="1"/>
    <row r="8366" ht="18.95" customHeight="1"/>
    <row r="8367" ht="18.95" customHeight="1"/>
    <row r="8368" ht="18.95" customHeight="1"/>
    <row r="8369" ht="18.95" customHeight="1"/>
    <row r="8370" ht="18.95" customHeight="1"/>
    <row r="8371" ht="18.95" customHeight="1"/>
    <row r="8372" ht="18.95" customHeight="1"/>
    <row r="8373" ht="18.95" customHeight="1"/>
    <row r="8374" ht="18.95" customHeight="1"/>
    <row r="8375" ht="18.95" customHeight="1"/>
    <row r="8376" ht="18.95" customHeight="1"/>
    <row r="8377" ht="18.95" customHeight="1"/>
    <row r="8378" ht="18.95" customHeight="1"/>
    <row r="8379" ht="18.95" customHeight="1"/>
    <row r="8380" ht="18.95" customHeight="1"/>
    <row r="8381" ht="18.95" customHeight="1"/>
    <row r="8382" ht="18.95" customHeight="1"/>
    <row r="8383" ht="18.95" customHeight="1"/>
    <row r="8384" ht="18.95" customHeight="1"/>
    <row r="8385" ht="18.95" customHeight="1"/>
    <row r="8386" ht="18.95" customHeight="1"/>
    <row r="8387" ht="18.95" customHeight="1"/>
    <row r="8388" ht="18.95" customHeight="1"/>
    <row r="8389" ht="18.95" customHeight="1"/>
    <row r="8390" ht="18.95" customHeight="1"/>
    <row r="8391" ht="18.95" customHeight="1"/>
    <row r="8392" ht="18.95" customHeight="1"/>
    <row r="8393" ht="18.95" customHeight="1"/>
    <row r="8394" ht="18.95" customHeight="1"/>
    <row r="8395" ht="18.95" customHeight="1"/>
    <row r="8396" ht="18.95" customHeight="1"/>
    <row r="8397" ht="18.95" customHeight="1"/>
    <row r="8398" ht="18.95" customHeight="1"/>
    <row r="8399" ht="18.95" customHeight="1"/>
    <row r="8400" ht="18.95" customHeight="1"/>
    <row r="8401" ht="18.95" customHeight="1"/>
    <row r="8402" ht="18.95" customHeight="1"/>
    <row r="8403" ht="18.95" customHeight="1"/>
    <row r="8404" ht="18.95" customHeight="1"/>
    <row r="8405" ht="18.95" customHeight="1"/>
    <row r="8406" ht="18.95" customHeight="1"/>
    <row r="8407" ht="18.95" customHeight="1"/>
    <row r="8408" ht="18.95" customHeight="1"/>
    <row r="8409" ht="18.95" customHeight="1"/>
    <row r="8410" ht="18.95" customHeight="1"/>
    <row r="8411" ht="18.95" customHeight="1"/>
    <row r="8412" ht="18.95" customHeight="1"/>
    <row r="8413" ht="18.95" customHeight="1"/>
    <row r="8414" ht="18.95" customHeight="1"/>
    <row r="8415" ht="18.95" customHeight="1"/>
    <row r="8416" ht="18.95" customHeight="1"/>
    <row r="8417" ht="18.95" customHeight="1"/>
    <row r="8418" ht="18.95" customHeight="1"/>
    <row r="8419" ht="18.95" customHeight="1"/>
    <row r="8420" ht="18.95" customHeight="1"/>
    <row r="8421" ht="18.95" customHeight="1"/>
    <row r="8422" ht="18.95" customHeight="1"/>
    <row r="8423" ht="18.95" customHeight="1"/>
    <row r="8424" ht="18.95" customHeight="1"/>
    <row r="8425" ht="18.95" customHeight="1"/>
    <row r="8426" ht="18.95" customHeight="1"/>
    <row r="8427" ht="18.95" customHeight="1"/>
    <row r="8428" ht="18.95" customHeight="1"/>
    <row r="8429" ht="18.95" customHeight="1"/>
    <row r="8430" ht="18.95" customHeight="1"/>
    <row r="8431" ht="18.95" customHeight="1"/>
    <row r="8432" ht="18.95" customHeight="1"/>
    <row r="8433" ht="18.95" customHeight="1"/>
    <row r="8434" ht="18.95" customHeight="1"/>
    <row r="8435" ht="18.95" customHeight="1"/>
    <row r="8436" ht="18.95" customHeight="1"/>
    <row r="8437" ht="18.95" customHeight="1"/>
    <row r="8438" ht="18.95" customHeight="1"/>
    <row r="8439" ht="18.95" customHeight="1"/>
    <row r="8440" ht="18.95" customHeight="1"/>
    <row r="8441" ht="18.95" customHeight="1"/>
    <row r="8442" ht="18.95" customHeight="1"/>
    <row r="8443" ht="18.95" customHeight="1"/>
    <row r="8444" ht="18.95" customHeight="1"/>
    <row r="8445" ht="18.95" customHeight="1"/>
    <row r="8446" ht="18.95" customHeight="1"/>
    <row r="8447" ht="18.95" customHeight="1"/>
    <row r="8448" ht="18.95" customHeight="1"/>
    <row r="8449" ht="18.95" customHeight="1"/>
    <row r="8450" ht="18.95" customHeight="1"/>
    <row r="8451" ht="18.95" customHeight="1"/>
    <row r="8452" ht="18.95" customHeight="1"/>
    <row r="8453" ht="18.95" customHeight="1"/>
    <row r="8454" ht="18.95" customHeight="1"/>
    <row r="8455" ht="18.95" customHeight="1"/>
    <row r="8456" ht="18.95" customHeight="1"/>
    <row r="8457" ht="18.95" customHeight="1"/>
    <row r="8458" ht="18.95" customHeight="1"/>
    <row r="8459" ht="18.95" customHeight="1"/>
    <row r="8460" ht="18.95" customHeight="1"/>
    <row r="8461" ht="18.95" customHeight="1"/>
    <row r="8462" ht="18.95" customHeight="1"/>
    <row r="8463" ht="18.95" customHeight="1"/>
    <row r="8464" ht="18.95" customHeight="1"/>
    <row r="8465" ht="18.95" customHeight="1"/>
    <row r="8466" ht="18.95" customHeight="1"/>
    <row r="8467" ht="18.95" customHeight="1"/>
    <row r="8468" ht="18.95" customHeight="1"/>
    <row r="8469" ht="18.95" customHeight="1"/>
    <row r="8470" ht="18.95" customHeight="1"/>
    <row r="8471" ht="18.95" customHeight="1"/>
    <row r="8472" ht="18.95" customHeight="1"/>
    <row r="8473" ht="18.95" customHeight="1"/>
    <row r="8474" ht="18.95" customHeight="1"/>
    <row r="8475" ht="18.95" customHeight="1"/>
    <row r="8476" ht="18.95" customHeight="1"/>
    <row r="8477" ht="18.95" customHeight="1"/>
    <row r="8478" ht="18.95" customHeight="1"/>
    <row r="8479" ht="18.95" customHeight="1"/>
    <row r="8480" ht="18.95" customHeight="1"/>
    <row r="8481" ht="18.95" customHeight="1"/>
    <row r="8482" ht="18.95" customHeight="1"/>
    <row r="8483" ht="18.95" customHeight="1"/>
    <row r="8484" ht="18.95" customHeight="1"/>
    <row r="8485" ht="18.95" customHeight="1"/>
    <row r="8486" ht="18.95" customHeight="1"/>
    <row r="8487" ht="18.95" customHeight="1"/>
    <row r="8488" ht="18.95" customHeight="1"/>
    <row r="8489" ht="18.95" customHeight="1"/>
    <row r="8490" ht="18.95" customHeight="1"/>
    <row r="8491" ht="18.95" customHeight="1"/>
    <row r="8492" ht="18.95" customHeight="1"/>
    <row r="8493" ht="18.95" customHeight="1"/>
    <row r="8494" ht="18.95" customHeight="1"/>
    <row r="8495" ht="18.95" customHeight="1"/>
    <row r="8496" ht="18.95" customHeight="1"/>
    <row r="8497" ht="18.95" customHeight="1"/>
    <row r="8498" ht="18.95" customHeight="1"/>
    <row r="8499" ht="18.95" customHeight="1"/>
    <row r="8500" ht="18.95" customHeight="1"/>
    <row r="8501" ht="18.95" customHeight="1"/>
    <row r="8502" ht="18.95" customHeight="1"/>
    <row r="8503" ht="18.95" customHeight="1"/>
    <row r="8504" ht="18.95" customHeight="1"/>
    <row r="8505" ht="18.95" customHeight="1"/>
    <row r="8506" ht="18.95" customHeight="1"/>
    <row r="8507" ht="18.95" customHeight="1"/>
    <row r="8508" ht="18.95" customHeight="1"/>
    <row r="8509" ht="18.95" customHeight="1"/>
    <row r="8510" ht="18.95" customHeight="1"/>
    <row r="8511" ht="18.95" customHeight="1"/>
    <row r="8512" ht="18.95" customHeight="1"/>
    <row r="8513" ht="18.95" customHeight="1"/>
    <row r="8514" ht="18.95" customHeight="1"/>
    <row r="8515" ht="18.95" customHeight="1"/>
    <row r="8516" ht="18.95" customHeight="1"/>
    <row r="8517" ht="18.95" customHeight="1"/>
    <row r="8518" ht="18.95" customHeight="1"/>
    <row r="8519" ht="18.95" customHeight="1"/>
    <row r="8520" ht="18.95" customHeight="1"/>
    <row r="8521" ht="18.95" customHeight="1"/>
    <row r="8522" ht="18.95" customHeight="1"/>
    <row r="8523" ht="18.95" customHeight="1"/>
    <row r="8524" ht="18.95" customHeight="1"/>
    <row r="8525" ht="18.95" customHeight="1"/>
    <row r="8526" ht="18.95" customHeight="1"/>
    <row r="8527" ht="18.95" customHeight="1"/>
    <row r="8528" ht="18.95" customHeight="1"/>
    <row r="8529" ht="18.95" customHeight="1"/>
    <row r="8530" ht="18.95" customHeight="1"/>
    <row r="8531" ht="18.95" customHeight="1"/>
    <row r="8532" ht="18.95" customHeight="1"/>
    <row r="8533" ht="18.95" customHeight="1"/>
    <row r="8534" ht="18.95" customHeight="1"/>
    <row r="8535" ht="18.95" customHeight="1"/>
    <row r="8536" ht="18.95" customHeight="1"/>
    <row r="8537" ht="18.95" customHeight="1"/>
    <row r="8538" ht="18.95" customHeight="1"/>
    <row r="8539" ht="18.95" customHeight="1"/>
    <row r="8540" ht="18.95" customHeight="1"/>
    <row r="8541" ht="18.95" customHeight="1"/>
    <row r="8542" ht="18.95" customHeight="1"/>
    <row r="8543" ht="18.95" customHeight="1"/>
    <row r="8544" ht="18.95" customHeight="1"/>
    <row r="8545" ht="18.95" customHeight="1"/>
    <row r="8546" ht="18.95" customHeight="1"/>
    <row r="8547" ht="18.95" customHeight="1"/>
    <row r="8548" ht="18.95" customHeight="1"/>
    <row r="8549" ht="18.95" customHeight="1"/>
    <row r="8550" ht="18.95" customHeight="1"/>
    <row r="8551" ht="18.95" customHeight="1"/>
    <row r="8552" ht="18.95" customHeight="1"/>
    <row r="8553" ht="18.95" customHeight="1"/>
    <row r="8554" ht="18.95" customHeight="1"/>
    <row r="8555" ht="18.95" customHeight="1"/>
    <row r="8556" ht="18.95" customHeight="1"/>
    <row r="8557" ht="18.95" customHeight="1"/>
    <row r="8558" ht="18.95" customHeight="1"/>
    <row r="8559" ht="18.95" customHeight="1"/>
    <row r="8560" ht="18.95" customHeight="1"/>
    <row r="8561" ht="18.95" customHeight="1"/>
    <row r="8562" ht="18.95" customHeight="1"/>
    <row r="8563" ht="18.95" customHeight="1"/>
    <row r="8564" ht="18.95" customHeight="1"/>
    <row r="8565" ht="18.95" customHeight="1"/>
    <row r="8566" ht="18.95" customHeight="1"/>
    <row r="8567" ht="18.95" customHeight="1"/>
    <row r="8568" ht="18.95" customHeight="1"/>
    <row r="8569" ht="18.95" customHeight="1"/>
    <row r="8570" ht="18.95" customHeight="1"/>
    <row r="8571" ht="18.95" customHeight="1"/>
    <row r="8572" ht="18.95" customHeight="1"/>
    <row r="8573" ht="18.95" customHeight="1"/>
    <row r="8574" ht="18.95" customHeight="1"/>
    <row r="8575" ht="18.95" customHeight="1"/>
    <row r="8576" ht="18.95" customHeight="1"/>
    <row r="8577" ht="18.95" customHeight="1"/>
    <row r="8578" ht="18.95" customHeight="1"/>
    <row r="8579" ht="18.95" customHeight="1"/>
    <row r="8580" ht="18.95" customHeight="1"/>
    <row r="8581" ht="18.95" customHeight="1"/>
    <row r="8582" ht="18.95" customHeight="1"/>
    <row r="8583" ht="18.95" customHeight="1"/>
    <row r="8584" ht="18.95" customHeight="1"/>
    <row r="8585" ht="18.95" customHeight="1"/>
    <row r="8586" ht="18.95" customHeight="1"/>
    <row r="8587" ht="18.95" customHeight="1"/>
    <row r="8588" ht="18.95" customHeight="1"/>
    <row r="8589" ht="18.95" customHeight="1"/>
    <row r="8590" ht="18.95" customHeight="1"/>
    <row r="8591" ht="18.95" customHeight="1"/>
    <row r="8592" ht="18.95" customHeight="1"/>
    <row r="8593" ht="18.95" customHeight="1"/>
    <row r="8594" ht="18.95" customHeight="1"/>
    <row r="8595" ht="18.95" customHeight="1"/>
    <row r="8596" ht="18.95" customHeight="1"/>
    <row r="8597" ht="18.95" customHeight="1"/>
    <row r="8598" ht="18.95" customHeight="1"/>
    <row r="8599" ht="18.95" customHeight="1"/>
    <row r="8600" ht="18.95" customHeight="1"/>
    <row r="8601" ht="18.95" customHeight="1"/>
    <row r="8602" ht="18.95" customHeight="1"/>
    <row r="8603" ht="18.95" customHeight="1"/>
    <row r="8604" ht="18.95" customHeight="1"/>
    <row r="8605" ht="18.95" customHeight="1"/>
    <row r="8606" ht="18.95" customHeight="1"/>
    <row r="8607" ht="18.95" customHeight="1"/>
    <row r="8608" ht="18.95" customHeight="1"/>
    <row r="8609" ht="18.95" customHeight="1"/>
    <row r="8610" ht="18.95" customHeight="1"/>
    <row r="8611" ht="18.95" customHeight="1"/>
    <row r="8612" ht="18.95" customHeight="1"/>
    <row r="8613" ht="18.95" customHeight="1"/>
    <row r="8614" ht="18.95" customHeight="1"/>
    <row r="8615" ht="18.95" customHeight="1"/>
    <row r="8616" ht="18.95" customHeight="1"/>
    <row r="8617" ht="18.95" customHeight="1"/>
    <row r="8618" ht="18.95" customHeight="1"/>
    <row r="8619" ht="18.95" customHeight="1"/>
    <row r="8620" ht="18.95" customHeight="1"/>
    <row r="8621" ht="18.95" customHeight="1"/>
    <row r="8622" ht="18.95" customHeight="1"/>
    <row r="8623" ht="18.95" customHeight="1"/>
    <row r="8624" ht="18.95" customHeight="1"/>
    <row r="8625" ht="18.95" customHeight="1"/>
    <row r="8626" ht="18.95" customHeight="1"/>
    <row r="8627" ht="18.95" customHeight="1"/>
    <row r="8628" ht="18.95" customHeight="1"/>
    <row r="8629" ht="18.95" customHeight="1"/>
    <row r="8630" ht="18.95" customHeight="1"/>
    <row r="8631" ht="18.95" customHeight="1"/>
    <row r="8632" ht="18.95" customHeight="1"/>
    <row r="8633" ht="18.95" customHeight="1"/>
    <row r="8634" ht="18.95" customHeight="1"/>
    <row r="8635" ht="18.95" customHeight="1"/>
    <row r="8636" ht="18.95" customHeight="1"/>
    <row r="8637" ht="18.95" customHeight="1"/>
    <row r="8638" ht="18.95" customHeight="1"/>
    <row r="8639" ht="18.95" customHeight="1"/>
    <row r="8640" ht="18.95" customHeight="1"/>
    <row r="8641" ht="18.95" customHeight="1"/>
    <row r="8642" ht="18.95" customHeight="1"/>
    <row r="8643" ht="18.95" customHeight="1"/>
    <row r="8644" ht="18.95" customHeight="1"/>
    <row r="8645" ht="18.95" customHeight="1"/>
    <row r="8646" ht="18.95" customHeight="1"/>
    <row r="8647" ht="18.95" customHeight="1"/>
    <row r="8648" ht="18.95" customHeight="1"/>
    <row r="8649" ht="18.95" customHeight="1"/>
    <row r="8650" ht="18.95" customHeight="1"/>
    <row r="8651" ht="18.95" customHeight="1"/>
    <row r="8652" ht="18.95" customHeight="1"/>
    <row r="8653" ht="18.95" customHeight="1"/>
    <row r="8654" ht="18.95" customHeight="1"/>
    <row r="8655" ht="18.95" customHeight="1"/>
    <row r="8656" ht="18.95" customHeight="1"/>
    <row r="8657" ht="18.95" customHeight="1"/>
    <row r="8658" ht="18.95" customHeight="1"/>
    <row r="8659" ht="18.95" customHeight="1"/>
    <row r="8660" ht="18.95" customHeight="1"/>
    <row r="8661" ht="18.95" customHeight="1"/>
    <row r="8662" ht="18.95" customHeight="1"/>
    <row r="8663" ht="18.95" customHeight="1"/>
    <row r="8664" ht="18.95" customHeight="1"/>
    <row r="8665" ht="18.95" customHeight="1"/>
    <row r="8666" ht="18.95" customHeight="1"/>
    <row r="8667" ht="18.95" customHeight="1"/>
    <row r="8668" ht="18.95" customHeight="1"/>
    <row r="8669" ht="18.95" customHeight="1"/>
    <row r="8670" ht="18.95" customHeight="1"/>
    <row r="8671" ht="18.95" customHeight="1"/>
    <row r="8672" ht="18.95" customHeight="1"/>
    <row r="8673" ht="18.95" customHeight="1"/>
    <row r="8674" ht="18.95" customHeight="1"/>
    <row r="8675" ht="18.95" customHeight="1"/>
    <row r="8676" ht="18.95" customHeight="1"/>
    <row r="8677" ht="18.95" customHeight="1"/>
    <row r="8678" ht="18.95" customHeight="1"/>
    <row r="8679" ht="18.95" customHeight="1"/>
    <row r="8680" ht="18.95" customHeight="1"/>
    <row r="8681" ht="18.95" customHeight="1"/>
    <row r="8682" ht="18.95" customHeight="1"/>
    <row r="8683" ht="18.95" customHeight="1"/>
    <row r="8684" ht="18.95" customHeight="1"/>
    <row r="8685" ht="18.95" customHeight="1"/>
    <row r="8686" ht="18.95" customHeight="1"/>
    <row r="8687" ht="18.95" customHeight="1"/>
    <row r="8688" ht="18.95" customHeight="1"/>
    <row r="8689" ht="18.95" customHeight="1"/>
    <row r="8690" ht="18.95" customHeight="1"/>
    <row r="8691" ht="18.95" customHeight="1"/>
    <row r="8692" ht="18.95" customHeight="1"/>
    <row r="8693" ht="18.95" customHeight="1"/>
    <row r="8694" ht="18.95" customHeight="1"/>
    <row r="8695" ht="18.95" customHeight="1"/>
    <row r="8696" ht="18.95" customHeight="1"/>
    <row r="8697" ht="18.95" customHeight="1"/>
    <row r="8698" ht="18.95" customHeight="1"/>
    <row r="8699" ht="18.95" customHeight="1"/>
    <row r="8700" ht="18.95" customHeight="1"/>
    <row r="8701" ht="18.95" customHeight="1"/>
    <row r="8702" ht="18.95" customHeight="1"/>
    <row r="8703" ht="18.95" customHeight="1"/>
    <row r="8704" ht="18.95" customHeight="1"/>
    <row r="8705" ht="18.95" customHeight="1"/>
    <row r="8706" ht="18.95" customHeight="1"/>
    <row r="8707" ht="18.95" customHeight="1"/>
    <row r="8708" ht="18.95" customHeight="1"/>
    <row r="8709" ht="18.95" customHeight="1"/>
    <row r="8710" ht="18.95" customHeight="1"/>
    <row r="8711" ht="18.95" customHeight="1"/>
    <row r="8712" ht="18.95" customHeight="1"/>
    <row r="8713" ht="18.95" customHeight="1"/>
    <row r="8714" ht="18.95" customHeight="1"/>
    <row r="8715" ht="18.95" customHeight="1"/>
    <row r="8716" ht="18.95" customHeight="1"/>
    <row r="8717" ht="18.95" customHeight="1"/>
    <row r="8718" ht="18.95" customHeight="1"/>
    <row r="8719" ht="18.95" customHeight="1"/>
    <row r="8720" ht="18.95" customHeight="1"/>
    <row r="8721" ht="18.95" customHeight="1"/>
    <row r="8722" ht="18.95" customHeight="1"/>
    <row r="8723" ht="18.95" customHeight="1"/>
    <row r="8724" ht="18.95" customHeight="1"/>
    <row r="8725" ht="18.95" customHeight="1"/>
    <row r="8726" ht="18.95" customHeight="1"/>
    <row r="8727" ht="18.95" customHeight="1"/>
    <row r="8728" ht="18.95" customHeight="1"/>
    <row r="8729" ht="18.95" customHeight="1"/>
    <row r="8730" ht="18.95" customHeight="1"/>
    <row r="8731" ht="18.95" customHeight="1"/>
    <row r="8732" ht="18.95" customHeight="1"/>
    <row r="8733" ht="18.95" customHeight="1"/>
    <row r="8734" ht="18.95" customHeight="1"/>
    <row r="8735" ht="18.95" customHeight="1"/>
    <row r="8736" ht="18.95" customHeight="1"/>
    <row r="8737" ht="18.95" customHeight="1"/>
    <row r="8738" ht="18.95" customHeight="1"/>
    <row r="8739" ht="18.95" customHeight="1"/>
    <row r="8740" ht="18.95" customHeight="1"/>
    <row r="8741" ht="18.95" customHeight="1"/>
    <row r="8742" ht="18.95" customHeight="1"/>
    <row r="8743" ht="18.95" customHeight="1"/>
    <row r="8744" ht="18.95" customHeight="1"/>
    <row r="8745" ht="18.95" customHeight="1"/>
    <row r="8746" ht="18.95" customHeight="1"/>
    <row r="8747" ht="18.95" customHeight="1"/>
    <row r="8748" ht="18.95" customHeight="1"/>
    <row r="8749" ht="18.95" customHeight="1"/>
    <row r="8750" ht="18.95" customHeight="1"/>
    <row r="8751" ht="18.95" customHeight="1"/>
    <row r="8752" ht="18.95" customHeight="1"/>
    <row r="8753" ht="18.95" customHeight="1"/>
    <row r="8754" ht="18.95" customHeight="1"/>
    <row r="8755" ht="18.95" customHeight="1"/>
    <row r="8756" ht="18.95" customHeight="1"/>
    <row r="8757" ht="18.95" customHeight="1"/>
    <row r="8758" ht="18.95" customHeight="1"/>
    <row r="8759" ht="18.95" customHeight="1"/>
    <row r="8760" ht="18.95" customHeight="1"/>
    <row r="8761" ht="18.95" customHeight="1"/>
    <row r="8762" ht="18.95" customHeight="1"/>
    <row r="8763" ht="18.95" customHeight="1"/>
    <row r="8764" ht="18.95" customHeight="1"/>
    <row r="8765" ht="18.95" customHeight="1"/>
    <row r="8766" ht="18.95" customHeight="1"/>
    <row r="8767" ht="18.95" customHeight="1"/>
    <row r="8768" ht="18.95" customHeight="1"/>
    <row r="8769" ht="18.95" customHeight="1"/>
    <row r="8770" ht="18.95" customHeight="1"/>
    <row r="8771" ht="18.95" customHeight="1"/>
    <row r="8772" ht="18.95" customHeight="1"/>
    <row r="8773" ht="18.95" customHeight="1"/>
    <row r="8774" ht="18.95" customHeight="1"/>
    <row r="8775" ht="18.95" customHeight="1"/>
    <row r="8776" ht="18.95" customHeight="1"/>
    <row r="8777" ht="18.95" customHeight="1"/>
    <row r="8778" ht="18.95" customHeight="1"/>
    <row r="8779" ht="18.95" customHeight="1"/>
    <row r="8780" ht="18.95" customHeight="1"/>
    <row r="8781" ht="18.95" customHeight="1"/>
    <row r="8782" ht="18.95" customHeight="1"/>
    <row r="8783" ht="18.95" customHeight="1"/>
    <row r="8784" ht="18.95" customHeight="1"/>
    <row r="8785" ht="18.95" customHeight="1"/>
    <row r="8786" ht="18.95" customHeight="1"/>
    <row r="8787" ht="18.95" customHeight="1"/>
    <row r="8788" ht="18.95" customHeight="1"/>
    <row r="8789" ht="18.95" customHeight="1"/>
    <row r="8790" ht="18.95" customHeight="1"/>
    <row r="8791" ht="18.95" customHeight="1"/>
    <row r="8792" ht="18.95" customHeight="1"/>
    <row r="8793" ht="18.95" customHeight="1"/>
    <row r="8794" ht="18.95" customHeight="1"/>
    <row r="8795" ht="18.95" customHeight="1"/>
    <row r="8796" ht="18.95" customHeight="1"/>
    <row r="8797" ht="18.95" customHeight="1"/>
    <row r="8798" ht="18.95" customHeight="1"/>
    <row r="8799" ht="18.95" customHeight="1"/>
    <row r="8800" ht="18.95" customHeight="1"/>
    <row r="8801" ht="18.95" customHeight="1"/>
    <row r="8802" ht="18.95" customHeight="1"/>
    <row r="8803" ht="18.95" customHeight="1"/>
    <row r="8804" ht="18.95" customHeight="1"/>
    <row r="8805" ht="18.95" customHeight="1"/>
    <row r="8806" ht="18.95" customHeight="1"/>
    <row r="8807" ht="18.95" customHeight="1"/>
    <row r="8808" ht="18.95" customHeight="1"/>
    <row r="8809" ht="18.95" customHeight="1"/>
    <row r="8810" ht="18.95" customHeight="1"/>
    <row r="8811" ht="18.95" customHeight="1"/>
    <row r="8812" ht="18.95" customHeight="1"/>
    <row r="8813" ht="18.95" customHeight="1"/>
    <row r="8814" ht="18.95" customHeight="1"/>
    <row r="8815" ht="18.95" customHeight="1"/>
    <row r="8816" ht="18.95" customHeight="1"/>
    <row r="8817" ht="18.95" customHeight="1"/>
    <row r="8818" ht="18.95" customHeight="1"/>
    <row r="8819" ht="18.95" customHeight="1"/>
    <row r="8820" ht="18.95" customHeight="1"/>
    <row r="8821" ht="18.95" customHeight="1"/>
    <row r="8822" ht="18.95" customHeight="1"/>
    <row r="8823" ht="18.95" customHeight="1"/>
    <row r="8824" ht="18.95" customHeight="1"/>
    <row r="8825" ht="18.95" customHeight="1"/>
    <row r="8826" ht="18.95" customHeight="1"/>
    <row r="8827" ht="18.95" customHeight="1"/>
    <row r="8828" ht="18.95" customHeight="1"/>
    <row r="8829" ht="18.95" customHeight="1"/>
    <row r="8830" ht="18.95" customHeight="1"/>
    <row r="8831" ht="18.95" customHeight="1"/>
    <row r="8832" ht="18.95" customHeight="1"/>
    <row r="8833" ht="18.95" customHeight="1"/>
    <row r="8834" ht="18.95" customHeight="1"/>
    <row r="8835" ht="18.95" customHeight="1"/>
    <row r="8836" ht="18.95" customHeight="1"/>
    <row r="8837" ht="18.95" customHeight="1"/>
    <row r="8838" ht="18.95" customHeight="1"/>
    <row r="8839" ht="18.95" customHeight="1"/>
    <row r="8840" ht="18.95" customHeight="1"/>
    <row r="8841" ht="18.95" customHeight="1"/>
    <row r="8842" ht="18.95" customHeight="1"/>
    <row r="8843" ht="18.95" customHeight="1"/>
    <row r="8844" ht="18.95" customHeight="1"/>
    <row r="8845" ht="18.95" customHeight="1"/>
    <row r="8846" ht="18.95" customHeight="1"/>
    <row r="8847" ht="18.95" customHeight="1"/>
    <row r="8848" ht="18.95" customHeight="1"/>
    <row r="8849" ht="18.95" customHeight="1"/>
    <row r="8850" ht="18.95" customHeight="1"/>
    <row r="8851" ht="18.95" customHeight="1"/>
    <row r="8852" ht="18.95" customHeight="1"/>
    <row r="8853" ht="18.95" customHeight="1"/>
    <row r="8854" ht="18.95" customHeight="1"/>
    <row r="8855" ht="18.95" customHeight="1"/>
    <row r="8856" ht="18.95" customHeight="1"/>
    <row r="8857" ht="18.95" customHeight="1"/>
    <row r="8858" ht="18.95" customHeight="1"/>
    <row r="8859" ht="18.95" customHeight="1"/>
    <row r="8860" ht="18.95" customHeight="1"/>
    <row r="8861" ht="18.95" customHeight="1"/>
    <row r="8862" ht="18.95" customHeight="1"/>
    <row r="8863" ht="18.95" customHeight="1"/>
    <row r="8864" ht="18.95" customHeight="1"/>
    <row r="8865" ht="18.95" customHeight="1"/>
    <row r="8866" ht="18.95" customHeight="1"/>
    <row r="8867" ht="18.95" customHeight="1"/>
    <row r="8868" ht="18.95" customHeight="1"/>
    <row r="8869" ht="18.95" customHeight="1"/>
    <row r="8870" ht="18.95" customHeight="1"/>
    <row r="8871" ht="18.95" customHeight="1"/>
    <row r="8872" ht="18.95" customHeight="1"/>
    <row r="8873" ht="18.95" customHeight="1"/>
    <row r="8874" ht="18.95" customHeight="1"/>
    <row r="8875" ht="18.95" customHeight="1"/>
    <row r="8876" ht="18.95" customHeight="1"/>
    <row r="8877" ht="18.95" customHeight="1"/>
    <row r="8878" ht="18.95" customHeight="1"/>
    <row r="8879" ht="18.95" customHeight="1"/>
    <row r="8880" ht="18.95" customHeight="1"/>
    <row r="8881" ht="18.95" customHeight="1"/>
    <row r="8882" ht="18.95" customHeight="1"/>
    <row r="8883" ht="18.95" customHeight="1"/>
    <row r="8884" ht="18.95" customHeight="1"/>
    <row r="8885" ht="18.95" customHeight="1"/>
    <row r="8886" ht="18.95" customHeight="1"/>
    <row r="8887" ht="18.95" customHeight="1"/>
    <row r="8888" ht="18.95" customHeight="1"/>
    <row r="8889" ht="18.95" customHeight="1"/>
    <row r="8890" ht="18.95" customHeight="1"/>
    <row r="8891" ht="18.95" customHeight="1"/>
    <row r="8892" ht="18.95" customHeight="1"/>
    <row r="8893" ht="18.95" customHeight="1"/>
    <row r="8894" ht="18.95" customHeight="1"/>
    <row r="8895" ht="18.95" customHeight="1"/>
    <row r="8896" ht="18.95" customHeight="1"/>
    <row r="8897" ht="18.95" customHeight="1"/>
    <row r="8898" ht="18.95" customHeight="1"/>
    <row r="8899" ht="18.95" customHeight="1"/>
    <row r="8900" ht="18.95" customHeight="1"/>
    <row r="8901" ht="18.95" customHeight="1"/>
    <row r="8902" ht="18.95" customHeight="1"/>
    <row r="8903" ht="18.95" customHeight="1"/>
    <row r="8904" ht="18.95" customHeight="1"/>
    <row r="8905" ht="18.95" customHeight="1"/>
    <row r="8906" ht="18.95" customHeight="1"/>
    <row r="8907" ht="18.95" customHeight="1"/>
    <row r="8908" ht="18.95" customHeight="1"/>
    <row r="8909" ht="18.95" customHeight="1"/>
    <row r="8910" ht="18.95" customHeight="1"/>
    <row r="8911" ht="18.95" customHeight="1"/>
    <row r="8912" ht="18.95" customHeight="1"/>
    <row r="8913" ht="18.95" customHeight="1"/>
    <row r="8914" ht="18.95" customHeight="1"/>
    <row r="8915" ht="18.95" customHeight="1"/>
    <row r="8916" ht="18.95" customHeight="1"/>
    <row r="8917" ht="18.95" customHeight="1"/>
    <row r="8918" ht="18.95" customHeight="1"/>
    <row r="8919" ht="18.95" customHeight="1"/>
    <row r="8920" ht="18.95" customHeight="1"/>
    <row r="8921" ht="18.95" customHeight="1"/>
    <row r="8922" ht="18.95" customHeight="1"/>
    <row r="8923" ht="18.95" customHeight="1"/>
    <row r="8924" ht="18.95" customHeight="1"/>
    <row r="8925" ht="18.95" customHeight="1"/>
    <row r="8926" ht="18.95" customHeight="1"/>
    <row r="8927" ht="18.95" customHeight="1"/>
    <row r="8928" ht="18.95" customHeight="1"/>
    <row r="8929" ht="18.95" customHeight="1"/>
    <row r="8930" ht="18.95" customHeight="1"/>
    <row r="8931" ht="18.95" customHeight="1"/>
    <row r="8932" ht="18.95" customHeight="1"/>
    <row r="8933" ht="18.95" customHeight="1"/>
    <row r="8934" ht="18.95" customHeight="1"/>
    <row r="8935" ht="18.95" customHeight="1"/>
    <row r="8936" ht="18.95" customHeight="1"/>
    <row r="8937" ht="18.95" customHeight="1"/>
    <row r="8938" ht="18.95" customHeight="1"/>
    <row r="8939" ht="18.95" customHeight="1"/>
    <row r="8940" ht="18.95" customHeight="1"/>
    <row r="8941" ht="18.95" customHeight="1"/>
    <row r="8942" ht="18.95" customHeight="1"/>
    <row r="8943" ht="18.95" customHeight="1"/>
    <row r="8944" ht="18.95" customHeight="1"/>
    <row r="8945" ht="18.95" customHeight="1"/>
    <row r="8946" ht="18.95" customHeight="1"/>
    <row r="8947" ht="18.95" customHeight="1"/>
    <row r="8948" ht="18.95" customHeight="1"/>
    <row r="8949" ht="18.95" customHeight="1"/>
    <row r="8950" ht="18.95" customHeight="1"/>
    <row r="8951" ht="18.95" customHeight="1"/>
    <row r="8952" ht="18.95" customHeight="1"/>
    <row r="8953" ht="18.95" customHeight="1"/>
    <row r="8954" ht="18.95" customHeight="1"/>
    <row r="8955" ht="18.95" customHeight="1"/>
    <row r="8956" ht="18.95" customHeight="1"/>
    <row r="8957" ht="18.95" customHeight="1"/>
    <row r="8958" ht="18.95" customHeight="1"/>
    <row r="8959" ht="18.95" customHeight="1"/>
    <row r="8960" ht="18.95" customHeight="1"/>
    <row r="8961" ht="18.95" customHeight="1"/>
    <row r="8962" ht="18.95" customHeight="1"/>
    <row r="8963" ht="18.95" customHeight="1"/>
    <row r="8964" ht="18.95" customHeight="1"/>
    <row r="8965" ht="18.95" customHeight="1"/>
    <row r="8966" ht="18.95" customHeight="1"/>
    <row r="8967" ht="18.95" customHeight="1"/>
    <row r="8968" ht="18.95" customHeight="1"/>
    <row r="8969" ht="18.95" customHeight="1"/>
    <row r="8970" ht="18.95" customHeight="1"/>
    <row r="8971" ht="18.95" customHeight="1"/>
    <row r="8972" ht="18.95" customHeight="1"/>
    <row r="8973" ht="18.95" customHeight="1"/>
    <row r="8974" ht="18.95" customHeight="1"/>
    <row r="8975" ht="18.95" customHeight="1"/>
    <row r="8976" ht="18.95" customHeight="1"/>
    <row r="8977" ht="18.95" customHeight="1"/>
    <row r="8978" ht="18.95" customHeight="1"/>
    <row r="8979" ht="18.95" customHeight="1"/>
    <row r="8980" ht="18.95" customHeight="1"/>
    <row r="8981" ht="18.95" customHeight="1"/>
    <row r="8982" ht="18.95" customHeight="1"/>
    <row r="8983" ht="18.95" customHeight="1"/>
    <row r="8984" ht="18.95" customHeight="1"/>
    <row r="8985" ht="18.95" customHeight="1"/>
    <row r="8986" ht="18.95" customHeight="1"/>
    <row r="8987" ht="18.95" customHeight="1"/>
    <row r="8988" ht="18.95" customHeight="1"/>
    <row r="8989" ht="18.95" customHeight="1"/>
    <row r="8990" ht="18.95" customHeight="1"/>
    <row r="8991" ht="18.95" customHeight="1"/>
    <row r="8992" ht="18.95" customHeight="1"/>
    <row r="8993" ht="18.95" customHeight="1"/>
    <row r="8994" ht="18.95" customHeight="1"/>
    <row r="8995" ht="18.95" customHeight="1"/>
    <row r="8996" ht="18.95" customHeight="1"/>
    <row r="8997" ht="18.95" customHeight="1"/>
    <row r="8998" ht="18.95" customHeight="1"/>
    <row r="8999" ht="18.95" customHeight="1"/>
    <row r="9000" ht="18.95" customHeight="1"/>
    <row r="9001" ht="18.95" customHeight="1"/>
    <row r="9002" ht="18.95" customHeight="1"/>
    <row r="9003" ht="18.95" customHeight="1"/>
    <row r="9004" ht="18.95" customHeight="1"/>
    <row r="9005" ht="18.95" customHeight="1"/>
    <row r="9006" ht="18.95" customHeight="1"/>
    <row r="9007" ht="18.95" customHeight="1"/>
    <row r="9008" ht="18.95" customHeight="1"/>
    <row r="9009" ht="18.95" customHeight="1"/>
    <row r="9010" ht="18.95" customHeight="1"/>
    <row r="9011" ht="18.95" customHeight="1"/>
    <row r="9012" ht="18.95" customHeight="1"/>
    <row r="9013" ht="18.95" customHeight="1"/>
    <row r="9014" ht="18.95" customHeight="1"/>
    <row r="9015" ht="18.95" customHeight="1"/>
    <row r="9016" ht="18.95" customHeight="1"/>
    <row r="9017" ht="18.95" customHeight="1"/>
    <row r="9018" ht="18.95" customHeight="1"/>
    <row r="9019" ht="18.95" customHeight="1"/>
    <row r="9020" ht="18.95" customHeight="1"/>
    <row r="9021" ht="18.95" customHeight="1"/>
    <row r="9022" ht="18.95" customHeight="1"/>
    <row r="9023" ht="18.95" customHeight="1"/>
    <row r="9024" ht="18.95" customHeight="1"/>
    <row r="9025" ht="18.95" customHeight="1"/>
    <row r="9026" ht="18.95" customHeight="1"/>
    <row r="9027" ht="18.95" customHeight="1"/>
    <row r="9028" ht="18.95" customHeight="1"/>
    <row r="9029" ht="18.95" customHeight="1"/>
    <row r="9030" ht="18.95" customHeight="1"/>
    <row r="9031" ht="18.95" customHeight="1"/>
    <row r="9032" ht="18.95" customHeight="1"/>
    <row r="9033" ht="18.95" customHeight="1"/>
    <row r="9034" ht="18.95" customHeight="1"/>
    <row r="9035" ht="18.95" customHeight="1"/>
    <row r="9036" ht="18.95" customHeight="1"/>
    <row r="9037" ht="18.95" customHeight="1"/>
    <row r="9038" ht="18.95" customHeight="1"/>
    <row r="9039" ht="18.95" customHeight="1"/>
    <row r="9040" ht="18.95" customHeight="1"/>
    <row r="9041" ht="18.95" customHeight="1"/>
    <row r="9042" ht="18.95" customHeight="1"/>
    <row r="9043" ht="18.95" customHeight="1"/>
    <row r="9044" ht="18.95" customHeight="1"/>
    <row r="9045" ht="18.95" customHeight="1"/>
    <row r="9046" ht="18.95" customHeight="1"/>
    <row r="9047" ht="18.95" customHeight="1"/>
    <row r="9048" ht="18.95" customHeight="1"/>
    <row r="9049" ht="18.95" customHeight="1"/>
    <row r="9050" ht="18.95" customHeight="1"/>
    <row r="9051" ht="18.95" customHeight="1"/>
    <row r="9052" ht="18.95" customHeight="1"/>
    <row r="9053" ht="18.95" customHeight="1"/>
    <row r="9054" ht="18.95" customHeight="1"/>
    <row r="9055" ht="18.95" customHeight="1"/>
    <row r="9056" ht="18.95" customHeight="1"/>
    <row r="9057" ht="18.95" customHeight="1"/>
    <row r="9058" ht="18.95" customHeight="1"/>
    <row r="9059" ht="18.95" customHeight="1"/>
    <row r="9060" ht="18.95" customHeight="1"/>
    <row r="9061" ht="18.95" customHeight="1"/>
    <row r="9062" ht="18.95" customHeight="1"/>
    <row r="9063" ht="18.95" customHeight="1"/>
    <row r="9064" ht="18.95" customHeight="1"/>
    <row r="9065" ht="18.95" customHeight="1"/>
    <row r="9066" ht="18.95" customHeight="1"/>
    <row r="9067" ht="18.95" customHeight="1"/>
    <row r="9068" ht="18.95" customHeight="1"/>
    <row r="9069" ht="18.95" customHeight="1"/>
    <row r="9070" ht="18.95" customHeight="1"/>
    <row r="9071" ht="18.95" customHeight="1"/>
    <row r="9072" ht="18.95" customHeight="1"/>
    <row r="9073" ht="18.95" customHeight="1"/>
    <row r="9074" ht="18.95" customHeight="1"/>
    <row r="9075" ht="18.95" customHeight="1"/>
    <row r="9076" ht="18.95" customHeight="1"/>
    <row r="9077" ht="18.95" customHeight="1"/>
    <row r="9078" ht="18.95" customHeight="1"/>
    <row r="9079" ht="18.95" customHeight="1"/>
    <row r="9080" ht="18.95" customHeight="1"/>
    <row r="9081" ht="18.95" customHeight="1"/>
    <row r="9082" ht="18.95" customHeight="1"/>
    <row r="9083" ht="18.95" customHeight="1"/>
    <row r="9084" ht="18.95" customHeight="1"/>
    <row r="9085" ht="18.95" customHeight="1"/>
    <row r="9086" ht="18.95" customHeight="1"/>
    <row r="9087" ht="18.95" customHeight="1"/>
    <row r="9088" ht="18.95" customHeight="1"/>
    <row r="9089" ht="18.95" customHeight="1"/>
    <row r="9090" ht="18.95" customHeight="1"/>
    <row r="9091" ht="18.95" customHeight="1"/>
    <row r="9092" ht="18.95" customHeight="1"/>
    <row r="9093" ht="18.95" customHeight="1"/>
    <row r="9094" ht="18.95" customHeight="1"/>
    <row r="9095" ht="18.95" customHeight="1"/>
    <row r="9096" ht="18.95" customHeight="1"/>
    <row r="9097" ht="18.95" customHeight="1"/>
    <row r="9098" ht="18.95" customHeight="1"/>
    <row r="9099" ht="18.95" customHeight="1"/>
    <row r="9100" ht="18.95" customHeight="1"/>
    <row r="9101" ht="18.95" customHeight="1"/>
    <row r="9102" ht="18.95" customHeight="1"/>
    <row r="9103" ht="18.95" customHeight="1"/>
    <row r="9104" ht="18.95" customHeight="1"/>
    <row r="9105" ht="18.95" customHeight="1"/>
    <row r="9106" ht="18.95" customHeight="1"/>
    <row r="9107" ht="18.95" customHeight="1"/>
    <row r="9108" ht="18.95" customHeight="1"/>
    <row r="9109" ht="18.95" customHeight="1"/>
    <row r="9110" ht="18.95" customHeight="1"/>
    <row r="9111" ht="18.95" customHeight="1"/>
    <row r="9112" ht="18.95" customHeight="1"/>
    <row r="9113" ht="18.95" customHeight="1"/>
    <row r="9114" ht="18.95" customHeight="1"/>
    <row r="9115" ht="18.95" customHeight="1"/>
    <row r="9116" ht="18.95" customHeight="1"/>
    <row r="9117" ht="18.95" customHeight="1"/>
    <row r="9118" ht="18.95" customHeight="1"/>
    <row r="9119" ht="18.95" customHeight="1"/>
    <row r="9120" ht="18.95" customHeight="1"/>
    <row r="9121" ht="18.95" customHeight="1"/>
    <row r="9122" ht="18.95" customHeight="1"/>
    <row r="9123" ht="18.95" customHeight="1"/>
    <row r="9124" ht="18.95" customHeight="1"/>
    <row r="9125" ht="18.95" customHeight="1"/>
    <row r="9126" ht="18.95" customHeight="1"/>
    <row r="9127" ht="18.95" customHeight="1"/>
    <row r="9128" ht="18.95" customHeight="1"/>
    <row r="9129" ht="18.95" customHeight="1"/>
    <row r="9130" ht="18.95" customHeight="1"/>
    <row r="9131" ht="18.95" customHeight="1"/>
    <row r="9132" ht="18.95" customHeight="1"/>
    <row r="9133" ht="18.95" customHeight="1"/>
    <row r="9134" ht="18.95" customHeight="1"/>
    <row r="9135" ht="18.95" customHeight="1"/>
    <row r="9136" ht="18.95" customHeight="1"/>
    <row r="9137" ht="18.95" customHeight="1"/>
    <row r="9138" ht="18.95" customHeight="1"/>
    <row r="9139" ht="18.95" customHeight="1"/>
    <row r="9140" ht="18.95" customHeight="1"/>
    <row r="9141" ht="18.95" customHeight="1"/>
    <row r="9142" ht="18.95" customHeight="1"/>
    <row r="9143" ht="18.95" customHeight="1"/>
    <row r="9144" ht="18.95" customHeight="1"/>
    <row r="9145" ht="18.95" customHeight="1"/>
    <row r="9146" ht="18.95" customHeight="1"/>
    <row r="9147" ht="18.95" customHeight="1"/>
    <row r="9148" ht="18.95" customHeight="1"/>
    <row r="9149" ht="18.95" customHeight="1"/>
    <row r="9150" ht="18.95" customHeight="1"/>
    <row r="9151" ht="18.95" customHeight="1"/>
    <row r="9152" ht="18.95" customHeight="1"/>
    <row r="9153" ht="18.95" customHeight="1"/>
    <row r="9154" ht="18.95" customHeight="1"/>
    <row r="9155" ht="18.95" customHeight="1"/>
    <row r="9156" ht="18.95" customHeight="1"/>
    <row r="9157" ht="18.95" customHeight="1"/>
    <row r="9158" ht="18.95" customHeight="1"/>
    <row r="9159" ht="18.95" customHeight="1"/>
    <row r="9160" ht="18.95" customHeight="1"/>
    <row r="9161" ht="18.95" customHeight="1"/>
    <row r="9162" ht="18.95" customHeight="1"/>
    <row r="9163" ht="18.95" customHeight="1"/>
    <row r="9164" ht="18.95" customHeight="1"/>
    <row r="9165" ht="18.95" customHeight="1"/>
    <row r="9166" ht="18.95" customHeight="1"/>
    <row r="9167" ht="18.95" customHeight="1"/>
    <row r="9168" ht="18.95" customHeight="1"/>
    <row r="9169" ht="18.95" customHeight="1"/>
    <row r="9170" ht="18.95" customHeight="1"/>
    <row r="9171" ht="18.95" customHeight="1"/>
    <row r="9172" ht="18.95" customHeight="1"/>
    <row r="9173" ht="18.95" customHeight="1"/>
    <row r="9174" ht="18.95" customHeight="1"/>
    <row r="9175" ht="18.95" customHeight="1"/>
    <row r="9176" ht="18.95" customHeight="1"/>
    <row r="9177" ht="18.95" customHeight="1"/>
    <row r="9178" ht="18.95" customHeight="1"/>
    <row r="9179" ht="18.95" customHeight="1"/>
    <row r="9180" ht="18.95" customHeight="1"/>
    <row r="9181" ht="18.95" customHeight="1"/>
    <row r="9182" ht="18.95" customHeight="1"/>
    <row r="9183" ht="18.95" customHeight="1"/>
    <row r="9184" ht="18.95" customHeight="1"/>
    <row r="9185" ht="18.95" customHeight="1"/>
    <row r="9186" ht="18.95" customHeight="1"/>
    <row r="9187" ht="18.95" customHeight="1"/>
    <row r="9188" ht="18.95" customHeight="1"/>
    <row r="9189" ht="18.95" customHeight="1"/>
    <row r="9190" ht="18.95" customHeight="1"/>
    <row r="9191" ht="18.95" customHeight="1"/>
    <row r="9192" ht="18.95" customHeight="1"/>
    <row r="9193" ht="18.95" customHeight="1"/>
    <row r="9194" ht="18.95" customHeight="1"/>
    <row r="9195" ht="18.95" customHeight="1"/>
    <row r="9196" ht="18.95" customHeight="1"/>
    <row r="9197" ht="18.95" customHeight="1"/>
    <row r="9198" ht="18.95" customHeight="1"/>
    <row r="9199" ht="18.95" customHeight="1"/>
    <row r="9200" ht="18.95" customHeight="1"/>
    <row r="9201" ht="18.95" customHeight="1"/>
    <row r="9202" ht="18.95" customHeight="1"/>
    <row r="9203" ht="18.95" customHeight="1"/>
    <row r="9204" ht="18.95" customHeight="1"/>
    <row r="9205" ht="18.95" customHeight="1"/>
    <row r="9206" ht="18.95" customHeight="1"/>
    <row r="9207" ht="18.95" customHeight="1"/>
    <row r="9208" ht="18.95" customHeight="1"/>
    <row r="9209" ht="18.95" customHeight="1"/>
    <row r="9210" ht="18.95" customHeight="1"/>
    <row r="9211" ht="18.95" customHeight="1"/>
    <row r="9212" ht="18.95" customHeight="1"/>
    <row r="9213" ht="18.95" customHeight="1"/>
    <row r="9214" ht="18.95" customHeight="1"/>
    <row r="9215" ht="18.95" customHeight="1"/>
    <row r="9216" ht="18.95" customHeight="1"/>
    <row r="9217" ht="18.95" customHeight="1"/>
    <row r="9218" ht="18.95" customHeight="1"/>
    <row r="9219" ht="18.95" customHeight="1"/>
    <row r="9220" ht="18.95" customHeight="1"/>
    <row r="9221" ht="18.95" customHeight="1"/>
    <row r="9222" ht="18.95" customHeight="1"/>
    <row r="9223" ht="18.95" customHeight="1"/>
    <row r="9224" ht="18.95" customHeight="1"/>
    <row r="9225" ht="18.95" customHeight="1"/>
    <row r="9226" ht="18.95" customHeight="1"/>
    <row r="9227" ht="18.95" customHeight="1"/>
    <row r="9228" ht="18.95" customHeight="1"/>
    <row r="9229" ht="18.95" customHeight="1"/>
    <row r="9230" ht="18.95" customHeight="1"/>
    <row r="9231" ht="18.95" customHeight="1"/>
    <row r="9232" ht="18.95" customHeight="1"/>
    <row r="9233" ht="18.95" customHeight="1"/>
    <row r="9234" ht="18.95" customHeight="1"/>
    <row r="9235" ht="18.95" customHeight="1"/>
    <row r="9236" ht="18.95" customHeight="1"/>
    <row r="9237" ht="18.95" customHeight="1"/>
    <row r="9238" ht="18.95" customHeight="1"/>
    <row r="9239" ht="18.95" customHeight="1"/>
    <row r="9240" ht="18.95" customHeight="1"/>
    <row r="9241" ht="18.95" customHeight="1"/>
    <row r="9242" ht="18.95" customHeight="1"/>
    <row r="9243" ht="18.95" customHeight="1"/>
    <row r="9244" ht="18.95" customHeight="1"/>
    <row r="9245" ht="18.95" customHeight="1"/>
    <row r="9246" ht="18.95" customHeight="1"/>
    <row r="9247" ht="18.95" customHeight="1"/>
    <row r="9248" ht="18.95" customHeight="1"/>
    <row r="9249" ht="18.95" customHeight="1"/>
    <row r="9250" ht="18.95" customHeight="1"/>
    <row r="9251" ht="18.95" customHeight="1"/>
    <row r="9252" ht="18.95" customHeight="1"/>
    <row r="9253" ht="18.95" customHeight="1"/>
    <row r="9254" ht="18.95" customHeight="1"/>
    <row r="9255" ht="18.95" customHeight="1"/>
    <row r="9256" ht="18.95" customHeight="1"/>
    <row r="9257" ht="18.95" customHeight="1"/>
    <row r="9258" ht="18.95" customHeight="1"/>
    <row r="9259" ht="18.95" customHeight="1"/>
    <row r="9260" ht="18.95" customHeight="1"/>
    <row r="9261" ht="18.95" customHeight="1"/>
    <row r="9262" ht="18.95" customHeight="1"/>
    <row r="9263" ht="18.95" customHeight="1"/>
    <row r="9264" ht="18.95" customHeight="1"/>
    <row r="9265" ht="18.95" customHeight="1"/>
    <row r="9266" ht="18.95" customHeight="1"/>
    <row r="9267" ht="18.95" customHeight="1"/>
    <row r="9268" ht="18.95" customHeight="1"/>
    <row r="9269" ht="18.95" customHeight="1"/>
    <row r="9270" ht="18.95" customHeight="1"/>
    <row r="9271" ht="18.95" customHeight="1"/>
    <row r="9272" ht="18.95" customHeight="1"/>
    <row r="9273" ht="18.95" customHeight="1"/>
    <row r="9274" ht="18.95" customHeight="1"/>
    <row r="9275" ht="18.95" customHeight="1"/>
    <row r="9276" ht="18.95" customHeight="1"/>
    <row r="9277" ht="18.95" customHeight="1"/>
    <row r="9278" ht="18.95" customHeight="1"/>
    <row r="9279" ht="18.95" customHeight="1"/>
    <row r="9280" ht="18.95" customHeight="1"/>
    <row r="9281" ht="18.95" customHeight="1"/>
    <row r="9282" ht="18.95" customHeight="1"/>
    <row r="9283" ht="18.95" customHeight="1"/>
    <row r="9284" ht="18.95" customHeight="1"/>
    <row r="9285" ht="18.95" customHeight="1"/>
    <row r="9286" ht="18.95" customHeight="1"/>
    <row r="9287" ht="18.95" customHeight="1"/>
    <row r="9288" ht="18.95" customHeight="1"/>
    <row r="9289" ht="18.95" customHeight="1"/>
    <row r="9290" ht="18.95" customHeight="1"/>
    <row r="9291" ht="18.95" customHeight="1"/>
    <row r="9292" ht="18.95" customHeight="1"/>
    <row r="9293" ht="18.95" customHeight="1"/>
    <row r="9294" ht="18.95" customHeight="1"/>
    <row r="9295" ht="18.95" customHeight="1"/>
    <row r="9296" ht="18.95" customHeight="1"/>
    <row r="9297" ht="18.95" customHeight="1"/>
    <row r="9298" ht="18.95" customHeight="1"/>
    <row r="9299" ht="18.95" customHeight="1"/>
    <row r="9300" ht="18.95" customHeight="1"/>
    <row r="9301" ht="18.95" customHeight="1"/>
    <row r="9302" ht="18.95" customHeight="1"/>
    <row r="9303" ht="18.95" customHeight="1"/>
    <row r="9304" ht="18.95" customHeight="1"/>
    <row r="9305" ht="18.95" customHeight="1"/>
    <row r="9306" ht="18.95" customHeight="1"/>
    <row r="9307" ht="18.95" customHeight="1"/>
    <row r="9308" ht="18.95" customHeight="1"/>
    <row r="9309" ht="18.95" customHeight="1"/>
    <row r="9310" ht="18.95" customHeight="1"/>
    <row r="9311" ht="18.95" customHeight="1"/>
    <row r="9312" ht="18.95" customHeight="1"/>
    <row r="9313" ht="18.95" customHeight="1"/>
    <row r="9314" ht="18.95" customHeight="1"/>
    <row r="9315" ht="18.95" customHeight="1"/>
    <row r="9316" ht="18.95" customHeight="1"/>
    <row r="9317" ht="18.95" customHeight="1"/>
    <row r="9318" ht="18.95" customHeight="1"/>
    <row r="9319" ht="18.95" customHeight="1"/>
    <row r="9320" ht="18.95" customHeight="1"/>
    <row r="9321" ht="18.95" customHeight="1"/>
    <row r="9322" ht="18.95" customHeight="1"/>
    <row r="9323" ht="18.95" customHeight="1"/>
    <row r="9324" ht="18.95" customHeight="1"/>
    <row r="9325" ht="18.95" customHeight="1"/>
    <row r="9326" ht="18.95" customHeight="1"/>
    <row r="9327" ht="18.95" customHeight="1"/>
    <row r="9328" ht="18.95" customHeight="1"/>
    <row r="9329" ht="18.95" customHeight="1"/>
    <row r="9330" ht="18.95" customHeight="1"/>
    <row r="9331" ht="18.95" customHeight="1"/>
    <row r="9332" ht="18.95" customHeight="1"/>
    <row r="9333" ht="18.95" customHeight="1"/>
    <row r="9334" ht="18.95" customHeight="1"/>
    <row r="9335" ht="18.95" customHeight="1"/>
    <row r="9336" ht="18.95" customHeight="1"/>
    <row r="9337" ht="18.95" customHeight="1"/>
    <row r="9338" ht="18.95" customHeight="1"/>
    <row r="9339" ht="18.95" customHeight="1"/>
    <row r="9340" ht="18.95" customHeight="1"/>
    <row r="9341" ht="18.95" customHeight="1"/>
    <row r="9342" ht="18.95" customHeight="1"/>
    <row r="9343" ht="18.95" customHeight="1"/>
    <row r="9344" ht="18.95" customHeight="1"/>
    <row r="9345" ht="18.95" customHeight="1"/>
    <row r="9346" ht="18.95" customHeight="1"/>
    <row r="9347" ht="18.95" customHeight="1"/>
    <row r="9348" ht="18.95" customHeight="1"/>
    <row r="9349" ht="18.95" customHeight="1"/>
    <row r="9350" ht="18.95" customHeight="1"/>
    <row r="9351" ht="18.95" customHeight="1"/>
    <row r="9352" ht="18.95" customHeight="1"/>
    <row r="9353" ht="18.95" customHeight="1"/>
    <row r="9354" ht="18.95" customHeight="1"/>
    <row r="9355" ht="18.95" customHeight="1"/>
    <row r="9356" ht="18.95" customHeight="1"/>
    <row r="9357" ht="18.95" customHeight="1"/>
    <row r="9358" ht="18.95" customHeight="1"/>
    <row r="9359" ht="18.95" customHeight="1"/>
    <row r="9360" ht="18.95" customHeight="1"/>
    <row r="9361" ht="18.95" customHeight="1"/>
    <row r="9362" ht="18.95" customHeight="1"/>
    <row r="9363" ht="18.95" customHeight="1"/>
    <row r="9364" ht="18.95" customHeight="1"/>
    <row r="9365" ht="18.95" customHeight="1"/>
    <row r="9366" ht="18.95" customHeight="1"/>
    <row r="9367" ht="18.95" customHeight="1"/>
    <row r="9368" ht="18.95" customHeight="1"/>
    <row r="9369" ht="18.95" customHeight="1"/>
    <row r="9370" ht="18.95" customHeight="1"/>
    <row r="9371" ht="18.95" customHeight="1"/>
    <row r="9372" ht="18.95" customHeight="1"/>
    <row r="9373" ht="18.95" customHeight="1"/>
    <row r="9374" ht="18.95" customHeight="1"/>
    <row r="9375" ht="18.95" customHeight="1"/>
    <row r="9376" ht="18.95" customHeight="1"/>
    <row r="9377" ht="18.95" customHeight="1"/>
    <row r="9378" ht="18.95" customHeight="1"/>
    <row r="9379" ht="18.95" customHeight="1"/>
    <row r="9380" ht="18.95" customHeight="1"/>
    <row r="9381" ht="18.95" customHeight="1"/>
    <row r="9382" ht="18.95" customHeight="1"/>
    <row r="9383" ht="18.95" customHeight="1"/>
    <row r="9384" ht="18.95" customHeight="1"/>
    <row r="9385" ht="18.95" customHeight="1"/>
    <row r="9386" ht="18.95" customHeight="1"/>
    <row r="9387" ht="18.95" customHeight="1"/>
    <row r="9388" ht="18.95" customHeight="1"/>
    <row r="9389" ht="18.95" customHeight="1"/>
    <row r="9390" ht="18.95" customHeight="1"/>
    <row r="9391" ht="18.95" customHeight="1"/>
    <row r="9392" ht="18.95" customHeight="1"/>
    <row r="9393" ht="18.95" customHeight="1"/>
    <row r="9394" ht="18.95" customHeight="1"/>
    <row r="9395" ht="18.95" customHeight="1"/>
    <row r="9396" ht="18.95" customHeight="1"/>
    <row r="9397" ht="18.95" customHeight="1"/>
    <row r="9398" ht="18.95" customHeight="1"/>
    <row r="9399" ht="18.95" customHeight="1"/>
    <row r="9400" ht="18.95" customHeight="1"/>
    <row r="9401" ht="18.95" customHeight="1"/>
    <row r="9402" ht="18.95" customHeight="1"/>
    <row r="9403" ht="18.95" customHeight="1"/>
    <row r="9404" ht="18.95" customHeight="1"/>
    <row r="9405" ht="18.95" customHeight="1"/>
    <row r="9406" ht="18.95" customHeight="1"/>
    <row r="9407" ht="18.95" customHeight="1"/>
    <row r="9408" ht="18.95" customHeight="1"/>
    <row r="9409" ht="18.95" customHeight="1"/>
    <row r="9410" ht="18.95" customHeight="1"/>
    <row r="9411" ht="18.95" customHeight="1"/>
    <row r="9412" ht="18.95" customHeight="1"/>
    <row r="9413" ht="18.95" customHeight="1"/>
    <row r="9414" ht="18.95" customHeight="1"/>
    <row r="9415" ht="18.95" customHeight="1"/>
    <row r="9416" ht="18.95" customHeight="1"/>
    <row r="9417" ht="18.95" customHeight="1"/>
    <row r="9418" ht="18.95" customHeight="1"/>
    <row r="9419" ht="18.95" customHeight="1"/>
    <row r="9420" ht="18.95" customHeight="1"/>
    <row r="9421" ht="18.95" customHeight="1"/>
    <row r="9422" ht="18.95" customHeight="1"/>
    <row r="9423" ht="18.95" customHeight="1"/>
    <row r="9424" ht="18.95" customHeight="1"/>
    <row r="9425" ht="18.95" customHeight="1"/>
    <row r="9426" ht="18.95" customHeight="1"/>
    <row r="9427" ht="18.95" customHeight="1"/>
    <row r="9428" ht="18.95" customHeight="1"/>
    <row r="9429" ht="18.95" customHeight="1"/>
    <row r="9430" ht="18.95" customHeight="1"/>
    <row r="9431" ht="18.95" customHeight="1"/>
    <row r="9432" ht="18.95" customHeight="1"/>
    <row r="9433" ht="18.95" customHeight="1"/>
    <row r="9434" ht="18.95" customHeight="1"/>
    <row r="9435" ht="18.95" customHeight="1"/>
    <row r="9436" ht="18.95" customHeight="1"/>
    <row r="9437" ht="18.95" customHeight="1"/>
    <row r="9438" ht="18.95" customHeight="1"/>
    <row r="9439" ht="18.95" customHeight="1"/>
    <row r="9440" ht="18.95" customHeight="1"/>
    <row r="9441" ht="18.95" customHeight="1"/>
    <row r="9442" ht="18.95" customHeight="1"/>
    <row r="9443" ht="18.95" customHeight="1"/>
    <row r="9444" ht="18.95" customHeight="1"/>
    <row r="9445" ht="18.95" customHeight="1"/>
    <row r="9446" ht="18.95" customHeight="1"/>
    <row r="9447" ht="18.95" customHeight="1"/>
    <row r="9448" ht="18.95" customHeight="1"/>
    <row r="9449" ht="18.95" customHeight="1"/>
    <row r="9450" ht="18.95" customHeight="1"/>
    <row r="9451" ht="18.95" customHeight="1"/>
    <row r="9452" ht="18.95" customHeight="1"/>
    <row r="9453" ht="18.95" customHeight="1"/>
    <row r="9454" ht="18.95" customHeight="1"/>
    <row r="9455" ht="18.95" customHeight="1"/>
    <row r="9456" ht="18.95" customHeight="1"/>
    <row r="9457" ht="18.95" customHeight="1"/>
    <row r="9458" ht="18.95" customHeight="1"/>
    <row r="9459" ht="18.95" customHeight="1"/>
    <row r="9460" ht="18.95" customHeight="1"/>
    <row r="9461" ht="18.95" customHeight="1"/>
    <row r="9462" ht="18.95" customHeight="1"/>
    <row r="9463" ht="18.95" customHeight="1"/>
    <row r="9464" ht="18.95" customHeight="1"/>
    <row r="9465" ht="18.95" customHeight="1"/>
    <row r="9466" ht="18.95" customHeight="1"/>
    <row r="9467" ht="18.95" customHeight="1"/>
    <row r="9468" ht="18.95" customHeight="1"/>
    <row r="9469" ht="18.95" customHeight="1"/>
    <row r="9470" ht="18.95" customHeight="1"/>
    <row r="9471" ht="18.95" customHeight="1"/>
    <row r="9472" ht="18.95" customHeight="1"/>
    <row r="9473" ht="18.95" customHeight="1"/>
    <row r="9474" ht="18.95" customHeight="1"/>
    <row r="9475" ht="18.95" customHeight="1"/>
    <row r="9476" ht="18.95" customHeight="1"/>
    <row r="9477" ht="18.95" customHeight="1"/>
    <row r="9478" ht="18.95" customHeight="1"/>
    <row r="9479" ht="18.95" customHeight="1"/>
    <row r="9480" ht="18.95" customHeight="1"/>
    <row r="9481" ht="18.95" customHeight="1"/>
    <row r="9482" ht="18.95" customHeight="1"/>
    <row r="9483" ht="18.95" customHeight="1"/>
    <row r="9484" ht="18.95" customHeight="1"/>
    <row r="9485" ht="18.95" customHeight="1"/>
    <row r="9486" ht="18.95" customHeight="1"/>
    <row r="9487" ht="18.95" customHeight="1"/>
    <row r="9488" ht="18.95" customHeight="1"/>
    <row r="9489" ht="18.95" customHeight="1"/>
    <row r="9490" ht="18.95" customHeight="1"/>
    <row r="9491" ht="18.95" customHeight="1"/>
    <row r="9492" ht="18.95" customHeight="1"/>
    <row r="9493" ht="18.95" customHeight="1"/>
    <row r="9494" ht="18.95" customHeight="1"/>
    <row r="9495" ht="18.95" customHeight="1"/>
    <row r="9496" ht="18.95" customHeight="1"/>
    <row r="9497" ht="18.95" customHeight="1"/>
    <row r="9498" ht="18.95" customHeight="1"/>
    <row r="9499" ht="18.95" customHeight="1"/>
    <row r="9500" ht="18.95" customHeight="1"/>
    <row r="9501" ht="18.95" customHeight="1"/>
    <row r="9502" ht="18.95" customHeight="1"/>
    <row r="9503" ht="18.95" customHeight="1"/>
    <row r="9504" ht="18.95" customHeight="1"/>
    <row r="9505" ht="18.95" customHeight="1"/>
    <row r="9506" ht="18.95" customHeight="1"/>
    <row r="9507" ht="18.95" customHeight="1"/>
    <row r="9508" ht="18.95" customHeight="1"/>
    <row r="9509" ht="18.95" customHeight="1"/>
    <row r="9510" ht="18.95" customHeight="1"/>
    <row r="9511" ht="18.95" customHeight="1"/>
    <row r="9512" ht="18.95" customHeight="1"/>
    <row r="9513" ht="18.95" customHeight="1"/>
    <row r="9514" ht="18.95" customHeight="1"/>
    <row r="9515" ht="18.95" customHeight="1"/>
    <row r="9516" ht="18.95" customHeight="1"/>
    <row r="9517" ht="18.95" customHeight="1"/>
    <row r="9518" ht="18.95" customHeight="1"/>
    <row r="9519" ht="18.95" customHeight="1"/>
    <row r="9520" ht="18.95" customHeight="1"/>
    <row r="9521" ht="18.95" customHeight="1"/>
    <row r="9522" ht="18.95" customHeight="1"/>
    <row r="9523" ht="18.95" customHeight="1"/>
    <row r="9524" ht="18.95" customHeight="1"/>
    <row r="9525" ht="18.95" customHeight="1"/>
    <row r="9526" ht="18.95" customHeight="1"/>
    <row r="9527" ht="18.95" customHeight="1"/>
    <row r="9528" ht="18.95" customHeight="1"/>
    <row r="9529" ht="18.95" customHeight="1"/>
    <row r="9530" ht="18.95" customHeight="1"/>
    <row r="9531" ht="18.95" customHeight="1"/>
    <row r="9532" ht="18.95" customHeight="1"/>
    <row r="9533" ht="18.95" customHeight="1"/>
    <row r="9534" ht="18.95" customHeight="1"/>
    <row r="9535" ht="18.95" customHeight="1"/>
    <row r="9536" ht="18.95" customHeight="1"/>
    <row r="9537" ht="18.95" customHeight="1"/>
    <row r="9538" ht="18.95" customHeight="1"/>
    <row r="9539" ht="18.95" customHeight="1"/>
    <row r="9540" ht="18.95" customHeight="1"/>
    <row r="9541" ht="18.95" customHeight="1"/>
    <row r="9542" ht="18.95" customHeight="1"/>
    <row r="9543" ht="18.95" customHeight="1"/>
    <row r="9544" ht="18.95" customHeight="1"/>
    <row r="9545" ht="18.95" customHeight="1"/>
    <row r="9546" ht="18.95" customHeight="1"/>
    <row r="9547" ht="18.95" customHeight="1"/>
    <row r="9548" ht="18.95" customHeight="1"/>
    <row r="9549" ht="18.95" customHeight="1"/>
    <row r="9550" ht="18.95" customHeight="1"/>
    <row r="9551" ht="18.95" customHeight="1"/>
    <row r="9552" ht="18.95" customHeight="1"/>
    <row r="9553" ht="18.95" customHeight="1"/>
    <row r="9554" ht="18.95" customHeight="1"/>
    <row r="9555" ht="18.95" customHeight="1"/>
    <row r="9556" ht="18.95" customHeight="1"/>
    <row r="9557" ht="18.95" customHeight="1"/>
    <row r="9558" ht="18.95" customHeight="1"/>
    <row r="9559" ht="18.95" customHeight="1"/>
    <row r="9560" ht="18.95" customHeight="1"/>
    <row r="9561" ht="18.95" customHeight="1"/>
    <row r="9562" ht="18.95" customHeight="1"/>
    <row r="9563" ht="18.95" customHeight="1"/>
    <row r="9564" ht="18.95" customHeight="1"/>
    <row r="9565" ht="18.95" customHeight="1"/>
    <row r="9566" ht="18.95" customHeight="1"/>
    <row r="9567" ht="18.95" customHeight="1"/>
    <row r="9568" ht="18.95" customHeight="1"/>
    <row r="9569" ht="18.95" customHeight="1"/>
    <row r="9570" ht="18.95" customHeight="1"/>
    <row r="9571" ht="18.95" customHeight="1"/>
    <row r="9572" ht="18.95" customHeight="1"/>
    <row r="9573" ht="18.95" customHeight="1"/>
    <row r="9574" ht="18.95" customHeight="1"/>
    <row r="9575" ht="18.95" customHeight="1"/>
    <row r="9576" ht="18.95" customHeight="1"/>
    <row r="9577" ht="18.95" customHeight="1"/>
    <row r="9578" ht="18.95" customHeight="1"/>
    <row r="9579" ht="18.95" customHeight="1"/>
    <row r="9580" ht="18.95" customHeight="1"/>
    <row r="9581" ht="18.95" customHeight="1"/>
    <row r="9582" ht="18.95" customHeight="1"/>
    <row r="9583" ht="18.95" customHeight="1"/>
    <row r="9584" ht="18.95" customHeight="1"/>
    <row r="9585" ht="18.95" customHeight="1"/>
    <row r="9586" ht="18.95" customHeight="1"/>
    <row r="9587" ht="18.95" customHeight="1"/>
    <row r="9588" ht="18.95" customHeight="1"/>
    <row r="9589" ht="18.95" customHeight="1"/>
    <row r="9590" ht="18.95" customHeight="1"/>
    <row r="9591" ht="18.95" customHeight="1"/>
    <row r="9592" ht="18.95" customHeight="1"/>
    <row r="9593" ht="18.95" customHeight="1"/>
    <row r="9594" ht="18.95" customHeight="1"/>
    <row r="9595" ht="18.95" customHeight="1"/>
    <row r="9596" ht="18.95" customHeight="1"/>
    <row r="9597" ht="18.95" customHeight="1"/>
    <row r="9598" ht="18.95" customHeight="1"/>
    <row r="9599" ht="18.95" customHeight="1"/>
    <row r="9600" ht="18.95" customHeight="1"/>
    <row r="9601" ht="18.95" customHeight="1"/>
    <row r="9602" ht="18.95" customHeight="1"/>
    <row r="9603" ht="18.95" customHeight="1"/>
    <row r="9604" ht="18.95" customHeight="1"/>
    <row r="9605" ht="18.95" customHeight="1"/>
    <row r="9606" ht="18.95" customHeight="1"/>
    <row r="9607" ht="18.95" customHeight="1"/>
    <row r="9608" ht="18.95" customHeight="1"/>
    <row r="9609" ht="18.95" customHeight="1"/>
    <row r="9610" ht="18.95" customHeight="1"/>
    <row r="9611" ht="18.95" customHeight="1"/>
    <row r="9612" ht="18.95" customHeight="1"/>
    <row r="9613" ht="18.95" customHeight="1"/>
    <row r="9614" ht="18.95" customHeight="1"/>
    <row r="9615" ht="18.95" customHeight="1"/>
    <row r="9616" ht="18.95" customHeight="1"/>
    <row r="9617" ht="18.95" customHeight="1"/>
    <row r="9618" ht="18.95" customHeight="1"/>
    <row r="9619" ht="18.95" customHeight="1"/>
    <row r="9620" ht="18.95" customHeight="1"/>
    <row r="9621" ht="18.95" customHeight="1"/>
    <row r="9622" ht="18.95" customHeight="1"/>
    <row r="9623" ht="18.95" customHeight="1"/>
    <row r="9624" ht="18.95" customHeight="1"/>
    <row r="9625" ht="18.95" customHeight="1"/>
    <row r="9626" ht="18.95" customHeight="1"/>
    <row r="9627" ht="18.95" customHeight="1"/>
    <row r="9628" ht="18.95" customHeight="1"/>
    <row r="9629" ht="18.95" customHeight="1"/>
    <row r="9630" ht="18.95" customHeight="1"/>
    <row r="9631" ht="18.95" customHeight="1"/>
    <row r="9632" ht="18.95" customHeight="1"/>
    <row r="9633" ht="18.95" customHeight="1"/>
    <row r="9634" ht="18.95" customHeight="1"/>
    <row r="9635" ht="18.95" customHeight="1"/>
    <row r="9636" ht="18.95" customHeight="1"/>
    <row r="9637" ht="18.95" customHeight="1"/>
    <row r="9638" ht="18.95" customHeight="1"/>
    <row r="9639" ht="18.95" customHeight="1"/>
    <row r="9640" ht="18.95" customHeight="1"/>
    <row r="9641" ht="18.95" customHeight="1"/>
    <row r="9642" ht="18.95" customHeight="1"/>
    <row r="9643" ht="18.95" customHeight="1"/>
    <row r="9644" ht="18.95" customHeight="1"/>
    <row r="9645" ht="18.95" customHeight="1"/>
    <row r="9646" ht="18.95" customHeight="1"/>
    <row r="9647" ht="18.95" customHeight="1"/>
    <row r="9648" ht="18.95" customHeight="1"/>
    <row r="9649" ht="18.95" customHeight="1"/>
    <row r="9650" ht="18.95" customHeight="1"/>
    <row r="9651" ht="18.95" customHeight="1"/>
    <row r="9652" ht="18.95" customHeight="1"/>
    <row r="9653" ht="18.95" customHeight="1"/>
    <row r="9654" ht="18.95" customHeight="1"/>
    <row r="9655" ht="18.95" customHeight="1"/>
    <row r="9656" ht="18.95" customHeight="1"/>
    <row r="9657" ht="18.95" customHeight="1"/>
    <row r="9658" ht="18.95" customHeight="1"/>
    <row r="9659" ht="18.95" customHeight="1"/>
    <row r="9660" ht="18.95" customHeight="1"/>
    <row r="9661" ht="18.95" customHeight="1"/>
    <row r="9662" ht="18.95" customHeight="1"/>
    <row r="9663" ht="18.95" customHeight="1"/>
    <row r="9664" ht="18.95" customHeight="1"/>
    <row r="9665" ht="18.95" customHeight="1"/>
    <row r="9666" ht="18.95" customHeight="1"/>
    <row r="9667" ht="18.95" customHeight="1"/>
    <row r="9668" ht="18.95" customHeight="1"/>
    <row r="9669" ht="18.95" customHeight="1"/>
    <row r="9670" ht="18.95" customHeight="1"/>
    <row r="9671" ht="18.95" customHeight="1"/>
    <row r="9672" ht="18.95" customHeight="1"/>
    <row r="9673" ht="18.95" customHeight="1"/>
    <row r="9674" ht="18.95" customHeight="1"/>
    <row r="9675" ht="18.95" customHeight="1"/>
    <row r="9676" ht="18.95" customHeight="1"/>
    <row r="9677" ht="18.95" customHeight="1"/>
    <row r="9678" ht="18.95" customHeight="1"/>
    <row r="9679" ht="18.95" customHeight="1"/>
    <row r="9680" ht="18.95" customHeight="1"/>
    <row r="9681" ht="18.95" customHeight="1"/>
    <row r="9682" ht="18.95" customHeight="1"/>
    <row r="9683" ht="18.95" customHeight="1"/>
    <row r="9684" ht="18.95" customHeight="1"/>
    <row r="9685" ht="18.95" customHeight="1"/>
    <row r="9686" ht="18.95" customHeight="1"/>
    <row r="9687" ht="18.95" customHeight="1"/>
    <row r="9688" ht="18.95" customHeight="1"/>
    <row r="9689" ht="18.95" customHeight="1"/>
    <row r="9690" ht="18.95" customHeight="1"/>
    <row r="9691" ht="18.95" customHeight="1"/>
    <row r="9692" ht="18.95" customHeight="1"/>
    <row r="9693" ht="18.95" customHeight="1"/>
    <row r="9694" ht="18.95" customHeight="1"/>
    <row r="9695" ht="18.95" customHeight="1"/>
    <row r="9696" ht="18.95" customHeight="1"/>
    <row r="9697" ht="18.95" customHeight="1"/>
    <row r="9698" ht="18.95" customHeight="1"/>
    <row r="9699" ht="18.95" customHeight="1"/>
    <row r="9700" ht="18.95" customHeight="1"/>
    <row r="9701" ht="18.95" customHeight="1"/>
    <row r="9702" ht="18.95" customHeight="1"/>
    <row r="9703" ht="18.95" customHeight="1"/>
    <row r="9704" ht="18.95" customHeight="1"/>
    <row r="9705" ht="18.95" customHeight="1"/>
    <row r="9706" ht="18.95" customHeight="1"/>
    <row r="9707" ht="18.95" customHeight="1"/>
    <row r="9708" ht="18.95" customHeight="1"/>
    <row r="9709" ht="18.95" customHeight="1"/>
    <row r="9710" ht="18.95" customHeight="1"/>
    <row r="9711" ht="18.95" customHeight="1"/>
    <row r="9712" ht="18.95" customHeight="1"/>
    <row r="9713" ht="18.95" customHeight="1"/>
    <row r="9714" ht="18.95" customHeight="1"/>
    <row r="9715" ht="18.95" customHeight="1"/>
    <row r="9716" ht="18.95" customHeight="1"/>
    <row r="9717" ht="18.95" customHeight="1"/>
    <row r="9718" ht="18.95" customHeight="1"/>
    <row r="9719" ht="18.95" customHeight="1"/>
    <row r="9720" ht="18.95" customHeight="1"/>
    <row r="9721" ht="18.95" customHeight="1"/>
    <row r="9722" ht="18.95" customHeight="1"/>
    <row r="9723" ht="18.95" customHeight="1"/>
    <row r="9724" ht="18.95" customHeight="1"/>
    <row r="9725" ht="18.95" customHeight="1"/>
    <row r="9726" ht="18.95" customHeight="1"/>
    <row r="9727" ht="18.95" customHeight="1"/>
    <row r="9728" ht="18.95" customHeight="1"/>
    <row r="9729" ht="18.95" customHeight="1"/>
    <row r="9730" ht="18.95" customHeight="1"/>
    <row r="9731" ht="18.95" customHeight="1"/>
    <row r="9732" ht="18.95" customHeight="1"/>
    <row r="9733" ht="18.95" customHeight="1"/>
    <row r="9734" ht="18.95" customHeight="1"/>
    <row r="9735" ht="18.95" customHeight="1"/>
    <row r="9736" ht="18.95" customHeight="1"/>
    <row r="9737" ht="18.95" customHeight="1"/>
    <row r="9738" ht="18.95" customHeight="1"/>
    <row r="9739" ht="18.95" customHeight="1"/>
    <row r="9740" ht="18.95" customHeight="1"/>
    <row r="9741" ht="18.95" customHeight="1"/>
    <row r="9742" ht="18.95" customHeight="1"/>
    <row r="9743" ht="18.95" customHeight="1"/>
    <row r="9744" ht="18.95" customHeight="1"/>
    <row r="9745" ht="18.95" customHeight="1"/>
    <row r="9746" ht="18.95" customHeight="1"/>
    <row r="9747" ht="18.95" customHeight="1"/>
    <row r="9748" ht="18.95" customHeight="1"/>
    <row r="9749" ht="18.95" customHeight="1"/>
    <row r="9750" ht="18.95" customHeight="1"/>
    <row r="9751" ht="18.95" customHeight="1"/>
    <row r="9752" ht="18.95" customHeight="1"/>
    <row r="9753" ht="18.95" customHeight="1"/>
    <row r="9754" ht="18.95" customHeight="1"/>
    <row r="9755" ht="18.95" customHeight="1"/>
    <row r="9756" ht="18.95" customHeight="1"/>
    <row r="9757" ht="18.95" customHeight="1"/>
    <row r="9758" ht="18.95" customHeight="1"/>
    <row r="9759" ht="18.95" customHeight="1"/>
    <row r="9760" ht="18.95" customHeight="1"/>
    <row r="9761" ht="18.95" customHeight="1"/>
    <row r="9762" ht="18.95" customHeight="1"/>
    <row r="9763" ht="18.95" customHeight="1"/>
    <row r="9764" ht="18.95" customHeight="1"/>
    <row r="9765" ht="18.95" customHeight="1"/>
    <row r="9766" ht="18.95" customHeight="1"/>
    <row r="9767" ht="18.95" customHeight="1"/>
    <row r="9768" ht="18.95" customHeight="1"/>
    <row r="9769" ht="18.95" customHeight="1"/>
    <row r="9770" ht="18.95" customHeight="1"/>
    <row r="9771" ht="18.95" customHeight="1"/>
    <row r="9772" ht="18.95" customHeight="1"/>
    <row r="9773" ht="18.95" customHeight="1"/>
    <row r="9774" ht="18.95" customHeight="1"/>
    <row r="9775" ht="18.95" customHeight="1"/>
    <row r="9776" ht="18.95" customHeight="1"/>
    <row r="9777" ht="18.95" customHeight="1"/>
    <row r="9778" ht="18.95" customHeight="1"/>
    <row r="9779" ht="18.95" customHeight="1"/>
    <row r="9780" ht="18.95" customHeight="1"/>
    <row r="9781" ht="18.95" customHeight="1"/>
    <row r="9782" ht="18.95" customHeight="1"/>
    <row r="9783" ht="18.95" customHeight="1"/>
    <row r="9784" ht="18.95" customHeight="1"/>
    <row r="9785" ht="18.95" customHeight="1"/>
    <row r="9786" ht="18.95" customHeight="1"/>
    <row r="9787" ht="18.95" customHeight="1"/>
    <row r="9788" ht="18.95" customHeight="1"/>
    <row r="9789" ht="18.95" customHeight="1"/>
    <row r="9790" ht="18.95" customHeight="1"/>
    <row r="9791" ht="18.95" customHeight="1"/>
    <row r="9792" ht="18.95" customHeight="1"/>
    <row r="9793" ht="18.95" customHeight="1"/>
    <row r="9794" ht="18.95" customHeight="1"/>
    <row r="9795" ht="18.95" customHeight="1"/>
    <row r="9796" ht="18.95" customHeight="1"/>
    <row r="9797" ht="18.95" customHeight="1"/>
    <row r="9798" ht="18.95" customHeight="1"/>
    <row r="9799" ht="18.95" customHeight="1"/>
    <row r="9800" ht="18.95" customHeight="1"/>
    <row r="9801" ht="18.95" customHeight="1"/>
    <row r="9802" ht="18.95" customHeight="1"/>
    <row r="9803" ht="18.95" customHeight="1"/>
    <row r="9804" ht="18.95" customHeight="1"/>
    <row r="9805" ht="18.95" customHeight="1"/>
    <row r="9806" ht="18.95" customHeight="1"/>
    <row r="9807" ht="18.95" customHeight="1"/>
    <row r="9808" ht="18.95" customHeight="1"/>
    <row r="9809" ht="18.95" customHeight="1"/>
    <row r="9810" ht="18.95" customHeight="1"/>
    <row r="9811" ht="18.95" customHeight="1"/>
    <row r="9812" ht="18.95" customHeight="1"/>
    <row r="9813" ht="18.95" customHeight="1"/>
    <row r="9814" ht="18.95" customHeight="1"/>
    <row r="9815" ht="18.95" customHeight="1"/>
    <row r="9816" ht="18.95" customHeight="1"/>
    <row r="9817" ht="18.95" customHeight="1"/>
    <row r="9818" ht="18.95" customHeight="1"/>
    <row r="9819" ht="18.95" customHeight="1"/>
    <row r="9820" ht="18.95" customHeight="1"/>
    <row r="9821" ht="18.95" customHeight="1"/>
    <row r="9822" ht="18.95" customHeight="1"/>
    <row r="9823" ht="18.95" customHeight="1"/>
    <row r="9824" ht="18.95" customHeight="1"/>
    <row r="9825" ht="18.95" customHeight="1"/>
    <row r="9826" ht="18.95" customHeight="1"/>
    <row r="9827" ht="18.95" customHeight="1"/>
    <row r="9828" ht="18.95" customHeight="1"/>
    <row r="9829" ht="18.95" customHeight="1"/>
    <row r="9830" ht="18.95" customHeight="1"/>
    <row r="9831" ht="18.95" customHeight="1"/>
    <row r="9832" ht="18.95" customHeight="1"/>
    <row r="9833" ht="18.95" customHeight="1"/>
    <row r="9834" ht="18.95" customHeight="1"/>
    <row r="9835" ht="18.95" customHeight="1"/>
    <row r="9836" ht="18.95" customHeight="1"/>
    <row r="9837" ht="18.95" customHeight="1"/>
    <row r="9838" ht="18.95" customHeight="1"/>
    <row r="9839" ht="18.95" customHeight="1"/>
    <row r="9840" ht="18.95" customHeight="1"/>
    <row r="9841" ht="18.95" customHeight="1"/>
    <row r="9842" ht="18.95" customHeight="1"/>
    <row r="9843" ht="18.95" customHeight="1"/>
    <row r="9844" ht="18.95" customHeight="1"/>
    <row r="9845" ht="18.95" customHeight="1"/>
    <row r="9846" ht="18.95" customHeight="1"/>
    <row r="9847" ht="18.95" customHeight="1"/>
    <row r="9848" ht="18.95" customHeight="1"/>
    <row r="9849" ht="18.95" customHeight="1"/>
    <row r="9850" ht="18.95" customHeight="1"/>
    <row r="9851" ht="18.95" customHeight="1"/>
    <row r="9852" ht="18.95" customHeight="1"/>
    <row r="9853" ht="18.95" customHeight="1"/>
    <row r="9854" ht="18.95" customHeight="1"/>
    <row r="9855" ht="18.95" customHeight="1"/>
    <row r="9856" ht="18.95" customHeight="1"/>
    <row r="9857" ht="18.95" customHeight="1"/>
    <row r="9858" ht="18.95" customHeight="1"/>
    <row r="9859" ht="18.95" customHeight="1"/>
    <row r="9860" ht="18.95" customHeight="1"/>
    <row r="9861" ht="18.95" customHeight="1"/>
    <row r="9862" ht="18.95" customHeight="1"/>
    <row r="9863" ht="18.95" customHeight="1"/>
    <row r="9864" ht="18.95" customHeight="1"/>
    <row r="9865" ht="18.95" customHeight="1"/>
    <row r="9866" ht="18.95" customHeight="1"/>
    <row r="9867" ht="18.95" customHeight="1"/>
    <row r="9868" ht="18.95" customHeight="1"/>
    <row r="9869" ht="18.95" customHeight="1"/>
    <row r="9870" ht="18.95" customHeight="1"/>
    <row r="9871" ht="18.95" customHeight="1"/>
    <row r="9872" ht="18.95" customHeight="1"/>
    <row r="9873" ht="18.95" customHeight="1"/>
    <row r="9874" ht="18.95" customHeight="1"/>
    <row r="9875" ht="18.95" customHeight="1"/>
    <row r="9876" ht="18.95" customHeight="1"/>
    <row r="9877" ht="18.95" customHeight="1"/>
    <row r="9878" ht="18.95" customHeight="1"/>
    <row r="9879" ht="18.95" customHeight="1"/>
    <row r="9880" ht="18.95" customHeight="1"/>
    <row r="9881" ht="18.95" customHeight="1"/>
    <row r="9882" ht="18.95" customHeight="1"/>
    <row r="9883" ht="18.95" customHeight="1"/>
    <row r="9884" ht="18.95" customHeight="1"/>
    <row r="9885" ht="18.95" customHeight="1"/>
    <row r="9886" ht="18.95" customHeight="1"/>
    <row r="9887" ht="18.95" customHeight="1"/>
    <row r="9888" ht="18.95" customHeight="1"/>
    <row r="9889" ht="18.95" customHeight="1"/>
    <row r="9890" ht="18.95" customHeight="1"/>
    <row r="9891" ht="18.95" customHeight="1"/>
    <row r="9892" ht="18.95" customHeight="1"/>
    <row r="9893" ht="18.95" customHeight="1"/>
    <row r="9894" ht="18.95" customHeight="1"/>
    <row r="9895" ht="18.95" customHeight="1"/>
    <row r="9896" ht="18.95" customHeight="1"/>
    <row r="9897" ht="18.95" customHeight="1"/>
    <row r="9898" ht="18.95" customHeight="1"/>
    <row r="9899" ht="18.95" customHeight="1"/>
    <row r="9900" ht="18.95" customHeight="1"/>
    <row r="9901" ht="18.95" customHeight="1"/>
    <row r="9902" ht="18.95" customHeight="1"/>
    <row r="9903" ht="18.95" customHeight="1"/>
    <row r="9904" ht="18.95" customHeight="1"/>
    <row r="9905" ht="18.95" customHeight="1"/>
    <row r="9906" ht="18.95" customHeight="1"/>
    <row r="9907" ht="18.95" customHeight="1"/>
    <row r="9908" ht="18.95" customHeight="1"/>
    <row r="9909" ht="18.95" customHeight="1"/>
    <row r="9910" ht="18.95" customHeight="1"/>
    <row r="9911" ht="18.95" customHeight="1"/>
    <row r="9912" ht="18.95" customHeight="1"/>
    <row r="9913" ht="18.95" customHeight="1"/>
    <row r="9914" ht="18.95" customHeight="1"/>
    <row r="9915" ht="18.95" customHeight="1"/>
    <row r="9916" ht="18.95" customHeight="1"/>
    <row r="9917" ht="18.95" customHeight="1"/>
    <row r="9918" ht="18.95" customHeight="1"/>
    <row r="9919" ht="18.95" customHeight="1"/>
    <row r="9920" ht="18.95" customHeight="1"/>
    <row r="9921" ht="18.95" customHeight="1"/>
    <row r="9922" ht="18.95" customHeight="1"/>
    <row r="9923" ht="18.95" customHeight="1"/>
    <row r="9924" ht="18.95" customHeight="1"/>
    <row r="9925" ht="18.95" customHeight="1"/>
    <row r="9926" ht="18.95" customHeight="1"/>
    <row r="9927" ht="18.95" customHeight="1"/>
    <row r="9928" ht="18.95" customHeight="1"/>
    <row r="9929" ht="18.95" customHeight="1"/>
    <row r="9930" ht="18.95" customHeight="1"/>
    <row r="9931" ht="18.95" customHeight="1"/>
    <row r="9932" ht="18.95" customHeight="1"/>
    <row r="9933" ht="18.95" customHeight="1"/>
    <row r="9934" ht="18.95" customHeight="1"/>
    <row r="9935" ht="18.95" customHeight="1"/>
    <row r="9936" ht="18.95" customHeight="1"/>
    <row r="9937" ht="18.95" customHeight="1"/>
    <row r="9938" ht="18.95" customHeight="1"/>
    <row r="9939" ht="18.95" customHeight="1"/>
    <row r="9940" ht="18.95" customHeight="1"/>
    <row r="9941" ht="18.95" customHeight="1"/>
    <row r="9942" ht="18.95" customHeight="1"/>
    <row r="9943" ht="18.95" customHeight="1"/>
    <row r="9944" ht="18.95" customHeight="1"/>
    <row r="9945" ht="18.95" customHeight="1"/>
    <row r="9946" ht="18.95" customHeight="1"/>
    <row r="9947" ht="18.95" customHeight="1"/>
    <row r="9948" ht="18.95" customHeight="1"/>
    <row r="9949" ht="18.95" customHeight="1"/>
    <row r="9950" ht="18.95" customHeight="1"/>
    <row r="9951" ht="18.95" customHeight="1"/>
    <row r="9952" ht="18.95" customHeight="1"/>
    <row r="9953" ht="18.95" customHeight="1"/>
    <row r="9954" ht="18.95" customHeight="1"/>
    <row r="9955" ht="18.95" customHeight="1"/>
    <row r="9956" ht="18.95" customHeight="1"/>
    <row r="9957" ht="18.95" customHeight="1"/>
    <row r="9958" ht="18.95" customHeight="1"/>
    <row r="9959" ht="18.95" customHeight="1"/>
    <row r="9960" ht="18.95" customHeight="1"/>
    <row r="9961" ht="18.95" customHeight="1"/>
    <row r="9962" ht="18.95" customHeight="1"/>
    <row r="9963" ht="18.95" customHeight="1"/>
    <row r="9964" ht="18.95" customHeight="1"/>
    <row r="9965" ht="18.95" customHeight="1"/>
    <row r="9966" ht="18.95" customHeight="1"/>
    <row r="9967" ht="18.95" customHeight="1"/>
    <row r="9968" ht="18.95" customHeight="1"/>
    <row r="9969" ht="18.95" customHeight="1"/>
    <row r="9970" ht="18.95" customHeight="1"/>
    <row r="9971" ht="18.95" customHeight="1"/>
    <row r="9972" ht="18.95" customHeight="1"/>
    <row r="9973" ht="18.95" customHeight="1"/>
    <row r="9974" ht="18.95" customHeight="1"/>
    <row r="9975" ht="18.95" customHeight="1"/>
    <row r="9976" ht="18.95" customHeight="1"/>
    <row r="9977" ht="18.95" customHeight="1"/>
    <row r="9978" ht="18.95" customHeight="1"/>
    <row r="9979" ht="18.95" customHeight="1"/>
    <row r="9980" ht="18.95" customHeight="1"/>
    <row r="9981" ht="18.95" customHeight="1"/>
    <row r="9982" ht="18.95" customHeight="1"/>
    <row r="9983" ht="18.95" customHeight="1"/>
    <row r="9984" ht="18.95" customHeight="1"/>
    <row r="9985" ht="18.95" customHeight="1"/>
    <row r="9986" ht="18.95" customHeight="1"/>
    <row r="9987" ht="18.95" customHeight="1"/>
    <row r="9988" ht="18.95" customHeight="1"/>
    <row r="9989" ht="18.95" customHeight="1"/>
    <row r="9990" ht="18.95" customHeight="1"/>
    <row r="9991" ht="18.95" customHeight="1"/>
    <row r="9992" ht="18.95" customHeight="1"/>
    <row r="9993" ht="18.95" customHeight="1"/>
    <row r="9994" ht="18.95" customHeight="1"/>
    <row r="9995" ht="18.95" customHeight="1"/>
    <row r="9996" ht="18.95" customHeight="1"/>
    <row r="9997" ht="18.95" customHeight="1"/>
    <row r="9998" ht="18.95" customHeight="1"/>
    <row r="9999" ht="18.95" customHeight="1"/>
    <row r="10000" ht="18.95" customHeight="1"/>
    <row r="10001" ht="18.95" customHeight="1"/>
    <row r="10002" ht="18.95" customHeight="1"/>
    <row r="10003" ht="18.95" customHeight="1"/>
    <row r="10004" ht="18.95" customHeight="1"/>
    <row r="10005" ht="18.95" customHeight="1"/>
    <row r="10006" ht="18.95" customHeight="1"/>
    <row r="10007" ht="18.95" customHeight="1"/>
    <row r="10008" ht="18.95" customHeight="1"/>
    <row r="10009" ht="18.95" customHeight="1"/>
    <row r="10010" ht="18.95" customHeight="1"/>
    <row r="10011" ht="18.95" customHeight="1"/>
    <row r="10012" ht="18.95" customHeight="1"/>
    <row r="10013" ht="18.95" customHeight="1"/>
    <row r="10014" ht="18.95" customHeight="1"/>
    <row r="10015" ht="18.95" customHeight="1"/>
    <row r="10016" ht="18.95" customHeight="1"/>
    <row r="10017" ht="18.95" customHeight="1"/>
    <row r="10018" ht="18.95" customHeight="1"/>
    <row r="10019" ht="18.95" customHeight="1"/>
    <row r="10020" ht="18.95" customHeight="1"/>
    <row r="10021" ht="18.95" customHeight="1"/>
    <row r="10022" ht="18.95" customHeight="1"/>
    <row r="10023" ht="18.95" customHeight="1"/>
    <row r="10024" ht="18.95" customHeight="1"/>
    <row r="10025" ht="18.95" customHeight="1"/>
    <row r="10026" ht="18.95" customHeight="1"/>
    <row r="10027" ht="18.95" customHeight="1"/>
    <row r="10028" ht="18.95" customHeight="1"/>
    <row r="10029" ht="18.95" customHeight="1"/>
    <row r="10030" ht="18.95" customHeight="1"/>
    <row r="10031" ht="18.95" customHeight="1"/>
    <row r="10032" ht="18.95" customHeight="1"/>
    <row r="10033" ht="18.95" customHeight="1"/>
    <row r="10034" ht="18.95" customHeight="1"/>
    <row r="10035" ht="18.95" customHeight="1"/>
    <row r="10036" ht="18.95" customHeight="1"/>
    <row r="10037" ht="18.95" customHeight="1"/>
    <row r="10038" ht="18.95" customHeight="1"/>
    <row r="10039" ht="18.95" customHeight="1"/>
    <row r="10040" ht="18.95" customHeight="1"/>
    <row r="10041" ht="18.95" customHeight="1"/>
    <row r="10042" ht="18.95" customHeight="1"/>
    <row r="10043" ht="18.95" customHeight="1"/>
    <row r="10044" ht="18.95" customHeight="1"/>
    <row r="10045" ht="18.95" customHeight="1"/>
    <row r="10046" ht="18.95" customHeight="1"/>
    <row r="10047" ht="18.95" customHeight="1"/>
    <row r="10048" ht="18.95" customHeight="1"/>
    <row r="10049" ht="18.95" customHeight="1"/>
    <row r="10050" ht="18.95" customHeight="1"/>
    <row r="10051" ht="18.95" customHeight="1"/>
    <row r="10052" ht="18.95" customHeight="1"/>
    <row r="10053" ht="18.95" customHeight="1"/>
    <row r="10054" ht="18.95" customHeight="1"/>
    <row r="10055" ht="18.95" customHeight="1"/>
    <row r="10056" ht="18.95" customHeight="1"/>
    <row r="10057" ht="18.95" customHeight="1"/>
    <row r="10058" ht="18.95" customHeight="1"/>
    <row r="10059" ht="18.95" customHeight="1"/>
    <row r="10060" ht="18.95" customHeight="1"/>
    <row r="10061" ht="18.95" customHeight="1"/>
    <row r="10062" ht="18.95" customHeight="1"/>
    <row r="10063" ht="18.95" customHeight="1"/>
    <row r="10064" ht="18.95" customHeight="1"/>
    <row r="10065" ht="18.95" customHeight="1"/>
    <row r="10066" ht="18.95" customHeight="1"/>
    <row r="10067" ht="18.95" customHeight="1"/>
    <row r="10068" ht="18.95" customHeight="1"/>
    <row r="10069" ht="18.95" customHeight="1"/>
    <row r="10070" ht="18.95" customHeight="1"/>
    <row r="10071" ht="18.95" customHeight="1"/>
    <row r="10072" ht="18.95" customHeight="1"/>
    <row r="10073" ht="18.95" customHeight="1"/>
    <row r="10074" ht="18.95" customHeight="1"/>
    <row r="10075" ht="18.95" customHeight="1"/>
    <row r="10076" ht="18.95" customHeight="1"/>
    <row r="10077" ht="18.95" customHeight="1"/>
    <row r="10078" ht="18.95" customHeight="1"/>
    <row r="10079" ht="18.95" customHeight="1"/>
    <row r="10080" ht="18.95" customHeight="1"/>
    <row r="10081" ht="18.95" customHeight="1"/>
    <row r="10082" ht="18.95" customHeight="1"/>
    <row r="10083" ht="18.95" customHeight="1"/>
    <row r="10084" ht="18.95" customHeight="1"/>
    <row r="10085" ht="18.95" customHeight="1"/>
    <row r="10086" ht="18.95" customHeight="1"/>
    <row r="10087" ht="18.95" customHeight="1"/>
    <row r="10088" ht="18.95" customHeight="1"/>
    <row r="10089" ht="18.95" customHeight="1"/>
    <row r="10090" ht="18.95" customHeight="1"/>
    <row r="10091" ht="18.95" customHeight="1"/>
    <row r="10092" ht="18.95" customHeight="1"/>
    <row r="10093" ht="18.95" customHeight="1"/>
    <row r="10094" ht="18.95" customHeight="1"/>
    <row r="10095" ht="18.95" customHeight="1"/>
    <row r="10096" ht="18.95" customHeight="1"/>
    <row r="10097" ht="18.95" customHeight="1"/>
    <row r="10098" ht="18.95" customHeight="1"/>
    <row r="10099" ht="18.95" customHeight="1"/>
    <row r="10100" ht="18.95" customHeight="1"/>
    <row r="10101" ht="18.95" customHeight="1"/>
    <row r="10102" ht="18.95" customHeight="1"/>
    <row r="10103" ht="18.95" customHeight="1"/>
    <row r="10104" ht="18.95" customHeight="1"/>
    <row r="10105" ht="18.95" customHeight="1"/>
    <row r="10106" ht="18.95" customHeight="1"/>
    <row r="10107" ht="18.95" customHeight="1"/>
    <row r="10108" ht="18.95" customHeight="1"/>
    <row r="10109" ht="18.95" customHeight="1"/>
    <row r="10110" ht="18.95" customHeight="1"/>
    <row r="10111" ht="18.95" customHeight="1"/>
    <row r="10112" ht="18.95" customHeight="1"/>
    <row r="10113" ht="18.95" customHeight="1"/>
    <row r="10114" ht="18.95" customHeight="1"/>
    <row r="10115" ht="18.95" customHeight="1"/>
    <row r="10116" ht="18.95" customHeight="1"/>
    <row r="10117" ht="18.95" customHeight="1"/>
    <row r="10118" ht="18.95" customHeight="1"/>
    <row r="10119" ht="18.95" customHeight="1"/>
    <row r="10120" ht="18.95" customHeight="1"/>
    <row r="10121" ht="18.95" customHeight="1"/>
    <row r="10122" ht="18.95" customHeight="1"/>
    <row r="10123" ht="18.95" customHeight="1"/>
    <row r="10124" ht="18.95" customHeight="1"/>
    <row r="10125" ht="18.95" customHeight="1"/>
    <row r="10126" ht="18.95" customHeight="1"/>
    <row r="10127" ht="18.95" customHeight="1"/>
    <row r="10128" ht="18.95" customHeight="1"/>
    <row r="10129" ht="18.95" customHeight="1"/>
    <row r="10130" ht="18.95" customHeight="1"/>
    <row r="10131" ht="18.95" customHeight="1"/>
    <row r="10132" ht="18.95" customHeight="1"/>
    <row r="10133" ht="18.95" customHeight="1"/>
    <row r="10134" ht="18.95" customHeight="1"/>
    <row r="10135" ht="18.95" customHeight="1"/>
    <row r="10136" ht="18.95" customHeight="1"/>
    <row r="10137" ht="18.95" customHeight="1"/>
    <row r="10138" ht="18.95" customHeight="1"/>
    <row r="10139" ht="18.95" customHeight="1"/>
    <row r="10140" ht="18.95" customHeight="1"/>
    <row r="10141" ht="18.95" customHeight="1"/>
    <row r="10142" ht="18.95" customHeight="1"/>
    <row r="10143" ht="18.95" customHeight="1"/>
    <row r="10144" ht="18.95" customHeight="1"/>
    <row r="10145" ht="18.95" customHeight="1"/>
    <row r="10146" ht="18.95" customHeight="1"/>
    <row r="10147" ht="18.95" customHeight="1"/>
    <row r="10148" ht="18.95" customHeight="1"/>
    <row r="10149" ht="18.95" customHeight="1"/>
    <row r="10150" ht="18.95" customHeight="1"/>
    <row r="10151" ht="18.95" customHeight="1"/>
    <row r="10152" ht="18.95" customHeight="1"/>
    <row r="10153" ht="18.95" customHeight="1"/>
    <row r="10154" ht="18.95" customHeight="1"/>
    <row r="10155" ht="18.95" customHeight="1"/>
    <row r="10156" ht="18.95" customHeight="1"/>
    <row r="10157" ht="18.95" customHeight="1"/>
    <row r="10158" ht="18.95" customHeight="1"/>
    <row r="10159" ht="18.95" customHeight="1"/>
    <row r="10160" ht="18.95" customHeight="1"/>
    <row r="10161" ht="18.95" customHeight="1"/>
    <row r="10162" ht="18.95" customHeight="1"/>
    <row r="10163" ht="18.95" customHeight="1"/>
    <row r="10164" ht="18.95" customHeight="1"/>
    <row r="10165" ht="18.95" customHeight="1"/>
    <row r="10166" ht="18.95" customHeight="1"/>
    <row r="10167" ht="18.95" customHeight="1"/>
    <row r="10168" ht="18.95" customHeight="1"/>
    <row r="10169" ht="18.95" customHeight="1"/>
    <row r="10170" ht="18.95" customHeight="1"/>
    <row r="10171" ht="18.95" customHeight="1"/>
    <row r="10172" ht="18.95" customHeight="1"/>
    <row r="10173" ht="18.95" customHeight="1"/>
    <row r="10174" ht="18.95" customHeight="1"/>
    <row r="10175" ht="18.95" customHeight="1"/>
    <row r="10176" ht="18.95" customHeight="1"/>
    <row r="10177" ht="18.95" customHeight="1"/>
    <row r="10178" ht="18.95" customHeight="1"/>
    <row r="10179" ht="18.95" customHeight="1"/>
    <row r="10180" ht="18.95" customHeight="1"/>
    <row r="10181" ht="18.95" customHeight="1"/>
    <row r="10182" ht="18.95" customHeight="1"/>
    <row r="10183" ht="18.95" customHeight="1"/>
    <row r="10184" ht="18.95" customHeight="1"/>
    <row r="10185" ht="18.95" customHeight="1"/>
    <row r="10186" ht="18.95" customHeight="1"/>
    <row r="10187" ht="18.95" customHeight="1"/>
    <row r="10188" ht="18.95" customHeight="1"/>
    <row r="10189" ht="18.95" customHeight="1"/>
    <row r="10190" ht="18.95" customHeight="1"/>
    <row r="10191" ht="18.95" customHeight="1"/>
    <row r="10192" ht="18.95" customHeight="1"/>
    <row r="10193" ht="18.95" customHeight="1"/>
    <row r="10194" ht="18.95" customHeight="1"/>
    <row r="10195" ht="18.95" customHeight="1"/>
    <row r="10196" ht="18.95" customHeight="1"/>
    <row r="10197" ht="18.95" customHeight="1"/>
    <row r="10198" ht="18.95" customHeight="1"/>
    <row r="10199" ht="18.95" customHeight="1"/>
    <row r="10200" ht="18.95" customHeight="1"/>
    <row r="10201" ht="18.95" customHeight="1"/>
    <row r="10202" ht="18.95" customHeight="1"/>
    <row r="10203" ht="18.95" customHeight="1"/>
    <row r="10204" ht="18.95" customHeight="1"/>
    <row r="10205" ht="18.95" customHeight="1"/>
    <row r="10206" ht="18.95" customHeight="1"/>
    <row r="10207" ht="18.95" customHeight="1"/>
    <row r="10208" ht="18.95" customHeight="1"/>
    <row r="10209" ht="18.95" customHeight="1"/>
    <row r="10210" ht="18.95" customHeight="1"/>
    <row r="10211" ht="18.95" customHeight="1"/>
    <row r="10212" ht="18.95" customHeight="1"/>
    <row r="10213" ht="18.95" customHeight="1"/>
    <row r="10214" ht="18.95" customHeight="1"/>
    <row r="10215" ht="18.95" customHeight="1"/>
    <row r="10216" ht="18.95" customHeight="1"/>
    <row r="10217" ht="18.95" customHeight="1"/>
    <row r="10218" ht="18.95" customHeight="1"/>
    <row r="10219" ht="18.95" customHeight="1"/>
    <row r="10220" ht="18.95" customHeight="1"/>
    <row r="10221" ht="18.95" customHeight="1"/>
    <row r="10222" ht="18.95" customHeight="1"/>
    <row r="10223" ht="18.95" customHeight="1"/>
    <row r="10224" ht="18.95" customHeight="1"/>
    <row r="10225" ht="18.95" customHeight="1"/>
    <row r="10226" ht="18.95" customHeight="1"/>
    <row r="10227" ht="18.95" customHeight="1"/>
    <row r="10228" ht="18.95" customHeight="1"/>
    <row r="10229" ht="18.95" customHeight="1"/>
    <row r="10230" ht="18.95" customHeight="1"/>
    <row r="10231" ht="18.95" customHeight="1"/>
    <row r="10232" ht="18.95" customHeight="1"/>
    <row r="10233" ht="18.95" customHeight="1"/>
    <row r="10234" ht="18.95" customHeight="1"/>
    <row r="10235" ht="18.95" customHeight="1"/>
    <row r="10236" ht="18.95" customHeight="1"/>
    <row r="10237" ht="18.95" customHeight="1"/>
    <row r="10238" ht="18.95" customHeight="1"/>
    <row r="10239" ht="18.95" customHeight="1"/>
    <row r="10240" ht="18.95" customHeight="1"/>
    <row r="10241" ht="18.95" customHeight="1"/>
    <row r="10242" ht="18.95" customHeight="1"/>
    <row r="10243" ht="18.95" customHeight="1"/>
    <row r="10244" ht="18.95" customHeight="1"/>
    <row r="10245" ht="18.95" customHeight="1"/>
    <row r="10246" ht="18.95" customHeight="1"/>
    <row r="10247" ht="18.95" customHeight="1"/>
    <row r="10248" ht="18.95" customHeight="1"/>
    <row r="10249" ht="18.95" customHeight="1"/>
    <row r="10250" ht="18.95" customHeight="1"/>
    <row r="10251" ht="18.95" customHeight="1"/>
    <row r="10252" ht="18.95" customHeight="1"/>
    <row r="10253" ht="18.95" customHeight="1"/>
    <row r="10254" ht="18.95" customHeight="1"/>
    <row r="10255" ht="18.95" customHeight="1"/>
    <row r="10256" ht="18.95" customHeight="1"/>
    <row r="10257" ht="18.95" customHeight="1"/>
    <row r="10258" ht="18.95" customHeight="1"/>
    <row r="10259" ht="18.95" customHeight="1"/>
    <row r="10260" ht="18.95" customHeight="1"/>
    <row r="10261" ht="18.95" customHeight="1"/>
    <row r="10262" ht="18.95" customHeight="1"/>
    <row r="10263" ht="18.95" customHeight="1"/>
    <row r="10264" ht="18.95" customHeight="1"/>
    <row r="10265" ht="18.95" customHeight="1"/>
    <row r="10266" ht="18.95" customHeight="1"/>
    <row r="10267" ht="18.95" customHeight="1"/>
    <row r="10268" ht="18.95" customHeight="1"/>
    <row r="10269" ht="18.95" customHeight="1"/>
    <row r="10270" ht="18.95" customHeight="1"/>
    <row r="10271" ht="18.95" customHeight="1"/>
    <row r="10272" ht="18.95" customHeight="1"/>
    <row r="10273" ht="18.95" customHeight="1"/>
    <row r="10274" ht="18.95" customHeight="1"/>
    <row r="10275" ht="18.95" customHeight="1"/>
    <row r="10276" ht="18.95" customHeight="1"/>
    <row r="10277" ht="18.95" customHeight="1"/>
    <row r="10278" ht="18.95" customHeight="1"/>
    <row r="10279" ht="18.95" customHeight="1"/>
    <row r="10280" ht="18.95" customHeight="1"/>
    <row r="10281" ht="18.95" customHeight="1"/>
    <row r="10282" ht="18.95" customHeight="1"/>
    <row r="10283" ht="18.95" customHeight="1"/>
    <row r="10284" ht="18.95" customHeight="1"/>
    <row r="10285" ht="18.95" customHeight="1"/>
    <row r="10286" ht="18.95" customHeight="1"/>
    <row r="10287" ht="18.95" customHeight="1"/>
    <row r="10288" ht="18.95" customHeight="1"/>
    <row r="10289" ht="18.95" customHeight="1"/>
    <row r="10290" ht="18.95" customHeight="1"/>
    <row r="10291" ht="18.95" customHeight="1"/>
    <row r="10292" ht="18.95" customHeight="1"/>
    <row r="10293" ht="18.95" customHeight="1"/>
    <row r="10294" ht="18.95" customHeight="1"/>
    <row r="10295" ht="18.95" customHeight="1"/>
    <row r="10296" ht="18.95" customHeight="1"/>
    <row r="10297" ht="18.95" customHeight="1"/>
    <row r="10298" ht="18.95" customHeight="1"/>
    <row r="10299" ht="18.95" customHeight="1"/>
    <row r="10300" ht="18.95" customHeight="1"/>
    <row r="10301" ht="18.95" customHeight="1"/>
    <row r="10302" ht="18.95" customHeight="1"/>
    <row r="10303" ht="18.95" customHeight="1"/>
    <row r="10304" ht="18.95" customHeight="1"/>
    <row r="10305" ht="18.95" customHeight="1"/>
    <row r="10306" ht="18.95" customHeight="1"/>
    <row r="10307" ht="18.95" customHeight="1"/>
    <row r="10308" ht="18.95" customHeight="1"/>
    <row r="10309" ht="18.95" customHeight="1"/>
    <row r="10310" ht="18.95" customHeight="1"/>
    <row r="10311" ht="18.95" customHeight="1"/>
    <row r="10312" ht="18.95" customHeight="1"/>
    <row r="10313" ht="18.95" customHeight="1"/>
    <row r="10314" ht="18.95" customHeight="1"/>
    <row r="10315" ht="18.95" customHeight="1"/>
    <row r="10316" ht="18.95" customHeight="1"/>
    <row r="10317" ht="18.95" customHeight="1"/>
    <row r="10318" ht="18.95" customHeight="1"/>
    <row r="10319" ht="18.95" customHeight="1"/>
    <row r="10320" ht="18.95" customHeight="1"/>
    <row r="10321" ht="18.95" customHeight="1"/>
    <row r="10322" ht="18.95" customHeight="1"/>
    <row r="10323" ht="18.95" customHeight="1"/>
    <row r="10324" ht="18.95" customHeight="1"/>
    <row r="10325" ht="18.95" customHeight="1"/>
    <row r="10326" ht="18.95" customHeight="1"/>
    <row r="10327" ht="18.95" customHeight="1"/>
    <row r="10328" ht="18.95" customHeight="1"/>
    <row r="10329" ht="18.95" customHeight="1"/>
    <row r="10330" ht="18.95" customHeight="1"/>
    <row r="10331" ht="18.95" customHeight="1"/>
    <row r="10332" ht="18.95" customHeight="1"/>
    <row r="10333" ht="18.95" customHeight="1"/>
    <row r="10334" ht="18.95" customHeight="1"/>
    <row r="10335" ht="18.95" customHeight="1"/>
    <row r="10336" ht="18.95" customHeight="1"/>
    <row r="10337" ht="18.95" customHeight="1"/>
    <row r="10338" ht="18.95" customHeight="1"/>
    <row r="10339" ht="18.95" customHeight="1"/>
    <row r="10340" ht="18.95" customHeight="1"/>
    <row r="10341" ht="18.95" customHeight="1"/>
    <row r="10342" ht="18.95" customHeight="1"/>
    <row r="10343" ht="18.95" customHeight="1"/>
    <row r="10344" ht="18.95" customHeight="1"/>
    <row r="10345" ht="18.95" customHeight="1"/>
    <row r="10346" ht="18.95" customHeight="1"/>
    <row r="10347" ht="18.95" customHeight="1"/>
    <row r="10348" ht="18.95" customHeight="1"/>
    <row r="10349" ht="18.95" customHeight="1"/>
    <row r="10350" ht="18.95" customHeight="1"/>
    <row r="10351" ht="18.95" customHeight="1"/>
    <row r="10352" ht="18.95" customHeight="1"/>
    <row r="10353" ht="18.95" customHeight="1"/>
    <row r="10354" ht="18.95" customHeight="1"/>
    <row r="10355" ht="18.95" customHeight="1"/>
    <row r="10356" ht="18.95" customHeight="1"/>
    <row r="10357" ht="18.95" customHeight="1"/>
    <row r="10358" ht="18.95" customHeight="1"/>
    <row r="10359" ht="18.95" customHeight="1"/>
    <row r="10360" ht="18.95" customHeight="1"/>
    <row r="10361" ht="18.95" customHeight="1"/>
    <row r="10362" ht="18.95" customHeight="1"/>
    <row r="10363" ht="18.95" customHeight="1"/>
    <row r="10364" ht="18.95" customHeight="1"/>
    <row r="10365" ht="18.95" customHeight="1"/>
    <row r="10366" ht="18.95" customHeight="1"/>
    <row r="10367" ht="18.95" customHeight="1"/>
    <row r="10368" ht="18.95" customHeight="1"/>
    <row r="10369" ht="18.95" customHeight="1"/>
    <row r="10370" ht="18.95" customHeight="1"/>
    <row r="10371" ht="18.95" customHeight="1"/>
    <row r="10372" ht="18.95" customHeight="1"/>
    <row r="10373" ht="18.95" customHeight="1"/>
    <row r="10374" ht="18.95" customHeight="1"/>
    <row r="10375" ht="18.95" customHeight="1"/>
    <row r="10376" ht="18.95" customHeight="1"/>
    <row r="10377" ht="18.95" customHeight="1"/>
    <row r="10378" ht="18.95" customHeight="1"/>
    <row r="10379" ht="18.95" customHeight="1"/>
    <row r="10380" ht="18.95" customHeight="1"/>
    <row r="10381" ht="18.95" customHeight="1"/>
    <row r="10382" ht="18.95" customHeight="1"/>
    <row r="10383" ht="18.95" customHeight="1"/>
    <row r="10384" ht="18.95" customHeight="1"/>
    <row r="10385" ht="18.95" customHeight="1"/>
    <row r="10386" ht="18.95" customHeight="1"/>
    <row r="10387" ht="18.95" customHeight="1"/>
    <row r="10388" ht="18.95" customHeight="1"/>
    <row r="10389" ht="18.95" customHeight="1"/>
    <row r="10390" ht="18.95" customHeight="1"/>
    <row r="10391" ht="18.95" customHeight="1"/>
    <row r="10392" ht="18.95" customHeight="1"/>
    <row r="10393" ht="18.95" customHeight="1"/>
    <row r="10394" ht="18.95" customHeight="1"/>
    <row r="10395" ht="18.95" customHeight="1"/>
    <row r="10396" ht="18.95" customHeight="1"/>
    <row r="10397" ht="18.95" customHeight="1"/>
    <row r="10398" ht="18.95" customHeight="1"/>
    <row r="10399" ht="18.95" customHeight="1"/>
    <row r="10400" ht="18.95" customHeight="1"/>
    <row r="10401" ht="18.95" customHeight="1"/>
    <row r="10402" ht="18.95" customHeight="1"/>
    <row r="10403" ht="18.95" customHeight="1"/>
    <row r="10404" ht="18.95" customHeight="1"/>
    <row r="10405" ht="18.95" customHeight="1"/>
    <row r="10406" ht="18.95" customHeight="1"/>
    <row r="10407" ht="18.95" customHeight="1"/>
    <row r="10408" ht="18.95" customHeight="1"/>
    <row r="10409" ht="18.95" customHeight="1"/>
    <row r="10410" ht="18.95" customHeight="1"/>
    <row r="10411" ht="18.95" customHeight="1"/>
    <row r="10412" ht="18.95" customHeight="1"/>
    <row r="10413" ht="18.95" customHeight="1"/>
    <row r="10414" ht="18.95" customHeight="1"/>
    <row r="10415" ht="18.95" customHeight="1"/>
    <row r="10416" ht="18.95" customHeight="1"/>
    <row r="10417" ht="18.95" customHeight="1"/>
    <row r="10418" ht="18.95" customHeight="1"/>
    <row r="10419" ht="18.95" customHeight="1"/>
    <row r="10420" ht="18.95" customHeight="1"/>
    <row r="10421" ht="18.95" customHeight="1"/>
    <row r="10422" ht="18.95" customHeight="1"/>
    <row r="10423" ht="18.95" customHeight="1"/>
    <row r="10424" ht="18.95" customHeight="1"/>
    <row r="10425" ht="18.95" customHeight="1"/>
    <row r="10426" ht="18.95" customHeight="1"/>
    <row r="10427" ht="18.95" customHeight="1"/>
    <row r="10428" ht="18.95" customHeight="1"/>
    <row r="10429" ht="18.95" customHeight="1"/>
    <row r="10430" ht="18.95" customHeight="1"/>
    <row r="10431" ht="18.95" customHeight="1"/>
    <row r="10432" ht="18.95" customHeight="1"/>
    <row r="10433" ht="18.95" customHeight="1"/>
    <row r="10434" ht="18.95" customHeight="1"/>
    <row r="10435" ht="18.95" customHeight="1"/>
    <row r="10436" ht="18.95" customHeight="1"/>
    <row r="10437" ht="18.95" customHeight="1"/>
    <row r="10438" ht="18.95" customHeight="1"/>
    <row r="10439" ht="18.95" customHeight="1"/>
    <row r="10440" ht="18.95" customHeight="1"/>
    <row r="10441" ht="18.95" customHeight="1"/>
    <row r="10442" ht="18.95" customHeight="1"/>
    <row r="10443" ht="18.95" customHeight="1"/>
    <row r="10444" ht="18.95" customHeight="1"/>
    <row r="10445" ht="18.95" customHeight="1"/>
    <row r="10446" ht="18.95" customHeight="1"/>
    <row r="10447" ht="18.95" customHeight="1"/>
    <row r="10448" ht="18.95" customHeight="1"/>
    <row r="10449" ht="18.95" customHeight="1"/>
    <row r="10450" ht="18.95" customHeight="1"/>
    <row r="10451" ht="18.95" customHeight="1"/>
    <row r="10452" ht="18.95" customHeight="1"/>
    <row r="10453" ht="18.95" customHeight="1"/>
    <row r="10454" ht="18.95" customHeight="1"/>
    <row r="10455" ht="18.95" customHeight="1"/>
    <row r="10456" ht="18.95" customHeight="1"/>
    <row r="10457" ht="18.95" customHeight="1"/>
    <row r="10458" ht="18.95" customHeight="1"/>
    <row r="10459" ht="18.95" customHeight="1"/>
    <row r="10460" ht="18.95" customHeight="1"/>
    <row r="10461" ht="18.95" customHeight="1"/>
    <row r="10462" ht="18.95" customHeight="1"/>
    <row r="10463" ht="18.95" customHeight="1"/>
    <row r="10464" ht="18.95" customHeight="1"/>
    <row r="10465" ht="18.95" customHeight="1"/>
    <row r="10466" ht="18.95" customHeight="1"/>
    <row r="10467" ht="18.95" customHeight="1"/>
    <row r="10468" ht="18.95" customHeight="1"/>
    <row r="10469" ht="18.95" customHeight="1"/>
    <row r="10470" ht="18.95" customHeight="1"/>
    <row r="10471" ht="18.95" customHeight="1"/>
    <row r="10472" ht="18.95" customHeight="1"/>
    <row r="10473" ht="18.95" customHeight="1"/>
    <row r="10474" ht="18.95" customHeight="1"/>
    <row r="10475" ht="18.95" customHeight="1"/>
    <row r="10476" ht="18.95" customHeight="1"/>
    <row r="10477" ht="18.95" customHeight="1"/>
    <row r="10478" ht="18.95" customHeight="1"/>
    <row r="10479" ht="18.95" customHeight="1"/>
    <row r="10480" ht="18.95" customHeight="1"/>
    <row r="10481" ht="18.95" customHeight="1"/>
    <row r="10482" ht="18.95" customHeight="1"/>
    <row r="10483" ht="18.95" customHeight="1"/>
    <row r="10484" ht="18.95" customHeight="1"/>
    <row r="10485" ht="18.95" customHeight="1"/>
    <row r="10486" ht="18.95" customHeight="1"/>
    <row r="10487" ht="18.95" customHeight="1"/>
    <row r="10488" ht="18.95" customHeight="1"/>
    <row r="10489" ht="18.95" customHeight="1"/>
    <row r="10490" ht="18.95" customHeight="1"/>
    <row r="10491" ht="18.95" customHeight="1"/>
    <row r="10492" ht="18.95" customHeight="1"/>
    <row r="10493" ht="18.95" customHeight="1"/>
    <row r="10494" ht="18.95" customHeight="1"/>
    <row r="10495" ht="18.95" customHeight="1"/>
    <row r="10496" ht="18.95" customHeight="1"/>
    <row r="10497" ht="18.95" customHeight="1"/>
    <row r="10498" ht="18.95" customHeight="1"/>
    <row r="10499" ht="18.95" customHeight="1"/>
    <row r="10500" ht="18.95" customHeight="1"/>
    <row r="10501" ht="18.95" customHeight="1"/>
    <row r="10502" ht="18.95" customHeight="1"/>
    <row r="10503" ht="18.95" customHeight="1"/>
    <row r="10504" ht="18.95" customHeight="1"/>
    <row r="10505" ht="18.95" customHeight="1"/>
    <row r="10506" ht="18.95" customHeight="1"/>
    <row r="10507" ht="18.95" customHeight="1"/>
    <row r="10508" ht="18.95" customHeight="1"/>
    <row r="10509" ht="18.95" customHeight="1"/>
    <row r="10510" ht="18.95" customHeight="1"/>
    <row r="10511" ht="18.95" customHeight="1"/>
    <row r="10512" ht="18.95" customHeight="1"/>
    <row r="10513" ht="18.95" customHeight="1"/>
    <row r="10514" ht="18.95" customHeight="1"/>
    <row r="10515" ht="18.95" customHeight="1"/>
    <row r="10516" ht="18.95" customHeight="1"/>
    <row r="10517" ht="18.95" customHeight="1"/>
    <row r="10518" ht="18.95" customHeight="1"/>
    <row r="10519" ht="18.95" customHeight="1"/>
    <row r="10520" ht="18.95" customHeight="1"/>
    <row r="10521" ht="18.95" customHeight="1"/>
    <row r="10522" ht="18.95" customHeight="1"/>
    <row r="10523" ht="18.95" customHeight="1"/>
    <row r="10524" ht="18.95" customHeight="1"/>
    <row r="10525" ht="18.95" customHeight="1"/>
    <row r="10526" ht="18.95" customHeight="1"/>
    <row r="10527" ht="18.95" customHeight="1"/>
    <row r="10528" ht="18.95" customHeight="1"/>
    <row r="10529" ht="18.95" customHeight="1"/>
    <row r="10530" ht="18.95" customHeight="1"/>
    <row r="10531" ht="18.95" customHeight="1"/>
    <row r="10532" ht="18.95" customHeight="1"/>
    <row r="10533" ht="18.95" customHeight="1"/>
    <row r="10534" ht="18.95" customHeight="1"/>
    <row r="10535" ht="18.95" customHeight="1"/>
    <row r="10536" ht="18.95" customHeight="1"/>
    <row r="10537" ht="18.95" customHeight="1"/>
    <row r="10538" ht="18.95" customHeight="1"/>
    <row r="10539" ht="18.95" customHeight="1"/>
    <row r="10540" ht="18.95" customHeight="1"/>
    <row r="10541" ht="18.95" customHeight="1"/>
    <row r="10542" ht="18.95" customHeight="1"/>
    <row r="10543" ht="18.95" customHeight="1"/>
    <row r="10544" ht="18.95" customHeight="1"/>
    <row r="10545" ht="18.95" customHeight="1"/>
    <row r="10546" ht="18.95" customHeight="1"/>
    <row r="10547" ht="18.95" customHeight="1"/>
    <row r="10548" ht="18.95" customHeight="1"/>
    <row r="10549" ht="18.95" customHeight="1"/>
    <row r="10550" ht="18.95" customHeight="1"/>
    <row r="10551" ht="18.95" customHeight="1"/>
    <row r="10552" ht="18.95" customHeight="1"/>
    <row r="10553" ht="18.95" customHeight="1"/>
    <row r="10554" ht="18.95" customHeight="1"/>
    <row r="10555" ht="18.95" customHeight="1"/>
    <row r="10556" ht="18.95" customHeight="1"/>
    <row r="10557" ht="18.95" customHeight="1"/>
    <row r="10558" ht="18.95" customHeight="1"/>
    <row r="10559" ht="18.95" customHeight="1"/>
    <row r="10560" ht="18.95" customHeight="1"/>
    <row r="10561" ht="18.95" customHeight="1"/>
    <row r="10562" ht="18.95" customHeight="1"/>
    <row r="10563" ht="18.95" customHeight="1"/>
    <row r="10564" ht="18.95" customHeight="1"/>
    <row r="10565" ht="18.95" customHeight="1"/>
    <row r="10566" ht="18.95" customHeight="1"/>
    <row r="10567" ht="18.95" customHeight="1"/>
    <row r="10568" ht="18.95" customHeight="1"/>
    <row r="10569" ht="18.95" customHeight="1"/>
    <row r="10570" ht="18.95" customHeight="1"/>
    <row r="10571" ht="18.95" customHeight="1"/>
    <row r="10572" ht="18.95" customHeight="1"/>
    <row r="10573" ht="18.95" customHeight="1"/>
    <row r="10574" ht="18.95" customHeight="1"/>
    <row r="10575" ht="18.95" customHeight="1"/>
    <row r="10576" ht="18.95" customHeight="1"/>
    <row r="10577" ht="18.95" customHeight="1"/>
    <row r="10578" ht="18.95" customHeight="1"/>
    <row r="10579" ht="18.95" customHeight="1"/>
    <row r="10580" ht="18.95" customHeight="1"/>
    <row r="10581" ht="18.95" customHeight="1"/>
    <row r="10582" ht="18.95" customHeight="1"/>
    <row r="10583" ht="18.95" customHeight="1"/>
    <row r="10584" ht="18.95" customHeight="1"/>
    <row r="10585" ht="18.95" customHeight="1"/>
    <row r="10586" ht="18.95" customHeight="1"/>
    <row r="10587" ht="18.95" customHeight="1"/>
    <row r="10588" ht="18.95" customHeight="1"/>
    <row r="10589" ht="18.95" customHeight="1"/>
    <row r="10590" ht="18.95" customHeight="1"/>
    <row r="10591" ht="18.95" customHeight="1"/>
    <row r="10592" ht="18.95" customHeight="1"/>
    <row r="10593" ht="18.95" customHeight="1"/>
    <row r="10594" ht="18.95" customHeight="1"/>
    <row r="10595" ht="18.95" customHeight="1"/>
    <row r="10596" ht="18.95" customHeight="1"/>
    <row r="10597" ht="18.95" customHeight="1"/>
    <row r="10598" ht="18.95" customHeight="1"/>
    <row r="10599" ht="18.95" customHeight="1"/>
    <row r="10600" ht="18.95" customHeight="1"/>
    <row r="10601" ht="18.95" customHeight="1"/>
    <row r="10602" ht="18.95" customHeight="1"/>
    <row r="10603" ht="18.95" customHeight="1"/>
    <row r="10604" ht="18.95" customHeight="1"/>
    <row r="10605" ht="18.95" customHeight="1"/>
    <row r="10606" ht="18.95" customHeight="1"/>
    <row r="10607" ht="18.95" customHeight="1"/>
    <row r="10608" ht="18.95" customHeight="1"/>
    <row r="10609" ht="18.95" customHeight="1"/>
    <row r="10610" ht="18.95" customHeight="1"/>
    <row r="10611" ht="18.95" customHeight="1"/>
    <row r="10612" ht="18.95" customHeight="1"/>
    <row r="10613" ht="18.95" customHeight="1"/>
    <row r="10614" ht="18.95" customHeight="1"/>
    <row r="10615" ht="18.95" customHeight="1"/>
    <row r="10616" ht="18.95" customHeight="1"/>
    <row r="10617" ht="18.95" customHeight="1"/>
    <row r="10618" ht="18.95" customHeight="1"/>
    <row r="10619" ht="18.95" customHeight="1"/>
    <row r="10620" ht="18.95" customHeight="1"/>
    <row r="10621" ht="18.95" customHeight="1"/>
    <row r="10622" ht="18.95" customHeight="1"/>
    <row r="10623" ht="18.95" customHeight="1"/>
    <row r="10624" ht="18.95" customHeight="1"/>
    <row r="10625" ht="18.95" customHeight="1"/>
    <row r="10626" ht="18.95" customHeight="1"/>
    <row r="10627" ht="18.95" customHeight="1"/>
    <row r="10628" ht="18.95" customHeight="1"/>
    <row r="10629" ht="18.95" customHeight="1"/>
    <row r="10630" ht="18.95" customHeight="1"/>
    <row r="10631" ht="18.95" customHeight="1"/>
    <row r="10632" ht="18.95" customHeight="1"/>
    <row r="10633" ht="18.95" customHeight="1"/>
    <row r="10634" ht="18.95" customHeight="1"/>
    <row r="10635" ht="18.95" customHeight="1"/>
    <row r="10636" ht="18.95" customHeight="1"/>
    <row r="10637" ht="18.95" customHeight="1"/>
    <row r="10638" ht="18.95" customHeight="1"/>
    <row r="10639" ht="18.95" customHeight="1"/>
    <row r="10640" ht="18.95" customHeight="1"/>
    <row r="10641" ht="18.95" customHeight="1"/>
    <row r="10642" ht="18.95" customHeight="1"/>
    <row r="10643" ht="18.95" customHeight="1"/>
    <row r="10644" ht="18.95" customHeight="1"/>
    <row r="10645" ht="18.95" customHeight="1"/>
    <row r="10646" ht="18.95" customHeight="1"/>
    <row r="10647" ht="18.95" customHeight="1"/>
    <row r="10648" ht="18.95" customHeight="1"/>
    <row r="10649" ht="18.95" customHeight="1"/>
    <row r="10650" ht="18.95" customHeight="1"/>
    <row r="10651" ht="18.95" customHeight="1"/>
    <row r="10652" ht="18.95" customHeight="1"/>
    <row r="10653" ht="18.95" customHeight="1"/>
    <row r="10654" ht="18.95" customHeight="1"/>
    <row r="10655" ht="18.95" customHeight="1"/>
    <row r="10656" ht="18.95" customHeight="1"/>
    <row r="10657" ht="18.95" customHeight="1"/>
    <row r="10658" ht="18.95" customHeight="1"/>
    <row r="10659" ht="18.95" customHeight="1"/>
    <row r="10660" ht="18.95" customHeight="1"/>
    <row r="10661" ht="18.95" customHeight="1"/>
    <row r="10662" ht="18.95" customHeight="1"/>
    <row r="10663" ht="18.95" customHeight="1"/>
    <row r="10664" ht="18.95" customHeight="1"/>
    <row r="10665" ht="18.95" customHeight="1"/>
    <row r="10666" ht="18.95" customHeight="1"/>
    <row r="10667" ht="18.95" customHeight="1"/>
    <row r="10668" ht="18.95" customHeight="1"/>
    <row r="10669" ht="18.95" customHeight="1"/>
    <row r="10670" ht="18.95" customHeight="1"/>
    <row r="10671" ht="18.95" customHeight="1"/>
    <row r="10672" ht="18.95" customHeight="1"/>
    <row r="10673" ht="18.95" customHeight="1"/>
    <row r="10674" ht="18.95" customHeight="1"/>
    <row r="10675" ht="18.95" customHeight="1"/>
    <row r="10676" ht="18.95" customHeight="1"/>
    <row r="10677" ht="18.95" customHeight="1"/>
    <row r="10678" ht="18.95" customHeight="1"/>
    <row r="10679" ht="18.95" customHeight="1"/>
    <row r="10680" ht="18.95" customHeight="1"/>
    <row r="10681" ht="18.95" customHeight="1"/>
    <row r="10682" ht="18.95" customHeight="1"/>
    <row r="10683" ht="18.95" customHeight="1"/>
    <row r="10684" ht="18.95" customHeight="1"/>
    <row r="10685" ht="18.95" customHeight="1"/>
    <row r="10686" ht="18.95" customHeight="1"/>
    <row r="10687" ht="18.95" customHeight="1"/>
    <row r="10688" ht="18.95" customHeight="1"/>
    <row r="10689" ht="18.95" customHeight="1"/>
    <row r="10690" ht="18.95" customHeight="1"/>
    <row r="10691" ht="18.95" customHeight="1"/>
    <row r="10692" ht="18.95" customHeight="1"/>
    <row r="10693" ht="18.95" customHeight="1"/>
    <row r="10694" ht="18.95" customHeight="1"/>
    <row r="10695" ht="18.95" customHeight="1"/>
    <row r="10696" ht="18.95" customHeight="1"/>
    <row r="10697" ht="18.95" customHeight="1"/>
    <row r="10698" ht="18.95" customHeight="1"/>
    <row r="10699" ht="18.95" customHeight="1"/>
    <row r="10700" ht="18.95" customHeight="1"/>
    <row r="10701" ht="18.95" customHeight="1"/>
    <row r="10702" ht="18.95" customHeight="1"/>
    <row r="10703" ht="18.95" customHeight="1"/>
    <row r="10704" ht="18.95" customHeight="1"/>
    <row r="10705" ht="18.95" customHeight="1"/>
    <row r="10706" ht="18.95" customHeight="1"/>
    <row r="10707" ht="18.95" customHeight="1"/>
    <row r="10708" ht="18.95" customHeight="1"/>
    <row r="10709" ht="18.95" customHeight="1"/>
    <row r="10710" ht="18.95" customHeight="1"/>
    <row r="10711" ht="18.95" customHeight="1"/>
    <row r="10712" ht="18.95" customHeight="1"/>
    <row r="10713" ht="18.95" customHeight="1"/>
    <row r="10714" ht="18.95" customHeight="1"/>
    <row r="10715" ht="18.95" customHeight="1"/>
    <row r="10716" ht="18.95" customHeight="1"/>
    <row r="10717" ht="18.95" customHeight="1"/>
    <row r="10718" ht="18.95" customHeight="1"/>
    <row r="10719" ht="18.95" customHeight="1"/>
    <row r="10720" ht="18.95" customHeight="1"/>
    <row r="10721" ht="18.95" customHeight="1"/>
    <row r="10722" ht="18.95" customHeight="1"/>
    <row r="10723" ht="18.95" customHeight="1"/>
    <row r="10724" ht="18.95" customHeight="1"/>
    <row r="10725" ht="18.95" customHeight="1"/>
    <row r="10726" ht="18.95" customHeight="1"/>
    <row r="10727" ht="18.95" customHeight="1"/>
    <row r="10728" ht="18.95" customHeight="1"/>
    <row r="10729" ht="18.95" customHeight="1"/>
    <row r="10730" ht="18.95" customHeight="1"/>
    <row r="10731" ht="18.95" customHeight="1"/>
    <row r="10732" ht="18.95" customHeight="1"/>
    <row r="10733" ht="18.95" customHeight="1"/>
    <row r="10734" ht="18.95" customHeight="1"/>
    <row r="10735" ht="18.95" customHeight="1"/>
    <row r="10736" ht="18.95" customHeight="1"/>
    <row r="10737" ht="18.95" customHeight="1"/>
    <row r="10738" ht="18.95" customHeight="1"/>
    <row r="10739" ht="18.95" customHeight="1"/>
    <row r="10740" ht="18.95" customHeight="1"/>
    <row r="10741" ht="18.95" customHeight="1"/>
    <row r="10742" ht="18.95" customHeight="1"/>
    <row r="10743" ht="18.95" customHeight="1"/>
    <row r="10744" ht="18.95" customHeight="1"/>
    <row r="10745" ht="18.95" customHeight="1"/>
    <row r="10746" ht="18.95" customHeight="1"/>
    <row r="10747" ht="18.95" customHeight="1"/>
    <row r="10748" ht="18.95" customHeight="1"/>
    <row r="10749" ht="18.95" customHeight="1"/>
    <row r="10750" ht="18.95" customHeight="1"/>
    <row r="10751" ht="18.95" customHeight="1"/>
    <row r="10752" ht="18.95" customHeight="1"/>
    <row r="10753" ht="18.95" customHeight="1"/>
    <row r="10754" ht="18.95" customHeight="1"/>
    <row r="10755" ht="18.95" customHeight="1"/>
    <row r="10756" ht="18.95" customHeight="1"/>
    <row r="10757" ht="18.95" customHeight="1"/>
    <row r="10758" ht="18.95" customHeight="1"/>
    <row r="10759" ht="18.95" customHeight="1"/>
    <row r="10760" ht="18.95" customHeight="1"/>
    <row r="10761" ht="18.95" customHeight="1"/>
    <row r="10762" ht="18.95" customHeight="1"/>
    <row r="10763" ht="18.95" customHeight="1"/>
    <row r="10764" ht="18.95" customHeight="1"/>
    <row r="10765" ht="18.95" customHeight="1"/>
    <row r="10766" ht="18.95" customHeight="1"/>
    <row r="10767" ht="18.95" customHeight="1"/>
    <row r="10768" ht="18.95" customHeight="1"/>
    <row r="10769" ht="18.95" customHeight="1"/>
    <row r="10770" ht="18.95" customHeight="1"/>
    <row r="10771" ht="18.95" customHeight="1"/>
    <row r="10772" ht="18.95" customHeight="1"/>
    <row r="10773" ht="18.95" customHeight="1"/>
    <row r="10774" ht="18.95" customHeight="1"/>
    <row r="10775" ht="18.95" customHeight="1"/>
    <row r="10776" ht="18.95" customHeight="1"/>
    <row r="10777" ht="18.95" customHeight="1"/>
    <row r="10778" ht="18.95" customHeight="1"/>
    <row r="10779" ht="18.95" customHeight="1"/>
    <row r="10780" ht="18.95" customHeight="1"/>
    <row r="10781" ht="18.95" customHeight="1"/>
    <row r="10782" ht="18.95" customHeight="1"/>
    <row r="10783" ht="18.95" customHeight="1"/>
    <row r="10784" ht="18.95" customHeight="1"/>
    <row r="10785" ht="18.95" customHeight="1"/>
    <row r="10786" ht="18.95" customHeight="1"/>
    <row r="10787" ht="18.95" customHeight="1"/>
    <row r="10788" ht="18.95" customHeight="1"/>
    <row r="10789" ht="18.95" customHeight="1"/>
    <row r="10790" ht="18.95" customHeight="1"/>
    <row r="10791" ht="18.95" customHeight="1"/>
    <row r="10792" ht="18.95" customHeight="1"/>
    <row r="10793" ht="18.95" customHeight="1"/>
    <row r="10794" ht="18.95" customHeight="1"/>
    <row r="10795" ht="18.95" customHeight="1"/>
    <row r="10796" ht="18.95" customHeight="1"/>
    <row r="10797" ht="18.95" customHeight="1"/>
    <row r="10798" ht="18.95" customHeight="1"/>
    <row r="10799" ht="18.95" customHeight="1"/>
    <row r="10800" ht="18.95" customHeight="1"/>
    <row r="10801" ht="18.95" customHeight="1"/>
    <row r="10802" ht="18.95" customHeight="1"/>
    <row r="10803" ht="18.95" customHeight="1"/>
    <row r="10804" ht="18.95" customHeight="1"/>
    <row r="10805" ht="18.95" customHeight="1"/>
    <row r="10806" ht="18.95" customHeight="1"/>
    <row r="10807" ht="18.95" customHeight="1"/>
    <row r="10808" ht="18.95" customHeight="1"/>
    <row r="10809" ht="18.95" customHeight="1"/>
    <row r="10810" ht="18.95" customHeight="1"/>
    <row r="10811" ht="18.95" customHeight="1"/>
    <row r="10812" ht="18.95" customHeight="1"/>
    <row r="10813" ht="18.95" customHeight="1"/>
    <row r="10814" ht="18.95" customHeight="1"/>
    <row r="10815" ht="18.95" customHeight="1"/>
    <row r="10816" ht="18.95" customHeight="1"/>
    <row r="10817" ht="18.95" customHeight="1"/>
    <row r="10818" ht="18.95" customHeight="1"/>
    <row r="10819" ht="18.95" customHeight="1"/>
    <row r="10820" ht="18.95" customHeight="1"/>
    <row r="10821" ht="18.95" customHeight="1"/>
    <row r="10822" ht="18.95" customHeight="1"/>
    <row r="10823" ht="18.95" customHeight="1"/>
    <row r="10824" ht="18.95" customHeight="1"/>
    <row r="10825" ht="18.95" customHeight="1"/>
    <row r="10826" ht="18.95" customHeight="1"/>
    <row r="10827" ht="18.95" customHeight="1"/>
    <row r="10828" ht="18.95" customHeight="1"/>
    <row r="10829" ht="18.95" customHeight="1"/>
    <row r="10830" ht="18.95" customHeight="1"/>
    <row r="10831" ht="18.95" customHeight="1"/>
    <row r="10832" ht="18.95" customHeight="1"/>
    <row r="10833" ht="18.95" customHeight="1"/>
    <row r="10834" ht="18.95" customHeight="1"/>
    <row r="10835" ht="18.95" customHeight="1"/>
    <row r="10836" ht="18.95" customHeight="1"/>
    <row r="10837" ht="18.95" customHeight="1"/>
    <row r="10838" ht="18.95" customHeight="1"/>
    <row r="10839" ht="18.95" customHeight="1"/>
    <row r="10840" ht="18.95" customHeight="1"/>
    <row r="10841" ht="18.95" customHeight="1"/>
    <row r="10842" ht="18.95" customHeight="1"/>
    <row r="10843" ht="18.95" customHeight="1"/>
    <row r="10844" ht="18.95" customHeight="1"/>
    <row r="10845" ht="18.95" customHeight="1"/>
    <row r="10846" ht="18.95" customHeight="1"/>
    <row r="10847" ht="18.95" customHeight="1"/>
    <row r="10848" ht="18.95" customHeight="1"/>
    <row r="10849" ht="18.95" customHeight="1"/>
    <row r="10850" ht="18.95" customHeight="1"/>
    <row r="10851" ht="18.95" customHeight="1"/>
    <row r="10852" ht="18.95" customHeight="1"/>
    <row r="10853" ht="18.95" customHeight="1"/>
    <row r="10854" ht="18.95" customHeight="1"/>
    <row r="10855" ht="18.95" customHeight="1"/>
    <row r="10856" ht="18.95" customHeight="1"/>
    <row r="10857" ht="18.95" customHeight="1"/>
    <row r="10858" ht="18.95" customHeight="1"/>
    <row r="10859" ht="18.95" customHeight="1"/>
    <row r="10860" ht="18.95" customHeight="1"/>
    <row r="10861" ht="18.95" customHeight="1"/>
    <row r="10862" ht="18.95" customHeight="1"/>
    <row r="10863" ht="18.95" customHeight="1"/>
    <row r="10864" ht="18.95" customHeight="1"/>
    <row r="10865" ht="18.95" customHeight="1"/>
    <row r="10866" ht="18.95" customHeight="1"/>
    <row r="10867" ht="18.95" customHeight="1"/>
    <row r="10868" ht="18.95" customHeight="1"/>
    <row r="10869" ht="18.95" customHeight="1"/>
    <row r="10870" ht="18.95" customHeight="1"/>
    <row r="10871" ht="18.95" customHeight="1"/>
    <row r="10872" ht="18.95" customHeight="1"/>
    <row r="10873" ht="18.95" customHeight="1"/>
    <row r="10874" ht="18.95" customHeight="1"/>
    <row r="10875" ht="18.95" customHeight="1"/>
    <row r="10876" ht="18.95" customHeight="1"/>
    <row r="10877" ht="18.95" customHeight="1"/>
    <row r="10878" ht="18.95" customHeight="1"/>
    <row r="10879" ht="18.95" customHeight="1"/>
    <row r="10880" ht="18.95" customHeight="1"/>
    <row r="10881" ht="18.95" customHeight="1"/>
    <row r="10882" ht="18.95" customHeight="1"/>
    <row r="10883" ht="18.95" customHeight="1"/>
    <row r="10884" ht="18.95" customHeight="1"/>
    <row r="10885" ht="18.95" customHeight="1"/>
    <row r="10886" ht="18.95" customHeight="1"/>
    <row r="10887" ht="18.95" customHeight="1"/>
    <row r="10888" ht="18.95" customHeight="1"/>
    <row r="10889" ht="18.95" customHeight="1"/>
    <row r="10890" ht="18.95" customHeight="1"/>
    <row r="10891" ht="18.95" customHeight="1"/>
    <row r="10892" ht="18.95" customHeight="1"/>
    <row r="10893" ht="18.95" customHeight="1"/>
    <row r="10894" ht="18.95" customHeight="1"/>
    <row r="10895" ht="18.95" customHeight="1"/>
    <row r="10896" ht="18.95" customHeight="1"/>
    <row r="10897" ht="18.95" customHeight="1"/>
    <row r="10898" ht="18.95" customHeight="1"/>
    <row r="10899" ht="18.95" customHeight="1"/>
    <row r="10900" ht="18.95" customHeight="1"/>
    <row r="10901" ht="18.95" customHeight="1"/>
    <row r="10902" ht="18.95" customHeight="1"/>
    <row r="10903" ht="18.95" customHeight="1"/>
    <row r="10904" ht="18.95" customHeight="1"/>
    <row r="10905" ht="18.95" customHeight="1"/>
    <row r="10906" ht="18.95" customHeight="1"/>
    <row r="10907" ht="18.95" customHeight="1"/>
    <row r="10908" ht="18.95" customHeight="1"/>
    <row r="10909" ht="18.95" customHeight="1"/>
    <row r="10910" ht="18.95" customHeight="1"/>
    <row r="10911" ht="18.95" customHeight="1"/>
    <row r="10912" ht="18.95" customHeight="1"/>
    <row r="10913" ht="18.95" customHeight="1"/>
    <row r="10914" ht="18.95" customHeight="1"/>
    <row r="10915" ht="18.95" customHeight="1"/>
    <row r="10916" ht="18.95" customHeight="1"/>
    <row r="10917" ht="18.95" customHeight="1"/>
    <row r="10918" ht="18.95" customHeight="1"/>
    <row r="10919" ht="18.95" customHeight="1"/>
    <row r="10920" ht="18.95" customHeight="1"/>
    <row r="10921" ht="18.95" customHeight="1"/>
    <row r="10922" ht="18.95" customHeight="1"/>
    <row r="10923" ht="18.95" customHeight="1"/>
    <row r="10924" ht="18.95" customHeight="1"/>
    <row r="10925" ht="18.95" customHeight="1"/>
    <row r="10926" ht="18.95" customHeight="1"/>
    <row r="10927" ht="18.95" customHeight="1"/>
    <row r="10928" ht="18.95" customHeight="1"/>
    <row r="10929" ht="18.95" customHeight="1"/>
    <row r="10930" ht="18.95" customHeight="1"/>
    <row r="10931" ht="18.95" customHeight="1"/>
    <row r="10932" ht="18.95" customHeight="1"/>
    <row r="10933" ht="18.95" customHeight="1"/>
    <row r="10934" ht="18.95" customHeight="1"/>
    <row r="10935" ht="18.95" customHeight="1"/>
    <row r="10936" ht="18.95" customHeight="1"/>
    <row r="10937" ht="18.95" customHeight="1"/>
    <row r="10938" ht="18.95" customHeight="1"/>
    <row r="10939" ht="18.95" customHeight="1"/>
    <row r="10940" ht="18.95" customHeight="1"/>
    <row r="10941" ht="18.95" customHeight="1"/>
    <row r="10942" ht="18.95" customHeight="1"/>
    <row r="10943" ht="18.95" customHeight="1"/>
    <row r="10944" ht="18.95" customHeight="1"/>
    <row r="10945" ht="18.95" customHeight="1"/>
    <row r="10946" ht="18.95" customHeight="1"/>
    <row r="10947" ht="18.95" customHeight="1"/>
    <row r="10948" ht="18.95" customHeight="1"/>
    <row r="10949" ht="18.95" customHeight="1"/>
    <row r="10950" ht="18.95" customHeight="1"/>
    <row r="10951" ht="18.95" customHeight="1"/>
    <row r="10952" ht="18.95" customHeight="1"/>
    <row r="10953" ht="18.95" customHeight="1"/>
    <row r="10954" ht="18.95" customHeight="1"/>
    <row r="10955" ht="18.95" customHeight="1"/>
    <row r="10956" ht="18.95" customHeight="1"/>
    <row r="10957" ht="18.95" customHeight="1"/>
    <row r="10958" ht="18.95" customHeight="1"/>
    <row r="10959" ht="18.95" customHeight="1"/>
    <row r="10960" ht="18.95" customHeight="1"/>
    <row r="10961" ht="18.95" customHeight="1"/>
    <row r="10962" ht="18.95" customHeight="1"/>
    <row r="10963" ht="18.95" customHeight="1"/>
    <row r="10964" ht="18.95" customHeight="1"/>
    <row r="10965" ht="18.95" customHeight="1"/>
    <row r="10966" ht="18.95" customHeight="1"/>
    <row r="10967" ht="18.95" customHeight="1"/>
    <row r="10968" ht="18.95" customHeight="1"/>
    <row r="10969" ht="18.95" customHeight="1"/>
    <row r="10970" ht="18.95" customHeight="1"/>
    <row r="10971" ht="18.95" customHeight="1"/>
    <row r="10972" ht="18.95" customHeight="1"/>
    <row r="10973" ht="18.95" customHeight="1"/>
    <row r="10974" ht="18.95" customHeight="1"/>
    <row r="10975" ht="18.95" customHeight="1"/>
    <row r="10976" ht="18.95" customHeight="1"/>
    <row r="10977" ht="18.95" customHeight="1"/>
    <row r="10978" ht="18.95" customHeight="1"/>
    <row r="10979" ht="18.95" customHeight="1"/>
    <row r="10980" ht="18.95" customHeight="1"/>
    <row r="10981" ht="18.95" customHeight="1"/>
    <row r="10982" ht="18.95" customHeight="1"/>
    <row r="10983" ht="18.95" customHeight="1"/>
    <row r="10984" ht="18.95" customHeight="1"/>
    <row r="10985" ht="18.95" customHeight="1"/>
    <row r="10986" ht="18.95" customHeight="1"/>
    <row r="10987" ht="18.95" customHeight="1"/>
    <row r="10988" ht="18.95" customHeight="1"/>
    <row r="10989" ht="18.95" customHeight="1"/>
    <row r="10990" ht="18.95" customHeight="1"/>
    <row r="10991" ht="18.95" customHeight="1"/>
    <row r="10992" ht="18.95" customHeight="1"/>
    <row r="10993" ht="18.95" customHeight="1"/>
    <row r="10994" ht="18.95" customHeight="1"/>
    <row r="10995" ht="18.95" customHeight="1"/>
    <row r="10996" ht="18.95" customHeight="1"/>
    <row r="10997" ht="18.95" customHeight="1"/>
    <row r="10998" ht="18.95" customHeight="1"/>
    <row r="10999" ht="18.95" customHeight="1"/>
    <row r="11000" ht="18.95" customHeight="1"/>
    <row r="11001" ht="18.95" customHeight="1"/>
    <row r="11002" ht="18.95" customHeight="1"/>
    <row r="11003" ht="18.95" customHeight="1"/>
    <row r="11004" ht="18.95" customHeight="1"/>
    <row r="11005" ht="18.95" customHeight="1"/>
    <row r="11006" ht="18.95" customHeight="1"/>
    <row r="11007" ht="18.95" customHeight="1"/>
    <row r="11008" ht="18.95" customHeight="1"/>
    <row r="11009" ht="18.95" customHeight="1"/>
    <row r="11010" ht="18.95" customHeight="1"/>
    <row r="11011" ht="18.95" customHeight="1"/>
    <row r="11012" ht="18.95" customHeight="1"/>
    <row r="11013" ht="18.95" customHeight="1"/>
    <row r="11014" ht="18.95" customHeight="1"/>
    <row r="11015" ht="18.95" customHeight="1"/>
    <row r="11016" ht="18.95" customHeight="1"/>
    <row r="11017" ht="18.95" customHeight="1"/>
    <row r="11018" ht="18.95" customHeight="1"/>
    <row r="11019" ht="18.95" customHeight="1"/>
    <row r="11020" ht="18.95" customHeight="1"/>
    <row r="11021" ht="18.95" customHeight="1"/>
    <row r="11022" ht="18.95" customHeight="1"/>
    <row r="11023" ht="18.95" customHeight="1"/>
    <row r="11024" ht="18.95" customHeight="1"/>
    <row r="11025" ht="18.95" customHeight="1"/>
    <row r="11026" ht="18.95" customHeight="1"/>
    <row r="11027" ht="18.95" customHeight="1"/>
    <row r="11028" ht="18.95" customHeight="1"/>
    <row r="11029" ht="18.95" customHeight="1"/>
    <row r="11030" ht="18.95" customHeight="1"/>
    <row r="11031" ht="18.95" customHeight="1"/>
    <row r="11032" ht="18.95" customHeight="1"/>
    <row r="11033" ht="18.95" customHeight="1"/>
    <row r="11034" ht="18.95" customHeight="1"/>
    <row r="11035" ht="18.95" customHeight="1"/>
    <row r="11036" ht="18.95" customHeight="1"/>
    <row r="11037" ht="18.95" customHeight="1"/>
    <row r="11038" ht="18.95" customHeight="1"/>
    <row r="11039" ht="18.95" customHeight="1"/>
    <row r="11040" ht="18.95" customHeight="1"/>
    <row r="11041" ht="18.95" customHeight="1"/>
    <row r="11042" ht="18.95" customHeight="1"/>
    <row r="11043" ht="18.95" customHeight="1"/>
    <row r="11044" ht="18.95" customHeight="1"/>
    <row r="11045" ht="18.95" customHeight="1"/>
    <row r="11046" ht="18.95" customHeight="1"/>
    <row r="11047" ht="18.95" customHeight="1"/>
    <row r="11048" ht="18.95" customHeight="1"/>
    <row r="11049" ht="18.95" customHeight="1"/>
    <row r="11050" ht="18.95" customHeight="1"/>
    <row r="11051" ht="18.95" customHeight="1"/>
    <row r="11052" ht="18.95" customHeight="1"/>
    <row r="11053" ht="18.95" customHeight="1"/>
    <row r="11054" ht="18.95" customHeight="1"/>
    <row r="11055" ht="18.95" customHeight="1"/>
    <row r="11056" ht="18.95" customHeight="1"/>
    <row r="11057" ht="18.95" customHeight="1"/>
    <row r="11058" ht="18.95" customHeight="1"/>
    <row r="11059" ht="18.95" customHeight="1"/>
    <row r="11060" ht="18.95" customHeight="1"/>
    <row r="11061" ht="18.95" customHeight="1"/>
    <row r="11062" ht="18.95" customHeight="1"/>
    <row r="11063" ht="18.95" customHeight="1"/>
    <row r="11064" ht="18.95" customHeight="1"/>
    <row r="11065" ht="18.95" customHeight="1"/>
    <row r="11066" ht="18.95" customHeight="1"/>
    <row r="11067" ht="18.95" customHeight="1"/>
    <row r="11068" ht="18.95" customHeight="1"/>
    <row r="11069" ht="18.95" customHeight="1"/>
    <row r="11070" ht="18.95" customHeight="1"/>
    <row r="11071" ht="18.95" customHeight="1"/>
    <row r="11072" ht="18.95" customHeight="1"/>
    <row r="11073" ht="18.95" customHeight="1"/>
    <row r="11074" ht="18.95" customHeight="1"/>
    <row r="11075" ht="18.95" customHeight="1"/>
    <row r="11076" ht="18.95" customHeight="1"/>
    <row r="11077" ht="18.95" customHeight="1"/>
    <row r="11078" ht="18.95" customHeight="1"/>
    <row r="11079" ht="18.95" customHeight="1"/>
    <row r="11080" ht="18.95" customHeight="1"/>
    <row r="11081" ht="18.95" customHeight="1"/>
    <row r="11082" ht="18.95" customHeight="1"/>
    <row r="11083" ht="18.95" customHeight="1"/>
    <row r="11084" ht="18.95" customHeight="1"/>
    <row r="11085" ht="18.95" customHeight="1"/>
    <row r="11086" ht="18.95" customHeight="1"/>
    <row r="11087" ht="18.95" customHeight="1"/>
    <row r="11088" ht="18.95" customHeight="1"/>
    <row r="11089" ht="18.95" customHeight="1"/>
    <row r="11090" ht="18.95" customHeight="1"/>
    <row r="11091" ht="18.95" customHeight="1"/>
    <row r="11092" ht="18.95" customHeight="1"/>
    <row r="11093" ht="18.95" customHeight="1"/>
    <row r="11094" ht="18.95" customHeight="1"/>
    <row r="11095" ht="18.95" customHeight="1"/>
    <row r="11096" ht="18.95" customHeight="1"/>
    <row r="11097" ht="18.95" customHeight="1"/>
    <row r="11098" ht="18.95" customHeight="1"/>
    <row r="11099" ht="18.95" customHeight="1"/>
    <row r="11100" ht="18.95" customHeight="1"/>
    <row r="11101" ht="18.95" customHeight="1"/>
    <row r="11102" ht="18.95" customHeight="1"/>
    <row r="11103" ht="18.95" customHeight="1"/>
    <row r="11104" ht="18.95" customHeight="1"/>
    <row r="11105" ht="18.95" customHeight="1"/>
    <row r="11106" ht="18.95" customHeight="1"/>
    <row r="11107" ht="18.95" customHeight="1"/>
    <row r="11108" ht="18.95" customHeight="1"/>
    <row r="11109" ht="18.95" customHeight="1"/>
    <row r="11110" ht="18.95" customHeight="1"/>
    <row r="11111" ht="18.95" customHeight="1"/>
    <row r="11112" ht="18.95" customHeight="1"/>
    <row r="11113" ht="18.95" customHeight="1"/>
    <row r="11114" ht="18.95" customHeight="1"/>
    <row r="11115" ht="18.95" customHeight="1"/>
    <row r="11116" ht="18.95" customHeight="1"/>
    <row r="11117" ht="18.95" customHeight="1"/>
    <row r="11118" ht="18.95" customHeight="1"/>
    <row r="11119" ht="18.95" customHeight="1"/>
    <row r="11120" ht="18.95" customHeight="1"/>
    <row r="11121" ht="18.95" customHeight="1"/>
    <row r="11122" ht="18.95" customHeight="1"/>
    <row r="11123" ht="18.95" customHeight="1"/>
    <row r="11124" ht="18.95" customHeight="1"/>
    <row r="11125" ht="18.95" customHeight="1"/>
    <row r="11126" ht="18.95" customHeight="1"/>
    <row r="11127" ht="18.95" customHeight="1"/>
    <row r="11128" ht="18.95" customHeight="1"/>
    <row r="11129" ht="18.95" customHeight="1"/>
    <row r="11130" ht="18.95" customHeight="1"/>
    <row r="11131" ht="18.95" customHeight="1"/>
    <row r="11132" ht="18.95" customHeight="1"/>
    <row r="11133" ht="18.95" customHeight="1"/>
    <row r="11134" ht="18.95" customHeight="1"/>
    <row r="11135" ht="18.95" customHeight="1"/>
    <row r="11136" ht="18.95" customHeight="1"/>
    <row r="11137" ht="18.95" customHeight="1"/>
    <row r="11138" ht="18.95" customHeight="1"/>
    <row r="11139" ht="18.95" customHeight="1"/>
    <row r="11140" ht="18.95" customHeight="1"/>
    <row r="11141" ht="18.95" customHeight="1"/>
    <row r="11142" ht="18.95" customHeight="1"/>
    <row r="11143" ht="18.95" customHeight="1"/>
    <row r="11144" ht="18.95" customHeight="1"/>
    <row r="11145" ht="18.95" customHeight="1"/>
    <row r="11146" ht="18.95" customHeight="1"/>
    <row r="11147" ht="18.95" customHeight="1"/>
    <row r="11148" ht="18.95" customHeight="1"/>
    <row r="11149" ht="18.95" customHeight="1"/>
    <row r="11150" ht="18.95" customHeight="1"/>
    <row r="11151" ht="18.95" customHeight="1"/>
    <row r="11152" ht="18.95" customHeight="1"/>
    <row r="11153" ht="18.95" customHeight="1"/>
    <row r="11154" ht="18.95" customHeight="1"/>
    <row r="11155" ht="18.95" customHeight="1"/>
    <row r="11156" ht="18.95" customHeight="1"/>
    <row r="11157" ht="18.95" customHeight="1"/>
    <row r="11158" ht="18.95" customHeight="1"/>
    <row r="11159" ht="18.95" customHeight="1"/>
    <row r="11160" ht="18.95" customHeight="1"/>
    <row r="11161" ht="18.95" customHeight="1"/>
    <row r="11162" ht="18.95" customHeight="1"/>
    <row r="11163" ht="18.95" customHeight="1"/>
    <row r="11164" ht="18.95" customHeight="1"/>
    <row r="11165" ht="18.95" customHeight="1"/>
    <row r="11166" ht="18.95" customHeight="1"/>
    <row r="11167" ht="18.95" customHeight="1"/>
    <row r="11168" ht="18.95" customHeight="1"/>
    <row r="11169" ht="18.95" customHeight="1"/>
    <row r="11170" ht="18.95" customHeight="1"/>
    <row r="11171" ht="18.95" customHeight="1"/>
    <row r="11172" ht="18.95" customHeight="1"/>
    <row r="11173" ht="18.95" customHeight="1"/>
    <row r="11174" ht="18.95" customHeight="1"/>
    <row r="11175" ht="18.95" customHeight="1"/>
    <row r="11176" ht="18.95" customHeight="1"/>
    <row r="11177" ht="18.95" customHeight="1"/>
    <row r="11178" ht="18.95" customHeight="1"/>
    <row r="11179" ht="18.95" customHeight="1"/>
    <row r="11180" ht="18.95" customHeight="1"/>
    <row r="11181" ht="18.95" customHeight="1"/>
    <row r="11182" ht="18.95" customHeight="1"/>
    <row r="11183" ht="18.95" customHeight="1"/>
    <row r="11184" ht="18.95" customHeight="1"/>
    <row r="11185" ht="18.95" customHeight="1"/>
    <row r="11186" ht="18.95" customHeight="1"/>
    <row r="11187" ht="18.95" customHeight="1"/>
    <row r="11188" ht="18.95" customHeight="1"/>
    <row r="11189" ht="18.95" customHeight="1"/>
    <row r="11190" ht="18.95" customHeight="1"/>
    <row r="11191" ht="18.95" customHeight="1"/>
    <row r="11192" ht="18.95" customHeight="1"/>
    <row r="11193" ht="18.95" customHeight="1"/>
    <row r="11194" ht="18.95" customHeight="1"/>
    <row r="11195" ht="18.95" customHeight="1"/>
    <row r="11196" ht="18.95" customHeight="1"/>
    <row r="11197" ht="18.95" customHeight="1"/>
    <row r="11198" ht="18.95" customHeight="1"/>
    <row r="11199" ht="18.95" customHeight="1"/>
    <row r="11200" ht="18.95" customHeight="1"/>
    <row r="11201" ht="18.95" customHeight="1"/>
    <row r="11202" ht="18.95" customHeight="1"/>
    <row r="11203" ht="18.95" customHeight="1"/>
    <row r="11204" ht="18.95" customHeight="1"/>
    <row r="11205" ht="18.95" customHeight="1"/>
    <row r="11206" ht="18.95" customHeight="1"/>
    <row r="11207" ht="18.95" customHeight="1"/>
    <row r="11208" ht="18.95" customHeight="1"/>
    <row r="11209" ht="18.95" customHeight="1"/>
    <row r="11210" ht="18.95" customHeight="1"/>
    <row r="11211" ht="18.95" customHeight="1"/>
    <row r="11212" ht="18.95" customHeight="1"/>
    <row r="11213" ht="18.95" customHeight="1"/>
    <row r="11214" ht="18.95" customHeight="1"/>
    <row r="11215" ht="18.95" customHeight="1"/>
    <row r="11216" ht="18.95" customHeight="1"/>
    <row r="11217" ht="18.95" customHeight="1"/>
    <row r="11218" ht="18.95" customHeight="1"/>
    <row r="11219" ht="18.95" customHeight="1"/>
    <row r="11220" ht="18.95" customHeight="1"/>
    <row r="11221" ht="18.95" customHeight="1"/>
    <row r="11222" ht="18.95" customHeight="1"/>
    <row r="11223" ht="18.95" customHeight="1"/>
    <row r="11224" ht="18.95" customHeight="1"/>
    <row r="11225" ht="18.95" customHeight="1"/>
    <row r="11226" ht="18.95" customHeight="1"/>
    <row r="11227" ht="18.95" customHeight="1"/>
    <row r="11228" ht="18.95" customHeight="1"/>
    <row r="11229" ht="18.95" customHeight="1"/>
    <row r="11230" ht="18.95" customHeight="1"/>
    <row r="11231" ht="18.95" customHeight="1"/>
    <row r="11232" ht="18.95" customHeight="1"/>
    <row r="11233" ht="18.95" customHeight="1"/>
    <row r="11234" ht="18.95" customHeight="1"/>
    <row r="11235" ht="18.95" customHeight="1"/>
    <row r="11236" ht="18.95" customHeight="1"/>
    <row r="11237" ht="18.95" customHeight="1"/>
    <row r="11238" ht="18.95" customHeight="1"/>
    <row r="11239" ht="18.95" customHeight="1"/>
    <row r="11240" ht="18.95" customHeight="1"/>
    <row r="11241" ht="18.95" customHeight="1"/>
    <row r="11242" ht="18.95" customHeight="1"/>
    <row r="11243" ht="18.95" customHeight="1"/>
    <row r="11244" ht="18.95" customHeight="1"/>
    <row r="11245" ht="18.95" customHeight="1"/>
    <row r="11246" ht="18.95" customHeight="1"/>
    <row r="11247" ht="18.95" customHeight="1"/>
    <row r="11248" ht="18.95" customHeight="1"/>
    <row r="11249" ht="18.95" customHeight="1"/>
    <row r="11250" ht="18.95" customHeight="1"/>
    <row r="11251" ht="18.95" customHeight="1"/>
    <row r="11252" ht="18.95" customHeight="1"/>
    <row r="11253" ht="18.95" customHeight="1"/>
    <row r="11254" ht="18.95" customHeight="1"/>
    <row r="11255" ht="18.95" customHeight="1"/>
    <row r="11256" ht="18.95" customHeight="1"/>
    <row r="11257" ht="18.95" customHeight="1"/>
    <row r="11258" ht="18.95" customHeight="1"/>
    <row r="11259" ht="18.95" customHeight="1"/>
    <row r="11260" ht="18.95" customHeight="1"/>
    <row r="11261" ht="18.95" customHeight="1"/>
    <row r="11262" ht="18.95" customHeight="1"/>
    <row r="11263" ht="18.95" customHeight="1"/>
    <row r="11264" ht="18.95" customHeight="1"/>
    <row r="11265" ht="18.95" customHeight="1"/>
    <row r="11266" ht="18.95" customHeight="1"/>
    <row r="11267" ht="18.95" customHeight="1"/>
    <row r="11268" ht="18.95" customHeight="1"/>
    <row r="11269" ht="18.95" customHeight="1"/>
    <row r="11270" ht="18.95" customHeight="1"/>
    <row r="11271" ht="18.95" customHeight="1"/>
    <row r="11272" ht="18.95" customHeight="1"/>
    <row r="11273" ht="18.95" customHeight="1"/>
    <row r="11274" ht="18.95" customHeight="1"/>
    <row r="11275" ht="18.95" customHeight="1"/>
    <row r="11276" ht="18.95" customHeight="1"/>
    <row r="11277" ht="18.95" customHeight="1"/>
    <row r="11278" ht="18.95" customHeight="1"/>
    <row r="11279" ht="18.95" customHeight="1"/>
    <row r="11280" ht="18.95" customHeight="1"/>
    <row r="11281" ht="18.95" customHeight="1"/>
    <row r="11282" ht="18.95" customHeight="1"/>
    <row r="11283" ht="18.95" customHeight="1"/>
    <row r="11284" ht="18.95" customHeight="1"/>
    <row r="11285" ht="18.95" customHeight="1"/>
    <row r="11286" ht="18.95" customHeight="1"/>
    <row r="11287" ht="18.95" customHeight="1"/>
    <row r="11288" ht="18.95" customHeight="1"/>
    <row r="11289" ht="18.95" customHeight="1"/>
    <row r="11290" ht="18.95" customHeight="1"/>
    <row r="11291" ht="18.95" customHeight="1"/>
    <row r="11292" ht="18.95" customHeight="1"/>
    <row r="11293" ht="18.95" customHeight="1"/>
    <row r="11294" ht="18.95" customHeight="1"/>
    <row r="11295" ht="18.95" customHeight="1"/>
    <row r="11296" ht="18.95" customHeight="1"/>
    <row r="11297" ht="18.95" customHeight="1"/>
    <row r="11298" ht="18.95" customHeight="1"/>
    <row r="11299" ht="18.95" customHeight="1"/>
    <row r="11300" ht="18.95" customHeight="1"/>
    <row r="11301" ht="18.95" customHeight="1"/>
    <row r="11302" ht="18.95" customHeight="1"/>
    <row r="11303" ht="18.95" customHeight="1"/>
    <row r="11304" ht="18.95" customHeight="1"/>
    <row r="11305" ht="18.95" customHeight="1"/>
    <row r="11306" ht="18.95" customHeight="1"/>
    <row r="11307" ht="18.95" customHeight="1"/>
    <row r="11308" ht="18.95" customHeight="1"/>
    <row r="11309" ht="18.95" customHeight="1"/>
    <row r="11310" ht="18.95" customHeight="1"/>
    <row r="11311" ht="18.95" customHeight="1"/>
    <row r="11312" ht="18.95" customHeight="1"/>
    <row r="11313" ht="18.95" customHeight="1"/>
    <row r="11314" ht="18.95" customHeight="1"/>
    <row r="11315" ht="18.95" customHeight="1"/>
    <row r="11316" ht="18.95" customHeight="1"/>
    <row r="11317" ht="18.95" customHeight="1"/>
    <row r="11318" ht="18.95" customHeight="1"/>
    <row r="11319" ht="18.95" customHeight="1"/>
    <row r="11320" ht="18.95" customHeight="1"/>
    <row r="11321" ht="18.95" customHeight="1"/>
    <row r="11322" ht="18.95" customHeight="1"/>
    <row r="11323" ht="18.95" customHeight="1"/>
    <row r="11324" ht="18.95" customHeight="1"/>
    <row r="11325" ht="18.95" customHeight="1"/>
    <row r="11326" ht="18.95" customHeight="1"/>
    <row r="11327" ht="18.95" customHeight="1"/>
    <row r="11328" ht="18.95" customHeight="1"/>
    <row r="11329" ht="18.95" customHeight="1"/>
    <row r="11330" ht="18.95" customHeight="1"/>
    <row r="11331" ht="18.95" customHeight="1"/>
    <row r="11332" ht="18.95" customHeight="1"/>
    <row r="11333" ht="18.95" customHeight="1"/>
    <row r="11334" ht="18.95" customHeight="1"/>
    <row r="11335" ht="18.95" customHeight="1"/>
    <row r="11336" ht="18.95" customHeight="1"/>
    <row r="11337" ht="18.95" customHeight="1"/>
    <row r="11338" ht="18.95" customHeight="1"/>
    <row r="11339" ht="18.95" customHeight="1"/>
    <row r="11340" ht="18.95" customHeight="1"/>
    <row r="11341" ht="18.95" customHeight="1"/>
    <row r="11342" ht="18.95" customHeight="1"/>
    <row r="11343" ht="18.95" customHeight="1"/>
    <row r="11344" ht="18.95" customHeight="1"/>
    <row r="11345" ht="18.95" customHeight="1"/>
    <row r="11346" ht="18.95" customHeight="1"/>
    <row r="11347" ht="18.95" customHeight="1"/>
    <row r="11348" ht="18.95" customHeight="1"/>
    <row r="11349" ht="18.95" customHeight="1"/>
    <row r="11350" ht="18.95" customHeight="1"/>
    <row r="11351" ht="18.95" customHeight="1"/>
    <row r="11352" ht="18.95" customHeight="1"/>
    <row r="11353" ht="18.95" customHeight="1"/>
    <row r="11354" ht="18.95" customHeight="1"/>
    <row r="11355" ht="18.95" customHeight="1"/>
    <row r="11356" ht="18.95" customHeight="1"/>
    <row r="11357" ht="18.95" customHeight="1"/>
    <row r="11358" ht="18.95" customHeight="1"/>
    <row r="11359" ht="18.95" customHeight="1"/>
    <row r="11360" ht="18.95" customHeight="1"/>
    <row r="11361" ht="18.95" customHeight="1"/>
    <row r="11362" ht="18.95" customHeight="1"/>
    <row r="11363" ht="18.95" customHeight="1"/>
    <row r="11364" ht="18.95" customHeight="1"/>
    <row r="11365" ht="18.95" customHeight="1"/>
    <row r="11366" ht="18.95" customHeight="1"/>
    <row r="11367" ht="18.95" customHeight="1"/>
    <row r="11368" ht="18.95" customHeight="1"/>
    <row r="11369" ht="18.95" customHeight="1"/>
    <row r="11370" ht="18.95" customHeight="1"/>
    <row r="11371" ht="18.95" customHeight="1"/>
    <row r="11372" ht="18.95" customHeight="1"/>
    <row r="11373" ht="18.95" customHeight="1"/>
    <row r="11374" ht="18.95" customHeight="1"/>
    <row r="11375" ht="18.95" customHeight="1"/>
    <row r="11376" ht="18.95" customHeight="1"/>
    <row r="11377" ht="18.95" customHeight="1"/>
    <row r="11378" ht="18.95" customHeight="1"/>
    <row r="11379" ht="18.95" customHeight="1"/>
    <row r="11380" ht="18.95" customHeight="1"/>
    <row r="11381" ht="18.95" customHeight="1"/>
    <row r="11382" ht="18.95" customHeight="1"/>
    <row r="11383" ht="18.95" customHeight="1"/>
    <row r="11384" ht="18.95" customHeight="1"/>
    <row r="11385" ht="18.95" customHeight="1"/>
    <row r="11386" ht="18.95" customHeight="1"/>
    <row r="11387" ht="18.95" customHeight="1"/>
    <row r="11388" ht="18.95" customHeight="1"/>
    <row r="11389" ht="18.95" customHeight="1"/>
    <row r="11390" ht="18.95" customHeight="1"/>
    <row r="11391" ht="18.95" customHeight="1"/>
    <row r="11392" ht="18.95" customHeight="1"/>
    <row r="11393" ht="18.95" customHeight="1"/>
    <row r="11394" ht="18.95" customHeight="1"/>
    <row r="11395" ht="18.95" customHeight="1"/>
    <row r="11396" ht="18.95" customHeight="1"/>
    <row r="11397" ht="18.95" customHeight="1"/>
    <row r="11398" ht="18.95" customHeight="1"/>
    <row r="11399" ht="18.95" customHeight="1"/>
    <row r="11400" ht="18.95" customHeight="1"/>
    <row r="11401" ht="18.95" customHeight="1"/>
    <row r="11402" ht="18.95" customHeight="1"/>
    <row r="11403" ht="18.95" customHeight="1"/>
    <row r="11404" ht="18.95" customHeight="1"/>
    <row r="11405" ht="18.95" customHeight="1"/>
    <row r="11406" ht="18.95" customHeight="1"/>
    <row r="11407" ht="18.95" customHeight="1"/>
    <row r="11408" ht="18.95" customHeight="1"/>
    <row r="11409" ht="18.95" customHeight="1"/>
    <row r="11410" ht="18.95" customHeight="1"/>
    <row r="11411" ht="18.95" customHeight="1"/>
    <row r="11412" ht="18.95" customHeight="1"/>
    <row r="11413" ht="18.95" customHeight="1"/>
    <row r="11414" ht="18.95" customHeight="1"/>
    <row r="11415" ht="18.95" customHeight="1"/>
    <row r="11416" ht="18.95" customHeight="1"/>
    <row r="11417" ht="18.95" customHeight="1"/>
    <row r="11418" ht="18.95" customHeight="1"/>
    <row r="11419" ht="18.95" customHeight="1"/>
    <row r="11420" ht="18.95" customHeight="1"/>
    <row r="11421" ht="18.95" customHeight="1"/>
    <row r="11422" ht="18.95" customHeight="1"/>
    <row r="11423" ht="18.95" customHeight="1"/>
    <row r="11424" ht="18.95" customHeight="1"/>
    <row r="11425" ht="18.95" customHeight="1"/>
    <row r="11426" ht="18.95" customHeight="1"/>
    <row r="11427" ht="18.95" customHeight="1"/>
    <row r="11428" ht="18.95" customHeight="1"/>
    <row r="11429" ht="18.95" customHeight="1"/>
    <row r="11430" ht="18.95" customHeight="1"/>
    <row r="11431" ht="18.95" customHeight="1"/>
    <row r="11432" ht="18.95" customHeight="1"/>
    <row r="11433" ht="18.95" customHeight="1"/>
    <row r="11434" ht="18.95" customHeight="1"/>
    <row r="11435" ht="18.95" customHeight="1"/>
    <row r="11436" ht="18.95" customHeight="1"/>
    <row r="11437" ht="18.95" customHeight="1"/>
    <row r="11438" ht="18.95" customHeight="1"/>
    <row r="11439" ht="18.95" customHeight="1"/>
    <row r="11440" ht="18.95" customHeight="1"/>
    <row r="11441" ht="18.95" customHeight="1"/>
    <row r="11442" ht="18.95" customHeight="1"/>
    <row r="11443" ht="18.95" customHeight="1"/>
    <row r="11444" ht="18.95" customHeight="1"/>
    <row r="11445" ht="18.95" customHeight="1"/>
    <row r="11446" ht="18.95" customHeight="1"/>
    <row r="11447" ht="18.95" customHeight="1"/>
    <row r="11448" ht="18.95" customHeight="1"/>
    <row r="11449" ht="18.95" customHeight="1"/>
    <row r="11450" ht="18.95" customHeight="1"/>
    <row r="11451" ht="18.95" customHeight="1"/>
    <row r="11452" ht="18.95" customHeight="1"/>
    <row r="11453" ht="18.95" customHeight="1"/>
    <row r="11454" ht="18.95" customHeight="1"/>
    <row r="11455" ht="18.95" customHeight="1"/>
    <row r="11456" ht="18.95" customHeight="1"/>
    <row r="11457" ht="18.95" customHeight="1"/>
    <row r="11458" ht="18.95" customHeight="1"/>
    <row r="11459" ht="18.95" customHeight="1"/>
    <row r="11460" ht="18.95" customHeight="1"/>
    <row r="11461" ht="18.95" customHeight="1"/>
    <row r="11462" ht="18.95" customHeight="1"/>
    <row r="11463" ht="18.95" customHeight="1"/>
    <row r="11464" ht="18.95" customHeight="1"/>
    <row r="11465" ht="18.95" customHeight="1"/>
    <row r="11466" ht="18.95" customHeight="1"/>
    <row r="11467" ht="18.95" customHeight="1"/>
    <row r="11468" ht="18.95" customHeight="1"/>
    <row r="11469" ht="18.95" customHeight="1"/>
    <row r="11470" ht="18.95" customHeight="1"/>
    <row r="11471" ht="18.95" customHeight="1"/>
    <row r="11472" ht="18.95" customHeight="1"/>
    <row r="11473" ht="18.95" customHeight="1"/>
    <row r="11474" ht="18.95" customHeight="1"/>
    <row r="11475" ht="18.95" customHeight="1"/>
    <row r="11476" ht="18.95" customHeight="1"/>
    <row r="11477" ht="18.95" customHeight="1"/>
    <row r="11478" ht="18.95" customHeight="1"/>
    <row r="11479" ht="18.95" customHeight="1"/>
    <row r="11480" ht="18.95" customHeight="1"/>
    <row r="11481" ht="18.95" customHeight="1"/>
    <row r="11482" ht="18.95" customHeight="1"/>
    <row r="11483" ht="18.95" customHeight="1"/>
    <row r="11484" ht="18.95" customHeight="1"/>
    <row r="11485" ht="18.95" customHeight="1"/>
    <row r="11486" ht="18.95" customHeight="1"/>
    <row r="11487" ht="18.95" customHeight="1"/>
    <row r="11488" ht="18.95" customHeight="1"/>
    <row r="11489" ht="18.95" customHeight="1"/>
    <row r="11490" ht="18.95" customHeight="1"/>
    <row r="11491" ht="18.95" customHeight="1"/>
    <row r="11492" ht="18.95" customHeight="1"/>
    <row r="11493" ht="18.95" customHeight="1"/>
    <row r="11494" ht="18.95" customHeight="1"/>
    <row r="11495" ht="18.95" customHeight="1"/>
    <row r="11496" ht="18.95" customHeight="1"/>
    <row r="11497" ht="18.95" customHeight="1"/>
    <row r="11498" ht="18.95" customHeight="1"/>
    <row r="11499" ht="18.95" customHeight="1"/>
    <row r="11500" ht="18.95" customHeight="1"/>
    <row r="11501" ht="18.95" customHeight="1"/>
    <row r="11502" ht="18.95" customHeight="1"/>
    <row r="11503" ht="18.95" customHeight="1"/>
    <row r="11504" ht="18.95" customHeight="1"/>
    <row r="11505" ht="18.95" customHeight="1"/>
    <row r="11506" ht="18.95" customHeight="1"/>
    <row r="11507" ht="18.95" customHeight="1"/>
    <row r="11508" ht="18.95" customHeight="1"/>
    <row r="11509" ht="18.95" customHeight="1"/>
    <row r="11510" ht="18.95" customHeight="1"/>
    <row r="11511" ht="18.95" customHeight="1"/>
    <row r="11512" ht="18.95" customHeight="1"/>
    <row r="11513" ht="18.95" customHeight="1"/>
    <row r="11514" ht="18.95" customHeight="1"/>
    <row r="11515" ht="18.95" customHeight="1"/>
    <row r="11516" ht="18.95" customHeight="1"/>
    <row r="11517" ht="18.95" customHeight="1"/>
    <row r="11518" ht="18.95" customHeight="1"/>
    <row r="11519" ht="18.95" customHeight="1"/>
    <row r="11520" ht="18.95" customHeight="1"/>
    <row r="11521" ht="18.95" customHeight="1"/>
    <row r="11522" ht="18.95" customHeight="1"/>
    <row r="11523" ht="18.95" customHeight="1"/>
    <row r="11524" ht="18.95" customHeight="1"/>
    <row r="11525" ht="18.95" customHeight="1"/>
    <row r="11526" ht="18.95" customHeight="1"/>
    <row r="11527" ht="18.95" customHeight="1"/>
    <row r="11528" ht="18.95" customHeight="1"/>
    <row r="11529" ht="18.95" customHeight="1"/>
    <row r="11530" ht="18.95" customHeight="1"/>
    <row r="11531" ht="18.95" customHeight="1"/>
    <row r="11532" ht="18.95" customHeight="1"/>
    <row r="11533" ht="18.95" customHeight="1"/>
    <row r="11534" ht="18.95" customHeight="1"/>
    <row r="11535" ht="18.95" customHeight="1"/>
    <row r="11536" ht="18.95" customHeight="1"/>
    <row r="11537" ht="18.95" customHeight="1"/>
    <row r="11538" ht="18.95" customHeight="1"/>
    <row r="11539" ht="18.95" customHeight="1"/>
    <row r="11540" ht="18.95" customHeight="1"/>
    <row r="11541" ht="18.95" customHeight="1"/>
    <row r="11542" ht="18.95" customHeight="1"/>
    <row r="11543" ht="18.95" customHeight="1"/>
    <row r="11544" ht="18.95" customHeight="1"/>
    <row r="11545" ht="18.95" customHeight="1"/>
    <row r="11546" ht="18.95" customHeight="1"/>
    <row r="11547" ht="18.95" customHeight="1"/>
    <row r="11548" ht="18.95" customHeight="1"/>
    <row r="11549" ht="18.95" customHeight="1"/>
    <row r="11550" ht="18.95" customHeight="1"/>
    <row r="11551" ht="18.95" customHeight="1"/>
    <row r="11552" ht="18.95" customHeight="1"/>
    <row r="11553" ht="18.95" customHeight="1"/>
    <row r="11554" ht="18.95" customHeight="1"/>
    <row r="11555" ht="18.95" customHeight="1"/>
    <row r="11556" ht="18.95" customHeight="1"/>
    <row r="11557" ht="18.95" customHeight="1"/>
    <row r="11558" ht="18.95" customHeight="1"/>
    <row r="11559" ht="18.95" customHeight="1"/>
    <row r="11560" ht="18.95" customHeight="1"/>
    <row r="11561" ht="18.95" customHeight="1"/>
    <row r="11562" ht="18.95" customHeight="1"/>
    <row r="11563" ht="18.95" customHeight="1"/>
    <row r="11564" ht="18.95" customHeight="1"/>
    <row r="11565" ht="18.95" customHeight="1"/>
    <row r="11566" ht="18.95" customHeight="1"/>
    <row r="11567" ht="18.95" customHeight="1"/>
    <row r="11568" ht="18.95" customHeight="1"/>
    <row r="11569" ht="18.95" customHeight="1"/>
    <row r="11570" ht="18.95" customHeight="1"/>
    <row r="11571" ht="18.95" customHeight="1"/>
    <row r="11572" ht="18.95" customHeight="1"/>
    <row r="11573" ht="18.95" customHeight="1"/>
    <row r="11574" ht="18.95" customHeight="1"/>
    <row r="11575" ht="18.95" customHeight="1"/>
    <row r="11576" ht="18.95" customHeight="1"/>
    <row r="11577" ht="18.95" customHeight="1"/>
    <row r="11578" ht="18.95" customHeight="1"/>
    <row r="11579" ht="18.95" customHeight="1"/>
    <row r="11580" ht="18.95" customHeight="1"/>
    <row r="11581" ht="18.95" customHeight="1"/>
    <row r="11582" ht="18.95" customHeight="1"/>
    <row r="11583" ht="18.95" customHeight="1"/>
    <row r="11584" ht="18.95" customHeight="1"/>
    <row r="11585" ht="18.95" customHeight="1"/>
    <row r="11586" ht="18.95" customHeight="1"/>
    <row r="11587" ht="18.95" customHeight="1"/>
    <row r="11588" ht="18.95" customHeight="1"/>
    <row r="11589" ht="18.95" customHeight="1"/>
    <row r="11590" ht="18.95" customHeight="1"/>
    <row r="11591" ht="18.95" customHeight="1"/>
    <row r="11592" ht="18.95" customHeight="1"/>
    <row r="11593" ht="18.95" customHeight="1"/>
    <row r="11594" ht="18.95" customHeight="1"/>
    <row r="11595" ht="18.95" customHeight="1"/>
    <row r="11596" ht="18.95" customHeight="1"/>
    <row r="11597" ht="18.95" customHeight="1"/>
    <row r="11598" ht="18.95" customHeight="1"/>
    <row r="11599" ht="18.95" customHeight="1"/>
    <row r="11600" ht="18.95" customHeight="1"/>
    <row r="11601" ht="18.95" customHeight="1"/>
    <row r="11602" ht="18.95" customHeight="1"/>
    <row r="11603" ht="18.95" customHeight="1"/>
    <row r="11604" ht="18.95" customHeight="1"/>
    <row r="11605" ht="18.95" customHeight="1"/>
    <row r="11606" ht="18.95" customHeight="1"/>
    <row r="11607" ht="18.95" customHeight="1"/>
    <row r="11608" ht="18.95" customHeight="1"/>
    <row r="11609" ht="18.95" customHeight="1"/>
    <row r="11610" ht="18.95" customHeight="1"/>
    <row r="11611" ht="18.95" customHeight="1"/>
    <row r="11612" ht="18.95" customHeight="1"/>
    <row r="11613" ht="18.95" customHeight="1"/>
    <row r="11614" ht="18.95" customHeight="1"/>
    <row r="11615" ht="18.95" customHeight="1"/>
    <row r="11616" ht="18.95" customHeight="1"/>
    <row r="11617" ht="18.95" customHeight="1"/>
    <row r="11618" ht="18.95" customHeight="1"/>
    <row r="11619" ht="18.95" customHeight="1"/>
    <row r="11620" ht="18.95" customHeight="1"/>
    <row r="11621" ht="18.95" customHeight="1"/>
    <row r="11622" ht="18.95" customHeight="1"/>
    <row r="11623" ht="18.95" customHeight="1"/>
    <row r="11624" ht="18.95" customHeight="1"/>
    <row r="11625" ht="18.95" customHeight="1"/>
    <row r="11626" ht="18.95" customHeight="1"/>
    <row r="11627" ht="18.95" customHeight="1"/>
    <row r="11628" ht="18.95" customHeight="1"/>
    <row r="11629" ht="18.95" customHeight="1"/>
    <row r="11630" ht="18.95" customHeight="1"/>
    <row r="11631" ht="18.95" customHeight="1"/>
    <row r="11632" ht="18.95" customHeight="1"/>
    <row r="11633" ht="18.95" customHeight="1"/>
    <row r="11634" ht="18.95" customHeight="1"/>
    <row r="11635" ht="18.95" customHeight="1"/>
    <row r="11636" ht="18.95" customHeight="1"/>
    <row r="11637" ht="18.95" customHeight="1"/>
    <row r="11638" ht="18.95" customHeight="1"/>
    <row r="11639" ht="18.95" customHeight="1"/>
    <row r="11640" ht="18.95" customHeight="1"/>
    <row r="11641" ht="18.95" customHeight="1"/>
    <row r="11642" ht="18.95" customHeight="1"/>
    <row r="11643" ht="18.95" customHeight="1"/>
    <row r="11644" ht="18.95" customHeight="1"/>
    <row r="11645" ht="18.95" customHeight="1"/>
    <row r="11646" ht="18.95" customHeight="1"/>
    <row r="11647" ht="18.95" customHeight="1"/>
    <row r="11648" ht="18.95" customHeight="1"/>
    <row r="11649" ht="18.95" customHeight="1"/>
    <row r="11650" ht="18.95" customHeight="1"/>
    <row r="11651" ht="18.95" customHeight="1"/>
    <row r="11652" ht="18.95" customHeight="1"/>
    <row r="11653" ht="18.95" customHeight="1"/>
    <row r="11654" ht="18.95" customHeight="1"/>
    <row r="11655" ht="18.95" customHeight="1"/>
    <row r="11656" ht="18.95" customHeight="1"/>
    <row r="11657" ht="18.95" customHeight="1"/>
    <row r="11658" ht="18.95" customHeight="1"/>
    <row r="11659" ht="18.95" customHeight="1"/>
    <row r="11660" ht="18.95" customHeight="1"/>
    <row r="11661" ht="18.95" customHeight="1"/>
    <row r="11662" ht="18.95" customHeight="1"/>
    <row r="11663" ht="18.95" customHeight="1"/>
    <row r="11664" ht="18.95" customHeight="1"/>
    <row r="11665" ht="18.95" customHeight="1"/>
    <row r="11666" ht="18.95" customHeight="1"/>
    <row r="11667" ht="18.95" customHeight="1"/>
    <row r="11668" ht="18.95" customHeight="1"/>
    <row r="11669" ht="18.95" customHeight="1"/>
    <row r="11670" ht="18.95" customHeight="1"/>
    <row r="11671" ht="18.95" customHeight="1"/>
    <row r="11672" ht="18.95" customHeight="1"/>
    <row r="11673" ht="18.95" customHeight="1"/>
    <row r="11674" ht="18.95" customHeight="1"/>
    <row r="11675" ht="18.95" customHeight="1"/>
    <row r="11676" ht="18.95" customHeight="1"/>
    <row r="11677" ht="18.95" customHeight="1"/>
    <row r="11678" ht="18.95" customHeight="1"/>
    <row r="11679" ht="18.95" customHeight="1"/>
    <row r="11680" ht="18.95" customHeight="1"/>
    <row r="11681" ht="18.95" customHeight="1"/>
    <row r="11682" ht="18.95" customHeight="1"/>
    <row r="11683" ht="18.95" customHeight="1"/>
    <row r="11684" ht="18.95" customHeight="1"/>
    <row r="11685" ht="18.95" customHeight="1"/>
    <row r="11686" ht="18.95" customHeight="1"/>
    <row r="11687" ht="18.95" customHeight="1"/>
    <row r="11688" ht="18.95" customHeight="1"/>
    <row r="11689" ht="18.95" customHeight="1"/>
    <row r="11690" ht="18.95" customHeight="1"/>
    <row r="11691" ht="18.95" customHeight="1"/>
    <row r="11692" ht="18.95" customHeight="1"/>
    <row r="11693" ht="18.95" customHeight="1"/>
    <row r="11694" ht="18.95" customHeight="1"/>
    <row r="11695" ht="18.95" customHeight="1"/>
    <row r="11696" ht="18.95" customHeight="1"/>
    <row r="11697" ht="18.95" customHeight="1"/>
    <row r="11698" ht="18.95" customHeight="1"/>
    <row r="11699" ht="18.95" customHeight="1"/>
    <row r="11700" ht="18.95" customHeight="1"/>
    <row r="11701" ht="18.95" customHeight="1"/>
    <row r="11702" ht="18.95" customHeight="1"/>
    <row r="11703" ht="18.95" customHeight="1"/>
    <row r="11704" ht="18.95" customHeight="1"/>
    <row r="11705" ht="18.95" customHeight="1"/>
    <row r="11706" ht="18.95" customHeight="1"/>
    <row r="11707" ht="18.95" customHeight="1"/>
    <row r="11708" ht="18.95" customHeight="1"/>
    <row r="11709" ht="18.95" customHeight="1"/>
    <row r="11710" ht="18.95" customHeight="1"/>
    <row r="11711" ht="18.95" customHeight="1"/>
    <row r="11712" ht="18.95" customHeight="1"/>
    <row r="11713" ht="18.95" customHeight="1"/>
    <row r="11714" ht="18.95" customHeight="1"/>
    <row r="11715" ht="18.95" customHeight="1"/>
    <row r="11716" ht="18.95" customHeight="1"/>
    <row r="11717" ht="18.95" customHeight="1"/>
    <row r="11718" ht="18.95" customHeight="1"/>
    <row r="11719" ht="18.95" customHeight="1"/>
    <row r="11720" ht="18.95" customHeight="1"/>
    <row r="11721" ht="18.95" customHeight="1"/>
    <row r="11722" ht="18.95" customHeight="1"/>
    <row r="11723" ht="18.95" customHeight="1"/>
    <row r="11724" ht="18.95" customHeight="1"/>
    <row r="11725" ht="18.95" customHeight="1"/>
    <row r="11726" ht="18.95" customHeight="1"/>
    <row r="11727" ht="18.95" customHeight="1"/>
    <row r="11728" ht="18.95" customHeight="1"/>
    <row r="11729" ht="18.95" customHeight="1"/>
    <row r="11730" ht="18.95" customHeight="1"/>
    <row r="11731" ht="18.95" customHeight="1"/>
    <row r="11732" ht="18.95" customHeight="1"/>
    <row r="11733" ht="18.95" customHeight="1"/>
    <row r="11734" ht="18.95" customHeight="1"/>
    <row r="11735" ht="18.95" customHeight="1"/>
    <row r="11736" ht="18.95" customHeight="1"/>
    <row r="11737" ht="18.95" customHeight="1"/>
    <row r="11738" ht="18.95" customHeight="1"/>
    <row r="11739" ht="18.95" customHeight="1"/>
    <row r="11740" ht="18.95" customHeight="1"/>
    <row r="11741" ht="18.95" customHeight="1"/>
    <row r="11742" ht="18.95" customHeight="1"/>
    <row r="11743" ht="18.95" customHeight="1"/>
    <row r="11744" ht="18.95" customHeight="1"/>
    <row r="11745" ht="18.95" customHeight="1"/>
    <row r="11746" ht="18.95" customHeight="1"/>
    <row r="11747" ht="18.95" customHeight="1"/>
    <row r="11748" ht="18.95" customHeight="1"/>
    <row r="11749" ht="18.95" customHeight="1"/>
    <row r="11750" ht="18.95" customHeight="1"/>
    <row r="11751" ht="18.95" customHeight="1"/>
    <row r="11752" ht="18.95" customHeight="1"/>
    <row r="11753" ht="18.95" customHeight="1"/>
    <row r="11754" ht="18.95" customHeight="1"/>
    <row r="11755" ht="18.95" customHeight="1"/>
    <row r="11756" ht="18.95" customHeight="1"/>
    <row r="11757" ht="18.95" customHeight="1"/>
    <row r="11758" ht="18.95" customHeight="1"/>
    <row r="11759" ht="18.95" customHeight="1"/>
    <row r="11760" ht="18.95" customHeight="1"/>
    <row r="11761" ht="18.95" customHeight="1"/>
    <row r="11762" ht="18.95" customHeight="1"/>
    <row r="11763" ht="18.95" customHeight="1"/>
    <row r="11764" ht="18.95" customHeight="1"/>
    <row r="11765" ht="18.95" customHeight="1"/>
    <row r="11766" ht="18.95" customHeight="1"/>
    <row r="11767" ht="18.95" customHeight="1"/>
    <row r="11768" ht="18.95" customHeight="1"/>
    <row r="11769" ht="18.95" customHeight="1"/>
    <row r="11770" ht="18.95" customHeight="1"/>
    <row r="11771" ht="18.95" customHeight="1"/>
    <row r="11772" ht="18.95" customHeight="1"/>
    <row r="11773" ht="18.95" customHeight="1"/>
    <row r="11774" ht="18.95" customHeight="1"/>
    <row r="11775" ht="18.95" customHeight="1"/>
    <row r="11776" ht="18.95" customHeight="1"/>
    <row r="11777" ht="18.95" customHeight="1"/>
    <row r="11778" ht="18.95" customHeight="1"/>
    <row r="11779" ht="18.95" customHeight="1"/>
    <row r="11780" ht="18.95" customHeight="1"/>
    <row r="11781" ht="18.95" customHeight="1"/>
    <row r="11782" ht="18.95" customHeight="1"/>
    <row r="11783" ht="18.95" customHeight="1"/>
    <row r="11784" ht="18.95" customHeight="1"/>
    <row r="11785" ht="18.95" customHeight="1"/>
    <row r="11786" ht="18.95" customHeight="1"/>
    <row r="11787" ht="18.95" customHeight="1"/>
    <row r="11788" ht="18.95" customHeight="1"/>
    <row r="11789" ht="18.95" customHeight="1"/>
    <row r="11790" ht="18.95" customHeight="1"/>
    <row r="11791" ht="18.95" customHeight="1"/>
    <row r="11792" ht="18.95" customHeight="1"/>
    <row r="11793" ht="18.95" customHeight="1"/>
    <row r="11794" ht="18.95" customHeight="1"/>
    <row r="11795" ht="18.95" customHeight="1"/>
    <row r="11796" ht="18.95" customHeight="1"/>
    <row r="11797" ht="18.95" customHeight="1"/>
    <row r="11798" ht="18.95" customHeight="1"/>
    <row r="11799" ht="18.95" customHeight="1"/>
    <row r="11800" ht="18.95" customHeight="1"/>
    <row r="11801" ht="18.95" customHeight="1"/>
    <row r="11802" ht="18.95" customHeight="1"/>
    <row r="11803" ht="18.95" customHeight="1"/>
    <row r="11804" ht="18.95" customHeight="1"/>
    <row r="11805" ht="18.95" customHeight="1"/>
    <row r="11806" ht="18.95" customHeight="1"/>
    <row r="11807" ht="18.95" customHeight="1"/>
    <row r="11808" ht="18.95" customHeight="1"/>
    <row r="11809" ht="18.95" customHeight="1"/>
    <row r="11810" ht="18.95" customHeight="1"/>
    <row r="11811" ht="18.95" customHeight="1"/>
    <row r="11812" ht="18.95" customHeight="1"/>
    <row r="11813" ht="18.95" customHeight="1"/>
    <row r="11814" ht="18.95" customHeight="1"/>
    <row r="11815" ht="18.95" customHeight="1"/>
    <row r="11816" ht="18.95" customHeight="1"/>
    <row r="11817" ht="18.95" customHeight="1"/>
    <row r="11818" ht="18.95" customHeight="1"/>
    <row r="11819" ht="18.95" customHeight="1"/>
    <row r="11820" ht="18.95" customHeight="1"/>
    <row r="11821" ht="18.95" customHeight="1"/>
    <row r="11822" ht="18.95" customHeight="1"/>
    <row r="11823" ht="18.95" customHeight="1"/>
    <row r="11824" ht="18.95" customHeight="1"/>
    <row r="11825" ht="18.95" customHeight="1"/>
    <row r="11826" ht="18.95" customHeight="1"/>
    <row r="11827" ht="18.95" customHeight="1"/>
    <row r="11828" ht="18.95" customHeight="1"/>
    <row r="11829" ht="18.95" customHeight="1"/>
    <row r="11830" ht="18.95" customHeight="1"/>
    <row r="11831" ht="18.95" customHeight="1"/>
    <row r="11832" ht="18.95" customHeight="1"/>
    <row r="11833" ht="18.95" customHeight="1"/>
    <row r="11834" ht="18.95" customHeight="1"/>
    <row r="11835" ht="18.95" customHeight="1"/>
    <row r="11836" ht="18.95" customHeight="1"/>
    <row r="11837" ht="18.95" customHeight="1"/>
    <row r="11838" ht="18.95" customHeight="1"/>
    <row r="11839" ht="18.95" customHeight="1"/>
    <row r="11840" ht="18.95" customHeight="1"/>
    <row r="11841" ht="18.95" customHeight="1"/>
    <row r="11842" ht="18.95" customHeight="1"/>
    <row r="11843" ht="18.95" customHeight="1"/>
    <row r="11844" ht="18.95" customHeight="1"/>
    <row r="11845" ht="18.95" customHeight="1"/>
    <row r="11846" ht="18.95" customHeight="1"/>
    <row r="11847" ht="18.95" customHeight="1"/>
    <row r="11848" ht="18.95" customHeight="1"/>
    <row r="11849" ht="18.95" customHeight="1"/>
    <row r="11850" ht="18.95" customHeight="1"/>
    <row r="11851" ht="18.95" customHeight="1"/>
    <row r="11852" ht="18.95" customHeight="1"/>
    <row r="11853" ht="18.95" customHeight="1"/>
    <row r="11854" ht="18.95" customHeight="1"/>
    <row r="11855" ht="18.95" customHeight="1"/>
    <row r="11856" ht="18.95" customHeight="1"/>
    <row r="11857" ht="18.95" customHeight="1"/>
    <row r="11858" ht="18.95" customHeight="1"/>
    <row r="11859" ht="18.95" customHeight="1"/>
    <row r="11860" ht="18.95" customHeight="1"/>
    <row r="11861" ht="18.95" customHeight="1"/>
    <row r="11862" ht="18.95" customHeight="1"/>
    <row r="11863" ht="18.95" customHeight="1"/>
    <row r="11864" ht="18.95" customHeight="1"/>
    <row r="11865" ht="18.95" customHeight="1"/>
    <row r="11866" ht="18.95" customHeight="1"/>
    <row r="11867" ht="18.95" customHeight="1"/>
    <row r="11868" ht="18.95" customHeight="1"/>
    <row r="11869" ht="18.95" customHeight="1"/>
    <row r="11870" ht="18.95" customHeight="1"/>
    <row r="11871" ht="18.95" customHeight="1"/>
    <row r="11872" ht="18.95" customHeight="1"/>
    <row r="11873" ht="18.95" customHeight="1"/>
    <row r="11874" ht="18.95" customHeight="1"/>
    <row r="11875" ht="18.95" customHeight="1"/>
    <row r="11876" ht="18.95" customHeight="1"/>
    <row r="11877" ht="18.95" customHeight="1"/>
    <row r="11878" ht="18.95" customHeight="1"/>
    <row r="11879" ht="18.95" customHeight="1"/>
    <row r="11880" ht="18.95" customHeight="1"/>
    <row r="11881" ht="18.95" customHeight="1"/>
    <row r="11882" ht="18.95" customHeight="1"/>
    <row r="11883" ht="18.95" customHeight="1"/>
    <row r="11884" ht="18.95" customHeight="1"/>
    <row r="11885" ht="18.95" customHeight="1"/>
    <row r="11886" ht="18.95" customHeight="1"/>
    <row r="11887" ht="18.95" customHeight="1"/>
    <row r="11888" ht="18.95" customHeight="1"/>
    <row r="11889" ht="18.95" customHeight="1"/>
    <row r="11890" ht="18.95" customHeight="1"/>
    <row r="11891" ht="18.95" customHeight="1"/>
    <row r="11892" ht="18.95" customHeight="1"/>
    <row r="11893" ht="18.95" customHeight="1"/>
    <row r="11894" ht="18.95" customHeight="1"/>
    <row r="11895" ht="18.95" customHeight="1"/>
    <row r="11896" ht="18.95" customHeight="1"/>
    <row r="11897" ht="18.95" customHeight="1"/>
    <row r="11898" ht="18.95" customHeight="1"/>
    <row r="11899" ht="18.95" customHeight="1"/>
    <row r="11900" ht="18.95" customHeight="1"/>
    <row r="11901" ht="18.95" customHeight="1"/>
    <row r="11902" ht="18.95" customHeight="1"/>
    <row r="11903" ht="18.95" customHeight="1"/>
    <row r="11904" ht="18.95" customHeight="1"/>
    <row r="11905" ht="18.95" customHeight="1"/>
    <row r="11906" ht="18.95" customHeight="1"/>
    <row r="11907" ht="18.95" customHeight="1"/>
    <row r="11908" ht="18.95" customHeight="1"/>
    <row r="11909" ht="18.95" customHeight="1"/>
    <row r="11910" ht="18.95" customHeight="1"/>
    <row r="11911" ht="18.95" customHeight="1"/>
    <row r="11912" ht="18.95" customHeight="1"/>
    <row r="11913" ht="18.95" customHeight="1"/>
    <row r="11914" ht="18.95" customHeight="1"/>
    <row r="11915" ht="18.95" customHeight="1"/>
    <row r="11916" ht="18.95" customHeight="1"/>
    <row r="11917" ht="18.95" customHeight="1"/>
    <row r="11918" ht="18.95" customHeight="1"/>
    <row r="11919" ht="18.95" customHeight="1"/>
    <row r="11920" ht="18.95" customHeight="1"/>
    <row r="11921" ht="18.95" customHeight="1"/>
    <row r="11922" ht="18.95" customHeight="1"/>
    <row r="11923" ht="18.95" customHeight="1"/>
    <row r="11924" ht="18.95" customHeight="1"/>
    <row r="11925" ht="18.95" customHeight="1"/>
    <row r="11926" ht="18.95" customHeight="1"/>
    <row r="11927" ht="18.95" customHeight="1"/>
    <row r="11928" ht="18.95" customHeight="1"/>
    <row r="11929" ht="18.95" customHeight="1"/>
    <row r="11930" ht="18.95" customHeight="1"/>
    <row r="11931" ht="18.95" customHeight="1"/>
    <row r="11932" ht="18.95" customHeight="1"/>
    <row r="11933" ht="18.95" customHeight="1"/>
    <row r="11934" ht="18.95" customHeight="1"/>
    <row r="11935" ht="18.95" customHeight="1"/>
    <row r="11936" ht="18.95" customHeight="1"/>
    <row r="11937" ht="18.95" customHeight="1"/>
    <row r="11938" ht="18.95" customHeight="1"/>
    <row r="11939" ht="18.95" customHeight="1"/>
    <row r="11940" ht="18.95" customHeight="1"/>
    <row r="11941" ht="18.95" customHeight="1"/>
    <row r="11942" ht="18.95" customHeight="1"/>
    <row r="11943" ht="18.95" customHeight="1"/>
    <row r="11944" ht="18.95" customHeight="1"/>
    <row r="11945" ht="18.95" customHeight="1"/>
    <row r="11946" ht="18.95" customHeight="1"/>
    <row r="11947" ht="18.95" customHeight="1"/>
    <row r="11948" ht="18.95" customHeight="1"/>
    <row r="11949" ht="18.95" customHeight="1"/>
    <row r="11950" ht="18.95" customHeight="1"/>
    <row r="11951" ht="18.95" customHeight="1"/>
    <row r="11952" ht="18.95" customHeight="1"/>
    <row r="11953" ht="18.95" customHeight="1"/>
    <row r="11954" ht="18.95" customHeight="1"/>
    <row r="11955" ht="18.95" customHeight="1"/>
    <row r="11956" ht="18.95" customHeight="1"/>
    <row r="11957" ht="18.95" customHeight="1"/>
    <row r="11958" ht="18.95" customHeight="1"/>
    <row r="11959" ht="18.95" customHeight="1"/>
    <row r="11960" ht="18.95" customHeight="1"/>
    <row r="11961" ht="18.95" customHeight="1"/>
    <row r="11962" ht="18.95" customHeight="1"/>
    <row r="11963" ht="18.95" customHeight="1"/>
    <row r="11964" ht="18.95" customHeight="1"/>
    <row r="11965" ht="18.95" customHeight="1"/>
    <row r="11966" ht="18.95" customHeight="1"/>
    <row r="11967" ht="18.95" customHeight="1"/>
    <row r="11968" ht="18.95" customHeight="1"/>
    <row r="11969" ht="18.95" customHeight="1"/>
    <row r="11970" ht="18.95" customHeight="1"/>
    <row r="11971" ht="18.95" customHeight="1"/>
    <row r="11972" ht="18.95" customHeight="1"/>
    <row r="11973" ht="18.95" customHeight="1"/>
    <row r="11974" ht="18.95" customHeight="1"/>
    <row r="11975" ht="18.95" customHeight="1"/>
    <row r="11976" ht="18.95" customHeight="1"/>
    <row r="11977" ht="18.95" customHeight="1"/>
    <row r="11978" ht="18.95" customHeight="1"/>
    <row r="11979" ht="18.95" customHeight="1"/>
    <row r="11980" ht="18.95" customHeight="1"/>
    <row r="11981" ht="18.95" customHeight="1"/>
    <row r="11982" ht="18.95" customHeight="1"/>
    <row r="11983" ht="18.95" customHeight="1"/>
    <row r="11984" ht="18.95" customHeight="1"/>
    <row r="11985" ht="18.95" customHeight="1"/>
    <row r="11986" ht="18.95" customHeight="1"/>
    <row r="11987" ht="18.95" customHeight="1"/>
    <row r="11988" ht="18.95" customHeight="1"/>
    <row r="11989" ht="18.95" customHeight="1"/>
    <row r="11990" ht="18.95" customHeight="1"/>
    <row r="11991" ht="18.95" customHeight="1"/>
    <row r="11992" ht="18.95" customHeight="1"/>
    <row r="11993" ht="18.95" customHeight="1"/>
    <row r="11994" ht="18.95" customHeight="1"/>
    <row r="11995" ht="18.95" customHeight="1"/>
    <row r="11996" ht="18.95" customHeight="1"/>
    <row r="11997" ht="18.95" customHeight="1"/>
    <row r="11998" ht="18.95" customHeight="1"/>
    <row r="11999" ht="18.95" customHeight="1"/>
    <row r="12000" ht="18.95" customHeight="1"/>
    <row r="12001" ht="18.95" customHeight="1"/>
    <row r="12002" ht="18.95" customHeight="1"/>
    <row r="12003" ht="18.95" customHeight="1"/>
    <row r="12004" ht="18.95" customHeight="1"/>
    <row r="12005" ht="18.95" customHeight="1"/>
    <row r="12006" ht="18.95" customHeight="1"/>
    <row r="12007" ht="18.95" customHeight="1"/>
    <row r="12008" ht="18.95" customHeight="1"/>
    <row r="12009" ht="18.95" customHeight="1"/>
    <row r="12010" ht="18.95" customHeight="1"/>
    <row r="12011" ht="18.95" customHeight="1"/>
    <row r="12012" ht="18.95" customHeight="1"/>
    <row r="12013" ht="18.95" customHeight="1"/>
    <row r="12014" ht="18.95" customHeight="1"/>
    <row r="12015" ht="18.95" customHeight="1"/>
    <row r="12016" ht="18.95" customHeight="1"/>
    <row r="12017" ht="18.95" customHeight="1"/>
    <row r="12018" ht="18.95" customHeight="1"/>
    <row r="12019" ht="18.95" customHeight="1"/>
    <row r="12020" ht="18.95" customHeight="1"/>
    <row r="12021" ht="18.95" customHeight="1"/>
    <row r="12022" ht="18.95" customHeight="1"/>
    <row r="12023" ht="18.95" customHeight="1"/>
    <row r="12024" ht="18.95" customHeight="1"/>
    <row r="12025" ht="18.95" customHeight="1"/>
    <row r="12026" ht="18.95" customHeight="1"/>
    <row r="12027" ht="18.95" customHeight="1"/>
    <row r="12028" ht="18.95" customHeight="1"/>
    <row r="12029" ht="18.95" customHeight="1"/>
    <row r="12030" ht="18.95" customHeight="1"/>
    <row r="12031" ht="18.95" customHeight="1"/>
    <row r="12032" ht="18.95" customHeight="1"/>
    <row r="12033" ht="18.95" customHeight="1"/>
    <row r="12034" ht="18.95" customHeight="1"/>
    <row r="12035" ht="18.95" customHeight="1"/>
    <row r="12036" ht="18.95" customHeight="1"/>
    <row r="12037" ht="18.95" customHeight="1"/>
    <row r="12038" ht="18.95" customHeight="1"/>
    <row r="12039" ht="18.95" customHeight="1"/>
    <row r="12040" ht="18.95" customHeight="1"/>
    <row r="12041" ht="18.95" customHeight="1"/>
    <row r="12042" ht="18.95" customHeight="1"/>
    <row r="12043" ht="18.95" customHeight="1"/>
    <row r="12044" ht="18.95" customHeight="1"/>
    <row r="12045" ht="18.95" customHeight="1"/>
    <row r="12046" ht="18.95" customHeight="1"/>
    <row r="12047" ht="18.95" customHeight="1"/>
    <row r="12048" ht="18.95" customHeight="1"/>
    <row r="12049" ht="18.95" customHeight="1"/>
    <row r="12050" ht="18.95" customHeight="1"/>
    <row r="12051" ht="18.95" customHeight="1"/>
    <row r="12052" ht="18.95" customHeight="1"/>
    <row r="12053" ht="18.95" customHeight="1"/>
    <row r="12054" ht="18.95" customHeight="1"/>
    <row r="12055" ht="18.95" customHeight="1"/>
    <row r="12056" ht="18.95" customHeight="1"/>
    <row r="12057" ht="18.95" customHeight="1"/>
    <row r="12058" ht="18.95" customHeight="1"/>
    <row r="12059" ht="18.95" customHeight="1"/>
    <row r="12060" ht="18.95" customHeight="1"/>
    <row r="12061" ht="18.95" customHeight="1"/>
    <row r="12062" ht="18.95" customHeight="1"/>
    <row r="12063" ht="18.95" customHeight="1"/>
    <row r="12064" ht="18.95" customHeight="1"/>
    <row r="12065" ht="18.95" customHeight="1"/>
    <row r="12066" ht="18.95" customHeight="1"/>
    <row r="12067" ht="18.95" customHeight="1"/>
    <row r="12068" ht="18.95" customHeight="1"/>
    <row r="12069" ht="18.95" customHeight="1"/>
    <row r="12070" ht="18.95" customHeight="1"/>
    <row r="12071" ht="18.95" customHeight="1"/>
    <row r="12072" ht="18.95" customHeight="1"/>
    <row r="12073" ht="18.95" customHeight="1"/>
    <row r="12074" ht="18.95" customHeight="1"/>
    <row r="12075" ht="18.95" customHeight="1"/>
    <row r="12076" ht="18.95" customHeight="1"/>
    <row r="12077" ht="18.95" customHeight="1"/>
    <row r="12078" ht="18.95" customHeight="1"/>
    <row r="12079" ht="18.95" customHeight="1"/>
    <row r="12080" ht="18.95" customHeight="1"/>
    <row r="12081" ht="18.95" customHeight="1"/>
    <row r="12082" ht="18.95" customHeight="1"/>
    <row r="12083" ht="18.95" customHeight="1"/>
    <row r="12084" ht="18.95" customHeight="1"/>
    <row r="12085" ht="18.95" customHeight="1"/>
    <row r="12086" ht="18.95" customHeight="1"/>
    <row r="12087" ht="18.95" customHeight="1"/>
    <row r="12088" ht="18.95" customHeight="1"/>
    <row r="12089" ht="18.95" customHeight="1"/>
    <row r="12090" ht="18.95" customHeight="1"/>
    <row r="12091" ht="18.95" customHeight="1"/>
    <row r="12092" ht="18.95" customHeight="1"/>
    <row r="12093" ht="18.95" customHeight="1"/>
    <row r="12094" ht="18.95" customHeight="1"/>
    <row r="12095" ht="18.95" customHeight="1"/>
    <row r="12096" ht="18.95" customHeight="1"/>
    <row r="12097" ht="18.95" customHeight="1"/>
    <row r="12098" ht="18.95" customHeight="1"/>
    <row r="12099" ht="18.95" customHeight="1"/>
    <row r="12100" ht="18.95" customHeight="1"/>
    <row r="12101" ht="18.95" customHeight="1"/>
    <row r="12102" ht="18.95" customHeight="1"/>
    <row r="12103" ht="18.95" customHeight="1"/>
    <row r="12104" ht="18.95" customHeight="1"/>
    <row r="12105" ht="18.95" customHeight="1"/>
    <row r="12106" ht="18.95" customHeight="1"/>
    <row r="12107" ht="18.95" customHeight="1"/>
    <row r="12108" ht="18.95" customHeight="1"/>
    <row r="12109" ht="18.95" customHeight="1"/>
    <row r="12110" ht="18.95" customHeight="1"/>
    <row r="12111" ht="18.95" customHeight="1"/>
    <row r="12112" ht="18.95" customHeight="1"/>
    <row r="12113" ht="18.95" customHeight="1"/>
    <row r="12114" ht="18.95" customHeight="1"/>
    <row r="12115" ht="18.95" customHeight="1"/>
    <row r="12116" ht="18.95" customHeight="1"/>
    <row r="12117" ht="18.95" customHeight="1"/>
    <row r="12118" ht="18.95" customHeight="1"/>
    <row r="12119" ht="18.95" customHeight="1"/>
    <row r="12120" ht="18.95" customHeight="1"/>
    <row r="12121" ht="18.95" customHeight="1"/>
    <row r="12122" ht="18.95" customHeight="1"/>
    <row r="12123" ht="18.95" customHeight="1"/>
    <row r="12124" ht="18.95" customHeight="1"/>
    <row r="12125" ht="18.95" customHeight="1"/>
    <row r="12126" ht="18.95" customHeight="1"/>
    <row r="12127" ht="18.95" customHeight="1"/>
    <row r="12128" ht="18.95" customHeight="1"/>
    <row r="12129" ht="18.95" customHeight="1"/>
    <row r="12130" ht="18.95" customHeight="1"/>
    <row r="12131" ht="18.95" customHeight="1"/>
    <row r="12132" ht="18.95" customHeight="1"/>
    <row r="12133" ht="18.95" customHeight="1"/>
    <row r="12134" ht="18.95" customHeight="1"/>
    <row r="12135" ht="18.95" customHeight="1"/>
    <row r="12136" ht="18.95" customHeight="1"/>
    <row r="12137" ht="18.95" customHeight="1"/>
    <row r="12138" ht="18.95" customHeight="1"/>
    <row r="12139" ht="18.95" customHeight="1"/>
    <row r="12140" ht="18.95" customHeight="1"/>
    <row r="12141" ht="18.95" customHeight="1"/>
    <row r="12142" ht="18.95" customHeight="1"/>
    <row r="12143" ht="18.95" customHeight="1"/>
    <row r="12144" ht="18.95" customHeight="1"/>
    <row r="12145" ht="18.95" customHeight="1"/>
    <row r="12146" ht="18.95" customHeight="1"/>
    <row r="12147" ht="18.95" customHeight="1"/>
    <row r="12148" ht="18.95" customHeight="1"/>
    <row r="12149" ht="18.95" customHeight="1"/>
    <row r="12150" ht="18.95" customHeight="1"/>
    <row r="12151" ht="18.95" customHeight="1"/>
    <row r="12152" ht="18.95" customHeight="1"/>
    <row r="12153" ht="18.95" customHeight="1"/>
    <row r="12154" ht="18.95" customHeight="1"/>
    <row r="12155" ht="18.95" customHeight="1"/>
    <row r="12156" ht="18.95" customHeight="1"/>
    <row r="12157" ht="18.95" customHeight="1"/>
    <row r="12158" ht="18.95" customHeight="1"/>
    <row r="12159" ht="18.95" customHeight="1"/>
    <row r="12160" ht="18.95" customHeight="1"/>
    <row r="12161" ht="18.95" customHeight="1"/>
    <row r="12162" ht="18.95" customHeight="1"/>
    <row r="12163" ht="18.95" customHeight="1"/>
    <row r="12164" ht="18.95" customHeight="1"/>
    <row r="12165" ht="18.95" customHeight="1"/>
    <row r="12166" ht="18.95" customHeight="1"/>
    <row r="12167" ht="18.95" customHeight="1"/>
    <row r="12168" ht="18.95" customHeight="1"/>
    <row r="12169" ht="18.95" customHeight="1"/>
    <row r="12170" ht="18.95" customHeight="1"/>
    <row r="12171" ht="18.95" customHeight="1"/>
    <row r="12172" ht="18.95" customHeight="1"/>
    <row r="12173" ht="18.95" customHeight="1"/>
    <row r="12174" ht="18.95" customHeight="1"/>
    <row r="12175" ht="18.95" customHeight="1"/>
    <row r="12176" ht="18.95" customHeight="1"/>
    <row r="12177" ht="18.95" customHeight="1"/>
    <row r="12178" ht="18.95" customHeight="1"/>
    <row r="12179" ht="18.95" customHeight="1"/>
    <row r="12180" ht="18.95" customHeight="1"/>
    <row r="12181" ht="18.95" customHeight="1"/>
    <row r="12182" ht="18.95" customHeight="1"/>
    <row r="12183" ht="18.95" customHeight="1"/>
    <row r="12184" ht="18.95" customHeight="1"/>
    <row r="12185" ht="18.95" customHeight="1"/>
    <row r="12186" ht="18.95" customHeight="1"/>
    <row r="12187" ht="18.95" customHeight="1"/>
    <row r="12188" ht="18.95" customHeight="1"/>
    <row r="12189" ht="18.95" customHeight="1"/>
    <row r="12190" ht="18.95" customHeight="1"/>
    <row r="12191" ht="18.95" customHeight="1"/>
    <row r="12192" ht="18.95" customHeight="1"/>
    <row r="12193" ht="18.95" customHeight="1"/>
    <row r="12194" ht="18.95" customHeight="1"/>
    <row r="12195" ht="18.95" customHeight="1"/>
    <row r="12196" ht="18.95" customHeight="1"/>
    <row r="12197" ht="18.95" customHeight="1"/>
    <row r="12198" ht="18.95" customHeight="1"/>
    <row r="12199" ht="18.95" customHeight="1"/>
    <row r="12200" ht="18.95" customHeight="1"/>
    <row r="12201" ht="18.95" customHeight="1"/>
    <row r="12202" ht="18.95" customHeight="1"/>
    <row r="12203" ht="18.95" customHeight="1"/>
    <row r="12204" ht="18.95" customHeight="1"/>
    <row r="12205" ht="18.95" customHeight="1"/>
    <row r="12206" ht="18.95" customHeight="1"/>
    <row r="12207" ht="18.95" customHeight="1"/>
    <row r="12208" ht="18.95" customHeight="1"/>
    <row r="12209" ht="18.95" customHeight="1"/>
    <row r="12210" ht="18.95" customHeight="1"/>
    <row r="12211" ht="18.95" customHeight="1"/>
    <row r="12212" ht="18.95" customHeight="1"/>
    <row r="12213" ht="18.95" customHeight="1"/>
    <row r="12214" ht="18.95" customHeight="1"/>
    <row r="12215" ht="18.95" customHeight="1"/>
    <row r="12216" ht="18.95" customHeight="1"/>
    <row r="12217" ht="18.95" customHeight="1"/>
    <row r="12218" ht="18.95" customHeight="1"/>
    <row r="12219" ht="18.95" customHeight="1"/>
    <row r="12220" ht="18.95" customHeight="1"/>
    <row r="12221" ht="18.95" customHeight="1"/>
    <row r="12222" ht="18.95" customHeight="1"/>
    <row r="12223" ht="18.95" customHeight="1"/>
    <row r="12224" ht="18.95" customHeight="1"/>
    <row r="12225" ht="18.95" customHeight="1"/>
    <row r="12226" ht="18.95" customHeight="1"/>
    <row r="12227" ht="18.95" customHeight="1"/>
    <row r="12228" ht="18.95" customHeight="1"/>
    <row r="12229" ht="18.95" customHeight="1"/>
    <row r="12230" ht="18.95" customHeight="1"/>
    <row r="12231" ht="18.95" customHeight="1"/>
    <row r="12232" ht="18.95" customHeight="1"/>
    <row r="12233" ht="18.95" customHeight="1"/>
    <row r="12234" ht="18.95" customHeight="1"/>
    <row r="12235" ht="18.95" customHeight="1"/>
    <row r="12236" ht="18.95" customHeight="1"/>
    <row r="12237" ht="18.95" customHeight="1"/>
    <row r="12238" ht="18.95" customHeight="1"/>
    <row r="12239" ht="18.95" customHeight="1"/>
    <row r="12240" ht="18.95" customHeight="1"/>
    <row r="12241" ht="18.95" customHeight="1"/>
    <row r="12242" ht="18.95" customHeight="1"/>
    <row r="12243" ht="18.95" customHeight="1"/>
    <row r="12244" ht="18.95" customHeight="1"/>
    <row r="12245" ht="18.95" customHeight="1"/>
    <row r="12246" ht="18.95" customHeight="1"/>
    <row r="12247" ht="18.95" customHeight="1"/>
    <row r="12248" ht="18.95" customHeight="1"/>
    <row r="12249" ht="18.95" customHeight="1"/>
    <row r="12250" ht="18.95" customHeight="1"/>
    <row r="12251" ht="18.95" customHeight="1"/>
    <row r="12252" ht="18.95" customHeight="1"/>
    <row r="12253" ht="18.95" customHeight="1"/>
    <row r="12254" ht="18.95" customHeight="1"/>
    <row r="12255" ht="18.95" customHeight="1"/>
    <row r="12256" ht="18.95" customHeight="1"/>
    <row r="12257" ht="18.95" customHeight="1"/>
    <row r="12258" ht="18.95" customHeight="1"/>
    <row r="12259" ht="18.95" customHeight="1"/>
    <row r="12260" ht="18.95" customHeight="1"/>
    <row r="12261" ht="18.95" customHeight="1"/>
    <row r="12262" ht="18.95" customHeight="1"/>
    <row r="12263" ht="18.95" customHeight="1"/>
    <row r="12264" ht="18.95" customHeight="1"/>
    <row r="12265" ht="18.95" customHeight="1"/>
    <row r="12266" ht="18.95" customHeight="1"/>
    <row r="12267" ht="18.95" customHeight="1"/>
    <row r="12268" ht="18.95" customHeight="1"/>
    <row r="12269" ht="18.95" customHeight="1"/>
    <row r="12270" ht="18.95" customHeight="1"/>
    <row r="12271" ht="18.95" customHeight="1"/>
    <row r="12272" ht="18.95" customHeight="1"/>
    <row r="12273" ht="18.95" customHeight="1"/>
    <row r="12274" ht="18.95" customHeight="1"/>
    <row r="12275" ht="18.95" customHeight="1"/>
    <row r="12276" ht="18.95" customHeight="1"/>
    <row r="12277" ht="18.95" customHeight="1"/>
    <row r="12278" ht="18.95" customHeight="1"/>
    <row r="12279" ht="18.95" customHeight="1"/>
    <row r="12280" ht="18.95" customHeight="1"/>
    <row r="12281" ht="18.95" customHeight="1"/>
    <row r="12282" ht="18.95" customHeight="1"/>
    <row r="12283" ht="18.95" customHeight="1"/>
    <row r="12284" ht="18.95" customHeight="1"/>
    <row r="12285" ht="18.95" customHeight="1"/>
    <row r="12286" ht="18.95" customHeight="1"/>
    <row r="12287" ht="18.95" customHeight="1"/>
    <row r="12288" ht="18.95" customHeight="1"/>
    <row r="12289" ht="18.95" customHeight="1"/>
    <row r="12290" ht="18.95" customHeight="1"/>
    <row r="12291" ht="18.95" customHeight="1"/>
    <row r="12292" ht="18.95" customHeight="1"/>
    <row r="12293" ht="18.95" customHeight="1"/>
    <row r="12294" ht="18.95" customHeight="1"/>
    <row r="12295" ht="18.95" customHeight="1"/>
    <row r="12296" ht="18.95" customHeight="1"/>
    <row r="12297" ht="18.95" customHeight="1"/>
    <row r="12298" ht="18.95" customHeight="1"/>
    <row r="12299" ht="18.95" customHeight="1"/>
    <row r="12300" ht="18.95" customHeight="1"/>
    <row r="12301" ht="18.95" customHeight="1"/>
    <row r="12302" ht="18.95" customHeight="1"/>
    <row r="12303" ht="18.95" customHeight="1"/>
    <row r="12304" ht="18.95" customHeight="1"/>
    <row r="12305" ht="18.95" customHeight="1"/>
    <row r="12306" ht="18.95" customHeight="1"/>
    <row r="12307" ht="18.95" customHeight="1"/>
    <row r="12308" ht="18.95" customHeight="1"/>
    <row r="12309" ht="18.95" customHeight="1"/>
    <row r="12310" ht="18.95" customHeight="1"/>
    <row r="12311" ht="18.95" customHeight="1"/>
    <row r="12312" ht="18.95" customHeight="1"/>
    <row r="12313" ht="18.95" customHeight="1"/>
    <row r="12314" ht="18.95" customHeight="1"/>
    <row r="12315" ht="18.95" customHeight="1"/>
    <row r="12316" ht="18.95" customHeight="1"/>
    <row r="12317" ht="18.95" customHeight="1"/>
    <row r="12318" ht="18.95" customHeight="1"/>
    <row r="12319" ht="18.95" customHeight="1"/>
    <row r="12320" ht="18.95" customHeight="1"/>
    <row r="12321" ht="18.95" customHeight="1"/>
    <row r="12322" ht="18.95" customHeight="1"/>
    <row r="12323" ht="18.95" customHeight="1"/>
    <row r="12324" ht="18.95" customHeight="1"/>
    <row r="12325" ht="18.95" customHeight="1"/>
    <row r="12326" ht="18.95" customHeight="1"/>
    <row r="12327" ht="18.95" customHeight="1"/>
    <row r="12328" ht="18.95" customHeight="1"/>
    <row r="12329" ht="18.95" customHeight="1"/>
    <row r="12330" ht="18.95" customHeight="1"/>
    <row r="12331" ht="18.95" customHeight="1"/>
    <row r="12332" ht="18.95" customHeight="1"/>
    <row r="12333" ht="18.95" customHeight="1"/>
    <row r="12334" ht="18.95" customHeight="1"/>
    <row r="12335" ht="18.95" customHeight="1"/>
    <row r="12336" ht="18.95" customHeight="1"/>
    <row r="12337" ht="18.95" customHeight="1"/>
    <row r="12338" ht="18.95" customHeight="1"/>
    <row r="12339" ht="18.95" customHeight="1"/>
    <row r="12340" ht="18.95" customHeight="1"/>
    <row r="12341" ht="18.95" customHeight="1"/>
    <row r="12342" ht="18.95" customHeight="1"/>
    <row r="12343" ht="18.95" customHeight="1"/>
    <row r="12344" ht="18.95" customHeight="1"/>
    <row r="12345" ht="18.95" customHeight="1"/>
    <row r="12346" ht="18.95" customHeight="1"/>
    <row r="12347" ht="18.95" customHeight="1"/>
    <row r="12348" ht="18.95" customHeight="1"/>
    <row r="12349" ht="18.95" customHeight="1"/>
    <row r="12350" ht="18.95" customHeight="1"/>
    <row r="12351" ht="18.95" customHeight="1"/>
    <row r="12352" ht="18.95" customHeight="1"/>
    <row r="12353" ht="18.95" customHeight="1"/>
    <row r="12354" ht="18.95" customHeight="1"/>
    <row r="12355" ht="18.95" customHeight="1"/>
    <row r="12356" ht="18.95" customHeight="1"/>
    <row r="12357" ht="18.95" customHeight="1"/>
    <row r="12358" ht="18.95" customHeight="1"/>
    <row r="12359" ht="18.95" customHeight="1"/>
    <row r="12360" ht="18.95" customHeight="1"/>
    <row r="12361" ht="18.95" customHeight="1"/>
    <row r="12362" ht="18.95" customHeight="1"/>
    <row r="12363" ht="18.95" customHeight="1"/>
    <row r="12364" ht="18.95" customHeight="1"/>
    <row r="12365" ht="18.95" customHeight="1"/>
    <row r="12366" ht="18.95" customHeight="1"/>
    <row r="12367" ht="18.95" customHeight="1"/>
    <row r="12368" ht="18.95" customHeight="1"/>
    <row r="12369" ht="18.95" customHeight="1"/>
    <row r="12370" ht="18.95" customHeight="1"/>
    <row r="12371" ht="18.95" customHeight="1"/>
    <row r="12372" ht="18.95" customHeight="1"/>
    <row r="12373" ht="18.95" customHeight="1"/>
    <row r="12374" ht="18.95" customHeight="1"/>
    <row r="12375" ht="18.95" customHeight="1"/>
    <row r="12376" ht="18.95" customHeight="1"/>
    <row r="12377" ht="18.95" customHeight="1"/>
    <row r="12378" ht="18.95" customHeight="1"/>
    <row r="12379" ht="18.95" customHeight="1"/>
    <row r="12380" ht="18.95" customHeight="1"/>
    <row r="12381" ht="18.95" customHeight="1"/>
    <row r="12382" ht="18.95" customHeight="1"/>
    <row r="12383" ht="18.95" customHeight="1"/>
    <row r="12384" ht="18.95" customHeight="1"/>
    <row r="12385" ht="18.95" customHeight="1"/>
    <row r="12386" ht="18.95" customHeight="1"/>
    <row r="12387" ht="18.95" customHeight="1"/>
    <row r="12388" ht="18.95" customHeight="1"/>
    <row r="12389" ht="18.95" customHeight="1"/>
    <row r="12390" ht="18.95" customHeight="1"/>
    <row r="12391" ht="18.95" customHeight="1"/>
    <row r="12392" ht="18.95" customHeight="1"/>
    <row r="12393" ht="18.95" customHeight="1"/>
    <row r="12394" ht="18.95" customHeight="1"/>
    <row r="12395" ht="18.95" customHeight="1"/>
    <row r="12396" ht="18.95" customHeight="1"/>
    <row r="12397" ht="18.95" customHeight="1"/>
    <row r="12398" ht="18.95" customHeight="1"/>
    <row r="12399" ht="18.95" customHeight="1"/>
    <row r="12400" ht="18.95" customHeight="1"/>
    <row r="12401" ht="18.95" customHeight="1"/>
    <row r="12402" ht="18.95" customHeight="1"/>
    <row r="12403" ht="18.95" customHeight="1"/>
    <row r="12404" ht="18.95" customHeight="1"/>
    <row r="12405" ht="18.95" customHeight="1"/>
    <row r="12406" ht="18.95" customHeight="1"/>
    <row r="12407" ht="18.95" customHeight="1"/>
    <row r="12408" ht="18.95" customHeight="1"/>
    <row r="12409" ht="18.95" customHeight="1"/>
    <row r="12410" ht="18.95" customHeight="1"/>
    <row r="12411" ht="18.95" customHeight="1"/>
    <row r="12412" ht="18.95" customHeight="1"/>
    <row r="12413" ht="18.95" customHeight="1"/>
    <row r="12414" ht="18.95" customHeight="1"/>
    <row r="12415" ht="18.95" customHeight="1"/>
    <row r="12416" ht="18.95" customHeight="1"/>
    <row r="12417" ht="18.95" customHeight="1"/>
    <row r="12418" ht="18.95" customHeight="1"/>
    <row r="12419" ht="18.95" customHeight="1"/>
    <row r="12420" ht="18.95" customHeight="1"/>
    <row r="12421" ht="18.95" customHeight="1"/>
    <row r="12422" ht="18.95" customHeight="1"/>
    <row r="12423" ht="18.95" customHeight="1"/>
    <row r="12424" ht="18.95" customHeight="1"/>
    <row r="12425" ht="18.95" customHeight="1"/>
    <row r="12426" ht="18.95" customHeight="1"/>
    <row r="12427" ht="18.95" customHeight="1"/>
    <row r="12428" ht="18.95" customHeight="1"/>
    <row r="12429" ht="18.95" customHeight="1"/>
    <row r="12430" ht="18.95" customHeight="1"/>
    <row r="12431" ht="18.95" customHeight="1"/>
    <row r="12432" ht="18.95" customHeight="1"/>
    <row r="12433" ht="18.95" customHeight="1"/>
    <row r="12434" ht="18.95" customHeight="1"/>
    <row r="12435" ht="18.95" customHeight="1"/>
    <row r="12436" ht="18.95" customHeight="1"/>
    <row r="12437" ht="18.95" customHeight="1"/>
    <row r="12438" ht="18.95" customHeight="1"/>
    <row r="12439" ht="18.95" customHeight="1"/>
    <row r="12440" ht="18.95" customHeight="1"/>
    <row r="12441" ht="18.95" customHeight="1"/>
    <row r="12442" ht="18.95" customHeight="1"/>
    <row r="12443" ht="18.95" customHeight="1"/>
    <row r="12444" ht="18.95" customHeight="1"/>
    <row r="12445" ht="18.95" customHeight="1"/>
    <row r="12446" ht="18.95" customHeight="1"/>
    <row r="12447" ht="18.95" customHeight="1"/>
    <row r="12448" ht="18.95" customHeight="1"/>
    <row r="12449" ht="18.95" customHeight="1"/>
    <row r="12450" ht="18.95" customHeight="1"/>
    <row r="12451" ht="18.95" customHeight="1"/>
    <row r="12452" ht="18.95" customHeight="1"/>
    <row r="12453" ht="18.95" customHeight="1"/>
    <row r="12454" ht="18.95" customHeight="1"/>
    <row r="12455" ht="18.95" customHeight="1"/>
    <row r="12456" ht="18.95" customHeight="1"/>
    <row r="12457" ht="18.95" customHeight="1"/>
    <row r="12458" ht="18.95" customHeight="1"/>
    <row r="12459" ht="18.95" customHeight="1"/>
    <row r="12460" ht="18.95" customHeight="1"/>
    <row r="12461" ht="18.95" customHeight="1"/>
    <row r="12462" ht="18.95" customHeight="1"/>
    <row r="12463" ht="18.95" customHeight="1"/>
    <row r="12464" ht="18.95" customHeight="1"/>
    <row r="12465" ht="18.95" customHeight="1"/>
    <row r="12466" ht="18.95" customHeight="1"/>
    <row r="12467" ht="18.95" customHeight="1"/>
    <row r="12468" ht="18.95" customHeight="1"/>
    <row r="12469" ht="18.95" customHeight="1"/>
    <row r="12470" ht="18.95" customHeight="1"/>
    <row r="12471" ht="18.95" customHeight="1"/>
    <row r="12472" ht="18.95" customHeight="1"/>
    <row r="12473" ht="18.95" customHeight="1"/>
    <row r="12474" ht="18.95" customHeight="1"/>
    <row r="12475" ht="18.95" customHeight="1"/>
    <row r="12476" ht="18.95" customHeight="1"/>
    <row r="12477" ht="18.95" customHeight="1"/>
    <row r="12478" ht="18.95" customHeight="1"/>
    <row r="12479" ht="18.95" customHeight="1"/>
    <row r="12480" ht="18.95" customHeight="1"/>
    <row r="12481" ht="18.95" customHeight="1"/>
    <row r="12482" ht="18.95" customHeight="1"/>
    <row r="12483" ht="18.95" customHeight="1"/>
    <row r="12484" ht="18.95" customHeight="1"/>
    <row r="12485" ht="18.95" customHeight="1"/>
    <row r="12486" ht="18.95" customHeight="1"/>
    <row r="12487" ht="18.95" customHeight="1"/>
    <row r="12488" ht="18.95" customHeight="1"/>
    <row r="12489" ht="18.95" customHeight="1"/>
    <row r="12490" ht="18.95" customHeight="1"/>
    <row r="12491" ht="18.95" customHeight="1"/>
    <row r="12492" ht="18.95" customHeight="1"/>
    <row r="12493" ht="18.95" customHeight="1"/>
    <row r="12494" ht="18.95" customHeight="1"/>
    <row r="12495" ht="18.95" customHeight="1"/>
    <row r="12496" ht="18.95" customHeight="1"/>
    <row r="12497" ht="18.95" customHeight="1"/>
    <row r="12498" ht="18.95" customHeight="1"/>
    <row r="12499" ht="18.95" customHeight="1"/>
    <row r="12500" ht="18.95" customHeight="1"/>
    <row r="12501" ht="18.95" customHeight="1"/>
    <row r="12502" ht="18.95" customHeight="1"/>
    <row r="12503" ht="18.95" customHeight="1"/>
    <row r="12504" ht="18.95" customHeight="1"/>
    <row r="12505" ht="18.95" customHeight="1"/>
    <row r="12506" ht="18.95" customHeight="1"/>
    <row r="12507" ht="18.95" customHeight="1"/>
    <row r="12508" ht="18.95" customHeight="1"/>
    <row r="12509" ht="18.95" customHeight="1"/>
    <row r="12510" ht="18.95" customHeight="1"/>
    <row r="12511" ht="18.95" customHeight="1"/>
    <row r="12512" ht="18.95" customHeight="1"/>
    <row r="12513" ht="18.95" customHeight="1"/>
    <row r="12514" ht="18.95" customHeight="1"/>
    <row r="12515" ht="18.95" customHeight="1"/>
    <row r="12516" ht="18.95" customHeight="1"/>
    <row r="12517" ht="18.95" customHeight="1"/>
    <row r="12518" ht="18.95" customHeight="1"/>
    <row r="12519" ht="18.95" customHeight="1"/>
    <row r="12520" ht="18.95" customHeight="1"/>
    <row r="12521" ht="18.95" customHeight="1"/>
    <row r="12522" ht="18.95" customHeight="1"/>
    <row r="12523" ht="18.95" customHeight="1"/>
    <row r="12524" ht="18.95" customHeight="1"/>
    <row r="12525" ht="18.95" customHeight="1"/>
    <row r="12526" ht="18.95" customHeight="1"/>
    <row r="12527" ht="18.95" customHeight="1"/>
    <row r="12528" ht="18.95" customHeight="1"/>
    <row r="12529" ht="18.95" customHeight="1"/>
    <row r="12530" ht="18.95" customHeight="1"/>
    <row r="12531" ht="18.95" customHeight="1"/>
    <row r="12532" ht="18.95" customHeight="1"/>
    <row r="12533" ht="18.95" customHeight="1"/>
    <row r="12534" ht="18.95" customHeight="1"/>
    <row r="12535" ht="18.95" customHeight="1"/>
    <row r="12536" ht="18.95" customHeight="1"/>
    <row r="12537" ht="18.95" customHeight="1"/>
    <row r="12538" ht="18.95" customHeight="1"/>
    <row r="12539" ht="18.95" customHeight="1"/>
    <row r="12540" ht="18.95" customHeight="1"/>
    <row r="12541" ht="18.95" customHeight="1"/>
    <row r="12542" ht="18.95" customHeight="1"/>
    <row r="12543" ht="18.95" customHeight="1"/>
    <row r="12544" ht="18.95" customHeight="1"/>
    <row r="12545" ht="18.95" customHeight="1"/>
    <row r="12546" ht="18.95" customHeight="1"/>
    <row r="12547" ht="18.95" customHeight="1"/>
    <row r="12548" ht="18.95" customHeight="1"/>
    <row r="12549" ht="18.95" customHeight="1"/>
    <row r="12550" ht="18.95" customHeight="1"/>
    <row r="12551" ht="18.95" customHeight="1"/>
    <row r="12552" ht="18.95" customHeight="1"/>
    <row r="12553" ht="18.95" customHeight="1"/>
    <row r="12554" ht="18.95" customHeight="1"/>
    <row r="12555" ht="18.95" customHeight="1"/>
    <row r="12556" ht="18.95" customHeight="1"/>
    <row r="12557" ht="18.95" customHeight="1"/>
    <row r="12558" ht="18.95" customHeight="1"/>
    <row r="12559" ht="18.95" customHeight="1"/>
    <row r="12560" ht="18.95" customHeight="1"/>
    <row r="12561" ht="18.95" customHeight="1"/>
    <row r="12562" ht="18.95" customHeight="1"/>
    <row r="12563" ht="18.95" customHeight="1"/>
    <row r="12564" ht="18.95" customHeight="1"/>
    <row r="12565" ht="18.95" customHeight="1"/>
    <row r="12566" ht="18.95" customHeight="1"/>
    <row r="12567" ht="18.95" customHeight="1"/>
    <row r="12568" ht="18.95" customHeight="1"/>
    <row r="12569" ht="18.95" customHeight="1"/>
    <row r="12570" ht="18.95" customHeight="1"/>
    <row r="12571" ht="18.95" customHeight="1"/>
    <row r="12572" ht="18.95" customHeight="1"/>
    <row r="12573" ht="18.95" customHeight="1"/>
    <row r="12574" ht="18.95" customHeight="1"/>
    <row r="12575" ht="18.95" customHeight="1"/>
    <row r="12576" ht="18.95" customHeight="1"/>
    <row r="12577" ht="18.95" customHeight="1"/>
    <row r="12578" ht="18.95" customHeight="1"/>
    <row r="12579" ht="18.95" customHeight="1"/>
    <row r="12580" ht="18.95" customHeight="1"/>
    <row r="12581" ht="18.95" customHeight="1"/>
    <row r="12582" ht="18.95" customHeight="1"/>
    <row r="12583" ht="18.95" customHeight="1"/>
    <row r="12584" ht="18.95" customHeight="1"/>
    <row r="12585" ht="18.95" customHeight="1"/>
    <row r="12586" ht="18.95" customHeight="1"/>
    <row r="12587" ht="18.95" customHeight="1"/>
    <row r="12588" ht="18.95" customHeight="1"/>
    <row r="12589" ht="18.95" customHeight="1"/>
    <row r="12590" ht="18.95" customHeight="1"/>
    <row r="12591" ht="18.95" customHeight="1"/>
    <row r="12592" ht="18.95" customHeight="1"/>
    <row r="12593" ht="18.95" customHeight="1"/>
    <row r="12594" ht="18.95" customHeight="1"/>
    <row r="12595" ht="18.95" customHeight="1"/>
    <row r="12596" ht="18.95" customHeight="1"/>
    <row r="12597" ht="18.95" customHeight="1"/>
    <row r="12598" ht="18.95" customHeight="1"/>
    <row r="12599" ht="18.95" customHeight="1"/>
    <row r="12600" ht="18.95" customHeight="1"/>
    <row r="12601" ht="18.95" customHeight="1"/>
    <row r="12602" ht="18.95" customHeight="1"/>
    <row r="12603" ht="18.95" customHeight="1"/>
    <row r="12604" ht="18.95" customHeight="1"/>
    <row r="12605" ht="18.95" customHeight="1"/>
    <row r="12606" ht="18.95" customHeight="1"/>
    <row r="12607" ht="18.95" customHeight="1"/>
    <row r="12608" ht="18.95" customHeight="1"/>
    <row r="12609" ht="18.95" customHeight="1"/>
    <row r="12610" ht="18.95" customHeight="1"/>
    <row r="12611" ht="18.95" customHeight="1"/>
    <row r="12612" ht="18.95" customHeight="1"/>
    <row r="12613" ht="18.95" customHeight="1"/>
    <row r="12614" ht="18.95" customHeight="1"/>
    <row r="12615" ht="18.95" customHeight="1"/>
    <row r="12616" ht="18.95" customHeight="1"/>
    <row r="12617" ht="18.95" customHeight="1"/>
    <row r="12618" ht="18.95" customHeight="1"/>
    <row r="12619" ht="18.95" customHeight="1"/>
    <row r="12620" ht="18.95" customHeight="1"/>
    <row r="12621" ht="18.95" customHeight="1"/>
    <row r="12622" ht="18.95" customHeight="1"/>
    <row r="12623" ht="18.95" customHeight="1"/>
    <row r="12624" ht="18.95" customHeight="1"/>
    <row r="12625" ht="18.95" customHeight="1"/>
    <row r="12626" ht="18.95" customHeight="1"/>
    <row r="12627" ht="18.95" customHeight="1"/>
    <row r="12628" ht="18.95" customHeight="1"/>
    <row r="12629" ht="18.95" customHeight="1"/>
    <row r="12630" ht="18.95" customHeight="1"/>
    <row r="12631" ht="18.95" customHeight="1"/>
    <row r="12632" ht="18.95" customHeight="1"/>
    <row r="12633" ht="18.95" customHeight="1"/>
    <row r="12634" ht="18.95" customHeight="1"/>
    <row r="12635" ht="18.95" customHeight="1"/>
    <row r="12636" ht="18.95" customHeight="1"/>
    <row r="12637" ht="18.95" customHeight="1"/>
    <row r="12638" ht="18.95" customHeight="1"/>
    <row r="12639" ht="18.95" customHeight="1"/>
    <row r="12640" ht="18.95" customHeight="1"/>
    <row r="12641" ht="18.95" customHeight="1"/>
    <row r="12642" ht="18.95" customHeight="1"/>
    <row r="12643" ht="18.95" customHeight="1"/>
    <row r="12644" ht="18.95" customHeight="1"/>
    <row r="12645" ht="18.95" customHeight="1"/>
    <row r="12646" ht="18.95" customHeight="1"/>
    <row r="12647" ht="18.95" customHeight="1"/>
    <row r="12648" ht="18.95" customHeight="1"/>
    <row r="12649" ht="18.95" customHeight="1"/>
    <row r="12650" ht="18.95" customHeight="1"/>
    <row r="12651" ht="18.95" customHeight="1"/>
    <row r="12652" ht="18.95" customHeight="1"/>
    <row r="12653" ht="18.95" customHeight="1"/>
    <row r="12654" ht="18.95" customHeight="1"/>
    <row r="12655" ht="18.95" customHeight="1"/>
    <row r="12656" ht="18.95" customHeight="1"/>
    <row r="12657" ht="18.95" customHeight="1"/>
    <row r="12658" ht="18.95" customHeight="1"/>
    <row r="12659" ht="18.95" customHeight="1"/>
    <row r="12660" ht="18.95" customHeight="1"/>
    <row r="12661" ht="18.95" customHeight="1"/>
    <row r="12662" ht="18.95" customHeight="1"/>
    <row r="12663" ht="18.95" customHeight="1"/>
    <row r="12664" ht="18.95" customHeight="1"/>
    <row r="12665" ht="18.95" customHeight="1"/>
    <row r="12666" ht="18.95" customHeight="1"/>
    <row r="12667" ht="18.95" customHeight="1"/>
    <row r="12668" ht="18.95" customHeight="1"/>
    <row r="12669" ht="18.95" customHeight="1"/>
    <row r="12670" ht="18.95" customHeight="1"/>
    <row r="12671" ht="18.95" customHeight="1"/>
    <row r="12672" ht="18.95" customHeight="1"/>
    <row r="12673" ht="18.95" customHeight="1"/>
    <row r="12674" ht="18.95" customHeight="1"/>
    <row r="12675" ht="18.95" customHeight="1"/>
    <row r="12676" ht="18.95" customHeight="1"/>
    <row r="12677" ht="18.95" customHeight="1"/>
    <row r="12678" ht="18.95" customHeight="1"/>
    <row r="12679" ht="18.95" customHeight="1"/>
    <row r="12680" ht="18.95" customHeight="1"/>
    <row r="12681" ht="18.95" customHeight="1"/>
    <row r="12682" ht="18.95" customHeight="1"/>
    <row r="12683" ht="18.95" customHeight="1"/>
    <row r="12684" ht="18.95" customHeight="1"/>
    <row r="12685" ht="18.95" customHeight="1"/>
    <row r="12686" ht="18.95" customHeight="1"/>
    <row r="12687" ht="18.95" customHeight="1"/>
    <row r="12688" ht="18.95" customHeight="1"/>
    <row r="12689" ht="18.95" customHeight="1"/>
    <row r="12690" ht="18.95" customHeight="1"/>
    <row r="12691" ht="18.95" customHeight="1"/>
    <row r="12692" ht="18.95" customHeight="1"/>
    <row r="12693" ht="18.95" customHeight="1"/>
    <row r="12694" ht="18.95" customHeight="1"/>
    <row r="12695" ht="18.95" customHeight="1"/>
    <row r="12696" ht="18.95" customHeight="1"/>
    <row r="12697" ht="18.95" customHeight="1"/>
    <row r="12698" ht="18.95" customHeight="1"/>
    <row r="12699" ht="18.95" customHeight="1"/>
    <row r="12700" ht="18.95" customHeight="1"/>
    <row r="12701" ht="18.95" customHeight="1"/>
    <row r="12702" ht="18.95" customHeight="1"/>
    <row r="12703" ht="18.95" customHeight="1"/>
    <row r="12704" ht="18.95" customHeight="1"/>
    <row r="12705" ht="18.95" customHeight="1"/>
    <row r="12706" ht="18.95" customHeight="1"/>
    <row r="12707" ht="18.95" customHeight="1"/>
    <row r="12708" ht="18.95" customHeight="1"/>
    <row r="12709" ht="18.95" customHeight="1"/>
    <row r="12710" ht="18.95" customHeight="1"/>
    <row r="12711" ht="18.95" customHeight="1"/>
    <row r="12712" ht="18.95" customHeight="1"/>
    <row r="12713" ht="18.95" customHeight="1"/>
    <row r="12714" ht="18.95" customHeight="1"/>
    <row r="12715" ht="18.95" customHeight="1"/>
    <row r="12716" ht="18.95" customHeight="1"/>
    <row r="12717" ht="18.95" customHeight="1"/>
    <row r="12718" ht="18.95" customHeight="1"/>
    <row r="12719" ht="18.95" customHeight="1"/>
    <row r="12720" ht="18.95" customHeight="1"/>
    <row r="12721" ht="18.95" customHeight="1"/>
    <row r="12722" ht="18.95" customHeight="1"/>
    <row r="12723" ht="18.95" customHeight="1"/>
    <row r="12724" ht="18.95" customHeight="1"/>
    <row r="12725" ht="18.95" customHeight="1"/>
    <row r="12726" ht="18.95" customHeight="1"/>
    <row r="12727" ht="18.95" customHeight="1"/>
    <row r="12728" ht="18.95" customHeight="1"/>
    <row r="12729" ht="18.95" customHeight="1"/>
    <row r="12730" ht="18.95" customHeight="1"/>
    <row r="12731" ht="18.95" customHeight="1"/>
    <row r="12732" ht="18.95" customHeight="1"/>
    <row r="12733" ht="18.95" customHeight="1"/>
    <row r="12734" ht="18.95" customHeight="1"/>
    <row r="12735" ht="18.95" customHeight="1"/>
    <row r="12736" ht="18.95" customHeight="1"/>
    <row r="12737" ht="18.95" customHeight="1"/>
    <row r="12738" ht="18.95" customHeight="1"/>
    <row r="12739" ht="18.95" customHeight="1"/>
    <row r="12740" ht="18.95" customHeight="1"/>
    <row r="12741" ht="18.95" customHeight="1"/>
    <row r="12742" ht="18.95" customHeight="1"/>
    <row r="12743" ht="18.95" customHeight="1"/>
    <row r="12744" ht="18.95" customHeight="1"/>
    <row r="12745" ht="18.95" customHeight="1"/>
    <row r="12746" ht="18.95" customHeight="1"/>
    <row r="12747" ht="18.95" customHeight="1"/>
    <row r="12748" ht="18.95" customHeight="1"/>
    <row r="12749" ht="18.95" customHeight="1"/>
    <row r="12750" ht="18.95" customHeight="1"/>
    <row r="12751" ht="18.95" customHeight="1"/>
    <row r="12752" ht="18.95" customHeight="1"/>
    <row r="12753" ht="18.95" customHeight="1"/>
    <row r="12754" ht="18.95" customHeight="1"/>
    <row r="12755" ht="18.95" customHeight="1"/>
    <row r="12756" ht="18.95" customHeight="1"/>
    <row r="12757" ht="18.95" customHeight="1"/>
    <row r="12758" ht="18.95" customHeight="1"/>
    <row r="12759" ht="18.95" customHeight="1"/>
    <row r="12760" ht="18.95" customHeight="1"/>
    <row r="12761" ht="18.95" customHeight="1"/>
    <row r="12762" ht="18.95" customHeight="1"/>
    <row r="12763" ht="18.95" customHeight="1"/>
    <row r="12764" ht="18.95" customHeight="1"/>
    <row r="12765" ht="18.95" customHeight="1"/>
    <row r="12766" ht="18.95" customHeight="1"/>
    <row r="12767" ht="18.95" customHeight="1"/>
    <row r="12768" ht="18.95" customHeight="1"/>
    <row r="12769" ht="18.95" customHeight="1"/>
    <row r="12770" ht="18.95" customHeight="1"/>
    <row r="12771" ht="18.95" customHeight="1"/>
    <row r="12772" ht="18.95" customHeight="1"/>
    <row r="12773" ht="18.95" customHeight="1"/>
    <row r="12774" ht="18.95" customHeight="1"/>
    <row r="12775" ht="18.95" customHeight="1"/>
    <row r="12776" ht="18.95" customHeight="1"/>
    <row r="12777" ht="18.95" customHeight="1"/>
    <row r="12778" ht="18.95" customHeight="1"/>
    <row r="12779" ht="18.95" customHeight="1"/>
    <row r="12780" ht="18.95" customHeight="1"/>
    <row r="12781" ht="18.95" customHeight="1"/>
    <row r="12782" ht="18.95" customHeight="1"/>
    <row r="12783" ht="18.95" customHeight="1"/>
    <row r="12784" ht="18.95" customHeight="1"/>
    <row r="12785" ht="18.95" customHeight="1"/>
    <row r="12786" ht="18.95" customHeight="1"/>
    <row r="12787" ht="18.95" customHeight="1"/>
    <row r="12788" ht="18.95" customHeight="1"/>
    <row r="12789" ht="18.95" customHeight="1"/>
    <row r="12790" ht="18.95" customHeight="1"/>
    <row r="12791" ht="18.95" customHeight="1"/>
    <row r="12792" ht="18.95" customHeight="1"/>
    <row r="12793" ht="18.95" customHeight="1"/>
    <row r="12794" ht="18.95" customHeight="1"/>
    <row r="12795" ht="18.95" customHeight="1"/>
    <row r="12796" ht="18.95" customHeight="1"/>
    <row r="12797" ht="18.95" customHeight="1"/>
    <row r="12798" ht="18.95" customHeight="1"/>
    <row r="12799" ht="18.95" customHeight="1"/>
    <row r="12800" ht="18.95" customHeight="1"/>
    <row r="12801" ht="18.95" customHeight="1"/>
    <row r="12802" ht="18.95" customHeight="1"/>
    <row r="12803" ht="18.95" customHeight="1"/>
    <row r="12804" ht="18.95" customHeight="1"/>
    <row r="12805" ht="18.95" customHeight="1"/>
    <row r="12806" ht="18.95" customHeight="1"/>
    <row r="12807" ht="18.95" customHeight="1"/>
    <row r="12808" ht="18.95" customHeight="1"/>
    <row r="12809" ht="18.95" customHeight="1"/>
    <row r="12810" ht="18.95" customHeight="1"/>
    <row r="12811" ht="18.95" customHeight="1"/>
    <row r="12812" ht="18.95" customHeight="1"/>
    <row r="12813" ht="18.95" customHeight="1"/>
    <row r="12814" ht="18.95" customHeight="1"/>
    <row r="12815" ht="18.95" customHeight="1"/>
    <row r="12816" ht="18.95" customHeight="1"/>
    <row r="12817" ht="18.95" customHeight="1"/>
    <row r="12818" ht="18.95" customHeight="1"/>
    <row r="12819" ht="18.95" customHeight="1"/>
    <row r="12820" ht="18.95" customHeight="1"/>
    <row r="12821" ht="18.95" customHeight="1"/>
    <row r="12822" ht="18.95" customHeight="1"/>
    <row r="12823" ht="18.95" customHeight="1"/>
    <row r="12824" ht="18.95" customHeight="1"/>
    <row r="12825" ht="18.95" customHeight="1"/>
    <row r="12826" ht="18.95" customHeight="1"/>
    <row r="12827" ht="18.95" customHeight="1"/>
    <row r="12828" ht="18.95" customHeight="1"/>
    <row r="12829" ht="18.95" customHeight="1"/>
    <row r="12830" ht="18.95" customHeight="1"/>
    <row r="12831" ht="18.95" customHeight="1"/>
    <row r="12832" ht="18.95" customHeight="1"/>
    <row r="12833" ht="18.95" customHeight="1"/>
    <row r="12834" ht="18.95" customHeight="1"/>
    <row r="12835" ht="18.95" customHeight="1"/>
    <row r="12836" ht="18.95" customHeight="1"/>
    <row r="12837" ht="18.95" customHeight="1"/>
    <row r="12838" ht="18.95" customHeight="1"/>
    <row r="12839" ht="18.95" customHeight="1"/>
    <row r="12840" ht="18.95" customHeight="1"/>
    <row r="12841" ht="18.95" customHeight="1"/>
    <row r="12842" ht="18.95" customHeight="1"/>
    <row r="12843" ht="18.95" customHeight="1"/>
    <row r="12844" ht="18.95" customHeight="1"/>
    <row r="12845" ht="18.95" customHeight="1"/>
    <row r="12846" ht="18.95" customHeight="1"/>
    <row r="12847" ht="18.95" customHeight="1"/>
    <row r="12848" ht="18.95" customHeight="1"/>
    <row r="12849" ht="18.95" customHeight="1"/>
    <row r="12850" ht="18.95" customHeight="1"/>
    <row r="12851" ht="18.95" customHeight="1"/>
    <row r="12852" ht="18.95" customHeight="1"/>
    <row r="12853" ht="18.95" customHeight="1"/>
    <row r="12854" ht="18.95" customHeight="1"/>
    <row r="12855" ht="18.95" customHeight="1"/>
    <row r="12856" ht="18.95" customHeight="1"/>
    <row r="12857" ht="18.95" customHeight="1"/>
    <row r="12858" ht="18.95" customHeight="1"/>
    <row r="12859" ht="18.95" customHeight="1"/>
    <row r="12860" ht="18.95" customHeight="1"/>
    <row r="12861" ht="18.95" customHeight="1"/>
    <row r="12862" ht="18.95" customHeight="1"/>
    <row r="12863" ht="18.95" customHeight="1"/>
    <row r="12864" ht="18.95" customHeight="1"/>
    <row r="12865" ht="18.95" customHeight="1"/>
    <row r="12866" ht="18.95" customHeight="1"/>
    <row r="12867" ht="18.95" customHeight="1"/>
    <row r="12868" ht="18.95" customHeight="1"/>
    <row r="12869" ht="18.95" customHeight="1"/>
    <row r="12870" ht="18.95" customHeight="1"/>
    <row r="12871" ht="18.95" customHeight="1"/>
    <row r="12872" ht="18.95" customHeight="1"/>
    <row r="12873" ht="18.95" customHeight="1"/>
    <row r="12874" ht="18.95" customHeight="1"/>
    <row r="12875" ht="18.95" customHeight="1"/>
    <row r="12876" ht="18.95" customHeight="1"/>
    <row r="12877" ht="18.95" customHeight="1"/>
    <row r="12878" ht="18.95" customHeight="1"/>
    <row r="12879" ht="18.95" customHeight="1"/>
    <row r="12880" ht="18.95" customHeight="1"/>
    <row r="12881" ht="18.95" customHeight="1"/>
    <row r="12882" ht="18.95" customHeight="1"/>
    <row r="12883" ht="18.95" customHeight="1"/>
    <row r="12884" ht="18.95" customHeight="1"/>
    <row r="12885" ht="18.95" customHeight="1"/>
    <row r="12886" ht="18.95" customHeight="1"/>
    <row r="12887" ht="18.95" customHeight="1"/>
    <row r="12888" ht="18.95" customHeight="1"/>
    <row r="12889" ht="18.95" customHeight="1"/>
    <row r="12890" ht="18.95" customHeight="1"/>
    <row r="12891" ht="18.95" customHeight="1"/>
    <row r="12892" ht="18.95" customHeight="1"/>
    <row r="12893" ht="18.95" customHeight="1"/>
    <row r="12894" ht="18.95" customHeight="1"/>
    <row r="12895" ht="18.95" customHeight="1"/>
    <row r="12896" ht="18.95" customHeight="1"/>
    <row r="12897" ht="18.95" customHeight="1"/>
    <row r="12898" ht="18.95" customHeight="1"/>
    <row r="12899" ht="18.95" customHeight="1"/>
    <row r="12900" ht="18.95" customHeight="1"/>
    <row r="12901" ht="18.95" customHeight="1"/>
    <row r="12902" ht="18.95" customHeight="1"/>
    <row r="12903" ht="18.95" customHeight="1"/>
    <row r="12904" ht="18.95" customHeight="1"/>
    <row r="12905" ht="18.95" customHeight="1"/>
    <row r="12906" ht="18.95" customHeight="1"/>
    <row r="12907" ht="18.95" customHeight="1"/>
    <row r="12908" ht="18.95" customHeight="1"/>
    <row r="12909" ht="18.95" customHeight="1"/>
    <row r="12910" ht="18.95" customHeight="1"/>
    <row r="12911" ht="18.95" customHeight="1"/>
    <row r="12912" ht="18.95" customHeight="1"/>
    <row r="12913" ht="18.95" customHeight="1"/>
    <row r="12914" ht="18.95" customHeight="1"/>
    <row r="12915" ht="18.95" customHeight="1"/>
    <row r="12916" ht="18.95" customHeight="1"/>
    <row r="12917" ht="18.95" customHeight="1"/>
    <row r="12918" ht="18.95" customHeight="1"/>
    <row r="12919" ht="18.95" customHeight="1"/>
    <row r="12920" ht="18.95" customHeight="1"/>
    <row r="12921" ht="18.95" customHeight="1"/>
    <row r="12922" ht="18.95" customHeight="1"/>
    <row r="12923" ht="18.95" customHeight="1"/>
    <row r="12924" ht="18.95" customHeight="1"/>
    <row r="12925" ht="18.95" customHeight="1"/>
    <row r="12926" ht="18.95" customHeight="1"/>
    <row r="12927" ht="18.95" customHeight="1"/>
    <row r="12928" ht="18.95" customHeight="1"/>
    <row r="12929" ht="18.95" customHeight="1"/>
    <row r="12930" ht="18.95" customHeight="1"/>
    <row r="12931" ht="18.95" customHeight="1"/>
    <row r="12932" ht="18.95" customHeight="1"/>
    <row r="12933" ht="18.95" customHeight="1"/>
    <row r="12934" ht="18.95" customHeight="1"/>
    <row r="12935" ht="18.95" customHeight="1"/>
    <row r="12936" ht="18.95" customHeight="1"/>
    <row r="12937" ht="18.95" customHeight="1"/>
    <row r="12938" ht="18.95" customHeight="1"/>
    <row r="12939" ht="18.95" customHeight="1"/>
    <row r="12940" ht="18.95" customHeight="1"/>
    <row r="12941" ht="18.95" customHeight="1"/>
    <row r="12942" ht="18.95" customHeight="1"/>
    <row r="12943" ht="18.95" customHeight="1"/>
    <row r="12944" ht="18.95" customHeight="1"/>
    <row r="12945" ht="18.95" customHeight="1"/>
    <row r="12946" ht="18.95" customHeight="1"/>
    <row r="12947" ht="18.95" customHeight="1"/>
    <row r="12948" ht="18.95" customHeight="1"/>
    <row r="12949" ht="18.95" customHeight="1"/>
    <row r="12950" ht="18.95" customHeight="1"/>
    <row r="12951" ht="18.95" customHeight="1"/>
    <row r="12952" ht="18.95" customHeight="1"/>
    <row r="12953" ht="18.95" customHeight="1"/>
    <row r="12954" ht="18.95" customHeight="1"/>
    <row r="12955" ht="18.95" customHeight="1"/>
    <row r="12956" ht="18.95" customHeight="1"/>
    <row r="12957" ht="18.95" customHeight="1"/>
    <row r="12958" ht="18.95" customHeight="1"/>
    <row r="12959" ht="18.95" customHeight="1"/>
    <row r="12960" ht="18.95" customHeight="1"/>
    <row r="12961" ht="18.95" customHeight="1"/>
    <row r="12962" ht="18.95" customHeight="1"/>
    <row r="12963" ht="18.95" customHeight="1"/>
    <row r="12964" ht="18.95" customHeight="1"/>
    <row r="12965" ht="18.95" customHeight="1"/>
    <row r="12966" ht="18.95" customHeight="1"/>
    <row r="12967" ht="18.95" customHeight="1"/>
    <row r="12968" ht="18.95" customHeight="1"/>
    <row r="12969" ht="18.95" customHeight="1"/>
    <row r="12970" ht="18.95" customHeight="1"/>
    <row r="12971" ht="18.95" customHeight="1"/>
    <row r="12972" ht="18.95" customHeight="1"/>
    <row r="12973" ht="18.95" customHeight="1"/>
    <row r="12974" ht="18.95" customHeight="1"/>
    <row r="12975" ht="18.95" customHeight="1"/>
    <row r="12976" ht="18.95" customHeight="1"/>
    <row r="12977" ht="18.95" customHeight="1"/>
    <row r="12978" ht="18.95" customHeight="1"/>
    <row r="12979" ht="18.95" customHeight="1"/>
    <row r="12980" ht="18.95" customHeight="1"/>
    <row r="12981" ht="18.95" customHeight="1"/>
    <row r="12982" ht="18.95" customHeight="1"/>
    <row r="12983" ht="18.95" customHeight="1"/>
    <row r="12984" ht="18.95" customHeight="1"/>
    <row r="12985" ht="18.95" customHeight="1"/>
    <row r="12986" ht="18.95" customHeight="1"/>
    <row r="12987" ht="18.95" customHeight="1"/>
    <row r="12988" ht="18.95" customHeight="1"/>
    <row r="12989" ht="18.95" customHeight="1"/>
    <row r="12990" ht="18.95" customHeight="1"/>
    <row r="12991" ht="18.95" customHeight="1"/>
    <row r="12992" ht="18.95" customHeight="1"/>
    <row r="12993" ht="18.95" customHeight="1"/>
    <row r="12994" ht="18.95" customHeight="1"/>
    <row r="12995" ht="18.95" customHeight="1"/>
    <row r="12996" ht="18.95" customHeight="1"/>
    <row r="12997" ht="18.95" customHeight="1"/>
    <row r="12998" ht="18.95" customHeight="1"/>
    <row r="12999" ht="18.95" customHeight="1"/>
    <row r="13000" ht="18.95" customHeight="1"/>
    <row r="13001" ht="18.95" customHeight="1"/>
    <row r="13002" ht="18.95" customHeight="1"/>
    <row r="13003" ht="18.95" customHeight="1"/>
    <row r="13004" ht="18.95" customHeight="1"/>
    <row r="13005" ht="18.95" customHeight="1"/>
    <row r="13006" ht="18.95" customHeight="1"/>
    <row r="13007" ht="18.95" customHeight="1"/>
    <row r="13008" ht="18.95" customHeight="1"/>
    <row r="13009" ht="18.95" customHeight="1"/>
    <row r="13010" ht="18.95" customHeight="1"/>
    <row r="13011" ht="18.95" customHeight="1"/>
    <row r="13012" ht="18.95" customHeight="1"/>
    <row r="13013" ht="18.95" customHeight="1"/>
    <row r="13014" ht="18.95" customHeight="1"/>
    <row r="13015" ht="18.95" customHeight="1"/>
    <row r="13016" ht="18.95" customHeight="1"/>
    <row r="13017" ht="18.95" customHeight="1"/>
    <row r="13018" ht="18.95" customHeight="1"/>
    <row r="13019" ht="18.95" customHeight="1"/>
    <row r="13020" ht="18.95" customHeight="1"/>
    <row r="13021" ht="18.95" customHeight="1"/>
    <row r="13022" ht="18.95" customHeight="1"/>
    <row r="13023" ht="18.95" customHeight="1"/>
    <row r="13024" ht="18.95" customHeight="1"/>
    <row r="13025" ht="18.95" customHeight="1"/>
    <row r="13026" ht="18.95" customHeight="1"/>
    <row r="13027" ht="18.95" customHeight="1"/>
    <row r="13028" ht="18.95" customHeight="1"/>
    <row r="13029" ht="18.95" customHeight="1"/>
    <row r="13030" ht="18.95" customHeight="1"/>
    <row r="13031" ht="18.95" customHeight="1"/>
    <row r="13032" ht="18.95" customHeight="1"/>
    <row r="13033" ht="18.95" customHeight="1"/>
    <row r="13034" ht="18.95" customHeight="1"/>
    <row r="13035" ht="18.95" customHeight="1"/>
    <row r="13036" ht="18.95" customHeight="1"/>
    <row r="13037" ht="18.95" customHeight="1"/>
    <row r="13038" ht="18.95" customHeight="1"/>
    <row r="13039" ht="18.95" customHeight="1"/>
    <row r="13040" ht="18.95" customHeight="1"/>
    <row r="13041" ht="18.95" customHeight="1"/>
    <row r="13042" ht="18.95" customHeight="1"/>
    <row r="13043" ht="18.95" customHeight="1"/>
    <row r="13044" ht="18.95" customHeight="1"/>
    <row r="13045" ht="18.95" customHeight="1"/>
    <row r="13046" ht="18.95" customHeight="1"/>
    <row r="13047" ht="18.95" customHeight="1"/>
    <row r="13048" ht="18.95" customHeight="1"/>
    <row r="13049" ht="18.95" customHeight="1"/>
    <row r="13050" ht="18.95" customHeight="1"/>
    <row r="13051" ht="18.95" customHeight="1"/>
    <row r="13052" ht="18.95" customHeight="1"/>
    <row r="13053" ht="18.95" customHeight="1"/>
    <row r="13054" ht="18.95" customHeight="1"/>
    <row r="13055" ht="18.95" customHeight="1"/>
    <row r="13056" ht="18.95" customHeight="1"/>
    <row r="13057" ht="18.95" customHeight="1"/>
    <row r="13058" ht="18.95" customHeight="1"/>
    <row r="13059" ht="18.95" customHeight="1"/>
    <row r="13060" ht="18.95" customHeight="1"/>
    <row r="13061" ht="18.95" customHeight="1"/>
    <row r="13062" ht="18.95" customHeight="1"/>
    <row r="13063" ht="18.95" customHeight="1"/>
    <row r="13064" ht="18.95" customHeight="1"/>
    <row r="13065" ht="18.95" customHeight="1"/>
    <row r="13066" ht="18.95" customHeight="1"/>
    <row r="13067" ht="18.95" customHeight="1"/>
    <row r="13068" ht="18.95" customHeight="1"/>
    <row r="13069" ht="18.95" customHeight="1"/>
    <row r="13070" ht="18.95" customHeight="1"/>
    <row r="13071" ht="18.95" customHeight="1"/>
    <row r="13072" ht="18.95" customHeight="1"/>
    <row r="13073" ht="18.95" customHeight="1"/>
    <row r="13074" ht="18.95" customHeight="1"/>
    <row r="13075" ht="18.95" customHeight="1"/>
    <row r="13076" ht="18.95" customHeight="1"/>
    <row r="13077" ht="18.95" customHeight="1"/>
    <row r="13078" ht="18.95" customHeight="1"/>
    <row r="13079" ht="18.95" customHeight="1"/>
    <row r="13080" ht="18.95" customHeight="1"/>
    <row r="13081" ht="18.95" customHeight="1"/>
    <row r="13082" ht="18.95" customHeight="1"/>
    <row r="13083" ht="18.95" customHeight="1"/>
    <row r="13084" ht="18.95" customHeight="1"/>
    <row r="13085" ht="18.95" customHeight="1"/>
    <row r="13086" ht="18.95" customHeight="1"/>
    <row r="13087" ht="18.95" customHeight="1"/>
    <row r="13088" ht="18.95" customHeight="1"/>
    <row r="13089" ht="18.95" customHeight="1"/>
    <row r="13090" ht="18.95" customHeight="1"/>
    <row r="13091" ht="18.95" customHeight="1"/>
    <row r="13092" ht="18.95" customHeight="1"/>
    <row r="13093" ht="18.95" customHeight="1"/>
    <row r="13094" ht="18.95" customHeight="1"/>
    <row r="13095" ht="18.95" customHeight="1"/>
    <row r="13096" ht="18.95" customHeight="1"/>
    <row r="13097" ht="18.95" customHeight="1"/>
    <row r="13098" ht="18.95" customHeight="1"/>
    <row r="13099" ht="18.95" customHeight="1"/>
    <row r="13100" ht="18.95" customHeight="1"/>
    <row r="13101" ht="18.95" customHeight="1"/>
    <row r="13102" ht="18.95" customHeight="1"/>
    <row r="13103" ht="18.95" customHeight="1"/>
    <row r="13104" ht="18.95" customHeight="1"/>
    <row r="13105" ht="18.95" customHeight="1"/>
    <row r="13106" ht="18.95" customHeight="1"/>
    <row r="13107" ht="18.95" customHeight="1"/>
    <row r="13108" ht="18.95" customHeight="1"/>
    <row r="13109" ht="18.95" customHeight="1"/>
    <row r="13110" ht="18.95" customHeight="1"/>
    <row r="13111" ht="18.95" customHeight="1"/>
    <row r="13112" ht="18.95" customHeight="1"/>
    <row r="13113" ht="18.95" customHeight="1"/>
    <row r="13114" ht="18.95" customHeight="1"/>
    <row r="13115" ht="18.95" customHeight="1"/>
    <row r="13116" ht="18.95" customHeight="1"/>
    <row r="13117" ht="18.95" customHeight="1"/>
    <row r="13118" ht="18.95" customHeight="1"/>
    <row r="13119" ht="18.95" customHeight="1"/>
    <row r="13120" ht="18.95" customHeight="1"/>
    <row r="13121" ht="18.95" customHeight="1"/>
    <row r="13122" ht="18.95" customHeight="1"/>
    <row r="13123" ht="18.95" customHeight="1"/>
    <row r="13124" ht="18.95" customHeight="1"/>
    <row r="13125" ht="18.95" customHeight="1"/>
    <row r="13126" ht="18.95" customHeight="1"/>
    <row r="13127" ht="18.95" customHeight="1"/>
    <row r="13128" ht="18.95" customHeight="1"/>
    <row r="13129" ht="18.95" customHeight="1"/>
    <row r="13130" ht="18.95" customHeight="1"/>
    <row r="13131" ht="18.95" customHeight="1"/>
    <row r="13132" ht="18.95" customHeight="1"/>
    <row r="13133" ht="18.95" customHeight="1"/>
    <row r="13134" ht="18.95" customHeight="1"/>
    <row r="13135" ht="18.95" customHeight="1"/>
    <row r="13136" ht="18.95" customHeight="1"/>
    <row r="13137" ht="18.95" customHeight="1"/>
    <row r="13138" ht="18.95" customHeight="1"/>
    <row r="13139" ht="18.95" customHeight="1"/>
    <row r="13140" ht="18.95" customHeight="1"/>
    <row r="13141" ht="18.95" customHeight="1"/>
    <row r="13142" ht="18.95" customHeight="1"/>
    <row r="13143" ht="18.95" customHeight="1"/>
    <row r="13144" ht="18.95" customHeight="1"/>
    <row r="13145" ht="18.95" customHeight="1"/>
    <row r="13146" ht="18.95" customHeight="1"/>
    <row r="13147" ht="18.95" customHeight="1"/>
    <row r="13148" ht="18.95" customHeight="1"/>
    <row r="13149" ht="18.95" customHeight="1"/>
    <row r="13150" ht="18.95" customHeight="1"/>
    <row r="13151" ht="18.95" customHeight="1"/>
    <row r="13152" ht="18.95" customHeight="1"/>
    <row r="13153" ht="18.95" customHeight="1"/>
    <row r="13154" ht="18.95" customHeight="1"/>
    <row r="13155" ht="18.95" customHeight="1"/>
    <row r="13156" ht="18.95" customHeight="1"/>
    <row r="13157" ht="18.95" customHeight="1"/>
    <row r="13158" ht="18.95" customHeight="1"/>
    <row r="13159" ht="18.95" customHeight="1"/>
    <row r="13160" ht="18.95" customHeight="1"/>
    <row r="13161" ht="18.95" customHeight="1"/>
    <row r="13162" ht="18.95" customHeight="1"/>
    <row r="13163" ht="18.95" customHeight="1"/>
    <row r="13164" ht="18.95" customHeight="1"/>
    <row r="13165" ht="18.95" customHeight="1"/>
    <row r="13166" ht="18.95" customHeight="1"/>
    <row r="13167" ht="18.95" customHeight="1"/>
    <row r="13168" ht="18.95" customHeight="1"/>
    <row r="13169" ht="18.95" customHeight="1"/>
    <row r="13170" ht="18.95" customHeight="1"/>
    <row r="13171" ht="18.95" customHeight="1"/>
    <row r="13172" ht="18.95" customHeight="1"/>
    <row r="13173" ht="18.95" customHeight="1"/>
    <row r="13174" ht="18.95" customHeight="1"/>
    <row r="13175" ht="18.95" customHeight="1"/>
    <row r="13176" ht="18.95" customHeight="1"/>
    <row r="13177" ht="18.95" customHeight="1"/>
    <row r="13178" ht="18.95" customHeight="1"/>
    <row r="13179" ht="18.95" customHeight="1"/>
    <row r="13180" ht="18.95" customHeight="1"/>
    <row r="13181" ht="18.95" customHeight="1"/>
    <row r="13182" ht="18.95" customHeight="1"/>
    <row r="13183" ht="18.95" customHeight="1"/>
    <row r="13184" ht="18.95" customHeight="1"/>
    <row r="13185" ht="18.95" customHeight="1"/>
    <row r="13186" ht="18.95" customHeight="1"/>
    <row r="13187" ht="18.95" customHeight="1"/>
    <row r="13188" ht="18.95" customHeight="1"/>
    <row r="13189" ht="18.95" customHeight="1"/>
    <row r="13190" ht="18.95" customHeight="1"/>
    <row r="13191" ht="18.95" customHeight="1"/>
    <row r="13192" ht="18.95" customHeight="1"/>
    <row r="13193" ht="18.95" customHeight="1"/>
    <row r="13194" ht="18.95" customHeight="1"/>
    <row r="13195" ht="18.95" customHeight="1"/>
    <row r="13196" ht="18.95" customHeight="1"/>
    <row r="13197" ht="18.95" customHeight="1"/>
    <row r="13198" ht="18.95" customHeight="1"/>
    <row r="13199" ht="18.95" customHeight="1"/>
    <row r="13200" ht="18.95" customHeight="1"/>
    <row r="13201" ht="18.95" customHeight="1"/>
    <row r="13202" ht="18.95" customHeight="1"/>
    <row r="13203" ht="18.95" customHeight="1"/>
    <row r="13204" ht="18.95" customHeight="1"/>
    <row r="13205" ht="18.95" customHeight="1"/>
    <row r="13206" ht="18.95" customHeight="1"/>
    <row r="13207" ht="18.95" customHeight="1"/>
    <row r="13208" ht="18.95" customHeight="1"/>
    <row r="13209" ht="18.95" customHeight="1"/>
    <row r="13210" ht="18.95" customHeight="1"/>
    <row r="13211" ht="18.95" customHeight="1"/>
    <row r="13212" ht="18.95" customHeight="1"/>
    <row r="13213" ht="18.95" customHeight="1"/>
    <row r="13214" ht="18.95" customHeight="1"/>
    <row r="13215" ht="18.95" customHeight="1"/>
    <row r="13216" ht="18.95" customHeight="1"/>
    <row r="13217" ht="18.95" customHeight="1"/>
    <row r="13218" ht="18.95" customHeight="1"/>
    <row r="13219" ht="18.95" customHeight="1"/>
    <row r="13220" ht="18.95" customHeight="1"/>
    <row r="13221" ht="18.95" customHeight="1"/>
    <row r="13222" ht="18.95" customHeight="1"/>
    <row r="13223" ht="18.95" customHeight="1"/>
    <row r="13224" ht="18.95" customHeight="1"/>
    <row r="13225" ht="18.95" customHeight="1"/>
    <row r="13226" ht="18.95" customHeight="1"/>
    <row r="13227" ht="18.95" customHeight="1"/>
    <row r="13228" ht="18.95" customHeight="1"/>
    <row r="13229" ht="18.95" customHeight="1"/>
    <row r="13230" ht="18.95" customHeight="1"/>
    <row r="13231" ht="18.95" customHeight="1"/>
    <row r="13232" ht="18.95" customHeight="1"/>
    <row r="13233" ht="18.95" customHeight="1"/>
    <row r="13234" ht="18.95" customHeight="1"/>
    <row r="13235" ht="18.95" customHeight="1"/>
    <row r="13236" ht="18.95" customHeight="1"/>
    <row r="13237" ht="18.95" customHeight="1"/>
    <row r="13238" ht="18.95" customHeight="1"/>
    <row r="13239" ht="18.95" customHeight="1"/>
    <row r="13240" ht="18.95" customHeight="1"/>
    <row r="13241" ht="18.95" customHeight="1"/>
    <row r="13242" ht="18.95" customHeight="1"/>
    <row r="13243" ht="18.95" customHeight="1"/>
    <row r="13244" ht="18.95" customHeight="1"/>
    <row r="13245" ht="18.95" customHeight="1"/>
    <row r="13246" ht="18.95" customHeight="1"/>
    <row r="13247" ht="18.95" customHeight="1"/>
    <row r="13248" ht="18.95" customHeight="1"/>
    <row r="13249" ht="18.95" customHeight="1"/>
    <row r="13250" ht="18.95" customHeight="1"/>
    <row r="13251" ht="18.95" customHeight="1"/>
    <row r="13252" ht="18.95" customHeight="1"/>
    <row r="13253" ht="18.95" customHeight="1"/>
    <row r="13254" ht="18.95" customHeight="1"/>
    <row r="13255" ht="18.95" customHeight="1"/>
    <row r="13256" ht="18.95" customHeight="1"/>
    <row r="13257" ht="18.95" customHeight="1"/>
    <row r="13258" ht="18.95" customHeight="1"/>
    <row r="13259" ht="18.95" customHeight="1"/>
    <row r="13260" ht="18.95" customHeight="1"/>
    <row r="13261" ht="18.95" customHeight="1"/>
    <row r="13262" ht="18.95" customHeight="1"/>
    <row r="13263" ht="18.95" customHeight="1"/>
    <row r="13264" ht="18.95" customHeight="1"/>
    <row r="13265" ht="18.95" customHeight="1"/>
    <row r="13266" ht="18.95" customHeight="1"/>
    <row r="13267" ht="18.95" customHeight="1"/>
    <row r="13268" ht="18.95" customHeight="1"/>
    <row r="13269" ht="18.95" customHeight="1"/>
    <row r="13270" ht="18.95" customHeight="1"/>
    <row r="13271" ht="18.95" customHeight="1"/>
    <row r="13272" ht="18.95" customHeight="1"/>
    <row r="13273" ht="18.95" customHeight="1"/>
    <row r="13274" ht="18.95" customHeight="1"/>
    <row r="13275" ht="18.95" customHeight="1"/>
    <row r="13276" ht="18.95" customHeight="1"/>
    <row r="13277" ht="18.95" customHeight="1"/>
    <row r="13278" ht="18.95" customHeight="1"/>
    <row r="13279" ht="18.95" customHeight="1"/>
    <row r="13280" ht="18.95" customHeight="1"/>
    <row r="13281" ht="18.95" customHeight="1"/>
    <row r="13282" ht="18.95" customHeight="1"/>
    <row r="13283" ht="18.95" customHeight="1"/>
    <row r="13284" ht="18.95" customHeight="1"/>
    <row r="13285" ht="18.95" customHeight="1"/>
    <row r="13286" ht="18.95" customHeight="1"/>
    <row r="13287" ht="18.95" customHeight="1"/>
    <row r="13288" ht="18.95" customHeight="1"/>
    <row r="13289" ht="18.95" customHeight="1"/>
    <row r="13290" ht="18.95" customHeight="1"/>
    <row r="13291" ht="18.95" customHeight="1"/>
    <row r="13292" ht="18.95" customHeight="1"/>
    <row r="13293" ht="18.95" customHeight="1"/>
    <row r="13294" ht="18.95" customHeight="1"/>
    <row r="13295" ht="18.95" customHeight="1"/>
    <row r="13296" ht="18.95" customHeight="1"/>
    <row r="13297" ht="18.95" customHeight="1"/>
    <row r="13298" ht="18.95" customHeight="1"/>
    <row r="13299" ht="18.95" customHeight="1"/>
    <row r="13300" ht="18.95" customHeight="1"/>
    <row r="13301" ht="18.95" customHeight="1"/>
    <row r="13302" ht="18.95" customHeight="1"/>
    <row r="13303" ht="18.95" customHeight="1"/>
    <row r="13304" ht="18.95" customHeight="1"/>
    <row r="13305" ht="18.95" customHeight="1"/>
    <row r="13306" ht="18.95" customHeight="1"/>
    <row r="13307" ht="18.95" customHeight="1"/>
    <row r="13308" ht="18.95" customHeight="1"/>
    <row r="13309" ht="18.95" customHeight="1"/>
    <row r="13310" ht="18.95" customHeight="1"/>
    <row r="13311" ht="18.95" customHeight="1"/>
    <row r="13312" ht="18.95" customHeight="1"/>
    <row r="13313" ht="18.95" customHeight="1"/>
    <row r="13314" ht="18.95" customHeight="1"/>
    <row r="13315" ht="18.95" customHeight="1"/>
    <row r="13316" ht="18.95" customHeight="1"/>
    <row r="13317" ht="18.95" customHeight="1"/>
    <row r="13318" ht="18.95" customHeight="1"/>
    <row r="13319" ht="18.95" customHeight="1"/>
    <row r="13320" ht="18.95" customHeight="1"/>
    <row r="13321" ht="18.95" customHeight="1"/>
    <row r="13322" ht="18.95" customHeight="1"/>
    <row r="13323" ht="18.95" customHeight="1"/>
    <row r="13324" ht="18.95" customHeight="1"/>
    <row r="13325" ht="18.95" customHeight="1"/>
    <row r="13326" ht="18.95" customHeight="1"/>
    <row r="13327" ht="18.95" customHeight="1"/>
    <row r="13328" ht="18.95" customHeight="1"/>
    <row r="13329" ht="18.95" customHeight="1"/>
    <row r="13330" ht="18.95" customHeight="1"/>
    <row r="13331" ht="18.95" customHeight="1"/>
    <row r="13332" ht="18.95" customHeight="1"/>
    <row r="13333" ht="18.95" customHeight="1"/>
    <row r="13334" ht="18.95" customHeight="1"/>
    <row r="13335" ht="18.95" customHeight="1"/>
    <row r="13336" ht="18.95" customHeight="1"/>
    <row r="13337" ht="18.95" customHeight="1"/>
    <row r="13338" ht="18.95" customHeight="1"/>
    <row r="13339" ht="18.95" customHeight="1"/>
    <row r="13340" ht="18.95" customHeight="1"/>
    <row r="13341" ht="18.95" customHeight="1"/>
    <row r="13342" ht="18.95" customHeight="1"/>
    <row r="13343" ht="18.95" customHeight="1"/>
    <row r="13344" ht="18.95" customHeight="1"/>
    <row r="13345" ht="18.95" customHeight="1"/>
    <row r="13346" ht="18.95" customHeight="1"/>
    <row r="13347" ht="18.95" customHeight="1"/>
    <row r="13348" ht="18.95" customHeight="1"/>
    <row r="13349" ht="18.95" customHeight="1"/>
    <row r="13350" ht="18.95" customHeight="1"/>
    <row r="13351" ht="18.95" customHeight="1"/>
    <row r="13352" ht="18.95" customHeight="1"/>
    <row r="13353" ht="18.95" customHeight="1"/>
    <row r="13354" ht="18.95" customHeight="1"/>
    <row r="13355" ht="18.95" customHeight="1"/>
    <row r="13356" ht="18.95" customHeight="1"/>
    <row r="13357" ht="18.95" customHeight="1"/>
    <row r="13358" ht="18.95" customHeight="1"/>
    <row r="13359" ht="18.95" customHeight="1"/>
    <row r="13360" ht="18.95" customHeight="1"/>
    <row r="13361" ht="18.95" customHeight="1"/>
    <row r="13362" ht="18.95" customHeight="1"/>
    <row r="13363" ht="18.95" customHeight="1"/>
    <row r="13364" ht="18.95" customHeight="1"/>
    <row r="13365" ht="18.95" customHeight="1"/>
    <row r="13366" ht="18.95" customHeight="1"/>
    <row r="13367" ht="18.95" customHeight="1"/>
    <row r="13368" ht="18.95" customHeight="1"/>
    <row r="13369" ht="18.95" customHeight="1"/>
    <row r="13370" ht="18.95" customHeight="1"/>
    <row r="13371" ht="18.95" customHeight="1"/>
    <row r="13372" ht="18.95" customHeight="1"/>
    <row r="13373" ht="18.95" customHeight="1"/>
    <row r="13374" ht="18.95" customHeight="1"/>
    <row r="13375" ht="18.95" customHeight="1"/>
    <row r="13376" ht="18.95" customHeight="1"/>
    <row r="13377" ht="18.95" customHeight="1"/>
    <row r="13378" ht="18.95" customHeight="1"/>
    <row r="13379" ht="18.95" customHeight="1"/>
    <row r="13380" ht="18.95" customHeight="1"/>
    <row r="13381" ht="18.95" customHeight="1"/>
    <row r="13382" ht="18.95" customHeight="1"/>
    <row r="13383" ht="18.95" customHeight="1"/>
    <row r="13384" ht="18.95" customHeight="1"/>
    <row r="13385" ht="18.95" customHeight="1"/>
    <row r="13386" ht="18.95" customHeight="1"/>
    <row r="13387" ht="18.95" customHeight="1"/>
    <row r="13388" ht="18.95" customHeight="1"/>
    <row r="13389" ht="18.95" customHeight="1"/>
    <row r="13390" ht="18.95" customHeight="1"/>
    <row r="13391" ht="18.95" customHeight="1"/>
    <row r="13392" ht="18.95" customHeight="1"/>
    <row r="13393" ht="18.95" customHeight="1"/>
    <row r="13394" ht="18.95" customHeight="1"/>
    <row r="13395" ht="18.95" customHeight="1"/>
    <row r="13396" ht="18.95" customHeight="1"/>
    <row r="13397" ht="18.95" customHeight="1"/>
    <row r="13398" ht="18.95" customHeight="1"/>
    <row r="13399" ht="18.95" customHeight="1"/>
    <row r="13400" ht="18.95" customHeight="1"/>
    <row r="13401" ht="18.95" customHeight="1"/>
    <row r="13402" ht="18.95" customHeight="1"/>
    <row r="13403" ht="18.95" customHeight="1"/>
    <row r="13404" ht="18.95" customHeight="1"/>
    <row r="13405" ht="18.95" customHeight="1"/>
    <row r="13406" ht="18.95" customHeight="1"/>
    <row r="13407" ht="18.95" customHeight="1"/>
    <row r="13408" ht="18.95" customHeight="1"/>
    <row r="13409" ht="18.95" customHeight="1"/>
    <row r="13410" ht="18.95" customHeight="1"/>
    <row r="13411" ht="18.95" customHeight="1"/>
    <row r="13412" ht="18.95" customHeight="1"/>
    <row r="13413" ht="18.95" customHeight="1"/>
    <row r="13414" ht="18.95" customHeight="1"/>
    <row r="13415" ht="18.95" customHeight="1"/>
    <row r="13416" ht="18.95" customHeight="1"/>
    <row r="13417" ht="18.95" customHeight="1"/>
    <row r="13418" ht="18.95" customHeight="1"/>
    <row r="13419" ht="18.95" customHeight="1"/>
    <row r="13420" ht="18.95" customHeight="1"/>
    <row r="13421" ht="18.95" customHeight="1"/>
    <row r="13422" ht="18.95" customHeight="1"/>
    <row r="13423" ht="18.95" customHeight="1"/>
    <row r="13424" ht="18.95" customHeight="1"/>
    <row r="13425" ht="18.95" customHeight="1"/>
    <row r="13426" ht="18.95" customHeight="1"/>
    <row r="13427" ht="18.95" customHeight="1"/>
    <row r="13428" ht="18.95" customHeight="1"/>
    <row r="13429" ht="18.95" customHeight="1"/>
    <row r="13430" ht="18.95" customHeight="1"/>
    <row r="13431" ht="18.95" customHeight="1"/>
    <row r="13432" ht="18.95" customHeight="1"/>
    <row r="13433" ht="18.95" customHeight="1"/>
    <row r="13434" ht="18.95" customHeight="1"/>
    <row r="13435" ht="18.95" customHeight="1"/>
    <row r="13436" ht="18.95" customHeight="1"/>
    <row r="13437" ht="18.95" customHeight="1"/>
    <row r="13438" ht="18.95" customHeight="1"/>
    <row r="13439" ht="18.95" customHeight="1"/>
    <row r="13440" ht="18.95" customHeight="1"/>
    <row r="13441" ht="18.95" customHeight="1"/>
    <row r="13442" ht="18.95" customHeight="1"/>
    <row r="13443" ht="18.95" customHeight="1"/>
    <row r="13444" ht="18.95" customHeight="1"/>
    <row r="13445" ht="18.95" customHeight="1"/>
    <row r="13446" ht="18.95" customHeight="1"/>
    <row r="13447" ht="18.95" customHeight="1"/>
    <row r="13448" ht="18.95" customHeight="1"/>
    <row r="13449" ht="18.95" customHeight="1"/>
    <row r="13450" ht="18.95" customHeight="1"/>
    <row r="13451" ht="18.95" customHeight="1"/>
    <row r="13452" ht="18.95" customHeight="1"/>
    <row r="13453" ht="18.95" customHeight="1"/>
    <row r="13454" ht="18.95" customHeight="1"/>
    <row r="13455" ht="18.95" customHeight="1"/>
    <row r="13456" ht="18.95" customHeight="1"/>
    <row r="13457" ht="18.95" customHeight="1"/>
    <row r="13458" ht="18.95" customHeight="1"/>
    <row r="13459" ht="18.95" customHeight="1"/>
    <row r="13460" ht="18.95" customHeight="1"/>
    <row r="13461" ht="18.95" customHeight="1"/>
    <row r="13462" ht="18.95" customHeight="1"/>
    <row r="13463" ht="18.95" customHeight="1"/>
    <row r="13464" ht="18.95" customHeight="1"/>
    <row r="13465" ht="18.95" customHeight="1"/>
    <row r="13466" ht="18.95" customHeight="1"/>
    <row r="13467" ht="18.95" customHeight="1"/>
    <row r="13468" ht="18.95" customHeight="1"/>
    <row r="13469" ht="18.95" customHeight="1"/>
    <row r="13470" ht="18.95" customHeight="1"/>
    <row r="13471" ht="18.95" customHeight="1"/>
    <row r="13472" ht="18.95" customHeight="1"/>
    <row r="13473" ht="18.95" customHeight="1"/>
    <row r="13474" ht="18.95" customHeight="1"/>
    <row r="13475" ht="18.95" customHeight="1"/>
    <row r="13476" ht="18.95" customHeight="1"/>
    <row r="13477" ht="18.95" customHeight="1"/>
    <row r="13478" ht="18.95" customHeight="1"/>
    <row r="13479" ht="18.95" customHeight="1"/>
    <row r="13480" ht="18.95" customHeight="1"/>
    <row r="13481" ht="18.95" customHeight="1"/>
    <row r="13482" ht="18.95" customHeight="1"/>
    <row r="13483" ht="18.95" customHeight="1"/>
    <row r="13484" ht="18.95" customHeight="1"/>
    <row r="13485" ht="18.95" customHeight="1"/>
    <row r="13486" ht="18.95" customHeight="1"/>
    <row r="13487" ht="18.95" customHeight="1"/>
    <row r="13488" ht="18.95" customHeight="1"/>
    <row r="13489" ht="18.95" customHeight="1"/>
    <row r="13490" ht="18.95" customHeight="1"/>
    <row r="13491" ht="18.95" customHeight="1"/>
    <row r="13492" ht="18.95" customHeight="1"/>
    <row r="13493" ht="18.95" customHeight="1"/>
    <row r="13494" ht="18.95" customHeight="1"/>
    <row r="13495" ht="18.95" customHeight="1"/>
    <row r="13496" ht="18.95" customHeight="1"/>
    <row r="13497" ht="18.95" customHeight="1"/>
    <row r="13498" ht="18.95" customHeight="1"/>
    <row r="13499" ht="18.95" customHeight="1"/>
    <row r="13500" ht="18.95" customHeight="1"/>
    <row r="13501" ht="18.95" customHeight="1"/>
    <row r="13502" ht="18.95" customHeight="1"/>
    <row r="13503" ht="18.95" customHeight="1"/>
    <row r="13504" ht="18.95" customHeight="1"/>
    <row r="13505" ht="18.95" customHeight="1"/>
    <row r="13506" ht="18.95" customHeight="1"/>
    <row r="13507" ht="18.95" customHeight="1"/>
    <row r="13508" ht="18.95" customHeight="1"/>
    <row r="13509" ht="18.95" customHeight="1"/>
    <row r="13510" ht="18.95" customHeight="1"/>
    <row r="13511" ht="18.95" customHeight="1"/>
    <row r="13512" ht="18.95" customHeight="1"/>
    <row r="13513" ht="18.95" customHeight="1"/>
    <row r="13514" ht="18.95" customHeight="1"/>
    <row r="13515" ht="18.95" customHeight="1"/>
    <row r="13516" ht="18.95" customHeight="1"/>
    <row r="13517" ht="18.95" customHeight="1"/>
    <row r="13518" ht="18.95" customHeight="1"/>
    <row r="13519" ht="18.95" customHeight="1"/>
    <row r="13520" ht="18.95" customHeight="1"/>
    <row r="13521" ht="18.95" customHeight="1"/>
    <row r="13522" ht="18.95" customHeight="1"/>
    <row r="13523" ht="18.95" customHeight="1"/>
    <row r="13524" ht="18.95" customHeight="1"/>
    <row r="13525" ht="18.95" customHeight="1"/>
    <row r="13526" ht="18.95" customHeight="1"/>
    <row r="13527" ht="18.95" customHeight="1"/>
    <row r="13528" ht="18.95" customHeight="1"/>
    <row r="13529" ht="18.95" customHeight="1"/>
    <row r="13530" ht="18.95" customHeight="1"/>
    <row r="13531" ht="18.95" customHeight="1"/>
    <row r="13532" ht="18.95" customHeight="1"/>
    <row r="13533" ht="18.95" customHeight="1"/>
    <row r="13534" ht="18.95" customHeight="1"/>
    <row r="13535" ht="18.95" customHeight="1"/>
    <row r="13536" ht="18.95" customHeight="1"/>
    <row r="13537" ht="18.95" customHeight="1"/>
    <row r="13538" ht="18.95" customHeight="1"/>
    <row r="13539" ht="18.95" customHeight="1"/>
    <row r="13540" ht="18.95" customHeight="1"/>
    <row r="13541" ht="18.95" customHeight="1"/>
    <row r="13542" ht="18.95" customHeight="1"/>
    <row r="13543" ht="18.95" customHeight="1"/>
    <row r="13544" ht="18.95" customHeight="1"/>
    <row r="13545" ht="18.95" customHeight="1"/>
    <row r="13546" ht="18.95" customHeight="1"/>
    <row r="13547" ht="18.95" customHeight="1"/>
    <row r="13548" ht="18.95" customHeight="1"/>
    <row r="13549" ht="18.95" customHeight="1"/>
    <row r="13550" ht="18.95" customHeight="1"/>
    <row r="13551" ht="18.95" customHeight="1"/>
    <row r="13552" ht="18.95" customHeight="1"/>
    <row r="13553" ht="18.95" customHeight="1"/>
    <row r="13554" ht="18.95" customHeight="1"/>
    <row r="13555" ht="18.95" customHeight="1"/>
    <row r="13556" ht="18.95" customHeight="1"/>
    <row r="13557" ht="18.95" customHeight="1"/>
    <row r="13558" ht="18.95" customHeight="1"/>
    <row r="13559" ht="18.95" customHeight="1"/>
    <row r="13560" ht="18.95" customHeight="1"/>
    <row r="13561" ht="18.95" customHeight="1"/>
    <row r="13562" ht="18.95" customHeight="1"/>
    <row r="13563" ht="18.95" customHeight="1"/>
    <row r="13564" ht="18.95" customHeight="1"/>
    <row r="13565" ht="18.95" customHeight="1"/>
    <row r="13566" ht="18.95" customHeight="1"/>
    <row r="13567" ht="18.95" customHeight="1"/>
    <row r="13568" ht="18.95" customHeight="1"/>
    <row r="13569" ht="18.95" customHeight="1"/>
    <row r="13570" ht="18.95" customHeight="1"/>
    <row r="13571" ht="18.95" customHeight="1"/>
    <row r="13572" ht="18.95" customHeight="1"/>
    <row r="13573" ht="18.95" customHeight="1"/>
    <row r="13574" ht="18.95" customHeight="1"/>
    <row r="13575" ht="18.95" customHeight="1"/>
    <row r="13576" ht="18.95" customHeight="1"/>
    <row r="13577" ht="18.95" customHeight="1"/>
    <row r="13578" ht="18.95" customHeight="1"/>
    <row r="13579" ht="18.95" customHeight="1"/>
    <row r="13580" ht="18.95" customHeight="1"/>
    <row r="13581" ht="18.95" customHeight="1"/>
    <row r="13582" ht="18.95" customHeight="1"/>
    <row r="13583" ht="18.95" customHeight="1"/>
    <row r="13584" ht="18.95" customHeight="1"/>
    <row r="13585" ht="18.95" customHeight="1"/>
    <row r="13586" ht="18.95" customHeight="1"/>
    <row r="13587" ht="18.95" customHeight="1"/>
    <row r="13588" ht="18.95" customHeight="1"/>
    <row r="13589" ht="18.95" customHeight="1"/>
    <row r="13590" ht="18.95" customHeight="1"/>
    <row r="13591" ht="18.95" customHeight="1"/>
    <row r="13592" ht="18.95" customHeight="1"/>
    <row r="13593" ht="18.95" customHeight="1"/>
    <row r="13594" ht="18.95" customHeight="1"/>
    <row r="13595" ht="18.95" customHeight="1"/>
    <row r="13596" ht="18.95" customHeight="1"/>
    <row r="13597" ht="18.95" customHeight="1"/>
    <row r="13598" ht="18.95" customHeight="1"/>
    <row r="13599" ht="18.95" customHeight="1"/>
    <row r="13600" ht="18.95" customHeight="1"/>
    <row r="13601" ht="18.95" customHeight="1"/>
    <row r="13602" ht="18.95" customHeight="1"/>
    <row r="13603" ht="18.95" customHeight="1"/>
    <row r="13604" ht="18.95" customHeight="1"/>
    <row r="13605" ht="18.95" customHeight="1"/>
    <row r="13606" ht="18.95" customHeight="1"/>
    <row r="13607" ht="18.95" customHeight="1"/>
    <row r="13608" ht="18.95" customHeight="1"/>
    <row r="13609" ht="18.95" customHeight="1"/>
    <row r="13610" ht="18.95" customHeight="1"/>
    <row r="13611" ht="18.95" customHeight="1"/>
    <row r="13612" ht="18.95" customHeight="1"/>
    <row r="13613" ht="18.95" customHeight="1"/>
    <row r="13614" ht="18.95" customHeight="1"/>
    <row r="13615" ht="18.95" customHeight="1"/>
    <row r="13616" ht="18.95" customHeight="1"/>
    <row r="13617" ht="18.95" customHeight="1"/>
    <row r="13618" ht="18.95" customHeight="1"/>
    <row r="13619" ht="18.95" customHeight="1"/>
    <row r="13620" ht="18.95" customHeight="1"/>
    <row r="13621" ht="18.95" customHeight="1"/>
    <row r="13622" ht="18.95" customHeight="1"/>
    <row r="13623" ht="18.95" customHeight="1"/>
    <row r="13624" ht="18.95" customHeight="1"/>
    <row r="13625" ht="18.95" customHeight="1"/>
    <row r="13626" ht="18.95" customHeight="1"/>
    <row r="13627" ht="18.95" customHeight="1"/>
    <row r="13628" ht="18.95" customHeight="1"/>
    <row r="13629" ht="18.95" customHeight="1"/>
    <row r="13630" ht="18.95" customHeight="1"/>
    <row r="13631" ht="18.95" customHeight="1"/>
    <row r="13632" ht="18.95" customHeight="1"/>
    <row r="13633" ht="18.95" customHeight="1"/>
    <row r="13634" ht="18.95" customHeight="1"/>
    <row r="13635" ht="18.95" customHeight="1"/>
    <row r="13636" ht="18.95" customHeight="1"/>
    <row r="13637" ht="18.95" customHeight="1"/>
    <row r="13638" ht="18.95" customHeight="1"/>
    <row r="13639" ht="18.95" customHeight="1"/>
    <row r="13640" ht="18.95" customHeight="1"/>
    <row r="13641" ht="18.95" customHeight="1"/>
    <row r="13642" ht="18.95" customHeight="1"/>
    <row r="13643" ht="18.95" customHeight="1"/>
    <row r="13644" ht="18.95" customHeight="1"/>
    <row r="13645" ht="18.95" customHeight="1"/>
    <row r="13646" ht="18.95" customHeight="1"/>
    <row r="13647" ht="18.95" customHeight="1"/>
    <row r="13648" ht="18.95" customHeight="1"/>
    <row r="13649" ht="18.95" customHeight="1"/>
    <row r="13650" ht="18.95" customHeight="1"/>
    <row r="13651" ht="18.95" customHeight="1"/>
    <row r="13652" ht="18.95" customHeight="1"/>
    <row r="13653" ht="18.95" customHeight="1"/>
    <row r="13654" ht="18.95" customHeight="1"/>
    <row r="13655" ht="18.95" customHeight="1"/>
    <row r="13656" ht="18.95" customHeight="1"/>
    <row r="13657" ht="18.95" customHeight="1"/>
    <row r="13658" ht="18.95" customHeight="1"/>
    <row r="13659" ht="18.95" customHeight="1"/>
    <row r="13660" ht="18.95" customHeight="1"/>
    <row r="13661" ht="18.95" customHeight="1"/>
    <row r="13662" ht="18.95" customHeight="1"/>
    <row r="13663" ht="18.95" customHeight="1"/>
    <row r="13664" ht="18.95" customHeight="1"/>
    <row r="13665" ht="18.95" customHeight="1"/>
    <row r="13666" ht="18.95" customHeight="1"/>
    <row r="13667" ht="18.95" customHeight="1"/>
    <row r="13668" ht="18.95" customHeight="1"/>
    <row r="13669" ht="18.95" customHeight="1"/>
    <row r="13670" ht="18.95" customHeight="1"/>
    <row r="13671" ht="18.95" customHeight="1"/>
    <row r="13672" ht="18.95" customHeight="1"/>
    <row r="13673" ht="18.95" customHeight="1"/>
    <row r="13674" ht="18.95" customHeight="1"/>
    <row r="13675" ht="18.95" customHeight="1"/>
    <row r="13676" ht="18.95" customHeight="1"/>
    <row r="13677" ht="18.95" customHeight="1"/>
    <row r="13678" ht="18.95" customHeight="1"/>
    <row r="13679" ht="18.95" customHeight="1"/>
    <row r="13680" ht="18.95" customHeight="1"/>
    <row r="13681" ht="18.95" customHeight="1"/>
    <row r="13682" ht="18.95" customHeight="1"/>
    <row r="13683" ht="18.95" customHeight="1"/>
    <row r="13684" ht="18.95" customHeight="1"/>
    <row r="13685" ht="18.95" customHeight="1"/>
    <row r="13686" ht="18.95" customHeight="1"/>
    <row r="13687" ht="18.95" customHeight="1"/>
    <row r="13688" ht="18.95" customHeight="1"/>
    <row r="13689" ht="18.95" customHeight="1"/>
    <row r="13690" ht="18.95" customHeight="1"/>
    <row r="13691" ht="18.95" customHeight="1"/>
    <row r="13692" ht="18.95" customHeight="1"/>
    <row r="13693" ht="18.95" customHeight="1"/>
    <row r="13694" ht="18.95" customHeight="1"/>
    <row r="13695" ht="18.95" customHeight="1"/>
    <row r="13696" ht="18.95" customHeight="1"/>
    <row r="13697" ht="18.95" customHeight="1"/>
    <row r="13698" ht="18.95" customHeight="1"/>
    <row r="13699" ht="18.95" customHeight="1"/>
    <row r="13700" ht="18.95" customHeight="1"/>
    <row r="13701" ht="18.95" customHeight="1"/>
    <row r="13702" ht="18.95" customHeight="1"/>
    <row r="13703" ht="18.95" customHeight="1"/>
    <row r="13704" ht="18.95" customHeight="1"/>
    <row r="13705" ht="18.95" customHeight="1"/>
    <row r="13706" ht="18.95" customHeight="1"/>
    <row r="13707" ht="18.95" customHeight="1"/>
    <row r="13708" ht="18.95" customHeight="1"/>
    <row r="13709" ht="18.95" customHeight="1"/>
    <row r="13710" ht="18.95" customHeight="1"/>
    <row r="13711" ht="18.95" customHeight="1"/>
    <row r="13712" ht="18.95" customHeight="1"/>
    <row r="13713" ht="18.95" customHeight="1"/>
    <row r="13714" ht="18.95" customHeight="1"/>
    <row r="13715" ht="18.95" customHeight="1"/>
    <row r="13716" ht="18.95" customHeight="1"/>
    <row r="13717" ht="18.95" customHeight="1"/>
    <row r="13718" ht="18.95" customHeight="1"/>
    <row r="13719" ht="18.95" customHeight="1"/>
    <row r="13720" ht="18.95" customHeight="1"/>
    <row r="13721" ht="18.95" customHeight="1"/>
    <row r="13722" ht="18.95" customHeight="1"/>
    <row r="13723" ht="18.95" customHeight="1"/>
    <row r="13724" ht="18.95" customHeight="1"/>
    <row r="13725" ht="18.95" customHeight="1"/>
    <row r="13726" ht="18.95" customHeight="1"/>
    <row r="13727" ht="18.95" customHeight="1"/>
    <row r="13728" ht="18.95" customHeight="1"/>
    <row r="13729" ht="18.95" customHeight="1"/>
    <row r="13730" ht="18.95" customHeight="1"/>
    <row r="13731" ht="18.95" customHeight="1"/>
    <row r="13732" ht="18.95" customHeight="1"/>
    <row r="13733" ht="18.95" customHeight="1"/>
    <row r="13734" ht="18.95" customHeight="1"/>
    <row r="13735" ht="18.95" customHeight="1"/>
    <row r="13736" ht="18.95" customHeight="1"/>
    <row r="13737" ht="18.95" customHeight="1"/>
    <row r="13738" ht="18.95" customHeight="1"/>
    <row r="13739" ht="18.95" customHeight="1"/>
    <row r="13740" ht="18.95" customHeight="1"/>
    <row r="13741" ht="18.95" customHeight="1"/>
    <row r="13742" ht="18.95" customHeight="1"/>
    <row r="13743" ht="18.95" customHeight="1"/>
    <row r="13744" ht="18.95" customHeight="1"/>
    <row r="13745" ht="18.95" customHeight="1"/>
    <row r="13746" ht="18.95" customHeight="1"/>
    <row r="13747" ht="18.95" customHeight="1"/>
    <row r="13748" ht="18.95" customHeight="1"/>
    <row r="13749" ht="18.95" customHeight="1"/>
    <row r="13750" ht="18.95" customHeight="1"/>
    <row r="13751" ht="18.95" customHeight="1"/>
    <row r="13752" ht="18.95" customHeight="1"/>
    <row r="13753" ht="18.95" customHeight="1"/>
    <row r="13754" ht="18.95" customHeight="1"/>
    <row r="13755" ht="18.95" customHeight="1"/>
    <row r="13756" ht="18.95" customHeight="1"/>
    <row r="13757" ht="18.95" customHeight="1"/>
    <row r="13758" ht="18.95" customHeight="1"/>
    <row r="13759" ht="18.95" customHeight="1"/>
    <row r="13760" ht="18.95" customHeight="1"/>
    <row r="13761" ht="18.95" customHeight="1"/>
    <row r="13762" ht="18.95" customHeight="1"/>
    <row r="13763" ht="18.95" customHeight="1"/>
    <row r="13764" ht="18.95" customHeight="1"/>
    <row r="13765" ht="18.95" customHeight="1"/>
    <row r="13766" ht="18.95" customHeight="1"/>
    <row r="13767" ht="18.95" customHeight="1"/>
    <row r="13768" ht="18.95" customHeight="1"/>
    <row r="13769" ht="18.95" customHeight="1"/>
    <row r="13770" ht="18.95" customHeight="1"/>
    <row r="13771" ht="18.95" customHeight="1"/>
    <row r="13772" ht="18.95" customHeight="1"/>
    <row r="13773" ht="18.95" customHeight="1"/>
    <row r="13774" ht="18.95" customHeight="1"/>
    <row r="13775" ht="18.95" customHeight="1"/>
    <row r="13776" ht="18.95" customHeight="1"/>
    <row r="13777" ht="18.95" customHeight="1"/>
    <row r="13778" ht="18.95" customHeight="1"/>
    <row r="13779" ht="18.95" customHeight="1"/>
    <row r="13780" ht="18.95" customHeight="1"/>
    <row r="13781" ht="18.95" customHeight="1"/>
    <row r="13782" ht="18.95" customHeight="1"/>
    <row r="13783" ht="18.95" customHeight="1"/>
    <row r="13784" ht="18.95" customHeight="1"/>
    <row r="13785" ht="18.95" customHeight="1"/>
    <row r="13786" ht="18.95" customHeight="1"/>
    <row r="13787" ht="18.95" customHeight="1"/>
    <row r="13788" ht="18.95" customHeight="1"/>
    <row r="13789" ht="18.95" customHeight="1"/>
    <row r="13790" ht="18.95" customHeight="1"/>
    <row r="13791" ht="18.95" customHeight="1"/>
    <row r="13792" ht="18.95" customHeight="1"/>
    <row r="13793" ht="18.95" customHeight="1"/>
    <row r="13794" ht="18.95" customHeight="1"/>
    <row r="13795" ht="18.95" customHeight="1"/>
    <row r="13796" ht="18.95" customHeight="1"/>
    <row r="13797" ht="18.95" customHeight="1"/>
    <row r="13798" ht="18.95" customHeight="1"/>
    <row r="13799" ht="18.95" customHeight="1"/>
    <row r="13800" ht="18.95" customHeight="1"/>
    <row r="13801" ht="18.95" customHeight="1"/>
    <row r="13802" ht="18.95" customHeight="1"/>
    <row r="13803" ht="18.95" customHeight="1"/>
    <row r="13804" ht="18.95" customHeight="1"/>
    <row r="13805" ht="18.95" customHeight="1"/>
    <row r="13806" ht="18.95" customHeight="1"/>
    <row r="13807" ht="18.95" customHeight="1"/>
    <row r="13808" ht="18.95" customHeight="1"/>
    <row r="13809" ht="18.95" customHeight="1"/>
    <row r="13810" ht="18.95" customHeight="1"/>
    <row r="13811" ht="18.95" customHeight="1"/>
    <row r="13812" ht="18.95" customHeight="1"/>
    <row r="13813" ht="18.95" customHeight="1"/>
    <row r="13814" ht="18.95" customHeight="1"/>
    <row r="13815" ht="18.95" customHeight="1"/>
    <row r="13816" ht="18.95" customHeight="1"/>
    <row r="13817" ht="18.95" customHeight="1"/>
    <row r="13818" ht="18.95" customHeight="1"/>
    <row r="13819" ht="18.95" customHeight="1"/>
    <row r="13820" ht="18.95" customHeight="1"/>
    <row r="13821" ht="18.95" customHeight="1"/>
    <row r="13822" ht="18.95" customHeight="1"/>
    <row r="13823" ht="18.95" customHeight="1"/>
    <row r="13824" ht="18.95" customHeight="1"/>
    <row r="13825" ht="18.95" customHeight="1"/>
    <row r="13826" ht="18.95" customHeight="1"/>
    <row r="13827" ht="18.95" customHeight="1"/>
    <row r="13828" ht="18.95" customHeight="1"/>
    <row r="13829" ht="18.95" customHeight="1"/>
    <row r="13830" ht="18.95" customHeight="1"/>
    <row r="13831" ht="18.95" customHeight="1"/>
    <row r="13832" ht="18.95" customHeight="1"/>
    <row r="13833" ht="18.95" customHeight="1"/>
    <row r="13834" ht="18.95" customHeight="1"/>
    <row r="13835" ht="18.95" customHeight="1"/>
    <row r="13836" ht="18.95" customHeight="1"/>
    <row r="13837" ht="18.95" customHeight="1"/>
    <row r="13838" ht="18.95" customHeight="1"/>
    <row r="13839" ht="18.95" customHeight="1"/>
    <row r="13840" ht="18.95" customHeight="1"/>
    <row r="13841" ht="18.95" customHeight="1"/>
    <row r="13842" ht="18.95" customHeight="1"/>
    <row r="13843" ht="18.95" customHeight="1"/>
    <row r="13844" ht="18.95" customHeight="1"/>
    <row r="13845" ht="18.95" customHeight="1"/>
    <row r="13846" ht="18.95" customHeight="1"/>
    <row r="13847" ht="18.95" customHeight="1"/>
    <row r="13848" ht="18.95" customHeight="1"/>
    <row r="13849" ht="18.95" customHeight="1"/>
    <row r="13850" ht="18.95" customHeight="1"/>
    <row r="13851" ht="18.95" customHeight="1"/>
    <row r="13852" ht="18.95" customHeight="1"/>
    <row r="13853" ht="18.95" customHeight="1"/>
    <row r="13854" ht="18.95" customHeight="1"/>
    <row r="13855" ht="18.95" customHeight="1"/>
    <row r="13856" ht="18.95" customHeight="1"/>
    <row r="13857" ht="18.95" customHeight="1"/>
    <row r="13858" ht="18.95" customHeight="1"/>
    <row r="13859" ht="18.95" customHeight="1"/>
    <row r="13860" ht="18.95" customHeight="1"/>
    <row r="13861" ht="18.95" customHeight="1"/>
    <row r="13862" ht="18.95" customHeight="1"/>
    <row r="13863" ht="18.95" customHeight="1"/>
    <row r="13864" ht="18.95" customHeight="1"/>
    <row r="13865" ht="18.95" customHeight="1"/>
    <row r="13866" ht="18.95" customHeight="1"/>
    <row r="13867" ht="18.95" customHeight="1"/>
    <row r="13868" ht="18.95" customHeight="1"/>
    <row r="13869" ht="18.95" customHeight="1"/>
    <row r="13870" ht="18.95" customHeight="1"/>
    <row r="13871" ht="18.95" customHeight="1"/>
    <row r="13872" ht="18.95" customHeight="1"/>
    <row r="13873" ht="18.95" customHeight="1"/>
    <row r="13874" ht="18.95" customHeight="1"/>
    <row r="13875" ht="18.95" customHeight="1"/>
    <row r="13876" ht="18.95" customHeight="1"/>
    <row r="13877" ht="18.95" customHeight="1"/>
    <row r="13878" ht="18.95" customHeight="1"/>
    <row r="13879" ht="18.95" customHeight="1"/>
    <row r="13880" ht="18.95" customHeight="1"/>
    <row r="13881" ht="18.95" customHeight="1"/>
    <row r="13882" ht="18.95" customHeight="1"/>
    <row r="13883" ht="18.95" customHeight="1"/>
    <row r="13884" ht="18.95" customHeight="1"/>
    <row r="13885" ht="18.95" customHeight="1"/>
    <row r="13886" ht="18.95" customHeight="1"/>
    <row r="13887" ht="18.95" customHeight="1"/>
    <row r="13888" ht="18.95" customHeight="1"/>
    <row r="13889" ht="18.95" customHeight="1"/>
    <row r="13890" ht="18.95" customHeight="1"/>
    <row r="13891" ht="18.95" customHeight="1"/>
    <row r="13892" ht="18.95" customHeight="1"/>
    <row r="13893" ht="18.95" customHeight="1"/>
    <row r="13894" ht="18.95" customHeight="1"/>
    <row r="13895" ht="18.95" customHeight="1"/>
    <row r="13896" ht="18.95" customHeight="1"/>
    <row r="13897" ht="18.95" customHeight="1"/>
    <row r="13898" ht="18.95" customHeight="1"/>
    <row r="13899" ht="18.95" customHeight="1"/>
    <row r="13900" ht="18.95" customHeight="1"/>
    <row r="13901" ht="18.95" customHeight="1"/>
    <row r="13902" ht="18.95" customHeight="1"/>
    <row r="13903" ht="18.95" customHeight="1"/>
    <row r="13904" ht="18.95" customHeight="1"/>
    <row r="13905" ht="18.95" customHeight="1"/>
    <row r="13906" ht="18.95" customHeight="1"/>
    <row r="13907" ht="18.95" customHeight="1"/>
    <row r="13908" ht="18.95" customHeight="1"/>
    <row r="13909" ht="18.95" customHeight="1"/>
    <row r="13910" ht="18.95" customHeight="1"/>
    <row r="13911" ht="18.95" customHeight="1"/>
    <row r="13912" ht="18.95" customHeight="1"/>
    <row r="13913" ht="18.95" customHeight="1"/>
    <row r="13914" ht="18.95" customHeight="1"/>
    <row r="13915" ht="18.95" customHeight="1"/>
    <row r="13916" ht="18.95" customHeight="1"/>
    <row r="13917" ht="18.95" customHeight="1"/>
    <row r="13918" ht="18.95" customHeight="1"/>
    <row r="13919" ht="18.95" customHeight="1"/>
    <row r="13920" ht="18.95" customHeight="1"/>
    <row r="13921" ht="18.95" customHeight="1"/>
    <row r="13922" ht="18.95" customHeight="1"/>
    <row r="13923" ht="18.95" customHeight="1"/>
    <row r="13924" ht="18.95" customHeight="1"/>
    <row r="13925" ht="18.95" customHeight="1"/>
    <row r="13926" ht="18.95" customHeight="1"/>
    <row r="13927" ht="18.95" customHeight="1"/>
    <row r="13928" ht="18.95" customHeight="1"/>
    <row r="13929" ht="18.95" customHeight="1"/>
    <row r="13930" ht="18.95" customHeight="1"/>
    <row r="13931" ht="18.95" customHeight="1"/>
    <row r="13932" ht="18.95" customHeight="1"/>
    <row r="13933" ht="18.95" customHeight="1"/>
    <row r="13934" ht="18.95" customHeight="1"/>
    <row r="13935" ht="18.95" customHeight="1"/>
    <row r="13936" ht="18.95" customHeight="1"/>
    <row r="13937" ht="18.95" customHeight="1"/>
    <row r="13938" ht="18.95" customHeight="1"/>
    <row r="13939" ht="18.95" customHeight="1"/>
    <row r="13940" ht="18.95" customHeight="1"/>
    <row r="13941" ht="18.95" customHeight="1"/>
    <row r="13942" ht="18.95" customHeight="1"/>
    <row r="13943" ht="18.95" customHeight="1"/>
    <row r="13944" ht="18.95" customHeight="1"/>
    <row r="13945" ht="18.95" customHeight="1"/>
    <row r="13946" ht="18.95" customHeight="1"/>
    <row r="13947" ht="18.95" customHeight="1"/>
    <row r="13948" ht="18.95" customHeight="1"/>
    <row r="13949" ht="18.95" customHeight="1"/>
    <row r="13950" ht="18.95" customHeight="1"/>
    <row r="13951" ht="18.95" customHeight="1"/>
    <row r="13952" ht="18.95" customHeight="1"/>
    <row r="13953" ht="18.95" customHeight="1"/>
    <row r="13954" ht="18.95" customHeight="1"/>
    <row r="13955" ht="18.95" customHeight="1"/>
    <row r="13956" ht="18.95" customHeight="1"/>
    <row r="13957" ht="18.95" customHeight="1"/>
    <row r="13958" ht="18.95" customHeight="1"/>
    <row r="13959" ht="18.95" customHeight="1"/>
    <row r="13960" ht="18.95" customHeight="1"/>
    <row r="13961" ht="18.95" customHeight="1"/>
    <row r="13962" ht="18.95" customHeight="1"/>
    <row r="13963" ht="18.95" customHeight="1"/>
    <row r="13964" ht="18.95" customHeight="1"/>
    <row r="13965" ht="18.95" customHeight="1"/>
    <row r="13966" ht="18.95" customHeight="1"/>
    <row r="13967" ht="18.95" customHeight="1"/>
    <row r="13968" ht="18.95" customHeight="1"/>
    <row r="13969" ht="18.95" customHeight="1"/>
    <row r="13970" ht="18.95" customHeight="1"/>
    <row r="13971" ht="18.95" customHeight="1"/>
    <row r="13972" ht="18.95" customHeight="1"/>
    <row r="13973" ht="18.95" customHeight="1"/>
    <row r="13974" ht="18.95" customHeight="1"/>
    <row r="13975" ht="18.95" customHeight="1"/>
    <row r="13976" ht="18.95" customHeight="1"/>
    <row r="13977" ht="18.95" customHeight="1"/>
    <row r="13978" ht="18.95" customHeight="1"/>
    <row r="13979" ht="18.95" customHeight="1"/>
    <row r="13980" ht="18.95" customHeight="1"/>
    <row r="13981" ht="18.95" customHeight="1"/>
    <row r="13982" ht="18.95" customHeight="1"/>
    <row r="13983" ht="18.95" customHeight="1"/>
    <row r="13984" ht="18.95" customHeight="1"/>
    <row r="13985" ht="18.95" customHeight="1"/>
    <row r="13986" ht="18.95" customHeight="1"/>
    <row r="13987" ht="18.95" customHeight="1"/>
    <row r="13988" ht="18.95" customHeight="1"/>
    <row r="13989" ht="18.95" customHeight="1"/>
    <row r="13990" ht="18.95" customHeight="1"/>
    <row r="13991" ht="18.95" customHeight="1"/>
    <row r="13992" ht="18.95" customHeight="1"/>
    <row r="13993" ht="18.95" customHeight="1"/>
    <row r="13994" ht="18.95" customHeight="1"/>
    <row r="13995" ht="18.95" customHeight="1"/>
    <row r="13996" ht="18.95" customHeight="1"/>
    <row r="13997" ht="18.95" customHeight="1"/>
    <row r="13998" ht="18.95" customHeight="1"/>
    <row r="13999" ht="18.95" customHeight="1"/>
    <row r="14000" ht="18.95" customHeight="1"/>
    <row r="14001" ht="18.95" customHeight="1"/>
    <row r="14002" ht="18.95" customHeight="1"/>
    <row r="14003" ht="18.95" customHeight="1"/>
    <row r="14004" ht="18.95" customHeight="1"/>
    <row r="14005" ht="18.95" customHeight="1"/>
    <row r="14006" ht="18.95" customHeight="1"/>
    <row r="14007" ht="18.95" customHeight="1"/>
    <row r="14008" ht="18.95" customHeight="1"/>
    <row r="14009" ht="18.95" customHeight="1"/>
    <row r="14010" ht="18.95" customHeight="1"/>
    <row r="14011" ht="18.95" customHeight="1"/>
    <row r="14012" ht="18.95" customHeight="1"/>
    <row r="14013" ht="18.95" customHeight="1"/>
    <row r="14014" ht="18.95" customHeight="1"/>
    <row r="14015" ht="18.95" customHeight="1"/>
    <row r="14016" ht="18.95" customHeight="1"/>
    <row r="14017" ht="18.95" customHeight="1"/>
    <row r="14018" ht="18.95" customHeight="1"/>
    <row r="14019" ht="18.95" customHeight="1"/>
    <row r="14020" ht="18.95" customHeight="1"/>
    <row r="14021" ht="18.95" customHeight="1"/>
    <row r="14022" ht="18.95" customHeight="1"/>
    <row r="14023" ht="18.95" customHeight="1"/>
    <row r="14024" ht="18.95" customHeight="1"/>
    <row r="14025" ht="18.95" customHeight="1"/>
    <row r="14026" ht="18.95" customHeight="1"/>
    <row r="14027" ht="18.95" customHeight="1"/>
    <row r="14028" ht="18.95" customHeight="1"/>
    <row r="14029" ht="18.95" customHeight="1"/>
    <row r="14030" ht="18.95" customHeight="1"/>
    <row r="14031" ht="18.95" customHeight="1"/>
    <row r="14032" ht="18.95" customHeight="1"/>
    <row r="14033" ht="18.95" customHeight="1"/>
    <row r="14034" ht="18.95" customHeight="1"/>
    <row r="14035" ht="18.95" customHeight="1"/>
    <row r="14036" ht="18.95" customHeight="1"/>
    <row r="14037" ht="18.95" customHeight="1"/>
    <row r="14038" ht="18.95" customHeight="1"/>
    <row r="14039" ht="18.95" customHeight="1"/>
    <row r="14040" ht="18.95" customHeight="1"/>
    <row r="14041" ht="18.95" customHeight="1"/>
    <row r="14042" ht="18.95" customHeight="1"/>
    <row r="14043" ht="18.95" customHeight="1"/>
    <row r="14044" ht="18.95" customHeight="1"/>
    <row r="14045" ht="18.95" customHeight="1"/>
    <row r="14046" ht="18.95" customHeight="1"/>
    <row r="14047" ht="18.95" customHeight="1"/>
    <row r="14048" ht="18.95" customHeight="1"/>
    <row r="14049" ht="18.95" customHeight="1"/>
    <row r="14050" ht="18.95" customHeight="1"/>
    <row r="14051" ht="18.95" customHeight="1"/>
    <row r="14052" ht="18.95" customHeight="1"/>
    <row r="14053" ht="18.95" customHeight="1"/>
    <row r="14054" ht="18.95" customHeight="1"/>
    <row r="14055" ht="18.95" customHeight="1"/>
    <row r="14056" ht="18.95" customHeight="1"/>
    <row r="14057" ht="18.95" customHeight="1"/>
    <row r="14058" ht="18.95" customHeight="1"/>
    <row r="14059" ht="18.95" customHeight="1"/>
    <row r="14060" ht="18.95" customHeight="1"/>
    <row r="14061" ht="18.95" customHeight="1"/>
    <row r="14062" ht="18.95" customHeight="1"/>
    <row r="14063" ht="18.95" customHeight="1"/>
    <row r="14064" ht="18.95" customHeight="1"/>
    <row r="14065" ht="18.95" customHeight="1"/>
    <row r="14066" ht="18.95" customHeight="1"/>
    <row r="14067" ht="18.95" customHeight="1"/>
    <row r="14068" ht="18.95" customHeight="1"/>
    <row r="14069" ht="18.95" customHeight="1"/>
    <row r="14070" ht="18.95" customHeight="1"/>
    <row r="14071" ht="18.95" customHeight="1"/>
    <row r="14072" ht="18.95" customHeight="1"/>
    <row r="14073" ht="18.95" customHeight="1"/>
    <row r="14074" ht="18.95" customHeight="1"/>
    <row r="14075" ht="18.95" customHeight="1"/>
    <row r="14076" ht="18.95" customHeight="1"/>
    <row r="14077" ht="18.95" customHeight="1"/>
    <row r="14078" ht="18.95" customHeight="1"/>
    <row r="14079" ht="18.95" customHeight="1"/>
    <row r="14080" ht="18.95" customHeight="1"/>
    <row r="14081" ht="18.95" customHeight="1"/>
    <row r="14082" ht="18.95" customHeight="1"/>
    <row r="14083" ht="18.95" customHeight="1"/>
    <row r="14084" ht="18.95" customHeight="1"/>
    <row r="14085" ht="18.95" customHeight="1"/>
    <row r="14086" ht="18.95" customHeight="1"/>
    <row r="14087" ht="18.95" customHeight="1"/>
    <row r="14088" ht="18.95" customHeight="1"/>
    <row r="14089" ht="18.95" customHeight="1"/>
    <row r="14090" ht="18.95" customHeight="1"/>
    <row r="14091" ht="18.95" customHeight="1"/>
    <row r="14092" ht="18.95" customHeight="1"/>
    <row r="14093" ht="18.95" customHeight="1"/>
    <row r="14094" ht="18.95" customHeight="1"/>
    <row r="14095" ht="18.95" customHeight="1"/>
    <row r="14096" ht="18.95" customHeight="1"/>
    <row r="14097" ht="18.95" customHeight="1"/>
    <row r="14098" ht="18.95" customHeight="1"/>
    <row r="14099" ht="18.95" customHeight="1"/>
    <row r="14100" ht="18.95" customHeight="1"/>
    <row r="14101" ht="18.95" customHeight="1"/>
    <row r="14102" ht="18.95" customHeight="1"/>
    <row r="14103" ht="18.95" customHeight="1"/>
    <row r="14104" ht="18.95" customHeight="1"/>
    <row r="14105" ht="18.95" customHeight="1"/>
    <row r="14106" ht="18.95" customHeight="1"/>
    <row r="14107" ht="18.95" customHeight="1"/>
    <row r="14108" ht="18.95" customHeight="1"/>
    <row r="14109" ht="18.95" customHeight="1"/>
    <row r="14110" ht="18.95" customHeight="1"/>
    <row r="14111" ht="18.95" customHeight="1"/>
    <row r="14112" ht="18.95" customHeight="1"/>
    <row r="14113" ht="18.95" customHeight="1"/>
    <row r="14114" ht="18.95" customHeight="1"/>
    <row r="14115" ht="18.95" customHeight="1"/>
    <row r="14116" ht="18.95" customHeight="1"/>
    <row r="14117" ht="18.95" customHeight="1"/>
    <row r="14118" ht="18.95" customHeight="1"/>
    <row r="14119" ht="18.95" customHeight="1"/>
    <row r="14120" ht="18.95" customHeight="1"/>
    <row r="14121" ht="18.95" customHeight="1"/>
    <row r="14122" ht="18.95" customHeight="1"/>
    <row r="14123" ht="18.95" customHeight="1"/>
    <row r="14124" ht="18.95" customHeight="1"/>
    <row r="14125" ht="18.95" customHeight="1"/>
    <row r="14126" ht="18.95" customHeight="1"/>
    <row r="14127" ht="18.95" customHeight="1"/>
    <row r="14128" ht="18.95" customHeight="1"/>
    <row r="14129" ht="18.95" customHeight="1"/>
    <row r="14130" ht="18.95" customHeight="1"/>
    <row r="14131" ht="18.95" customHeight="1"/>
    <row r="14132" ht="18.95" customHeight="1"/>
    <row r="14133" ht="18.95" customHeight="1"/>
    <row r="14134" ht="18.95" customHeight="1"/>
    <row r="14135" ht="18.95" customHeight="1"/>
    <row r="14136" ht="18.95" customHeight="1"/>
    <row r="14137" ht="18.95" customHeight="1"/>
    <row r="14138" ht="18.95" customHeight="1"/>
    <row r="14139" ht="18.95" customHeight="1"/>
    <row r="14140" ht="18.95" customHeight="1"/>
    <row r="14141" ht="18.95" customHeight="1"/>
    <row r="14142" ht="18.95" customHeight="1"/>
    <row r="14143" ht="18.95" customHeight="1"/>
    <row r="14144" ht="18.95" customHeight="1"/>
    <row r="14145" ht="18.95" customHeight="1"/>
    <row r="14146" ht="18.95" customHeight="1"/>
    <row r="14147" ht="18.95" customHeight="1"/>
    <row r="14148" ht="18.95" customHeight="1"/>
    <row r="14149" ht="18.95" customHeight="1"/>
    <row r="14150" ht="18.95" customHeight="1"/>
    <row r="14151" ht="18.95" customHeight="1"/>
    <row r="14152" ht="18.95" customHeight="1"/>
    <row r="14153" ht="18.95" customHeight="1"/>
    <row r="14154" ht="18.95" customHeight="1"/>
    <row r="14155" ht="18.95" customHeight="1"/>
    <row r="14156" ht="18.95" customHeight="1"/>
    <row r="14157" ht="18.95" customHeight="1"/>
    <row r="14158" ht="18.95" customHeight="1"/>
    <row r="14159" ht="18.95" customHeight="1"/>
    <row r="14160" ht="18.95" customHeight="1"/>
    <row r="14161" ht="18.95" customHeight="1"/>
    <row r="14162" ht="18.95" customHeight="1"/>
    <row r="14163" ht="18.95" customHeight="1"/>
    <row r="14164" ht="18.95" customHeight="1"/>
    <row r="14165" ht="18.95" customHeight="1"/>
    <row r="14166" ht="18.95" customHeight="1"/>
    <row r="14167" ht="18.95" customHeight="1"/>
    <row r="14168" ht="18.95" customHeight="1"/>
    <row r="14169" ht="18.95" customHeight="1"/>
    <row r="14170" ht="18.95" customHeight="1"/>
    <row r="14171" ht="18.95" customHeight="1"/>
    <row r="14172" ht="18.95" customHeight="1"/>
    <row r="14173" ht="18.95" customHeight="1"/>
    <row r="14174" ht="18.95" customHeight="1"/>
    <row r="14175" ht="18.95" customHeight="1"/>
    <row r="14176" ht="18.95" customHeight="1"/>
    <row r="14177" ht="18.95" customHeight="1"/>
    <row r="14178" ht="18.95" customHeight="1"/>
    <row r="14179" ht="18.95" customHeight="1"/>
    <row r="14180" ht="18.95" customHeight="1"/>
    <row r="14181" ht="18.95" customHeight="1"/>
    <row r="14182" ht="18.95" customHeight="1"/>
    <row r="14183" ht="18.95" customHeight="1"/>
    <row r="14184" ht="18.95" customHeight="1"/>
    <row r="14185" ht="18.95" customHeight="1"/>
    <row r="14186" ht="18.95" customHeight="1"/>
    <row r="14187" ht="18.95" customHeight="1"/>
    <row r="14188" ht="18.95" customHeight="1"/>
    <row r="14189" ht="18.95" customHeight="1"/>
    <row r="14190" ht="18.95" customHeight="1"/>
    <row r="14191" ht="18.95" customHeight="1"/>
    <row r="14192" ht="18.95" customHeight="1"/>
    <row r="14193" ht="18.95" customHeight="1"/>
    <row r="14194" ht="18.95" customHeight="1"/>
    <row r="14195" ht="18.95" customHeight="1"/>
    <row r="14196" ht="18.95" customHeight="1"/>
    <row r="14197" ht="18.95" customHeight="1"/>
    <row r="14198" ht="18.95" customHeight="1"/>
    <row r="14199" ht="18.95" customHeight="1"/>
    <row r="14200" ht="18.95" customHeight="1"/>
    <row r="14201" ht="18.95" customHeight="1"/>
    <row r="14202" ht="18.95" customHeight="1"/>
    <row r="14203" ht="18.95" customHeight="1"/>
    <row r="14204" ht="18.95" customHeight="1"/>
    <row r="14205" ht="18.95" customHeight="1"/>
    <row r="14206" ht="18.95" customHeight="1"/>
    <row r="14207" ht="18.95" customHeight="1"/>
    <row r="14208" ht="18.95" customHeight="1"/>
    <row r="14209" ht="18.95" customHeight="1"/>
    <row r="14210" ht="18.95" customHeight="1"/>
    <row r="14211" ht="18.95" customHeight="1"/>
    <row r="14212" ht="18.95" customHeight="1"/>
    <row r="14213" ht="18.95" customHeight="1"/>
    <row r="14214" ht="18.95" customHeight="1"/>
    <row r="14215" ht="18.95" customHeight="1"/>
    <row r="14216" ht="18.95" customHeight="1"/>
    <row r="14217" ht="18.95" customHeight="1"/>
    <row r="14218" ht="18.95" customHeight="1"/>
    <row r="14219" ht="18.95" customHeight="1"/>
    <row r="14220" ht="18.95" customHeight="1"/>
    <row r="14221" ht="18.95" customHeight="1"/>
    <row r="14222" ht="18.95" customHeight="1"/>
    <row r="14223" ht="18.95" customHeight="1"/>
    <row r="14224" ht="18.95" customHeight="1"/>
    <row r="14225" ht="18.95" customHeight="1"/>
    <row r="14226" ht="18.95" customHeight="1"/>
    <row r="14227" ht="18.95" customHeight="1"/>
    <row r="14228" ht="18.95" customHeight="1"/>
    <row r="14229" ht="18.95" customHeight="1"/>
    <row r="14230" ht="18.95" customHeight="1"/>
    <row r="14231" ht="18.95" customHeight="1"/>
    <row r="14232" ht="18.95" customHeight="1"/>
    <row r="14233" ht="18.95" customHeight="1"/>
    <row r="14234" ht="18.95" customHeight="1"/>
    <row r="14235" ht="18.95" customHeight="1"/>
    <row r="14236" ht="18.95" customHeight="1"/>
    <row r="14237" ht="18.95" customHeight="1"/>
    <row r="14238" ht="18.95" customHeight="1"/>
    <row r="14239" ht="18.95" customHeight="1"/>
    <row r="14240" ht="18.95" customHeight="1"/>
    <row r="14241" ht="18.95" customHeight="1"/>
    <row r="14242" ht="18.95" customHeight="1"/>
    <row r="14243" ht="18.95" customHeight="1"/>
    <row r="14244" ht="18.95" customHeight="1"/>
    <row r="14245" ht="18.95" customHeight="1"/>
    <row r="14246" ht="18.95" customHeight="1"/>
    <row r="14247" ht="18.95" customHeight="1"/>
    <row r="14248" ht="18.95" customHeight="1"/>
    <row r="14249" ht="18.95" customHeight="1"/>
    <row r="14250" ht="18.95" customHeight="1"/>
    <row r="14251" ht="18.95" customHeight="1"/>
    <row r="14252" ht="18.95" customHeight="1"/>
    <row r="14253" ht="18.95" customHeight="1"/>
    <row r="14254" ht="18.95" customHeight="1"/>
    <row r="14255" ht="18.95" customHeight="1"/>
    <row r="14256" ht="18.95" customHeight="1"/>
    <row r="14257" ht="18.95" customHeight="1"/>
    <row r="14258" ht="18.95" customHeight="1"/>
    <row r="14259" ht="18.95" customHeight="1"/>
    <row r="14260" ht="18.95" customHeight="1"/>
    <row r="14261" ht="18.95" customHeight="1"/>
    <row r="14262" ht="18.95" customHeight="1"/>
    <row r="14263" ht="18.95" customHeight="1"/>
    <row r="14264" ht="18.95" customHeight="1"/>
    <row r="14265" ht="18.95" customHeight="1"/>
    <row r="14266" ht="18.95" customHeight="1"/>
    <row r="14267" ht="18.95" customHeight="1"/>
    <row r="14268" ht="18.95" customHeight="1"/>
    <row r="14269" ht="18.95" customHeight="1"/>
    <row r="14270" ht="18.95" customHeight="1"/>
    <row r="14271" ht="18.95" customHeight="1"/>
    <row r="14272" ht="18.95" customHeight="1"/>
    <row r="14273" ht="18.95" customHeight="1"/>
    <row r="14274" ht="18.95" customHeight="1"/>
    <row r="14275" ht="18.95" customHeight="1"/>
    <row r="14276" ht="18.95" customHeight="1"/>
    <row r="14277" ht="18.95" customHeight="1"/>
    <row r="14278" ht="18.95" customHeight="1"/>
    <row r="14279" ht="18.95" customHeight="1"/>
    <row r="14280" ht="18.95" customHeight="1"/>
    <row r="14281" ht="18.95" customHeight="1"/>
    <row r="14282" ht="18.95" customHeight="1"/>
    <row r="14283" ht="18.95" customHeight="1"/>
    <row r="14284" ht="18.95" customHeight="1"/>
    <row r="14285" ht="18.95" customHeight="1"/>
    <row r="14286" ht="18.95" customHeight="1"/>
    <row r="14287" ht="18.95" customHeight="1"/>
    <row r="14288" ht="18.95" customHeight="1"/>
    <row r="14289" ht="18.95" customHeight="1"/>
    <row r="14290" ht="18.95" customHeight="1"/>
    <row r="14291" ht="18.95" customHeight="1"/>
    <row r="14292" ht="18.95" customHeight="1"/>
    <row r="14293" ht="18.95" customHeight="1"/>
    <row r="14294" ht="18.95" customHeight="1"/>
    <row r="14295" ht="18.95" customHeight="1"/>
    <row r="14296" ht="18.95" customHeight="1"/>
    <row r="14297" ht="18.95" customHeight="1"/>
    <row r="14298" ht="18.95" customHeight="1"/>
    <row r="14299" ht="18.95" customHeight="1"/>
    <row r="14300" ht="18.95" customHeight="1"/>
    <row r="14301" ht="18.95" customHeight="1"/>
    <row r="14302" ht="18.95" customHeight="1"/>
    <row r="14303" ht="18.95" customHeight="1"/>
    <row r="14304" ht="18.95" customHeight="1"/>
    <row r="14305" ht="18.95" customHeight="1"/>
    <row r="14306" ht="18.95" customHeight="1"/>
    <row r="14307" ht="18.95" customHeight="1"/>
    <row r="14308" ht="18.95" customHeight="1"/>
    <row r="14309" ht="18.95" customHeight="1"/>
    <row r="14310" ht="18.95" customHeight="1"/>
    <row r="14311" ht="18.95" customHeight="1"/>
    <row r="14312" ht="18.95" customHeight="1"/>
    <row r="14313" ht="18.95" customHeight="1"/>
    <row r="14314" ht="18.95" customHeight="1"/>
    <row r="14315" ht="18.95" customHeight="1"/>
    <row r="14316" ht="18.95" customHeight="1"/>
    <row r="14317" ht="18.95" customHeight="1"/>
    <row r="14318" ht="18.95" customHeight="1"/>
    <row r="14319" ht="18.95" customHeight="1"/>
    <row r="14320" ht="18.95" customHeight="1"/>
    <row r="14321" ht="18.95" customHeight="1"/>
    <row r="14322" ht="18.95" customHeight="1"/>
    <row r="14323" ht="18.95" customHeight="1"/>
    <row r="14324" ht="18.95" customHeight="1"/>
    <row r="14325" ht="18.95" customHeight="1"/>
    <row r="14326" ht="18.95" customHeight="1"/>
    <row r="14327" ht="18.95" customHeight="1"/>
    <row r="14328" ht="18.95" customHeight="1"/>
    <row r="14329" ht="18.95" customHeight="1"/>
    <row r="14330" ht="18.95" customHeight="1"/>
    <row r="14331" ht="18.95" customHeight="1"/>
    <row r="14332" ht="18.95" customHeight="1"/>
    <row r="14333" ht="18.95" customHeight="1"/>
    <row r="14334" ht="18.95" customHeight="1"/>
    <row r="14335" ht="18.95" customHeight="1"/>
    <row r="14336" ht="18.95" customHeight="1"/>
    <row r="14337" ht="18.95" customHeight="1"/>
    <row r="14338" ht="18.95" customHeight="1"/>
    <row r="14339" ht="18.95" customHeight="1"/>
    <row r="14340" ht="18.95" customHeight="1"/>
    <row r="14341" ht="18.95" customHeight="1"/>
    <row r="14342" ht="18.95" customHeight="1"/>
    <row r="14343" ht="18.95" customHeight="1"/>
    <row r="14344" ht="18.95" customHeight="1"/>
    <row r="14345" ht="18.95" customHeight="1"/>
    <row r="14346" ht="18.95" customHeight="1"/>
    <row r="14347" ht="18.95" customHeight="1"/>
    <row r="14348" ht="18.95" customHeight="1"/>
    <row r="14349" ht="18.95" customHeight="1"/>
    <row r="14350" ht="18.95" customHeight="1"/>
    <row r="14351" ht="18.95" customHeight="1"/>
    <row r="14352" ht="18.95" customHeight="1"/>
    <row r="14353" ht="18.95" customHeight="1"/>
    <row r="14354" ht="18.95" customHeight="1"/>
    <row r="14355" ht="18.95" customHeight="1"/>
    <row r="14356" ht="18.95" customHeight="1"/>
    <row r="14357" ht="18.95" customHeight="1"/>
    <row r="14358" ht="18.95" customHeight="1"/>
    <row r="14359" ht="18.95" customHeight="1"/>
    <row r="14360" ht="18.95" customHeight="1"/>
    <row r="14361" ht="18.95" customHeight="1"/>
    <row r="14362" ht="18.95" customHeight="1"/>
    <row r="14363" ht="18.95" customHeight="1"/>
    <row r="14364" ht="18.95" customHeight="1"/>
    <row r="14365" ht="18.95" customHeight="1"/>
    <row r="14366" ht="18.95" customHeight="1"/>
    <row r="14367" ht="18.95" customHeight="1"/>
    <row r="14368" ht="18.95" customHeight="1"/>
    <row r="14369" ht="18.95" customHeight="1"/>
    <row r="14370" ht="18.95" customHeight="1"/>
    <row r="14371" ht="18.95" customHeight="1"/>
    <row r="14372" ht="18.95" customHeight="1"/>
    <row r="14373" ht="18.95" customHeight="1"/>
    <row r="14374" ht="18.95" customHeight="1"/>
    <row r="14375" ht="18.95" customHeight="1"/>
    <row r="14376" ht="18.95" customHeight="1"/>
    <row r="14377" ht="18.95" customHeight="1"/>
    <row r="14378" ht="18.95" customHeight="1"/>
    <row r="14379" ht="18.95" customHeight="1"/>
    <row r="14380" ht="18.95" customHeight="1"/>
    <row r="14381" ht="18.95" customHeight="1"/>
    <row r="14382" ht="18.95" customHeight="1"/>
    <row r="14383" ht="18.95" customHeight="1"/>
    <row r="14384" ht="18.95" customHeight="1"/>
    <row r="14385" ht="18.95" customHeight="1"/>
    <row r="14386" ht="18.95" customHeight="1"/>
    <row r="14387" ht="18.95" customHeight="1"/>
    <row r="14388" ht="18.95" customHeight="1"/>
    <row r="14389" ht="18.95" customHeight="1"/>
    <row r="14390" ht="18.95" customHeight="1"/>
    <row r="14391" ht="18.95" customHeight="1"/>
    <row r="14392" ht="18.95" customHeight="1"/>
    <row r="14393" ht="18.95" customHeight="1"/>
    <row r="14394" ht="18.95" customHeight="1"/>
    <row r="14395" ht="18.95" customHeight="1"/>
    <row r="14396" ht="18.95" customHeight="1"/>
    <row r="14397" ht="18.95" customHeight="1"/>
    <row r="14398" ht="18.95" customHeight="1"/>
    <row r="14399" ht="18.95" customHeight="1"/>
    <row r="14400" ht="18.95" customHeight="1"/>
    <row r="14401" ht="18.95" customHeight="1"/>
    <row r="14402" ht="18.95" customHeight="1"/>
    <row r="14403" ht="18.95" customHeight="1"/>
    <row r="14404" ht="18.95" customHeight="1"/>
    <row r="14405" ht="18.95" customHeight="1"/>
    <row r="14406" ht="18.95" customHeight="1"/>
    <row r="14407" ht="18.95" customHeight="1"/>
    <row r="14408" ht="18.95" customHeight="1"/>
    <row r="14409" ht="18.95" customHeight="1"/>
    <row r="14410" ht="18.95" customHeight="1"/>
    <row r="14411" ht="18.95" customHeight="1"/>
    <row r="14412" ht="18.95" customHeight="1"/>
    <row r="14413" ht="18.95" customHeight="1"/>
    <row r="14414" ht="18.95" customHeight="1"/>
    <row r="14415" ht="18.95" customHeight="1"/>
    <row r="14416" ht="18.95" customHeight="1"/>
    <row r="14417" ht="18.95" customHeight="1"/>
    <row r="14418" ht="18.95" customHeight="1"/>
    <row r="14419" ht="18.95" customHeight="1"/>
    <row r="14420" ht="18.95" customHeight="1"/>
    <row r="14421" ht="18.95" customHeight="1"/>
    <row r="14422" ht="18.95" customHeight="1"/>
    <row r="14423" ht="18.95" customHeight="1"/>
    <row r="14424" ht="18.95" customHeight="1"/>
    <row r="14425" ht="18.95" customHeight="1"/>
    <row r="14426" ht="18.95" customHeight="1"/>
    <row r="14427" ht="18.95" customHeight="1"/>
    <row r="14428" ht="18.95" customHeight="1"/>
    <row r="14429" ht="18.95" customHeight="1"/>
    <row r="14430" ht="18.95" customHeight="1"/>
    <row r="14431" ht="18.95" customHeight="1"/>
    <row r="14432" ht="18.95" customHeight="1"/>
    <row r="14433" ht="18.95" customHeight="1"/>
    <row r="14434" ht="18.95" customHeight="1"/>
    <row r="14435" ht="18.95" customHeight="1"/>
    <row r="14436" ht="18.95" customHeight="1"/>
    <row r="14437" ht="18.95" customHeight="1"/>
    <row r="14438" ht="18.95" customHeight="1"/>
    <row r="14439" ht="18.95" customHeight="1"/>
    <row r="14440" ht="18.95" customHeight="1"/>
    <row r="14441" ht="18.95" customHeight="1"/>
    <row r="14442" ht="18.95" customHeight="1"/>
    <row r="14443" ht="18.95" customHeight="1"/>
    <row r="14444" ht="18.95" customHeight="1"/>
    <row r="14445" ht="18.95" customHeight="1"/>
    <row r="14446" ht="18.95" customHeight="1"/>
    <row r="14447" ht="18.95" customHeight="1"/>
    <row r="14448" ht="18.95" customHeight="1"/>
    <row r="14449" ht="18.95" customHeight="1"/>
    <row r="14450" ht="18.95" customHeight="1"/>
    <row r="14451" ht="18.95" customHeight="1"/>
    <row r="14452" ht="18.95" customHeight="1"/>
    <row r="14453" ht="18.95" customHeight="1"/>
    <row r="14454" ht="18.95" customHeight="1"/>
    <row r="14455" ht="18.95" customHeight="1"/>
    <row r="14456" ht="18.95" customHeight="1"/>
    <row r="14457" ht="18.95" customHeight="1"/>
    <row r="14458" ht="18.95" customHeight="1"/>
    <row r="14459" ht="18.95" customHeight="1"/>
    <row r="14460" ht="18.95" customHeight="1"/>
    <row r="14461" ht="18.95" customHeight="1"/>
    <row r="14462" ht="18.95" customHeight="1"/>
    <row r="14463" ht="18.95" customHeight="1"/>
    <row r="14464" ht="18.95" customHeight="1"/>
    <row r="14465" ht="18.95" customHeight="1"/>
    <row r="14466" ht="18.95" customHeight="1"/>
    <row r="14467" ht="18.95" customHeight="1"/>
    <row r="14468" ht="18.95" customHeight="1"/>
    <row r="14469" ht="18.95" customHeight="1"/>
    <row r="14470" ht="18.95" customHeight="1"/>
    <row r="14471" ht="18.95" customHeight="1"/>
    <row r="14472" ht="18.95" customHeight="1"/>
    <row r="14473" ht="18.95" customHeight="1"/>
    <row r="14474" ht="18.95" customHeight="1"/>
    <row r="14475" ht="18.95" customHeight="1"/>
    <row r="14476" ht="18.95" customHeight="1"/>
    <row r="14477" ht="18.95" customHeight="1"/>
    <row r="14478" ht="18.95" customHeight="1"/>
    <row r="14479" ht="18.95" customHeight="1"/>
    <row r="14480" ht="18.95" customHeight="1"/>
    <row r="14481" ht="18.95" customHeight="1"/>
    <row r="14482" ht="18.95" customHeight="1"/>
    <row r="14483" ht="18.95" customHeight="1"/>
    <row r="14484" ht="18.95" customHeight="1"/>
    <row r="14485" ht="18.95" customHeight="1"/>
    <row r="14486" ht="18.95" customHeight="1"/>
    <row r="14487" ht="18.95" customHeight="1"/>
    <row r="14488" ht="18.95" customHeight="1"/>
    <row r="14489" ht="18.95" customHeight="1"/>
    <row r="14490" ht="18.95" customHeight="1"/>
    <row r="14491" ht="18.95" customHeight="1"/>
    <row r="14492" ht="18.95" customHeight="1"/>
    <row r="14493" ht="18.95" customHeight="1"/>
    <row r="14494" ht="18.95" customHeight="1"/>
    <row r="14495" ht="18.95" customHeight="1"/>
    <row r="14496" ht="18.95" customHeight="1"/>
    <row r="14497" ht="18.95" customHeight="1"/>
    <row r="14498" ht="18.95" customHeight="1"/>
    <row r="14499" ht="18.95" customHeight="1"/>
    <row r="14500" ht="18.95" customHeight="1"/>
    <row r="14501" ht="18.95" customHeight="1"/>
    <row r="14502" ht="18.95" customHeight="1"/>
    <row r="14503" ht="18.95" customHeight="1"/>
    <row r="14504" ht="18.95" customHeight="1"/>
    <row r="14505" ht="18.95" customHeight="1"/>
    <row r="14506" ht="18.95" customHeight="1"/>
    <row r="14507" ht="18.95" customHeight="1"/>
    <row r="14508" ht="18.95" customHeight="1"/>
    <row r="14509" ht="18.95" customHeight="1"/>
    <row r="14510" ht="18.95" customHeight="1"/>
    <row r="14511" ht="18.95" customHeight="1"/>
    <row r="14512" ht="18.95" customHeight="1"/>
    <row r="14513" ht="18.95" customHeight="1"/>
    <row r="14514" ht="18.95" customHeight="1"/>
    <row r="14515" ht="18.95" customHeight="1"/>
    <row r="14516" ht="18.95" customHeight="1"/>
    <row r="14517" ht="18.95" customHeight="1"/>
    <row r="14518" ht="18.95" customHeight="1"/>
    <row r="14519" ht="18.95" customHeight="1"/>
    <row r="14520" ht="18.95" customHeight="1"/>
    <row r="14521" ht="18.95" customHeight="1"/>
    <row r="14522" ht="18.95" customHeight="1"/>
    <row r="14523" ht="18.95" customHeight="1"/>
    <row r="14524" ht="18.95" customHeight="1"/>
    <row r="14525" ht="18.95" customHeight="1"/>
    <row r="14526" ht="18.95" customHeight="1"/>
    <row r="14527" ht="18.95" customHeight="1"/>
    <row r="14528" ht="18.95" customHeight="1"/>
    <row r="14529" ht="18.95" customHeight="1"/>
    <row r="14530" ht="18.95" customHeight="1"/>
    <row r="14531" ht="18.95" customHeight="1"/>
    <row r="14532" ht="18.95" customHeight="1"/>
    <row r="14533" ht="18.95" customHeight="1"/>
    <row r="14534" ht="18.95" customHeight="1"/>
    <row r="14535" ht="18.95" customHeight="1"/>
    <row r="14536" ht="18.95" customHeight="1"/>
    <row r="14537" ht="18.95" customHeight="1"/>
    <row r="14538" ht="18.95" customHeight="1"/>
    <row r="14539" ht="18.95" customHeight="1"/>
    <row r="14540" ht="18.95" customHeight="1"/>
    <row r="14541" ht="18.95" customHeight="1"/>
    <row r="14542" ht="18.95" customHeight="1"/>
    <row r="14543" ht="18.95" customHeight="1"/>
    <row r="14544" ht="18.95" customHeight="1"/>
    <row r="14545" ht="18.95" customHeight="1"/>
    <row r="14546" ht="18.95" customHeight="1"/>
    <row r="14547" ht="18.95" customHeight="1"/>
    <row r="14548" ht="18.95" customHeight="1"/>
    <row r="14549" ht="18.95" customHeight="1"/>
    <row r="14550" ht="18.95" customHeight="1"/>
    <row r="14551" ht="18.95" customHeight="1"/>
    <row r="14552" ht="18.95" customHeight="1"/>
    <row r="14553" ht="18.95" customHeight="1"/>
    <row r="14554" ht="18.95" customHeight="1"/>
    <row r="14555" ht="18.95" customHeight="1"/>
    <row r="14556" ht="18.95" customHeight="1"/>
    <row r="14557" ht="18.95" customHeight="1"/>
    <row r="14558" ht="18.95" customHeight="1"/>
    <row r="14559" ht="18.95" customHeight="1"/>
    <row r="14560" ht="18.95" customHeight="1"/>
    <row r="14561" ht="18.95" customHeight="1"/>
    <row r="14562" ht="18.95" customHeight="1"/>
    <row r="14563" ht="18.95" customHeight="1"/>
    <row r="14564" ht="18.95" customHeight="1"/>
    <row r="14565" ht="18.95" customHeight="1"/>
    <row r="14566" ht="18.95" customHeight="1"/>
    <row r="14567" ht="18.95" customHeight="1"/>
    <row r="14568" ht="18.95" customHeight="1"/>
    <row r="14569" ht="18.95" customHeight="1"/>
    <row r="14570" ht="18.95" customHeight="1"/>
    <row r="14571" ht="18.95" customHeight="1"/>
    <row r="14572" ht="18.95" customHeight="1"/>
    <row r="14573" ht="18.95" customHeight="1"/>
    <row r="14574" ht="18.95" customHeight="1"/>
    <row r="14575" ht="18.95" customHeight="1"/>
    <row r="14576" ht="18.95" customHeight="1"/>
    <row r="14577" ht="18.95" customHeight="1"/>
    <row r="14578" ht="18.95" customHeight="1"/>
    <row r="14579" ht="18.95" customHeight="1"/>
    <row r="14580" ht="18.95" customHeight="1"/>
    <row r="14581" ht="18.95" customHeight="1"/>
    <row r="14582" ht="18.95" customHeight="1"/>
    <row r="14583" ht="18.95" customHeight="1"/>
    <row r="14584" ht="18.95" customHeight="1"/>
    <row r="14585" ht="18.95" customHeight="1"/>
    <row r="14586" ht="18.95" customHeight="1"/>
    <row r="14587" ht="18.95" customHeight="1"/>
    <row r="14588" ht="18.95" customHeight="1"/>
    <row r="14589" ht="18.95" customHeight="1"/>
    <row r="14590" ht="18.95" customHeight="1"/>
    <row r="14591" ht="18.95" customHeight="1"/>
    <row r="14592" ht="18.95" customHeight="1"/>
    <row r="14593" ht="18.95" customHeight="1"/>
    <row r="14594" ht="18.95" customHeight="1"/>
    <row r="14595" ht="18.95" customHeight="1"/>
    <row r="14596" ht="18.95" customHeight="1"/>
    <row r="14597" ht="18.95" customHeight="1"/>
    <row r="14598" ht="18.95" customHeight="1"/>
    <row r="14599" ht="18.95" customHeight="1"/>
    <row r="14600" ht="18.95" customHeight="1"/>
    <row r="14601" ht="18.95" customHeight="1"/>
    <row r="14602" ht="18.95" customHeight="1"/>
    <row r="14603" ht="18.95" customHeight="1"/>
    <row r="14604" ht="18.95" customHeight="1"/>
    <row r="14605" ht="18.95" customHeight="1"/>
    <row r="14606" ht="18.95" customHeight="1"/>
    <row r="14607" ht="18.95" customHeight="1"/>
    <row r="14608" ht="18.95" customHeight="1"/>
    <row r="14609" ht="18.95" customHeight="1"/>
    <row r="14610" ht="18.95" customHeight="1"/>
    <row r="14611" ht="18.95" customHeight="1"/>
    <row r="14612" ht="18.95" customHeight="1"/>
    <row r="14613" ht="18.95" customHeight="1"/>
    <row r="14614" ht="18.95" customHeight="1"/>
    <row r="14615" ht="18.95" customHeight="1"/>
    <row r="14616" ht="18.95" customHeight="1"/>
    <row r="14617" ht="18.95" customHeight="1"/>
    <row r="14618" ht="18.95" customHeight="1"/>
    <row r="14619" ht="18.95" customHeight="1"/>
    <row r="14620" ht="18.95" customHeight="1"/>
    <row r="14621" ht="18.95" customHeight="1"/>
    <row r="14622" ht="18.95" customHeight="1"/>
    <row r="14623" ht="18.95" customHeight="1"/>
    <row r="14624" ht="18.95" customHeight="1"/>
    <row r="14625" ht="18.95" customHeight="1"/>
    <row r="14626" ht="18.95" customHeight="1"/>
    <row r="14627" ht="18.95" customHeight="1"/>
    <row r="14628" ht="18.95" customHeight="1"/>
    <row r="14629" ht="18.95" customHeight="1"/>
    <row r="14630" ht="18.95" customHeight="1"/>
    <row r="14631" ht="18.95" customHeight="1"/>
    <row r="14632" ht="18.95" customHeight="1"/>
    <row r="14633" ht="18.95" customHeight="1"/>
    <row r="14634" ht="18.95" customHeight="1"/>
    <row r="14635" ht="18.95" customHeight="1"/>
    <row r="14636" ht="18.95" customHeight="1"/>
    <row r="14637" ht="18.95" customHeight="1"/>
    <row r="14638" ht="18.95" customHeight="1"/>
    <row r="14639" ht="18.95" customHeight="1"/>
    <row r="14640" ht="18.95" customHeight="1"/>
    <row r="14641" ht="18.95" customHeight="1"/>
    <row r="14642" ht="18.95" customHeight="1"/>
    <row r="14643" ht="18.95" customHeight="1"/>
    <row r="14644" ht="18.95" customHeight="1"/>
    <row r="14645" ht="18.95" customHeight="1"/>
    <row r="14646" ht="18.95" customHeight="1"/>
    <row r="14647" ht="18.95" customHeight="1"/>
    <row r="14648" ht="18.95" customHeight="1"/>
    <row r="14649" ht="18.95" customHeight="1"/>
    <row r="14650" ht="18.95" customHeight="1"/>
    <row r="14651" ht="18.95" customHeight="1"/>
    <row r="14652" ht="18.95" customHeight="1"/>
    <row r="14653" ht="18.95" customHeight="1"/>
    <row r="14654" ht="18.95" customHeight="1"/>
    <row r="14655" ht="18.95" customHeight="1"/>
    <row r="14656" ht="18.95" customHeight="1"/>
    <row r="14657" ht="18.95" customHeight="1"/>
    <row r="14658" ht="18.95" customHeight="1"/>
    <row r="14659" ht="18.95" customHeight="1"/>
    <row r="14660" ht="18.95" customHeight="1"/>
    <row r="14661" ht="18.95" customHeight="1"/>
    <row r="14662" ht="18.95" customHeight="1"/>
    <row r="14663" ht="18.95" customHeight="1"/>
    <row r="14664" ht="18.95" customHeight="1"/>
    <row r="14665" ht="18.95" customHeight="1"/>
    <row r="14666" ht="18.95" customHeight="1"/>
    <row r="14667" ht="18.95" customHeight="1"/>
    <row r="14668" ht="18.95" customHeight="1"/>
    <row r="14669" ht="18.95" customHeight="1"/>
    <row r="14670" ht="18.95" customHeight="1"/>
    <row r="14671" ht="18.95" customHeight="1"/>
    <row r="14672" ht="18.95" customHeight="1"/>
    <row r="14673" ht="18.95" customHeight="1"/>
    <row r="14674" ht="18.95" customHeight="1"/>
    <row r="14675" ht="18.95" customHeight="1"/>
    <row r="14676" ht="18.95" customHeight="1"/>
    <row r="14677" ht="18.95" customHeight="1"/>
    <row r="14678" ht="18.95" customHeight="1"/>
    <row r="14679" ht="18.95" customHeight="1"/>
    <row r="14680" ht="18.95" customHeight="1"/>
    <row r="14681" ht="18.95" customHeight="1"/>
    <row r="14682" ht="18.95" customHeight="1"/>
    <row r="14683" ht="18.95" customHeight="1"/>
    <row r="14684" ht="18.95" customHeight="1"/>
    <row r="14685" ht="18.95" customHeight="1"/>
    <row r="14686" ht="18.95" customHeight="1"/>
    <row r="14687" ht="18.95" customHeight="1"/>
    <row r="14688" ht="18.95" customHeight="1"/>
    <row r="14689" ht="18.95" customHeight="1"/>
    <row r="14690" ht="18.95" customHeight="1"/>
    <row r="14691" ht="18.95" customHeight="1"/>
    <row r="14692" ht="18.95" customHeight="1"/>
    <row r="14693" ht="18.95" customHeight="1"/>
    <row r="14694" ht="18.95" customHeight="1"/>
    <row r="14695" ht="18.95" customHeight="1"/>
    <row r="14696" ht="18.95" customHeight="1"/>
    <row r="14697" ht="18.95" customHeight="1"/>
    <row r="14698" ht="18.95" customHeight="1"/>
    <row r="14699" ht="18.95" customHeight="1"/>
    <row r="14700" ht="18.95" customHeight="1"/>
    <row r="14701" ht="18.95" customHeight="1"/>
    <row r="14702" ht="18.95" customHeight="1"/>
    <row r="14703" ht="18.95" customHeight="1"/>
    <row r="14704" ht="18.95" customHeight="1"/>
    <row r="14705" ht="18.95" customHeight="1"/>
    <row r="14706" ht="18.95" customHeight="1"/>
    <row r="14707" ht="18.95" customHeight="1"/>
    <row r="14708" ht="18.95" customHeight="1"/>
    <row r="14709" ht="18.95" customHeight="1"/>
    <row r="14710" ht="18.95" customHeight="1"/>
    <row r="14711" ht="18.95" customHeight="1"/>
    <row r="14712" ht="18.95" customHeight="1"/>
    <row r="14713" ht="18.95" customHeight="1"/>
    <row r="14714" ht="18.95" customHeight="1"/>
    <row r="14715" ht="18.95" customHeight="1"/>
    <row r="14716" ht="18.95" customHeight="1"/>
    <row r="14717" ht="18.95" customHeight="1"/>
    <row r="14718" ht="18.95" customHeight="1"/>
    <row r="14719" ht="18.95" customHeight="1"/>
    <row r="14720" ht="18.95" customHeight="1"/>
    <row r="14721" ht="18.95" customHeight="1"/>
    <row r="14722" ht="18.95" customHeight="1"/>
    <row r="14723" ht="18.95" customHeight="1"/>
    <row r="14724" ht="18.95" customHeight="1"/>
    <row r="14725" ht="18.95" customHeight="1"/>
    <row r="14726" ht="18.95" customHeight="1"/>
    <row r="14727" ht="18.95" customHeight="1"/>
    <row r="14728" ht="18.95" customHeight="1"/>
    <row r="14729" ht="18.95" customHeight="1"/>
    <row r="14730" ht="18.95" customHeight="1"/>
    <row r="14731" ht="18.95" customHeight="1"/>
    <row r="14732" ht="18.95" customHeight="1"/>
    <row r="14733" ht="18.95" customHeight="1"/>
    <row r="14734" ht="18.95" customHeight="1"/>
    <row r="14735" ht="18.95" customHeight="1"/>
    <row r="14736" ht="18.95" customHeight="1"/>
    <row r="14737" ht="18.95" customHeight="1"/>
    <row r="14738" ht="18.95" customHeight="1"/>
    <row r="14739" ht="18.95" customHeight="1"/>
    <row r="14740" ht="18.95" customHeight="1"/>
    <row r="14741" ht="18.95" customHeight="1"/>
    <row r="14742" ht="18.95" customHeight="1"/>
    <row r="14743" ht="18.95" customHeight="1"/>
    <row r="14744" ht="18.95" customHeight="1"/>
    <row r="14745" ht="18.95" customHeight="1"/>
    <row r="14746" ht="18.95" customHeight="1"/>
    <row r="14747" ht="18.95" customHeight="1"/>
    <row r="14748" ht="18.95" customHeight="1"/>
    <row r="14749" ht="18.95" customHeight="1"/>
    <row r="14750" ht="18.95" customHeight="1"/>
    <row r="14751" ht="18.95" customHeight="1"/>
    <row r="14752" ht="18.95" customHeight="1"/>
    <row r="14753" ht="18.95" customHeight="1"/>
    <row r="14754" ht="18.95" customHeight="1"/>
    <row r="14755" ht="18.95" customHeight="1"/>
    <row r="14756" ht="18.95" customHeight="1"/>
    <row r="14757" ht="18.95" customHeight="1"/>
    <row r="14758" ht="18.95" customHeight="1"/>
    <row r="14759" ht="18.95" customHeight="1"/>
    <row r="14760" ht="18.95" customHeight="1"/>
    <row r="14761" ht="18.95" customHeight="1"/>
    <row r="14762" ht="18.95" customHeight="1"/>
    <row r="14763" ht="18.95" customHeight="1"/>
    <row r="14764" ht="18.95" customHeight="1"/>
    <row r="14765" ht="18.95" customHeight="1"/>
    <row r="14766" ht="18.95" customHeight="1"/>
    <row r="14767" ht="18.95" customHeight="1"/>
    <row r="14768" ht="18.95" customHeight="1"/>
    <row r="14769" ht="18.95" customHeight="1"/>
    <row r="14770" ht="18.95" customHeight="1"/>
    <row r="14771" ht="18.95" customHeight="1"/>
    <row r="14772" ht="18.95" customHeight="1"/>
    <row r="14773" ht="18.95" customHeight="1"/>
    <row r="14774" ht="18.95" customHeight="1"/>
    <row r="14775" ht="18.95" customHeight="1"/>
    <row r="14776" ht="18.95" customHeight="1"/>
    <row r="14777" ht="18.95" customHeight="1"/>
    <row r="14778" ht="18.95" customHeight="1"/>
    <row r="14779" ht="18.95" customHeight="1"/>
    <row r="14780" ht="18.95" customHeight="1"/>
    <row r="14781" ht="18.95" customHeight="1"/>
    <row r="14782" ht="18.95" customHeight="1"/>
    <row r="14783" ht="18.95" customHeight="1"/>
    <row r="14784" ht="18.95" customHeight="1"/>
    <row r="14785" ht="18.95" customHeight="1"/>
    <row r="14786" ht="18.95" customHeight="1"/>
    <row r="14787" ht="18.95" customHeight="1"/>
    <row r="14788" ht="18.95" customHeight="1"/>
    <row r="14789" ht="18.95" customHeight="1"/>
    <row r="14790" ht="18.95" customHeight="1"/>
    <row r="14791" ht="18.95" customHeight="1"/>
    <row r="14792" ht="18.95" customHeight="1"/>
    <row r="14793" ht="18.95" customHeight="1"/>
    <row r="14794" ht="18.95" customHeight="1"/>
    <row r="14795" ht="18.95" customHeight="1"/>
    <row r="14796" ht="18.95" customHeight="1"/>
    <row r="14797" ht="18.95" customHeight="1"/>
    <row r="14798" ht="18.95" customHeight="1"/>
    <row r="14799" ht="18.95" customHeight="1"/>
    <row r="14800" ht="18.95" customHeight="1"/>
    <row r="14801" ht="18.95" customHeight="1"/>
    <row r="14802" ht="18.95" customHeight="1"/>
    <row r="14803" ht="18.95" customHeight="1"/>
    <row r="14804" ht="18.95" customHeight="1"/>
    <row r="14805" ht="18.95" customHeight="1"/>
    <row r="14806" ht="18.95" customHeight="1"/>
    <row r="14807" ht="18.95" customHeight="1"/>
    <row r="14808" ht="18.95" customHeight="1"/>
    <row r="14809" ht="18.95" customHeight="1"/>
    <row r="14810" ht="18.95" customHeight="1"/>
    <row r="14811" ht="18.95" customHeight="1"/>
    <row r="14812" ht="18.95" customHeight="1"/>
    <row r="14813" ht="18.95" customHeight="1"/>
    <row r="14814" ht="18.95" customHeight="1"/>
    <row r="14815" ht="18.95" customHeight="1"/>
    <row r="14816" ht="18.95" customHeight="1"/>
    <row r="14817" ht="18.95" customHeight="1"/>
    <row r="14818" ht="18.95" customHeight="1"/>
    <row r="14819" ht="18.95" customHeight="1"/>
    <row r="14820" ht="18.95" customHeight="1"/>
    <row r="14821" ht="18.95" customHeight="1"/>
    <row r="14822" ht="18.95" customHeight="1"/>
    <row r="14823" ht="18.95" customHeight="1"/>
    <row r="14824" ht="18.95" customHeight="1"/>
    <row r="14825" ht="18.95" customHeight="1"/>
    <row r="14826" ht="18.95" customHeight="1"/>
    <row r="14827" ht="18.95" customHeight="1"/>
    <row r="14828" ht="18.95" customHeight="1"/>
    <row r="14829" ht="18.95" customHeight="1"/>
    <row r="14830" ht="18.95" customHeight="1"/>
    <row r="14831" ht="18.95" customHeight="1"/>
    <row r="14832" ht="18.95" customHeight="1"/>
    <row r="14833" ht="18.95" customHeight="1"/>
    <row r="14834" ht="18.95" customHeight="1"/>
    <row r="14835" ht="18.95" customHeight="1"/>
    <row r="14836" ht="18.95" customHeight="1"/>
    <row r="14837" ht="18.95" customHeight="1"/>
    <row r="14838" ht="18.95" customHeight="1"/>
    <row r="14839" ht="18.95" customHeight="1"/>
    <row r="14840" ht="18.95" customHeight="1"/>
    <row r="14841" ht="18.95" customHeight="1"/>
    <row r="14842" ht="18.95" customHeight="1"/>
    <row r="14843" ht="18.95" customHeight="1"/>
    <row r="14844" ht="18.95" customHeight="1"/>
    <row r="14845" ht="18.95" customHeight="1"/>
    <row r="14846" ht="18.95" customHeight="1"/>
    <row r="14847" ht="18.95" customHeight="1"/>
    <row r="14848" ht="18.95" customHeight="1"/>
    <row r="14849" ht="18.95" customHeight="1"/>
    <row r="14850" ht="18.95" customHeight="1"/>
    <row r="14851" ht="18.95" customHeight="1"/>
    <row r="14852" ht="18.95" customHeight="1"/>
    <row r="14853" ht="18.95" customHeight="1"/>
    <row r="14854" ht="18.95" customHeight="1"/>
    <row r="14855" ht="18.95" customHeight="1"/>
    <row r="14856" ht="18.95" customHeight="1"/>
    <row r="14857" ht="18.95" customHeight="1"/>
    <row r="14858" ht="18.95" customHeight="1"/>
    <row r="14859" ht="18.95" customHeight="1"/>
    <row r="14860" ht="18.95" customHeight="1"/>
    <row r="14861" ht="18.95" customHeight="1"/>
    <row r="14862" ht="18.95" customHeight="1"/>
    <row r="14863" ht="18.95" customHeight="1"/>
    <row r="14864" ht="18.95" customHeight="1"/>
    <row r="14865" ht="18.95" customHeight="1"/>
    <row r="14866" ht="18.95" customHeight="1"/>
    <row r="14867" ht="18.95" customHeight="1"/>
    <row r="14868" ht="18.95" customHeight="1"/>
    <row r="14869" ht="18.95" customHeight="1"/>
    <row r="14870" ht="18.95" customHeight="1"/>
    <row r="14871" ht="18.95" customHeight="1"/>
    <row r="14872" ht="18.95" customHeight="1"/>
    <row r="14873" ht="18.95" customHeight="1"/>
    <row r="14874" ht="18.95" customHeight="1"/>
    <row r="14875" ht="18.95" customHeight="1"/>
    <row r="14876" ht="18.95" customHeight="1"/>
    <row r="14877" ht="18.95" customHeight="1"/>
    <row r="14878" ht="18.95" customHeight="1"/>
    <row r="14879" ht="18.95" customHeight="1"/>
    <row r="14880" ht="18.95" customHeight="1"/>
    <row r="14881" ht="18.95" customHeight="1"/>
    <row r="14882" ht="18.95" customHeight="1"/>
    <row r="14883" ht="18.95" customHeight="1"/>
    <row r="14884" ht="18.95" customHeight="1"/>
    <row r="14885" ht="18.95" customHeight="1"/>
    <row r="14886" ht="18.95" customHeight="1"/>
    <row r="14887" ht="18.95" customHeight="1"/>
    <row r="14888" ht="18.95" customHeight="1"/>
    <row r="14889" ht="18.95" customHeight="1"/>
    <row r="14890" ht="18.95" customHeight="1"/>
    <row r="14891" ht="18.95" customHeight="1"/>
    <row r="14892" ht="18.95" customHeight="1"/>
    <row r="14893" ht="18.95" customHeight="1"/>
    <row r="14894" ht="18.95" customHeight="1"/>
    <row r="14895" ht="18.95" customHeight="1"/>
    <row r="14896" ht="18.95" customHeight="1"/>
    <row r="14897" ht="18.95" customHeight="1"/>
    <row r="14898" ht="18.95" customHeight="1"/>
    <row r="14899" ht="18.95" customHeight="1"/>
    <row r="14900" ht="18.95" customHeight="1"/>
    <row r="14901" ht="18.95" customHeight="1"/>
    <row r="14902" ht="18.95" customHeight="1"/>
    <row r="14903" ht="18.95" customHeight="1"/>
    <row r="14904" ht="18.95" customHeight="1"/>
    <row r="14905" ht="18.95" customHeight="1"/>
    <row r="14906" ht="18.95" customHeight="1"/>
    <row r="14907" ht="18.95" customHeight="1"/>
    <row r="14908" ht="18.95" customHeight="1"/>
    <row r="14909" ht="18.95" customHeight="1"/>
    <row r="14910" ht="18.95" customHeight="1"/>
    <row r="14911" ht="18.95" customHeight="1"/>
    <row r="14912" ht="18.95" customHeight="1"/>
    <row r="14913" ht="18.95" customHeight="1"/>
    <row r="14914" ht="18.95" customHeight="1"/>
    <row r="14915" ht="18.95" customHeight="1"/>
    <row r="14916" ht="18.95" customHeight="1"/>
    <row r="14917" ht="18.95" customHeight="1"/>
    <row r="14918" ht="18.95" customHeight="1"/>
    <row r="14919" ht="18.95" customHeight="1"/>
    <row r="14920" ht="18.95" customHeight="1"/>
    <row r="14921" ht="18.95" customHeight="1"/>
    <row r="14922" ht="18.95" customHeight="1"/>
    <row r="14923" ht="18.95" customHeight="1"/>
    <row r="14924" ht="18.95" customHeight="1"/>
    <row r="14925" ht="18.95" customHeight="1"/>
    <row r="14926" ht="18.95" customHeight="1"/>
    <row r="14927" ht="18.95" customHeight="1"/>
    <row r="14928" ht="18.95" customHeight="1"/>
    <row r="14929" ht="18.95" customHeight="1"/>
    <row r="14930" ht="18.95" customHeight="1"/>
    <row r="14931" ht="18.95" customHeight="1"/>
    <row r="14932" ht="18.95" customHeight="1"/>
    <row r="14933" ht="18.95" customHeight="1"/>
    <row r="14934" ht="18.95" customHeight="1"/>
    <row r="14935" ht="18.95" customHeight="1"/>
    <row r="14936" ht="18.95" customHeight="1"/>
    <row r="14937" ht="18.95" customHeight="1"/>
    <row r="14938" ht="18.95" customHeight="1"/>
    <row r="14939" ht="18.95" customHeight="1"/>
    <row r="14940" ht="18.95" customHeight="1"/>
    <row r="14941" ht="18.95" customHeight="1"/>
    <row r="14942" ht="18.95" customHeight="1"/>
    <row r="14943" ht="18.95" customHeight="1"/>
    <row r="14944" ht="18.95" customHeight="1"/>
    <row r="14945" ht="18.95" customHeight="1"/>
    <row r="14946" ht="18.95" customHeight="1"/>
    <row r="14947" ht="18.95" customHeight="1"/>
    <row r="14948" ht="18.95" customHeight="1"/>
    <row r="14949" ht="18.95" customHeight="1"/>
    <row r="14950" ht="18.95" customHeight="1"/>
    <row r="14951" ht="18.95" customHeight="1"/>
    <row r="14952" ht="18.95" customHeight="1"/>
    <row r="14953" ht="18.95" customHeight="1"/>
    <row r="14954" ht="18.95" customHeight="1"/>
    <row r="14955" ht="18.95" customHeight="1"/>
    <row r="14956" ht="18.95" customHeight="1"/>
    <row r="14957" ht="18.95" customHeight="1"/>
    <row r="14958" ht="18.95" customHeight="1"/>
    <row r="14959" ht="18.95" customHeight="1"/>
    <row r="14960" ht="18.95" customHeight="1"/>
    <row r="14961" ht="18.95" customHeight="1"/>
    <row r="14962" ht="18.95" customHeight="1"/>
    <row r="14963" ht="18.95" customHeight="1"/>
    <row r="14964" ht="18.95" customHeight="1"/>
    <row r="14965" ht="18.95" customHeight="1"/>
    <row r="14966" ht="18.95" customHeight="1"/>
    <row r="14967" ht="18.95" customHeight="1"/>
    <row r="14968" ht="18.95" customHeight="1"/>
    <row r="14969" ht="18.95" customHeight="1"/>
    <row r="14970" ht="18.95" customHeight="1"/>
    <row r="14971" ht="18.95" customHeight="1"/>
    <row r="14972" ht="18.95" customHeight="1"/>
    <row r="14973" ht="18.95" customHeight="1"/>
    <row r="14974" ht="18.95" customHeight="1"/>
    <row r="14975" ht="18.95" customHeight="1"/>
    <row r="14976" ht="18.95" customHeight="1"/>
    <row r="14977" ht="18.95" customHeight="1"/>
    <row r="14978" ht="18.95" customHeight="1"/>
    <row r="14979" ht="18.95" customHeight="1"/>
    <row r="14980" ht="18.95" customHeight="1"/>
    <row r="14981" ht="18.95" customHeight="1"/>
    <row r="14982" ht="18.95" customHeight="1"/>
    <row r="14983" ht="18.95" customHeight="1"/>
    <row r="14984" ht="18.95" customHeight="1"/>
    <row r="14985" ht="18.95" customHeight="1"/>
    <row r="14986" ht="18.95" customHeight="1"/>
    <row r="14987" ht="18.95" customHeight="1"/>
    <row r="14988" ht="18.95" customHeight="1"/>
    <row r="14989" ht="18.95" customHeight="1"/>
    <row r="14990" ht="18.95" customHeight="1"/>
    <row r="14991" ht="18.95" customHeight="1"/>
    <row r="14992" ht="18.95" customHeight="1"/>
    <row r="14993" ht="18.95" customHeight="1"/>
    <row r="14994" ht="18.95" customHeight="1"/>
    <row r="14995" ht="18.95" customHeight="1"/>
    <row r="14996" ht="18.95" customHeight="1"/>
    <row r="14997" ht="18.95" customHeight="1"/>
    <row r="14998" ht="18.95" customHeight="1"/>
    <row r="14999" ht="18.95" customHeight="1"/>
    <row r="15000" ht="18.95" customHeight="1"/>
    <row r="15001" ht="18.95" customHeight="1"/>
    <row r="15002" ht="18.95" customHeight="1"/>
    <row r="15003" ht="18.95" customHeight="1"/>
    <row r="15004" ht="18.95" customHeight="1"/>
    <row r="15005" ht="18.95" customHeight="1"/>
    <row r="15006" ht="18.95" customHeight="1"/>
    <row r="15007" ht="18.95" customHeight="1"/>
    <row r="15008" ht="18.95" customHeight="1"/>
    <row r="15009" ht="18.95" customHeight="1"/>
    <row r="15010" ht="18.95" customHeight="1"/>
    <row r="15011" ht="18.95" customHeight="1"/>
    <row r="15012" ht="18.95" customHeight="1"/>
    <row r="15013" ht="18.95" customHeight="1"/>
    <row r="15014" ht="18.95" customHeight="1"/>
    <row r="15015" ht="18.95" customHeight="1"/>
    <row r="15016" ht="18.95" customHeight="1"/>
    <row r="15017" ht="18.95" customHeight="1"/>
    <row r="15018" ht="18.95" customHeight="1"/>
    <row r="15019" ht="18.95" customHeight="1"/>
    <row r="15020" ht="18.95" customHeight="1"/>
    <row r="15021" ht="18.95" customHeight="1"/>
    <row r="15022" ht="18.95" customHeight="1"/>
    <row r="15023" ht="18.95" customHeight="1"/>
    <row r="15024" ht="18.95" customHeight="1"/>
    <row r="15025" ht="18.95" customHeight="1"/>
    <row r="15026" ht="18.95" customHeight="1"/>
    <row r="15027" ht="18.95" customHeight="1"/>
    <row r="15028" ht="18.95" customHeight="1"/>
    <row r="15029" ht="18.95" customHeight="1"/>
    <row r="15030" ht="18.95" customHeight="1"/>
    <row r="15031" ht="18.95" customHeight="1"/>
    <row r="15032" ht="18.95" customHeight="1"/>
    <row r="15033" ht="18.95" customHeight="1"/>
    <row r="15034" ht="18.95" customHeight="1"/>
    <row r="15035" ht="18.95" customHeight="1"/>
    <row r="15036" ht="18.95" customHeight="1"/>
    <row r="15037" ht="18.95" customHeight="1"/>
    <row r="15038" ht="18.95" customHeight="1"/>
    <row r="15039" ht="18.95" customHeight="1"/>
    <row r="15040" ht="18.95" customHeight="1"/>
    <row r="15041" ht="18.95" customHeight="1"/>
    <row r="15042" ht="18.95" customHeight="1"/>
    <row r="15043" ht="18.95" customHeight="1"/>
    <row r="15044" ht="18.95" customHeight="1"/>
    <row r="15045" ht="18.95" customHeight="1"/>
    <row r="15046" ht="18.95" customHeight="1"/>
    <row r="15047" ht="18.95" customHeight="1"/>
    <row r="15048" ht="18.95" customHeight="1"/>
    <row r="15049" ht="18.95" customHeight="1"/>
    <row r="15050" ht="18.95" customHeight="1"/>
    <row r="15051" ht="18.95" customHeight="1"/>
    <row r="15052" ht="18.95" customHeight="1"/>
    <row r="15053" ht="18.95" customHeight="1"/>
    <row r="15054" ht="18.95" customHeight="1"/>
    <row r="15055" ht="18.95" customHeight="1"/>
    <row r="15056" ht="18.95" customHeight="1"/>
    <row r="15057" ht="18.95" customHeight="1"/>
    <row r="15058" ht="18.95" customHeight="1"/>
    <row r="15059" ht="18.95" customHeight="1"/>
    <row r="15060" ht="18.95" customHeight="1"/>
    <row r="15061" ht="18.95" customHeight="1"/>
    <row r="15062" ht="18.95" customHeight="1"/>
    <row r="15063" ht="18.95" customHeight="1"/>
    <row r="15064" ht="18.95" customHeight="1"/>
    <row r="15065" ht="18.95" customHeight="1"/>
    <row r="15066" ht="18.95" customHeight="1"/>
    <row r="15067" ht="18.95" customHeight="1"/>
    <row r="15068" ht="18.95" customHeight="1"/>
    <row r="15069" ht="18.95" customHeight="1"/>
    <row r="15070" ht="18.95" customHeight="1"/>
    <row r="15071" ht="18.95" customHeight="1"/>
    <row r="15072" ht="18.95" customHeight="1"/>
    <row r="15073" ht="18.95" customHeight="1"/>
    <row r="15074" ht="18.95" customHeight="1"/>
    <row r="15075" ht="18.95" customHeight="1"/>
    <row r="15076" ht="18.95" customHeight="1"/>
    <row r="15077" ht="18.95" customHeight="1"/>
    <row r="15078" ht="18.95" customHeight="1"/>
    <row r="15079" ht="18.95" customHeight="1"/>
    <row r="15080" ht="18.95" customHeight="1"/>
    <row r="15081" ht="18.95" customHeight="1"/>
    <row r="15082" ht="18.95" customHeight="1"/>
    <row r="15083" ht="18.95" customHeight="1"/>
    <row r="15084" ht="18.95" customHeight="1"/>
    <row r="15085" ht="18.95" customHeight="1"/>
    <row r="15086" ht="18.95" customHeight="1"/>
    <row r="15087" ht="18.95" customHeight="1"/>
    <row r="15088" ht="18.95" customHeight="1"/>
    <row r="15089" ht="18.95" customHeight="1"/>
    <row r="15090" ht="18.95" customHeight="1"/>
    <row r="15091" ht="18.95" customHeight="1"/>
    <row r="15092" ht="18.95" customHeight="1"/>
    <row r="15093" ht="18.95" customHeight="1"/>
    <row r="15094" ht="18.95" customHeight="1"/>
    <row r="15095" ht="18.95" customHeight="1"/>
    <row r="15096" ht="18.95" customHeight="1"/>
    <row r="15097" ht="18.95" customHeight="1"/>
    <row r="15098" ht="18.95" customHeight="1"/>
    <row r="15099" ht="18.95" customHeight="1"/>
    <row r="15100" ht="18.95" customHeight="1"/>
    <row r="15101" ht="18.95" customHeight="1"/>
    <row r="15102" ht="18.95" customHeight="1"/>
    <row r="15103" ht="18.95" customHeight="1"/>
    <row r="15104" ht="18.95" customHeight="1"/>
    <row r="15105" ht="18.95" customHeight="1"/>
    <row r="15106" ht="18.95" customHeight="1"/>
    <row r="15107" ht="18.95" customHeight="1"/>
    <row r="15108" ht="18.95" customHeight="1"/>
    <row r="15109" ht="18.95" customHeight="1"/>
    <row r="15110" ht="18.95" customHeight="1"/>
    <row r="15111" ht="18.95" customHeight="1"/>
    <row r="15112" ht="18.95" customHeight="1"/>
    <row r="15113" ht="18.95" customHeight="1"/>
    <row r="15114" ht="18.95" customHeight="1"/>
    <row r="15115" ht="18.95" customHeight="1"/>
    <row r="15116" ht="18.95" customHeight="1"/>
    <row r="15117" ht="18.95" customHeight="1"/>
    <row r="15118" ht="18.95" customHeight="1"/>
    <row r="15119" ht="18.95" customHeight="1"/>
    <row r="15120" ht="18.95" customHeight="1"/>
    <row r="15121" ht="18.95" customHeight="1"/>
    <row r="15122" ht="18.95" customHeight="1"/>
    <row r="15123" ht="18.95" customHeight="1"/>
    <row r="15124" ht="18.95" customHeight="1"/>
    <row r="15125" ht="18.95" customHeight="1"/>
    <row r="15126" ht="18.95" customHeight="1"/>
    <row r="15127" ht="18.95" customHeight="1"/>
    <row r="15128" ht="18.95" customHeight="1"/>
    <row r="15129" ht="18.95" customHeight="1"/>
    <row r="15130" ht="18.95" customHeight="1"/>
    <row r="15131" ht="18.95" customHeight="1"/>
    <row r="15132" ht="18.95" customHeight="1"/>
    <row r="15133" ht="18.95" customHeight="1"/>
    <row r="15134" ht="18.95" customHeight="1"/>
    <row r="15135" ht="18.95" customHeight="1"/>
    <row r="15136" ht="18.95" customHeight="1"/>
    <row r="15137" ht="18.95" customHeight="1"/>
    <row r="15138" ht="18.95" customHeight="1"/>
    <row r="15139" ht="18.95" customHeight="1"/>
    <row r="15140" ht="18.95" customHeight="1"/>
    <row r="15141" ht="18.95" customHeight="1"/>
    <row r="15142" ht="18.95" customHeight="1"/>
    <row r="15143" ht="18.95" customHeight="1"/>
    <row r="15144" ht="18.95" customHeight="1"/>
    <row r="15145" ht="18.95" customHeight="1"/>
    <row r="15146" ht="18.95" customHeight="1"/>
    <row r="15147" ht="18.95" customHeight="1"/>
    <row r="15148" ht="18.95" customHeight="1"/>
    <row r="15149" ht="18.95" customHeight="1"/>
    <row r="15150" ht="18.95" customHeight="1"/>
    <row r="15151" ht="18.95" customHeight="1"/>
    <row r="15152" ht="18.95" customHeight="1"/>
    <row r="15153" ht="18.95" customHeight="1"/>
    <row r="15154" ht="18.95" customHeight="1"/>
    <row r="15155" ht="18.95" customHeight="1"/>
    <row r="15156" ht="18.95" customHeight="1"/>
    <row r="15157" ht="18.95" customHeight="1"/>
    <row r="15158" ht="18.95" customHeight="1"/>
    <row r="15159" ht="18.95" customHeight="1"/>
    <row r="15160" ht="18.95" customHeight="1"/>
    <row r="15161" ht="18.95" customHeight="1"/>
    <row r="15162" ht="18.95" customHeight="1"/>
    <row r="15163" ht="18.95" customHeight="1"/>
    <row r="15164" ht="18.95" customHeight="1"/>
    <row r="15165" ht="18.95" customHeight="1"/>
    <row r="15166" ht="18.95" customHeight="1"/>
    <row r="15167" ht="18.95" customHeight="1"/>
    <row r="15168" ht="18.95" customHeight="1"/>
    <row r="15169" ht="18.95" customHeight="1"/>
    <row r="15170" ht="18.95" customHeight="1"/>
    <row r="15171" ht="18.95" customHeight="1"/>
    <row r="15172" ht="18.95" customHeight="1"/>
    <row r="15173" ht="18.95" customHeight="1"/>
    <row r="15174" ht="18.95" customHeight="1"/>
    <row r="15175" ht="18.95" customHeight="1"/>
    <row r="15176" ht="18.95" customHeight="1"/>
    <row r="15177" ht="18.95" customHeight="1"/>
    <row r="15178" ht="18.95" customHeight="1"/>
    <row r="15179" ht="18.95" customHeight="1"/>
    <row r="15180" ht="18.95" customHeight="1"/>
    <row r="15181" ht="18.95" customHeight="1"/>
    <row r="15182" ht="18.95" customHeight="1"/>
    <row r="15183" ht="18.95" customHeight="1"/>
    <row r="15184" ht="18.95" customHeight="1"/>
    <row r="15185" ht="18.95" customHeight="1"/>
    <row r="15186" ht="18.95" customHeight="1"/>
    <row r="15187" ht="18.95" customHeight="1"/>
    <row r="15188" ht="18.95" customHeight="1"/>
    <row r="15189" ht="18.95" customHeight="1"/>
    <row r="15190" ht="18.95" customHeight="1"/>
    <row r="15191" ht="18.95" customHeight="1"/>
    <row r="15192" ht="18.95" customHeight="1"/>
    <row r="15193" ht="18.95" customHeight="1"/>
    <row r="15194" ht="18.95" customHeight="1"/>
    <row r="15195" ht="18.95" customHeight="1"/>
    <row r="15196" ht="18.95" customHeight="1"/>
    <row r="15197" ht="18.95" customHeight="1"/>
    <row r="15198" ht="18.95" customHeight="1"/>
    <row r="15199" ht="18.95" customHeight="1"/>
    <row r="15200" ht="18.95" customHeight="1"/>
    <row r="15201" ht="18.95" customHeight="1"/>
    <row r="15202" ht="18.95" customHeight="1"/>
    <row r="15203" ht="18.95" customHeight="1"/>
    <row r="15204" ht="18.95" customHeight="1"/>
    <row r="15205" ht="18.95" customHeight="1"/>
    <row r="15206" ht="18.95" customHeight="1"/>
    <row r="15207" ht="18.95" customHeight="1"/>
    <row r="15208" ht="18.95" customHeight="1"/>
    <row r="15209" ht="18.95" customHeight="1"/>
    <row r="15210" ht="18.95" customHeight="1"/>
    <row r="15211" ht="18.95" customHeight="1"/>
    <row r="15212" ht="18.95" customHeight="1"/>
    <row r="15213" ht="18.95" customHeight="1"/>
    <row r="15214" ht="18.95" customHeight="1"/>
    <row r="15215" ht="18.95" customHeight="1"/>
    <row r="15216" ht="18.95" customHeight="1"/>
    <row r="15217" ht="18.95" customHeight="1"/>
    <row r="15218" ht="18.95" customHeight="1"/>
    <row r="15219" ht="18.95" customHeight="1"/>
    <row r="15220" ht="18.95" customHeight="1"/>
    <row r="15221" ht="18.95" customHeight="1"/>
    <row r="15222" ht="18.95" customHeight="1"/>
    <row r="15223" ht="18.95" customHeight="1"/>
    <row r="15224" ht="18.95" customHeight="1"/>
    <row r="15225" ht="18.95" customHeight="1"/>
    <row r="15226" ht="18.95" customHeight="1"/>
    <row r="15227" ht="18.95" customHeight="1"/>
    <row r="15228" ht="18.95" customHeight="1"/>
    <row r="15229" ht="18.95" customHeight="1"/>
    <row r="15230" ht="18.95" customHeight="1"/>
    <row r="15231" ht="18.95" customHeight="1"/>
    <row r="15232" ht="18.95" customHeight="1"/>
    <row r="15233" ht="18.95" customHeight="1"/>
    <row r="15234" ht="18.95" customHeight="1"/>
    <row r="15235" ht="18.95" customHeight="1"/>
    <row r="15236" ht="18.95" customHeight="1"/>
    <row r="15237" ht="18.95" customHeight="1"/>
    <row r="15238" ht="18.95" customHeight="1"/>
    <row r="15239" ht="18.95" customHeight="1"/>
    <row r="15240" ht="18.95" customHeight="1"/>
    <row r="15241" ht="18.95" customHeight="1"/>
    <row r="15242" ht="18.95" customHeight="1"/>
    <row r="15243" ht="18.95" customHeight="1"/>
    <row r="15244" ht="18.95" customHeight="1"/>
    <row r="15245" ht="18.95" customHeight="1"/>
    <row r="15246" ht="18.95" customHeight="1"/>
    <row r="15247" ht="18.95" customHeight="1"/>
    <row r="15248" ht="18.95" customHeight="1"/>
    <row r="15249" ht="18.95" customHeight="1"/>
    <row r="15250" ht="18.95" customHeight="1"/>
    <row r="15251" ht="18.95" customHeight="1"/>
    <row r="15252" ht="18.95" customHeight="1"/>
    <row r="15253" ht="18.95" customHeight="1"/>
    <row r="15254" ht="18.95" customHeight="1"/>
    <row r="15255" ht="18.95" customHeight="1"/>
    <row r="15256" ht="18.95" customHeight="1"/>
    <row r="15257" ht="18.95" customHeight="1"/>
    <row r="15258" ht="18.95" customHeight="1"/>
    <row r="15259" ht="18.95" customHeight="1"/>
    <row r="15260" ht="18.95" customHeight="1"/>
    <row r="15261" ht="18.95" customHeight="1"/>
    <row r="15262" ht="18.95" customHeight="1"/>
    <row r="15263" ht="18.95" customHeight="1"/>
    <row r="15264" ht="18.95" customHeight="1"/>
    <row r="15265" ht="18.95" customHeight="1"/>
    <row r="15266" ht="18.95" customHeight="1"/>
    <row r="15267" ht="18.95" customHeight="1"/>
    <row r="15268" ht="18.95" customHeight="1"/>
    <row r="15269" ht="18.95" customHeight="1"/>
    <row r="15270" ht="18.95" customHeight="1"/>
    <row r="15271" ht="18.95" customHeight="1"/>
    <row r="15272" ht="18.95" customHeight="1"/>
    <row r="15273" ht="18.95" customHeight="1"/>
    <row r="15274" ht="18.95" customHeight="1"/>
    <row r="15275" ht="18.95" customHeight="1"/>
    <row r="15276" ht="18.95" customHeight="1"/>
    <row r="15277" ht="18.95" customHeight="1"/>
    <row r="15278" ht="18.95" customHeight="1"/>
    <row r="15279" ht="18.95" customHeight="1"/>
    <row r="15280" ht="18.95" customHeight="1"/>
    <row r="15281" ht="18.95" customHeight="1"/>
    <row r="15282" ht="18.95" customHeight="1"/>
    <row r="15283" ht="18.95" customHeight="1"/>
    <row r="15284" ht="18.95" customHeight="1"/>
    <row r="15285" ht="18.95" customHeight="1"/>
    <row r="15286" ht="18.95" customHeight="1"/>
    <row r="15287" ht="18.95" customHeight="1"/>
    <row r="15288" ht="18.95" customHeight="1"/>
    <row r="15289" ht="18.95" customHeight="1"/>
    <row r="15290" ht="18.95" customHeight="1"/>
    <row r="15291" ht="18.95" customHeight="1"/>
    <row r="15292" ht="18.95" customHeight="1"/>
    <row r="15293" ht="18.95" customHeight="1"/>
    <row r="15294" ht="18.95" customHeight="1"/>
    <row r="15295" ht="18.95" customHeight="1"/>
    <row r="15296" ht="18.95" customHeight="1"/>
    <row r="15297" ht="18.95" customHeight="1"/>
    <row r="15298" ht="18.95" customHeight="1"/>
    <row r="15299" ht="18.95" customHeight="1"/>
    <row r="15300" ht="18.95" customHeight="1"/>
    <row r="15301" ht="18.95" customHeight="1"/>
    <row r="15302" ht="18.95" customHeight="1"/>
    <row r="15303" ht="18.95" customHeight="1"/>
    <row r="15304" ht="18.95" customHeight="1"/>
    <row r="15305" ht="18.95" customHeight="1"/>
    <row r="15306" ht="18.95" customHeight="1"/>
    <row r="15307" ht="18.95" customHeight="1"/>
    <row r="15308" ht="18.95" customHeight="1"/>
    <row r="15309" ht="18.95" customHeight="1"/>
    <row r="15310" ht="18.95" customHeight="1"/>
    <row r="15311" ht="18.95" customHeight="1"/>
    <row r="15312" ht="18.95" customHeight="1"/>
    <row r="15313" ht="18.95" customHeight="1"/>
    <row r="15314" ht="18.95" customHeight="1"/>
    <row r="15315" ht="18.95" customHeight="1"/>
    <row r="15316" ht="18.95" customHeight="1"/>
    <row r="15317" ht="18.95" customHeight="1"/>
    <row r="15318" ht="18.95" customHeight="1"/>
    <row r="15319" ht="18.95" customHeight="1"/>
    <row r="15320" ht="18.95" customHeight="1"/>
    <row r="15321" ht="18.95" customHeight="1"/>
    <row r="15322" ht="18.95" customHeight="1"/>
    <row r="15323" ht="18.95" customHeight="1"/>
    <row r="15324" ht="18.95" customHeight="1"/>
    <row r="15325" ht="18.95" customHeight="1"/>
    <row r="15326" ht="18.95" customHeight="1"/>
    <row r="15327" ht="18.95" customHeight="1"/>
    <row r="15328" ht="18.95" customHeight="1"/>
    <row r="15329" ht="18.95" customHeight="1"/>
    <row r="15330" ht="18.95" customHeight="1"/>
    <row r="15331" ht="18.95" customHeight="1"/>
    <row r="15332" ht="18.95" customHeight="1"/>
    <row r="15333" ht="18.95" customHeight="1"/>
    <row r="15334" ht="18.95" customHeight="1"/>
    <row r="15335" ht="18.95" customHeight="1"/>
    <row r="15336" ht="18.95" customHeight="1"/>
    <row r="15337" ht="18.95" customHeight="1"/>
    <row r="15338" ht="18.95" customHeight="1"/>
    <row r="15339" ht="18.95" customHeight="1"/>
    <row r="15340" ht="18.95" customHeight="1"/>
    <row r="15341" ht="18.95" customHeight="1"/>
    <row r="15342" ht="18.95" customHeight="1"/>
    <row r="15343" ht="18.95" customHeight="1"/>
    <row r="15344" ht="18.95" customHeight="1"/>
    <row r="15345" ht="18.95" customHeight="1"/>
    <row r="15346" ht="18.95" customHeight="1"/>
    <row r="15347" ht="18.95" customHeight="1"/>
    <row r="15348" ht="18.95" customHeight="1"/>
    <row r="15349" ht="18.95" customHeight="1"/>
    <row r="15350" ht="18.95" customHeight="1"/>
    <row r="15351" ht="18.95" customHeight="1"/>
    <row r="15352" ht="18.95" customHeight="1"/>
    <row r="15353" ht="18.95" customHeight="1"/>
    <row r="15354" ht="18.95" customHeight="1"/>
    <row r="15355" ht="18.95" customHeight="1"/>
    <row r="15356" ht="18.95" customHeight="1"/>
    <row r="15357" ht="18.95" customHeight="1"/>
    <row r="15358" ht="18.95" customHeight="1"/>
    <row r="15359" ht="18.95" customHeight="1"/>
    <row r="15360" ht="18.95" customHeight="1"/>
    <row r="15361" ht="18.95" customHeight="1"/>
    <row r="15362" ht="18.95" customHeight="1"/>
    <row r="15363" ht="18.95" customHeight="1"/>
    <row r="15364" ht="18.95" customHeight="1"/>
    <row r="15365" ht="18.95" customHeight="1"/>
    <row r="15366" ht="18.95" customHeight="1"/>
    <row r="15367" ht="18.95" customHeight="1"/>
    <row r="15368" ht="18.95" customHeight="1"/>
    <row r="15369" ht="18.95" customHeight="1"/>
    <row r="15370" ht="18.95" customHeight="1"/>
    <row r="15371" ht="18.95" customHeight="1"/>
    <row r="15372" ht="18.95" customHeight="1"/>
    <row r="15373" ht="18.95" customHeight="1"/>
    <row r="15374" ht="18.95" customHeight="1"/>
    <row r="15375" ht="18.95" customHeight="1"/>
    <row r="15376" ht="18.95" customHeight="1"/>
    <row r="15377" ht="18.95" customHeight="1"/>
    <row r="15378" ht="18.95" customHeight="1"/>
    <row r="15379" ht="18.95" customHeight="1"/>
    <row r="15380" ht="18.95" customHeight="1"/>
    <row r="15381" ht="18.95" customHeight="1"/>
    <row r="15382" ht="18.95" customHeight="1"/>
    <row r="15383" ht="18.95" customHeight="1"/>
    <row r="15384" ht="18.95" customHeight="1"/>
    <row r="15385" ht="18.95" customHeight="1"/>
    <row r="15386" ht="18.95" customHeight="1"/>
    <row r="15387" ht="18.95" customHeight="1"/>
    <row r="15388" ht="18.95" customHeight="1"/>
    <row r="15389" ht="18.95" customHeight="1"/>
    <row r="15390" ht="18.95" customHeight="1"/>
    <row r="15391" ht="18.95" customHeight="1"/>
    <row r="15392" ht="18.95" customHeight="1"/>
    <row r="15393" ht="18.95" customHeight="1"/>
    <row r="15394" ht="18.95" customHeight="1"/>
    <row r="15395" ht="18.95" customHeight="1"/>
    <row r="15396" ht="18.95" customHeight="1"/>
    <row r="15397" ht="18.95" customHeight="1"/>
    <row r="15398" ht="18.95" customHeight="1"/>
    <row r="15399" ht="18.95" customHeight="1"/>
    <row r="15400" ht="18.95" customHeight="1"/>
    <row r="15401" ht="18.95" customHeight="1"/>
    <row r="15402" ht="18.95" customHeight="1"/>
    <row r="15403" ht="18.95" customHeight="1"/>
    <row r="15404" ht="18.95" customHeight="1"/>
    <row r="15405" ht="18.95" customHeight="1"/>
    <row r="15406" ht="18.95" customHeight="1"/>
    <row r="15407" ht="18.95" customHeight="1"/>
    <row r="15408" ht="18.95" customHeight="1"/>
    <row r="15409" ht="18.95" customHeight="1"/>
    <row r="15410" ht="18.95" customHeight="1"/>
    <row r="15411" ht="18.95" customHeight="1"/>
    <row r="15412" ht="18.95" customHeight="1"/>
    <row r="15413" ht="18.95" customHeight="1"/>
    <row r="15414" ht="18.95" customHeight="1"/>
    <row r="15415" ht="18.95" customHeight="1"/>
    <row r="15416" ht="18.95" customHeight="1"/>
    <row r="15417" ht="18.95" customHeight="1"/>
    <row r="15418" ht="18.95" customHeight="1"/>
    <row r="15419" ht="18.95" customHeight="1"/>
    <row r="15420" ht="18.95" customHeight="1"/>
    <row r="15421" ht="18.95" customHeight="1"/>
    <row r="15422" ht="18.95" customHeight="1"/>
    <row r="15423" ht="18.95" customHeight="1"/>
    <row r="15424" ht="18.95" customHeight="1"/>
    <row r="15425" ht="18.95" customHeight="1"/>
    <row r="15426" ht="18.95" customHeight="1"/>
    <row r="15427" ht="18.95" customHeight="1"/>
    <row r="15428" ht="18.95" customHeight="1"/>
    <row r="15429" ht="18.95" customHeight="1"/>
    <row r="15430" ht="18.95" customHeight="1"/>
    <row r="15431" ht="18.95" customHeight="1"/>
    <row r="15432" ht="18.95" customHeight="1"/>
    <row r="15433" ht="18.95" customHeight="1"/>
    <row r="15434" ht="18.95" customHeight="1"/>
    <row r="15435" ht="18.95" customHeight="1"/>
    <row r="15436" ht="18.95" customHeight="1"/>
    <row r="15437" ht="18.95" customHeight="1"/>
    <row r="15438" ht="18.95" customHeight="1"/>
    <row r="15439" ht="18.95" customHeight="1"/>
    <row r="15440" ht="18.95" customHeight="1"/>
    <row r="15441" ht="18.95" customHeight="1"/>
    <row r="15442" ht="18.95" customHeight="1"/>
    <row r="15443" ht="18.95" customHeight="1"/>
    <row r="15444" ht="18.95" customHeight="1"/>
    <row r="15445" ht="18.95" customHeight="1"/>
    <row r="15446" ht="18.95" customHeight="1"/>
    <row r="15447" ht="18.95" customHeight="1"/>
    <row r="15448" ht="18.95" customHeight="1"/>
    <row r="15449" ht="18.95" customHeight="1"/>
    <row r="15450" ht="18.95" customHeight="1"/>
    <row r="15451" ht="18.95" customHeight="1"/>
    <row r="15452" ht="18.95" customHeight="1"/>
    <row r="15453" ht="18.95" customHeight="1"/>
    <row r="15454" ht="18.95" customHeight="1"/>
    <row r="15455" ht="18.95" customHeight="1"/>
    <row r="15456" ht="18.95" customHeight="1"/>
    <row r="15457" ht="18.95" customHeight="1"/>
    <row r="15458" ht="18.95" customHeight="1"/>
    <row r="15459" ht="18.95" customHeight="1"/>
    <row r="15460" ht="18.95" customHeight="1"/>
    <row r="15461" ht="18.95" customHeight="1"/>
    <row r="15462" ht="18.95" customHeight="1"/>
    <row r="15463" ht="18.95" customHeight="1"/>
    <row r="15464" ht="18.95" customHeight="1"/>
    <row r="15465" ht="18.95" customHeight="1"/>
    <row r="15466" ht="18.95" customHeight="1"/>
    <row r="15467" ht="18.95" customHeight="1"/>
    <row r="15468" ht="18.95" customHeight="1"/>
    <row r="15469" ht="18.95" customHeight="1"/>
    <row r="15470" ht="18.95" customHeight="1"/>
    <row r="15471" ht="18.95" customHeight="1"/>
    <row r="15472" ht="18.95" customHeight="1"/>
    <row r="15473" ht="18.95" customHeight="1"/>
    <row r="15474" ht="18.95" customHeight="1"/>
    <row r="15475" ht="18.95" customHeight="1"/>
    <row r="15476" ht="18.95" customHeight="1"/>
    <row r="15477" ht="18.95" customHeight="1"/>
    <row r="15478" ht="18.95" customHeight="1"/>
    <row r="15479" ht="18.95" customHeight="1"/>
    <row r="15480" ht="18.95" customHeight="1"/>
    <row r="15481" ht="18.95" customHeight="1"/>
    <row r="15482" ht="18.95" customHeight="1"/>
    <row r="15483" ht="18.95" customHeight="1"/>
    <row r="15484" ht="18.95" customHeight="1"/>
    <row r="15485" ht="18.95" customHeight="1"/>
    <row r="15486" ht="18.95" customHeight="1"/>
    <row r="15487" ht="18.95" customHeight="1"/>
    <row r="15488" ht="18.95" customHeight="1"/>
    <row r="15489" ht="18.95" customHeight="1"/>
    <row r="15490" ht="18.95" customHeight="1"/>
    <row r="15491" ht="18.95" customHeight="1"/>
    <row r="15492" ht="18.95" customHeight="1"/>
    <row r="15493" ht="18.95" customHeight="1"/>
    <row r="15494" ht="18.95" customHeight="1"/>
    <row r="15495" ht="18.95" customHeight="1"/>
    <row r="15496" ht="18.95" customHeight="1"/>
    <row r="15497" ht="18.95" customHeight="1"/>
    <row r="15498" ht="18.95" customHeight="1"/>
    <row r="15499" ht="18.95" customHeight="1"/>
    <row r="15500" ht="18.95" customHeight="1"/>
    <row r="15501" ht="18.95" customHeight="1"/>
    <row r="15502" ht="18.95" customHeight="1"/>
    <row r="15503" ht="18.95" customHeight="1"/>
    <row r="15504" ht="18.95" customHeight="1"/>
    <row r="15505" ht="18.95" customHeight="1"/>
    <row r="15506" ht="18.95" customHeight="1"/>
    <row r="15507" ht="18.95" customHeight="1"/>
    <row r="15508" ht="18.95" customHeight="1"/>
    <row r="15509" ht="18.95" customHeight="1"/>
    <row r="15510" ht="18.95" customHeight="1"/>
    <row r="15511" ht="18.95" customHeight="1"/>
    <row r="15512" ht="18.95" customHeight="1"/>
    <row r="15513" ht="18.95" customHeight="1"/>
    <row r="15514" ht="18.95" customHeight="1"/>
    <row r="15515" ht="18.95" customHeight="1"/>
    <row r="15516" ht="18.95" customHeight="1"/>
    <row r="15517" ht="18.95" customHeight="1"/>
    <row r="15518" ht="18.95" customHeight="1"/>
    <row r="15519" ht="18.95" customHeight="1"/>
    <row r="15520" ht="18.95" customHeight="1"/>
    <row r="15521" ht="18.95" customHeight="1"/>
    <row r="15522" ht="18.95" customHeight="1"/>
    <row r="15523" ht="18.95" customHeight="1"/>
    <row r="15524" ht="18.95" customHeight="1"/>
    <row r="15525" ht="18.95" customHeight="1"/>
    <row r="15526" ht="18.95" customHeight="1"/>
    <row r="15527" ht="18.95" customHeight="1"/>
    <row r="15528" ht="18.95" customHeight="1"/>
    <row r="15529" ht="18.95" customHeight="1"/>
    <row r="15530" ht="18.95" customHeight="1"/>
    <row r="15531" ht="18.95" customHeight="1"/>
    <row r="15532" ht="18.95" customHeight="1"/>
    <row r="15533" ht="18.95" customHeight="1"/>
    <row r="15534" ht="18.95" customHeight="1"/>
    <row r="15535" ht="18.95" customHeight="1"/>
    <row r="15536" ht="18.95" customHeight="1"/>
    <row r="15537" ht="18.95" customHeight="1"/>
    <row r="15538" ht="18.95" customHeight="1"/>
    <row r="15539" ht="18.95" customHeight="1"/>
    <row r="15540" ht="18.95" customHeight="1"/>
    <row r="15541" ht="18.95" customHeight="1"/>
    <row r="15542" ht="18.95" customHeight="1"/>
    <row r="15543" ht="18.95" customHeight="1"/>
    <row r="15544" ht="18.95" customHeight="1"/>
    <row r="15545" ht="18.95" customHeight="1"/>
    <row r="15546" ht="18.95" customHeight="1"/>
    <row r="15547" ht="18.95" customHeight="1"/>
    <row r="15548" ht="18.95" customHeight="1"/>
    <row r="15549" ht="18.95" customHeight="1"/>
    <row r="15550" ht="18.95" customHeight="1"/>
    <row r="15551" ht="18.95" customHeight="1"/>
    <row r="15552" ht="18.95" customHeight="1"/>
    <row r="15553" ht="18.95" customHeight="1"/>
    <row r="15554" ht="18.95" customHeight="1"/>
    <row r="15555" ht="18.95" customHeight="1"/>
    <row r="15556" ht="18.95" customHeight="1"/>
    <row r="15557" ht="18.95" customHeight="1"/>
    <row r="15558" ht="18.95" customHeight="1"/>
    <row r="15559" ht="18.95" customHeight="1"/>
    <row r="15560" ht="18.95" customHeight="1"/>
    <row r="15561" ht="18.95" customHeight="1"/>
    <row r="15562" ht="18.95" customHeight="1"/>
    <row r="15563" ht="18.95" customHeight="1"/>
    <row r="15564" ht="18.95" customHeight="1"/>
    <row r="15565" ht="18.95" customHeight="1"/>
    <row r="15566" ht="18.95" customHeight="1"/>
    <row r="15567" ht="18.95" customHeight="1"/>
    <row r="15568" ht="18.95" customHeight="1"/>
    <row r="15569" ht="18.95" customHeight="1"/>
    <row r="15570" ht="18.95" customHeight="1"/>
    <row r="15571" ht="18.95" customHeight="1"/>
    <row r="15572" ht="18.95" customHeight="1"/>
    <row r="15573" ht="18.95" customHeight="1"/>
    <row r="15574" ht="18.95" customHeight="1"/>
    <row r="15575" ht="18.95" customHeight="1"/>
    <row r="15576" ht="18.95" customHeight="1"/>
    <row r="15577" ht="18.95" customHeight="1"/>
    <row r="15578" ht="18.95" customHeight="1"/>
    <row r="15579" ht="18.95" customHeight="1"/>
    <row r="15580" ht="18.95" customHeight="1"/>
    <row r="15581" ht="18.95" customHeight="1"/>
    <row r="15582" ht="18.95" customHeight="1"/>
    <row r="15583" ht="18.95" customHeight="1"/>
    <row r="15584" ht="18.95" customHeight="1"/>
    <row r="15585" ht="18.95" customHeight="1"/>
    <row r="15586" ht="18.95" customHeight="1"/>
    <row r="15587" ht="18.95" customHeight="1"/>
    <row r="15588" ht="18.95" customHeight="1"/>
    <row r="15589" ht="18.95" customHeight="1"/>
    <row r="15590" ht="18.95" customHeight="1"/>
    <row r="15591" ht="18.95" customHeight="1"/>
    <row r="15592" ht="18.95" customHeight="1"/>
    <row r="15593" ht="18.95" customHeight="1"/>
    <row r="15594" ht="18.95" customHeight="1"/>
    <row r="15595" ht="18.95" customHeight="1"/>
    <row r="15596" ht="18.95" customHeight="1"/>
    <row r="15597" ht="18.95" customHeight="1"/>
    <row r="15598" ht="18.95" customHeight="1"/>
    <row r="15599" ht="18.95" customHeight="1"/>
    <row r="15600" ht="18.95" customHeight="1"/>
    <row r="15601" ht="18.95" customHeight="1"/>
    <row r="15602" ht="18.95" customHeight="1"/>
    <row r="15603" ht="18.95" customHeight="1"/>
    <row r="15604" ht="18.95" customHeight="1"/>
    <row r="15605" ht="18.95" customHeight="1"/>
    <row r="15606" ht="18.95" customHeight="1"/>
    <row r="15607" ht="18.95" customHeight="1"/>
    <row r="15608" ht="18.95" customHeight="1"/>
    <row r="15609" ht="18.95" customHeight="1"/>
    <row r="15610" ht="18.95" customHeight="1"/>
    <row r="15611" ht="18.95" customHeight="1"/>
    <row r="15612" ht="18.95" customHeight="1"/>
    <row r="15613" ht="18.95" customHeight="1"/>
    <row r="15614" ht="18.95" customHeight="1"/>
    <row r="15615" ht="18.95" customHeight="1"/>
    <row r="15616" ht="18.95" customHeight="1"/>
    <row r="15617" ht="18.95" customHeight="1"/>
    <row r="15618" ht="18.95" customHeight="1"/>
    <row r="15619" ht="18.95" customHeight="1"/>
    <row r="15620" ht="18.95" customHeight="1"/>
    <row r="15621" ht="18.95" customHeight="1"/>
    <row r="15622" ht="18.95" customHeight="1"/>
    <row r="15623" ht="18.95" customHeight="1"/>
    <row r="15624" ht="18.95" customHeight="1"/>
    <row r="15625" ht="18.95" customHeight="1"/>
    <row r="15626" ht="18.95" customHeight="1"/>
    <row r="15627" ht="18.95" customHeight="1"/>
    <row r="15628" ht="18.95" customHeight="1"/>
    <row r="15629" ht="18.95" customHeight="1"/>
    <row r="15630" ht="18.95" customHeight="1"/>
    <row r="15631" ht="18.95" customHeight="1"/>
    <row r="15632" ht="18.95" customHeight="1"/>
    <row r="15633" ht="18.95" customHeight="1"/>
    <row r="15634" ht="18.95" customHeight="1"/>
    <row r="15635" ht="18.95" customHeight="1"/>
    <row r="15636" ht="18.95" customHeight="1"/>
    <row r="15637" ht="18.95" customHeight="1"/>
    <row r="15638" ht="18.95" customHeight="1"/>
    <row r="15639" ht="18.95" customHeight="1"/>
    <row r="15640" ht="18.95" customHeight="1"/>
    <row r="15641" ht="18.95" customHeight="1"/>
    <row r="15642" ht="18.95" customHeight="1"/>
    <row r="15643" ht="18.95" customHeight="1"/>
    <row r="15644" ht="18.95" customHeight="1"/>
    <row r="15645" ht="18.95" customHeight="1"/>
    <row r="15646" ht="18.95" customHeight="1"/>
    <row r="15647" ht="18.95" customHeight="1"/>
    <row r="15648" ht="18.95" customHeight="1"/>
    <row r="15649" ht="18.95" customHeight="1"/>
    <row r="15650" ht="18.95" customHeight="1"/>
    <row r="15651" ht="18.95" customHeight="1"/>
    <row r="15652" ht="18.95" customHeight="1"/>
    <row r="15653" ht="18.95" customHeight="1"/>
    <row r="15654" ht="18.95" customHeight="1"/>
    <row r="15655" ht="18.95" customHeight="1"/>
    <row r="15656" ht="18.95" customHeight="1"/>
    <row r="15657" ht="18.95" customHeight="1"/>
    <row r="15658" ht="18.95" customHeight="1"/>
    <row r="15659" ht="18.95" customHeight="1"/>
    <row r="15660" ht="18.95" customHeight="1"/>
    <row r="15661" ht="18.95" customHeight="1"/>
    <row r="15662" ht="18.95" customHeight="1"/>
    <row r="15663" ht="18.95" customHeight="1"/>
    <row r="15664" ht="18.95" customHeight="1"/>
    <row r="15665" ht="18.95" customHeight="1"/>
    <row r="15666" ht="18.95" customHeight="1"/>
    <row r="15667" ht="18.95" customHeight="1"/>
    <row r="15668" ht="18.95" customHeight="1"/>
    <row r="15669" ht="18.95" customHeight="1"/>
    <row r="15670" ht="18.95" customHeight="1"/>
    <row r="15671" ht="18.95" customHeight="1"/>
    <row r="15672" ht="18.95" customHeight="1"/>
    <row r="15673" ht="18.95" customHeight="1"/>
    <row r="15674" ht="18.95" customHeight="1"/>
    <row r="15675" ht="18.95" customHeight="1"/>
    <row r="15676" ht="18.95" customHeight="1"/>
    <row r="15677" ht="18.95" customHeight="1"/>
    <row r="15678" ht="18.95" customHeight="1"/>
    <row r="15679" ht="18.95" customHeight="1"/>
    <row r="15680" ht="18.95" customHeight="1"/>
    <row r="15681" ht="18.95" customHeight="1"/>
    <row r="15682" ht="18.95" customHeight="1"/>
    <row r="15683" ht="18.95" customHeight="1"/>
    <row r="15684" ht="18.95" customHeight="1"/>
    <row r="15685" ht="18.95" customHeight="1"/>
    <row r="15686" ht="18.95" customHeight="1"/>
    <row r="15687" ht="18.95" customHeight="1"/>
    <row r="15688" ht="18.95" customHeight="1"/>
    <row r="15689" ht="18.95" customHeight="1"/>
    <row r="15690" ht="18.95" customHeight="1"/>
    <row r="15691" ht="18.95" customHeight="1"/>
    <row r="15692" ht="18.95" customHeight="1"/>
    <row r="15693" ht="18.95" customHeight="1"/>
    <row r="15694" ht="18.95" customHeight="1"/>
    <row r="15695" ht="18.95" customHeight="1"/>
    <row r="15696" ht="18.95" customHeight="1"/>
    <row r="15697" ht="18.95" customHeight="1"/>
    <row r="15698" ht="18.95" customHeight="1"/>
    <row r="15699" ht="18.95" customHeight="1"/>
    <row r="15700" ht="18.95" customHeight="1"/>
    <row r="15701" ht="18.95" customHeight="1"/>
    <row r="15702" ht="18.95" customHeight="1"/>
    <row r="15703" ht="18.95" customHeight="1"/>
    <row r="15704" ht="18.95" customHeight="1"/>
    <row r="15705" ht="18.95" customHeight="1"/>
    <row r="15706" ht="18.95" customHeight="1"/>
    <row r="15707" ht="18.95" customHeight="1"/>
    <row r="15708" ht="18.95" customHeight="1"/>
    <row r="15709" ht="18.95" customHeight="1"/>
    <row r="15710" ht="18.95" customHeight="1"/>
    <row r="15711" ht="18.95" customHeight="1"/>
    <row r="15712" ht="18.95" customHeight="1"/>
    <row r="15713" ht="18.95" customHeight="1"/>
    <row r="15714" ht="18.95" customHeight="1"/>
    <row r="15715" ht="18.95" customHeight="1"/>
    <row r="15716" ht="18.95" customHeight="1"/>
    <row r="15717" ht="18.95" customHeight="1"/>
    <row r="15718" ht="18.95" customHeight="1"/>
    <row r="15719" ht="18.95" customHeight="1"/>
    <row r="15720" ht="18.95" customHeight="1"/>
    <row r="15721" ht="18.95" customHeight="1"/>
    <row r="15722" ht="18.95" customHeight="1"/>
    <row r="15723" ht="18.95" customHeight="1"/>
    <row r="15724" ht="18.95" customHeight="1"/>
    <row r="15725" ht="18.95" customHeight="1"/>
    <row r="15726" ht="18.95" customHeight="1"/>
    <row r="15727" ht="18.95" customHeight="1"/>
    <row r="15728" ht="18.95" customHeight="1"/>
    <row r="15729" ht="18.95" customHeight="1"/>
    <row r="15730" ht="18.95" customHeight="1"/>
    <row r="15731" ht="18.95" customHeight="1"/>
    <row r="15732" ht="18.95" customHeight="1"/>
    <row r="15733" ht="18.95" customHeight="1"/>
    <row r="15734" ht="18.95" customHeight="1"/>
    <row r="15735" ht="18.95" customHeight="1"/>
    <row r="15736" ht="18.95" customHeight="1"/>
    <row r="15737" ht="18.95" customHeight="1"/>
    <row r="15738" ht="18.95" customHeight="1"/>
    <row r="15739" ht="18.95" customHeight="1"/>
    <row r="15740" ht="18.95" customHeight="1"/>
    <row r="15741" ht="18.95" customHeight="1"/>
    <row r="15742" ht="18.95" customHeight="1"/>
    <row r="15743" ht="18.95" customHeight="1"/>
    <row r="15744" ht="18.95" customHeight="1"/>
    <row r="15745" ht="18.95" customHeight="1"/>
    <row r="15746" ht="18.95" customHeight="1"/>
    <row r="15747" ht="18.95" customHeight="1"/>
    <row r="15748" ht="18.95" customHeight="1"/>
    <row r="15749" ht="18.95" customHeight="1"/>
    <row r="15750" ht="18.95" customHeight="1"/>
    <row r="15751" ht="18.95" customHeight="1"/>
    <row r="15752" ht="18.95" customHeight="1"/>
    <row r="15753" ht="18.95" customHeight="1"/>
    <row r="15754" ht="18.95" customHeight="1"/>
    <row r="15755" ht="18.95" customHeight="1"/>
    <row r="15756" ht="18.95" customHeight="1"/>
    <row r="15757" ht="18.95" customHeight="1"/>
    <row r="15758" ht="18.95" customHeight="1"/>
    <row r="15759" ht="18.95" customHeight="1"/>
    <row r="15760" ht="18.95" customHeight="1"/>
    <row r="15761" ht="18.95" customHeight="1"/>
    <row r="15762" ht="18.95" customHeight="1"/>
    <row r="15763" ht="18.95" customHeight="1"/>
    <row r="15764" ht="18.95" customHeight="1"/>
    <row r="15765" ht="18.95" customHeight="1"/>
    <row r="15766" ht="18.95" customHeight="1"/>
    <row r="15767" ht="18.95" customHeight="1"/>
    <row r="15768" ht="18.95" customHeight="1"/>
    <row r="15769" ht="18.95" customHeight="1"/>
    <row r="15770" ht="18.95" customHeight="1"/>
    <row r="15771" ht="18.95" customHeight="1"/>
    <row r="15772" ht="18.95" customHeight="1"/>
    <row r="15773" ht="18.95" customHeight="1"/>
    <row r="15774" ht="18.95" customHeight="1"/>
    <row r="15775" ht="18.95" customHeight="1"/>
    <row r="15776" ht="18.95" customHeight="1"/>
    <row r="15777" ht="18.95" customHeight="1"/>
    <row r="15778" ht="18.95" customHeight="1"/>
    <row r="15779" ht="18.95" customHeight="1"/>
    <row r="15780" ht="18.95" customHeight="1"/>
    <row r="15781" ht="18.95" customHeight="1"/>
    <row r="15782" ht="18.95" customHeight="1"/>
    <row r="15783" ht="18.95" customHeight="1"/>
    <row r="15784" ht="18.95" customHeight="1"/>
    <row r="15785" ht="18.95" customHeight="1"/>
    <row r="15786" ht="18.95" customHeight="1"/>
    <row r="15787" ht="18.95" customHeight="1"/>
    <row r="15788" ht="18.95" customHeight="1"/>
    <row r="15789" ht="18.95" customHeight="1"/>
    <row r="15790" ht="18.95" customHeight="1"/>
    <row r="15791" ht="18.95" customHeight="1"/>
    <row r="15792" ht="18.95" customHeight="1"/>
    <row r="15793" ht="18.95" customHeight="1"/>
    <row r="15794" ht="18.95" customHeight="1"/>
    <row r="15795" ht="18.95" customHeight="1"/>
    <row r="15796" ht="18.95" customHeight="1"/>
    <row r="15797" ht="18.95" customHeight="1"/>
    <row r="15798" ht="18.95" customHeight="1"/>
    <row r="15799" ht="18.95" customHeight="1"/>
    <row r="15800" ht="18.95" customHeight="1"/>
    <row r="15801" ht="18.95" customHeight="1"/>
    <row r="15802" ht="18.95" customHeight="1"/>
    <row r="15803" ht="18.95" customHeight="1"/>
    <row r="15804" ht="18.95" customHeight="1"/>
    <row r="15805" ht="18.95" customHeight="1"/>
    <row r="15806" ht="18.95" customHeight="1"/>
    <row r="15807" ht="18.95" customHeight="1"/>
    <row r="15808" ht="18.95" customHeight="1"/>
    <row r="15809" ht="18.95" customHeight="1"/>
    <row r="15810" ht="18.95" customHeight="1"/>
    <row r="15811" ht="18.95" customHeight="1"/>
    <row r="15812" ht="18.95" customHeight="1"/>
    <row r="15813" ht="18.95" customHeight="1"/>
    <row r="15814" ht="18.95" customHeight="1"/>
    <row r="15815" ht="18.95" customHeight="1"/>
    <row r="15816" ht="18.95" customHeight="1"/>
    <row r="15817" ht="18.95" customHeight="1"/>
    <row r="15818" ht="18.95" customHeight="1"/>
    <row r="15819" ht="18.95" customHeight="1"/>
    <row r="15820" ht="18.95" customHeight="1"/>
    <row r="15821" ht="18.95" customHeight="1"/>
    <row r="15822" ht="18.95" customHeight="1"/>
    <row r="15823" ht="18.95" customHeight="1"/>
    <row r="15824" ht="18.95" customHeight="1"/>
    <row r="15825" ht="18.95" customHeight="1"/>
    <row r="15826" ht="18.95" customHeight="1"/>
    <row r="15827" ht="18.95" customHeight="1"/>
    <row r="15828" ht="18.95" customHeight="1"/>
    <row r="15829" ht="18.95" customHeight="1"/>
    <row r="15830" ht="18.95" customHeight="1"/>
    <row r="15831" ht="18.95" customHeight="1"/>
    <row r="15832" ht="18.95" customHeight="1"/>
    <row r="15833" ht="18.95" customHeight="1"/>
    <row r="15834" ht="18.95" customHeight="1"/>
    <row r="15835" ht="18.95" customHeight="1"/>
    <row r="15836" ht="18.95" customHeight="1"/>
    <row r="15837" ht="18.95" customHeight="1"/>
    <row r="15838" ht="18.95" customHeight="1"/>
    <row r="15839" ht="18.95" customHeight="1"/>
    <row r="15840" ht="18.95" customHeight="1"/>
    <row r="15841" ht="18.95" customHeight="1"/>
    <row r="15842" ht="18.95" customHeight="1"/>
    <row r="15843" ht="18.95" customHeight="1"/>
    <row r="15844" ht="18.95" customHeight="1"/>
    <row r="15845" ht="18.95" customHeight="1"/>
    <row r="15846" ht="18.95" customHeight="1"/>
    <row r="15847" ht="18.95" customHeight="1"/>
    <row r="15848" ht="18.95" customHeight="1"/>
    <row r="15849" ht="18.95" customHeight="1"/>
    <row r="15850" ht="18.95" customHeight="1"/>
    <row r="15851" ht="18.95" customHeight="1"/>
    <row r="15852" ht="18.95" customHeight="1"/>
    <row r="15853" ht="18.95" customHeight="1"/>
    <row r="15854" ht="18.95" customHeight="1"/>
    <row r="15855" ht="18.95" customHeight="1"/>
    <row r="15856" ht="18.95" customHeight="1"/>
    <row r="15857" ht="18.95" customHeight="1"/>
    <row r="15858" ht="18.95" customHeight="1"/>
    <row r="15859" ht="18.95" customHeight="1"/>
    <row r="15860" ht="18.95" customHeight="1"/>
    <row r="15861" ht="18.95" customHeight="1"/>
    <row r="15862" ht="18.95" customHeight="1"/>
    <row r="15863" ht="18.95" customHeight="1"/>
    <row r="15864" ht="18.95" customHeight="1"/>
    <row r="15865" ht="18.95" customHeight="1"/>
    <row r="15866" ht="18.95" customHeight="1"/>
    <row r="15867" ht="18.95" customHeight="1"/>
    <row r="15868" ht="18.95" customHeight="1"/>
    <row r="15869" ht="18.95" customHeight="1"/>
    <row r="15870" ht="18.95" customHeight="1"/>
    <row r="15871" ht="18.95" customHeight="1"/>
    <row r="15872" ht="18.95" customHeight="1"/>
    <row r="15873" ht="18.95" customHeight="1"/>
    <row r="15874" ht="18.95" customHeight="1"/>
    <row r="15875" ht="18.95" customHeight="1"/>
    <row r="15876" ht="18.95" customHeight="1"/>
    <row r="15877" ht="18.95" customHeight="1"/>
    <row r="15878" ht="18.95" customHeight="1"/>
    <row r="15879" ht="18.95" customHeight="1"/>
    <row r="15880" ht="18.95" customHeight="1"/>
    <row r="15881" ht="18.95" customHeight="1"/>
    <row r="15882" ht="18.95" customHeight="1"/>
    <row r="15883" ht="18.95" customHeight="1"/>
    <row r="15884" ht="18.95" customHeight="1"/>
    <row r="15885" ht="18.95" customHeight="1"/>
    <row r="15886" ht="18.95" customHeight="1"/>
    <row r="15887" ht="18.95" customHeight="1"/>
    <row r="15888" ht="18.95" customHeight="1"/>
    <row r="15889" ht="18.95" customHeight="1"/>
    <row r="15890" ht="18.95" customHeight="1"/>
    <row r="15891" ht="18.95" customHeight="1"/>
    <row r="15892" ht="18.95" customHeight="1"/>
    <row r="15893" ht="18.95" customHeight="1"/>
    <row r="15894" ht="18.95" customHeight="1"/>
    <row r="15895" ht="18.95" customHeight="1"/>
    <row r="15896" ht="18.95" customHeight="1"/>
    <row r="15897" ht="18.95" customHeight="1"/>
    <row r="15898" ht="18.95" customHeight="1"/>
    <row r="15899" ht="18.95" customHeight="1"/>
    <row r="15900" ht="18.95" customHeight="1"/>
    <row r="15901" ht="18.95" customHeight="1"/>
    <row r="15902" ht="18.95" customHeight="1"/>
    <row r="15903" ht="18.95" customHeight="1"/>
    <row r="15904" ht="18.95" customHeight="1"/>
    <row r="15905" ht="18.95" customHeight="1"/>
    <row r="15906" ht="18.95" customHeight="1"/>
    <row r="15907" ht="18.95" customHeight="1"/>
    <row r="15908" ht="18.95" customHeight="1"/>
    <row r="15909" ht="18.95" customHeight="1"/>
    <row r="15910" ht="18.95" customHeight="1"/>
    <row r="15911" ht="18.95" customHeight="1"/>
    <row r="15912" ht="18.95" customHeight="1"/>
    <row r="15913" ht="18.95" customHeight="1"/>
    <row r="15914" ht="18.95" customHeight="1"/>
    <row r="15915" ht="18.95" customHeight="1"/>
    <row r="15916" ht="18.95" customHeight="1"/>
    <row r="15917" ht="18.95" customHeight="1"/>
    <row r="15918" ht="18.95" customHeight="1"/>
    <row r="15919" ht="18.95" customHeight="1"/>
    <row r="15920" ht="18.95" customHeight="1"/>
    <row r="15921" ht="18.95" customHeight="1"/>
    <row r="15922" ht="18.95" customHeight="1"/>
    <row r="15923" ht="18.95" customHeight="1"/>
    <row r="15924" ht="18.95" customHeight="1"/>
    <row r="15925" ht="18.95" customHeight="1"/>
    <row r="15926" ht="18.95" customHeight="1"/>
    <row r="15927" ht="18.95" customHeight="1"/>
    <row r="15928" ht="18.95" customHeight="1"/>
    <row r="15929" ht="18.95" customHeight="1"/>
    <row r="15930" ht="18.95" customHeight="1"/>
    <row r="15931" ht="18.95" customHeight="1"/>
    <row r="15932" ht="18.95" customHeight="1"/>
    <row r="15933" ht="18.95" customHeight="1"/>
    <row r="15934" ht="18.95" customHeight="1"/>
    <row r="15935" ht="18.95" customHeight="1"/>
    <row r="15936" ht="18.95" customHeight="1"/>
    <row r="15937" ht="18.95" customHeight="1"/>
    <row r="15938" ht="18.95" customHeight="1"/>
    <row r="15939" ht="18.95" customHeight="1"/>
    <row r="15940" ht="18.95" customHeight="1"/>
    <row r="15941" ht="18.95" customHeight="1"/>
    <row r="15942" ht="18.95" customHeight="1"/>
    <row r="15943" ht="18.95" customHeight="1"/>
    <row r="15944" ht="18.95" customHeight="1"/>
    <row r="15945" ht="18.95" customHeight="1"/>
    <row r="15946" ht="18.95" customHeight="1"/>
    <row r="15947" ht="18.95" customHeight="1"/>
    <row r="15948" ht="18.95" customHeight="1"/>
    <row r="15949" ht="18.95" customHeight="1"/>
    <row r="15950" ht="18.95" customHeight="1"/>
    <row r="15951" ht="18.95" customHeight="1"/>
    <row r="15952" ht="18.95" customHeight="1"/>
    <row r="15953" ht="18.95" customHeight="1"/>
    <row r="15954" ht="18.95" customHeight="1"/>
    <row r="15955" ht="18.95" customHeight="1"/>
    <row r="15956" ht="18.95" customHeight="1"/>
    <row r="15957" ht="18.95" customHeight="1"/>
    <row r="15958" ht="18.95" customHeight="1"/>
    <row r="15959" ht="18.95" customHeight="1"/>
    <row r="15960" ht="18.95" customHeight="1"/>
    <row r="15961" ht="18.95" customHeight="1"/>
    <row r="15962" ht="18.95" customHeight="1"/>
    <row r="15963" ht="18.95" customHeight="1"/>
    <row r="15964" ht="18.95" customHeight="1"/>
    <row r="15965" ht="18.95" customHeight="1"/>
    <row r="15966" ht="18.95" customHeight="1"/>
    <row r="15967" ht="18.95" customHeight="1"/>
    <row r="15968" ht="18.95" customHeight="1"/>
    <row r="15969" ht="18.95" customHeight="1"/>
    <row r="15970" ht="18.95" customHeight="1"/>
    <row r="15971" ht="18.95" customHeight="1"/>
    <row r="15972" ht="18.95" customHeight="1"/>
    <row r="15973" ht="18.95" customHeight="1"/>
    <row r="15974" ht="18.95" customHeight="1"/>
    <row r="15975" ht="18.95" customHeight="1"/>
    <row r="15976" ht="18.95" customHeight="1"/>
    <row r="15977" ht="18.95" customHeight="1"/>
    <row r="15978" ht="18.95" customHeight="1"/>
    <row r="15979" ht="18.95" customHeight="1"/>
    <row r="15980" ht="18.95" customHeight="1"/>
    <row r="15981" ht="18.95" customHeight="1"/>
    <row r="15982" ht="18.95" customHeight="1"/>
    <row r="15983" ht="18.95" customHeight="1"/>
    <row r="15984" ht="18.95" customHeight="1"/>
    <row r="15985" ht="18.95" customHeight="1"/>
    <row r="15986" ht="18.95" customHeight="1"/>
    <row r="15987" ht="18.95" customHeight="1"/>
    <row r="15988" ht="18.95" customHeight="1"/>
    <row r="15989" ht="18.95" customHeight="1"/>
    <row r="15990" ht="18.95" customHeight="1"/>
    <row r="15991" ht="18.95" customHeight="1"/>
    <row r="15992" ht="18.95" customHeight="1"/>
    <row r="15993" ht="18.95" customHeight="1"/>
    <row r="15994" ht="18.95" customHeight="1"/>
    <row r="15995" ht="18.95" customHeight="1"/>
    <row r="15996" ht="18.95" customHeight="1"/>
    <row r="15997" ht="18.95" customHeight="1"/>
    <row r="15998" ht="18.95" customHeight="1"/>
    <row r="15999" ht="18.95" customHeight="1"/>
    <row r="16000" ht="18.95" customHeight="1"/>
    <row r="16001" ht="18.95" customHeight="1"/>
    <row r="16002" ht="18.95" customHeight="1"/>
    <row r="16003" ht="18.95" customHeight="1"/>
    <row r="16004" ht="18.95" customHeight="1"/>
    <row r="16005" ht="18.95" customHeight="1"/>
    <row r="16006" ht="18.95" customHeight="1"/>
    <row r="16007" ht="18.95" customHeight="1"/>
    <row r="16008" ht="18.95" customHeight="1"/>
    <row r="16009" ht="18.95" customHeight="1"/>
    <row r="16010" ht="18.95" customHeight="1"/>
    <row r="16011" ht="18.95" customHeight="1"/>
    <row r="16012" ht="18.95" customHeight="1"/>
    <row r="16013" ht="18.95" customHeight="1"/>
    <row r="16014" ht="18.95" customHeight="1"/>
    <row r="16015" ht="18.95" customHeight="1"/>
    <row r="16016" ht="18.95" customHeight="1"/>
    <row r="16017" ht="18.95" customHeight="1"/>
    <row r="16018" ht="18.95" customHeight="1"/>
    <row r="16019" ht="18.95" customHeight="1"/>
    <row r="16020" ht="18.95" customHeight="1"/>
    <row r="16021" ht="18.95" customHeight="1"/>
    <row r="16022" ht="18.95" customHeight="1"/>
    <row r="16023" ht="18.95" customHeight="1"/>
    <row r="16024" ht="18.95" customHeight="1"/>
    <row r="16025" ht="18.95" customHeight="1"/>
    <row r="16026" ht="18.95" customHeight="1"/>
    <row r="16027" ht="18.95" customHeight="1"/>
    <row r="16028" ht="18.95" customHeight="1"/>
    <row r="16029" ht="18.95" customHeight="1"/>
    <row r="16030" ht="18.95" customHeight="1"/>
    <row r="16031" ht="18.95" customHeight="1"/>
    <row r="16032" ht="18.95" customHeight="1"/>
    <row r="16033" ht="18.95" customHeight="1"/>
    <row r="16034" ht="18.95" customHeight="1"/>
    <row r="16035" ht="18.95" customHeight="1"/>
    <row r="16036" ht="18.95" customHeight="1"/>
    <row r="16037" ht="18.95" customHeight="1"/>
    <row r="16038" ht="18.95" customHeight="1"/>
    <row r="16039" ht="18.95" customHeight="1"/>
    <row r="16040" ht="18.95" customHeight="1"/>
    <row r="16041" ht="18.95" customHeight="1"/>
    <row r="16042" ht="18.95" customHeight="1"/>
    <row r="16043" ht="18.95" customHeight="1"/>
    <row r="16044" ht="18.95" customHeight="1"/>
    <row r="16045" ht="18.95" customHeight="1"/>
    <row r="16046" ht="18.95" customHeight="1"/>
    <row r="16047" ht="18.95" customHeight="1"/>
    <row r="16048" ht="18.95" customHeight="1"/>
    <row r="16049" ht="18.95" customHeight="1"/>
    <row r="16050" ht="18.95" customHeight="1"/>
    <row r="16051" ht="18.95" customHeight="1"/>
    <row r="16052" ht="18.95" customHeight="1"/>
    <row r="16053" ht="18.95" customHeight="1"/>
    <row r="16054" ht="18.95" customHeight="1"/>
    <row r="16055" ht="18.95" customHeight="1"/>
    <row r="16056" ht="18.95" customHeight="1"/>
    <row r="16057" ht="18.95" customHeight="1"/>
    <row r="16058" ht="18.95" customHeight="1"/>
    <row r="16059" ht="18.95" customHeight="1"/>
    <row r="16060" ht="18.95" customHeight="1"/>
    <row r="16061" ht="18.95" customHeight="1"/>
    <row r="16062" ht="18.95" customHeight="1"/>
    <row r="16063" ht="18.95" customHeight="1"/>
    <row r="16064" ht="18.95" customHeight="1"/>
    <row r="16065" ht="18.95" customHeight="1"/>
    <row r="16066" ht="18.95" customHeight="1"/>
    <row r="16067" ht="18.95" customHeight="1"/>
    <row r="16068" ht="18.95" customHeight="1"/>
    <row r="16069" ht="18.95" customHeight="1"/>
    <row r="16070" ht="18.95" customHeight="1"/>
    <row r="16071" ht="18.95" customHeight="1"/>
    <row r="16072" ht="18.95" customHeight="1"/>
    <row r="16073" ht="18.95" customHeight="1"/>
    <row r="16074" ht="18.95" customHeight="1"/>
    <row r="16075" ht="18.95" customHeight="1"/>
    <row r="16076" ht="18.95" customHeight="1"/>
    <row r="16077" ht="18.95" customHeight="1"/>
    <row r="16078" ht="18.95" customHeight="1"/>
    <row r="16079" ht="18.95" customHeight="1"/>
    <row r="16080" ht="18.95" customHeight="1"/>
    <row r="16081" ht="18.95" customHeight="1"/>
    <row r="16082" ht="18.95" customHeight="1"/>
    <row r="16083" ht="18.95" customHeight="1"/>
    <row r="16084" ht="18.95" customHeight="1"/>
    <row r="16085" ht="18.95" customHeight="1"/>
    <row r="16086" ht="18.95" customHeight="1"/>
    <row r="16087" ht="18.95" customHeight="1"/>
    <row r="16088" ht="18.95" customHeight="1"/>
    <row r="16089" ht="18.95" customHeight="1"/>
    <row r="16090" ht="18.95" customHeight="1"/>
    <row r="16091" ht="18.95" customHeight="1"/>
    <row r="16092" ht="18.95" customHeight="1"/>
    <row r="16093" ht="18.95" customHeight="1"/>
    <row r="16094" ht="18.95" customHeight="1"/>
    <row r="16095" ht="18.95" customHeight="1"/>
    <row r="16096" ht="18.95" customHeight="1"/>
    <row r="16097" ht="18.95" customHeight="1"/>
    <row r="16098" ht="18.95" customHeight="1"/>
    <row r="16099" ht="18.95" customHeight="1"/>
    <row r="16100" ht="18.95" customHeight="1"/>
    <row r="16101" ht="18.95" customHeight="1"/>
    <row r="16102" ht="18.95" customHeight="1"/>
    <row r="16103" ht="18.95" customHeight="1"/>
    <row r="16104" ht="18.95" customHeight="1"/>
    <row r="16105" ht="18.95" customHeight="1"/>
    <row r="16106" ht="18.95" customHeight="1"/>
    <row r="16107" ht="18.95" customHeight="1"/>
    <row r="16108" ht="18.95" customHeight="1"/>
    <row r="16109" ht="18.95" customHeight="1"/>
    <row r="16110" ht="18.95" customHeight="1"/>
    <row r="16111" ht="18.95" customHeight="1"/>
    <row r="16112" ht="18.95" customHeight="1"/>
    <row r="16113" ht="18.95" customHeight="1"/>
    <row r="16114" ht="18.95" customHeight="1"/>
    <row r="16115" ht="18.95" customHeight="1"/>
    <row r="16116" ht="18.95" customHeight="1"/>
    <row r="16117" ht="18.95" customHeight="1"/>
    <row r="16118" ht="18.95" customHeight="1"/>
    <row r="16119" ht="18.95" customHeight="1"/>
    <row r="16120" ht="18.95" customHeight="1"/>
    <row r="16121" ht="18.95" customHeight="1"/>
    <row r="16122" ht="18.95" customHeight="1"/>
    <row r="16123" ht="18.95" customHeight="1"/>
    <row r="16124" ht="18.95" customHeight="1"/>
    <row r="16125" ht="18.95" customHeight="1"/>
    <row r="16126" ht="18.95" customHeight="1"/>
    <row r="16127" ht="18.95" customHeight="1"/>
    <row r="16128" ht="18.95" customHeight="1"/>
    <row r="16129" ht="18.95" customHeight="1"/>
    <row r="16130" ht="18.95" customHeight="1"/>
    <row r="16131" ht="18.95" customHeight="1"/>
    <row r="16132" ht="18.95" customHeight="1"/>
    <row r="16133" ht="18.95" customHeight="1"/>
    <row r="16134" ht="18.95" customHeight="1"/>
    <row r="16135" ht="18.95" customHeight="1"/>
    <row r="16136" ht="18.95" customHeight="1"/>
    <row r="16137" ht="18.95" customHeight="1"/>
    <row r="16138" ht="18.95" customHeight="1"/>
    <row r="16139" ht="18.95" customHeight="1"/>
    <row r="16140" ht="18.95" customHeight="1"/>
    <row r="16141" ht="18.95" customHeight="1"/>
    <row r="16142" ht="18.95" customHeight="1"/>
    <row r="16143" ht="18.95" customHeight="1"/>
    <row r="16144" ht="18.95" customHeight="1"/>
    <row r="16145" ht="18.95" customHeight="1"/>
    <row r="16146" ht="18.95" customHeight="1"/>
    <row r="16147" ht="18.95" customHeight="1"/>
    <row r="16148" ht="18.95" customHeight="1"/>
    <row r="16149" ht="18.95" customHeight="1"/>
    <row r="16150" ht="18.95" customHeight="1"/>
    <row r="16151" ht="18.95" customHeight="1"/>
    <row r="16152" ht="18.95" customHeight="1"/>
    <row r="16153" ht="18.95" customHeight="1"/>
    <row r="16154" ht="18.95" customHeight="1"/>
    <row r="16155" ht="18.95" customHeight="1"/>
    <row r="16156" ht="18.95" customHeight="1"/>
    <row r="16157" ht="18.95" customHeight="1"/>
    <row r="16158" ht="18.95" customHeight="1"/>
    <row r="16159" ht="18.95" customHeight="1"/>
    <row r="16160" ht="18.95" customHeight="1"/>
    <row r="16161" ht="18.95" customHeight="1"/>
    <row r="16162" ht="18.95" customHeight="1"/>
    <row r="16163" ht="18.95" customHeight="1"/>
    <row r="16164" ht="18.95" customHeight="1"/>
    <row r="16165" ht="18.95" customHeight="1"/>
    <row r="16166" ht="18.95" customHeight="1"/>
    <row r="16167" ht="18.95" customHeight="1"/>
    <row r="16168" ht="18.95" customHeight="1"/>
    <row r="16169" ht="18.95" customHeight="1"/>
    <row r="16170" ht="18.95" customHeight="1"/>
    <row r="16171" ht="18.95" customHeight="1"/>
    <row r="16172" ht="18.95" customHeight="1"/>
    <row r="16173" ht="18.95" customHeight="1"/>
    <row r="16174" ht="18.95" customHeight="1"/>
    <row r="16175" ht="18.95" customHeight="1"/>
    <row r="16176" ht="18.95" customHeight="1"/>
    <row r="16177" ht="18.95" customHeight="1"/>
    <row r="16178" ht="18.95" customHeight="1"/>
    <row r="16179" ht="18.95" customHeight="1"/>
    <row r="16180" ht="18.95" customHeight="1"/>
    <row r="16181" ht="18.95" customHeight="1"/>
    <row r="16182" ht="18.95" customHeight="1"/>
    <row r="16183" ht="18.95" customHeight="1"/>
    <row r="16184" ht="18.95" customHeight="1"/>
    <row r="16185" ht="18.95" customHeight="1"/>
    <row r="16186" ht="18.95" customHeight="1"/>
    <row r="16187" ht="18.95" customHeight="1"/>
    <row r="16188" ht="18.95" customHeight="1"/>
    <row r="16189" ht="18.95" customHeight="1"/>
    <row r="16190" ht="18.95" customHeight="1"/>
    <row r="16191" ht="18.95" customHeight="1"/>
    <row r="16192" ht="18.95" customHeight="1"/>
    <row r="16193" ht="18.95" customHeight="1"/>
    <row r="16194" ht="18.95" customHeight="1"/>
    <row r="16195" ht="18.95" customHeight="1"/>
    <row r="16196" ht="18.95" customHeight="1"/>
    <row r="16197" ht="18.95" customHeight="1"/>
    <row r="16198" ht="18.95" customHeight="1"/>
    <row r="16199" ht="18.95" customHeight="1"/>
    <row r="16200" ht="18.95" customHeight="1"/>
    <row r="16201" ht="18.95" customHeight="1"/>
    <row r="16202" ht="18.95" customHeight="1"/>
    <row r="16203" ht="18.95" customHeight="1"/>
    <row r="16204" ht="18.95" customHeight="1"/>
    <row r="16205" ht="18.95" customHeight="1"/>
    <row r="16206" ht="18.95" customHeight="1"/>
    <row r="16207" ht="18.95" customHeight="1"/>
    <row r="16208" ht="18.95" customHeight="1"/>
    <row r="16209" ht="18.95" customHeight="1"/>
    <row r="16210" ht="18.95" customHeight="1"/>
    <row r="16211" ht="18.95" customHeight="1"/>
    <row r="16212" ht="18.95" customHeight="1"/>
    <row r="16213" ht="18.95" customHeight="1"/>
    <row r="16214" ht="18.95" customHeight="1"/>
    <row r="16215" ht="18.95" customHeight="1"/>
    <row r="16216" ht="18.95" customHeight="1"/>
    <row r="16217" ht="18.95" customHeight="1"/>
    <row r="16218" ht="18.95" customHeight="1"/>
    <row r="16219" ht="18.95" customHeight="1"/>
    <row r="16220" ht="18.95" customHeight="1"/>
    <row r="16221" ht="18.95" customHeight="1"/>
    <row r="16222" ht="18.95" customHeight="1"/>
    <row r="16223" ht="18.95" customHeight="1"/>
    <row r="16224" ht="18.95" customHeight="1"/>
    <row r="16225" ht="18.95" customHeight="1"/>
    <row r="16226" ht="18.95" customHeight="1"/>
    <row r="16227" ht="18.95" customHeight="1"/>
    <row r="16228" ht="18.95" customHeight="1"/>
    <row r="16229" ht="18.95" customHeight="1"/>
    <row r="16230" ht="18.95" customHeight="1"/>
    <row r="16231" ht="18.95" customHeight="1"/>
    <row r="16232" ht="18.95" customHeight="1"/>
    <row r="16233" ht="18.95" customHeight="1"/>
    <row r="16234" ht="18.95" customHeight="1"/>
    <row r="16235" ht="18.95" customHeight="1"/>
    <row r="16236" ht="18.95" customHeight="1"/>
    <row r="16237" ht="18.95" customHeight="1"/>
    <row r="16238" ht="18.95" customHeight="1"/>
    <row r="16239" ht="18.95" customHeight="1"/>
    <row r="16240" ht="18.95" customHeight="1"/>
    <row r="16241" ht="18.95" customHeight="1"/>
    <row r="16242" ht="18.95" customHeight="1"/>
    <row r="16243" ht="18.95" customHeight="1"/>
    <row r="16244" ht="18.95" customHeight="1"/>
    <row r="16245" ht="18.95" customHeight="1"/>
    <row r="16246" ht="18.95" customHeight="1"/>
    <row r="16247" ht="18.95" customHeight="1"/>
    <row r="16248" ht="18.95" customHeight="1"/>
    <row r="16249" ht="18.95" customHeight="1"/>
    <row r="16250" ht="18.95" customHeight="1"/>
    <row r="16251" ht="18.95" customHeight="1"/>
    <row r="16252" ht="18.95" customHeight="1"/>
    <row r="16253" ht="18.95" customHeight="1"/>
    <row r="16254" ht="18.95" customHeight="1"/>
    <row r="16255" ht="18.95" customHeight="1"/>
    <row r="16256" ht="18.95" customHeight="1"/>
    <row r="16257" ht="18.95" customHeight="1"/>
    <row r="16258" ht="18.95" customHeight="1"/>
    <row r="16259" ht="18.95" customHeight="1"/>
    <row r="16260" ht="18.95" customHeight="1"/>
    <row r="16261" ht="18.95" customHeight="1"/>
    <row r="16262" ht="18.95" customHeight="1"/>
    <row r="16263" ht="18.95" customHeight="1"/>
    <row r="16264" ht="18.95" customHeight="1"/>
    <row r="16265" ht="18.95" customHeight="1"/>
    <row r="16266" ht="18.95" customHeight="1"/>
    <row r="16267" ht="18.95" customHeight="1"/>
    <row r="16268" ht="18.95" customHeight="1"/>
    <row r="16269" ht="18.95" customHeight="1"/>
    <row r="16270" ht="18.95" customHeight="1"/>
    <row r="16271" ht="18.95" customHeight="1"/>
    <row r="16272" ht="18.95" customHeight="1"/>
    <row r="16273" ht="18.95" customHeight="1"/>
    <row r="16274" ht="18.95" customHeight="1"/>
    <row r="16275" ht="18.95" customHeight="1"/>
    <row r="16276" ht="18.95" customHeight="1"/>
    <row r="16277" ht="18.95" customHeight="1"/>
    <row r="16278" ht="18.95" customHeight="1"/>
    <row r="16279" ht="18.95" customHeight="1"/>
    <row r="16280" ht="18.95" customHeight="1"/>
    <row r="16281" ht="18.95" customHeight="1"/>
    <row r="16282" ht="18.95" customHeight="1"/>
    <row r="16283" ht="18.95" customHeight="1"/>
    <row r="16284" ht="18.95" customHeight="1"/>
    <row r="16285" ht="18.95" customHeight="1"/>
    <row r="16286" ht="18.95" customHeight="1"/>
    <row r="16287" ht="18.95" customHeight="1"/>
    <row r="16288" ht="18.95" customHeight="1"/>
    <row r="16289" ht="18.95" customHeight="1"/>
    <row r="16290" ht="18.95" customHeight="1"/>
    <row r="16291" ht="18.95" customHeight="1"/>
    <row r="16292" ht="18.95" customHeight="1"/>
    <row r="16293" ht="18.95" customHeight="1"/>
    <row r="16294" ht="18.95" customHeight="1"/>
    <row r="16295" ht="18.95" customHeight="1"/>
    <row r="16296" ht="18.95" customHeight="1"/>
    <row r="16297" ht="18.95" customHeight="1"/>
    <row r="16298" ht="18.95" customHeight="1"/>
    <row r="16299" ht="18.95" customHeight="1"/>
    <row r="16300" ht="18.95" customHeight="1"/>
    <row r="16301" ht="18.95" customHeight="1"/>
    <row r="16302" ht="18.95" customHeight="1"/>
    <row r="16303" ht="18.95" customHeight="1"/>
    <row r="16304" ht="18.95" customHeight="1"/>
    <row r="16305" ht="18.95" customHeight="1"/>
    <row r="16306" ht="18.95" customHeight="1"/>
    <row r="16307" ht="18.95" customHeight="1"/>
    <row r="16308" ht="18.95" customHeight="1"/>
    <row r="16309" ht="18.95" customHeight="1"/>
    <row r="16310" ht="18.95" customHeight="1"/>
    <row r="16311" ht="18.95" customHeight="1"/>
    <row r="16312" ht="18.95" customHeight="1"/>
    <row r="16313" ht="18.95" customHeight="1"/>
    <row r="16314" ht="18.95" customHeight="1"/>
    <row r="16315" ht="18.95" customHeight="1"/>
    <row r="16316" ht="18.95" customHeight="1"/>
    <row r="16317" ht="18.95" customHeight="1"/>
    <row r="16318" ht="18.95" customHeight="1"/>
    <row r="16319" ht="18.95" customHeight="1"/>
    <row r="16320" ht="18.95" customHeight="1"/>
    <row r="16321" ht="18.95" customHeight="1"/>
    <row r="16322" ht="18.95" customHeight="1"/>
    <row r="16323" ht="18.95" customHeight="1"/>
    <row r="16324" ht="18.95" customHeight="1"/>
    <row r="16325" ht="18.95" customHeight="1"/>
    <row r="16326" ht="18.95" customHeight="1"/>
    <row r="16327" ht="18.95" customHeight="1"/>
    <row r="16328" ht="18.95" customHeight="1"/>
    <row r="16329" ht="18.95" customHeight="1"/>
    <row r="16330" ht="18.95" customHeight="1"/>
    <row r="16331" ht="18.95" customHeight="1"/>
    <row r="16332" ht="18.95" customHeight="1"/>
    <row r="16333" ht="18.95" customHeight="1"/>
    <row r="16334" ht="18.95" customHeight="1"/>
    <row r="16335" ht="18.95" customHeight="1"/>
    <row r="16336" ht="18.95" customHeight="1"/>
    <row r="16337" ht="18.95" customHeight="1"/>
    <row r="16338" ht="18.95" customHeight="1"/>
    <row r="16339" ht="18.95" customHeight="1"/>
    <row r="16340" ht="18.95" customHeight="1"/>
    <row r="16341" ht="18.95" customHeight="1"/>
    <row r="16342" ht="18.95" customHeight="1"/>
    <row r="16343" ht="18.95" customHeight="1"/>
    <row r="16344" ht="18.95" customHeight="1"/>
    <row r="16345" ht="18.95" customHeight="1"/>
    <row r="16346" ht="18.95" customHeight="1"/>
    <row r="16347" ht="18.95" customHeight="1"/>
    <row r="16348" ht="18.95" customHeight="1"/>
    <row r="16349" ht="18.95" customHeight="1"/>
    <row r="16350" ht="18.95" customHeight="1"/>
    <row r="16351" ht="18.95" customHeight="1"/>
    <row r="16352" ht="18.95" customHeight="1"/>
    <row r="16353" ht="18.95" customHeight="1"/>
    <row r="16354" ht="18.95" customHeight="1"/>
    <row r="16355" ht="18.95" customHeight="1"/>
    <row r="16356" ht="18.95" customHeight="1"/>
    <row r="16357" ht="18.95" customHeight="1"/>
    <row r="16358" ht="18.95" customHeight="1"/>
    <row r="16359" ht="18.95" customHeight="1"/>
    <row r="16360" ht="18.95" customHeight="1"/>
    <row r="16361" ht="18.95" customHeight="1"/>
    <row r="16362" ht="18.95" customHeight="1"/>
    <row r="16363" ht="18.95" customHeight="1"/>
    <row r="16364" ht="18.95" customHeight="1"/>
    <row r="16365" ht="18.95" customHeight="1"/>
    <row r="16366" ht="18.95" customHeight="1"/>
    <row r="16367" ht="18.95" customHeight="1"/>
    <row r="16368" ht="18.95" customHeight="1"/>
    <row r="16369" ht="18.95" customHeight="1"/>
    <row r="16370" ht="18.95" customHeight="1"/>
    <row r="16371" ht="18.95" customHeight="1"/>
    <row r="16372" ht="18.95" customHeight="1"/>
    <row r="16373" ht="18.95" customHeight="1"/>
    <row r="16374" ht="18.95" customHeight="1"/>
    <row r="16375" ht="18.95" customHeight="1"/>
    <row r="16376" ht="18.95" customHeight="1"/>
    <row r="16377" ht="18.95" customHeight="1"/>
    <row r="16378" ht="18.95" customHeight="1"/>
    <row r="16379" ht="18.95" customHeight="1"/>
    <row r="16380" ht="18.95" customHeight="1"/>
    <row r="16381" ht="18.95" customHeight="1"/>
    <row r="16382" ht="18.95" customHeight="1"/>
    <row r="16383" ht="18.95" customHeight="1"/>
    <row r="16384" ht="18.95" customHeight="1"/>
    <row r="16385" ht="18.95" customHeight="1"/>
    <row r="16386" ht="18.95" customHeight="1"/>
    <row r="16387" ht="18.95" customHeight="1"/>
    <row r="16388" ht="18.95" customHeight="1"/>
    <row r="16389" ht="18.95" customHeight="1"/>
    <row r="16390" ht="18.95" customHeight="1"/>
    <row r="16391" ht="18.95" customHeight="1"/>
    <row r="16392" ht="18.95" customHeight="1"/>
    <row r="16393" ht="18.95" customHeight="1"/>
    <row r="16394" ht="18.95" customHeight="1"/>
    <row r="16395" ht="18.95" customHeight="1"/>
    <row r="16396" ht="18.95" customHeight="1"/>
    <row r="16397" ht="18.95" customHeight="1"/>
    <row r="16398" ht="18.95" customHeight="1"/>
    <row r="16399" ht="18.95" customHeight="1"/>
    <row r="16400" ht="18.95" customHeight="1"/>
    <row r="16401" ht="18.95" customHeight="1"/>
    <row r="16402" ht="18.95" customHeight="1"/>
    <row r="16403" ht="18.95" customHeight="1"/>
    <row r="16404" ht="18.95" customHeight="1"/>
    <row r="16405" ht="18.95" customHeight="1"/>
    <row r="16406" ht="18.95" customHeight="1"/>
    <row r="16407" ht="18.95" customHeight="1"/>
    <row r="16408" ht="18.95" customHeight="1"/>
    <row r="16409" ht="18.95" customHeight="1"/>
    <row r="16410" ht="18.95" customHeight="1"/>
    <row r="16411" ht="18.95" customHeight="1"/>
    <row r="16412" ht="18.95" customHeight="1"/>
    <row r="16413" ht="18.95" customHeight="1"/>
    <row r="16414" ht="18.95" customHeight="1"/>
    <row r="16415" ht="18.95" customHeight="1"/>
    <row r="16416" ht="18.95" customHeight="1"/>
    <row r="16417" ht="18.95" customHeight="1"/>
    <row r="16418" ht="18.95" customHeight="1"/>
    <row r="16419" ht="18.95" customHeight="1"/>
    <row r="16420" ht="18.95" customHeight="1"/>
    <row r="16421" ht="18.95" customHeight="1"/>
    <row r="16422" ht="18.95" customHeight="1"/>
    <row r="16423" ht="18.95" customHeight="1"/>
    <row r="16424" ht="18.95" customHeight="1"/>
    <row r="16425" ht="18.95" customHeight="1"/>
    <row r="16426" ht="18.95" customHeight="1"/>
    <row r="16427" ht="18.95" customHeight="1"/>
    <row r="16428" ht="18.95" customHeight="1"/>
    <row r="16429" ht="18.95" customHeight="1"/>
    <row r="16430" ht="18.95" customHeight="1"/>
    <row r="16431" ht="18.95" customHeight="1"/>
    <row r="16432" ht="18.95" customHeight="1"/>
    <row r="16433" ht="18.95" customHeight="1"/>
    <row r="16434" ht="18.95" customHeight="1"/>
    <row r="16435" ht="18.95" customHeight="1"/>
    <row r="16436" ht="18.95" customHeight="1"/>
    <row r="16437" ht="18.95" customHeight="1"/>
    <row r="16438" ht="18.95" customHeight="1"/>
    <row r="16439" ht="18.95" customHeight="1"/>
    <row r="16440" ht="18.95" customHeight="1"/>
    <row r="16441" ht="18.95" customHeight="1"/>
    <row r="16442" ht="18.95" customHeight="1"/>
    <row r="16443" ht="18.95" customHeight="1"/>
    <row r="16444" ht="18.95" customHeight="1"/>
    <row r="16445" ht="18.95" customHeight="1"/>
    <row r="16446" ht="18.95" customHeight="1"/>
    <row r="16447" ht="18.95" customHeight="1"/>
    <row r="16448" ht="18.95" customHeight="1"/>
    <row r="16449" ht="18.95" customHeight="1"/>
    <row r="16450" ht="18.95" customHeight="1"/>
    <row r="16451" ht="18.95" customHeight="1"/>
    <row r="16452" ht="18.95" customHeight="1"/>
    <row r="16453" ht="18.95" customHeight="1"/>
    <row r="16454" ht="18.95" customHeight="1"/>
    <row r="16455" ht="18.95" customHeight="1"/>
    <row r="16456" ht="18.95" customHeight="1"/>
    <row r="16457" ht="18.95" customHeight="1"/>
    <row r="16458" ht="18.95" customHeight="1"/>
    <row r="16459" ht="18.95" customHeight="1"/>
    <row r="16460" ht="18.95" customHeight="1"/>
    <row r="16461" ht="18.95" customHeight="1"/>
    <row r="16462" ht="18.95" customHeight="1"/>
    <row r="16463" ht="18.95" customHeight="1"/>
    <row r="16464" ht="18.95" customHeight="1"/>
    <row r="16465" ht="18.95" customHeight="1"/>
    <row r="16466" ht="18.95" customHeight="1"/>
    <row r="16467" ht="18.95" customHeight="1"/>
    <row r="16468" ht="18.95" customHeight="1"/>
    <row r="16469" ht="18.95" customHeight="1"/>
    <row r="16470" ht="18.95" customHeight="1"/>
    <row r="16471" ht="18.95" customHeight="1"/>
    <row r="16472" ht="18.95" customHeight="1"/>
    <row r="16473" ht="18.95" customHeight="1"/>
    <row r="16474" ht="18.95" customHeight="1"/>
    <row r="16475" ht="18.95" customHeight="1"/>
    <row r="16476" ht="18.95" customHeight="1"/>
    <row r="16477" ht="18.95" customHeight="1"/>
    <row r="16478" ht="18.95" customHeight="1"/>
    <row r="16479" ht="18.95" customHeight="1"/>
    <row r="16480" ht="18.95" customHeight="1"/>
    <row r="16481" ht="18.95" customHeight="1"/>
    <row r="16482" ht="18.95" customHeight="1"/>
    <row r="16483" ht="18.95" customHeight="1"/>
    <row r="16484" ht="18.95" customHeight="1"/>
    <row r="16485" ht="18.95" customHeight="1"/>
    <row r="16486" ht="18.95" customHeight="1"/>
    <row r="16487" ht="18.95" customHeight="1"/>
    <row r="16488" ht="18.95" customHeight="1"/>
    <row r="16489" ht="18.95" customHeight="1"/>
    <row r="16490" ht="18.95" customHeight="1"/>
    <row r="16491" ht="18.95" customHeight="1"/>
    <row r="16492" ht="18.95" customHeight="1"/>
    <row r="16493" ht="18.95" customHeight="1"/>
    <row r="16494" ht="18.95" customHeight="1"/>
    <row r="16495" ht="18.95" customHeight="1"/>
    <row r="16496" ht="18.95" customHeight="1"/>
    <row r="16497" ht="18.95" customHeight="1"/>
    <row r="16498" ht="18.95" customHeight="1"/>
    <row r="16499" ht="18.95" customHeight="1"/>
    <row r="16500" ht="18.95" customHeight="1"/>
    <row r="16501" ht="18.95" customHeight="1"/>
    <row r="16502" ht="18.95" customHeight="1"/>
    <row r="16503" ht="18.95" customHeight="1"/>
    <row r="16504" ht="18.95" customHeight="1"/>
    <row r="16505" ht="18.95" customHeight="1"/>
    <row r="16506" ht="18.95" customHeight="1"/>
    <row r="16507" ht="18.95" customHeight="1"/>
    <row r="16508" ht="18.95" customHeight="1"/>
    <row r="16509" ht="18.95" customHeight="1"/>
    <row r="16510" ht="18.95" customHeight="1"/>
    <row r="16511" ht="18.95" customHeight="1"/>
    <row r="16512" ht="18.95" customHeight="1"/>
    <row r="16513" ht="18.95" customHeight="1"/>
    <row r="16514" ht="18.95" customHeight="1"/>
    <row r="16515" ht="18.95" customHeight="1"/>
    <row r="16516" ht="18.95" customHeight="1"/>
    <row r="16517" ht="18.95" customHeight="1"/>
    <row r="16518" ht="18.95" customHeight="1"/>
    <row r="16519" ht="18.95" customHeight="1"/>
    <row r="16520" ht="18.95" customHeight="1"/>
    <row r="16521" ht="18.95" customHeight="1"/>
    <row r="16522" ht="18.95" customHeight="1"/>
    <row r="16523" ht="18.95" customHeight="1"/>
    <row r="16524" ht="18.95" customHeight="1"/>
    <row r="16525" ht="18.95" customHeight="1"/>
    <row r="16526" ht="18.95" customHeight="1"/>
    <row r="16527" ht="18.95" customHeight="1"/>
    <row r="16528" ht="18.95" customHeight="1"/>
    <row r="16529" ht="18.95" customHeight="1"/>
    <row r="16530" ht="18.95" customHeight="1"/>
    <row r="16531" ht="18.95" customHeight="1"/>
    <row r="16532" ht="18.95" customHeight="1"/>
    <row r="16533" ht="18.95" customHeight="1"/>
    <row r="16534" ht="18.95" customHeight="1"/>
    <row r="16535" ht="18.95" customHeight="1"/>
    <row r="16536" ht="18.95" customHeight="1"/>
    <row r="16537" ht="18.95" customHeight="1"/>
    <row r="16538" ht="18.95" customHeight="1"/>
    <row r="16539" ht="18.95" customHeight="1"/>
    <row r="16540" ht="18.95" customHeight="1"/>
    <row r="16541" ht="18.95" customHeight="1"/>
    <row r="16542" ht="18.95" customHeight="1"/>
    <row r="16543" ht="18.95" customHeight="1"/>
    <row r="16544" ht="18.95" customHeight="1"/>
    <row r="16545" ht="18.95" customHeight="1"/>
    <row r="16546" ht="18.95" customHeight="1"/>
    <row r="16547" ht="18.95" customHeight="1"/>
    <row r="16548" ht="18.95" customHeight="1"/>
    <row r="16549" ht="18.95" customHeight="1"/>
    <row r="16550" ht="18.95" customHeight="1"/>
    <row r="16551" ht="18.95" customHeight="1"/>
    <row r="16552" ht="18.95" customHeight="1"/>
    <row r="16553" ht="18.95" customHeight="1"/>
    <row r="16554" ht="18.95" customHeight="1"/>
    <row r="16555" ht="18.95" customHeight="1"/>
    <row r="16556" ht="18.95" customHeight="1"/>
    <row r="16557" ht="18.95" customHeight="1"/>
    <row r="16558" ht="18.95" customHeight="1"/>
    <row r="16559" ht="18.95" customHeight="1"/>
    <row r="16560" ht="18.95" customHeight="1"/>
    <row r="16561" ht="18.95" customHeight="1"/>
    <row r="16562" ht="18.95" customHeight="1"/>
    <row r="16563" ht="18.95" customHeight="1"/>
    <row r="16564" ht="18.95" customHeight="1"/>
    <row r="16565" ht="18.95" customHeight="1"/>
    <row r="16566" ht="18.95" customHeight="1"/>
    <row r="16567" ht="18.95" customHeight="1"/>
    <row r="16568" ht="18.95" customHeight="1"/>
    <row r="16569" ht="18.95" customHeight="1"/>
    <row r="16570" ht="18.95" customHeight="1"/>
    <row r="16571" ht="18.95" customHeight="1"/>
    <row r="16572" ht="18.95" customHeight="1"/>
    <row r="16573" ht="18.95" customHeight="1"/>
    <row r="16574" ht="18.95" customHeight="1"/>
    <row r="16575" ht="18.95" customHeight="1"/>
    <row r="16576" ht="18.95" customHeight="1"/>
    <row r="16577" ht="18.95" customHeight="1"/>
    <row r="16578" ht="18.95" customHeight="1"/>
    <row r="16579" ht="18.95" customHeight="1"/>
    <row r="16580" ht="18.95" customHeight="1"/>
    <row r="16581" ht="18.95" customHeight="1"/>
    <row r="16582" ht="18.95" customHeight="1"/>
    <row r="16583" ht="18.95" customHeight="1"/>
    <row r="16584" ht="18.95" customHeight="1"/>
    <row r="16585" ht="18.95" customHeight="1"/>
    <row r="16586" ht="18.95" customHeight="1"/>
    <row r="16587" ht="18.95" customHeight="1"/>
    <row r="16588" ht="18.95" customHeight="1"/>
    <row r="16589" ht="18.95" customHeight="1"/>
    <row r="16590" ht="18.95" customHeight="1"/>
    <row r="16591" ht="18.95" customHeight="1"/>
    <row r="16592" ht="18.95" customHeight="1"/>
    <row r="16593" ht="18.95" customHeight="1"/>
    <row r="16594" ht="18.95" customHeight="1"/>
    <row r="16595" ht="18.95" customHeight="1"/>
    <row r="16596" ht="18.95" customHeight="1"/>
    <row r="16597" ht="18.95" customHeight="1"/>
    <row r="16598" ht="18.95" customHeight="1"/>
    <row r="16599" ht="18.95" customHeight="1"/>
    <row r="16600" ht="18.95" customHeight="1"/>
    <row r="16601" ht="18.95" customHeight="1"/>
    <row r="16602" ht="18.95" customHeight="1"/>
    <row r="16603" ht="18.95" customHeight="1"/>
    <row r="16604" ht="18.95" customHeight="1"/>
    <row r="16605" ht="18.95" customHeight="1"/>
    <row r="16606" ht="18.95" customHeight="1"/>
    <row r="16607" ht="18.95" customHeight="1"/>
    <row r="16608" ht="18.95" customHeight="1"/>
    <row r="16609" ht="18.95" customHeight="1"/>
    <row r="16610" ht="18.95" customHeight="1"/>
    <row r="16611" ht="18.95" customHeight="1"/>
    <row r="16612" ht="18.95" customHeight="1"/>
    <row r="16613" ht="18.95" customHeight="1"/>
    <row r="16614" ht="18.95" customHeight="1"/>
    <row r="16615" ht="18.95" customHeight="1"/>
    <row r="16616" ht="18.95" customHeight="1"/>
    <row r="16617" ht="18.95" customHeight="1"/>
    <row r="16618" ht="18.95" customHeight="1"/>
    <row r="16619" ht="18.95" customHeight="1"/>
    <row r="16620" ht="18.95" customHeight="1"/>
    <row r="16621" ht="18.95" customHeight="1"/>
    <row r="16622" ht="18.95" customHeight="1"/>
    <row r="16623" ht="18.95" customHeight="1"/>
    <row r="16624" ht="18.95" customHeight="1"/>
    <row r="16625" ht="18.95" customHeight="1"/>
    <row r="16626" ht="18.95" customHeight="1"/>
    <row r="16627" ht="18.95" customHeight="1"/>
    <row r="16628" ht="18.95" customHeight="1"/>
    <row r="16629" ht="18.95" customHeight="1"/>
    <row r="16630" ht="18.95" customHeight="1"/>
    <row r="16631" ht="18.95" customHeight="1"/>
    <row r="16632" ht="18.95" customHeight="1"/>
    <row r="16633" ht="18.95" customHeight="1"/>
    <row r="16634" ht="18.95" customHeight="1"/>
    <row r="16635" ht="18.95" customHeight="1"/>
    <row r="16636" ht="18.95" customHeight="1"/>
    <row r="16637" ht="18.95" customHeight="1"/>
    <row r="16638" ht="18.95" customHeight="1"/>
    <row r="16639" ht="18.95" customHeight="1"/>
    <row r="16640" ht="18.95" customHeight="1"/>
    <row r="16641" ht="18.95" customHeight="1"/>
    <row r="16642" ht="18.95" customHeight="1"/>
    <row r="16643" ht="18.95" customHeight="1"/>
    <row r="16644" ht="18.95" customHeight="1"/>
    <row r="16645" ht="18.95" customHeight="1"/>
    <row r="16646" ht="18.95" customHeight="1"/>
    <row r="16647" ht="18.95" customHeight="1"/>
    <row r="16648" ht="18.95" customHeight="1"/>
    <row r="16649" ht="18.95" customHeight="1"/>
    <row r="16650" ht="18.95" customHeight="1"/>
    <row r="16651" ht="18.95" customHeight="1"/>
    <row r="16652" ht="18.95" customHeight="1"/>
    <row r="16653" ht="18.95" customHeight="1"/>
    <row r="16654" ht="18.95" customHeight="1"/>
    <row r="16655" ht="18.95" customHeight="1"/>
    <row r="16656" ht="18.95" customHeight="1"/>
    <row r="16657" ht="18.95" customHeight="1"/>
    <row r="16658" ht="18.95" customHeight="1"/>
    <row r="16659" ht="18.95" customHeight="1"/>
    <row r="16660" ht="18.95" customHeight="1"/>
    <row r="16661" ht="18.95" customHeight="1"/>
    <row r="16662" ht="18.95" customHeight="1"/>
    <row r="16663" ht="18.95" customHeight="1"/>
    <row r="16664" ht="18.95" customHeight="1"/>
    <row r="16665" ht="18.95" customHeight="1"/>
    <row r="16666" ht="18.95" customHeight="1"/>
    <row r="16667" ht="18.95" customHeight="1"/>
    <row r="16668" ht="18.95" customHeight="1"/>
    <row r="16669" ht="18.95" customHeight="1"/>
    <row r="16670" ht="18.95" customHeight="1"/>
    <row r="16671" ht="18.95" customHeight="1"/>
    <row r="16672" ht="18.95" customHeight="1"/>
    <row r="16673" ht="18.95" customHeight="1"/>
    <row r="16674" ht="18.95" customHeight="1"/>
    <row r="16675" ht="18.95" customHeight="1"/>
    <row r="16676" ht="18.95" customHeight="1"/>
    <row r="16677" ht="18.95" customHeight="1"/>
    <row r="16678" ht="18.95" customHeight="1"/>
    <row r="16679" ht="18.95" customHeight="1"/>
    <row r="16680" ht="18.95" customHeight="1"/>
    <row r="16681" ht="18.95" customHeight="1"/>
    <row r="16682" ht="18.95" customHeight="1"/>
    <row r="16683" ht="18.95" customHeight="1"/>
    <row r="16684" ht="18.95" customHeight="1"/>
    <row r="16685" ht="18.95" customHeight="1"/>
    <row r="16686" ht="18.95" customHeight="1"/>
    <row r="16687" ht="18.95" customHeight="1"/>
    <row r="16688" ht="18.95" customHeight="1"/>
    <row r="16689" ht="18.95" customHeight="1"/>
    <row r="16690" ht="18.95" customHeight="1"/>
    <row r="16691" ht="18.95" customHeight="1"/>
    <row r="16692" ht="18.95" customHeight="1"/>
    <row r="16693" ht="18.95" customHeight="1"/>
    <row r="16694" ht="18.95" customHeight="1"/>
    <row r="16695" ht="18.95" customHeight="1"/>
    <row r="16696" ht="18.95" customHeight="1"/>
    <row r="16697" ht="18.95" customHeight="1"/>
    <row r="16698" ht="18.95" customHeight="1"/>
    <row r="16699" ht="18.95" customHeight="1"/>
    <row r="16700" ht="18.95" customHeight="1"/>
    <row r="16701" ht="18.95" customHeight="1"/>
    <row r="16702" ht="18.95" customHeight="1"/>
    <row r="16703" ht="18.95" customHeight="1"/>
    <row r="16704" ht="18.95" customHeight="1"/>
    <row r="16705" ht="18.95" customHeight="1"/>
    <row r="16706" ht="18.95" customHeight="1"/>
    <row r="16707" ht="18.95" customHeight="1"/>
    <row r="16708" ht="18.95" customHeight="1"/>
    <row r="16709" ht="18.95" customHeight="1"/>
    <row r="16710" ht="18.95" customHeight="1"/>
    <row r="16711" ht="18.95" customHeight="1"/>
    <row r="16712" ht="18.95" customHeight="1"/>
    <row r="16713" ht="18.95" customHeight="1"/>
    <row r="16714" ht="18.95" customHeight="1"/>
    <row r="16715" ht="18.95" customHeight="1"/>
    <row r="16716" ht="18.95" customHeight="1"/>
    <row r="16717" ht="18.95" customHeight="1"/>
    <row r="16718" ht="18.95" customHeight="1"/>
    <row r="16719" ht="18.95" customHeight="1"/>
    <row r="16720" ht="18.95" customHeight="1"/>
    <row r="16721" ht="18.95" customHeight="1"/>
    <row r="16722" ht="18.95" customHeight="1"/>
    <row r="16723" ht="18.95" customHeight="1"/>
    <row r="16724" ht="18.95" customHeight="1"/>
    <row r="16725" ht="18.95" customHeight="1"/>
    <row r="16726" ht="18.95" customHeight="1"/>
    <row r="16727" ht="18.95" customHeight="1"/>
    <row r="16728" ht="18.95" customHeight="1"/>
    <row r="16729" ht="18.95" customHeight="1"/>
    <row r="16730" ht="18.95" customHeight="1"/>
    <row r="16731" ht="18.95" customHeight="1"/>
    <row r="16732" ht="18.95" customHeight="1"/>
    <row r="16733" ht="18.95" customHeight="1"/>
    <row r="16734" ht="18.95" customHeight="1"/>
    <row r="16735" ht="18.95" customHeight="1"/>
    <row r="16736" ht="18.95" customHeight="1"/>
    <row r="16737" ht="18.95" customHeight="1"/>
    <row r="16738" ht="18.95" customHeight="1"/>
    <row r="16739" ht="18.95" customHeight="1"/>
    <row r="16740" ht="18.95" customHeight="1"/>
    <row r="16741" ht="18.95" customHeight="1"/>
    <row r="16742" ht="18.95" customHeight="1"/>
    <row r="16743" ht="18.95" customHeight="1"/>
    <row r="16744" ht="18.95" customHeight="1"/>
    <row r="16745" ht="18.95" customHeight="1"/>
    <row r="16746" ht="18.95" customHeight="1"/>
    <row r="16747" ht="18.95" customHeight="1"/>
    <row r="16748" ht="18.95" customHeight="1"/>
    <row r="16749" ht="18.95" customHeight="1"/>
    <row r="16750" ht="18.95" customHeight="1"/>
    <row r="16751" ht="18.95" customHeight="1"/>
    <row r="16752" ht="18.95" customHeight="1"/>
    <row r="16753" ht="18.95" customHeight="1"/>
    <row r="16754" ht="18.95" customHeight="1"/>
    <row r="16755" ht="18.95" customHeight="1"/>
    <row r="16756" ht="18.95" customHeight="1"/>
    <row r="16757" ht="18.95" customHeight="1"/>
    <row r="16758" ht="18.95" customHeight="1"/>
    <row r="16759" ht="18.95" customHeight="1"/>
    <row r="16760" ht="18.95" customHeight="1"/>
    <row r="16761" ht="18.95" customHeight="1"/>
    <row r="16762" ht="18.95" customHeight="1"/>
    <row r="16763" ht="18.95" customHeight="1"/>
    <row r="16764" ht="18.95" customHeight="1"/>
    <row r="16765" ht="18.95" customHeight="1"/>
    <row r="16766" ht="18.95" customHeight="1"/>
    <row r="16767" ht="18.95" customHeight="1"/>
    <row r="16768" ht="18.95" customHeight="1"/>
    <row r="16769" ht="18.95" customHeight="1"/>
    <row r="16770" ht="18.95" customHeight="1"/>
    <row r="16771" ht="18.95" customHeight="1"/>
    <row r="16772" ht="18.95" customHeight="1"/>
    <row r="16773" ht="18.95" customHeight="1"/>
    <row r="16774" ht="18.95" customHeight="1"/>
    <row r="16775" ht="18.95" customHeight="1"/>
    <row r="16776" ht="18.95" customHeight="1"/>
    <row r="16777" ht="18.95" customHeight="1"/>
    <row r="16778" ht="18.95" customHeight="1"/>
    <row r="16779" ht="18.95" customHeight="1"/>
    <row r="16780" ht="18.95" customHeight="1"/>
    <row r="16781" ht="18.95" customHeight="1"/>
    <row r="16782" ht="18.95" customHeight="1"/>
    <row r="16783" ht="18.95" customHeight="1"/>
    <row r="16784" ht="18.95" customHeight="1"/>
    <row r="16785" ht="18.95" customHeight="1"/>
    <row r="16786" ht="18.95" customHeight="1"/>
    <row r="16787" ht="18.95" customHeight="1"/>
    <row r="16788" ht="18.95" customHeight="1"/>
    <row r="16789" ht="18.95" customHeight="1"/>
    <row r="16790" ht="18.95" customHeight="1"/>
    <row r="16791" ht="18.95" customHeight="1"/>
    <row r="16792" ht="18.95" customHeight="1"/>
    <row r="16793" ht="18.95" customHeight="1"/>
    <row r="16794" ht="18.95" customHeight="1"/>
    <row r="16795" ht="18.95" customHeight="1"/>
    <row r="16796" ht="18.95" customHeight="1"/>
    <row r="16797" ht="18.95" customHeight="1"/>
    <row r="16798" ht="18.95" customHeight="1"/>
    <row r="16799" ht="18.95" customHeight="1"/>
    <row r="16800" ht="18.95" customHeight="1"/>
    <row r="16801" ht="18.95" customHeight="1"/>
    <row r="16802" ht="18.95" customHeight="1"/>
    <row r="16803" ht="18.95" customHeight="1"/>
    <row r="16804" ht="18.95" customHeight="1"/>
    <row r="16805" ht="18.95" customHeight="1"/>
    <row r="16806" ht="18.95" customHeight="1"/>
    <row r="16807" ht="18.95" customHeight="1"/>
    <row r="16808" ht="18.95" customHeight="1"/>
    <row r="16809" ht="18.95" customHeight="1"/>
    <row r="16810" ht="18.95" customHeight="1"/>
    <row r="16811" ht="18.95" customHeight="1"/>
    <row r="16812" ht="18.95" customHeight="1"/>
    <row r="16813" ht="18.95" customHeight="1"/>
    <row r="16814" ht="18.95" customHeight="1"/>
    <row r="16815" ht="18.95" customHeight="1"/>
    <row r="16816" ht="18.95" customHeight="1"/>
    <row r="16817" ht="18.95" customHeight="1"/>
    <row r="16818" ht="18.95" customHeight="1"/>
    <row r="16819" ht="18.95" customHeight="1"/>
    <row r="16820" ht="18.95" customHeight="1"/>
    <row r="16821" ht="18.95" customHeight="1"/>
    <row r="16822" ht="18.95" customHeight="1"/>
    <row r="16823" ht="18.95" customHeight="1"/>
    <row r="16824" ht="18.95" customHeight="1"/>
    <row r="16825" ht="18.95" customHeight="1"/>
    <row r="16826" ht="18.95" customHeight="1"/>
    <row r="16827" ht="18.95" customHeight="1"/>
    <row r="16828" ht="18.95" customHeight="1"/>
    <row r="16829" ht="18.95" customHeight="1"/>
    <row r="16830" ht="18.95" customHeight="1"/>
    <row r="16831" ht="18.95" customHeight="1"/>
    <row r="16832" ht="18.95" customHeight="1"/>
    <row r="16833" ht="18.95" customHeight="1"/>
    <row r="16834" ht="18.95" customHeight="1"/>
    <row r="16835" ht="18.95" customHeight="1"/>
    <row r="16836" ht="18.95" customHeight="1"/>
    <row r="16837" ht="18.95" customHeight="1"/>
    <row r="16838" ht="18.95" customHeight="1"/>
    <row r="16839" ht="18.95" customHeight="1"/>
    <row r="16840" ht="18.95" customHeight="1"/>
    <row r="16841" ht="18.95" customHeight="1"/>
    <row r="16842" ht="18.95" customHeight="1"/>
    <row r="16843" ht="18.95" customHeight="1"/>
    <row r="16844" ht="18.95" customHeight="1"/>
    <row r="16845" ht="18.95" customHeight="1"/>
    <row r="16846" ht="18.95" customHeight="1"/>
    <row r="16847" ht="18.95" customHeight="1"/>
    <row r="16848" ht="18.95" customHeight="1"/>
    <row r="16849" ht="18.95" customHeight="1"/>
    <row r="16850" ht="18.95" customHeight="1"/>
    <row r="16851" ht="18.95" customHeight="1"/>
    <row r="16852" ht="18.95" customHeight="1"/>
    <row r="16853" ht="18.95" customHeight="1"/>
    <row r="16854" ht="18.95" customHeight="1"/>
    <row r="16855" ht="18.95" customHeight="1"/>
    <row r="16856" ht="18.95" customHeight="1"/>
    <row r="16857" ht="18.95" customHeight="1"/>
    <row r="16858" ht="18.95" customHeight="1"/>
    <row r="16859" ht="18.95" customHeight="1"/>
    <row r="16860" ht="18.95" customHeight="1"/>
    <row r="16861" ht="18.95" customHeight="1"/>
    <row r="16862" ht="18.95" customHeight="1"/>
    <row r="16863" ht="18.95" customHeight="1"/>
    <row r="16864" ht="18.95" customHeight="1"/>
    <row r="16865" ht="18.95" customHeight="1"/>
    <row r="16866" ht="18.95" customHeight="1"/>
    <row r="16867" ht="18.95" customHeight="1"/>
    <row r="16868" ht="18.95" customHeight="1"/>
    <row r="16869" ht="18.95" customHeight="1"/>
    <row r="16870" ht="18.95" customHeight="1"/>
    <row r="16871" ht="18.95" customHeight="1"/>
    <row r="16872" ht="18.95" customHeight="1"/>
    <row r="16873" ht="18.95" customHeight="1"/>
    <row r="16874" ht="18.95" customHeight="1"/>
    <row r="16875" ht="18.95" customHeight="1"/>
    <row r="16876" ht="18.95" customHeight="1"/>
    <row r="16877" ht="18.95" customHeight="1"/>
    <row r="16878" ht="18.95" customHeight="1"/>
    <row r="16879" ht="18.95" customHeight="1"/>
    <row r="16880" ht="18.95" customHeight="1"/>
    <row r="16881" ht="18.95" customHeight="1"/>
    <row r="16882" ht="18.95" customHeight="1"/>
    <row r="16883" ht="18.95" customHeight="1"/>
    <row r="16884" ht="18.95" customHeight="1"/>
    <row r="16885" ht="18.95" customHeight="1"/>
    <row r="16886" ht="18.95" customHeight="1"/>
    <row r="16887" ht="18.95" customHeight="1"/>
    <row r="16888" ht="18.95" customHeight="1"/>
    <row r="16889" ht="18.95" customHeight="1"/>
    <row r="16890" ht="18.95" customHeight="1"/>
    <row r="16891" ht="18.95" customHeight="1"/>
    <row r="16892" ht="18.95" customHeight="1"/>
    <row r="16893" ht="18.95" customHeight="1"/>
    <row r="16894" ht="18.95" customHeight="1"/>
    <row r="16895" ht="18.95" customHeight="1"/>
    <row r="16896" ht="18.95" customHeight="1"/>
    <row r="16897" ht="18.95" customHeight="1"/>
    <row r="16898" ht="18.95" customHeight="1"/>
    <row r="16899" ht="18.95" customHeight="1"/>
    <row r="16900" ht="18.95" customHeight="1"/>
    <row r="16901" ht="18.95" customHeight="1"/>
    <row r="16902" ht="18.95" customHeight="1"/>
    <row r="16903" ht="18.95" customHeight="1"/>
    <row r="16904" ht="18.95" customHeight="1"/>
    <row r="16905" ht="18.95" customHeight="1"/>
    <row r="16906" ht="18.95" customHeight="1"/>
    <row r="16907" ht="18.95" customHeight="1"/>
    <row r="16908" ht="18.95" customHeight="1"/>
    <row r="16909" ht="18.95" customHeight="1"/>
    <row r="16910" ht="18.95" customHeight="1"/>
    <row r="16911" ht="18.95" customHeight="1"/>
    <row r="16912" ht="18.95" customHeight="1"/>
    <row r="16913" ht="18.95" customHeight="1"/>
    <row r="16914" ht="18.95" customHeight="1"/>
    <row r="16915" ht="18.95" customHeight="1"/>
    <row r="16916" ht="18.95" customHeight="1"/>
    <row r="16917" ht="18.95" customHeight="1"/>
    <row r="16918" ht="18.95" customHeight="1"/>
    <row r="16919" ht="18.95" customHeight="1"/>
    <row r="16920" ht="18.95" customHeight="1"/>
    <row r="16921" ht="18.95" customHeight="1"/>
    <row r="16922" ht="18.95" customHeight="1"/>
    <row r="16923" ht="18.95" customHeight="1"/>
    <row r="16924" ht="18.95" customHeight="1"/>
    <row r="16925" ht="18.95" customHeight="1"/>
    <row r="16926" ht="18.95" customHeight="1"/>
    <row r="16927" ht="18.95" customHeight="1"/>
    <row r="16928" ht="18.95" customHeight="1"/>
    <row r="16929" ht="18.95" customHeight="1"/>
    <row r="16930" ht="18.95" customHeight="1"/>
    <row r="16931" ht="18.95" customHeight="1"/>
    <row r="16932" ht="18.95" customHeight="1"/>
    <row r="16933" ht="18.95" customHeight="1"/>
    <row r="16934" ht="18.95" customHeight="1"/>
    <row r="16935" ht="18.95" customHeight="1"/>
    <row r="16936" ht="18.95" customHeight="1"/>
    <row r="16937" ht="18.95" customHeight="1"/>
    <row r="16938" ht="18.95" customHeight="1"/>
    <row r="16939" ht="18.95" customHeight="1"/>
    <row r="16940" ht="18.95" customHeight="1"/>
    <row r="16941" ht="18.95" customHeight="1"/>
    <row r="16942" ht="18.95" customHeight="1"/>
    <row r="16943" ht="18.95" customHeight="1"/>
    <row r="16944" ht="18.95" customHeight="1"/>
    <row r="16945" ht="18.95" customHeight="1"/>
    <row r="16946" ht="18.95" customHeight="1"/>
    <row r="16947" ht="18.95" customHeight="1"/>
    <row r="16948" ht="18.95" customHeight="1"/>
    <row r="16949" ht="18.95" customHeight="1"/>
    <row r="16950" ht="18.95" customHeight="1"/>
    <row r="16951" ht="18.95" customHeight="1"/>
    <row r="16952" ht="18.95" customHeight="1"/>
    <row r="16953" ht="18.95" customHeight="1"/>
    <row r="16954" ht="18.95" customHeight="1"/>
    <row r="16955" ht="18.95" customHeight="1"/>
    <row r="16956" ht="18.95" customHeight="1"/>
    <row r="16957" ht="18.95" customHeight="1"/>
    <row r="16958" ht="18.95" customHeight="1"/>
    <row r="16959" ht="18.95" customHeight="1"/>
    <row r="16960" ht="18.95" customHeight="1"/>
    <row r="16961" ht="18.95" customHeight="1"/>
    <row r="16962" ht="18.95" customHeight="1"/>
    <row r="16963" ht="18.95" customHeight="1"/>
    <row r="16964" ht="18.95" customHeight="1"/>
    <row r="16965" ht="18.95" customHeight="1"/>
    <row r="16966" ht="18.95" customHeight="1"/>
    <row r="16967" ht="18.95" customHeight="1"/>
    <row r="16968" ht="18.95" customHeight="1"/>
    <row r="16969" ht="18.95" customHeight="1"/>
    <row r="16970" ht="18.95" customHeight="1"/>
    <row r="16971" ht="18.95" customHeight="1"/>
    <row r="16972" ht="18.95" customHeight="1"/>
    <row r="16973" ht="18.95" customHeight="1"/>
    <row r="16974" ht="18.95" customHeight="1"/>
    <row r="16975" ht="18.95" customHeight="1"/>
    <row r="16976" ht="18.95" customHeight="1"/>
    <row r="16977" ht="18.95" customHeight="1"/>
    <row r="16978" ht="18.95" customHeight="1"/>
    <row r="16979" ht="18.95" customHeight="1"/>
    <row r="16980" ht="18.95" customHeight="1"/>
    <row r="16981" ht="18.95" customHeight="1"/>
    <row r="16982" ht="18.95" customHeight="1"/>
    <row r="16983" ht="18.95" customHeight="1"/>
    <row r="16984" ht="18.95" customHeight="1"/>
    <row r="16985" ht="18.95" customHeight="1"/>
    <row r="16986" ht="18.95" customHeight="1"/>
    <row r="16987" ht="18.95" customHeight="1"/>
    <row r="16988" ht="18.95" customHeight="1"/>
    <row r="16989" ht="18.95" customHeight="1"/>
    <row r="16990" ht="18.95" customHeight="1"/>
    <row r="16991" ht="18.95" customHeight="1"/>
    <row r="16992" ht="18.95" customHeight="1"/>
    <row r="16993" ht="18.95" customHeight="1"/>
    <row r="16994" ht="18.95" customHeight="1"/>
    <row r="16995" ht="18.95" customHeight="1"/>
    <row r="16996" ht="18.95" customHeight="1"/>
    <row r="16997" ht="18.95" customHeight="1"/>
    <row r="16998" ht="18.95" customHeight="1"/>
    <row r="16999" ht="18.95" customHeight="1"/>
    <row r="17000" ht="18.95" customHeight="1"/>
    <row r="17001" ht="18.95" customHeight="1"/>
    <row r="17002" ht="18.95" customHeight="1"/>
    <row r="17003" ht="18.95" customHeight="1"/>
    <row r="17004" ht="18.95" customHeight="1"/>
    <row r="17005" ht="18.95" customHeight="1"/>
    <row r="17006" ht="18.95" customHeight="1"/>
    <row r="17007" ht="18.95" customHeight="1"/>
    <row r="17008" ht="18.95" customHeight="1"/>
    <row r="17009" ht="18.95" customHeight="1"/>
    <row r="17010" ht="18.95" customHeight="1"/>
    <row r="17011" ht="18.95" customHeight="1"/>
    <row r="17012" ht="18.95" customHeight="1"/>
    <row r="17013" ht="18.95" customHeight="1"/>
    <row r="17014" ht="18.95" customHeight="1"/>
    <row r="17015" ht="18.95" customHeight="1"/>
    <row r="17016" ht="18.95" customHeight="1"/>
    <row r="17017" ht="18.95" customHeight="1"/>
    <row r="17018" ht="18.95" customHeight="1"/>
    <row r="17019" ht="18.95" customHeight="1"/>
    <row r="17020" ht="18.95" customHeight="1"/>
    <row r="17021" ht="18.95" customHeight="1"/>
    <row r="17022" ht="18.95" customHeight="1"/>
    <row r="17023" ht="18.95" customHeight="1"/>
    <row r="17024" ht="18.95" customHeight="1"/>
    <row r="17025" ht="18.95" customHeight="1"/>
    <row r="17026" ht="18.95" customHeight="1"/>
    <row r="17027" ht="18.95" customHeight="1"/>
    <row r="17028" ht="18.95" customHeight="1"/>
    <row r="17029" ht="18.95" customHeight="1"/>
    <row r="17030" ht="18.95" customHeight="1"/>
    <row r="17031" ht="18.95" customHeight="1"/>
    <row r="17032" ht="18.95" customHeight="1"/>
    <row r="17033" ht="18.95" customHeight="1"/>
    <row r="17034" ht="18.95" customHeight="1"/>
    <row r="17035" ht="18.95" customHeight="1"/>
    <row r="17036" ht="18.95" customHeight="1"/>
    <row r="17037" ht="18.95" customHeight="1"/>
    <row r="17038" ht="18.95" customHeight="1"/>
    <row r="17039" ht="18.95" customHeight="1"/>
    <row r="17040" ht="18.95" customHeight="1"/>
    <row r="17041" ht="18.95" customHeight="1"/>
    <row r="17042" ht="18.95" customHeight="1"/>
    <row r="17043" ht="18.95" customHeight="1"/>
    <row r="17044" ht="18.95" customHeight="1"/>
    <row r="17045" ht="18.95" customHeight="1"/>
    <row r="17046" ht="18.95" customHeight="1"/>
    <row r="17047" ht="18.95" customHeight="1"/>
    <row r="17048" ht="18.95" customHeight="1"/>
    <row r="17049" ht="18.95" customHeight="1"/>
    <row r="17050" ht="18.95" customHeight="1"/>
    <row r="17051" ht="18.95" customHeight="1"/>
    <row r="17052" ht="18.95" customHeight="1"/>
    <row r="17053" ht="18.95" customHeight="1"/>
    <row r="17054" ht="18.95" customHeight="1"/>
    <row r="17055" ht="18.95" customHeight="1"/>
    <row r="17056" ht="18.95" customHeight="1"/>
    <row r="17057" ht="18.95" customHeight="1"/>
    <row r="17058" ht="18.95" customHeight="1"/>
    <row r="17059" ht="18.95" customHeight="1"/>
    <row r="17060" ht="18.95" customHeight="1"/>
    <row r="17061" ht="18.95" customHeight="1"/>
    <row r="17062" ht="18.95" customHeight="1"/>
    <row r="17063" ht="18.95" customHeight="1"/>
    <row r="17064" ht="18.95" customHeight="1"/>
    <row r="17065" ht="18.95" customHeight="1"/>
    <row r="17066" ht="18.95" customHeight="1"/>
    <row r="17067" ht="18.95" customHeight="1"/>
    <row r="17068" ht="18.95" customHeight="1"/>
    <row r="17069" ht="18.95" customHeight="1"/>
    <row r="17070" ht="18.95" customHeight="1"/>
    <row r="17071" ht="18.95" customHeight="1"/>
    <row r="17072" ht="18.95" customHeight="1"/>
    <row r="17073" ht="18.95" customHeight="1"/>
    <row r="17074" ht="18.95" customHeight="1"/>
    <row r="17075" ht="18.95" customHeight="1"/>
    <row r="17076" ht="18.95" customHeight="1"/>
    <row r="17077" ht="18.95" customHeight="1"/>
    <row r="17078" ht="18.95" customHeight="1"/>
    <row r="17079" ht="18.95" customHeight="1"/>
    <row r="17080" ht="18.95" customHeight="1"/>
    <row r="17081" ht="18.95" customHeight="1"/>
    <row r="17082" ht="18.95" customHeight="1"/>
    <row r="17083" ht="18.95" customHeight="1"/>
    <row r="17084" ht="18.95" customHeight="1"/>
    <row r="17085" ht="18.95" customHeight="1"/>
    <row r="17086" ht="18.95" customHeight="1"/>
    <row r="17087" ht="18.95" customHeight="1"/>
    <row r="17088" ht="18.95" customHeight="1"/>
    <row r="17089" ht="18.95" customHeight="1"/>
    <row r="17090" ht="18.95" customHeight="1"/>
    <row r="17091" ht="18.95" customHeight="1"/>
    <row r="17092" ht="18.95" customHeight="1"/>
    <row r="17093" ht="18.95" customHeight="1"/>
    <row r="17094" ht="18.95" customHeight="1"/>
    <row r="17095" ht="18.95" customHeight="1"/>
    <row r="17096" ht="18.95" customHeight="1"/>
    <row r="17097" ht="18.95" customHeight="1"/>
    <row r="17098" ht="18.95" customHeight="1"/>
    <row r="17099" ht="18.95" customHeight="1"/>
    <row r="17100" ht="18.95" customHeight="1"/>
    <row r="17101" ht="18.95" customHeight="1"/>
    <row r="17102" ht="18.95" customHeight="1"/>
    <row r="17103" ht="18.95" customHeight="1"/>
    <row r="17104" ht="18.95" customHeight="1"/>
    <row r="17105" ht="18.95" customHeight="1"/>
    <row r="17106" ht="18.95" customHeight="1"/>
    <row r="17107" ht="18.95" customHeight="1"/>
    <row r="17108" ht="18.95" customHeight="1"/>
    <row r="17109" ht="18.95" customHeight="1"/>
    <row r="17110" ht="18.95" customHeight="1"/>
    <row r="17111" ht="18.95" customHeight="1"/>
    <row r="17112" ht="18.95" customHeight="1"/>
    <row r="17113" ht="18.95" customHeight="1"/>
    <row r="17114" ht="18.95" customHeight="1"/>
    <row r="17115" ht="18.95" customHeight="1"/>
    <row r="17116" ht="18.95" customHeight="1"/>
    <row r="17117" ht="18.95" customHeight="1"/>
    <row r="17118" ht="18.95" customHeight="1"/>
    <row r="17119" ht="18.95" customHeight="1"/>
    <row r="17120" ht="18.95" customHeight="1"/>
    <row r="17121" ht="18.95" customHeight="1"/>
    <row r="17122" ht="18.95" customHeight="1"/>
    <row r="17123" ht="18.95" customHeight="1"/>
    <row r="17124" ht="18.95" customHeight="1"/>
    <row r="17125" ht="18.95" customHeight="1"/>
    <row r="17126" ht="18.95" customHeight="1"/>
    <row r="17127" ht="18.95" customHeight="1"/>
    <row r="17128" ht="18.95" customHeight="1"/>
    <row r="17129" ht="18.95" customHeight="1"/>
    <row r="17130" ht="18.95" customHeight="1"/>
    <row r="17131" ht="18.95" customHeight="1"/>
    <row r="17132" ht="18.95" customHeight="1"/>
    <row r="17133" ht="18.95" customHeight="1"/>
    <row r="17134" ht="18.95" customHeight="1"/>
    <row r="17135" ht="18.95" customHeight="1"/>
    <row r="17136" ht="18.95" customHeight="1"/>
    <row r="17137" ht="18.95" customHeight="1"/>
    <row r="17138" ht="18.95" customHeight="1"/>
    <row r="17139" ht="18.95" customHeight="1"/>
    <row r="17140" ht="18.95" customHeight="1"/>
    <row r="17141" ht="18.95" customHeight="1"/>
    <row r="17142" ht="18.95" customHeight="1"/>
    <row r="17143" ht="18.95" customHeight="1"/>
    <row r="17144" ht="18.95" customHeight="1"/>
    <row r="17145" ht="18.95" customHeight="1"/>
    <row r="17146" ht="18.95" customHeight="1"/>
    <row r="17147" ht="18.95" customHeight="1"/>
    <row r="17148" ht="18.95" customHeight="1"/>
    <row r="17149" ht="18.95" customHeight="1"/>
    <row r="17150" ht="18.95" customHeight="1"/>
    <row r="17151" ht="18.95" customHeight="1"/>
    <row r="17152" ht="18.95" customHeight="1"/>
    <row r="17153" ht="18.95" customHeight="1"/>
    <row r="17154" ht="18.95" customHeight="1"/>
    <row r="17155" ht="18.95" customHeight="1"/>
    <row r="17156" ht="18.95" customHeight="1"/>
    <row r="17157" ht="18.95" customHeight="1"/>
    <row r="17158" ht="18.95" customHeight="1"/>
    <row r="17159" ht="18.95" customHeight="1"/>
    <row r="17160" ht="18.95" customHeight="1"/>
    <row r="17161" ht="18.95" customHeight="1"/>
    <row r="17162" ht="18.95" customHeight="1"/>
    <row r="17163" ht="18.95" customHeight="1"/>
    <row r="17164" ht="18.95" customHeight="1"/>
    <row r="17165" ht="18.95" customHeight="1"/>
    <row r="17166" ht="18.95" customHeight="1"/>
    <row r="17167" ht="18.95" customHeight="1"/>
    <row r="17168" ht="18.95" customHeight="1"/>
    <row r="17169" ht="18.95" customHeight="1"/>
    <row r="17170" ht="18.95" customHeight="1"/>
    <row r="17171" ht="18.95" customHeight="1"/>
    <row r="17172" ht="18.95" customHeight="1"/>
    <row r="17173" ht="18.95" customHeight="1"/>
    <row r="17174" ht="18.95" customHeight="1"/>
    <row r="17175" ht="18.95" customHeight="1"/>
    <row r="17176" ht="18.95" customHeight="1"/>
    <row r="17177" ht="18.95" customHeight="1"/>
    <row r="17178" ht="18.95" customHeight="1"/>
    <row r="17179" ht="18.95" customHeight="1"/>
    <row r="17180" ht="18.95" customHeight="1"/>
    <row r="17181" ht="18.95" customHeight="1"/>
    <row r="17182" ht="18.95" customHeight="1"/>
    <row r="17183" ht="18.95" customHeight="1"/>
    <row r="17184" ht="18.95" customHeight="1"/>
    <row r="17185" ht="18.95" customHeight="1"/>
    <row r="17186" ht="18.95" customHeight="1"/>
    <row r="17187" ht="18.95" customHeight="1"/>
    <row r="17188" ht="18.95" customHeight="1"/>
    <row r="17189" ht="18.95" customHeight="1"/>
    <row r="17190" ht="18.95" customHeight="1"/>
    <row r="17191" ht="18.95" customHeight="1"/>
    <row r="17192" ht="18.95" customHeight="1"/>
    <row r="17193" ht="18.95" customHeight="1"/>
    <row r="17194" ht="18.95" customHeight="1"/>
    <row r="17195" ht="18.95" customHeight="1"/>
    <row r="17196" ht="18.95" customHeight="1"/>
    <row r="17197" ht="18.95" customHeight="1"/>
    <row r="17198" ht="18.95" customHeight="1"/>
    <row r="17199" ht="18.95" customHeight="1"/>
    <row r="17200" ht="18.95" customHeight="1"/>
    <row r="17201" ht="18.95" customHeight="1"/>
    <row r="17202" ht="18.95" customHeight="1"/>
    <row r="17203" ht="18.95" customHeight="1"/>
    <row r="17204" ht="18.95" customHeight="1"/>
    <row r="17205" ht="18.95" customHeight="1"/>
    <row r="17206" ht="18.95" customHeight="1"/>
    <row r="17207" ht="18.95" customHeight="1"/>
    <row r="17208" ht="18.95" customHeight="1"/>
    <row r="17209" ht="18.95" customHeight="1"/>
    <row r="17210" ht="18.95" customHeight="1"/>
    <row r="17211" ht="18.95" customHeight="1"/>
    <row r="17212" ht="18.95" customHeight="1"/>
    <row r="17213" ht="18.95" customHeight="1"/>
    <row r="17214" ht="18.95" customHeight="1"/>
    <row r="17215" ht="18.95" customHeight="1"/>
    <row r="17216" ht="18.95" customHeight="1"/>
    <row r="17217" ht="18.95" customHeight="1"/>
    <row r="17218" ht="18.95" customHeight="1"/>
    <row r="17219" ht="18.95" customHeight="1"/>
    <row r="17220" ht="18.95" customHeight="1"/>
    <row r="17221" ht="18.95" customHeight="1"/>
    <row r="17222" ht="18.95" customHeight="1"/>
    <row r="17223" ht="18.95" customHeight="1"/>
    <row r="17224" ht="18.95" customHeight="1"/>
    <row r="17225" ht="18.95" customHeight="1"/>
    <row r="17226" ht="18.95" customHeight="1"/>
    <row r="17227" ht="18.95" customHeight="1"/>
    <row r="17228" ht="18.95" customHeight="1"/>
    <row r="17229" ht="18.95" customHeight="1"/>
    <row r="17230" ht="18.95" customHeight="1"/>
    <row r="17231" ht="18.95" customHeight="1"/>
    <row r="17232" ht="18.95" customHeight="1"/>
    <row r="17233" ht="18.95" customHeight="1"/>
    <row r="17234" ht="18.95" customHeight="1"/>
    <row r="17235" ht="18.95" customHeight="1"/>
    <row r="17236" ht="18.95" customHeight="1"/>
    <row r="17237" ht="18.95" customHeight="1"/>
    <row r="17238" ht="18.95" customHeight="1"/>
    <row r="17239" ht="18.95" customHeight="1"/>
    <row r="17240" ht="18.95" customHeight="1"/>
    <row r="17241" ht="18.95" customHeight="1"/>
    <row r="17242" ht="18.95" customHeight="1"/>
    <row r="17243" ht="18.95" customHeight="1"/>
    <row r="17244" ht="18.95" customHeight="1"/>
    <row r="17245" ht="18.95" customHeight="1"/>
    <row r="17246" ht="18.95" customHeight="1"/>
    <row r="17247" ht="18.95" customHeight="1"/>
    <row r="17248" ht="18.95" customHeight="1"/>
    <row r="17249" ht="18.95" customHeight="1"/>
    <row r="17250" ht="18.95" customHeight="1"/>
    <row r="17251" ht="18.95" customHeight="1"/>
    <row r="17252" ht="18.95" customHeight="1"/>
    <row r="17253" ht="18.95" customHeight="1"/>
    <row r="17254" ht="18.95" customHeight="1"/>
    <row r="17255" ht="18.95" customHeight="1"/>
    <row r="17256" ht="18.95" customHeight="1"/>
    <row r="17257" ht="18.95" customHeight="1"/>
    <row r="17258" ht="18.95" customHeight="1"/>
    <row r="17259" ht="18.95" customHeight="1"/>
    <row r="17260" ht="18.95" customHeight="1"/>
    <row r="17261" ht="18.95" customHeight="1"/>
    <row r="17262" ht="18.95" customHeight="1"/>
    <row r="17263" ht="18.95" customHeight="1"/>
    <row r="17264" ht="18.95" customHeight="1"/>
    <row r="17265" ht="18.95" customHeight="1"/>
    <row r="17266" ht="18.95" customHeight="1"/>
    <row r="17267" ht="18.95" customHeight="1"/>
    <row r="17268" ht="18.95" customHeight="1"/>
    <row r="17269" ht="18.95" customHeight="1"/>
    <row r="17270" ht="18.95" customHeight="1"/>
    <row r="17271" ht="18.95" customHeight="1"/>
    <row r="17272" ht="18.95" customHeight="1"/>
    <row r="17273" ht="18.95" customHeight="1"/>
    <row r="17274" ht="18.95" customHeight="1"/>
    <row r="17275" ht="18.95" customHeight="1"/>
    <row r="17276" ht="18.95" customHeight="1"/>
    <row r="17277" ht="18.95" customHeight="1"/>
    <row r="17278" ht="18.95" customHeight="1"/>
    <row r="17279" ht="18.95" customHeight="1"/>
    <row r="17280" ht="18.95" customHeight="1"/>
    <row r="17281" ht="18.95" customHeight="1"/>
    <row r="17282" ht="18.95" customHeight="1"/>
    <row r="17283" ht="18.95" customHeight="1"/>
    <row r="17284" ht="18.95" customHeight="1"/>
    <row r="17285" ht="18.95" customHeight="1"/>
    <row r="17286" ht="18.95" customHeight="1"/>
    <row r="17287" ht="18.95" customHeight="1"/>
    <row r="17288" ht="18.95" customHeight="1"/>
    <row r="17289" ht="18.95" customHeight="1"/>
    <row r="17290" ht="18.95" customHeight="1"/>
    <row r="17291" ht="18.95" customHeight="1"/>
    <row r="17292" ht="18.95" customHeight="1"/>
    <row r="17293" ht="18.95" customHeight="1"/>
    <row r="17294" ht="18.95" customHeight="1"/>
    <row r="17295" ht="18.95" customHeight="1"/>
    <row r="17296" ht="18.95" customHeight="1"/>
    <row r="17297" ht="18.95" customHeight="1"/>
    <row r="17298" ht="18.95" customHeight="1"/>
    <row r="17299" ht="18.95" customHeight="1"/>
    <row r="17300" ht="18.95" customHeight="1"/>
    <row r="17301" ht="18.95" customHeight="1"/>
    <row r="17302" ht="18.95" customHeight="1"/>
    <row r="17303" ht="18.95" customHeight="1"/>
    <row r="17304" ht="18.95" customHeight="1"/>
    <row r="17305" ht="18.95" customHeight="1"/>
    <row r="17306" ht="18.95" customHeight="1"/>
    <row r="17307" ht="18.95" customHeight="1"/>
    <row r="17308" ht="18.95" customHeight="1"/>
    <row r="17309" ht="18.95" customHeight="1"/>
    <row r="17310" ht="18.95" customHeight="1"/>
    <row r="17311" ht="18.95" customHeight="1"/>
    <row r="17312" ht="18.95" customHeight="1"/>
    <row r="17313" ht="18.95" customHeight="1"/>
    <row r="17314" ht="18.95" customHeight="1"/>
    <row r="17315" ht="18.95" customHeight="1"/>
    <row r="17316" ht="18.95" customHeight="1"/>
    <row r="17317" ht="18.95" customHeight="1"/>
    <row r="17318" ht="18.95" customHeight="1"/>
    <row r="17319" ht="18.95" customHeight="1"/>
    <row r="17320" ht="18.95" customHeight="1"/>
    <row r="17321" ht="18.95" customHeight="1"/>
    <row r="17322" ht="18.95" customHeight="1"/>
    <row r="17323" ht="18.95" customHeight="1"/>
    <row r="17324" ht="18.95" customHeight="1"/>
    <row r="17325" ht="18.95" customHeight="1"/>
    <row r="17326" ht="18.95" customHeight="1"/>
    <row r="17327" ht="18.95" customHeight="1"/>
    <row r="17328" ht="18.95" customHeight="1"/>
    <row r="17329" ht="18.95" customHeight="1"/>
    <row r="17330" ht="18.95" customHeight="1"/>
    <row r="17331" ht="18.95" customHeight="1"/>
    <row r="17332" ht="18.95" customHeight="1"/>
    <row r="17333" ht="18.95" customHeight="1"/>
    <row r="17334" ht="18.95" customHeight="1"/>
    <row r="17335" ht="18.95" customHeight="1"/>
    <row r="17336" ht="18.95" customHeight="1"/>
    <row r="17337" ht="18.95" customHeight="1"/>
    <row r="17338" ht="18.95" customHeight="1"/>
    <row r="17339" ht="18.95" customHeight="1"/>
    <row r="17340" ht="18.95" customHeight="1"/>
    <row r="17341" ht="18.95" customHeight="1"/>
    <row r="17342" ht="18.95" customHeight="1"/>
    <row r="17343" ht="18.95" customHeight="1"/>
    <row r="17344" ht="18.95" customHeight="1"/>
    <row r="17345" ht="18.95" customHeight="1"/>
    <row r="17346" ht="18.95" customHeight="1"/>
    <row r="17347" ht="18.95" customHeight="1"/>
    <row r="17348" ht="18.95" customHeight="1"/>
    <row r="17349" ht="18.95" customHeight="1"/>
    <row r="17350" ht="18.95" customHeight="1"/>
    <row r="17351" ht="18.95" customHeight="1"/>
    <row r="17352" ht="18.95" customHeight="1"/>
    <row r="17353" ht="18.95" customHeight="1"/>
    <row r="17354" ht="18.95" customHeight="1"/>
    <row r="17355" ht="18.95" customHeight="1"/>
    <row r="17356" ht="18.95" customHeight="1"/>
    <row r="17357" ht="18.95" customHeight="1"/>
    <row r="17358" ht="18.95" customHeight="1"/>
    <row r="17359" ht="18.95" customHeight="1"/>
    <row r="17360" ht="18.95" customHeight="1"/>
    <row r="17361" ht="18.95" customHeight="1"/>
    <row r="17362" ht="18.95" customHeight="1"/>
    <row r="17363" ht="18.95" customHeight="1"/>
    <row r="17364" ht="18.95" customHeight="1"/>
    <row r="17365" ht="18.95" customHeight="1"/>
    <row r="17366" ht="18.95" customHeight="1"/>
    <row r="17367" ht="18.95" customHeight="1"/>
    <row r="17368" ht="18.95" customHeight="1"/>
    <row r="17369" ht="18.95" customHeight="1"/>
    <row r="17370" ht="18.95" customHeight="1"/>
    <row r="17371" ht="18.95" customHeight="1"/>
    <row r="17372" ht="18.95" customHeight="1"/>
    <row r="17373" ht="18.95" customHeight="1"/>
    <row r="17374" ht="18.95" customHeight="1"/>
    <row r="17375" ht="18.95" customHeight="1"/>
    <row r="17376" ht="18.95" customHeight="1"/>
    <row r="17377" ht="18.95" customHeight="1"/>
    <row r="17378" ht="18.95" customHeight="1"/>
    <row r="17379" ht="18.95" customHeight="1"/>
    <row r="17380" ht="18.95" customHeight="1"/>
    <row r="17381" ht="18.95" customHeight="1"/>
    <row r="17382" ht="18.95" customHeight="1"/>
    <row r="17383" ht="18.95" customHeight="1"/>
    <row r="17384" ht="18.95" customHeight="1"/>
    <row r="17385" ht="18.95" customHeight="1"/>
    <row r="17386" ht="18.95" customHeight="1"/>
    <row r="17387" ht="18.95" customHeight="1"/>
    <row r="17388" ht="18.95" customHeight="1"/>
    <row r="17389" ht="18.95" customHeight="1"/>
    <row r="17390" ht="18.95" customHeight="1"/>
    <row r="17391" ht="18.95" customHeight="1"/>
    <row r="17392" ht="18.95" customHeight="1"/>
    <row r="17393" ht="18.95" customHeight="1"/>
    <row r="17394" ht="18.95" customHeight="1"/>
    <row r="17395" ht="18.95" customHeight="1"/>
    <row r="17396" ht="18.95" customHeight="1"/>
    <row r="17397" ht="18.95" customHeight="1"/>
    <row r="17398" ht="18.95" customHeight="1"/>
    <row r="17399" ht="18.95" customHeight="1"/>
    <row r="17400" ht="18.95" customHeight="1"/>
    <row r="17401" ht="18.95" customHeight="1"/>
    <row r="17402" ht="18.95" customHeight="1"/>
    <row r="17403" ht="18.95" customHeight="1"/>
    <row r="17404" ht="18.95" customHeight="1"/>
    <row r="17405" ht="18.95" customHeight="1"/>
    <row r="17406" ht="18.95" customHeight="1"/>
    <row r="17407" ht="18.95" customHeight="1"/>
    <row r="17408" ht="18.95" customHeight="1"/>
    <row r="17409" ht="18.95" customHeight="1"/>
    <row r="17410" ht="18.95" customHeight="1"/>
    <row r="17411" ht="18.95" customHeight="1"/>
    <row r="17412" ht="18.95" customHeight="1"/>
    <row r="17413" ht="18.95" customHeight="1"/>
    <row r="17414" ht="18.95" customHeight="1"/>
    <row r="17415" ht="18.95" customHeight="1"/>
    <row r="17416" ht="18.95" customHeight="1"/>
    <row r="17417" ht="18.95" customHeight="1"/>
    <row r="17418" ht="18.95" customHeight="1"/>
    <row r="17419" ht="18.95" customHeight="1"/>
    <row r="17420" ht="18.95" customHeight="1"/>
    <row r="17421" ht="18.95" customHeight="1"/>
    <row r="17422" ht="18.95" customHeight="1"/>
    <row r="17423" ht="18.95" customHeight="1"/>
    <row r="17424" ht="18.95" customHeight="1"/>
    <row r="17425" ht="18.95" customHeight="1"/>
    <row r="17426" ht="18.95" customHeight="1"/>
    <row r="17427" ht="18.95" customHeight="1"/>
    <row r="17428" ht="18.95" customHeight="1"/>
    <row r="17429" ht="18.95" customHeight="1"/>
    <row r="17430" ht="18.95" customHeight="1"/>
    <row r="17431" ht="18.95" customHeight="1"/>
    <row r="17432" ht="18.95" customHeight="1"/>
    <row r="17433" ht="18.95" customHeight="1"/>
    <row r="17434" ht="18.95" customHeight="1"/>
    <row r="17435" ht="18.95" customHeight="1"/>
    <row r="17436" ht="18.95" customHeight="1"/>
    <row r="17437" ht="18.95" customHeight="1"/>
    <row r="17438" ht="18.95" customHeight="1"/>
    <row r="17439" ht="18.95" customHeight="1"/>
    <row r="17440" ht="18.95" customHeight="1"/>
    <row r="17441" ht="18.95" customHeight="1"/>
    <row r="17442" ht="18.95" customHeight="1"/>
    <row r="17443" ht="18.95" customHeight="1"/>
    <row r="17444" ht="18.95" customHeight="1"/>
    <row r="17445" ht="18.95" customHeight="1"/>
    <row r="17446" ht="18.95" customHeight="1"/>
    <row r="17447" ht="18.95" customHeight="1"/>
    <row r="17448" ht="18.95" customHeight="1"/>
    <row r="17449" ht="18.95" customHeight="1"/>
    <row r="17450" ht="18.95" customHeight="1"/>
    <row r="17451" ht="18.95" customHeight="1"/>
    <row r="17452" ht="18.95" customHeight="1"/>
    <row r="17453" ht="18.95" customHeight="1"/>
    <row r="17454" ht="18.95" customHeight="1"/>
    <row r="17455" ht="18.95" customHeight="1"/>
    <row r="17456" ht="18.95" customHeight="1"/>
    <row r="17457" ht="18.95" customHeight="1"/>
    <row r="17458" ht="18.95" customHeight="1"/>
    <row r="17459" ht="18.95" customHeight="1"/>
    <row r="17460" ht="18.95" customHeight="1"/>
    <row r="17461" ht="18.95" customHeight="1"/>
    <row r="17462" ht="18.95" customHeight="1"/>
    <row r="17463" ht="18.95" customHeight="1"/>
    <row r="17464" ht="18.95" customHeight="1"/>
    <row r="17465" ht="18.95" customHeight="1"/>
    <row r="17466" ht="18.95" customHeight="1"/>
    <row r="17467" ht="18.95" customHeight="1"/>
    <row r="17468" ht="18.95" customHeight="1"/>
    <row r="17469" ht="18.95" customHeight="1"/>
    <row r="17470" ht="18.95" customHeight="1"/>
    <row r="17471" ht="18.95" customHeight="1"/>
    <row r="17472" ht="18.95" customHeight="1"/>
    <row r="17473" ht="18.95" customHeight="1"/>
    <row r="17474" ht="18.95" customHeight="1"/>
    <row r="17475" ht="18.95" customHeight="1"/>
    <row r="17476" ht="18.95" customHeight="1"/>
    <row r="17477" ht="18.95" customHeight="1"/>
    <row r="17478" ht="18.95" customHeight="1"/>
    <row r="17479" ht="18.95" customHeight="1"/>
    <row r="17480" ht="18.95" customHeight="1"/>
    <row r="17481" ht="18.95" customHeight="1"/>
    <row r="17482" ht="18.95" customHeight="1"/>
    <row r="17483" ht="18.95" customHeight="1"/>
    <row r="17484" ht="18.95" customHeight="1"/>
    <row r="17485" ht="18.95" customHeight="1"/>
    <row r="17486" ht="18.95" customHeight="1"/>
    <row r="17487" ht="18.95" customHeight="1"/>
    <row r="17488" ht="18.95" customHeight="1"/>
    <row r="17489" ht="18.95" customHeight="1"/>
    <row r="17490" ht="18.95" customHeight="1"/>
    <row r="17491" ht="18.95" customHeight="1"/>
    <row r="17492" ht="18.95" customHeight="1"/>
    <row r="17493" ht="18.95" customHeight="1"/>
    <row r="17494" ht="18.95" customHeight="1"/>
    <row r="17495" ht="18.95" customHeight="1"/>
    <row r="17496" ht="18.95" customHeight="1"/>
    <row r="17497" ht="18.95" customHeight="1"/>
    <row r="17498" ht="18.95" customHeight="1"/>
    <row r="17499" ht="18.95" customHeight="1"/>
    <row r="17500" ht="18.95" customHeight="1"/>
    <row r="17501" ht="18.95" customHeight="1"/>
    <row r="17502" ht="18.95" customHeight="1"/>
    <row r="17503" ht="18.95" customHeight="1"/>
    <row r="17504" ht="18.95" customHeight="1"/>
    <row r="17505" ht="18.95" customHeight="1"/>
    <row r="17506" ht="18.95" customHeight="1"/>
    <row r="17507" ht="18.95" customHeight="1"/>
    <row r="17508" ht="18.95" customHeight="1"/>
    <row r="17509" ht="18.95" customHeight="1"/>
    <row r="17510" ht="18.95" customHeight="1"/>
    <row r="17511" ht="18.95" customHeight="1"/>
    <row r="17512" ht="18.95" customHeight="1"/>
    <row r="17513" ht="18.95" customHeight="1"/>
    <row r="17514" ht="18.95" customHeight="1"/>
    <row r="17515" ht="18.95" customHeight="1"/>
    <row r="17516" ht="18.95" customHeight="1"/>
    <row r="17517" ht="18.95" customHeight="1"/>
    <row r="17518" ht="18.95" customHeight="1"/>
    <row r="17519" ht="18.95" customHeight="1"/>
    <row r="17520" ht="18.95" customHeight="1"/>
    <row r="17521" ht="18.95" customHeight="1"/>
    <row r="17522" ht="18.95" customHeight="1"/>
    <row r="17523" ht="18.95" customHeight="1"/>
    <row r="17524" ht="18.95" customHeight="1"/>
    <row r="17525" ht="18.95" customHeight="1"/>
    <row r="17526" ht="18.95" customHeight="1"/>
    <row r="17527" ht="18.95" customHeight="1"/>
    <row r="17528" ht="18.95" customHeight="1"/>
    <row r="17529" ht="18.95" customHeight="1"/>
    <row r="17530" ht="18.95" customHeight="1"/>
    <row r="17531" ht="18.95" customHeight="1"/>
    <row r="17532" ht="18.95" customHeight="1"/>
    <row r="17533" ht="18.95" customHeight="1"/>
    <row r="17534" ht="18.95" customHeight="1"/>
    <row r="17535" ht="18.95" customHeight="1"/>
    <row r="17536" ht="18.95" customHeight="1"/>
    <row r="17537" ht="18.95" customHeight="1"/>
    <row r="17538" ht="18.95" customHeight="1"/>
    <row r="17539" ht="18.95" customHeight="1"/>
    <row r="17540" ht="18.95" customHeight="1"/>
    <row r="17541" ht="18.95" customHeight="1"/>
    <row r="17542" ht="18.95" customHeight="1"/>
    <row r="17543" ht="18.95" customHeight="1"/>
    <row r="17544" ht="18.95" customHeight="1"/>
    <row r="17545" ht="18.95" customHeight="1"/>
    <row r="17546" ht="18.95" customHeight="1"/>
    <row r="17547" ht="18.95" customHeight="1"/>
    <row r="17548" ht="18.95" customHeight="1"/>
    <row r="17549" ht="18.95" customHeight="1"/>
    <row r="17550" ht="18.95" customHeight="1"/>
    <row r="17551" ht="18.95" customHeight="1"/>
    <row r="17552" ht="18.95" customHeight="1"/>
    <row r="17553" ht="18.95" customHeight="1"/>
    <row r="17554" ht="18.95" customHeight="1"/>
    <row r="17555" ht="18.95" customHeight="1"/>
    <row r="17556" ht="18.95" customHeight="1"/>
    <row r="17557" ht="18.95" customHeight="1"/>
    <row r="17558" ht="18.95" customHeight="1"/>
    <row r="17559" ht="18.95" customHeight="1"/>
    <row r="17560" ht="18.95" customHeight="1"/>
    <row r="17561" ht="18.95" customHeight="1"/>
    <row r="17562" ht="18.95" customHeight="1"/>
    <row r="17563" ht="18.95" customHeight="1"/>
    <row r="17564" ht="18.95" customHeight="1"/>
    <row r="17565" ht="18.95" customHeight="1"/>
    <row r="17566" ht="18.95" customHeight="1"/>
    <row r="17567" ht="18.95" customHeight="1"/>
    <row r="17568" ht="18.95" customHeight="1"/>
    <row r="17569" ht="18.95" customHeight="1"/>
    <row r="17570" ht="18.95" customHeight="1"/>
    <row r="17571" ht="18.95" customHeight="1"/>
    <row r="17572" ht="18.95" customHeight="1"/>
    <row r="17573" ht="18.95" customHeight="1"/>
    <row r="17574" ht="18.95" customHeight="1"/>
    <row r="17575" ht="18.95" customHeight="1"/>
    <row r="17576" ht="18.95" customHeight="1"/>
    <row r="17577" ht="18.95" customHeight="1"/>
    <row r="17578" ht="18.95" customHeight="1"/>
    <row r="17579" ht="18.95" customHeight="1"/>
    <row r="17580" ht="18.95" customHeight="1"/>
    <row r="17581" ht="18.95" customHeight="1"/>
    <row r="17582" ht="18.95" customHeight="1"/>
    <row r="17583" ht="18.95" customHeight="1"/>
    <row r="17584" ht="18.95" customHeight="1"/>
    <row r="17585" ht="18.95" customHeight="1"/>
    <row r="17586" ht="18.95" customHeight="1"/>
    <row r="17587" ht="18.95" customHeight="1"/>
    <row r="17588" ht="18.95" customHeight="1"/>
    <row r="17589" ht="18.95" customHeight="1"/>
    <row r="17590" ht="18.95" customHeight="1"/>
    <row r="17591" ht="18.95" customHeight="1"/>
    <row r="17592" ht="18.95" customHeight="1"/>
    <row r="17593" ht="18.95" customHeight="1"/>
    <row r="17594" ht="18.95" customHeight="1"/>
    <row r="17595" ht="18.95" customHeight="1"/>
    <row r="17596" ht="18.95" customHeight="1"/>
    <row r="17597" ht="18.95" customHeight="1"/>
    <row r="17598" ht="18.95" customHeight="1"/>
    <row r="17599" ht="18.95" customHeight="1"/>
    <row r="17600" ht="18.95" customHeight="1"/>
    <row r="17601" ht="18.95" customHeight="1"/>
    <row r="17602" ht="18.95" customHeight="1"/>
    <row r="17603" ht="18.95" customHeight="1"/>
    <row r="17604" ht="18.95" customHeight="1"/>
    <row r="17605" ht="18.95" customHeight="1"/>
    <row r="17606" ht="18.95" customHeight="1"/>
    <row r="17607" ht="18.95" customHeight="1"/>
    <row r="17608" ht="18.95" customHeight="1"/>
    <row r="17609" ht="18.95" customHeight="1"/>
    <row r="17610" ht="18.95" customHeight="1"/>
    <row r="17611" ht="18.95" customHeight="1"/>
    <row r="17612" ht="18.95" customHeight="1"/>
    <row r="17613" ht="18.95" customHeight="1"/>
    <row r="17614" ht="18.95" customHeight="1"/>
    <row r="17615" ht="18.95" customHeight="1"/>
    <row r="17616" ht="18.95" customHeight="1"/>
    <row r="17617" ht="18.95" customHeight="1"/>
    <row r="17618" ht="18.95" customHeight="1"/>
    <row r="17619" ht="18.95" customHeight="1"/>
    <row r="17620" ht="18.95" customHeight="1"/>
    <row r="17621" ht="18.95" customHeight="1"/>
    <row r="17622" ht="18.95" customHeight="1"/>
    <row r="17623" ht="18.95" customHeight="1"/>
    <row r="17624" ht="18.95" customHeight="1"/>
    <row r="17625" ht="18.95" customHeight="1"/>
    <row r="17626" ht="18.95" customHeight="1"/>
    <row r="17627" ht="18.95" customHeight="1"/>
    <row r="17628" ht="18.95" customHeight="1"/>
    <row r="17629" ht="18.95" customHeight="1"/>
    <row r="17630" ht="18.95" customHeight="1"/>
    <row r="17631" ht="18.95" customHeight="1"/>
    <row r="17632" ht="18.95" customHeight="1"/>
    <row r="17633" ht="18.95" customHeight="1"/>
    <row r="17634" ht="18.95" customHeight="1"/>
    <row r="17635" ht="18.95" customHeight="1"/>
    <row r="17636" ht="18.95" customHeight="1"/>
    <row r="17637" ht="18.95" customHeight="1"/>
    <row r="17638" ht="18.95" customHeight="1"/>
    <row r="17639" ht="18.95" customHeight="1"/>
    <row r="17640" ht="18.95" customHeight="1"/>
    <row r="17641" ht="18.95" customHeight="1"/>
    <row r="17642" ht="18.95" customHeight="1"/>
    <row r="17643" ht="18.95" customHeight="1"/>
    <row r="17644" ht="18.95" customHeight="1"/>
    <row r="17645" ht="18.95" customHeight="1"/>
    <row r="17646" ht="18.95" customHeight="1"/>
    <row r="17647" ht="18.95" customHeight="1"/>
    <row r="17648" ht="18.95" customHeight="1"/>
    <row r="17649" ht="18.95" customHeight="1"/>
    <row r="17650" ht="18.95" customHeight="1"/>
    <row r="17651" ht="18.95" customHeight="1"/>
    <row r="17652" ht="18.95" customHeight="1"/>
    <row r="17653" ht="18.95" customHeight="1"/>
    <row r="17654" ht="18.95" customHeight="1"/>
    <row r="17655" ht="18.95" customHeight="1"/>
    <row r="17656" ht="18.95" customHeight="1"/>
    <row r="17657" ht="18.95" customHeight="1"/>
    <row r="17658" ht="18.95" customHeight="1"/>
    <row r="17659" ht="18.95" customHeight="1"/>
    <row r="17660" ht="18.95" customHeight="1"/>
    <row r="17661" ht="18.95" customHeight="1"/>
    <row r="17662" ht="18.95" customHeight="1"/>
    <row r="17663" ht="18.95" customHeight="1"/>
    <row r="17664" ht="18.95" customHeight="1"/>
    <row r="17665" ht="18.95" customHeight="1"/>
    <row r="17666" ht="18.95" customHeight="1"/>
    <row r="17667" ht="18.95" customHeight="1"/>
    <row r="17668" ht="18.95" customHeight="1"/>
    <row r="17669" ht="18.95" customHeight="1"/>
    <row r="17670" ht="18.95" customHeight="1"/>
    <row r="17671" ht="18.95" customHeight="1"/>
    <row r="17672" ht="18.95" customHeight="1"/>
    <row r="17673" ht="18.95" customHeight="1"/>
    <row r="17674" ht="18.95" customHeight="1"/>
    <row r="17675" ht="18.95" customHeight="1"/>
    <row r="17676" ht="18.95" customHeight="1"/>
    <row r="17677" ht="18.95" customHeight="1"/>
    <row r="17678" ht="18.95" customHeight="1"/>
    <row r="17679" ht="18.95" customHeight="1"/>
    <row r="17680" ht="18.95" customHeight="1"/>
    <row r="17681" ht="18.95" customHeight="1"/>
    <row r="17682" ht="18.95" customHeight="1"/>
    <row r="17683" ht="18.95" customHeight="1"/>
    <row r="17684" ht="18.95" customHeight="1"/>
    <row r="17685" ht="18.95" customHeight="1"/>
    <row r="17686" ht="18.95" customHeight="1"/>
    <row r="17687" ht="18.95" customHeight="1"/>
    <row r="17688" ht="18.95" customHeight="1"/>
    <row r="17689" ht="18.95" customHeight="1"/>
    <row r="17690" ht="18.95" customHeight="1"/>
    <row r="17691" ht="18.95" customHeight="1"/>
    <row r="17692" ht="18.95" customHeight="1"/>
    <row r="17693" ht="18.95" customHeight="1"/>
    <row r="17694" ht="18.95" customHeight="1"/>
    <row r="17695" ht="18.95" customHeight="1"/>
    <row r="17696" ht="18.95" customHeight="1"/>
    <row r="17697" ht="18.95" customHeight="1"/>
    <row r="17698" ht="18.95" customHeight="1"/>
    <row r="17699" ht="18.95" customHeight="1"/>
    <row r="17700" ht="18.95" customHeight="1"/>
    <row r="17701" ht="18.95" customHeight="1"/>
    <row r="17702" ht="18.95" customHeight="1"/>
    <row r="17703" ht="18.95" customHeight="1"/>
    <row r="17704" ht="18.95" customHeight="1"/>
    <row r="17705" ht="18.95" customHeight="1"/>
    <row r="17706" ht="18.95" customHeight="1"/>
    <row r="17707" ht="18.95" customHeight="1"/>
    <row r="17708" ht="18.95" customHeight="1"/>
    <row r="17709" ht="18.95" customHeight="1"/>
    <row r="17710" ht="18.95" customHeight="1"/>
    <row r="17711" ht="18.95" customHeight="1"/>
    <row r="17712" ht="18.95" customHeight="1"/>
    <row r="17713" ht="18.95" customHeight="1"/>
    <row r="17714" ht="18.95" customHeight="1"/>
    <row r="17715" ht="18.95" customHeight="1"/>
    <row r="17716" ht="18.95" customHeight="1"/>
    <row r="17717" ht="18.95" customHeight="1"/>
    <row r="17718" ht="18.95" customHeight="1"/>
    <row r="17719" ht="18.95" customHeight="1"/>
    <row r="17720" ht="18.95" customHeight="1"/>
    <row r="17721" ht="18.95" customHeight="1"/>
    <row r="17722" ht="18.95" customHeight="1"/>
    <row r="17723" ht="18.95" customHeight="1"/>
    <row r="17724" ht="18.95" customHeight="1"/>
    <row r="17725" ht="18.95" customHeight="1"/>
    <row r="17726" ht="18.95" customHeight="1"/>
    <row r="17727" ht="18.95" customHeight="1"/>
    <row r="17728" ht="18.95" customHeight="1"/>
    <row r="17729" ht="18.95" customHeight="1"/>
    <row r="17730" ht="18.95" customHeight="1"/>
    <row r="17731" ht="18.95" customHeight="1"/>
    <row r="17732" ht="18.95" customHeight="1"/>
    <row r="17733" ht="18.95" customHeight="1"/>
    <row r="17734" ht="18.95" customHeight="1"/>
    <row r="17735" ht="18.95" customHeight="1"/>
    <row r="17736" ht="18.95" customHeight="1"/>
    <row r="17737" ht="18.95" customHeight="1"/>
    <row r="17738" ht="18.95" customHeight="1"/>
    <row r="17739" ht="18.95" customHeight="1"/>
    <row r="17740" ht="18.95" customHeight="1"/>
    <row r="17741" ht="18.95" customHeight="1"/>
    <row r="17742" ht="18.95" customHeight="1"/>
    <row r="17743" ht="18.95" customHeight="1"/>
    <row r="17744" ht="18.95" customHeight="1"/>
    <row r="17745" ht="18.95" customHeight="1"/>
    <row r="17746" ht="18.95" customHeight="1"/>
    <row r="17747" ht="18.95" customHeight="1"/>
    <row r="17748" ht="18.95" customHeight="1"/>
    <row r="17749" ht="18.95" customHeight="1"/>
    <row r="17750" ht="18.95" customHeight="1"/>
    <row r="17751" ht="18.95" customHeight="1"/>
    <row r="17752" ht="18.95" customHeight="1"/>
    <row r="17753" ht="18.95" customHeight="1"/>
    <row r="17754" ht="18.95" customHeight="1"/>
    <row r="17755" ht="18.95" customHeight="1"/>
    <row r="17756" ht="18.95" customHeight="1"/>
    <row r="17757" ht="18.95" customHeight="1"/>
    <row r="17758" ht="18.95" customHeight="1"/>
    <row r="17759" ht="18.95" customHeight="1"/>
    <row r="17760" ht="18.95" customHeight="1"/>
    <row r="17761" ht="18.95" customHeight="1"/>
    <row r="17762" ht="18.95" customHeight="1"/>
    <row r="17763" ht="18.95" customHeight="1"/>
    <row r="17764" ht="18.95" customHeight="1"/>
    <row r="17765" ht="18.95" customHeight="1"/>
    <row r="17766" ht="18.95" customHeight="1"/>
    <row r="17767" ht="18.95" customHeight="1"/>
    <row r="17768" ht="18.95" customHeight="1"/>
    <row r="17769" ht="18.95" customHeight="1"/>
    <row r="17770" ht="18.95" customHeight="1"/>
    <row r="17771" ht="18.95" customHeight="1"/>
    <row r="17772" ht="18.95" customHeight="1"/>
    <row r="17773" ht="18.95" customHeight="1"/>
    <row r="17774" ht="18.95" customHeight="1"/>
    <row r="17775" ht="18.95" customHeight="1"/>
    <row r="17776" ht="18.95" customHeight="1"/>
    <row r="17777" ht="18.95" customHeight="1"/>
    <row r="17778" ht="18.95" customHeight="1"/>
    <row r="17779" ht="18.95" customHeight="1"/>
    <row r="17780" ht="18.95" customHeight="1"/>
    <row r="17781" ht="18.95" customHeight="1"/>
    <row r="17782" ht="18.95" customHeight="1"/>
    <row r="17783" ht="18.95" customHeight="1"/>
    <row r="17784" ht="18.95" customHeight="1"/>
    <row r="17785" ht="18.95" customHeight="1"/>
    <row r="17786" ht="18.95" customHeight="1"/>
    <row r="17787" ht="18.95" customHeight="1"/>
    <row r="17788" ht="18.95" customHeight="1"/>
    <row r="17789" ht="18.95" customHeight="1"/>
    <row r="17790" ht="18.95" customHeight="1"/>
    <row r="17791" ht="18.95" customHeight="1"/>
    <row r="17792" ht="18.95" customHeight="1"/>
    <row r="17793" ht="18.95" customHeight="1"/>
    <row r="17794" ht="18.95" customHeight="1"/>
    <row r="17795" ht="18.95" customHeight="1"/>
    <row r="17796" ht="18.95" customHeight="1"/>
    <row r="17797" ht="18.95" customHeight="1"/>
    <row r="17798" ht="18.95" customHeight="1"/>
    <row r="17799" ht="18.95" customHeight="1"/>
    <row r="17800" ht="18.95" customHeight="1"/>
    <row r="17801" ht="18.95" customHeight="1"/>
    <row r="17802" ht="18.95" customHeight="1"/>
    <row r="17803" ht="18.95" customHeight="1"/>
    <row r="17804" ht="18.95" customHeight="1"/>
    <row r="17805" ht="18.95" customHeight="1"/>
    <row r="17806" ht="18.95" customHeight="1"/>
    <row r="17807" ht="18.95" customHeight="1"/>
    <row r="17808" ht="18.95" customHeight="1"/>
    <row r="17809" ht="18.95" customHeight="1"/>
    <row r="17810" ht="18.95" customHeight="1"/>
    <row r="17811" ht="18.95" customHeight="1"/>
    <row r="17812" ht="18.95" customHeight="1"/>
    <row r="17813" ht="18.95" customHeight="1"/>
    <row r="17814" ht="18.95" customHeight="1"/>
    <row r="17815" ht="18.95" customHeight="1"/>
    <row r="17816" ht="18.95" customHeight="1"/>
    <row r="17817" ht="18.95" customHeight="1"/>
    <row r="17818" ht="18.95" customHeight="1"/>
    <row r="17819" ht="18.95" customHeight="1"/>
    <row r="17820" ht="18.95" customHeight="1"/>
    <row r="17821" ht="18.95" customHeight="1"/>
    <row r="17822" ht="18.95" customHeight="1"/>
    <row r="17823" ht="18.95" customHeight="1"/>
    <row r="17824" ht="18.95" customHeight="1"/>
    <row r="17825" ht="18.95" customHeight="1"/>
    <row r="17826" ht="18.95" customHeight="1"/>
    <row r="17827" ht="18.95" customHeight="1"/>
    <row r="17828" ht="18.95" customHeight="1"/>
    <row r="17829" ht="18.95" customHeight="1"/>
    <row r="17830" ht="18.95" customHeight="1"/>
    <row r="17831" ht="18.95" customHeight="1"/>
    <row r="17832" ht="18.95" customHeight="1"/>
    <row r="17833" ht="18.95" customHeight="1"/>
    <row r="17834" ht="18.95" customHeight="1"/>
    <row r="17835" ht="18.95" customHeight="1"/>
    <row r="17836" ht="18.95" customHeight="1"/>
    <row r="17837" ht="18.95" customHeight="1"/>
    <row r="17838" ht="18.95" customHeight="1"/>
    <row r="17839" ht="18.95" customHeight="1"/>
    <row r="17840" ht="18.95" customHeight="1"/>
    <row r="17841" ht="18.95" customHeight="1"/>
    <row r="17842" ht="18.95" customHeight="1"/>
    <row r="17843" ht="18.95" customHeight="1"/>
    <row r="17844" ht="18.95" customHeight="1"/>
    <row r="17845" ht="18.95" customHeight="1"/>
    <row r="17846" ht="18.95" customHeight="1"/>
    <row r="17847" ht="18.95" customHeight="1"/>
    <row r="17848" ht="18.95" customHeight="1"/>
    <row r="17849" ht="18.95" customHeight="1"/>
    <row r="17850" ht="18.95" customHeight="1"/>
    <row r="17851" ht="18.95" customHeight="1"/>
    <row r="17852" ht="18.95" customHeight="1"/>
    <row r="17853" ht="18.95" customHeight="1"/>
    <row r="17854" ht="18.95" customHeight="1"/>
    <row r="17855" ht="18.95" customHeight="1"/>
    <row r="17856" ht="18.95" customHeight="1"/>
    <row r="17857" ht="18.95" customHeight="1"/>
    <row r="17858" ht="18.95" customHeight="1"/>
    <row r="17859" ht="18.95" customHeight="1"/>
    <row r="17860" ht="18.95" customHeight="1"/>
    <row r="17861" ht="18.95" customHeight="1"/>
    <row r="17862" ht="18.95" customHeight="1"/>
    <row r="17863" ht="18.95" customHeight="1"/>
    <row r="17864" ht="18.95" customHeight="1"/>
    <row r="17865" ht="18.95" customHeight="1"/>
    <row r="17866" ht="18.95" customHeight="1"/>
    <row r="17867" ht="18.95" customHeight="1"/>
    <row r="17868" ht="18.95" customHeight="1"/>
    <row r="17869" ht="18.95" customHeight="1"/>
    <row r="17870" ht="18.95" customHeight="1"/>
    <row r="17871" ht="18.95" customHeight="1"/>
    <row r="17872" ht="18.95" customHeight="1"/>
    <row r="17873" ht="18.95" customHeight="1"/>
    <row r="17874" ht="18.95" customHeight="1"/>
    <row r="17875" ht="18.95" customHeight="1"/>
    <row r="17876" ht="18.95" customHeight="1"/>
    <row r="17877" ht="18.95" customHeight="1"/>
    <row r="17878" ht="18.95" customHeight="1"/>
    <row r="17879" ht="18.95" customHeight="1"/>
    <row r="17880" ht="18.95" customHeight="1"/>
    <row r="17881" ht="18.95" customHeight="1"/>
    <row r="17882" ht="18.95" customHeight="1"/>
    <row r="17883" ht="18.95" customHeight="1"/>
    <row r="17884" ht="18.95" customHeight="1"/>
    <row r="17885" ht="18.95" customHeight="1"/>
    <row r="17886" ht="18.95" customHeight="1"/>
    <row r="17887" ht="18.95" customHeight="1"/>
    <row r="17888" ht="18.95" customHeight="1"/>
    <row r="17889" ht="18.95" customHeight="1"/>
    <row r="17890" ht="18.95" customHeight="1"/>
    <row r="17891" ht="18.95" customHeight="1"/>
    <row r="17892" ht="18.95" customHeight="1"/>
    <row r="17893" ht="18.95" customHeight="1"/>
    <row r="17894" ht="18.95" customHeight="1"/>
    <row r="17895" ht="18.95" customHeight="1"/>
    <row r="17896" ht="18.95" customHeight="1"/>
    <row r="17897" ht="18.95" customHeight="1"/>
    <row r="17898" ht="18.95" customHeight="1"/>
    <row r="17899" ht="18.95" customHeight="1"/>
    <row r="17900" ht="18.95" customHeight="1"/>
    <row r="17901" ht="18.95" customHeight="1"/>
    <row r="17902" ht="18.95" customHeight="1"/>
    <row r="17903" ht="18.95" customHeight="1"/>
    <row r="17904" ht="18.95" customHeight="1"/>
    <row r="17905" ht="18.95" customHeight="1"/>
    <row r="17906" ht="18.95" customHeight="1"/>
    <row r="17907" ht="18.95" customHeight="1"/>
    <row r="17908" ht="18.95" customHeight="1"/>
    <row r="17909" ht="18.95" customHeight="1"/>
    <row r="17910" ht="18.95" customHeight="1"/>
    <row r="17911" ht="18.95" customHeight="1"/>
    <row r="17912" ht="18.95" customHeight="1"/>
    <row r="17913" ht="18.95" customHeight="1"/>
    <row r="17914" ht="18.95" customHeight="1"/>
    <row r="17915" ht="18.95" customHeight="1"/>
    <row r="17916" ht="18.95" customHeight="1"/>
    <row r="17917" ht="18.95" customHeight="1"/>
    <row r="17918" ht="18.95" customHeight="1"/>
    <row r="17919" ht="18.95" customHeight="1"/>
    <row r="17920" ht="18.95" customHeight="1"/>
    <row r="17921" ht="18.95" customHeight="1"/>
    <row r="17922" ht="18.95" customHeight="1"/>
    <row r="17923" ht="18.95" customHeight="1"/>
    <row r="17924" ht="18.95" customHeight="1"/>
    <row r="17925" ht="18.95" customHeight="1"/>
    <row r="17926" ht="18.95" customHeight="1"/>
    <row r="17927" ht="18.95" customHeight="1"/>
    <row r="17928" ht="18.95" customHeight="1"/>
    <row r="17929" ht="18.95" customHeight="1"/>
    <row r="17930" ht="18.95" customHeight="1"/>
    <row r="17931" ht="18.95" customHeight="1"/>
    <row r="17932" ht="18.95" customHeight="1"/>
    <row r="17933" ht="18.95" customHeight="1"/>
    <row r="17934" ht="18.95" customHeight="1"/>
    <row r="17935" ht="18.95" customHeight="1"/>
    <row r="17936" ht="18.95" customHeight="1"/>
    <row r="17937" ht="18.95" customHeight="1"/>
    <row r="17938" ht="18.95" customHeight="1"/>
    <row r="17939" ht="18.95" customHeight="1"/>
    <row r="17940" ht="18.95" customHeight="1"/>
    <row r="17941" ht="18.95" customHeight="1"/>
    <row r="17942" ht="18.95" customHeight="1"/>
    <row r="17943" ht="18.95" customHeight="1"/>
    <row r="17944" ht="18.95" customHeight="1"/>
    <row r="17945" ht="18.95" customHeight="1"/>
    <row r="17946" ht="18.95" customHeight="1"/>
    <row r="17947" ht="18.95" customHeight="1"/>
    <row r="17948" ht="18.95" customHeight="1"/>
    <row r="17949" ht="18.95" customHeight="1"/>
    <row r="17950" ht="18.95" customHeight="1"/>
    <row r="17951" ht="18.95" customHeight="1"/>
    <row r="17952" ht="18.95" customHeight="1"/>
    <row r="17953" ht="18.95" customHeight="1"/>
    <row r="17954" ht="18.95" customHeight="1"/>
    <row r="17955" ht="18.95" customHeight="1"/>
    <row r="17956" ht="18.95" customHeight="1"/>
    <row r="17957" ht="18.95" customHeight="1"/>
    <row r="17958" ht="18.95" customHeight="1"/>
    <row r="17959" ht="18.95" customHeight="1"/>
    <row r="17960" ht="18.95" customHeight="1"/>
    <row r="17961" ht="18.95" customHeight="1"/>
    <row r="17962" ht="18.95" customHeight="1"/>
    <row r="17963" ht="18.95" customHeight="1"/>
    <row r="17964" ht="18.95" customHeight="1"/>
    <row r="17965" ht="18.95" customHeight="1"/>
    <row r="17966" ht="18.95" customHeight="1"/>
    <row r="17967" ht="18.95" customHeight="1"/>
    <row r="17968" ht="18.95" customHeight="1"/>
    <row r="17969" ht="18.95" customHeight="1"/>
    <row r="17970" ht="18.95" customHeight="1"/>
    <row r="17971" ht="18.95" customHeight="1"/>
    <row r="17972" ht="18.95" customHeight="1"/>
    <row r="17973" ht="18.95" customHeight="1"/>
    <row r="17974" ht="18.95" customHeight="1"/>
    <row r="17975" ht="18.95" customHeight="1"/>
    <row r="17976" ht="18.95" customHeight="1"/>
    <row r="17977" ht="18.95" customHeight="1"/>
    <row r="17978" ht="18.95" customHeight="1"/>
    <row r="17979" ht="18.95" customHeight="1"/>
    <row r="17980" ht="18.95" customHeight="1"/>
    <row r="17981" ht="18.95" customHeight="1"/>
    <row r="17982" ht="18.95" customHeight="1"/>
    <row r="17983" ht="18.95" customHeight="1"/>
    <row r="17984" ht="18.95" customHeight="1"/>
    <row r="17985" ht="18.95" customHeight="1"/>
    <row r="17986" ht="18.95" customHeight="1"/>
    <row r="17987" ht="18.95" customHeight="1"/>
    <row r="17988" ht="18.95" customHeight="1"/>
    <row r="17989" ht="18.95" customHeight="1"/>
    <row r="17990" ht="18.95" customHeight="1"/>
    <row r="17991" ht="18.95" customHeight="1"/>
    <row r="17992" ht="18.95" customHeight="1"/>
    <row r="17993" ht="18.95" customHeight="1"/>
    <row r="17994" ht="18.95" customHeight="1"/>
    <row r="17995" ht="18.95" customHeight="1"/>
    <row r="17996" ht="18.95" customHeight="1"/>
    <row r="17997" ht="18.95" customHeight="1"/>
    <row r="17998" ht="18.95" customHeight="1"/>
    <row r="17999" ht="18.95" customHeight="1"/>
    <row r="18000" ht="18.95" customHeight="1"/>
    <row r="18001" ht="18.95" customHeight="1"/>
    <row r="18002" ht="18.95" customHeight="1"/>
    <row r="18003" ht="18.95" customHeight="1"/>
    <row r="18004" ht="18.95" customHeight="1"/>
    <row r="18005" ht="18.95" customHeight="1"/>
    <row r="18006" ht="18.95" customHeight="1"/>
    <row r="18007" ht="18.95" customHeight="1"/>
    <row r="18008" ht="18.95" customHeight="1"/>
    <row r="18009" ht="18.95" customHeight="1"/>
    <row r="18010" ht="18.95" customHeight="1"/>
    <row r="18011" ht="18.95" customHeight="1"/>
    <row r="18012" ht="18.95" customHeight="1"/>
    <row r="18013" ht="18.95" customHeight="1"/>
    <row r="18014" ht="18.95" customHeight="1"/>
    <row r="18015" ht="18.95" customHeight="1"/>
    <row r="18016" ht="18.95" customHeight="1"/>
    <row r="18017" ht="18.95" customHeight="1"/>
    <row r="18018" ht="18.95" customHeight="1"/>
    <row r="18019" ht="18.95" customHeight="1"/>
    <row r="18020" ht="18.95" customHeight="1"/>
    <row r="18021" ht="18.95" customHeight="1"/>
    <row r="18022" ht="18.95" customHeight="1"/>
    <row r="18023" ht="18.95" customHeight="1"/>
    <row r="18024" ht="18.95" customHeight="1"/>
    <row r="18025" ht="18.95" customHeight="1"/>
    <row r="18026" ht="18.95" customHeight="1"/>
    <row r="18027" ht="18.95" customHeight="1"/>
    <row r="18028" ht="18.95" customHeight="1"/>
    <row r="18029" ht="18.95" customHeight="1"/>
    <row r="18030" ht="18.95" customHeight="1"/>
    <row r="18031" ht="18.95" customHeight="1"/>
    <row r="18032" ht="18.95" customHeight="1"/>
    <row r="18033" ht="18.95" customHeight="1"/>
    <row r="18034" ht="18.95" customHeight="1"/>
    <row r="18035" ht="18.95" customHeight="1"/>
    <row r="18036" ht="18.95" customHeight="1"/>
    <row r="18037" ht="18.95" customHeight="1"/>
    <row r="18038" ht="18.95" customHeight="1"/>
    <row r="18039" ht="18.95" customHeight="1"/>
    <row r="18040" ht="18.95" customHeight="1"/>
    <row r="18041" ht="18.95" customHeight="1"/>
    <row r="18042" ht="18.95" customHeight="1"/>
    <row r="18043" ht="18.95" customHeight="1"/>
    <row r="18044" ht="18.95" customHeight="1"/>
    <row r="18045" ht="18.95" customHeight="1"/>
    <row r="18046" ht="18.95" customHeight="1"/>
    <row r="18047" ht="18.95" customHeight="1"/>
    <row r="18048" ht="18.95" customHeight="1"/>
    <row r="18049" ht="18.95" customHeight="1"/>
    <row r="18050" ht="18.95" customHeight="1"/>
    <row r="18051" ht="18.95" customHeight="1"/>
    <row r="18052" ht="18.95" customHeight="1"/>
    <row r="18053" ht="18.95" customHeight="1"/>
    <row r="18054" ht="18.95" customHeight="1"/>
    <row r="18055" ht="18.95" customHeight="1"/>
    <row r="18056" ht="18.95" customHeight="1"/>
    <row r="18057" ht="18.95" customHeight="1"/>
    <row r="18058" ht="18.95" customHeight="1"/>
    <row r="18059" ht="18.95" customHeight="1"/>
    <row r="18060" ht="18.95" customHeight="1"/>
    <row r="18061" ht="18.95" customHeight="1"/>
    <row r="18062" ht="18.95" customHeight="1"/>
    <row r="18063" ht="18.95" customHeight="1"/>
    <row r="18064" ht="18.95" customHeight="1"/>
    <row r="18065" ht="18.95" customHeight="1"/>
    <row r="18066" ht="18.95" customHeight="1"/>
    <row r="18067" ht="18.95" customHeight="1"/>
    <row r="18068" ht="18.95" customHeight="1"/>
    <row r="18069" ht="18.95" customHeight="1"/>
    <row r="18070" ht="18.95" customHeight="1"/>
    <row r="18071" ht="18.95" customHeight="1"/>
    <row r="18072" ht="18.95" customHeight="1"/>
    <row r="18073" ht="18.95" customHeight="1"/>
    <row r="18074" ht="18.95" customHeight="1"/>
    <row r="18075" ht="18.95" customHeight="1"/>
    <row r="18076" ht="18.95" customHeight="1"/>
    <row r="18077" ht="18.95" customHeight="1"/>
    <row r="18078" ht="18.95" customHeight="1"/>
    <row r="18079" ht="18.95" customHeight="1"/>
    <row r="18080" ht="18.95" customHeight="1"/>
    <row r="18081" ht="18.95" customHeight="1"/>
    <row r="18082" ht="18.95" customHeight="1"/>
    <row r="18083" ht="18.95" customHeight="1"/>
    <row r="18084" ht="18.95" customHeight="1"/>
    <row r="18085" ht="18.95" customHeight="1"/>
    <row r="18086" ht="18.95" customHeight="1"/>
    <row r="18087" ht="18.95" customHeight="1"/>
    <row r="18088" ht="18.95" customHeight="1"/>
    <row r="18089" ht="18.95" customHeight="1"/>
    <row r="18090" ht="18.95" customHeight="1"/>
    <row r="18091" ht="18.95" customHeight="1"/>
    <row r="18092" ht="18.95" customHeight="1"/>
    <row r="18093" ht="18.95" customHeight="1"/>
    <row r="18094" ht="18.95" customHeight="1"/>
    <row r="18095" ht="18.95" customHeight="1"/>
    <row r="18096" ht="18.95" customHeight="1"/>
    <row r="18097" ht="18.95" customHeight="1"/>
    <row r="18098" ht="18.95" customHeight="1"/>
    <row r="18099" ht="18.95" customHeight="1"/>
    <row r="18100" ht="18.95" customHeight="1"/>
    <row r="18101" ht="18.95" customHeight="1"/>
    <row r="18102" ht="18.95" customHeight="1"/>
    <row r="18103" ht="18.95" customHeight="1"/>
    <row r="18104" ht="18.95" customHeight="1"/>
    <row r="18105" ht="18.95" customHeight="1"/>
    <row r="18106" ht="18.95" customHeight="1"/>
    <row r="18107" ht="18.95" customHeight="1"/>
    <row r="18108" ht="18.95" customHeight="1"/>
    <row r="18109" ht="18.95" customHeight="1"/>
    <row r="18110" ht="18.95" customHeight="1"/>
    <row r="18111" ht="18.95" customHeight="1"/>
    <row r="18112" ht="18.95" customHeight="1"/>
    <row r="18113" ht="18.95" customHeight="1"/>
    <row r="18114" ht="18.95" customHeight="1"/>
    <row r="18115" ht="18.95" customHeight="1"/>
    <row r="18116" ht="18.95" customHeight="1"/>
    <row r="18117" ht="18.95" customHeight="1"/>
    <row r="18118" ht="18.95" customHeight="1"/>
    <row r="18119" ht="18.95" customHeight="1"/>
    <row r="18120" ht="18.95" customHeight="1"/>
    <row r="18121" ht="18.95" customHeight="1"/>
    <row r="18122" ht="18.95" customHeight="1"/>
    <row r="18123" ht="18.95" customHeight="1"/>
    <row r="18124" ht="18.95" customHeight="1"/>
    <row r="18125" ht="18.95" customHeight="1"/>
    <row r="18126" ht="18.95" customHeight="1"/>
    <row r="18127" ht="18.95" customHeight="1"/>
    <row r="18128" ht="18.95" customHeight="1"/>
    <row r="18129" ht="18.95" customHeight="1"/>
    <row r="18130" ht="18.95" customHeight="1"/>
    <row r="18131" ht="18.95" customHeight="1"/>
    <row r="18132" ht="18.95" customHeight="1"/>
    <row r="18133" ht="18.95" customHeight="1"/>
    <row r="18134" ht="18.95" customHeight="1"/>
    <row r="18135" ht="18.95" customHeight="1"/>
    <row r="18136" ht="18.95" customHeight="1"/>
    <row r="18137" ht="18.95" customHeight="1"/>
    <row r="18138" ht="18.95" customHeight="1"/>
    <row r="18139" ht="18.95" customHeight="1"/>
    <row r="18140" ht="18.95" customHeight="1"/>
    <row r="18141" ht="18.95" customHeight="1"/>
    <row r="18142" ht="18.95" customHeight="1"/>
    <row r="18143" ht="18.95" customHeight="1"/>
    <row r="18144" ht="18.95" customHeight="1"/>
    <row r="18145" ht="18.95" customHeight="1"/>
    <row r="18146" ht="18.95" customHeight="1"/>
    <row r="18147" ht="18.95" customHeight="1"/>
    <row r="18148" ht="18.95" customHeight="1"/>
    <row r="18149" ht="18.95" customHeight="1"/>
    <row r="18150" ht="18.95" customHeight="1"/>
    <row r="18151" ht="18.95" customHeight="1"/>
    <row r="18152" ht="18.95" customHeight="1"/>
    <row r="18153" ht="18.95" customHeight="1"/>
    <row r="18154" ht="18.95" customHeight="1"/>
    <row r="18155" ht="18.95" customHeight="1"/>
    <row r="18156" ht="18.95" customHeight="1"/>
    <row r="18157" ht="18.95" customHeight="1"/>
    <row r="18158" ht="18.95" customHeight="1"/>
    <row r="18159" ht="18.95" customHeight="1"/>
    <row r="18160" ht="18.95" customHeight="1"/>
    <row r="18161" ht="18.95" customHeight="1"/>
    <row r="18162" ht="18.95" customHeight="1"/>
    <row r="18163" ht="18.95" customHeight="1"/>
    <row r="18164" ht="18.95" customHeight="1"/>
    <row r="18165" ht="18.95" customHeight="1"/>
    <row r="18166" ht="18.95" customHeight="1"/>
    <row r="18167" ht="18.95" customHeight="1"/>
    <row r="18168" ht="18.95" customHeight="1"/>
    <row r="18169" ht="18.95" customHeight="1"/>
    <row r="18170" ht="18.95" customHeight="1"/>
    <row r="18171" ht="18.95" customHeight="1"/>
    <row r="18172" ht="18.95" customHeight="1"/>
    <row r="18173" ht="18.95" customHeight="1"/>
    <row r="18174" ht="18.95" customHeight="1"/>
    <row r="18175" ht="18.95" customHeight="1"/>
    <row r="18176" ht="18.95" customHeight="1"/>
    <row r="18177" ht="18.95" customHeight="1"/>
    <row r="18178" ht="18.95" customHeight="1"/>
    <row r="18179" ht="18.95" customHeight="1"/>
    <row r="18180" ht="18.95" customHeight="1"/>
    <row r="18181" ht="18.95" customHeight="1"/>
    <row r="18182" ht="18.95" customHeight="1"/>
    <row r="18183" ht="18.95" customHeight="1"/>
    <row r="18184" ht="18.95" customHeight="1"/>
    <row r="18185" ht="18.95" customHeight="1"/>
    <row r="18186" ht="18.95" customHeight="1"/>
    <row r="18187" ht="18.95" customHeight="1"/>
    <row r="18188" ht="18.95" customHeight="1"/>
    <row r="18189" ht="18.95" customHeight="1"/>
    <row r="18190" ht="18.95" customHeight="1"/>
    <row r="18191" ht="18.95" customHeight="1"/>
    <row r="18192" ht="18.95" customHeight="1"/>
    <row r="18193" ht="18.95" customHeight="1"/>
    <row r="18194" ht="18.95" customHeight="1"/>
    <row r="18195" ht="18.95" customHeight="1"/>
    <row r="18196" ht="18.95" customHeight="1"/>
    <row r="18197" ht="18.95" customHeight="1"/>
    <row r="18198" ht="18.95" customHeight="1"/>
    <row r="18199" ht="18.95" customHeight="1"/>
    <row r="18200" ht="18.95" customHeight="1"/>
    <row r="18201" ht="18.95" customHeight="1"/>
    <row r="18202" ht="18.95" customHeight="1"/>
    <row r="18203" ht="18.95" customHeight="1"/>
    <row r="18204" ht="18.95" customHeight="1"/>
    <row r="18205" ht="18.95" customHeight="1"/>
    <row r="18206" ht="18.95" customHeight="1"/>
    <row r="18207" ht="18.95" customHeight="1"/>
    <row r="18208" ht="18.95" customHeight="1"/>
    <row r="18209" ht="18.95" customHeight="1"/>
    <row r="18210" ht="18.95" customHeight="1"/>
    <row r="18211" ht="18.95" customHeight="1"/>
    <row r="18212" ht="18.95" customHeight="1"/>
    <row r="18213" ht="18.95" customHeight="1"/>
    <row r="18214" ht="18.95" customHeight="1"/>
    <row r="18215" ht="18.95" customHeight="1"/>
    <row r="18216" ht="18.95" customHeight="1"/>
    <row r="18217" ht="18.95" customHeight="1"/>
    <row r="18218" ht="18.95" customHeight="1"/>
    <row r="18219" ht="18.95" customHeight="1"/>
    <row r="18220" ht="18.95" customHeight="1"/>
    <row r="18221" ht="18.95" customHeight="1"/>
    <row r="18222" ht="18.95" customHeight="1"/>
    <row r="18223" ht="18.95" customHeight="1"/>
    <row r="18224" ht="18.95" customHeight="1"/>
    <row r="18225" ht="18.95" customHeight="1"/>
    <row r="18226" ht="18.95" customHeight="1"/>
    <row r="18227" ht="18.95" customHeight="1"/>
    <row r="18228" ht="18.95" customHeight="1"/>
    <row r="18229" ht="18.95" customHeight="1"/>
    <row r="18230" ht="18.95" customHeight="1"/>
    <row r="18231" ht="18.95" customHeight="1"/>
    <row r="18232" ht="18.95" customHeight="1"/>
    <row r="18233" ht="18.95" customHeight="1"/>
    <row r="18234" ht="18.95" customHeight="1"/>
    <row r="18235" ht="18.95" customHeight="1"/>
    <row r="18236" ht="18.95" customHeight="1"/>
    <row r="18237" ht="18.95" customHeight="1"/>
    <row r="18238" ht="18.95" customHeight="1"/>
    <row r="18239" ht="18.95" customHeight="1"/>
    <row r="18240" ht="18.95" customHeight="1"/>
    <row r="18241" ht="18.95" customHeight="1"/>
    <row r="18242" ht="18.95" customHeight="1"/>
    <row r="18243" ht="18.95" customHeight="1"/>
    <row r="18244" ht="18.95" customHeight="1"/>
    <row r="18245" ht="18.95" customHeight="1"/>
    <row r="18246" ht="18.95" customHeight="1"/>
    <row r="18247" ht="18.95" customHeight="1"/>
    <row r="18248" ht="18.95" customHeight="1"/>
    <row r="18249" ht="18.95" customHeight="1"/>
    <row r="18250" ht="18.95" customHeight="1"/>
    <row r="18251" ht="18.95" customHeight="1"/>
    <row r="18252" ht="18.95" customHeight="1"/>
    <row r="18253" ht="18.95" customHeight="1"/>
    <row r="18254" ht="18.95" customHeight="1"/>
    <row r="18255" ht="18.95" customHeight="1"/>
    <row r="18256" ht="18.95" customHeight="1"/>
    <row r="18257" ht="18.95" customHeight="1"/>
    <row r="18258" ht="18.95" customHeight="1"/>
    <row r="18259" ht="18.95" customHeight="1"/>
    <row r="18260" ht="18.95" customHeight="1"/>
    <row r="18261" ht="18.95" customHeight="1"/>
    <row r="18262" ht="18.95" customHeight="1"/>
    <row r="18263" ht="18.95" customHeight="1"/>
    <row r="18264" ht="18.95" customHeight="1"/>
    <row r="18265" ht="18.95" customHeight="1"/>
    <row r="18266" ht="18.95" customHeight="1"/>
    <row r="18267" ht="18.95" customHeight="1"/>
    <row r="18268" ht="18.95" customHeight="1"/>
    <row r="18269" ht="18.95" customHeight="1"/>
    <row r="18270" ht="18.95" customHeight="1"/>
    <row r="18271" ht="18.95" customHeight="1"/>
    <row r="18272" ht="18.95" customHeight="1"/>
    <row r="18273" ht="18.95" customHeight="1"/>
    <row r="18274" ht="18.95" customHeight="1"/>
    <row r="18275" ht="18.95" customHeight="1"/>
    <row r="18276" ht="18.95" customHeight="1"/>
    <row r="18277" ht="18.95" customHeight="1"/>
    <row r="18278" ht="18.95" customHeight="1"/>
    <row r="18279" ht="18.95" customHeight="1"/>
    <row r="18280" ht="18.95" customHeight="1"/>
    <row r="18281" ht="18.95" customHeight="1"/>
    <row r="18282" ht="18.95" customHeight="1"/>
    <row r="18283" ht="18.95" customHeight="1"/>
    <row r="18284" ht="18.95" customHeight="1"/>
    <row r="18285" ht="18.95" customHeight="1"/>
    <row r="18286" ht="18.95" customHeight="1"/>
    <row r="18287" ht="18.95" customHeight="1"/>
    <row r="18288" ht="18.95" customHeight="1"/>
    <row r="18289" ht="18.95" customHeight="1"/>
    <row r="18290" ht="18.95" customHeight="1"/>
    <row r="18291" ht="18.95" customHeight="1"/>
    <row r="18292" ht="18.95" customHeight="1"/>
    <row r="18293" ht="18.95" customHeight="1"/>
    <row r="18294" ht="18.95" customHeight="1"/>
    <row r="18295" ht="18.95" customHeight="1"/>
    <row r="18296" ht="18.95" customHeight="1"/>
    <row r="18297" ht="18.95" customHeight="1"/>
    <row r="18298" ht="18.95" customHeight="1"/>
    <row r="18299" ht="18.95" customHeight="1"/>
    <row r="18300" ht="18.95" customHeight="1"/>
    <row r="18301" ht="18.95" customHeight="1"/>
    <row r="18302" ht="18.95" customHeight="1"/>
    <row r="18303" ht="18.95" customHeight="1"/>
    <row r="18304" ht="18.95" customHeight="1"/>
    <row r="18305" ht="18.95" customHeight="1"/>
    <row r="18306" ht="18.95" customHeight="1"/>
    <row r="18307" ht="18.95" customHeight="1"/>
    <row r="18308" ht="18.95" customHeight="1"/>
    <row r="18309" ht="18.95" customHeight="1"/>
    <row r="18310" ht="18.95" customHeight="1"/>
    <row r="18311" ht="18.95" customHeight="1"/>
    <row r="18312" ht="18.95" customHeight="1"/>
    <row r="18313" ht="18.95" customHeight="1"/>
    <row r="18314" ht="18.95" customHeight="1"/>
    <row r="18315" ht="18.95" customHeight="1"/>
    <row r="18316" ht="18.95" customHeight="1"/>
    <row r="18317" ht="18.95" customHeight="1"/>
    <row r="18318" ht="18.95" customHeight="1"/>
    <row r="18319" ht="18.95" customHeight="1"/>
    <row r="18320" ht="18.95" customHeight="1"/>
    <row r="18321" ht="18.95" customHeight="1"/>
    <row r="18322" ht="18.95" customHeight="1"/>
    <row r="18323" ht="18.95" customHeight="1"/>
    <row r="18324" ht="18.95" customHeight="1"/>
    <row r="18325" ht="18.95" customHeight="1"/>
    <row r="18326" ht="18.95" customHeight="1"/>
    <row r="18327" ht="18.95" customHeight="1"/>
    <row r="18328" ht="18.95" customHeight="1"/>
    <row r="18329" ht="18.95" customHeight="1"/>
    <row r="18330" ht="18.95" customHeight="1"/>
    <row r="18331" ht="18.95" customHeight="1"/>
    <row r="18332" ht="18.95" customHeight="1"/>
    <row r="18333" ht="18.95" customHeight="1"/>
    <row r="18334" ht="18.95" customHeight="1"/>
    <row r="18335" ht="18.95" customHeight="1"/>
    <row r="18336" ht="18.95" customHeight="1"/>
    <row r="18337" ht="18.95" customHeight="1"/>
    <row r="18338" ht="18.95" customHeight="1"/>
    <row r="18339" ht="18.95" customHeight="1"/>
    <row r="18340" ht="18.95" customHeight="1"/>
    <row r="18341" ht="18.95" customHeight="1"/>
    <row r="18342" ht="18.95" customHeight="1"/>
    <row r="18343" ht="18.95" customHeight="1"/>
    <row r="18344" ht="18.95" customHeight="1"/>
    <row r="18345" ht="18.95" customHeight="1"/>
    <row r="18346" ht="18.95" customHeight="1"/>
    <row r="18347" ht="18.95" customHeight="1"/>
    <row r="18348" ht="18.95" customHeight="1"/>
    <row r="18349" ht="18.95" customHeight="1"/>
    <row r="18350" ht="18.95" customHeight="1"/>
    <row r="18351" ht="18.95" customHeight="1"/>
    <row r="18352" ht="18.95" customHeight="1"/>
    <row r="18353" ht="18.95" customHeight="1"/>
    <row r="18354" ht="18.95" customHeight="1"/>
    <row r="18355" ht="18.95" customHeight="1"/>
    <row r="18356" ht="18.95" customHeight="1"/>
    <row r="18357" ht="18.95" customHeight="1"/>
    <row r="18358" ht="18.95" customHeight="1"/>
    <row r="18359" ht="18.95" customHeight="1"/>
    <row r="18360" ht="18.95" customHeight="1"/>
    <row r="18361" ht="18.95" customHeight="1"/>
    <row r="18362" ht="18.95" customHeight="1"/>
    <row r="18363" ht="18.95" customHeight="1"/>
    <row r="18364" ht="18.95" customHeight="1"/>
    <row r="18365" ht="18.95" customHeight="1"/>
    <row r="18366" ht="18.95" customHeight="1"/>
    <row r="18367" ht="18.95" customHeight="1"/>
    <row r="18368" ht="18.95" customHeight="1"/>
    <row r="18369" ht="18.95" customHeight="1"/>
    <row r="18370" ht="18.95" customHeight="1"/>
    <row r="18371" ht="18.95" customHeight="1"/>
    <row r="18372" ht="18.95" customHeight="1"/>
    <row r="18373" ht="18.95" customHeight="1"/>
    <row r="18374" ht="18.95" customHeight="1"/>
    <row r="18375" ht="18.95" customHeight="1"/>
    <row r="18376" ht="18.95" customHeight="1"/>
    <row r="18377" ht="18.95" customHeight="1"/>
    <row r="18378" ht="18.95" customHeight="1"/>
    <row r="18379" ht="18.95" customHeight="1"/>
    <row r="18380" ht="18.95" customHeight="1"/>
    <row r="18381" ht="18.95" customHeight="1"/>
    <row r="18382" ht="18.95" customHeight="1"/>
    <row r="18383" ht="18.95" customHeight="1"/>
    <row r="18384" ht="18.95" customHeight="1"/>
    <row r="18385" ht="18.95" customHeight="1"/>
    <row r="18386" ht="18.95" customHeight="1"/>
    <row r="18387" ht="18.95" customHeight="1"/>
    <row r="18388" ht="18.95" customHeight="1"/>
    <row r="18389" ht="18.95" customHeight="1"/>
    <row r="18390" ht="18.95" customHeight="1"/>
    <row r="18391" ht="18.95" customHeight="1"/>
    <row r="18392" ht="18.95" customHeight="1"/>
    <row r="18393" ht="18.95" customHeight="1"/>
    <row r="18394" ht="18.95" customHeight="1"/>
    <row r="18395" ht="18.95" customHeight="1"/>
    <row r="18396" ht="18.95" customHeight="1"/>
    <row r="18397" ht="18.95" customHeight="1"/>
    <row r="18398" ht="18.95" customHeight="1"/>
    <row r="18399" ht="18.95" customHeight="1"/>
    <row r="18400" ht="18.95" customHeight="1"/>
    <row r="18401" ht="18.95" customHeight="1"/>
    <row r="18402" ht="18.95" customHeight="1"/>
    <row r="18403" ht="18.95" customHeight="1"/>
    <row r="18404" ht="18.95" customHeight="1"/>
    <row r="18405" ht="18.95" customHeight="1"/>
    <row r="18406" ht="18.95" customHeight="1"/>
    <row r="18407" ht="18.95" customHeight="1"/>
    <row r="18408" ht="18.95" customHeight="1"/>
    <row r="18409" ht="18.95" customHeight="1"/>
    <row r="18410" ht="18.95" customHeight="1"/>
    <row r="18411" ht="18.95" customHeight="1"/>
    <row r="18412" ht="18.95" customHeight="1"/>
    <row r="18413" ht="18.95" customHeight="1"/>
    <row r="18414" ht="18.95" customHeight="1"/>
    <row r="18415" ht="18.95" customHeight="1"/>
    <row r="18416" ht="18.95" customHeight="1"/>
    <row r="18417" ht="18.95" customHeight="1"/>
    <row r="18418" ht="18.95" customHeight="1"/>
    <row r="18419" ht="18.95" customHeight="1"/>
    <row r="18420" ht="18.95" customHeight="1"/>
    <row r="18421" ht="18.95" customHeight="1"/>
    <row r="18422" ht="18.95" customHeight="1"/>
    <row r="18423" ht="18.95" customHeight="1"/>
    <row r="18424" ht="18.95" customHeight="1"/>
    <row r="18425" ht="18.95" customHeight="1"/>
    <row r="18426" ht="18.95" customHeight="1"/>
    <row r="18427" ht="18.95" customHeight="1"/>
    <row r="18428" ht="18.95" customHeight="1"/>
    <row r="18429" ht="18.95" customHeight="1"/>
    <row r="18430" ht="18.95" customHeight="1"/>
    <row r="18431" ht="18.95" customHeight="1"/>
    <row r="18432" ht="18.95" customHeight="1"/>
    <row r="18433" ht="18.95" customHeight="1"/>
    <row r="18434" ht="18.95" customHeight="1"/>
    <row r="18435" ht="18.95" customHeight="1"/>
    <row r="18436" ht="18.95" customHeight="1"/>
    <row r="18437" ht="18.95" customHeight="1"/>
    <row r="18438" ht="18.95" customHeight="1"/>
    <row r="18439" ht="18.95" customHeight="1"/>
    <row r="18440" ht="18.95" customHeight="1"/>
    <row r="18441" ht="18.95" customHeight="1"/>
    <row r="18442" ht="18.95" customHeight="1"/>
    <row r="18443" ht="18.95" customHeight="1"/>
    <row r="18444" ht="18.95" customHeight="1"/>
    <row r="18445" ht="18.95" customHeight="1"/>
    <row r="18446" ht="18.95" customHeight="1"/>
    <row r="18447" ht="18.95" customHeight="1"/>
    <row r="18448" ht="18.95" customHeight="1"/>
    <row r="18449" ht="18.95" customHeight="1"/>
    <row r="18450" ht="18.95" customHeight="1"/>
    <row r="18451" ht="18.95" customHeight="1"/>
    <row r="18452" ht="18.95" customHeight="1"/>
    <row r="18453" ht="18.95" customHeight="1"/>
    <row r="18454" ht="18.95" customHeight="1"/>
    <row r="18455" ht="18.95" customHeight="1"/>
    <row r="18456" ht="18.95" customHeight="1"/>
    <row r="18457" ht="18.95" customHeight="1"/>
    <row r="18458" ht="18.95" customHeight="1"/>
    <row r="18459" ht="18.95" customHeight="1"/>
    <row r="18460" ht="18.95" customHeight="1"/>
    <row r="18461" ht="18.95" customHeight="1"/>
    <row r="18462" ht="18.95" customHeight="1"/>
    <row r="18463" ht="18.95" customHeight="1"/>
    <row r="18464" ht="18.95" customHeight="1"/>
    <row r="18465" ht="18.95" customHeight="1"/>
    <row r="18466" ht="18.95" customHeight="1"/>
    <row r="18467" ht="18.95" customHeight="1"/>
    <row r="18468" ht="18.95" customHeight="1"/>
    <row r="18469" ht="18.95" customHeight="1"/>
    <row r="18470" ht="18.95" customHeight="1"/>
    <row r="18471" ht="18.95" customHeight="1"/>
    <row r="18472" ht="18.95" customHeight="1"/>
    <row r="18473" ht="18.95" customHeight="1"/>
    <row r="18474" ht="18.95" customHeight="1"/>
    <row r="18475" ht="18.95" customHeight="1"/>
    <row r="18476" ht="18.95" customHeight="1"/>
    <row r="18477" ht="18.95" customHeight="1"/>
    <row r="18478" ht="18.95" customHeight="1"/>
    <row r="18479" ht="18.95" customHeight="1"/>
    <row r="18480" ht="18.95" customHeight="1"/>
    <row r="18481" ht="18.95" customHeight="1"/>
    <row r="18482" ht="18.95" customHeight="1"/>
    <row r="18483" ht="18.95" customHeight="1"/>
    <row r="18484" ht="18.95" customHeight="1"/>
    <row r="18485" ht="18.95" customHeight="1"/>
    <row r="18486" ht="18.95" customHeight="1"/>
    <row r="18487" ht="18.95" customHeight="1"/>
    <row r="18488" ht="18.95" customHeight="1"/>
    <row r="18489" ht="18.95" customHeight="1"/>
    <row r="18490" ht="18.95" customHeight="1"/>
    <row r="18491" ht="18.95" customHeight="1"/>
    <row r="18492" ht="18.95" customHeight="1"/>
    <row r="18493" ht="18.95" customHeight="1"/>
    <row r="18494" ht="18.95" customHeight="1"/>
    <row r="18495" ht="18.95" customHeight="1"/>
    <row r="18496" ht="18.95" customHeight="1"/>
    <row r="18497" ht="18.95" customHeight="1"/>
    <row r="18498" ht="18.95" customHeight="1"/>
    <row r="18499" ht="18.95" customHeight="1"/>
    <row r="18500" ht="18.95" customHeight="1"/>
    <row r="18501" ht="18.95" customHeight="1"/>
    <row r="18502" ht="18.95" customHeight="1"/>
    <row r="18503" ht="18.95" customHeight="1"/>
    <row r="18504" ht="18.95" customHeight="1"/>
    <row r="18505" ht="18.95" customHeight="1"/>
    <row r="18506" ht="18.95" customHeight="1"/>
    <row r="18507" ht="18.95" customHeight="1"/>
    <row r="18508" ht="18.95" customHeight="1"/>
    <row r="18509" ht="18.95" customHeight="1"/>
    <row r="18510" ht="18.95" customHeight="1"/>
    <row r="18511" ht="18.95" customHeight="1"/>
    <row r="18512" ht="18.95" customHeight="1"/>
    <row r="18513" ht="18.95" customHeight="1"/>
    <row r="18514" ht="18.95" customHeight="1"/>
    <row r="18515" ht="18.95" customHeight="1"/>
    <row r="18516" ht="18.95" customHeight="1"/>
    <row r="18517" ht="18.95" customHeight="1"/>
    <row r="18518" ht="18.95" customHeight="1"/>
    <row r="18519" ht="18.95" customHeight="1"/>
    <row r="18520" ht="18.95" customHeight="1"/>
    <row r="18521" ht="18.95" customHeight="1"/>
    <row r="18522" ht="18.95" customHeight="1"/>
    <row r="18523" ht="18.95" customHeight="1"/>
    <row r="18524" ht="18.95" customHeight="1"/>
    <row r="18525" ht="18.95" customHeight="1"/>
    <row r="18526" ht="18.95" customHeight="1"/>
    <row r="18527" ht="18.95" customHeight="1"/>
    <row r="18528" ht="18.95" customHeight="1"/>
    <row r="18529" ht="18.95" customHeight="1"/>
    <row r="18530" ht="18.95" customHeight="1"/>
    <row r="18531" ht="18.95" customHeight="1"/>
    <row r="18532" ht="18.95" customHeight="1"/>
    <row r="18533" ht="18.95" customHeight="1"/>
    <row r="18534" ht="18.95" customHeight="1"/>
    <row r="18535" ht="18.95" customHeight="1"/>
    <row r="18536" ht="18.95" customHeight="1"/>
    <row r="18537" ht="18.95" customHeight="1"/>
    <row r="18538" ht="18.95" customHeight="1"/>
    <row r="18539" ht="18.95" customHeight="1"/>
    <row r="18540" ht="18.95" customHeight="1"/>
    <row r="18541" ht="18.95" customHeight="1"/>
    <row r="18542" ht="18.95" customHeight="1"/>
    <row r="18543" ht="18.95" customHeight="1"/>
    <row r="18544" ht="18.95" customHeight="1"/>
    <row r="18545" ht="18.95" customHeight="1"/>
    <row r="18546" ht="18.95" customHeight="1"/>
    <row r="18547" ht="18.95" customHeight="1"/>
    <row r="18548" ht="18.95" customHeight="1"/>
    <row r="18549" ht="18.95" customHeight="1"/>
    <row r="18550" ht="18.95" customHeight="1"/>
    <row r="18551" ht="18.95" customHeight="1"/>
    <row r="18552" ht="18.95" customHeight="1"/>
    <row r="18553" ht="18.95" customHeight="1"/>
    <row r="18554" ht="18.95" customHeight="1"/>
    <row r="18555" ht="18.95" customHeight="1"/>
    <row r="18556" ht="18.95" customHeight="1"/>
    <row r="18557" ht="18.95" customHeight="1"/>
    <row r="18558" ht="18.95" customHeight="1"/>
    <row r="18559" ht="18.95" customHeight="1"/>
    <row r="18560" ht="18.95" customHeight="1"/>
    <row r="18561" ht="18.95" customHeight="1"/>
    <row r="18562" ht="18.95" customHeight="1"/>
    <row r="18563" ht="18.95" customHeight="1"/>
    <row r="18564" ht="18.95" customHeight="1"/>
    <row r="18565" ht="18.95" customHeight="1"/>
    <row r="18566" ht="18.95" customHeight="1"/>
    <row r="18567" ht="18.95" customHeight="1"/>
    <row r="18568" ht="18.95" customHeight="1"/>
    <row r="18569" ht="18.95" customHeight="1"/>
    <row r="18570" ht="18.95" customHeight="1"/>
    <row r="18571" ht="18.95" customHeight="1"/>
    <row r="18572" ht="18.95" customHeight="1"/>
    <row r="18573" ht="18.95" customHeight="1"/>
    <row r="18574" ht="18.95" customHeight="1"/>
    <row r="18575" ht="18.95" customHeight="1"/>
    <row r="18576" ht="18.95" customHeight="1"/>
    <row r="18577" ht="18.95" customHeight="1"/>
    <row r="18578" ht="18.95" customHeight="1"/>
    <row r="18579" ht="18.95" customHeight="1"/>
    <row r="18580" ht="18.95" customHeight="1"/>
    <row r="18581" ht="18.95" customHeight="1"/>
    <row r="18582" ht="18.95" customHeight="1"/>
    <row r="18583" ht="18.95" customHeight="1"/>
    <row r="18584" ht="18.95" customHeight="1"/>
    <row r="18585" ht="18.95" customHeight="1"/>
    <row r="18586" ht="18.95" customHeight="1"/>
    <row r="18587" ht="18.95" customHeight="1"/>
    <row r="18588" ht="18.95" customHeight="1"/>
    <row r="18589" ht="18.95" customHeight="1"/>
    <row r="18590" ht="18.95" customHeight="1"/>
    <row r="18591" ht="18.95" customHeight="1"/>
    <row r="18592" ht="18.95" customHeight="1"/>
    <row r="18593" ht="18.95" customHeight="1"/>
    <row r="18594" ht="18.95" customHeight="1"/>
    <row r="18595" ht="18.95" customHeight="1"/>
    <row r="18596" ht="18.95" customHeight="1"/>
    <row r="18597" ht="18.95" customHeight="1"/>
    <row r="18598" ht="18.95" customHeight="1"/>
    <row r="18599" ht="18.95" customHeight="1"/>
    <row r="18600" ht="18.95" customHeight="1"/>
    <row r="18601" ht="18.95" customHeight="1"/>
    <row r="18602" ht="18.95" customHeight="1"/>
    <row r="18603" ht="18.95" customHeight="1"/>
    <row r="18604" ht="18.95" customHeight="1"/>
    <row r="18605" ht="18.95" customHeight="1"/>
    <row r="18606" ht="18.95" customHeight="1"/>
    <row r="18607" ht="18.95" customHeight="1"/>
    <row r="18608" ht="18.95" customHeight="1"/>
    <row r="18609" ht="18.95" customHeight="1"/>
    <row r="18610" ht="18.95" customHeight="1"/>
    <row r="18611" ht="18.95" customHeight="1"/>
    <row r="18612" ht="18.95" customHeight="1"/>
    <row r="18613" ht="18.95" customHeight="1"/>
    <row r="18614" ht="18.95" customHeight="1"/>
    <row r="18615" ht="18.95" customHeight="1"/>
    <row r="18616" ht="18.95" customHeight="1"/>
    <row r="18617" ht="18.95" customHeight="1"/>
    <row r="18618" ht="18.95" customHeight="1"/>
    <row r="18619" ht="18.95" customHeight="1"/>
    <row r="18620" ht="18.95" customHeight="1"/>
    <row r="18621" ht="18.95" customHeight="1"/>
    <row r="18622" ht="18.95" customHeight="1"/>
    <row r="18623" ht="18.95" customHeight="1"/>
    <row r="18624" ht="18.95" customHeight="1"/>
    <row r="18625" ht="18.95" customHeight="1"/>
    <row r="18626" ht="18.95" customHeight="1"/>
    <row r="18627" ht="18.95" customHeight="1"/>
    <row r="18628" ht="18.95" customHeight="1"/>
    <row r="18629" ht="18.95" customHeight="1"/>
    <row r="18630" ht="18.95" customHeight="1"/>
    <row r="18631" ht="18.95" customHeight="1"/>
    <row r="18632" ht="18.95" customHeight="1"/>
    <row r="18633" ht="18.95" customHeight="1"/>
    <row r="18634" ht="18.95" customHeight="1"/>
    <row r="18635" ht="18.95" customHeight="1"/>
    <row r="18636" ht="18.95" customHeight="1"/>
    <row r="18637" ht="18.95" customHeight="1"/>
    <row r="18638" ht="18.95" customHeight="1"/>
    <row r="18639" ht="18.95" customHeight="1"/>
    <row r="18640" ht="18.95" customHeight="1"/>
    <row r="18641" ht="18.95" customHeight="1"/>
    <row r="18642" ht="18.95" customHeight="1"/>
    <row r="18643" ht="18.95" customHeight="1"/>
    <row r="18644" ht="18.95" customHeight="1"/>
    <row r="18645" ht="18.95" customHeight="1"/>
    <row r="18646" ht="18.95" customHeight="1"/>
    <row r="18647" ht="18.95" customHeight="1"/>
    <row r="18648" ht="18.95" customHeight="1"/>
    <row r="18649" ht="18.95" customHeight="1"/>
    <row r="18650" ht="18.95" customHeight="1"/>
    <row r="18651" ht="18.95" customHeight="1"/>
    <row r="18652" ht="18.95" customHeight="1"/>
    <row r="18653" ht="18.95" customHeight="1"/>
    <row r="18654" ht="18.95" customHeight="1"/>
    <row r="18655" ht="18.95" customHeight="1"/>
    <row r="18656" ht="18.95" customHeight="1"/>
    <row r="18657" ht="18.95" customHeight="1"/>
    <row r="18658" ht="18.95" customHeight="1"/>
    <row r="18659" ht="18.95" customHeight="1"/>
    <row r="18660" ht="18.95" customHeight="1"/>
    <row r="18661" ht="18.95" customHeight="1"/>
    <row r="18662" ht="18.95" customHeight="1"/>
    <row r="18663" ht="18.95" customHeight="1"/>
    <row r="18664" ht="18.95" customHeight="1"/>
    <row r="18665" ht="18.95" customHeight="1"/>
    <row r="18666" ht="18.95" customHeight="1"/>
    <row r="18667" ht="18.95" customHeight="1"/>
    <row r="18668" ht="18.95" customHeight="1"/>
    <row r="18669" ht="18.95" customHeight="1"/>
    <row r="18670" ht="18.95" customHeight="1"/>
    <row r="18671" ht="18.95" customHeight="1"/>
    <row r="18672" ht="18.95" customHeight="1"/>
    <row r="18673" ht="18.95" customHeight="1"/>
    <row r="18674" ht="18.95" customHeight="1"/>
    <row r="18675" ht="18.95" customHeight="1"/>
    <row r="18676" ht="18.95" customHeight="1"/>
    <row r="18677" ht="18.95" customHeight="1"/>
    <row r="18678" ht="18.95" customHeight="1"/>
    <row r="18679" ht="18.95" customHeight="1"/>
    <row r="18680" ht="18.95" customHeight="1"/>
    <row r="18681" ht="18.95" customHeight="1"/>
    <row r="18682" ht="18.95" customHeight="1"/>
    <row r="18683" ht="18.95" customHeight="1"/>
    <row r="18684" ht="18.95" customHeight="1"/>
    <row r="18685" ht="18.95" customHeight="1"/>
    <row r="18686" ht="18.95" customHeight="1"/>
    <row r="18687" ht="18.95" customHeight="1"/>
    <row r="18688" ht="18.95" customHeight="1"/>
    <row r="18689" ht="18.95" customHeight="1"/>
    <row r="18690" ht="18.95" customHeight="1"/>
    <row r="18691" ht="18.95" customHeight="1"/>
    <row r="18692" ht="18.95" customHeight="1"/>
    <row r="18693" ht="18.95" customHeight="1"/>
    <row r="18694" ht="18.95" customHeight="1"/>
    <row r="18695" ht="18.95" customHeight="1"/>
    <row r="18696" ht="18.95" customHeight="1"/>
    <row r="18697" ht="18.95" customHeight="1"/>
    <row r="18698" ht="18.95" customHeight="1"/>
    <row r="18699" ht="18.95" customHeight="1"/>
    <row r="18700" ht="18.95" customHeight="1"/>
    <row r="18701" ht="18.95" customHeight="1"/>
    <row r="18702" ht="18.95" customHeight="1"/>
    <row r="18703" ht="18.95" customHeight="1"/>
    <row r="18704" ht="18.95" customHeight="1"/>
    <row r="18705" ht="18.95" customHeight="1"/>
    <row r="18706" ht="18.95" customHeight="1"/>
    <row r="18707" ht="18.95" customHeight="1"/>
    <row r="18708" ht="18.95" customHeight="1"/>
    <row r="18709" ht="18.95" customHeight="1"/>
    <row r="18710" ht="18.95" customHeight="1"/>
    <row r="18711" ht="18.95" customHeight="1"/>
    <row r="18712" ht="18.95" customHeight="1"/>
    <row r="18713" ht="18.95" customHeight="1"/>
    <row r="18714" ht="18.95" customHeight="1"/>
    <row r="18715" ht="18.95" customHeight="1"/>
    <row r="18716" ht="18.95" customHeight="1"/>
    <row r="18717" ht="18.95" customHeight="1"/>
    <row r="18718" ht="18.95" customHeight="1"/>
    <row r="18719" ht="18.95" customHeight="1"/>
    <row r="18720" ht="18.95" customHeight="1"/>
    <row r="18721" ht="18.95" customHeight="1"/>
    <row r="18722" ht="18.95" customHeight="1"/>
    <row r="18723" ht="18.95" customHeight="1"/>
    <row r="18724" ht="18.95" customHeight="1"/>
    <row r="18725" ht="18.95" customHeight="1"/>
    <row r="18726" ht="18.95" customHeight="1"/>
    <row r="18727" ht="18.95" customHeight="1"/>
    <row r="18728" ht="18.95" customHeight="1"/>
    <row r="18729" ht="18.95" customHeight="1"/>
    <row r="18730" ht="18.95" customHeight="1"/>
    <row r="18731" ht="18.95" customHeight="1"/>
    <row r="18732" ht="18.95" customHeight="1"/>
    <row r="18733" ht="18.95" customHeight="1"/>
    <row r="18734" ht="18.95" customHeight="1"/>
    <row r="18735" ht="18.95" customHeight="1"/>
    <row r="18736" ht="18.95" customHeight="1"/>
    <row r="18737" ht="18.95" customHeight="1"/>
    <row r="18738" ht="18.95" customHeight="1"/>
    <row r="18739" ht="18.95" customHeight="1"/>
    <row r="18740" ht="18.95" customHeight="1"/>
    <row r="18741" ht="18.95" customHeight="1"/>
    <row r="18742" ht="18.95" customHeight="1"/>
    <row r="18743" ht="18.95" customHeight="1"/>
    <row r="18744" ht="18.95" customHeight="1"/>
    <row r="18745" ht="18.95" customHeight="1"/>
    <row r="18746" ht="18.95" customHeight="1"/>
    <row r="18747" ht="18.95" customHeight="1"/>
    <row r="18748" ht="18.95" customHeight="1"/>
    <row r="18749" ht="18.95" customHeight="1"/>
    <row r="18750" ht="18.95" customHeight="1"/>
    <row r="18751" ht="18.95" customHeight="1"/>
    <row r="18752" ht="18.95" customHeight="1"/>
    <row r="18753" ht="18.95" customHeight="1"/>
    <row r="18754" ht="18.95" customHeight="1"/>
    <row r="18755" ht="18.95" customHeight="1"/>
    <row r="18756" ht="18.95" customHeight="1"/>
    <row r="18757" ht="18.95" customHeight="1"/>
    <row r="18758" ht="18.95" customHeight="1"/>
    <row r="18759" ht="18.95" customHeight="1"/>
    <row r="18760" ht="18.95" customHeight="1"/>
    <row r="18761" ht="18.95" customHeight="1"/>
    <row r="18762" ht="18.95" customHeight="1"/>
    <row r="18763" ht="18.95" customHeight="1"/>
    <row r="18764" ht="18.95" customHeight="1"/>
    <row r="18765" ht="18.95" customHeight="1"/>
    <row r="18766" ht="18.95" customHeight="1"/>
    <row r="18767" ht="18.95" customHeight="1"/>
    <row r="18768" ht="18.95" customHeight="1"/>
    <row r="18769" ht="18.95" customHeight="1"/>
    <row r="18770" ht="18.95" customHeight="1"/>
    <row r="18771" ht="18.95" customHeight="1"/>
    <row r="18772" ht="18.95" customHeight="1"/>
    <row r="18773" ht="18.95" customHeight="1"/>
    <row r="18774" ht="18.95" customHeight="1"/>
    <row r="18775" ht="18.95" customHeight="1"/>
    <row r="18776" ht="18.95" customHeight="1"/>
    <row r="18777" ht="18.95" customHeight="1"/>
    <row r="18778" ht="18.95" customHeight="1"/>
    <row r="18779" ht="18.95" customHeight="1"/>
    <row r="18780" ht="18.95" customHeight="1"/>
    <row r="18781" ht="18.95" customHeight="1"/>
    <row r="18782" ht="18.95" customHeight="1"/>
    <row r="18783" ht="18.95" customHeight="1"/>
    <row r="18784" ht="18.95" customHeight="1"/>
    <row r="18785" ht="18.95" customHeight="1"/>
    <row r="18786" ht="18.95" customHeight="1"/>
    <row r="18787" ht="18.95" customHeight="1"/>
    <row r="18788" ht="18.95" customHeight="1"/>
    <row r="18789" ht="18.95" customHeight="1"/>
    <row r="18790" ht="18.95" customHeight="1"/>
    <row r="18791" ht="18.95" customHeight="1"/>
    <row r="18792" ht="18.95" customHeight="1"/>
    <row r="18793" ht="18.95" customHeight="1"/>
    <row r="18794" ht="18.95" customHeight="1"/>
    <row r="18795" ht="18.95" customHeight="1"/>
    <row r="18796" ht="18.95" customHeight="1"/>
    <row r="18797" ht="18.95" customHeight="1"/>
    <row r="18798" ht="18.95" customHeight="1"/>
    <row r="18799" ht="18.95" customHeight="1"/>
    <row r="18800" ht="18.95" customHeight="1"/>
    <row r="18801" ht="18.95" customHeight="1"/>
    <row r="18802" ht="18.95" customHeight="1"/>
    <row r="18803" ht="18.95" customHeight="1"/>
    <row r="18804" ht="18.95" customHeight="1"/>
    <row r="18805" ht="18.95" customHeight="1"/>
    <row r="18806" ht="18.95" customHeight="1"/>
    <row r="18807" ht="18.95" customHeight="1"/>
    <row r="18808" ht="18.95" customHeight="1"/>
    <row r="18809" ht="18.95" customHeight="1"/>
    <row r="18810" ht="18.95" customHeight="1"/>
    <row r="18811" ht="18.95" customHeight="1"/>
    <row r="18812" ht="18.95" customHeight="1"/>
    <row r="18813" ht="18.95" customHeight="1"/>
    <row r="18814" ht="18.95" customHeight="1"/>
    <row r="18815" ht="18.95" customHeight="1"/>
    <row r="18816" ht="18.95" customHeight="1"/>
    <row r="18817" ht="18.95" customHeight="1"/>
    <row r="18818" ht="18.95" customHeight="1"/>
    <row r="18819" ht="18.95" customHeight="1"/>
    <row r="18820" ht="18.95" customHeight="1"/>
    <row r="18821" ht="18.95" customHeight="1"/>
    <row r="18822" ht="18.95" customHeight="1"/>
    <row r="18823" ht="18.95" customHeight="1"/>
    <row r="18824" ht="18.95" customHeight="1"/>
    <row r="18825" ht="18.95" customHeight="1"/>
    <row r="18826" ht="18.95" customHeight="1"/>
    <row r="18827" ht="18.95" customHeight="1"/>
    <row r="18828" ht="18.95" customHeight="1"/>
    <row r="18829" ht="18.95" customHeight="1"/>
    <row r="18830" ht="18.95" customHeight="1"/>
    <row r="18831" ht="18.95" customHeight="1"/>
    <row r="18832" ht="18.95" customHeight="1"/>
    <row r="18833" ht="18.95" customHeight="1"/>
    <row r="18834" ht="18.95" customHeight="1"/>
    <row r="18835" ht="18.95" customHeight="1"/>
    <row r="18836" ht="18.95" customHeight="1"/>
    <row r="18837" ht="18.95" customHeight="1"/>
    <row r="18838" ht="18.95" customHeight="1"/>
    <row r="18839" ht="18.95" customHeight="1"/>
    <row r="18840" ht="18.95" customHeight="1"/>
    <row r="18841" ht="18.95" customHeight="1"/>
    <row r="18842" ht="18.95" customHeight="1"/>
    <row r="18843" ht="18.95" customHeight="1"/>
    <row r="18844" ht="18.95" customHeight="1"/>
    <row r="18845" ht="18.95" customHeight="1"/>
    <row r="18846" ht="18.95" customHeight="1"/>
    <row r="18847" ht="18.95" customHeight="1"/>
    <row r="18848" ht="18.95" customHeight="1"/>
    <row r="18849" ht="18.95" customHeight="1"/>
    <row r="18850" ht="18.95" customHeight="1"/>
    <row r="18851" ht="18.95" customHeight="1"/>
    <row r="18852" ht="18.95" customHeight="1"/>
    <row r="18853" ht="18.95" customHeight="1"/>
    <row r="18854" ht="18.95" customHeight="1"/>
    <row r="18855" ht="18.95" customHeight="1"/>
    <row r="18856" ht="18.95" customHeight="1"/>
    <row r="18857" ht="18.95" customHeight="1"/>
    <row r="18858" ht="18.95" customHeight="1"/>
    <row r="18859" ht="18.95" customHeight="1"/>
    <row r="18860" ht="18.95" customHeight="1"/>
    <row r="18861" ht="18.95" customHeight="1"/>
    <row r="18862" ht="18.95" customHeight="1"/>
    <row r="18863" ht="18.95" customHeight="1"/>
    <row r="18864" ht="18.95" customHeight="1"/>
    <row r="18865" ht="18.95" customHeight="1"/>
    <row r="18866" ht="18.95" customHeight="1"/>
    <row r="18867" ht="18.95" customHeight="1"/>
    <row r="18868" ht="18.95" customHeight="1"/>
    <row r="18869" ht="18.95" customHeight="1"/>
    <row r="18870" ht="18.95" customHeight="1"/>
    <row r="18871" ht="18.95" customHeight="1"/>
    <row r="18872" ht="18.95" customHeight="1"/>
    <row r="18873" ht="18.95" customHeight="1"/>
    <row r="18874" ht="18.95" customHeight="1"/>
    <row r="18875" ht="18.95" customHeight="1"/>
    <row r="18876" ht="18.95" customHeight="1"/>
    <row r="18877" ht="18.95" customHeight="1"/>
    <row r="18878" ht="18.95" customHeight="1"/>
    <row r="18879" ht="18.95" customHeight="1"/>
    <row r="18880" ht="18.95" customHeight="1"/>
    <row r="18881" ht="18.95" customHeight="1"/>
    <row r="18882" ht="18.95" customHeight="1"/>
    <row r="18883" ht="18.95" customHeight="1"/>
    <row r="18884" ht="18.95" customHeight="1"/>
    <row r="18885" ht="18.95" customHeight="1"/>
    <row r="18886" ht="18.95" customHeight="1"/>
    <row r="18887" ht="18.95" customHeight="1"/>
    <row r="18888" ht="18.95" customHeight="1"/>
    <row r="18889" ht="18.95" customHeight="1"/>
    <row r="18890" ht="18.95" customHeight="1"/>
    <row r="18891" ht="18.95" customHeight="1"/>
    <row r="18892" ht="18.95" customHeight="1"/>
    <row r="18893" ht="18.95" customHeight="1"/>
    <row r="18894" ht="18.95" customHeight="1"/>
    <row r="18895" ht="18.95" customHeight="1"/>
    <row r="18896" ht="18.95" customHeight="1"/>
    <row r="18897" ht="18.95" customHeight="1"/>
    <row r="18898" ht="18.95" customHeight="1"/>
    <row r="18899" ht="18.95" customHeight="1"/>
    <row r="18900" ht="18.95" customHeight="1"/>
    <row r="18901" ht="18.95" customHeight="1"/>
    <row r="18902" ht="18.95" customHeight="1"/>
    <row r="18903" ht="18.95" customHeight="1"/>
    <row r="18904" ht="18.95" customHeight="1"/>
    <row r="18905" ht="18.95" customHeight="1"/>
    <row r="18906" ht="18.95" customHeight="1"/>
    <row r="18907" ht="18.95" customHeight="1"/>
    <row r="18908" ht="18.95" customHeight="1"/>
    <row r="18909" ht="18.95" customHeight="1"/>
    <row r="18910" ht="18.95" customHeight="1"/>
    <row r="18911" ht="18.95" customHeight="1"/>
    <row r="18912" ht="18.95" customHeight="1"/>
    <row r="18913" ht="18.95" customHeight="1"/>
    <row r="18914" ht="18.95" customHeight="1"/>
    <row r="18915" ht="18.95" customHeight="1"/>
    <row r="18916" ht="18.95" customHeight="1"/>
    <row r="18917" ht="18.95" customHeight="1"/>
    <row r="18918" ht="18.95" customHeight="1"/>
    <row r="18919" ht="18.95" customHeight="1"/>
    <row r="18920" ht="18.95" customHeight="1"/>
    <row r="18921" ht="18.95" customHeight="1"/>
    <row r="18922" ht="18.95" customHeight="1"/>
    <row r="18923" ht="18.95" customHeight="1"/>
    <row r="18924" ht="18.95" customHeight="1"/>
    <row r="18925" ht="18.95" customHeight="1"/>
    <row r="18926" ht="18.95" customHeight="1"/>
    <row r="18927" ht="18.95" customHeight="1"/>
    <row r="18928" ht="18.95" customHeight="1"/>
    <row r="18929" ht="18.95" customHeight="1"/>
    <row r="18930" ht="18.95" customHeight="1"/>
    <row r="18931" ht="18.95" customHeight="1"/>
    <row r="18932" ht="18.95" customHeight="1"/>
    <row r="18933" ht="18.95" customHeight="1"/>
    <row r="18934" ht="18.95" customHeight="1"/>
    <row r="18935" ht="18.95" customHeight="1"/>
    <row r="18936" ht="18.95" customHeight="1"/>
    <row r="18937" ht="18.95" customHeight="1"/>
    <row r="18938" ht="18.95" customHeight="1"/>
    <row r="18939" ht="18.95" customHeight="1"/>
    <row r="18940" ht="18.95" customHeight="1"/>
    <row r="18941" ht="18.95" customHeight="1"/>
    <row r="18942" ht="18.95" customHeight="1"/>
    <row r="18943" ht="18.95" customHeight="1"/>
    <row r="18944" ht="18.95" customHeight="1"/>
    <row r="18945" ht="18.95" customHeight="1"/>
    <row r="18946" ht="18.95" customHeight="1"/>
    <row r="18947" ht="18.95" customHeight="1"/>
    <row r="18948" ht="18.95" customHeight="1"/>
    <row r="18949" ht="18.95" customHeight="1"/>
    <row r="18950" ht="18.95" customHeight="1"/>
    <row r="18951" ht="18.95" customHeight="1"/>
    <row r="18952" ht="18.95" customHeight="1"/>
    <row r="18953" ht="18.95" customHeight="1"/>
    <row r="18954" ht="18.95" customHeight="1"/>
    <row r="18955" ht="18.95" customHeight="1"/>
    <row r="18956" ht="18.95" customHeight="1"/>
    <row r="18957" ht="18.95" customHeight="1"/>
    <row r="18958" ht="18.95" customHeight="1"/>
    <row r="18959" ht="18.95" customHeight="1"/>
    <row r="18960" ht="18.95" customHeight="1"/>
    <row r="18961" ht="18.95" customHeight="1"/>
    <row r="18962" ht="18.95" customHeight="1"/>
    <row r="18963" ht="18.95" customHeight="1"/>
    <row r="18964" ht="18.95" customHeight="1"/>
    <row r="18965" ht="18.95" customHeight="1"/>
    <row r="18966" ht="18.95" customHeight="1"/>
    <row r="18967" ht="18.95" customHeight="1"/>
    <row r="18968" ht="18.95" customHeight="1"/>
    <row r="18969" ht="18.95" customHeight="1"/>
    <row r="18970" ht="18.95" customHeight="1"/>
    <row r="18971" ht="18.95" customHeight="1"/>
    <row r="18972" ht="18.95" customHeight="1"/>
    <row r="18973" ht="18.95" customHeight="1"/>
    <row r="18974" ht="18.95" customHeight="1"/>
    <row r="18975" ht="18.95" customHeight="1"/>
    <row r="18976" ht="18.95" customHeight="1"/>
    <row r="18977" ht="18.95" customHeight="1"/>
    <row r="18978" ht="18.95" customHeight="1"/>
    <row r="18979" ht="18.95" customHeight="1"/>
    <row r="18980" ht="18.95" customHeight="1"/>
    <row r="18981" ht="18.95" customHeight="1"/>
    <row r="18982" ht="18.95" customHeight="1"/>
    <row r="18983" ht="18.95" customHeight="1"/>
    <row r="18984" ht="18.95" customHeight="1"/>
    <row r="18985" ht="18.95" customHeight="1"/>
    <row r="18986" ht="18.95" customHeight="1"/>
    <row r="18987" ht="18.95" customHeight="1"/>
    <row r="18988" ht="18.95" customHeight="1"/>
    <row r="18989" ht="18.95" customHeight="1"/>
    <row r="18990" ht="18.95" customHeight="1"/>
    <row r="18991" ht="18.95" customHeight="1"/>
    <row r="18992" ht="18.95" customHeight="1"/>
    <row r="18993" ht="18.95" customHeight="1"/>
    <row r="18994" ht="18.95" customHeight="1"/>
    <row r="18995" ht="18.95" customHeight="1"/>
    <row r="18996" ht="18.95" customHeight="1"/>
    <row r="18997" ht="18.95" customHeight="1"/>
    <row r="18998" ht="18.95" customHeight="1"/>
    <row r="18999" ht="18.95" customHeight="1"/>
    <row r="19000" ht="18.95" customHeight="1"/>
    <row r="19001" ht="18.95" customHeight="1"/>
    <row r="19002" ht="18.95" customHeight="1"/>
    <row r="19003" ht="18.95" customHeight="1"/>
    <row r="19004" ht="18.95" customHeight="1"/>
    <row r="19005" ht="18.95" customHeight="1"/>
    <row r="19006" ht="18.95" customHeight="1"/>
    <row r="19007" ht="18.95" customHeight="1"/>
    <row r="19008" ht="18.95" customHeight="1"/>
    <row r="19009" ht="18.95" customHeight="1"/>
    <row r="19010" ht="18.95" customHeight="1"/>
    <row r="19011" ht="18.95" customHeight="1"/>
    <row r="19012" ht="18.95" customHeight="1"/>
    <row r="19013" ht="18.95" customHeight="1"/>
    <row r="19014" ht="18.95" customHeight="1"/>
    <row r="19015" ht="18.95" customHeight="1"/>
    <row r="19016" ht="18.95" customHeight="1"/>
    <row r="19017" ht="18.95" customHeight="1"/>
    <row r="19018" ht="18.95" customHeight="1"/>
    <row r="19019" ht="18.95" customHeight="1"/>
    <row r="19020" ht="18.95" customHeight="1"/>
    <row r="19021" ht="18.95" customHeight="1"/>
    <row r="19022" ht="18.95" customHeight="1"/>
    <row r="19023" ht="18.95" customHeight="1"/>
    <row r="19024" ht="18.95" customHeight="1"/>
    <row r="19025" ht="18.95" customHeight="1"/>
    <row r="19026" ht="18.95" customHeight="1"/>
    <row r="19027" ht="18.95" customHeight="1"/>
    <row r="19028" ht="18.95" customHeight="1"/>
    <row r="19029" ht="18.95" customHeight="1"/>
    <row r="19030" ht="18.95" customHeight="1"/>
    <row r="19031" ht="18.95" customHeight="1"/>
    <row r="19032" ht="18.95" customHeight="1"/>
    <row r="19033" ht="18.95" customHeight="1"/>
    <row r="19034" ht="18.95" customHeight="1"/>
    <row r="19035" ht="18.95" customHeight="1"/>
    <row r="19036" ht="18.95" customHeight="1"/>
    <row r="19037" ht="18.95" customHeight="1"/>
    <row r="19038" ht="18.95" customHeight="1"/>
    <row r="19039" ht="18.95" customHeight="1"/>
    <row r="19040" ht="18.95" customHeight="1"/>
    <row r="19041" ht="18.95" customHeight="1"/>
    <row r="19042" ht="18.95" customHeight="1"/>
    <row r="19043" ht="18.95" customHeight="1"/>
    <row r="19044" ht="18.95" customHeight="1"/>
    <row r="19045" ht="18.95" customHeight="1"/>
    <row r="19046" ht="18.95" customHeight="1"/>
    <row r="19047" ht="18.95" customHeight="1"/>
    <row r="19048" ht="18.95" customHeight="1"/>
    <row r="19049" ht="18.95" customHeight="1"/>
    <row r="19050" ht="18.95" customHeight="1"/>
    <row r="19051" ht="18.95" customHeight="1"/>
    <row r="19052" ht="18.95" customHeight="1"/>
    <row r="19053" ht="18.95" customHeight="1"/>
    <row r="19054" ht="18.95" customHeight="1"/>
    <row r="19055" ht="18.95" customHeight="1"/>
    <row r="19056" ht="18.95" customHeight="1"/>
    <row r="19057" ht="18.95" customHeight="1"/>
    <row r="19058" ht="18.95" customHeight="1"/>
    <row r="19059" ht="18.95" customHeight="1"/>
    <row r="19060" ht="18.95" customHeight="1"/>
    <row r="19061" ht="18.95" customHeight="1"/>
    <row r="19062" ht="18.95" customHeight="1"/>
    <row r="19063" ht="18.95" customHeight="1"/>
    <row r="19064" ht="18.95" customHeight="1"/>
    <row r="19065" ht="18.95" customHeight="1"/>
    <row r="19066" ht="18.95" customHeight="1"/>
    <row r="19067" ht="18.95" customHeight="1"/>
    <row r="19068" ht="18.95" customHeight="1"/>
    <row r="19069" ht="18.95" customHeight="1"/>
    <row r="19070" ht="18.95" customHeight="1"/>
    <row r="19071" ht="18.95" customHeight="1"/>
    <row r="19072" ht="18.95" customHeight="1"/>
    <row r="19073" ht="18.95" customHeight="1"/>
    <row r="19074" ht="18.95" customHeight="1"/>
    <row r="19075" ht="18.95" customHeight="1"/>
    <row r="19076" ht="18.95" customHeight="1"/>
    <row r="19077" ht="18.95" customHeight="1"/>
    <row r="19078" ht="18.95" customHeight="1"/>
    <row r="19079" ht="18.95" customHeight="1"/>
    <row r="19080" ht="18.95" customHeight="1"/>
    <row r="19081" ht="18.95" customHeight="1"/>
    <row r="19082" ht="18.95" customHeight="1"/>
    <row r="19083" ht="18.95" customHeight="1"/>
    <row r="19084" ht="18.95" customHeight="1"/>
    <row r="19085" ht="18.95" customHeight="1"/>
    <row r="19086" ht="18.95" customHeight="1"/>
    <row r="19087" ht="18.95" customHeight="1"/>
    <row r="19088" ht="18.95" customHeight="1"/>
    <row r="19089" ht="18.95" customHeight="1"/>
    <row r="19090" ht="18.95" customHeight="1"/>
    <row r="19091" ht="18.95" customHeight="1"/>
    <row r="19092" ht="18.95" customHeight="1"/>
    <row r="19093" ht="18.95" customHeight="1"/>
    <row r="19094" ht="18.95" customHeight="1"/>
    <row r="19095" ht="18.95" customHeight="1"/>
    <row r="19096" ht="18.95" customHeight="1"/>
    <row r="19097" ht="18.95" customHeight="1"/>
    <row r="19098" ht="18.95" customHeight="1"/>
    <row r="19099" ht="18.95" customHeight="1"/>
    <row r="19100" ht="18.95" customHeight="1"/>
    <row r="19101" ht="18.95" customHeight="1"/>
    <row r="19102" ht="18.95" customHeight="1"/>
    <row r="19103" ht="18.95" customHeight="1"/>
    <row r="19104" ht="18.95" customHeight="1"/>
    <row r="19105" ht="18.95" customHeight="1"/>
    <row r="19106" ht="18.95" customHeight="1"/>
    <row r="19107" ht="18.95" customHeight="1"/>
    <row r="19108" ht="18.95" customHeight="1"/>
    <row r="19109" ht="18.95" customHeight="1"/>
    <row r="19110" ht="18.95" customHeight="1"/>
    <row r="19111" ht="18.95" customHeight="1"/>
    <row r="19112" ht="18.95" customHeight="1"/>
    <row r="19113" ht="18.95" customHeight="1"/>
    <row r="19114" ht="18.95" customHeight="1"/>
    <row r="19115" ht="18.95" customHeight="1"/>
    <row r="19116" ht="18.95" customHeight="1"/>
    <row r="19117" ht="18.95" customHeight="1"/>
    <row r="19118" ht="18.95" customHeight="1"/>
    <row r="19119" ht="18.95" customHeight="1"/>
    <row r="19120" ht="18.95" customHeight="1"/>
    <row r="19121" ht="18.95" customHeight="1"/>
    <row r="19122" ht="18.95" customHeight="1"/>
    <row r="19123" ht="18.95" customHeight="1"/>
    <row r="19124" ht="18.95" customHeight="1"/>
    <row r="19125" ht="18.95" customHeight="1"/>
    <row r="19126" ht="18.95" customHeight="1"/>
    <row r="19127" ht="18.95" customHeight="1"/>
    <row r="19128" ht="18.95" customHeight="1"/>
    <row r="19129" ht="18.95" customHeight="1"/>
    <row r="19130" ht="18.95" customHeight="1"/>
    <row r="19131" ht="18.95" customHeight="1"/>
    <row r="19132" ht="18.95" customHeight="1"/>
    <row r="19133" ht="18.95" customHeight="1"/>
    <row r="19134" ht="18.95" customHeight="1"/>
    <row r="19135" ht="18.95" customHeight="1"/>
    <row r="19136" ht="18.95" customHeight="1"/>
    <row r="19137" ht="18.95" customHeight="1"/>
    <row r="19138" ht="18.95" customHeight="1"/>
    <row r="19139" ht="18.95" customHeight="1"/>
    <row r="19140" ht="18.95" customHeight="1"/>
    <row r="19141" ht="18.95" customHeight="1"/>
    <row r="19142" ht="18.95" customHeight="1"/>
    <row r="19143" ht="18.95" customHeight="1"/>
    <row r="19144" ht="18.95" customHeight="1"/>
    <row r="19145" ht="18.95" customHeight="1"/>
    <row r="19146" ht="18.95" customHeight="1"/>
    <row r="19147" ht="18.95" customHeight="1"/>
    <row r="19148" ht="18.95" customHeight="1"/>
    <row r="19149" ht="18.95" customHeight="1"/>
    <row r="19150" ht="18.95" customHeight="1"/>
    <row r="19151" ht="18.95" customHeight="1"/>
    <row r="19152" ht="18.95" customHeight="1"/>
    <row r="19153" ht="18.95" customHeight="1"/>
    <row r="19154" ht="18.95" customHeight="1"/>
    <row r="19155" ht="18.95" customHeight="1"/>
    <row r="19156" ht="18.95" customHeight="1"/>
    <row r="19157" ht="18.95" customHeight="1"/>
    <row r="19158" ht="18.95" customHeight="1"/>
    <row r="19159" ht="18.95" customHeight="1"/>
    <row r="19160" ht="18.95" customHeight="1"/>
    <row r="19161" ht="18.95" customHeight="1"/>
    <row r="19162" ht="18.95" customHeight="1"/>
    <row r="19163" ht="18.95" customHeight="1"/>
    <row r="19164" ht="18.95" customHeight="1"/>
    <row r="19165" ht="18.95" customHeight="1"/>
    <row r="19166" ht="18.95" customHeight="1"/>
    <row r="19167" ht="18.95" customHeight="1"/>
    <row r="19168" ht="18.95" customHeight="1"/>
    <row r="19169" ht="18.95" customHeight="1"/>
    <row r="19170" ht="18.95" customHeight="1"/>
    <row r="19171" ht="18.95" customHeight="1"/>
    <row r="19172" ht="18.95" customHeight="1"/>
    <row r="19173" ht="18.95" customHeight="1"/>
    <row r="19174" ht="18.95" customHeight="1"/>
    <row r="19175" ht="18.95" customHeight="1"/>
    <row r="19176" ht="18.95" customHeight="1"/>
    <row r="19177" ht="18.95" customHeight="1"/>
    <row r="19178" ht="18.95" customHeight="1"/>
    <row r="19179" ht="18.95" customHeight="1"/>
    <row r="19180" ht="18.95" customHeight="1"/>
    <row r="19181" ht="18.95" customHeight="1"/>
    <row r="19182" ht="18.95" customHeight="1"/>
    <row r="19183" ht="18.95" customHeight="1"/>
    <row r="19184" ht="18.95" customHeight="1"/>
    <row r="19185" ht="18.95" customHeight="1"/>
    <row r="19186" ht="18.95" customHeight="1"/>
    <row r="19187" ht="18.95" customHeight="1"/>
    <row r="19188" ht="18.95" customHeight="1"/>
    <row r="19189" ht="18.95" customHeight="1"/>
    <row r="19190" ht="18.95" customHeight="1"/>
    <row r="19191" ht="18.95" customHeight="1"/>
    <row r="19192" ht="18.95" customHeight="1"/>
    <row r="19193" ht="18.95" customHeight="1"/>
    <row r="19194" ht="18.95" customHeight="1"/>
    <row r="19195" ht="18.95" customHeight="1"/>
    <row r="19196" ht="18.95" customHeight="1"/>
    <row r="19197" ht="18.95" customHeight="1"/>
    <row r="19198" ht="18.95" customHeight="1"/>
    <row r="19199" ht="18.95" customHeight="1"/>
    <row r="19200" ht="18.95" customHeight="1"/>
    <row r="19201" ht="18.95" customHeight="1"/>
    <row r="19202" ht="18.95" customHeight="1"/>
    <row r="19203" ht="18.95" customHeight="1"/>
    <row r="19204" ht="18.95" customHeight="1"/>
    <row r="19205" ht="18.95" customHeight="1"/>
    <row r="19206" ht="18.95" customHeight="1"/>
    <row r="19207" ht="18.95" customHeight="1"/>
    <row r="19208" ht="18.95" customHeight="1"/>
    <row r="19209" ht="18.95" customHeight="1"/>
    <row r="19210" ht="18.95" customHeight="1"/>
    <row r="19211" ht="18.95" customHeight="1"/>
    <row r="19212" ht="18.95" customHeight="1"/>
    <row r="19213" ht="18.95" customHeight="1"/>
    <row r="19214" ht="18.95" customHeight="1"/>
    <row r="19215" ht="18.95" customHeight="1"/>
    <row r="19216" ht="18.95" customHeight="1"/>
    <row r="19217" ht="18.95" customHeight="1"/>
    <row r="19218" ht="18.95" customHeight="1"/>
    <row r="19219" ht="18.95" customHeight="1"/>
    <row r="19220" ht="18.95" customHeight="1"/>
    <row r="19221" ht="18.95" customHeight="1"/>
    <row r="19222" ht="18.95" customHeight="1"/>
    <row r="19223" ht="18.95" customHeight="1"/>
    <row r="19224" ht="18.95" customHeight="1"/>
    <row r="19225" ht="18.95" customHeight="1"/>
    <row r="19226" ht="18.95" customHeight="1"/>
    <row r="19227" ht="18.95" customHeight="1"/>
    <row r="19228" ht="18.95" customHeight="1"/>
    <row r="19229" ht="18.95" customHeight="1"/>
    <row r="19230" ht="18.95" customHeight="1"/>
    <row r="19231" ht="18.95" customHeight="1"/>
    <row r="19232" ht="18.95" customHeight="1"/>
    <row r="19233" ht="18.95" customHeight="1"/>
    <row r="19234" ht="18.95" customHeight="1"/>
    <row r="19235" ht="18.95" customHeight="1"/>
    <row r="19236" ht="18.95" customHeight="1"/>
    <row r="19237" ht="18.95" customHeight="1"/>
    <row r="19238" ht="18.95" customHeight="1"/>
    <row r="19239" ht="18.95" customHeight="1"/>
    <row r="19240" ht="18.95" customHeight="1"/>
    <row r="19241" ht="18.95" customHeight="1"/>
    <row r="19242" ht="18.95" customHeight="1"/>
    <row r="19243" ht="18.95" customHeight="1"/>
    <row r="19244" ht="18.95" customHeight="1"/>
    <row r="19245" ht="18.95" customHeight="1"/>
    <row r="19246" ht="18.95" customHeight="1"/>
    <row r="19247" ht="18.95" customHeight="1"/>
    <row r="19248" ht="18.95" customHeight="1"/>
    <row r="19249" ht="18.95" customHeight="1"/>
    <row r="19250" ht="18.95" customHeight="1"/>
    <row r="19251" ht="18.95" customHeight="1"/>
    <row r="19252" ht="18.95" customHeight="1"/>
    <row r="19253" ht="18.95" customHeight="1"/>
    <row r="19254" ht="18.95" customHeight="1"/>
    <row r="19255" ht="18.95" customHeight="1"/>
    <row r="19256" ht="18.95" customHeight="1"/>
    <row r="19257" ht="18.95" customHeight="1"/>
    <row r="19258" ht="18.95" customHeight="1"/>
    <row r="19259" ht="18.95" customHeight="1"/>
    <row r="19260" ht="18.95" customHeight="1"/>
    <row r="19261" ht="18.95" customHeight="1"/>
    <row r="19262" ht="18.95" customHeight="1"/>
    <row r="19263" ht="18.95" customHeight="1"/>
    <row r="19264" ht="18.95" customHeight="1"/>
    <row r="19265" ht="18.95" customHeight="1"/>
    <row r="19266" ht="18.95" customHeight="1"/>
    <row r="19267" ht="18.95" customHeight="1"/>
    <row r="19268" ht="18.95" customHeight="1"/>
    <row r="19269" ht="18.95" customHeight="1"/>
    <row r="19270" ht="18.95" customHeight="1"/>
    <row r="19271" ht="18.95" customHeight="1"/>
    <row r="19272" ht="18.95" customHeight="1"/>
    <row r="19273" ht="18.95" customHeight="1"/>
    <row r="19274" ht="18.95" customHeight="1"/>
    <row r="19275" ht="18.95" customHeight="1"/>
    <row r="19276" ht="18.95" customHeight="1"/>
    <row r="19277" ht="18.95" customHeight="1"/>
    <row r="19278" ht="18.95" customHeight="1"/>
    <row r="19279" ht="18.95" customHeight="1"/>
    <row r="19280" ht="18.95" customHeight="1"/>
    <row r="19281" ht="18.95" customHeight="1"/>
    <row r="19282" ht="18.95" customHeight="1"/>
    <row r="19283" ht="18.95" customHeight="1"/>
    <row r="19284" ht="18.95" customHeight="1"/>
    <row r="19285" ht="18.95" customHeight="1"/>
    <row r="19286" ht="18.95" customHeight="1"/>
    <row r="19287" ht="18.95" customHeight="1"/>
    <row r="19288" ht="18.95" customHeight="1"/>
    <row r="19289" ht="18.95" customHeight="1"/>
    <row r="19290" ht="18.95" customHeight="1"/>
    <row r="19291" ht="18.95" customHeight="1"/>
    <row r="19292" ht="18.95" customHeight="1"/>
    <row r="19293" ht="18.95" customHeight="1"/>
    <row r="19294" ht="18.95" customHeight="1"/>
    <row r="19295" ht="18.95" customHeight="1"/>
    <row r="19296" ht="18.95" customHeight="1"/>
    <row r="19297" ht="18.95" customHeight="1"/>
    <row r="19298" ht="18.95" customHeight="1"/>
    <row r="19299" ht="18.95" customHeight="1"/>
    <row r="19300" ht="18.95" customHeight="1"/>
    <row r="19301" ht="18.95" customHeight="1"/>
    <row r="19302" ht="18.95" customHeight="1"/>
    <row r="19303" ht="18.95" customHeight="1"/>
    <row r="19304" ht="18.95" customHeight="1"/>
    <row r="19305" ht="18.95" customHeight="1"/>
    <row r="19306" ht="18.95" customHeight="1"/>
    <row r="19307" ht="18.95" customHeight="1"/>
    <row r="19308" ht="18.95" customHeight="1"/>
    <row r="19309" ht="18.95" customHeight="1"/>
    <row r="19310" ht="18.95" customHeight="1"/>
    <row r="19311" ht="18.95" customHeight="1"/>
    <row r="19312" ht="18.95" customHeight="1"/>
    <row r="19313" ht="18.95" customHeight="1"/>
    <row r="19314" ht="18.95" customHeight="1"/>
    <row r="19315" ht="18.95" customHeight="1"/>
    <row r="19316" ht="18.95" customHeight="1"/>
    <row r="19317" ht="18.95" customHeight="1"/>
    <row r="19318" ht="18.95" customHeight="1"/>
    <row r="19319" ht="18.95" customHeight="1"/>
    <row r="19320" ht="18.95" customHeight="1"/>
    <row r="19321" ht="18.95" customHeight="1"/>
    <row r="19322" ht="18.95" customHeight="1"/>
    <row r="19323" ht="18.95" customHeight="1"/>
    <row r="19324" ht="18.95" customHeight="1"/>
    <row r="19325" ht="18.95" customHeight="1"/>
    <row r="19326" ht="18.95" customHeight="1"/>
    <row r="19327" ht="18.95" customHeight="1"/>
    <row r="19328" ht="18.95" customHeight="1"/>
    <row r="19329" ht="18.95" customHeight="1"/>
    <row r="19330" ht="18.95" customHeight="1"/>
    <row r="19331" ht="18.95" customHeight="1"/>
    <row r="19332" ht="18.95" customHeight="1"/>
    <row r="19333" ht="18.95" customHeight="1"/>
    <row r="19334" ht="18.95" customHeight="1"/>
    <row r="19335" ht="18.95" customHeight="1"/>
    <row r="19336" ht="18.95" customHeight="1"/>
    <row r="19337" ht="18.95" customHeight="1"/>
    <row r="19338" ht="18.95" customHeight="1"/>
    <row r="19339" ht="18.95" customHeight="1"/>
    <row r="19340" ht="18.95" customHeight="1"/>
    <row r="19341" ht="18.95" customHeight="1"/>
    <row r="19342" ht="18.95" customHeight="1"/>
    <row r="19343" ht="18.95" customHeight="1"/>
    <row r="19344" ht="18.95" customHeight="1"/>
    <row r="19345" ht="18.95" customHeight="1"/>
    <row r="19346" ht="18.95" customHeight="1"/>
    <row r="19347" ht="18.95" customHeight="1"/>
    <row r="19348" ht="18.95" customHeight="1"/>
    <row r="19349" ht="18.95" customHeight="1"/>
    <row r="19350" ht="18.95" customHeight="1"/>
    <row r="19351" ht="18.95" customHeight="1"/>
    <row r="19352" ht="18.95" customHeight="1"/>
    <row r="19353" ht="18.95" customHeight="1"/>
    <row r="19354" ht="18.95" customHeight="1"/>
    <row r="19355" ht="18.95" customHeight="1"/>
    <row r="19356" ht="18.95" customHeight="1"/>
    <row r="19357" ht="18.95" customHeight="1"/>
    <row r="19358" ht="18.95" customHeight="1"/>
    <row r="19359" ht="18.95" customHeight="1"/>
    <row r="19360" ht="18.95" customHeight="1"/>
    <row r="19361" ht="18.95" customHeight="1"/>
    <row r="19362" ht="18.95" customHeight="1"/>
    <row r="19363" ht="18.95" customHeight="1"/>
    <row r="19364" ht="18.95" customHeight="1"/>
    <row r="19365" ht="18.95" customHeight="1"/>
    <row r="19366" ht="18.95" customHeight="1"/>
    <row r="19367" ht="18.95" customHeight="1"/>
    <row r="19368" ht="18.95" customHeight="1"/>
    <row r="19369" ht="18.95" customHeight="1"/>
    <row r="19370" ht="18.95" customHeight="1"/>
    <row r="19371" ht="18.95" customHeight="1"/>
    <row r="19372" ht="18.95" customHeight="1"/>
    <row r="19373" ht="18.95" customHeight="1"/>
    <row r="19374" ht="18.95" customHeight="1"/>
    <row r="19375" ht="18.95" customHeight="1"/>
    <row r="19376" ht="18.95" customHeight="1"/>
    <row r="19377" ht="18.95" customHeight="1"/>
    <row r="19378" ht="18.95" customHeight="1"/>
    <row r="19379" ht="18.95" customHeight="1"/>
    <row r="19380" ht="18.95" customHeight="1"/>
    <row r="19381" ht="18.95" customHeight="1"/>
    <row r="19382" ht="18.95" customHeight="1"/>
    <row r="19383" ht="18.95" customHeight="1"/>
    <row r="19384" ht="18.95" customHeight="1"/>
    <row r="19385" ht="18.95" customHeight="1"/>
    <row r="19386" ht="18.95" customHeight="1"/>
    <row r="19387" ht="18.95" customHeight="1"/>
    <row r="19388" ht="18.95" customHeight="1"/>
    <row r="19389" ht="18.95" customHeight="1"/>
    <row r="19390" ht="18.95" customHeight="1"/>
    <row r="19391" ht="18.95" customHeight="1"/>
    <row r="19392" ht="18.95" customHeight="1"/>
    <row r="19393" ht="18.95" customHeight="1"/>
    <row r="19394" ht="18.95" customHeight="1"/>
    <row r="19395" ht="18.95" customHeight="1"/>
    <row r="19396" ht="18.95" customHeight="1"/>
    <row r="19397" ht="18.95" customHeight="1"/>
    <row r="19398" ht="18.95" customHeight="1"/>
    <row r="19399" ht="18.95" customHeight="1"/>
    <row r="19400" ht="18.95" customHeight="1"/>
    <row r="19401" ht="18.95" customHeight="1"/>
    <row r="19402" ht="18.95" customHeight="1"/>
    <row r="19403" ht="18.95" customHeight="1"/>
    <row r="19404" ht="18.95" customHeight="1"/>
    <row r="19405" ht="18.95" customHeight="1"/>
    <row r="19406" ht="18.95" customHeight="1"/>
    <row r="19407" ht="18.95" customHeight="1"/>
    <row r="19408" ht="18.95" customHeight="1"/>
    <row r="19409" ht="18.95" customHeight="1"/>
    <row r="19410" ht="18.95" customHeight="1"/>
    <row r="19411" ht="18.95" customHeight="1"/>
    <row r="19412" ht="18.95" customHeight="1"/>
    <row r="19413" ht="18.95" customHeight="1"/>
    <row r="19414" ht="18.95" customHeight="1"/>
    <row r="19415" ht="18.95" customHeight="1"/>
    <row r="19416" ht="18.95" customHeight="1"/>
    <row r="19417" ht="18.95" customHeight="1"/>
    <row r="19418" ht="18.95" customHeight="1"/>
    <row r="19419" ht="18.95" customHeight="1"/>
    <row r="19420" ht="18.95" customHeight="1"/>
    <row r="19421" ht="18.95" customHeight="1"/>
    <row r="19422" ht="18.95" customHeight="1"/>
    <row r="19423" ht="18.95" customHeight="1"/>
    <row r="19424" ht="18.95" customHeight="1"/>
    <row r="19425" ht="18.95" customHeight="1"/>
    <row r="19426" ht="18.95" customHeight="1"/>
    <row r="19427" ht="18.95" customHeight="1"/>
    <row r="19428" ht="18.95" customHeight="1"/>
    <row r="19429" ht="18.95" customHeight="1"/>
    <row r="19430" ht="18.95" customHeight="1"/>
    <row r="19431" ht="18.95" customHeight="1"/>
    <row r="19432" ht="18.95" customHeight="1"/>
    <row r="19433" ht="18.95" customHeight="1"/>
    <row r="19434" ht="18.95" customHeight="1"/>
    <row r="19435" ht="18.95" customHeight="1"/>
    <row r="19436" ht="18.95" customHeight="1"/>
    <row r="19437" ht="18.95" customHeight="1"/>
    <row r="19438" ht="18.95" customHeight="1"/>
    <row r="19439" ht="18.95" customHeight="1"/>
    <row r="19440" ht="18.95" customHeight="1"/>
    <row r="19441" ht="18.95" customHeight="1"/>
    <row r="19442" ht="18.95" customHeight="1"/>
    <row r="19443" ht="18.95" customHeight="1"/>
    <row r="19444" ht="18.95" customHeight="1"/>
    <row r="19445" ht="18.95" customHeight="1"/>
    <row r="19446" ht="18.95" customHeight="1"/>
    <row r="19447" ht="18.95" customHeight="1"/>
    <row r="19448" ht="18.95" customHeight="1"/>
    <row r="19449" ht="18.95" customHeight="1"/>
    <row r="19450" ht="18.95" customHeight="1"/>
    <row r="19451" ht="18.95" customHeight="1"/>
    <row r="19452" ht="18.95" customHeight="1"/>
    <row r="19453" ht="18.95" customHeight="1"/>
    <row r="19454" ht="18.95" customHeight="1"/>
    <row r="19455" ht="18.95" customHeight="1"/>
    <row r="19456" ht="18.95" customHeight="1"/>
    <row r="19457" ht="18.95" customHeight="1"/>
    <row r="19458" ht="18.95" customHeight="1"/>
    <row r="19459" ht="18.95" customHeight="1"/>
    <row r="19460" ht="18.95" customHeight="1"/>
    <row r="19461" ht="18.95" customHeight="1"/>
    <row r="19462" ht="18.95" customHeight="1"/>
    <row r="19463" ht="18.95" customHeight="1"/>
    <row r="19464" ht="18.95" customHeight="1"/>
    <row r="19465" ht="18.95" customHeight="1"/>
    <row r="19466" ht="18.95" customHeight="1"/>
    <row r="19467" ht="18.95" customHeight="1"/>
    <row r="19468" ht="18.95" customHeight="1"/>
    <row r="19469" ht="18.95" customHeight="1"/>
    <row r="19470" ht="18.95" customHeight="1"/>
    <row r="19471" ht="18.95" customHeight="1"/>
    <row r="19472" ht="18.95" customHeight="1"/>
    <row r="19473" ht="18.95" customHeight="1"/>
    <row r="19474" ht="18.95" customHeight="1"/>
    <row r="19475" ht="18.95" customHeight="1"/>
    <row r="19476" ht="18.95" customHeight="1"/>
    <row r="19477" ht="18.95" customHeight="1"/>
    <row r="19478" ht="18.95" customHeight="1"/>
    <row r="19479" ht="18.95" customHeight="1"/>
    <row r="19480" ht="18.95" customHeight="1"/>
    <row r="19481" ht="18.95" customHeight="1"/>
    <row r="19482" ht="18.95" customHeight="1"/>
    <row r="19483" ht="18.95" customHeight="1"/>
    <row r="19484" ht="18.95" customHeight="1"/>
    <row r="19485" ht="18.95" customHeight="1"/>
    <row r="19486" ht="18.95" customHeight="1"/>
    <row r="19487" ht="18.95" customHeight="1"/>
    <row r="19488" ht="18.95" customHeight="1"/>
    <row r="19489" ht="18.95" customHeight="1"/>
    <row r="19490" ht="18.95" customHeight="1"/>
    <row r="19491" ht="18.95" customHeight="1"/>
    <row r="19492" ht="18.95" customHeight="1"/>
    <row r="19493" ht="18.95" customHeight="1"/>
    <row r="19494" ht="18.95" customHeight="1"/>
    <row r="19495" ht="18.95" customHeight="1"/>
    <row r="19496" ht="18.95" customHeight="1"/>
    <row r="19497" ht="18.95" customHeight="1"/>
    <row r="19498" ht="18.95" customHeight="1"/>
    <row r="19499" ht="18.95" customHeight="1"/>
    <row r="19500" ht="18.95" customHeight="1"/>
    <row r="19501" ht="18.95" customHeight="1"/>
    <row r="19502" ht="18.95" customHeight="1"/>
    <row r="19503" ht="18.95" customHeight="1"/>
    <row r="19504" ht="18.95" customHeight="1"/>
    <row r="19505" ht="18.95" customHeight="1"/>
    <row r="19506" ht="18.95" customHeight="1"/>
    <row r="19507" ht="18.95" customHeight="1"/>
    <row r="19508" ht="18.95" customHeight="1"/>
    <row r="19509" ht="18.95" customHeight="1"/>
    <row r="19510" ht="18.95" customHeight="1"/>
    <row r="19511" ht="18.95" customHeight="1"/>
    <row r="19512" ht="18.95" customHeight="1"/>
    <row r="19513" ht="18.95" customHeight="1"/>
    <row r="19514" ht="18.95" customHeight="1"/>
    <row r="19515" ht="18.95" customHeight="1"/>
    <row r="19516" ht="18.95" customHeight="1"/>
    <row r="19517" ht="18.95" customHeight="1"/>
    <row r="19518" ht="18.95" customHeight="1"/>
    <row r="19519" ht="18.95" customHeight="1"/>
    <row r="19520" ht="18.95" customHeight="1"/>
    <row r="19521" ht="18.95" customHeight="1"/>
    <row r="19522" ht="18.95" customHeight="1"/>
    <row r="19523" ht="18.95" customHeight="1"/>
    <row r="19524" ht="18.95" customHeight="1"/>
    <row r="19525" ht="18.95" customHeight="1"/>
    <row r="19526" ht="18.95" customHeight="1"/>
    <row r="19527" ht="18.95" customHeight="1"/>
    <row r="19528" ht="18.95" customHeight="1"/>
    <row r="19529" ht="18.95" customHeight="1"/>
    <row r="19530" ht="18.95" customHeight="1"/>
    <row r="19531" ht="18.95" customHeight="1"/>
    <row r="19532" ht="18.95" customHeight="1"/>
    <row r="19533" ht="18.95" customHeight="1"/>
    <row r="19534" ht="18.95" customHeight="1"/>
    <row r="19535" ht="18.95" customHeight="1"/>
    <row r="19536" ht="18.95" customHeight="1"/>
    <row r="19537" ht="18.95" customHeight="1"/>
    <row r="19538" ht="18.95" customHeight="1"/>
    <row r="19539" ht="18.95" customHeight="1"/>
    <row r="19540" ht="18.95" customHeight="1"/>
    <row r="19541" ht="18.95" customHeight="1"/>
    <row r="19542" ht="18.95" customHeight="1"/>
    <row r="19543" ht="18.95" customHeight="1"/>
    <row r="19544" ht="18.95" customHeight="1"/>
    <row r="19545" ht="18.95" customHeight="1"/>
    <row r="19546" ht="18.95" customHeight="1"/>
    <row r="19547" ht="18.95" customHeight="1"/>
    <row r="19548" ht="18.95" customHeight="1"/>
    <row r="19549" ht="18.95" customHeight="1"/>
    <row r="19550" ht="18.95" customHeight="1"/>
    <row r="19551" ht="18.95" customHeight="1"/>
    <row r="19552" ht="18.95" customHeight="1"/>
    <row r="19553" ht="18.95" customHeight="1"/>
    <row r="19554" ht="18.95" customHeight="1"/>
    <row r="19555" ht="18.95" customHeight="1"/>
    <row r="19556" ht="18.95" customHeight="1"/>
    <row r="19557" ht="18.95" customHeight="1"/>
    <row r="19558" ht="18.95" customHeight="1"/>
    <row r="19559" ht="18.95" customHeight="1"/>
    <row r="19560" ht="18.95" customHeight="1"/>
    <row r="19561" ht="18.95" customHeight="1"/>
    <row r="19562" ht="18.95" customHeight="1"/>
    <row r="19563" ht="18.95" customHeight="1"/>
    <row r="19564" ht="18.95" customHeight="1"/>
    <row r="19565" ht="18.95" customHeight="1"/>
    <row r="19566" ht="18.95" customHeight="1"/>
    <row r="19567" ht="18.95" customHeight="1"/>
    <row r="19568" ht="18.95" customHeight="1"/>
    <row r="19569" ht="18.95" customHeight="1"/>
    <row r="19570" ht="18.95" customHeight="1"/>
    <row r="19571" ht="18.95" customHeight="1"/>
    <row r="19572" ht="18.95" customHeight="1"/>
    <row r="19573" ht="18.95" customHeight="1"/>
    <row r="19574" ht="18.95" customHeight="1"/>
    <row r="19575" ht="18.95" customHeight="1"/>
    <row r="19576" ht="18.95" customHeight="1"/>
    <row r="19577" ht="18.95" customHeight="1"/>
    <row r="19578" ht="18.95" customHeight="1"/>
    <row r="19579" ht="18.95" customHeight="1"/>
    <row r="19580" ht="18.95" customHeight="1"/>
    <row r="19581" ht="18.95" customHeight="1"/>
    <row r="19582" ht="18.95" customHeight="1"/>
    <row r="19583" ht="18.95" customHeight="1"/>
    <row r="19584" ht="18.95" customHeight="1"/>
    <row r="19585" ht="18.95" customHeight="1"/>
    <row r="19586" ht="18.95" customHeight="1"/>
    <row r="19587" ht="18.95" customHeight="1"/>
    <row r="19588" ht="18.95" customHeight="1"/>
    <row r="19589" ht="18.95" customHeight="1"/>
    <row r="19590" ht="18.95" customHeight="1"/>
    <row r="19591" ht="18.95" customHeight="1"/>
    <row r="19592" ht="18.95" customHeight="1"/>
    <row r="19593" ht="18.95" customHeight="1"/>
    <row r="19594" ht="18.95" customHeight="1"/>
    <row r="19595" ht="18.95" customHeight="1"/>
    <row r="19596" ht="18.95" customHeight="1"/>
    <row r="19597" ht="18.95" customHeight="1"/>
    <row r="19598" ht="18.95" customHeight="1"/>
    <row r="19599" ht="18.95" customHeight="1"/>
    <row r="19600" ht="18.95" customHeight="1"/>
    <row r="19601" ht="18.95" customHeight="1"/>
    <row r="19602" ht="18.95" customHeight="1"/>
    <row r="19603" ht="18.95" customHeight="1"/>
    <row r="19604" ht="18.95" customHeight="1"/>
    <row r="19605" ht="18.95" customHeight="1"/>
    <row r="19606" ht="18.95" customHeight="1"/>
    <row r="19607" ht="18.95" customHeight="1"/>
    <row r="19608" ht="18.95" customHeight="1"/>
    <row r="19609" ht="18.95" customHeight="1"/>
    <row r="19610" ht="18.95" customHeight="1"/>
    <row r="19611" ht="18.95" customHeight="1"/>
    <row r="19612" ht="18.95" customHeight="1"/>
    <row r="19613" ht="18.95" customHeight="1"/>
    <row r="19614" ht="18.95" customHeight="1"/>
    <row r="19615" ht="18.95" customHeight="1"/>
    <row r="19616" ht="18.95" customHeight="1"/>
    <row r="19617" ht="18.95" customHeight="1"/>
    <row r="19618" ht="18.95" customHeight="1"/>
    <row r="19619" ht="18.95" customHeight="1"/>
    <row r="19620" ht="18.95" customHeight="1"/>
    <row r="19621" ht="18.95" customHeight="1"/>
    <row r="19622" ht="18.95" customHeight="1"/>
    <row r="19623" ht="18.95" customHeight="1"/>
    <row r="19624" ht="18.95" customHeight="1"/>
    <row r="19625" ht="18.95" customHeight="1"/>
    <row r="19626" ht="18.95" customHeight="1"/>
    <row r="19627" ht="18.95" customHeight="1"/>
    <row r="19628" ht="18.95" customHeight="1"/>
    <row r="19629" ht="18.95" customHeight="1"/>
    <row r="19630" ht="18.95" customHeight="1"/>
    <row r="19631" ht="18.95" customHeight="1"/>
    <row r="19632" ht="18.95" customHeight="1"/>
    <row r="19633" ht="18.95" customHeight="1"/>
    <row r="19634" ht="18.95" customHeight="1"/>
    <row r="19635" ht="18.95" customHeight="1"/>
    <row r="19636" ht="18.95" customHeight="1"/>
    <row r="19637" ht="18.95" customHeight="1"/>
    <row r="19638" ht="18.95" customHeight="1"/>
    <row r="19639" ht="18.95" customHeight="1"/>
    <row r="19640" ht="18.95" customHeight="1"/>
    <row r="19641" ht="18.95" customHeight="1"/>
    <row r="19642" ht="18.95" customHeight="1"/>
    <row r="19643" ht="18.95" customHeight="1"/>
    <row r="19644" ht="18.95" customHeight="1"/>
    <row r="19645" ht="18.95" customHeight="1"/>
    <row r="19646" ht="18.95" customHeight="1"/>
    <row r="19647" ht="18.95" customHeight="1"/>
    <row r="19648" ht="18.95" customHeight="1"/>
    <row r="19649" ht="18.95" customHeight="1"/>
    <row r="19650" ht="18.95" customHeight="1"/>
    <row r="19651" ht="18.95" customHeight="1"/>
    <row r="19652" ht="18.95" customHeight="1"/>
    <row r="19653" ht="18.95" customHeight="1"/>
    <row r="19654" ht="18.95" customHeight="1"/>
    <row r="19655" ht="18.95" customHeight="1"/>
    <row r="19656" ht="18.95" customHeight="1"/>
    <row r="19657" ht="18.95" customHeight="1"/>
    <row r="19658" ht="18.95" customHeight="1"/>
    <row r="19659" ht="18.95" customHeight="1"/>
    <row r="19660" ht="18.95" customHeight="1"/>
    <row r="19661" ht="18.95" customHeight="1"/>
    <row r="19662" ht="18.95" customHeight="1"/>
    <row r="19663" ht="18.95" customHeight="1"/>
    <row r="19664" ht="18.95" customHeight="1"/>
    <row r="19665" ht="18.95" customHeight="1"/>
    <row r="19666" ht="18.95" customHeight="1"/>
    <row r="19667" ht="18.95" customHeight="1"/>
    <row r="19668" ht="18.95" customHeight="1"/>
    <row r="19669" ht="18.95" customHeight="1"/>
    <row r="19670" ht="18.95" customHeight="1"/>
    <row r="19671" ht="18.95" customHeight="1"/>
    <row r="19672" ht="18.95" customHeight="1"/>
    <row r="19673" ht="18.95" customHeight="1"/>
    <row r="19674" ht="18.95" customHeight="1"/>
    <row r="19675" ht="18.95" customHeight="1"/>
    <row r="19676" ht="18.95" customHeight="1"/>
    <row r="19677" ht="18.95" customHeight="1"/>
    <row r="19678" ht="18.95" customHeight="1"/>
    <row r="19679" ht="18.95" customHeight="1"/>
    <row r="19680" ht="18.95" customHeight="1"/>
    <row r="19681" ht="18.95" customHeight="1"/>
    <row r="19682" ht="18.95" customHeight="1"/>
    <row r="19683" ht="18.95" customHeight="1"/>
    <row r="19684" ht="18.95" customHeight="1"/>
    <row r="19685" ht="18.95" customHeight="1"/>
    <row r="19686" ht="18.95" customHeight="1"/>
    <row r="19687" ht="18.95" customHeight="1"/>
    <row r="19688" ht="18.95" customHeight="1"/>
    <row r="19689" ht="18.95" customHeight="1"/>
    <row r="19690" ht="18.95" customHeight="1"/>
    <row r="19691" ht="18.95" customHeight="1"/>
    <row r="19692" ht="18.95" customHeight="1"/>
    <row r="19693" ht="18.95" customHeight="1"/>
    <row r="19694" ht="18.95" customHeight="1"/>
    <row r="19695" ht="18.95" customHeight="1"/>
    <row r="19696" ht="18.95" customHeight="1"/>
    <row r="19697" ht="18.95" customHeight="1"/>
    <row r="19698" ht="18.95" customHeight="1"/>
    <row r="19699" ht="18.95" customHeight="1"/>
    <row r="19700" ht="18.95" customHeight="1"/>
    <row r="19701" ht="18.95" customHeight="1"/>
    <row r="19702" ht="18.95" customHeight="1"/>
    <row r="19703" ht="18.95" customHeight="1"/>
    <row r="19704" ht="18.95" customHeight="1"/>
    <row r="19705" ht="18.95" customHeight="1"/>
    <row r="19706" ht="18.95" customHeight="1"/>
    <row r="19707" ht="18.95" customHeight="1"/>
    <row r="19708" ht="18.95" customHeight="1"/>
    <row r="19709" ht="18.95" customHeight="1"/>
    <row r="19710" ht="18.95" customHeight="1"/>
    <row r="19711" ht="18.95" customHeight="1"/>
    <row r="19712" ht="18.95" customHeight="1"/>
    <row r="19713" ht="18.95" customHeight="1"/>
    <row r="19714" ht="18.95" customHeight="1"/>
    <row r="19715" ht="18.95" customHeight="1"/>
    <row r="19716" ht="18.95" customHeight="1"/>
    <row r="19717" ht="18.95" customHeight="1"/>
    <row r="19718" ht="18.95" customHeight="1"/>
    <row r="19719" ht="18.95" customHeight="1"/>
    <row r="19720" ht="18.95" customHeight="1"/>
    <row r="19721" ht="18.95" customHeight="1"/>
    <row r="19722" ht="18.95" customHeight="1"/>
    <row r="19723" ht="18.95" customHeight="1"/>
    <row r="19724" ht="18.95" customHeight="1"/>
    <row r="19725" ht="18.95" customHeight="1"/>
    <row r="19726" ht="18.95" customHeight="1"/>
    <row r="19727" ht="18.95" customHeight="1"/>
    <row r="19728" ht="18.95" customHeight="1"/>
    <row r="19729" ht="18.95" customHeight="1"/>
    <row r="19730" ht="18.95" customHeight="1"/>
    <row r="19731" ht="18.95" customHeight="1"/>
    <row r="19732" ht="18.95" customHeight="1"/>
    <row r="19733" ht="18.95" customHeight="1"/>
    <row r="19734" ht="18.95" customHeight="1"/>
    <row r="19735" ht="18.95" customHeight="1"/>
    <row r="19736" ht="18.95" customHeight="1"/>
    <row r="19737" ht="18.95" customHeight="1"/>
    <row r="19738" ht="18.95" customHeight="1"/>
    <row r="19739" ht="18.95" customHeight="1"/>
    <row r="19740" ht="18.95" customHeight="1"/>
    <row r="19741" ht="18.95" customHeight="1"/>
    <row r="19742" ht="18.95" customHeight="1"/>
    <row r="19743" ht="18.95" customHeight="1"/>
    <row r="19744" ht="18.95" customHeight="1"/>
    <row r="19745" ht="18.95" customHeight="1"/>
    <row r="19746" ht="18.95" customHeight="1"/>
    <row r="19747" ht="18.95" customHeight="1"/>
    <row r="19748" ht="18.95" customHeight="1"/>
    <row r="19749" ht="18.95" customHeight="1"/>
    <row r="19750" ht="18.95" customHeight="1"/>
    <row r="19751" ht="18.95" customHeight="1"/>
    <row r="19752" ht="18.95" customHeight="1"/>
    <row r="19753" ht="18.95" customHeight="1"/>
    <row r="19754" ht="18.95" customHeight="1"/>
    <row r="19755" ht="18.95" customHeight="1"/>
    <row r="19756" ht="18.95" customHeight="1"/>
    <row r="19757" ht="18.95" customHeight="1"/>
    <row r="19758" ht="18.95" customHeight="1"/>
    <row r="19759" ht="18.95" customHeight="1"/>
    <row r="19760" ht="18.95" customHeight="1"/>
    <row r="19761" ht="18.95" customHeight="1"/>
    <row r="19762" ht="18.95" customHeight="1"/>
    <row r="19763" ht="18.95" customHeight="1"/>
    <row r="19764" ht="18.95" customHeight="1"/>
    <row r="19765" ht="18.95" customHeight="1"/>
    <row r="19766" ht="18.95" customHeight="1"/>
    <row r="19767" ht="18.95" customHeight="1"/>
    <row r="19768" ht="18.95" customHeight="1"/>
    <row r="19769" ht="18.95" customHeight="1"/>
    <row r="19770" ht="18.95" customHeight="1"/>
    <row r="19771" ht="18.95" customHeight="1"/>
    <row r="19772" ht="18.95" customHeight="1"/>
    <row r="19773" ht="18.95" customHeight="1"/>
    <row r="19774" ht="18.95" customHeight="1"/>
    <row r="19775" ht="18.95" customHeight="1"/>
    <row r="19776" ht="18.95" customHeight="1"/>
    <row r="19777" ht="18.95" customHeight="1"/>
    <row r="19778" ht="18.95" customHeight="1"/>
    <row r="19779" ht="18.95" customHeight="1"/>
    <row r="19780" ht="18.95" customHeight="1"/>
    <row r="19781" ht="18.95" customHeight="1"/>
    <row r="19782" ht="18.95" customHeight="1"/>
    <row r="19783" ht="18.95" customHeight="1"/>
    <row r="19784" ht="18.95" customHeight="1"/>
    <row r="19785" ht="18.95" customHeight="1"/>
    <row r="19786" ht="18.95" customHeight="1"/>
    <row r="19787" ht="18.95" customHeight="1"/>
    <row r="19788" ht="18.95" customHeight="1"/>
    <row r="19789" ht="18.95" customHeight="1"/>
    <row r="19790" ht="18.95" customHeight="1"/>
    <row r="19791" ht="18.95" customHeight="1"/>
    <row r="19792" ht="18.95" customHeight="1"/>
    <row r="19793" ht="18.95" customHeight="1"/>
    <row r="19794" ht="18.95" customHeight="1"/>
    <row r="19795" ht="18.95" customHeight="1"/>
    <row r="19796" ht="18.95" customHeight="1"/>
    <row r="19797" ht="18.95" customHeight="1"/>
    <row r="19798" ht="18.95" customHeight="1"/>
    <row r="19799" ht="18.95" customHeight="1"/>
    <row r="19800" ht="18.95" customHeight="1"/>
    <row r="19801" ht="18.95" customHeight="1"/>
    <row r="19802" ht="18.95" customHeight="1"/>
    <row r="19803" ht="18.95" customHeight="1"/>
    <row r="19804" ht="18.95" customHeight="1"/>
    <row r="19805" ht="18.95" customHeight="1"/>
    <row r="19806" ht="18.95" customHeight="1"/>
    <row r="19807" ht="18.95" customHeight="1"/>
    <row r="19808" ht="18.95" customHeight="1"/>
    <row r="19809" ht="18.95" customHeight="1"/>
    <row r="19810" ht="18.95" customHeight="1"/>
    <row r="19811" ht="18.95" customHeight="1"/>
    <row r="19812" ht="18.95" customHeight="1"/>
    <row r="19813" ht="18.95" customHeight="1"/>
    <row r="19814" ht="18.95" customHeight="1"/>
    <row r="19815" ht="18.95" customHeight="1"/>
    <row r="19816" ht="18.95" customHeight="1"/>
    <row r="19817" ht="18.95" customHeight="1"/>
    <row r="19818" ht="18.95" customHeight="1"/>
    <row r="19819" ht="18.95" customHeight="1"/>
    <row r="19820" ht="18.95" customHeight="1"/>
    <row r="19821" ht="18.95" customHeight="1"/>
    <row r="19822" ht="18.95" customHeight="1"/>
    <row r="19823" ht="18.95" customHeight="1"/>
    <row r="19824" ht="18.95" customHeight="1"/>
    <row r="19825" ht="18.95" customHeight="1"/>
    <row r="19826" ht="18.95" customHeight="1"/>
    <row r="19827" ht="18.95" customHeight="1"/>
    <row r="19828" ht="18.95" customHeight="1"/>
    <row r="19829" ht="18.95" customHeight="1"/>
    <row r="19830" ht="18.95" customHeight="1"/>
    <row r="19831" ht="18.95" customHeight="1"/>
    <row r="19832" ht="18.95" customHeight="1"/>
    <row r="19833" ht="18.95" customHeight="1"/>
    <row r="19834" ht="18.95" customHeight="1"/>
    <row r="19835" ht="18.95" customHeight="1"/>
    <row r="19836" ht="18.95" customHeight="1"/>
    <row r="19837" ht="18.95" customHeight="1"/>
    <row r="19838" ht="18.95" customHeight="1"/>
    <row r="19839" ht="18.95" customHeight="1"/>
    <row r="19840" ht="18.95" customHeight="1"/>
    <row r="19841" ht="18.95" customHeight="1"/>
    <row r="19842" ht="18.95" customHeight="1"/>
    <row r="19843" ht="18.95" customHeight="1"/>
    <row r="19844" ht="18.95" customHeight="1"/>
    <row r="19845" ht="18.95" customHeight="1"/>
    <row r="19846" ht="18.95" customHeight="1"/>
    <row r="19847" ht="18.95" customHeight="1"/>
    <row r="19848" ht="18.95" customHeight="1"/>
    <row r="19849" ht="18.95" customHeight="1"/>
    <row r="19850" ht="18.95" customHeight="1"/>
    <row r="19851" ht="18.95" customHeight="1"/>
    <row r="19852" ht="18.95" customHeight="1"/>
    <row r="19853" ht="18.95" customHeight="1"/>
    <row r="19854" ht="18.95" customHeight="1"/>
    <row r="19855" ht="18.95" customHeight="1"/>
    <row r="19856" ht="18.95" customHeight="1"/>
    <row r="19857" ht="18.95" customHeight="1"/>
    <row r="19858" ht="18.95" customHeight="1"/>
    <row r="19859" ht="18.95" customHeight="1"/>
    <row r="19860" ht="18.95" customHeight="1"/>
    <row r="19861" ht="18.95" customHeight="1"/>
    <row r="19862" ht="18.95" customHeight="1"/>
    <row r="19863" ht="18.95" customHeight="1"/>
    <row r="19864" ht="18.95" customHeight="1"/>
    <row r="19865" ht="18.95" customHeight="1"/>
    <row r="19866" ht="18.95" customHeight="1"/>
    <row r="19867" ht="18.95" customHeight="1"/>
    <row r="19868" ht="18.95" customHeight="1"/>
    <row r="19869" ht="18.95" customHeight="1"/>
    <row r="19870" ht="18.95" customHeight="1"/>
    <row r="19871" ht="18.95" customHeight="1"/>
    <row r="19872" ht="18.95" customHeight="1"/>
    <row r="19873" ht="18.95" customHeight="1"/>
    <row r="19874" ht="18.95" customHeight="1"/>
    <row r="19875" ht="18.95" customHeight="1"/>
    <row r="19876" ht="18.95" customHeight="1"/>
    <row r="19877" ht="18.95" customHeight="1"/>
    <row r="19878" ht="18.95" customHeight="1"/>
    <row r="19879" ht="18.95" customHeight="1"/>
    <row r="19880" ht="18.95" customHeight="1"/>
    <row r="19881" ht="18.95" customHeight="1"/>
    <row r="19882" ht="18.95" customHeight="1"/>
    <row r="19883" ht="18.95" customHeight="1"/>
    <row r="19884" ht="18.95" customHeight="1"/>
    <row r="19885" ht="18.95" customHeight="1"/>
    <row r="19886" ht="18.95" customHeight="1"/>
    <row r="19887" ht="18.95" customHeight="1"/>
    <row r="19888" ht="18.95" customHeight="1"/>
    <row r="19889" ht="18.95" customHeight="1"/>
    <row r="19890" ht="18.95" customHeight="1"/>
    <row r="19891" ht="18.95" customHeight="1"/>
    <row r="19892" ht="18.95" customHeight="1"/>
    <row r="19893" ht="18.95" customHeight="1"/>
    <row r="19894" ht="18.95" customHeight="1"/>
    <row r="19895" ht="18.95" customHeight="1"/>
    <row r="19896" ht="18.95" customHeight="1"/>
    <row r="19897" ht="18.95" customHeight="1"/>
    <row r="19898" ht="18.95" customHeight="1"/>
    <row r="19899" ht="18.95" customHeight="1"/>
    <row r="19900" ht="18.95" customHeight="1"/>
    <row r="19901" ht="18.95" customHeight="1"/>
    <row r="19902" ht="18.95" customHeight="1"/>
    <row r="19903" ht="18.95" customHeight="1"/>
    <row r="19904" ht="18.95" customHeight="1"/>
    <row r="19905" ht="18.95" customHeight="1"/>
    <row r="19906" ht="18.95" customHeight="1"/>
    <row r="19907" ht="18.95" customHeight="1"/>
    <row r="19908" ht="18.95" customHeight="1"/>
    <row r="19909" ht="18.95" customHeight="1"/>
    <row r="19910" ht="18.95" customHeight="1"/>
    <row r="19911" ht="18.95" customHeight="1"/>
    <row r="19912" ht="18.95" customHeight="1"/>
    <row r="19913" ht="18.95" customHeight="1"/>
    <row r="19914" ht="18.95" customHeight="1"/>
    <row r="19915" ht="18.95" customHeight="1"/>
    <row r="19916" ht="18.95" customHeight="1"/>
    <row r="19917" ht="18.95" customHeight="1"/>
    <row r="19918" ht="18.95" customHeight="1"/>
    <row r="19919" ht="18.95" customHeight="1"/>
    <row r="19920" ht="18.95" customHeight="1"/>
    <row r="19921" ht="18.95" customHeight="1"/>
    <row r="19922" ht="18.95" customHeight="1"/>
    <row r="19923" ht="18.95" customHeight="1"/>
    <row r="19924" ht="18.95" customHeight="1"/>
    <row r="19925" ht="18.95" customHeight="1"/>
    <row r="19926" ht="18.95" customHeight="1"/>
    <row r="19927" ht="18.95" customHeight="1"/>
    <row r="19928" ht="18.95" customHeight="1"/>
    <row r="19929" ht="18.95" customHeight="1"/>
    <row r="19930" ht="18.95" customHeight="1"/>
    <row r="19931" ht="18.95" customHeight="1"/>
    <row r="19932" ht="18.95" customHeight="1"/>
    <row r="19933" ht="18.95" customHeight="1"/>
    <row r="19934" ht="18.95" customHeight="1"/>
    <row r="19935" ht="18.95" customHeight="1"/>
    <row r="19936" ht="18.95" customHeight="1"/>
    <row r="19937" ht="18.95" customHeight="1"/>
    <row r="19938" ht="18.95" customHeight="1"/>
    <row r="19939" ht="18.95" customHeight="1"/>
    <row r="19940" ht="18.95" customHeight="1"/>
    <row r="19941" ht="18.95" customHeight="1"/>
    <row r="19942" ht="18.95" customHeight="1"/>
    <row r="19943" ht="18.95" customHeight="1"/>
    <row r="19944" ht="18.95" customHeight="1"/>
    <row r="19945" ht="18.95" customHeight="1"/>
    <row r="19946" ht="18.95" customHeight="1"/>
    <row r="19947" ht="18.95" customHeight="1"/>
    <row r="19948" ht="18.95" customHeight="1"/>
    <row r="19949" ht="18.95" customHeight="1"/>
    <row r="19950" ht="18.95" customHeight="1"/>
    <row r="19951" ht="18.95" customHeight="1"/>
    <row r="19952" ht="18.95" customHeight="1"/>
    <row r="19953" ht="18.95" customHeight="1"/>
    <row r="19954" ht="18.95" customHeight="1"/>
    <row r="19955" ht="18.95" customHeight="1"/>
    <row r="19956" ht="18.95" customHeight="1"/>
    <row r="19957" ht="18.95" customHeight="1"/>
    <row r="19958" ht="18.95" customHeight="1"/>
    <row r="19959" ht="18.95" customHeight="1"/>
    <row r="19960" ht="18.95" customHeight="1"/>
    <row r="19961" ht="18.95" customHeight="1"/>
    <row r="19962" ht="18.95" customHeight="1"/>
    <row r="19963" ht="18.95" customHeight="1"/>
    <row r="19964" ht="18.95" customHeight="1"/>
    <row r="19965" ht="18.95" customHeight="1"/>
    <row r="19966" ht="18.95" customHeight="1"/>
    <row r="19967" ht="18.95" customHeight="1"/>
    <row r="19968" ht="18.95" customHeight="1"/>
    <row r="19969" ht="18.95" customHeight="1"/>
    <row r="19970" ht="18.95" customHeight="1"/>
    <row r="19971" ht="18.95" customHeight="1"/>
    <row r="19972" ht="18.95" customHeight="1"/>
    <row r="19973" ht="18.95" customHeight="1"/>
    <row r="19974" ht="18.95" customHeight="1"/>
    <row r="19975" ht="18.95" customHeight="1"/>
    <row r="19976" ht="18.95" customHeight="1"/>
    <row r="19977" ht="18.95" customHeight="1"/>
    <row r="19978" ht="18.95" customHeight="1"/>
    <row r="19979" ht="18.95" customHeight="1"/>
    <row r="19980" ht="18.95" customHeight="1"/>
    <row r="19981" ht="18.95" customHeight="1"/>
    <row r="19982" ht="18.95" customHeight="1"/>
    <row r="19983" ht="18.95" customHeight="1"/>
    <row r="19984" ht="18.95" customHeight="1"/>
    <row r="19985" ht="18.95" customHeight="1"/>
    <row r="19986" ht="18.95" customHeight="1"/>
    <row r="19987" ht="18.95" customHeight="1"/>
    <row r="19988" ht="18.95" customHeight="1"/>
    <row r="19989" ht="18.95" customHeight="1"/>
    <row r="19990" ht="18.95" customHeight="1"/>
    <row r="19991" ht="18.95" customHeight="1"/>
    <row r="19992" ht="18.95" customHeight="1"/>
    <row r="19993" ht="18.95" customHeight="1"/>
    <row r="19994" ht="18.95" customHeight="1"/>
    <row r="19995" ht="18.95" customHeight="1"/>
    <row r="19996" ht="18.95" customHeight="1"/>
    <row r="19997" ht="18.95" customHeight="1"/>
    <row r="19998" ht="18.95" customHeight="1"/>
    <row r="19999" ht="18.95" customHeight="1"/>
    <row r="20000" ht="18.95" customHeight="1"/>
    <row r="20001" ht="18.95" customHeight="1"/>
    <row r="20002" ht="18.95" customHeight="1"/>
    <row r="20003" ht="18.95" customHeight="1"/>
    <row r="20004" ht="18.95" customHeight="1"/>
    <row r="20005" ht="18.95" customHeight="1"/>
    <row r="20006" ht="18.95" customHeight="1"/>
    <row r="20007" ht="18.95" customHeight="1"/>
    <row r="20008" ht="18.95" customHeight="1"/>
    <row r="20009" ht="18.95" customHeight="1"/>
    <row r="20010" ht="18.95" customHeight="1"/>
    <row r="20011" ht="18.95" customHeight="1"/>
    <row r="20012" ht="18.95" customHeight="1"/>
    <row r="20013" ht="18.95" customHeight="1"/>
    <row r="20014" ht="18.95" customHeight="1"/>
    <row r="20015" ht="18.95" customHeight="1"/>
    <row r="20016" ht="18.95" customHeight="1"/>
    <row r="20017" ht="18.95" customHeight="1"/>
    <row r="20018" ht="18.95" customHeight="1"/>
    <row r="20019" ht="18.95" customHeight="1"/>
    <row r="20020" ht="18.95" customHeight="1"/>
    <row r="20021" ht="18.95" customHeight="1"/>
    <row r="20022" ht="18.95" customHeight="1"/>
    <row r="20023" ht="18.95" customHeight="1"/>
    <row r="20024" ht="18.95" customHeight="1"/>
    <row r="20025" ht="18.95" customHeight="1"/>
    <row r="20026" ht="18.95" customHeight="1"/>
    <row r="20027" ht="18.95" customHeight="1"/>
    <row r="20028" ht="18.95" customHeight="1"/>
    <row r="20029" ht="18.95" customHeight="1"/>
    <row r="20030" ht="18.95" customHeight="1"/>
    <row r="20031" ht="18.95" customHeight="1"/>
    <row r="20032" ht="18.95" customHeight="1"/>
    <row r="20033" ht="18.95" customHeight="1"/>
    <row r="20034" ht="18.95" customHeight="1"/>
    <row r="20035" ht="18.95" customHeight="1"/>
    <row r="20036" ht="18.95" customHeight="1"/>
    <row r="20037" ht="18.95" customHeight="1"/>
    <row r="20038" ht="18.95" customHeight="1"/>
    <row r="20039" ht="18.95" customHeight="1"/>
    <row r="20040" ht="18.95" customHeight="1"/>
    <row r="20041" ht="18.95" customHeight="1"/>
    <row r="20042" ht="18.95" customHeight="1"/>
    <row r="20043" ht="18.95" customHeight="1"/>
    <row r="20044" ht="18.95" customHeight="1"/>
    <row r="20045" ht="18.95" customHeight="1"/>
    <row r="20046" ht="18.95" customHeight="1"/>
    <row r="20047" ht="18.95" customHeight="1"/>
    <row r="20048" ht="18.95" customHeight="1"/>
    <row r="20049" ht="18.95" customHeight="1"/>
    <row r="20050" ht="18.95" customHeight="1"/>
    <row r="20051" ht="18.95" customHeight="1"/>
    <row r="20052" ht="18.95" customHeight="1"/>
    <row r="20053" ht="18.95" customHeight="1"/>
    <row r="20054" ht="18.95" customHeight="1"/>
    <row r="20055" ht="18.95" customHeight="1"/>
    <row r="20056" ht="18.95" customHeight="1"/>
    <row r="20057" ht="18.95" customHeight="1"/>
    <row r="20058" ht="18.95" customHeight="1"/>
    <row r="20059" ht="18.95" customHeight="1"/>
    <row r="20060" ht="18.95" customHeight="1"/>
    <row r="20061" ht="18.95" customHeight="1"/>
    <row r="20062" ht="18.95" customHeight="1"/>
    <row r="20063" ht="18.95" customHeight="1"/>
    <row r="20064" ht="18.95" customHeight="1"/>
    <row r="20065" ht="18.95" customHeight="1"/>
    <row r="20066" ht="18.95" customHeight="1"/>
    <row r="20067" ht="18.95" customHeight="1"/>
    <row r="20068" ht="18.95" customHeight="1"/>
    <row r="20069" ht="18.95" customHeight="1"/>
    <row r="20070" ht="18.95" customHeight="1"/>
    <row r="20071" ht="18.95" customHeight="1"/>
    <row r="20072" ht="18.95" customHeight="1"/>
    <row r="20073" ht="18.95" customHeight="1"/>
    <row r="20074" ht="18.95" customHeight="1"/>
    <row r="20075" ht="18.95" customHeight="1"/>
    <row r="20076" ht="18.95" customHeight="1"/>
    <row r="20077" ht="18.95" customHeight="1"/>
    <row r="20078" ht="18.95" customHeight="1"/>
    <row r="20079" ht="18.95" customHeight="1"/>
    <row r="20080" ht="18.95" customHeight="1"/>
    <row r="20081" ht="18.95" customHeight="1"/>
    <row r="20082" ht="18.95" customHeight="1"/>
    <row r="20083" ht="18.95" customHeight="1"/>
    <row r="20084" ht="18.95" customHeight="1"/>
    <row r="20085" ht="18.95" customHeight="1"/>
    <row r="20086" ht="18.95" customHeight="1"/>
    <row r="20087" ht="18.95" customHeight="1"/>
    <row r="20088" ht="18.95" customHeight="1"/>
    <row r="20089" ht="18.95" customHeight="1"/>
    <row r="20090" ht="18.95" customHeight="1"/>
    <row r="20091" ht="18.95" customHeight="1"/>
    <row r="20092" ht="18.95" customHeight="1"/>
    <row r="20093" ht="18.95" customHeight="1"/>
    <row r="20094" ht="18.95" customHeight="1"/>
    <row r="20095" ht="18.95" customHeight="1"/>
    <row r="20096" ht="18.95" customHeight="1"/>
    <row r="20097" ht="18.95" customHeight="1"/>
    <row r="20098" ht="18.95" customHeight="1"/>
    <row r="20099" ht="18.95" customHeight="1"/>
    <row r="20100" ht="18.95" customHeight="1"/>
    <row r="20101" ht="18.95" customHeight="1"/>
    <row r="20102" ht="18.95" customHeight="1"/>
    <row r="20103" ht="18.95" customHeight="1"/>
    <row r="20104" ht="18.95" customHeight="1"/>
    <row r="20105" ht="18.95" customHeight="1"/>
    <row r="20106" ht="18.95" customHeight="1"/>
    <row r="20107" ht="18.95" customHeight="1"/>
    <row r="20108" ht="18.95" customHeight="1"/>
    <row r="20109" ht="18.95" customHeight="1"/>
    <row r="20110" ht="18.95" customHeight="1"/>
    <row r="20111" ht="18.95" customHeight="1"/>
    <row r="20112" ht="18.95" customHeight="1"/>
    <row r="20113" ht="18.95" customHeight="1"/>
    <row r="20114" ht="18.95" customHeight="1"/>
    <row r="20115" ht="18.95" customHeight="1"/>
    <row r="20116" ht="18.95" customHeight="1"/>
    <row r="20117" ht="18.95" customHeight="1"/>
    <row r="20118" ht="18.95" customHeight="1"/>
    <row r="20119" ht="18.95" customHeight="1"/>
    <row r="20120" ht="18.95" customHeight="1"/>
    <row r="20121" ht="18.95" customHeight="1"/>
    <row r="20122" ht="18.95" customHeight="1"/>
    <row r="20123" ht="18.95" customHeight="1"/>
    <row r="20124" ht="18.95" customHeight="1"/>
    <row r="20125" ht="18.95" customHeight="1"/>
    <row r="20126" ht="18.95" customHeight="1"/>
    <row r="20127" ht="18.95" customHeight="1"/>
    <row r="20128" ht="18.95" customHeight="1"/>
    <row r="20129" ht="18.95" customHeight="1"/>
    <row r="20130" ht="18.95" customHeight="1"/>
    <row r="20131" ht="18.95" customHeight="1"/>
    <row r="20132" ht="18.95" customHeight="1"/>
    <row r="20133" ht="18.95" customHeight="1"/>
    <row r="20134" ht="18.95" customHeight="1"/>
    <row r="20135" ht="18.95" customHeight="1"/>
    <row r="20136" ht="18.95" customHeight="1"/>
    <row r="20137" ht="18.95" customHeight="1"/>
    <row r="20138" ht="18.95" customHeight="1"/>
    <row r="20139" ht="18.95" customHeight="1"/>
    <row r="20140" ht="18.95" customHeight="1"/>
    <row r="20141" ht="18.95" customHeight="1"/>
    <row r="20142" ht="18.95" customHeight="1"/>
    <row r="20143" ht="18.95" customHeight="1"/>
    <row r="20144" ht="18.95" customHeight="1"/>
    <row r="20145" ht="18.95" customHeight="1"/>
    <row r="20146" ht="18.95" customHeight="1"/>
    <row r="20147" ht="18.95" customHeight="1"/>
    <row r="20148" ht="18.95" customHeight="1"/>
    <row r="20149" ht="18.95" customHeight="1"/>
    <row r="20150" ht="18.95" customHeight="1"/>
    <row r="20151" ht="18.95" customHeight="1"/>
    <row r="20152" ht="18.95" customHeight="1"/>
    <row r="20153" ht="18.95" customHeight="1"/>
    <row r="20154" ht="18.95" customHeight="1"/>
    <row r="20155" ht="18.95" customHeight="1"/>
    <row r="20156" ht="18.95" customHeight="1"/>
    <row r="20157" ht="18.95" customHeight="1"/>
    <row r="20158" ht="18.95" customHeight="1"/>
    <row r="20159" ht="18.95" customHeight="1"/>
    <row r="20160" ht="18.95" customHeight="1"/>
    <row r="20161" ht="18.95" customHeight="1"/>
    <row r="20162" ht="18.95" customHeight="1"/>
    <row r="20163" ht="18.95" customHeight="1"/>
    <row r="20164" ht="18.95" customHeight="1"/>
    <row r="20165" ht="18.95" customHeight="1"/>
    <row r="20166" ht="18.95" customHeight="1"/>
    <row r="20167" ht="18.95" customHeight="1"/>
    <row r="20168" ht="18.95" customHeight="1"/>
    <row r="20169" ht="18.95" customHeight="1"/>
    <row r="20170" ht="18.95" customHeight="1"/>
    <row r="20171" ht="18.95" customHeight="1"/>
    <row r="20172" ht="18.95" customHeight="1"/>
    <row r="20173" ht="18.95" customHeight="1"/>
    <row r="20174" ht="18.95" customHeight="1"/>
    <row r="20175" ht="18.95" customHeight="1"/>
    <row r="20176" ht="18.95" customHeight="1"/>
    <row r="20177" ht="18.95" customHeight="1"/>
    <row r="20178" ht="18.95" customHeight="1"/>
    <row r="20179" ht="18.95" customHeight="1"/>
    <row r="20180" ht="18.95" customHeight="1"/>
    <row r="20181" ht="18.95" customHeight="1"/>
    <row r="20182" ht="18.95" customHeight="1"/>
    <row r="20183" ht="18.95" customHeight="1"/>
    <row r="20184" ht="18.95" customHeight="1"/>
    <row r="20185" ht="18.95" customHeight="1"/>
    <row r="20186" ht="18.95" customHeight="1"/>
    <row r="20187" ht="18.95" customHeight="1"/>
    <row r="20188" ht="18.95" customHeight="1"/>
    <row r="20189" ht="18.95" customHeight="1"/>
    <row r="20190" ht="18.95" customHeight="1"/>
    <row r="20191" ht="18.95" customHeight="1"/>
    <row r="20192" ht="18.95" customHeight="1"/>
    <row r="20193" ht="18.95" customHeight="1"/>
    <row r="20194" ht="18.95" customHeight="1"/>
    <row r="20195" ht="18.95" customHeight="1"/>
    <row r="20196" ht="18.95" customHeight="1"/>
    <row r="20197" ht="18.95" customHeight="1"/>
    <row r="20198" ht="18.95" customHeight="1"/>
    <row r="20199" ht="18.95" customHeight="1"/>
    <row r="20200" ht="18.95" customHeight="1"/>
    <row r="20201" ht="18.95" customHeight="1"/>
    <row r="20202" ht="18.95" customHeight="1"/>
    <row r="20203" ht="18.95" customHeight="1"/>
    <row r="20204" ht="18.95" customHeight="1"/>
    <row r="20205" ht="18.95" customHeight="1"/>
    <row r="20206" ht="18.95" customHeight="1"/>
    <row r="20207" ht="18.95" customHeight="1"/>
    <row r="20208" ht="18.95" customHeight="1"/>
    <row r="20209" ht="18.95" customHeight="1"/>
    <row r="20210" ht="18.95" customHeight="1"/>
    <row r="20211" ht="18.95" customHeight="1"/>
    <row r="20212" ht="18.95" customHeight="1"/>
    <row r="20213" ht="18.95" customHeight="1"/>
    <row r="20214" ht="18.95" customHeight="1"/>
    <row r="20215" ht="18.95" customHeight="1"/>
    <row r="20216" ht="18.95" customHeight="1"/>
    <row r="20217" ht="18.95" customHeight="1"/>
    <row r="20218" ht="18.95" customHeight="1"/>
    <row r="20219" ht="18.95" customHeight="1"/>
    <row r="20220" ht="18.95" customHeight="1"/>
    <row r="20221" ht="18.95" customHeight="1"/>
    <row r="20222" ht="18.95" customHeight="1"/>
    <row r="20223" ht="18.95" customHeight="1"/>
    <row r="20224" ht="18.95" customHeight="1"/>
    <row r="20225" ht="18.95" customHeight="1"/>
    <row r="20226" ht="18.95" customHeight="1"/>
    <row r="20227" ht="18.95" customHeight="1"/>
    <row r="20228" ht="18.95" customHeight="1"/>
    <row r="20229" ht="18.95" customHeight="1"/>
    <row r="20230" ht="18.95" customHeight="1"/>
    <row r="20231" ht="18.95" customHeight="1"/>
    <row r="20232" ht="18.95" customHeight="1"/>
    <row r="20233" ht="18.95" customHeight="1"/>
    <row r="20234" ht="18.95" customHeight="1"/>
    <row r="20235" ht="18.95" customHeight="1"/>
    <row r="20236" ht="18.95" customHeight="1"/>
    <row r="20237" ht="18.95" customHeight="1"/>
    <row r="20238" ht="18.95" customHeight="1"/>
    <row r="20239" ht="18.95" customHeight="1"/>
    <row r="20240" ht="18.95" customHeight="1"/>
    <row r="20241" ht="18.95" customHeight="1"/>
    <row r="20242" ht="18.95" customHeight="1"/>
    <row r="20243" ht="18.95" customHeight="1"/>
    <row r="20244" ht="18.95" customHeight="1"/>
    <row r="20245" ht="18.95" customHeight="1"/>
    <row r="20246" ht="18.95" customHeight="1"/>
    <row r="20247" ht="18.95" customHeight="1"/>
    <row r="20248" ht="18.95" customHeight="1"/>
    <row r="20249" ht="18.95" customHeight="1"/>
    <row r="20250" ht="18.95" customHeight="1"/>
    <row r="20251" ht="18.95" customHeight="1"/>
    <row r="20252" ht="18.95" customHeight="1"/>
    <row r="20253" ht="18.95" customHeight="1"/>
    <row r="20254" ht="18.95" customHeight="1"/>
    <row r="20255" ht="18.95" customHeight="1"/>
    <row r="20256" ht="18.95" customHeight="1"/>
    <row r="20257" ht="18.95" customHeight="1"/>
    <row r="20258" ht="18.95" customHeight="1"/>
    <row r="20259" ht="18.95" customHeight="1"/>
    <row r="20260" ht="18.95" customHeight="1"/>
    <row r="20261" ht="18.95" customHeight="1"/>
    <row r="20262" ht="18.95" customHeight="1"/>
    <row r="20263" ht="18.95" customHeight="1"/>
    <row r="20264" ht="18.95" customHeight="1"/>
    <row r="20265" ht="18.95" customHeight="1"/>
    <row r="20266" ht="18.95" customHeight="1"/>
    <row r="20267" ht="18.95" customHeight="1"/>
    <row r="20268" ht="18.95" customHeight="1"/>
    <row r="20269" ht="18.95" customHeight="1"/>
    <row r="20270" ht="18.95" customHeight="1"/>
    <row r="20271" ht="18.95" customHeight="1"/>
    <row r="20272" ht="18.95" customHeight="1"/>
    <row r="20273" ht="18.95" customHeight="1"/>
    <row r="20274" ht="18.95" customHeight="1"/>
    <row r="20275" ht="18.95" customHeight="1"/>
    <row r="20276" ht="18.95" customHeight="1"/>
    <row r="20277" ht="18.95" customHeight="1"/>
    <row r="20278" ht="18.95" customHeight="1"/>
    <row r="20279" ht="18.95" customHeight="1"/>
    <row r="20280" ht="18.95" customHeight="1"/>
    <row r="20281" ht="18.95" customHeight="1"/>
    <row r="20282" ht="18.95" customHeight="1"/>
    <row r="20283" ht="18.95" customHeight="1"/>
    <row r="20284" ht="18.95" customHeight="1"/>
    <row r="20285" ht="18.95" customHeight="1"/>
    <row r="20286" ht="18.95" customHeight="1"/>
    <row r="20287" ht="18.95" customHeight="1"/>
    <row r="20288" ht="18.95" customHeight="1"/>
    <row r="20289" ht="18.95" customHeight="1"/>
    <row r="20290" ht="18.95" customHeight="1"/>
    <row r="20291" ht="18.95" customHeight="1"/>
    <row r="20292" ht="18.95" customHeight="1"/>
    <row r="20293" ht="18.95" customHeight="1"/>
    <row r="20294" ht="18.95" customHeight="1"/>
    <row r="20295" ht="18.95" customHeight="1"/>
    <row r="20296" ht="18.95" customHeight="1"/>
    <row r="20297" ht="18.95" customHeight="1"/>
    <row r="20298" ht="18.95" customHeight="1"/>
    <row r="20299" ht="18.95" customHeight="1"/>
    <row r="20300" ht="18.95" customHeight="1"/>
    <row r="20301" ht="18.95" customHeight="1"/>
    <row r="20302" ht="18.95" customHeight="1"/>
    <row r="20303" ht="18.95" customHeight="1"/>
    <row r="20304" ht="18.95" customHeight="1"/>
    <row r="20305" ht="18.95" customHeight="1"/>
    <row r="20306" ht="18.95" customHeight="1"/>
    <row r="20307" ht="18.95" customHeight="1"/>
    <row r="20308" ht="18.95" customHeight="1"/>
    <row r="20309" ht="18.95" customHeight="1"/>
    <row r="20310" ht="18.95" customHeight="1"/>
    <row r="20311" ht="18.95" customHeight="1"/>
    <row r="20312" ht="18.95" customHeight="1"/>
    <row r="20313" ht="18.95" customHeight="1"/>
    <row r="20314" ht="18.95" customHeight="1"/>
    <row r="20315" ht="18.95" customHeight="1"/>
    <row r="20316" ht="18.95" customHeight="1"/>
    <row r="20317" ht="18.95" customHeight="1"/>
    <row r="20318" ht="18.95" customHeight="1"/>
    <row r="20319" ht="18.95" customHeight="1"/>
    <row r="20320" ht="18.95" customHeight="1"/>
    <row r="20321" ht="18.95" customHeight="1"/>
    <row r="20322" ht="18.95" customHeight="1"/>
    <row r="20323" ht="18.95" customHeight="1"/>
    <row r="20324" ht="18.95" customHeight="1"/>
    <row r="20325" ht="18.95" customHeight="1"/>
    <row r="20326" ht="18.95" customHeight="1"/>
    <row r="20327" ht="18.95" customHeight="1"/>
    <row r="20328" ht="18.95" customHeight="1"/>
    <row r="20329" ht="18.95" customHeight="1"/>
    <row r="20330" ht="18.95" customHeight="1"/>
    <row r="20331" ht="18.95" customHeight="1"/>
    <row r="20332" ht="18.95" customHeight="1"/>
    <row r="20333" ht="18.95" customHeight="1"/>
    <row r="20334" ht="18.95" customHeight="1"/>
    <row r="20335" ht="18.95" customHeight="1"/>
    <row r="20336" ht="18.95" customHeight="1"/>
    <row r="20337" ht="18.95" customHeight="1"/>
    <row r="20338" ht="18.95" customHeight="1"/>
    <row r="20339" ht="18.95" customHeight="1"/>
    <row r="20340" ht="18.95" customHeight="1"/>
    <row r="20341" ht="18.95" customHeight="1"/>
    <row r="20342" ht="18.95" customHeight="1"/>
    <row r="20343" ht="18.95" customHeight="1"/>
    <row r="20344" ht="18.95" customHeight="1"/>
    <row r="20345" ht="18.95" customHeight="1"/>
    <row r="20346" ht="18.95" customHeight="1"/>
    <row r="20347" ht="18.95" customHeight="1"/>
    <row r="20348" ht="18.95" customHeight="1"/>
    <row r="20349" ht="18.95" customHeight="1"/>
    <row r="20350" ht="18.95" customHeight="1"/>
    <row r="20351" ht="18.95" customHeight="1"/>
    <row r="20352" ht="18.95" customHeight="1"/>
    <row r="20353" ht="18.95" customHeight="1"/>
    <row r="20354" ht="18.95" customHeight="1"/>
    <row r="20355" ht="18.95" customHeight="1"/>
    <row r="20356" ht="18.95" customHeight="1"/>
    <row r="20357" ht="18.95" customHeight="1"/>
    <row r="20358" ht="18.95" customHeight="1"/>
    <row r="20359" ht="18.95" customHeight="1"/>
    <row r="20360" ht="18.95" customHeight="1"/>
    <row r="20361" ht="18.95" customHeight="1"/>
    <row r="20362" ht="18.95" customHeight="1"/>
    <row r="20363" ht="18.95" customHeight="1"/>
    <row r="20364" ht="18.95" customHeight="1"/>
    <row r="20365" ht="18.95" customHeight="1"/>
    <row r="20366" ht="18.95" customHeight="1"/>
    <row r="20367" ht="18.95" customHeight="1"/>
    <row r="20368" ht="18.95" customHeight="1"/>
    <row r="20369" ht="18.95" customHeight="1"/>
    <row r="20370" ht="18.95" customHeight="1"/>
    <row r="20371" ht="18.95" customHeight="1"/>
    <row r="20372" ht="18.95" customHeight="1"/>
    <row r="20373" ht="18.95" customHeight="1"/>
    <row r="20374" ht="18.95" customHeight="1"/>
    <row r="20375" ht="18.95" customHeight="1"/>
    <row r="20376" ht="18.95" customHeight="1"/>
    <row r="20377" ht="18.95" customHeight="1"/>
    <row r="20378" ht="18.95" customHeight="1"/>
    <row r="20379" ht="18.95" customHeight="1"/>
    <row r="20380" ht="18.95" customHeight="1"/>
    <row r="20381" ht="18.95" customHeight="1"/>
    <row r="20382" ht="18.95" customHeight="1"/>
    <row r="20383" ht="18.95" customHeight="1"/>
    <row r="20384" ht="18.95" customHeight="1"/>
    <row r="20385" ht="18.95" customHeight="1"/>
    <row r="20386" ht="18.95" customHeight="1"/>
    <row r="20387" ht="18.95" customHeight="1"/>
    <row r="20388" ht="18.95" customHeight="1"/>
    <row r="20389" ht="18.95" customHeight="1"/>
    <row r="20390" ht="18.95" customHeight="1"/>
    <row r="20391" ht="18.95" customHeight="1"/>
    <row r="20392" ht="18.95" customHeight="1"/>
    <row r="20393" ht="18.95" customHeight="1"/>
    <row r="20394" ht="18.95" customHeight="1"/>
    <row r="20395" ht="18.95" customHeight="1"/>
    <row r="20396" ht="18.95" customHeight="1"/>
    <row r="20397" ht="18.95" customHeight="1"/>
    <row r="20398" ht="18.95" customHeight="1"/>
    <row r="20399" ht="18.95" customHeight="1"/>
    <row r="20400" ht="18.95" customHeight="1"/>
    <row r="20401" ht="18.95" customHeight="1"/>
    <row r="20402" ht="18.95" customHeight="1"/>
    <row r="20403" ht="18.95" customHeight="1"/>
    <row r="20404" ht="18.95" customHeight="1"/>
    <row r="20405" ht="18.95" customHeight="1"/>
    <row r="20406" ht="18.95" customHeight="1"/>
    <row r="20407" ht="18.95" customHeight="1"/>
    <row r="20408" ht="18.95" customHeight="1"/>
    <row r="20409" ht="18.95" customHeight="1"/>
    <row r="20410" ht="18.95" customHeight="1"/>
    <row r="20411" ht="18.95" customHeight="1"/>
    <row r="20412" ht="18.95" customHeight="1"/>
    <row r="20413" ht="18.95" customHeight="1"/>
    <row r="20414" ht="18.95" customHeight="1"/>
    <row r="20415" ht="18.95" customHeight="1"/>
    <row r="20416" ht="18.95" customHeight="1"/>
    <row r="20417" ht="18.95" customHeight="1"/>
    <row r="20418" ht="18.95" customHeight="1"/>
    <row r="20419" ht="18.95" customHeight="1"/>
    <row r="20420" ht="18.95" customHeight="1"/>
    <row r="20421" ht="18.95" customHeight="1"/>
    <row r="20422" ht="18.95" customHeight="1"/>
    <row r="20423" ht="18.95" customHeight="1"/>
    <row r="20424" ht="18.95" customHeight="1"/>
    <row r="20425" ht="18.95" customHeight="1"/>
    <row r="20426" ht="18.95" customHeight="1"/>
    <row r="20427" ht="18.95" customHeight="1"/>
    <row r="20428" ht="18.95" customHeight="1"/>
    <row r="20429" ht="18.95" customHeight="1"/>
    <row r="20430" ht="18.95" customHeight="1"/>
    <row r="20431" ht="18.95" customHeight="1"/>
    <row r="20432" ht="18.95" customHeight="1"/>
    <row r="20433" ht="18.95" customHeight="1"/>
    <row r="20434" ht="18.95" customHeight="1"/>
    <row r="20435" ht="18.95" customHeight="1"/>
    <row r="20436" ht="18.95" customHeight="1"/>
    <row r="20437" ht="18.95" customHeight="1"/>
    <row r="20438" ht="18.95" customHeight="1"/>
    <row r="20439" ht="18.95" customHeight="1"/>
    <row r="20440" ht="18.95" customHeight="1"/>
    <row r="20441" ht="18.95" customHeight="1"/>
    <row r="20442" ht="18.95" customHeight="1"/>
    <row r="20443" ht="18.95" customHeight="1"/>
    <row r="20444" ht="18.95" customHeight="1"/>
    <row r="20445" ht="18.95" customHeight="1"/>
    <row r="20446" ht="18.95" customHeight="1"/>
    <row r="20447" ht="18.95" customHeight="1"/>
    <row r="20448" ht="18.95" customHeight="1"/>
    <row r="20449" ht="18.95" customHeight="1"/>
    <row r="20450" ht="18.95" customHeight="1"/>
    <row r="20451" ht="18.95" customHeight="1"/>
    <row r="20452" ht="18.95" customHeight="1"/>
    <row r="20453" ht="18.95" customHeight="1"/>
    <row r="20454" ht="18.95" customHeight="1"/>
    <row r="20455" ht="18.95" customHeight="1"/>
    <row r="20456" ht="18.95" customHeight="1"/>
    <row r="20457" ht="18.95" customHeight="1"/>
    <row r="20458" ht="18.95" customHeight="1"/>
    <row r="20459" ht="18.95" customHeight="1"/>
    <row r="20460" ht="18.95" customHeight="1"/>
    <row r="20461" ht="18.95" customHeight="1"/>
    <row r="20462" ht="18.95" customHeight="1"/>
    <row r="20463" ht="18.95" customHeight="1"/>
    <row r="20464" ht="18.95" customHeight="1"/>
    <row r="20465" ht="18.95" customHeight="1"/>
    <row r="20466" ht="18.95" customHeight="1"/>
    <row r="20467" ht="18.95" customHeight="1"/>
    <row r="20468" ht="18.95" customHeight="1"/>
    <row r="20469" ht="18.95" customHeight="1"/>
    <row r="20470" ht="18.95" customHeight="1"/>
    <row r="20471" ht="18.95" customHeight="1"/>
    <row r="20472" ht="18.95" customHeight="1"/>
    <row r="20473" ht="18.95" customHeight="1"/>
    <row r="20474" ht="18.95" customHeight="1"/>
    <row r="20475" ht="18.95" customHeight="1"/>
    <row r="20476" ht="18.95" customHeight="1"/>
    <row r="20477" ht="18.95" customHeight="1"/>
    <row r="20478" ht="18.95" customHeight="1"/>
    <row r="20479" ht="18.95" customHeight="1"/>
    <row r="20480" ht="18.95" customHeight="1"/>
    <row r="20481" ht="18.95" customHeight="1"/>
    <row r="20482" ht="18.95" customHeight="1"/>
    <row r="20483" ht="18.95" customHeight="1"/>
    <row r="20484" ht="18.95" customHeight="1"/>
    <row r="20485" ht="18.95" customHeight="1"/>
    <row r="20486" ht="18.95" customHeight="1"/>
    <row r="20487" ht="18.95" customHeight="1"/>
    <row r="20488" ht="18.95" customHeight="1"/>
    <row r="20489" ht="18.95" customHeight="1"/>
    <row r="20490" ht="18.95" customHeight="1"/>
    <row r="20491" ht="18.95" customHeight="1"/>
    <row r="20492" ht="18.95" customHeight="1"/>
    <row r="20493" ht="18.95" customHeight="1"/>
    <row r="20494" ht="18.95" customHeight="1"/>
    <row r="20495" ht="18.95" customHeight="1"/>
    <row r="20496" ht="18.95" customHeight="1"/>
    <row r="20497" ht="18.95" customHeight="1"/>
    <row r="20498" ht="18.95" customHeight="1"/>
    <row r="20499" ht="18.95" customHeight="1"/>
    <row r="20500" ht="18.95" customHeight="1"/>
    <row r="20501" ht="18.95" customHeight="1"/>
    <row r="20502" ht="18.95" customHeight="1"/>
    <row r="20503" ht="18.95" customHeight="1"/>
    <row r="20504" ht="18.95" customHeight="1"/>
    <row r="20505" ht="18.95" customHeight="1"/>
    <row r="20506" ht="18.95" customHeight="1"/>
    <row r="20507" ht="18.95" customHeight="1"/>
    <row r="20508" ht="18.95" customHeight="1"/>
    <row r="20509" ht="18.95" customHeight="1"/>
    <row r="20510" ht="18.95" customHeight="1"/>
    <row r="20511" ht="18.95" customHeight="1"/>
    <row r="20512" ht="18.95" customHeight="1"/>
    <row r="20513" ht="18.95" customHeight="1"/>
    <row r="20514" ht="18.95" customHeight="1"/>
    <row r="20515" ht="18.95" customHeight="1"/>
    <row r="20516" ht="18.95" customHeight="1"/>
    <row r="20517" ht="18.95" customHeight="1"/>
    <row r="20518" ht="18.95" customHeight="1"/>
    <row r="20519" ht="18.95" customHeight="1"/>
    <row r="20520" ht="18.95" customHeight="1"/>
    <row r="20521" ht="18.95" customHeight="1"/>
    <row r="20522" ht="18.95" customHeight="1"/>
    <row r="20523" ht="18.95" customHeight="1"/>
    <row r="20524" ht="18.95" customHeight="1"/>
    <row r="20525" ht="18.95" customHeight="1"/>
    <row r="20526" ht="18.95" customHeight="1"/>
    <row r="20527" ht="18.95" customHeight="1"/>
    <row r="20528" ht="18.95" customHeight="1"/>
    <row r="20529" ht="18.95" customHeight="1"/>
    <row r="20530" ht="18.95" customHeight="1"/>
    <row r="20531" ht="18.95" customHeight="1"/>
    <row r="20532" ht="18.95" customHeight="1"/>
    <row r="20533" ht="18.95" customHeight="1"/>
    <row r="20534" ht="18.95" customHeight="1"/>
    <row r="20535" ht="18.95" customHeight="1"/>
    <row r="20536" ht="18.95" customHeight="1"/>
    <row r="20537" ht="18.95" customHeight="1"/>
    <row r="20538" ht="18.95" customHeight="1"/>
    <row r="20539" ht="18.95" customHeight="1"/>
    <row r="20540" ht="18.95" customHeight="1"/>
    <row r="20541" ht="18.95" customHeight="1"/>
    <row r="20542" ht="18.95" customHeight="1"/>
    <row r="20543" ht="18.95" customHeight="1"/>
    <row r="20544" ht="18.95" customHeight="1"/>
    <row r="20545" ht="18.95" customHeight="1"/>
    <row r="20546" ht="18.95" customHeight="1"/>
    <row r="20547" ht="18.95" customHeight="1"/>
    <row r="20548" ht="18.95" customHeight="1"/>
    <row r="20549" ht="18.95" customHeight="1"/>
    <row r="20550" ht="18.95" customHeight="1"/>
    <row r="20551" ht="18.95" customHeight="1"/>
    <row r="20552" ht="18.95" customHeight="1"/>
    <row r="20553" ht="18.95" customHeight="1"/>
    <row r="20554" ht="18.95" customHeight="1"/>
    <row r="20555" ht="18.95" customHeight="1"/>
    <row r="20556" ht="18.95" customHeight="1"/>
    <row r="20557" ht="18.95" customHeight="1"/>
    <row r="20558" ht="18.95" customHeight="1"/>
    <row r="20559" ht="18.95" customHeight="1"/>
    <row r="20560" ht="18.95" customHeight="1"/>
    <row r="20561" ht="18.95" customHeight="1"/>
    <row r="20562" ht="18.95" customHeight="1"/>
    <row r="20563" ht="18.95" customHeight="1"/>
    <row r="20564" ht="18.95" customHeight="1"/>
    <row r="20565" ht="18.95" customHeight="1"/>
    <row r="20566" ht="18.95" customHeight="1"/>
    <row r="20567" ht="18.95" customHeight="1"/>
    <row r="20568" ht="18.95" customHeight="1"/>
    <row r="20569" ht="18.95" customHeight="1"/>
    <row r="20570" ht="18.95" customHeight="1"/>
    <row r="20571" ht="18.95" customHeight="1"/>
    <row r="20572" ht="18.95" customHeight="1"/>
    <row r="20573" ht="18.95" customHeight="1"/>
    <row r="20574" ht="18.95" customHeight="1"/>
    <row r="20575" ht="18.95" customHeight="1"/>
    <row r="20576" ht="18.95" customHeight="1"/>
    <row r="20577" ht="18.95" customHeight="1"/>
    <row r="20578" ht="18.95" customHeight="1"/>
    <row r="20579" ht="18.95" customHeight="1"/>
    <row r="20580" ht="18.95" customHeight="1"/>
    <row r="20581" ht="18.95" customHeight="1"/>
    <row r="20582" ht="18.95" customHeight="1"/>
    <row r="20583" ht="18.95" customHeight="1"/>
    <row r="20584" ht="18.95" customHeight="1"/>
    <row r="20585" ht="18.95" customHeight="1"/>
    <row r="20586" ht="18.95" customHeight="1"/>
    <row r="20587" ht="18.95" customHeight="1"/>
    <row r="20588" ht="18.95" customHeight="1"/>
    <row r="20589" ht="18.95" customHeight="1"/>
    <row r="20590" ht="18.95" customHeight="1"/>
    <row r="20591" ht="18.95" customHeight="1"/>
    <row r="20592" ht="18.95" customHeight="1"/>
    <row r="20593" ht="18.95" customHeight="1"/>
    <row r="20594" ht="18.95" customHeight="1"/>
    <row r="20595" ht="18.95" customHeight="1"/>
    <row r="20596" ht="18.95" customHeight="1"/>
    <row r="20597" ht="18.95" customHeight="1"/>
    <row r="20598" ht="18.95" customHeight="1"/>
    <row r="20599" ht="18.95" customHeight="1"/>
    <row r="20600" ht="18.95" customHeight="1"/>
    <row r="20601" ht="18.95" customHeight="1"/>
    <row r="20602" ht="18.95" customHeight="1"/>
    <row r="20603" ht="18.95" customHeight="1"/>
    <row r="20604" ht="18.95" customHeight="1"/>
    <row r="20605" ht="18.95" customHeight="1"/>
    <row r="20606" ht="18.95" customHeight="1"/>
    <row r="20607" ht="18.95" customHeight="1"/>
    <row r="20608" ht="18.95" customHeight="1"/>
    <row r="20609" ht="18.95" customHeight="1"/>
    <row r="20610" ht="18.95" customHeight="1"/>
    <row r="20611" ht="18.95" customHeight="1"/>
    <row r="20612" ht="18.95" customHeight="1"/>
    <row r="20613" ht="18.95" customHeight="1"/>
    <row r="20614" ht="18.95" customHeight="1"/>
    <row r="20615" ht="18.95" customHeight="1"/>
    <row r="20616" ht="18.95" customHeight="1"/>
    <row r="20617" ht="18.95" customHeight="1"/>
    <row r="20618" ht="18.95" customHeight="1"/>
    <row r="20619" ht="18.95" customHeight="1"/>
    <row r="20620" ht="18.95" customHeight="1"/>
    <row r="20621" ht="18.95" customHeight="1"/>
    <row r="20622" ht="18.95" customHeight="1"/>
    <row r="20623" ht="18.95" customHeight="1"/>
    <row r="20624" ht="18.95" customHeight="1"/>
    <row r="20625" ht="18.95" customHeight="1"/>
    <row r="20626" ht="18.95" customHeight="1"/>
    <row r="20627" ht="18.95" customHeight="1"/>
    <row r="20628" ht="18.95" customHeight="1"/>
    <row r="20629" ht="18.95" customHeight="1"/>
    <row r="20630" ht="18.95" customHeight="1"/>
    <row r="20631" ht="18.95" customHeight="1"/>
    <row r="20632" ht="18.95" customHeight="1"/>
    <row r="20633" ht="18.95" customHeight="1"/>
    <row r="20634" ht="18.95" customHeight="1"/>
    <row r="20635" ht="18.95" customHeight="1"/>
    <row r="20636" ht="18.95" customHeight="1"/>
    <row r="20637" ht="18.95" customHeight="1"/>
    <row r="20638" ht="18.95" customHeight="1"/>
    <row r="20639" ht="18.95" customHeight="1"/>
    <row r="20640" ht="18.95" customHeight="1"/>
    <row r="20641" ht="18.95" customHeight="1"/>
    <row r="20642" ht="18.95" customHeight="1"/>
    <row r="20643" ht="18.95" customHeight="1"/>
    <row r="20644" ht="18.95" customHeight="1"/>
    <row r="20645" ht="18.95" customHeight="1"/>
    <row r="20646" ht="18.95" customHeight="1"/>
    <row r="20647" ht="18.95" customHeight="1"/>
    <row r="20648" ht="18.95" customHeight="1"/>
    <row r="20649" ht="18.95" customHeight="1"/>
    <row r="20650" ht="18.95" customHeight="1"/>
    <row r="20651" ht="18.95" customHeight="1"/>
    <row r="20652" ht="18.95" customHeight="1"/>
    <row r="20653" ht="18.95" customHeight="1"/>
    <row r="20654" ht="18.95" customHeight="1"/>
    <row r="20655" ht="18.95" customHeight="1"/>
    <row r="20656" ht="18.95" customHeight="1"/>
    <row r="20657" ht="18.95" customHeight="1"/>
    <row r="20658" ht="18.95" customHeight="1"/>
    <row r="20659" ht="18.95" customHeight="1"/>
    <row r="20660" ht="18.95" customHeight="1"/>
    <row r="20661" ht="18.95" customHeight="1"/>
    <row r="20662" ht="18.95" customHeight="1"/>
    <row r="20663" ht="18.95" customHeight="1"/>
    <row r="20664" ht="18.95" customHeight="1"/>
    <row r="20665" ht="18.95" customHeight="1"/>
    <row r="20666" ht="18.95" customHeight="1"/>
    <row r="20667" ht="18.95" customHeight="1"/>
    <row r="20668" ht="18.95" customHeight="1"/>
    <row r="20669" ht="18.95" customHeight="1"/>
    <row r="20670" ht="18.95" customHeight="1"/>
    <row r="20671" ht="18.95" customHeight="1"/>
    <row r="20672" ht="18.95" customHeight="1"/>
    <row r="20673" ht="18.95" customHeight="1"/>
    <row r="20674" ht="18.95" customHeight="1"/>
    <row r="20675" ht="18.95" customHeight="1"/>
    <row r="20676" ht="18.95" customHeight="1"/>
    <row r="20677" ht="18.95" customHeight="1"/>
    <row r="20678" ht="18.95" customHeight="1"/>
    <row r="20679" ht="18.95" customHeight="1"/>
    <row r="20680" ht="18.95" customHeight="1"/>
    <row r="20681" ht="18.95" customHeight="1"/>
    <row r="20682" ht="18.95" customHeight="1"/>
    <row r="20683" ht="18.95" customHeight="1"/>
    <row r="20684" ht="18.95" customHeight="1"/>
    <row r="20685" ht="18.95" customHeight="1"/>
    <row r="20686" ht="18.95" customHeight="1"/>
    <row r="20687" ht="18.95" customHeight="1"/>
    <row r="20688" ht="18.95" customHeight="1"/>
    <row r="20689" ht="18.95" customHeight="1"/>
    <row r="20690" ht="18.95" customHeight="1"/>
    <row r="20691" ht="18.95" customHeight="1"/>
    <row r="20692" ht="18.95" customHeight="1"/>
    <row r="20693" ht="18.95" customHeight="1"/>
    <row r="20694" ht="18.95" customHeight="1"/>
    <row r="20695" ht="18.95" customHeight="1"/>
    <row r="20696" ht="18.95" customHeight="1"/>
    <row r="20697" ht="18.95" customHeight="1"/>
    <row r="20698" ht="18.95" customHeight="1"/>
    <row r="20699" ht="18.95" customHeight="1"/>
    <row r="20700" ht="18.95" customHeight="1"/>
    <row r="20701" ht="18.95" customHeight="1"/>
    <row r="20702" ht="18.95" customHeight="1"/>
    <row r="20703" ht="18.95" customHeight="1"/>
    <row r="20704" ht="18.95" customHeight="1"/>
    <row r="20705" ht="18.95" customHeight="1"/>
    <row r="20706" ht="18.95" customHeight="1"/>
    <row r="20707" ht="18.95" customHeight="1"/>
    <row r="20708" ht="18.95" customHeight="1"/>
    <row r="20709" ht="18.95" customHeight="1"/>
    <row r="20710" ht="18.95" customHeight="1"/>
    <row r="20711" ht="18.95" customHeight="1"/>
    <row r="20712" ht="18.95" customHeight="1"/>
    <row r="20713" ht="18.95" customHeight="1"/>
    <row r="20714" ht="18.95" customHeight="1"/>
    <row r="20715" ht="18.95" customHeight="1"/>
    <row r="20716" ht="18.95" customHeight="1"/>
    <row r="20717" ht="18.95" customHeight="1"/>
    <row r="20718" ht="18.95" customHeight="1"/>
    <row r="20719" ht="18.95" customHeight="1"/>
    <row r="20720" ht="18.95" customHeight="1"/>
    <row r="20721" ht="18.95" customHeight="1"/>
    <row r="20722" ht="18.95" customHeight="1"/>
    <row r="20723" ht="18.95" customHeight="1"/>
    <row r="20724" ht="18.95" customHeight="1"/>
    <row r="20725" ht="18.95" customHeight="1"/>
    <row r="20726" ht="18.95" customHeight="1"/>
    <row r="20727" ht="18.95" customHeight="1"/>
    <row r="20728" ht="18.95" customHeight="1"/>
    <row r="20729" ht="18.95" customHeight="1"/>
    <row r="20730" ht="18.95" customHeight="1"/>
    <row r="20731" ht="18.95" customHeight="1"/>
    <row r="20732" ht="18.95" customHeight="1"/>
    <row r="20733" ht="18.95" customHeight="1"/>
    <row r="20734" ht="18.95" customHeight="1"/>
    <row r="20735" ht="18.95" customHeight="1"/>
    <row r="20736" ht="18.95" customHeight="1"/>
    <row r="20737" ht="18.95" customHeight="1"/>
    <row r="20738" ht="18.95" customHeight="1"/>
    <row r="20739" ht="18.95" customHeight="1"/>
    <row r="20740" ht="18.95" customHeight="1"/>
    <row r="20741" ht="18.95" customHeight="1"/>
    <row r="20742" ht="18.95" customHeight="1"/>
    <row r="20743" ht="18.95" customHeight="1"/>
    <row r="20744" ht="18.95" customHeight="1"/>
    <row r="20745" ht="18.95" customHeight="1"/>
    <row r="20746" ht="18.95" customHeight="1"/>
    <row r="20747" ht="18.95" customHeight="1"/>
    <row r="20748" ht="18.95" customHeight="1"/>
    <row r="20749" ht="18.95" customHeight="1"/>
    <row r="20750" ht="18.95" customHeight="1"/>
    <row r="20751" ht="18.95" customHeight="1"/>
    <row r="20752" ht="18.95" customHeight="1"/>
    <row r="20753" ht="18.95" customHeight="1"/>
    <row r="20754" ht="18.95" customHeight="1"/>
    <row r="20755" ht="18.95" customHeight="1"/>
    <row r="20756" ht="18.95" customHeight="1"/>
    <row r="20757" ht="18.95" customHeight="1"/>
    <row r="20758" ht="18.95" customHeight="1"/>
    <row r="20759" ht="18.95" customHeight="1"/>
    <row r="20760" ht="18.95" customHeight="1"/>
    <row r="20761" ht="18.95" customHeight="1"/>
    <row r="20762" ht="18.95" customHeight="1"/>
    <row r="20763" ht="18.95" customHeight="1"/>
    <row r="20764" ht="18.95" customHeight="1"/>
    <row r="20765" ht="18.95" customHeight="1"/>
    <row r="20766" ht="18.95" customHeight="1"/>
    <row r="20767" ht="18.95" customHeight="1"/>
    <row r="20768" ht="18.95" customHeight="1"/>
    <row r="20769" ht="18.95" customHeight="1"/>
    <row r="20770" ht="18.95" customHeight="1"/>
    <row r="20771" ht="18.95" customHeight="1"/>
    <row r="20772" ht="18.95" customHeight="1"/>
    <row r="20773" ht="18.95" customHeight="1"/>
    <row r="20774" ht="18.95" customHeight="1"/>
    <row r="20775" ht="18.95" customHeight="1"/>
    <row r="20776" ht="18.95" customHeight="1"/>
    <row r="20777" ht="18.95" customHeight="1"/>
    <row r="20778" ht="18.95" customHeight="1"/>
    <row r="20779" ht="18.95" customHeight="1"/>
    <row r="20780" ht="18.95" customHeight="1"/>
    <row r="20781" ht="18.95" customHeight="1"/>
    <row r="20782" ht="18.95" customHeight="1"/>
    <row r="20783" ht="18.95" customHeight="1"/>
    <row r="20784" ht="18.95" customHeight="1"/>
    <row r="20785" ht="18.95" customHeight="1"/>
    <row r="20786" ht="18.95" customHeight="1"/>
    <row r="20787" ht="18.95" customHeight="1"/>
    <row r="20788" ht="18.95" customHeight="1"/>
    <row r="20789" ht="18.95" customHeight="1"/>
    <row r="20790" ht="18.95" customHeight="1"/>
    <row r="20791" ht="18.95" customHeight="1"/>
    <row r="20792" ht="18.95" customHeight="1"/>
    <row r="20793" ht="18.95" customHeight="1"/>
    <row r="20794" ht="18.95" customHeight="1"/>
    <row r="20795" ht="18.95" customHeight="1"/>
    <row r="20796" ht="18.95" customHeight="1"/>
    <row r="20797" ht="18.95" customHeight="1"/>
    <row r="20798" ht="18.95" customHeight="1"/>
    <row r="20799" ht="18.95" customHeight="1"/>
    <row r="20800" ht="18.95" customHeight="1"/>
    <row r="20801" ht="18.95" customHeight="1"/>
    <row r="20802" ht="18.95" customHeight="1"/>
    <row r="20803" ht="18.95" customHeight="1"/>
    <row r="20804" ht="18.95" customHeight="1"/>
    <row r="20805" ht="18.95" customHeight="1"/>
    <row r="20806" ht="18.95" customHeight="1"/>
    <row r="20807" ht="18.95" customHeight="1"/>
    <row r="20808" ht="18.95" customHeight="1"/>
    <row r="20809" ht="18.95" customHeight="1"/>
    <row r="20810" ht="18.95" customHeight="1"/>
    <row r="20811" ht="18.95" customHeight="1"/>
    <row r="20812" ht="18.95" customHeight="1"/>
    <row r="20813" ht="18.95" customHeight="1"/>
    <row r="20814" ht="18.95" customHeight="1"/>
    <row r="20815" ht="18.95" customHeight="1"/>
    <row r="20816" ht="18.95" customHeight="1"/>
    <row r="20817" ht="18.95" customHeight="1"/>
    <row r="20818" ht="18.95" customHeight="1"/>
    <row r="20819" ht="18.95" customHeight="1"/>
    <row r="20820" ht="18.95" customHeight="1"/>
    <row r="20821" ht="18.95" customHeight="1"/>
    <row r="20822" ht="18.95" customHeight="1"/>
    <row r="20823" ht="18.95" customHeight="1"/>
    <row r="20824" ht="18.95" customHeight="1"/>
    <row r="20825" ht="18.95" customHeight="1"/>
    <row r="20826" ht="18.95" customHeight="1"/>
    <row r="20827" ht="18.95" customHeight="1"/>
    <row r="20828" ht="18.95" customHeight="1"/>
    <row r="20829" ht="18.95" customHeight="1"/>
    <row r="20830" ht="18.95" customHeight="1"/>
    <row r="20831" ht="18.95" customHeight="1"/>
    <row r="20832" ht="18.95" customHeight="1"/>
    <row r="20833" ht="18.95" customHeight="1"/>
    <row r="20834" ht="18.95" customHeight="1"/>
    <row r="20835" ht="18.95" customHeight="1"/>
    <row r="20836" ht="18.95" customHeight="1"/>
    <row r="20837" ht="18.95" customHeight="1"/>
    <row r="20838" ht="18.95" customHeight="1"/>
    <row r="20839" ht="18.95" customHeight="1"/>
    <row r="20840" ht="18.95" customHeight="1"/>
    <row r="20841" ht="18.95" customHeight="1"/>
    <row r="20842" ht="18.95" customHeight="1"/>
    <row r="20843" ht="18.95" customHeight="1"/>
    <row r="20844" ht="18.95" customHeight="1"/>
    <row r="20845" ht="18.95" customHeight="1"/>
    <row r="20846" ht="18.95" customHeight="1"/>
    <row r="20847" ht="18.95" customHeight="1"/>
    <row r="20848" ht="18.95" customHeight="1"/>
    <row r="20849" ht="18.95" customHeight="1"/>
    <row r="20850" ht="18.95" customHeight="1"/>
    <row r="20851" ht="18.95" customHeight="1"/>
    <row r="20852" ht="18.95" customHeight="1"/>
    <row r="20853" ht="18.95" customHeight="1"/>
    <row r="20854" ht="18.95" customHeight="1"/>
    <row r="20855" ht="18.95" customHeight="1"/>
    <row r="20856" ht="18.95" customHeight="1"/>
    <row r="20857" ht="18.95" customHeight="1"/>
    <row r="20858" ht="18.95" customHeight="1"/>
    <row r="20859" ht="18.95" customHeight="1"/>
    <row r="20860" ht="18.95" customHeight="1"/>
    <row r="20861" ht="18.95" customHeight="1"/>
    <row r="20862" ht="18.95" customHeight="1"/>
    <row r="20863" ht="18.95" customHeight="1"/>
    <row r="20864" ht="18.95" customHeight="1"/>
    <row r="20865" ht="18.95" customHeight="1"/>
    <row r="20866" ht="18.95" customHeight="1"/>
    <row r="20867" ht="18.95" customHeight="1"/>
    <row r="20868" ht="18.95" customHeight="1"/>
    <row r="20869" ht="18.95" customHeight="1"/>
    <row r="20870" ht="18.95" customHeight="1"/>
    <row r="20871" ht="18.95" customHeight="1"/>
    <row r="20872" ht="18.95" customHeight="1"/>
    <row r="20873" ht="18.95" customHeight="1"/>
    <row r="20874" ht="18.95" customHeight="1"/>
    <row r="20875" ht="18.95" customHeight="1"/>
    <row r="20876" ht="18.95" customHeight="1"/>
    <row r="20877" ht="18.95" customHeight="1"/>
    <row r="20878" ht="18.95" customHeight="1"/>
    <row r="20879" ht="18.95" customHeight="1"/>
    <row r="20880" ht="18.95" customHeight="1"/>
    <row r="20881" ht="18.95" customHeight="1"/>
    <row r="20882" ht="18.95" customHeight="1"/>
    <row r="20883" ht="18.95" customHeight="1"/>
    <row r="20884" ht="18.95" customHeight="1"/>
    <row r="20885" ht="18.95" customHeight="1"/>
    <row r="20886" ht="18.95" customHeight="1"/>
    <row r="20887" ht="18.95" customHeight="1"/>
    <row r="20888" ht="18.95" customHeight="1"/>
    <row r="20889" ht="18.95" customHeight="1"/>
    <row r="20890" ht="18.95" customHeight="1"/>
    <row r="20891" ht="18.95" customHeight="1"/>
    <row r="20892" ht="18.95" customHeight="1"/>
    <row r="20893" ht="18.95" customHeight="1"/>
    <row r="20894" ht="18.95" customHeight="1"/>
    <row r="20895" ht="18.95" customHeight="1"/>
    <row r="20896" ht="18.95" customHeight="1"/>
    <row r="20897" ht="18.95" customHeight="1"/>
    <row r="20898" ht="18.95" customHeight="1"/>
    <row r="20899" ht="18.95" customHeight="1"/>
    <row r="20900" ht="18.95" customHeight="1"/>
    <row r="20901" ht="18.95" customHeight="1"/>
    <row r="20902" ht="18.95" customHeight="1"/>
    <row r="20903" ht="18.95" customHeight="1"/>
    <row r="20904" ht="18.95" customHeight="1"/>
    <row r="20905" ht="18.95" customHeight="1"/>
    <row r="20906" ht="18.95" customHeight="1"/>
    <row r="20907" ht="18.95" customHeight="1"/>
    <row r="20908" ht="18.95" customHeight="1"/>
    <row r="20909" ht="18.95" customHeight="1"/>
    <row r="20910" ht="18.95" customHeight="1"/>
    <row r="20911" ht="18.95" customHeight="1"/>
    <row r="20912" ht="18.95" customHeight="1"/>
    <row r="20913" ht="18.95" customHeight="1"/>
    <row r="20914" ht="18.95" customHeight="1"/>
    <row r="20915" ht="18.95" customHeight="1"/>
    <row r="20916" ht="18.95" customHeight="1"/>
    <row r="20917" ht="18.95" customHeight="1"/>
    <row r="20918" ht="18.95" customHeight="1"/>
    <row r="20919" ht="18.95" customHeight="1"/>
    <row r="20920" ht="18.95" customHeight="1"/>
    <row r="20921" ht="18.95" customHeight="1"/>
    <row r="20922" ht="18.95" customHeight="1"/>
    <row r="20923" ht="18.95" customHeight="1"/>
    <row r="20924" ht="18.95" customHeight="1"/>
    <row r="20925" ht="18.95" customHeight="1"/>
    <row r="20926" ht="18.95" customHeight="1"/>
    <row r="20927" ht="18.95" customHeight="1"/>
    <row r="20928" ht="18.95" customHeight="1"/>
    <row r="20929" ht="18.95" customHeight="1"/>
    <row r="20930" ht="18.95" customHeight="1"/>
    <row r="20931" ht="18.95" customHeight="1"/>
    <row r="20932" ht="18.95" customHeight="1"/>
    <row r="20933" ht="18.95" customHeight="1"/>
    <row r="20934" ht="18.95" customHeight="1"/>
    <row r="20935" ht="18.95" customHeight="1"/>
    <row r="20936" ht="18.95" customHeight="1"/>
    <row r="20937" ht="18.95" customHeight="1"/>
    <row r="20938" ht="18.95" customHeight="1"/>
    <row r="20939" ht="18.95" customHeight="1"/>
    <row r="20940" ht="18.95" customHeight="1"/>
    <row r="20941" ht="18.95" customHeight="1"/>
    <row r="20942" ht="18.95" customHeight="1"/>
    <row r="20943" ht="18.95" customHeight="1"/>
    <row r="20944" ht="18.95" customHeight="1"/>
    <row r="20945" ht="18.95" customHeight="1"/>
    <row r="20946" ht="18.95" customHeight="1"/>
    <row r="20947" ht="18.95" customHeight="1"/>
    <row r="20948" ht="18.95" customHeight="1"/>
    <row r="20949" ht="18.95" customHeight="1"/>
    <row r="20950" ht="18.95" customHeight="1"/>
    <row r="20951" ht="18.95" customHeight="1"/>
    <row r="20952" ht="18.95" customHeight="1"/>
    <row r="20953" ht="18.95" customHeight="1"/>
    <row r="20954" ht="18.95" customHeight="1"/>
    <row r="20955" ht="18.95" customHeight="1"/>
    <row r="20956" ht="18.95" customHeight="1"/>
    <row r="20957" ht="18.95" customHeight="1"/>
    <row r="20958" ht="18.95" customHeight="1"/>
    <row r="20959" ht="18.95" customHeight="1"/>
    <row r="20960" ht="18.95" customHeight="1"/>
    <row r="20961" ht="18.95" customHeight="1"/>
    <row r="20962" ht="18.95" customHeight="1"/>
    <row r="20963" ht="18.95" customHeight="1"/>
    <row r="20964" ht="18.95" customHeight="1"/>
    <row r="20965" ht="18.95" customHeight="1"/>
    <row r="20966" ht="18.95" customHeight="1"/>
    <row r="20967" ht="18.95" customHeight="1"/>
    <row r="20968" ht="18.95" customHeight="1"/>
    <row r="20969" ht="18.95" customHeight="1"/>
    <row r="20970" ht="18.95" customHeight="1"/>
    <row r="20971" ht="18.95" customHeight="1"/>
    <row r="20972" ht="18.95" customHeight="1"/>
    <row r="20973" ht="18.95" customHeight="1"/>
    <row r="20974" ht="18.95" customHeight="1"/>
    <row r="20975" ht="18.95" customHeight="1"/>
    <row r="20976" ht="18.95" customHeight="1"/>
    <row r="20977" ht="18.95" customHeight="1"/>
    <row r="20978" ht="18.95" customHeight="1"/>
    <row r="20979" ht="18.95" customHeight="1"/>
    <row r="20980" ht="18.95" customHeight="1"/>
    <row r="20981" ht="18.95" customHeight="1"/>
    <row r="20982" ht="18.95" customHeight="1"/>
    <row r="20983" ht="18.95" customHeight="1"/>
    <row r="20984" ht="18.95" customHeight="1"/>
    <row r="20985" ht="18.95" customHeight="1"/>
    <row r="20986" ht="18.95" customHeight="1"/>
    <row r="20987" ht="18.95" customHeight="1"/>
    <row r="20988" ht="18.95" customHeight="1"/>
    <row r="20989" ht="18.95" customHeight="1"/>
    <row r="20990" ht="18.95" customHeight="1"/>
    <row r="20991" ht="18.95" customHeight="1"/>
    <row r="20992" ht="18.95" customHeight="1"/>
    <row r="20993" ht="18.95" customHeight="1"/>
    <row r="20994" ht="18.95" customHeight="1"/>
    <row r="20995" ht="18.95" customHeight="1"/>
    <row r="20996" ht="18.95" customHeight="1"/>
    <row r="20997" ht="18.95" customHeight="1"/>
    <row r="20998" ht="18.95" customHeight="1"/>
    <row r="20999" ht="18.95" customHeight="1"/>
    <row r="21000" ht="18.95" customHeight="1"/>
    <row r="21001" ht="18.95" customHeight="1"/>
    <row r="21002" ht="18.95" customHeight="1"/>
    <row r="21003" ht="18.95" customHeight="1"/>
    <row r="21004" ht="18.95" customHeight="1"/>
    <row r="21005" ht="18.95" customHeight="1"/>
    <row r="21006" ht="18.95" customHeight="1"/>
    <row r="21007" ht="18.95" customHeight="1"/>
    <row r="21008" ht="18.95" customHeight="1"/>
    <row r="21009" ht="18.95" customHeight="1"/>
    <row r="21010" ht="18.95" customHeight="1"/>
    <row r="21011" ht="18.95" customHeight="1"/>
    <row r="21012" ht="18.95" customHeight="1"/>
    <row r="21013" ht="18.95" customHeight="1"/>
    <row r="21014" ht="18.95" customHeight="1"/>
    <row r="21015" ht="18.95" customHeight="1"/>
    <row r="21016" ht="18.95" customHeight="1"/>
    <row r="21017" ht="18.95" customHeight="1"/>
    <row r="21018" ht="18.95" customHeight="1"/>
    <row r="21019" ht="18.95" customHeight="1"/>
    <row r="21020" ht="18.95" customHeight="1"/>
    <row r="21021" ht="18.95" customHeight="1"/>
    <row r="21022" ht="18.95" customHeight="1"/>
    <row r="21023" ht="18.95" customHeight="1"/>
    <row r="21024" ht="18.95" customHeight="1"/>
    <row r="21025" ht="18.95" customHeight="1"/>
    <row r="21026" ht="18.95" customHeight="1"/>
    <row r="21027" ht="18.95" customHeight="1"/>
    <row r="21028" ht="18.95" customHeight="1"/>
    <row r="21029" ht="18.95" customHeight="1"/>
    <row r="21030" ht="18.95" customHeight="1"/>
    <row r="21031" ht="18.95" customHeight="1"/>
    <row r="21032" ht="18.95" customHeight="1"/>
    <row r="21033" ht="18.95" customHeight="1"/>
    <row r="21034" ht="18.95" customHeight="1"/>
    <row r="21035" ht="18.95" customHeight="1"/>
    <row r="21036" ht="18.95" customHeight="1"/>
    <row r="21037" ht="18.95" customHeight="1"/>
    <row r="21038" ht="18.95" customHeight="1"/>
    <row r="21039" ht="18.95" customHeight="1"/>
    <row r="21040" ht="18.95" customHeight="1"/>
    <row r="21041" ht="18.95" customHeight="1"/>
    <row r="21042" ht="18.95" customHeight="1"/>
    <row r="21043" ht="18.95" customHeight="1"/>
    <row r="21044" ht="18.95" customHeight="1"/>
    <row r="21045" ht="18.95" customHeight="1"/>
    <row r="21046" ht="18.95" customHeight="1"/>
    <row r="21047" ht="18.95" customHeight="1"/>
    <row r="21048" ht="18.95" customHeight="1"/>
    <row r="21049" ht="18.95" customHeight="1"/>
    <row r="21050" ht="18.95" customHeight="1"/>
    <row r="21051" ht="18.95" customHeight="1"/>
    <row r="21052" ht="18.95" customHeight="1"/>
    <row r="21053" ht="18.95" customHeight="1"/>
    <row r="21054" ht="18.95" customHeight="1"/>
    <row r="21055" ht="18.95" customHeight="1"/>
    <row r="21056" ht="18.95" customHeight="1"/>
    <row r="21057" ht="18.95" customHeight="1"/>
    <row r="21058" ht="18.95" customHeight="1"/>
    <row r="21059" ht="18.95" customHeight="1"/>
    <row r="21060" ht="18.95" customHeight="1"/>
    <row r="21061" ht="18.95" customHeight="1"/>
    <row r="21062" ht="18.95" customHeight="1"/>
    <row r="21063" ht="18.95" customHeight="1"/>
    <row r="21064" ht="18.95" customHeight="1"/>
    <row r="21065" ht="18.95" customHeight="1"/>
    <row r="21066" ht="18.95" customHeight="1"/>
    <row r="21067" ht="18.95" customHeight="1"/>
    <row r="21068" ht="18.95" customHeight="1"/>
    <row r="21069" ht="18.95" customHeight="1"/>
    <row r="21070" ht="18.95" customHeight="1"/>
    <row r="21071" ht="18.95" customHeight="1"/>
    <row r="21072" ht="18.95" customHeight="1"/>
    <row r="21073" ht="18.95" customHeight="1"/>
    <row r="21074" ht="18.95" customHeight="1"/>
    <row r="21075" ht="18.95" customHeight="1"/>
    <row r="21076" ht="18.95" customHeight="1"/>
    <row r="21077" ht="18.95" customHeight="1"/>
    <row r="21078" ht="18.95" customHeight="1"/>
    <row r="21079" ht="18.95" customHeight="1"/>
    <row r="21080" ht="18.95" customHeight="1"/>
    <row r="21081" ht="18.95" customHeight="1"/>
    <row r="21082" ht="18.95" customHeight="1"/>
    <row r="21083" ht="18.95" customHeight="1"/>
    <row r="21084" ht="18.95" customHeight="1"/>
    <row r="21085" ht="18.95" customHeight="1"/>
    <row r="21086" ht="18.95" customHeight="1"/>
    <row r="21087" ht="18.95" customHeight="1"/>
    <row r="21088" ht="18.95" customHeight="1"/>
    <row r="21089" ht="18.95" customHeight="1"/>
    <row r="21090" ht="18.95" customHeight="1"/>
    <row r="21091" ht="18.95" customHeight="1"/>
    <row r="21092" ht="18.95" customHeight="1"/>
    <row r="21093" ht="18.95" customHeight="1"/>
    <row r="21094" ht="18.95" customHeight="1"/>
    <row r="21095" ht="18.95" customHeight="1"/>
    <row r="21096" ht="18.95" customHeight="1"/>
    <row r="21097" ht="18.95" customHeight="1"/>
    <row r="21098" ht="18.95" customHeight="1"/>
    <row r="21099" ht="18.95" customHeight="1"/>
    <row r="21100" ht="18.95" customHeight="1"/>
    <row r="21101" ht="18.95" customHeight="1"/>
    <row r="21102" ht="18.95" customHeight="1"/>
    <row r="21103" ht="18.95" customHeight="1"/>
    <row r="21104" ht="18.95" customHeight="1"/>
    <row r="21105" ht="18.95" customHeight="1"/>
    <row r="21106" ht="18.95" customHeight="1"/>
    <row r="21107" ht="18.95" customHeight="1"/>
    <row r="21108" ht="18.95" customHeight="1"/>
    <row r="21109" ht="18.95" customHeight="1"/>
    <row r="21110" ht="18.95" customHeight="1"/>
    <row r="21111" ht="18.95" customHeight="1"/>
    <row r="21112" ht="18.95" customHeight="1"/>
    <row r="21113" ht="18.95" customHeight="1"/>
    <row r="21114" ht="18.95" customHeight="1"/>
    <row r="21115" ht="18.95" customHeight="1"/>
    <row r="21116" ht="18.95" customHeight="1"/>
    <row r="21117" ht="18.95" customHeight="1"/>
    <row r="21118" ht="18.95" customHeight="1"/>
    <row r="21119" ht="18.95" customHeight="1"/>
    <row r="21120" ht="18.95" customHeight="1"/>
    <row r="21121" ht="18.95" customHeight="1"/>
    <row r="21122" ht="18.95" customHeight="1"/>
    <row r="21123" ht="18.95" customHeight="1"/>
    <row r="21124" ht="18.95" customHeight="1"/>
    <row r="21125" ht="18.95" customHeight="1"/>
    <row r="21126" ht="18.95" customHeight="1"/>
    <row r="21127" ht="18.95" customHeight="1"/>
    <row r="21128" ht="18.95" customHeight="1"/>
    <row r="21129" ht="18.95" customHeight="1"/>
    <row r="21130" ht="18.95" customHeight="1"/>
    <row r="21131" ht="18.95" customHeight="1"/>
    <row r="21132" ht="18.95" customHeight="1"/>
    <row r="21133" ht="18.95" customHeight="1"/>
    <row r="21134" ht="18.95" customHeight="1"/>
    <row r="21135" ht="18.95" customHeight="1"/>
    <row r="21136" ht="18.95" customHeight="1"/>
    <row r="21137" ht="18.95" customHeight="1"/>
    <row r="21138" ht="18.95" customHeight="1"/>
    <row r="21139" ht="18.95" customHeight="1"/>
    <row r="21140" ht="18.95" customHeight="1"/>
    <row r="21141" ht="18.95" customHeight="1"/>
    <row r="21142" ht="18.95" customHeight="1"/>
    <row r="21143" ht="18.95" customHeight="1"/>
    <row r="21144" ht="18.95" customHeight="1"/>
    <row r="21145" ht="18.95" customHeight="1"/>
    <row r="21146" ht="18.95" customHeight="1"/>
    <row r="21147" ht="18.95" customHeight="1"/>
    <row r="21148" ht="18.95" customHeight="1"/>
    <row r="21149" ht="18.95" customHeight="1"/>
    <row r="21150" ht="18.95" customHeight="1"/>
    <row r="21151" ht="18.95" customHeight="1"/>
    <row r="21152" ht="18.95" customHeight="1"/>
    <row r="21153" ht="18.95" customHeight="1"/>
    <row r="21154" ht="18.95" customHeight="1"/>
    <row r="21155" ht="18.95" customHeight="1"/>
    <row r="21156" ht="18.95" customHeight="1"/>
    <row r="21157" ht="18.95" customHeight="1"/>
    <row r="21158" ht="18.95" customHeight="1"/>
    <row r="21159" ht="18.95" customHeight="1"/>
    <row r="21160" ht="18.95" customHeight="1"/>
    <row r="21161" ht="18.95" customHeight="1"/>
    <row r="21162" ht="18.95" customHeight="1"/>
    <row r="21163" ht="18.95" customHeight="1"/>
    <row r="21164" ht="18.95" customHeight="1"/>
    <row r="21165" ht="18.95" customHeight="1"/>
    <row r="21166" ht="18.95" customHeight="1"/>
    <row r="21167" ht="18.95" customHeight="1"/>
    <row r="21168" ht="18.95" customHeight="1"/>
    <row r="21169" ht="18.95" customHeight="1"/>
    <row r="21170" ht="18.95" customHeight="1"/>
    <row r="21171" ht="18.95" customHeight="1"/>
    <row r="21172" ht="18.95" customHeight="1"/>
    <row r="21173" ht="18.95" customHeight="1"/>
    <row r="21174" ht="18.95" customHeight="1"/>
    <row r="21175" ht="18.95" customHeight="1"/>
    <row r="21176" ht="18.95" customHeight="1"/>
    <row r="21177" ht="18.95" customHeight="1"/>
    <row r="21178" ht="18.95" customHeight="1"/>
    <row r="21179" ht="18.95" customHeight="1"/>
    <row r="21180" ht="18.95" customHeight="1"/>
    <row r="21181" ht="18.95" customHeight="1"/>
    <row r="21182" ht="18.95" customHeight="1"/>
    <row r="21183" ht="18.95" customHeight="1"/>
    <row r="21184" ht="18.95" customHeight="1"/>
    <row r="21185" ht="18.95" customHeight="1"/>
    <row r="21186" ht="18.95" customHeight="1"/>
    <row r="21187" ht="18.95" customHeight="1"/>
    <row r="21188" ht="18.95" customHeight="1"/>
    <row r="21189" ht="18.95" customHeight="1"/>
    <row r="21190" ht="18.95" customHeight="1"/>
    <row r="21191" ht="18.95" customHeight="1"/>
    <row r="21192" ht="18.95" customHeight="1"/>
    <row r="21193" ht="18.95" customHeight="1"/>
    <row r="21194" ht="18.95" customHeight="1"/>
    <row r="21195" ht="18.95" customHeight="1"/>
    <row r="21196" ht="18.95" customHeight="1"/>
    <row r="21197" ht="18.95" customHeight="1"/>
    <row r="21198" ht="18.95" customHeight="1"/>
    <row r="21199" ht="18.95" customHeight="1"/>
    <row r="21200" ht="18.95" customHeight="1"/>
    <row r="21201" ht="18.95" customHeight="1"/>
    <row r="21202" ht="18.95" customHeight="1"/>
    <row r="21203" ht="18.95" customHeight="1"/>
    <row r="21204" ht="18.95" customHeight="1"/>
    <row r="21205" ht="18.95" customHeight="1"/>
    <row r="21206" ht="18.95" customHeight="1"/>
    <row r="21207" ht="18.95" customHeight="1"/>
    <row r="21208" ht="18.95" customHeight="1"/>
    <row r="21209" ht="18.95" customHeight="1"/>
    <row r="21210" ht="18.95" customHeight="1"/>
    <row r="21211" ht="18.95" customHeight="1"/>
    <row r="21212" ht="18.95" customHeight="1"/>
    <row r="21213" ht="18.95" customHeight="1"/>
    <row r="21214" ht="18.95" customHeight="1"/>
    <row r="21215" ht="18.95" customHeight="1"/>
    <row r="21216" ht="18.95" customHeight="1"/>
    <row r="21217" ht="18.95" customHeight="1"/>
    <row r="21218" ht="18.95" customHeight="1"/>
    <row r="21219" ht="18.95" customHeight="1"/>
    <row r="21220" ht="18.95" customHeight="1"/>
    <row r="21221" ht="18.95" customHeight="1"/>
    <row r="21222" ht="18.95" customHeight="1"/>
    <row r="21223" ht="18.95" customHeight="1"/>
    <row r="21224" ht="18.95" customHeight="1"/>
    <row r="21225" ht="18.95" customHeight="1"/>
    <row r="21226" ht="18.95" customHeight="1"/>
    <row r="21227" ht="18.95" customHeight="1"/>
    <row r="21228" ht="18.95" customHeight="1"/>
    <row r="21229" ht="18.95" customHeight="1"/>
    <row r="21230" ht="18.95" customHeight="1"/>
    <row r="21231" ht="18.95" customHeight="1"/>
    <row r="21232" ht="18.95" customHeight="1"/>
    <row r="21233" ht="18.95" customHeight="1"/>
    <row r="21234" ht="18.95" customHeight="1"/>
    <row r="21235" ht="18.95" customHeight="1"/>
    <row r="21236" ht="18.95" customHeight="1"/>
    <row r="21237" ht="18.95" customHeight="1"/>
    <row r="21238" ht="18.95" customHeight="1"/>
    <row r="21239" ht="18.95" customHeight="1"/>
    <row r="21240" ht="18.95" customHeight="1"/>
    <row r="21241" ht="18.95" customHeight="1"/>
    <row r="21242" ht="18.95" customHeight="1"/>
    <row r="21243" ht="18.95" customHeight="1"/>
    <row r="21244" ht="18.95" customHeight="1"/>
    <row r="21245" ht="18.95" customHeight="1"/>
    <row r="21246" ht="18.95" customHeight="1"/>
    <row r="21247" ht="18.95" customHeight="1"/>
    <row r="21248" ht="18.95" customHeight="1"/>
    <row r="21249" ht="18.95" customHeight="1"/>
    <row r="21250" ht="18.95" customHeight="1"/>
    <row r="21251" ht="18.95" customHeight="1"/>
    <row r="21252" ht="18.95" customHeight="1"/>
    <row r="21253" ht="18.95" customHeight="1"/>
    <row r="21254" ht="18.95" customHeight="1"/>
    <row r="21255" ht="18.95" customHeight="1"/>
    <row r="21256" ht="18.95" customHeight="1"/>
    <row r="21257" ht="18.95" customHeight="1"/>
    <row r="21258" ht="18.95" customHeight="1"/>
    <row r="21259" ht="18.95" customHeight="1"/>
    <row r="21260" ht="18.95" customHeight="1"/>
    <row r="21261" ht="18.95" customHeight="1"/>
    <row r="21262" ht="18.95" customHeight="1"/>
    <row r="21263" ht="18.95" customHeight="1"/>
    <row r="21264" ht="18.95" customHeight="1"/>
    <row r="21265" ht="18.95" customHeight="1"/>
    <row r="21266" ht="18.95" customHeight="1"/>
    <row r="21267" ht="18.95" customHeight="1"/>
    <row r="21268" ht="18.95" customHeight="1"/>
    <row r="21269" ht="18.95" customHeight="1"/>
    <row r="21270" ht="18.95" customHeight="1"/>
    <row r="21271" ht="18.95" customHeight="1"/>
    <row r="21272" ht="18.95" customHeight="1"/>
    <row r="21273" ht="18.95" customHeight="1"/>
    <row r="21274" ht="18.95" customHeight="1"/>
    <row r="21275" ht="18.95" customHeight="1"/>
    <row r="21276" ht="18.95" customHeight="1"/>
    <row r="21277" ht="18.95" customHeight="1"/>
    <row r="21278" ht="18.95" customHeight="1"/>
    <row r="21279" ht="18.95" customHeight="1"/>
    <row r="21280" ht="18.95" customHeight="1"/>
    <row r="21281" ht="18.95" customHeight="1"/>
    <row r="21282" ht="18.95" customHeight="1"/>
    <row r="21283" ht="18.95" customHeight="1"/>
    <row r="21284" ht="18.95" customHeight="1"/>
    <row r="21285" ht="18.95" customHeight="1"/>
    <row r="21286" ht="18.95" customHeight="1"/>
    <row r="21287" ht="18.95" customHeight="1"/>
    <row r="21288" ht="18.95" customHeight="1"/>
    <row r="21289" ht="18.95" customHeight="1"/>
    <row r="21290" ht="18.95" customHeight="1"/>
    <row r="21291" ht="18.95" customHeight="1"/>
    <row r="21292" ht="18.95" customHeight="1"/>
    <row r="21293" ht="18.95" customHeight="1"/>
    <row r="21294" ht="18.95" customHeight="1"/>
    <row r="21295" ht="18.95" customHeight="1"/>
    <row r="21296" ht="18.95" customHeight="1"/>
    <row r="21297" ht="18.95" customHeight="1"/>
    <row r="21298" ht="18.95" customHeight="1"/>
    <row r="21299" ht="18.95" customHeight="1"/>
    <row r="21300" ht="18.95" customHeight="1"/>
    <row r="21301" ht="18.95" customHeight="1"/>
    <row r="21302" ht="18.95" customHeight="1"/>
    <row r="21303" ht="18.95" customHeight="1"/>
    <row r="21304" ht="18.95" customHeight="1"/>
    <row r="21305" ht="18.95" customHeight="1"/>
    <row r="21306" ht="18.95" customHeight="1"/>
    <row r="21307" ht="18.95" customHeight="1"/>
    <row r="21308" ht="18.95" customHeight="1"/>
    <row r="21309" ht="18.95" customHeight="1"/>
    <row r="21310" ht="18.95" customHeight="1"/>
    <row r="21311" ht="18.95" customHeight="1"/>
    <row r="21312" ht="18.95" customHeight="1"/>
    <row r="21313" ht="18.95" customHeight="1"/>
    <row r="21314" ht="18.95" customHeight="1"/>
    <row r="21315" ht="18.95" customHeight="1"/>
    <row r="21316" ht="18.95" customHeight="1"/>
    <row r="21317" ht="18.95" customHeight="1"/>
    <row r="21318" ht="18.95" customHeight="1"/>
    <row r="21319" ht="18.95" customHeight="1"/>
    <row r="21320" ht="18.95" customHeight="1"/>
    <row r="21321" ht="18.95" customHeight="1"/>
    <row r="21322" ht="18.95" customHeight="1"/>
    <row r="21323" ht="18.95" customHeight="1"/>
    <row r="21324" ht="18.95" customHeight="1"/>
    <row r="21325" ht="18.95" customHeight="1"/>
    <row r="21326" ht="18.95" customHeight="1"/>
    <row r="21327" ht="18.95" customHeight="1"/>
    <row r="21328" ht="18.95" customHeight="1"/>
    <row r="21329" ht="18.95" customHeight="1"/>
    <row r="21330" ht="18.95" customHeight="1"/>
    <row r="21331" ht="18.95" customHeight="1"/>
    <row r="21332" ht="18.95" customHeight="1"/>
    <row r="21333" ht="18.95" customHeight="1"/>
    <row r="21334" ht="18.95" customHeight="1"/>
    <row r="21335" ht="18.95" customHeight="1"/>
    <row r="21336" ht="18.95" customHeight="1"/>
    <row r="21337" ht="18.95" customHeight="1"/>
    <row r="21338" ht="18.95" customHeight="1"/>
    <row r="21339" ht="18.95" customHeight="1"/>
    <row r="21340" ht="18.95" customHeight="1"/>
    <row r="21341" ht="18.95" customHeight="1"/>
    <row r="21342" ht="18.95" customHeight="1"/>
    <row r="21343" ht="18.95" customHeight="1"/>
    <row r="21344" ht="18.95" customHeight="1"/>
    <row r="21345" ht="18.95" customHeight="1"/>
    <row r="21346" ht="18.95" customHeight="1"/>
    <row r="21347" ht="18.95" customHeight="1"/>
    <row r="21348" ht="18.95" customHeight="1"/>
    <row r="21349" ht="18.95" customHeight="1"/>
    <row r="21350" ht="18.95" customHeight="1"/>
    <row r="21351" ht="18.95" customHeight="1"/>
    <row r="21352" ht="18.95" customHeight="1"/>
    <row r="21353" ht="18.95" customHeight="1"/>
    <row r="21354" ht="18.95" customHeight="1"/>
    <row r="21355" ht="18.95" customHeight="1"/>
    <row r="21356" ht="18.95" customHeight="1"/>
    <row r="21357" ht="18.95" customHeight="1"/>
    <row r="21358" ht="18.95" customHeight="1"/>
    <row r="21359" ht="18.95" customHeight="1"/>
    <row r="21360" ht="18.95" customHeight="1"/>
    <row r="21361" ht="18.95" customHeight="1"/>
    <row r="21362" ht="18.95" customHeight="1"/>
    <row r="21363" ht="18.95" customHeight="1"/>
    <row r="21364" ht="18.95" customHeight="1"/>
    <row r="21365" ht="18.95" customHeight="1"/>
    <row r="21366" ht="18.95" customHeight="1"/>
    <row r="21367" ht="18.95" customHeight="1"/>
    <row r="21368" ht="18.95" customHeight="1"/>
    <row r="21369" ht="18.95" customHeight="1"/>
    <row r="21370" ht="18.95" customHeight="1"/>
    <row r="21371" ht="18.95" customHeight="1"/>
    <row r="21372" ht="18.95" customHeight="1"/>
    <row r="21373" ht="18.95" customHeight="1"/>
    <row r="21374" ht="18.95" customHeight="1"/>
    <row r="21375" ht="18.95" customHeight="1"/>
    <row r="21376" ht="18.95" customHeight="1"/>
    <row r="21377" ht="18.95" customHeight="1"/>
    <row r="21378" ht="18.95" customHeight="1"/>
    <row r="21379" ht="18.95" customHeight="1"/>
    <row r="21380" ht="18.95" customHeight="1"/>
    <row r="21381" ht="18.95" customHeight="1"/>
    <row r="21382" ht="18.95" customHeight="1"/>
    <row r="21383" ht="18.95" customHeight="1"/>
    <row r="21384" ht="18.95" customHeight="1"/>
    <row r="21385" ht="18.95" customHeight="1"/>
    <row r="21386" ht="18.95" customHeight="1"/>
    <row r="21387" ht="18.95" customHeight="1"/>
    <row r="21388" ht="18.95" customHeight="1"/>
    <row r="21389" ht="18.95" customHeight="1"/>
    <row r="21390" ht="18.95" customHeight="1"/>
    <row r="21391" ht="18.95" customHeight="1"/>
    <row r="21392" ht="18.95" customHeight="1"/>
    <row r="21393" ht="18.95" customHeight="1"/>
    <row r="21394" ht="18.95" customHeight="1"/>
    <row r="21395" ht="18.95" customHeight="1"/>
    <row r="21396" ht="18.95" customHeight="1"/>
    <row r="21397" ht="18.95" customHeight="1"/>
    <row r="21398" ht="18.95" customHeight="1"/>
    <row r="21399" ht="18.95" customHeight="1"/>
    <row r="21400" ht="18.95" customHeight="1"/>
    <row r="21401" ht="18.95" customHeight="1"/>
    <row r="21402" ht="18.95" customHeight="1"/>
    <row r="21403" ht="18.95" customHeight="1"/>
    <row r="21404" ht="18.95" customHeight="1"/>
    <row r="21405" ht="18.95" customHeight="1"/>
    <row r="21406" ht="18.95" customHeight="1"/>
    <row r="21407" ht="18.95" customHeight="1"/>
    <row r="21408" ht="18.95" customHeight="1"/>
    <row r="21409" ht="18.95" customHeight="1"/>
    <row r="21410" ht="18.95" customHeight="1"/>
    <row r="21411" ht="18.95" customHeight="1"/>
    <row r="21412" ht="18.95" customHeight="1"/>
    <row r="21413" ht="18.95" customHeight="1"/>
    <row r="21414" ht="18.95" customHeight="1"/>
    <row r="21415" ht="18.95" customHeight="1"/>
    <row r="21416" ht="18.95" customHeight="1"/>
    <row r="21417" ht="18.95" customHeight="1"/>
    <row r="21418" ht="18.95" customHeight="1"/>
    <row r="21419" ht="18.95" customHeight="1"/>
    <row r="21420" ht="18.95" customHeight="1"/>
    <row r="21421" ht="18.95" customHeight="1"/>
    <row r="21422" ht="18.95" customHeight="1"/>
    <row r="21423" ht="18.95" customHeight="1"/>
    <row r="21424" ht="18.95" customHeight="1"/>
    <row r="21425" ht="18.95" customHeight="1"/>
    <row r="21426" ht="18.95" customHeight="1"/>
    <row r="21427" ht="18.95" customHeight="1"/>
    <row r="21428" ht="18.95" customHeight="1"/>
    <row r="21429" ht="18.95" customHeight="1"/>
    <row r="21430" ht="18.95" customHeight="1"/>
    <row r="21431" ht="18.95" customHeight="1"/>
    <row r="21432" ht="18.95" customHeight="1"/>
    <row r="21433" ht="18.95" customHeight="1"/>
    <row r="21434" ht="18.95" customHeight="1"/>
    <row r="21435" ht="18.95" customHeight="1"/>
    <row r="21436" ht="18.95" customHeight="1"/>
    <row r="21437" ht="18.95" customHeight="1"/>
    <row r="21438" ht="18.95" customHeight="1"/>
    <row r="21439" ht="18.95" customHeight="1"/>
    <row r="21440" ht="18.95" customHeight="1"/>
    <row r="21441" ht="18.95" customHeight="1"/>
    <row r="21442" ht="18.95" customHeight="1"/>
    <row r="21443" ht="18.95" customHeight="1"/>
    <row r="21444" ht="18.95" customHeight="1"/>
    <row r="21445" ht="18.95" customHeight="1"/>
    <row r="21446" ht="18.95" customHeight="1"/>
    <row r="21447" ht="18.95" customHeight="1"/>
    <row r="21448" ht="18.95" customHeight="1"/>
    <row r="21449" ht="18.95" customHeight="1"/>
    <row r="21450" ht="18.95" customHeight="1"/>
    <row r="21451" ht="18.95" customHeight="1"/>
    <row r="21452" ht="18.95" customHeight="1"/>
    <row r="21453" ht="18.95" customHeight="1"/>
    <row r="21454" ht="18.95" customHeight="1"/>
    <row r="21455" ht="18.95" customHeight="1"/>
    <row r="21456" ht="18.95" customHeight="1"/>
    <row r="21457" ht="18.95" customHeight="1"/>
    <row r="21458" ht="18.95" customHeight="1"/>
    <row r="21459" ht="18.95" customHeight="1"/>
    <row r="21460" ht="18.95" customHeight="1"/>
    <row r="21461" ht="18.95" customHeight="1"/>
    <row r="21462" ht="18.95" customHeight="1"/>
    <row r="21463" ht="18.95" customHeight="1"/>
    <row r="21464" ht="18.95" customHeight="1"/>
    <row r="21465" ht="18.95" customHeight="1"/>
    <row r="21466" ht="18.95" customHeight="1"/>
    <row r="21467" ht="18.95" customHeight="1"/>
    <row r="21468" ht="18.95" customHeight="1"/>
    <row r="21469" ht="18.95" customHeight="1"/>
    <row r="21470" ht="18.95" customHeight="1"/>
    <row r="21471" ht="18.95" customHeight="1"/>
    <row r="21472" ht="18.95" customHeight="1"/>
    <row r="21473" ht="18.95" customHeight="1"/>
    <row r="21474" ht="18.95" customHeight="1"/>
    <row r="21475" ht="18.95" customHeight="1"/>
    <row r="21476" ht="18.95" customHeight="1"/>
    <row r="21477" ht="18.95" customHeight="1"/>
    <row r="21478" ht="18.95" customHeight="1"/>
    <row r="21479" ht="18.95" customHeight="1"/>
    <row r="21480" ht="18.95" customHeight="1"/>
    <row r="21481" ht="18.95" customHeight="1"/>
    <row r="21482" ht="18.95" customHeight="1"/>
    <row r="21483" ht="18.95" customHeight="1"/>
    <row r="21484" ht="18.95" customHeight="1"/>
    <row r="21485" ht="18.95" customHeight="1"/>
    <row r="21486" ht="18.95" customHeight="1"/>
    <row r="21487" ht="18.95" customHeight="1"/>
    <row r="21488" ht="18.95" customHeight="1"/>
    <row r="21489" ht="18.95" customHeight="1"/>
    <row r="21490" ht="18.95" customHeight="1"/>
    <row r="21491" ht="18.95" customHeight="1"/>
    <row r="21492" ht="18.95" customHeight="1"/>
    <row r="21493" ht="18.95" customHeight="1"/>
    <row r="21494" ht="18.95" customHeight="1"/>
    <row r="21495" ht="18.95" customHeight="1"/>
    <row r="21496" ht="18.95" customHeight="1"/>
    <row r="21497" ht="18.95" customHeight="1"/>
    <row r="21498" ht="18.95" customHeight="1"/>
    <row r="21499" ht="18.95" customHeight="1"/>
    <row r="21500" ht="18.95" customHeight="1"/>
    <row r="21501" ht="18.95" customHeight="1"/>
    <row r="21502" ht="18.95" customHeight="1"/>
    <row r="21503" ht="18.95" customHeight="1"/>
    <row r="21504" ht="18.95" customHeight="1"/>
    <row r="21505" ht="18.95" customHeight="1"/>
    <row r="21506" ht="18.95" customHeight="1"/>
    <row r="21507" ht="18.95" customHeight="1"/>
    <row r="21508" ht="18.95" customHeight="1"/>
    <row r="21509" ht="18.95" customHeight="1"/>
    <row r="21510" ht="18.95" customHeight="1"/>
    <row r="21511" ht="18.95" customHeight="1"/>
    <row r="21512" ht="18.95" customHeight="1"/>
    <row r="21513" ht="18.95" customHeight="1"/>
    <row r="21514" ht="18.95" customHeight="1"/>
    <row r="21515" ht="18.95" customHeight="1"/>
    <row r="21516" ht="18.95" customHeight="1"/>
    <row r="21517" ht="18.95" customHeight="1"/>
    <row r="21518" ht="18.95" customHeight="1"/>
    <row r="21519" ht="18.95" customHeight="1"/>
    <row r="21520" ht="18.95" customHeight="1"/>
    <row r="21521" ht="18.95" customHeight="1"/>
    <row r="21522" ht="18.95" customHeight="1"/>
    <row r="21523" ht="18.95" customHeight="1"/>
    <row r="21524" ht="18.95" customHeight="1"/>
    <row r="21525" ht="18.95" customHeight="1"/>
    <row r="21526" ht="18.95" customHeight="1"/>
    <row r="21527" ht="18.95" customHeight="1"/>
    <row r="21528" ht="18.95" customHeight="1"/>
    <row r="21529" ht="18.95" customHeight="1"/>
    <row r="21530" ht="18.95" customHeight="1"/>
    <row r="21531" ht="18.95" customHeight="1"/>
    <row r="21532" ht="18.95" customHeight="1"/>
    <row r="21533" ht="18.95" customHeight="1"/>
    <row r="21534" ht="18.95" customHeight="1"/>
    <row r="21535" ht="18.95" customHeight="1"/>
    <row r="21536" ht="18.95" customHeight="1"/>
    <row r="21537" ht="18.95" customHeight="1"/>
    <row r="21538" ht="18.95" customHeight="1"/>
    <row r="21539" ht="18.95" customHeight="1"/>
    <row r="21540" ht="18.95" customHeight="1"/>
    <row r="21541" ht="18.95" customHeight="1"/>
    <row r="21542" ht="18.95" customHeight="1"/>
    <row r="21543" ht="18.95" customHeight="1"/>
    <row r="21544" ht="18.95" customHeight="1"/>
    <row r="21545" ht="18.95" customHeight="1"/>
    <row r="21546" ht="18.95" customHeight="1"/>
    <row r="21547" ht="18.95" customHeight="1"/>
    <row r="21548" ht="18.95" customHeight="1"/>
    <row r="21549" ht="18.95" customHeight="1"/>
    <row r="21550" ht="18.95" customHeight="1"/>
    <row r="21551" ht="18.95" customHeight="1"/>
    <row r="21552" ht="18.95" customHeight="1"/>
    <row r="21553" ht="18.95" customHeight="1"/>
    <row r="21554" ht="18.95" customHeight="1"/>
    <row r="21555" ht="18.95" customHeight="1"/>
    <row r="21556" ht="18.95" customHeight="1"/>
    <row r="21557" ht="18.95" customHeight="1"/>
    <row r="21558" ht="18.95" customHeight="1"/>
    <row r="21559" ht="18.95" customHeight="1"/>
    <row r="21560" ht="18.95" customHeight="1"/>
    <row r="21561" ht="18.95" customHeight="1"/>
    <row r="21562" ht="18.95" customHeight="1"/>
    <row r="21563" ht="18.95" customHeight="1"/>
    <row r="21564" ht="18.95" customHeight="1"/>
    <row r="21565" ht="18.95" customHeight="1"/>
    <row r="21566" ht="18.95" customHeight="1"/>
    <row r="21567" ht="18.95" customHeight="1"/>
    <row r="21568" ht="18.95" customHeight="1"/>
    <row r="21569" ht="18.95" customHeight="1"/>
    <row r="21570" ht="18.95" customHeight="1"/>
    <row r="21571" ht="18.95" customHeight="1"/>
    <row r="21572" ht="18.95" customHeight="1"/>
    <row r="21573" ht="18.95" customHeight="1"/>
    <row r="21574" ht="18.95" customHeight="1"/>
    <row r="21575" ht="18.95" customHeight="1"/>
    <row r="21576" ht="18.95" customHeight="1"/>
    <row r="21577" ht="18.95" customHeight="1"/>
    <row r="21578" ht="18.95" customHeight="1"/>
    <row r="21579" ht="18.95" customHeight="1"/>
    <row r="21580" ht="18.95" customHeight="1"/>
    <row r="21581" ht="18.95" customHeight="1"/>
    <row r="21582" ht="18.95" customHeight="1"/>
    <row r="21583" ht="18.95" customHeight="1"/>
    <row r="21584" ht="18.95" customHeight="1"/>
    <row r="21585" ht="18.95" customHeight="1"/>
    <row r="21586" ht="18.95" customHeight="1"/>
    <row r="21587" ht="18.95" customHeight="1"/>
    <row r="21588" ht="18.95" customHeight="1"/>
    <row r="21589" ht="18.95" customHeight="1"/>
    <row r="21590" ht="18.95" customHeight="1"/>
    <row r="21591" ht="18.95" customHeight="1"/>
    <row r="21592" ht="18.95" customHeight="1"/>
    <row r="21593" ht="18.95" customHeight="1"/>
    <row r="21594" ht="18.95" customHeight="1"/>
    <row r="21595" ht="18.95" customHeight="1"/>
    <row r="21596" ht="18.95" customHeight="1"/>
    <row r="21597" ht="18.95" customHeight="1"/>
    <row r="21598" ht="18.95" customHeight="1"/>
    <row r="21599" ht="18.95" customHeight="1"/>
    <row r="21600" ht="18.95" customHeight="1"/>
    <row r="21601" ht="18.95" customHeight="1"/>
    <row r="21602" ht="18.95" customHeight="1"/>
    <row r="21603" ht="18.95" customHeight="1"/>
    <row r="21604" ht="18.95" customHeight="1"/>
    <row r="21605" ht="18.95" customHeight="1"/>
    <row r="21606" ht="18.95" customHeight="1"/>
    <row r="21607" ht="18.95" customHeight="1"/>
    <row r="21608" ht="18.95" customHeight="1"/>
    <row r="21609" ht="18.95" customHeight="1"/>
    <row r="21610" ht="18.95" customHeight="1"/>
    <row r="21611" ht="18.95" customHeight="1"/>
    <row r="21612" ht="18.95" customHeight="1"/>
    <row r="21613" ht="18.95" customHeight="1"/>
    <row r="21614" ht="18.95" customHeight="1"/>
    <row r="21615" ht="18.95" customHeight="1"/>
    <row r="21616" ht="18.95" customHeight="1"/>
    <row r="21617" ht="18.95" customHeight="1"/>
    <row r="21618" ht="18.95" customHeight="1"/>
    <row r="21619" ht="18.95" customHeight="1"/>
    <row r="21620" ht="18.95" customHeight="1"/>
    <row r="21621" ht="18.95" customHeight="1"/>
    <row r="21622" ht="18.95" customHeight="1"/>
    <row r="21623" ht="18.95" customHeight="1"/>
    <row r="21624" ht="18.95" customHeight="1"/>
    <row r="21625" ht="18.95" customHeight="1"/>
    <row r="21626" ht="18.95" customHeight="1"/>
    <row r="21627" ht="18.95" customHeight="1"/>
    <row r="21628" ht="18.95" customHeight="1"/>
    <row r="21629" ht="18.95" customHeight="1"/>
    <row r="21630" ht="18.95" customHeight="1"/>
    <row r="21631" ht="18.95" customHeight="1"/>
    <row r="21632" ht="18.95" customHeight="1"/>
    <row r="21633" ht="18.95" customHeight="1"/>
    <row r="21634" ht="18.95" customHeight="1"/>
    <row r="21635" ht="18.95" customHeight="1"/>
    <row r="21636" ht="18.95" customHeight="1"/>
    <row r="21637" ht="18.95" customHeight="1"/>
    <row r="21638" ht="18.95" customHeight="1"/>
    <row r="21639" ht="18.95" customHeight="1"/>
    <row r="21640" ht="18.95" customHeight="1"/>
    <row r="21641" ht="18.95" customHeight="1"/>
    <row r="21642" ht="18.95" customHeight="1"/>
    <row r="21643" ht="18.95" customHeight="1"/>
    <row r="21644" ht="18.95" customHeight="1"/>
    <row r="21645" ht="18.95" customHeight="1"/>
    <row r="21646" ht="18.95" customHeight="1"/>
    <row r="21647" ht="18.95" customHeight="1"/>
    <row r="21648" ht="18.95" customHeight="1"/>
    <row r="21649" ht="18.95" customHeight="1"/>
    <row r="21650" ht="18.95" customHeight="1"/>
    <row r="21651" ht="18.95" customHeight="1"/>
    <row r="21652" ht="18.95" customHeight="1"/>
    <row r="21653" ht="18.95" customHeight="1"/>
    <row r="21654" ht="18.95" customHeight="1"/>
    <row r="21655" ht="18.95" customHeight="1"/>
    <row r="21656" ht="18.95" customHeight="1"/>
    <row r="21657" ht="18.95" customHeight="1"/>
    <row r="21658" ht="18.95" customHeight="1"/>
    <row r="21659" ht="18.95" customHeight="1"/>
    <row r="21660" ht="18.95" customHeight="1"/>
    <row r="21661" ht="18.95" customHeight="1"/>
    <row r="21662" ht="18.95" customHeight="1"/>
    <row r="21663" ht="18.95" customHeight="1"/>
    <row r="21664" ht="18.95" customHeight="1"/>
    <row r="21665" ht="18.95" customHeight="1"/>
    <row r="21666" ht="18.95" customHeight="1"/>
    <row r="21667" ht="18.95" customHeight="1"/>
    <row r="21668" ht="18.95" customHeight="1"/>
    <row r="21669" ht="18.95" customHeight="1"/>
    <row r="21670" ht="18.95" customHeight="1"/>
    <row r="21671" ht="18.95" customHeight="1"/>
    <row r="21672" ht="18.95" customHeight="1"/>
    <row r="21673" ht="18.95" customHeight="1"/>
    <row r="21674" ht="18.95" customHeight="1"/>
    <row r="21675" ht="18.95" customHeight="1"/>
    <row r="21676" ht="18.95" customHeight="1"/>
    <row r="21677" ht="18.95" customHeight="1"/>
    <row r="21678" ht="18.95" customHeight="1"/>
    <row r="21679" ht="18.95" customHeight="1"/>
    <row r="21680" ht="18.95" customHeight="1"/>
    <row r="21681" ht="18.95" customHeight="1"/>
    <row r="21682" ht="18.95" customHeight="1"/>
    <row r="21683" ht="18.95" customHeight="1"/>
    <row r="21684" ht="18.95" customHeight="1"/>
    <row r="21685" ht="18.95" customHeight="1"/>
    <row r="21686" ht="18.95" customHeight="1"/>
    <row r="21687" ht="18.95" customHeight="1"/>
    <row r="21688" ht="18.95" customHeight="1"/>
    <row r="21689" ht="18.95" customHeight="1"/>
    <row r="21690" ht="18.95" customHeight="1"/>
    <row r="21691" ht="18.95" customHeight="1"/>
    <row r="21692" ht="18.95" customHeight="1"/>
    <row r="21693" ht="18.95" customHeight="1"/>
    <row r="21694" ht="18.95" customHeight="1"/>
    <row r="21695" ht="18.95" customHeight="1"/>
    <row r="21696" ht="18.95" customHeight="1"/>
    <row r="21697" ht="18.95" customHeight="1"/>
    <row r="21698" ht="18.95" customHeight="1"/>
    <row r="21699" ht="18.95" customHeight="1"/>
    <row r="21700" ht="18.95" customHeight="1"/>
    <row r="21701" ht="18.95" customHeight="1"/>
    <row r="21702" ht="18.95" customHeight="1"/>
    <row r="21703" ht="18.95" customHeight="1"/>
    <row r="21704" ht="18.95" customHeight="1"/>
    <row r="21705" ht="18.95" customHeight="1"/>
    <row r="21706" ht="18.95" customHeight="1"/>
    <row r="21707" ht="18.95" customHeight="1"/>
    <row r="21708" ht="18.95" customHeight="1"/>
    <row r="21709" ht="18.95" customHeight="1"/>
    <row r="21710" ht="18.95" customHeight="1"/>
    <row r="21711" ht="18.95" customHeight="1"/>
    <row r="21712" ht="18.95" customHeight="1"/>
    <row r="21713" ht="18.95" customHeight="1"/>
    <row r="21714" ht="18.95" customHeight="1"/>
    <row r="21715" ht="18.95" customHeight="1"/>
    <row r="21716" ht="18.95" customHeight="1"/>
    <row r="21717" ht="18.95" customHeight="1"/>
    <row r="21718" ht="18.95" customHeight="1"/>
    <row r="21719" ht="18.95" customHeight="1"/>
    <row r="21720" ht="18.95" customHeight="1"/>
    <row r="21721" ht="18.95" customHeight="1"/>
    <row r="21722" ht="18.95" customHeight="1"/>
    <row r="21723" ht="18.95" customHeight="1"/>
    <row r="21724" ht="18.95" customHeight="1"/>
    <row r="21725" ht="18.95" customHeight="1"/>
    <row r="21726" ht="18.95" customHeight="1"/>
    <row r="21727" ht="18.95" customHeight="1"/>
    <row r="21728" ht="18.95" customHeight="1"/>
    <row r="21729" ht="18.95" customHeight="1"/>
    <row r="21730" ht="18.95" customHeight="1"/>
    <row r="21731" ht="18.95" customHeight="1"/>
    <row r="21732" ht="18.95" customHeight="1"/>
    <row r="21733" ht="18.95" customHeight="1"/>
    <row r="21734" ht="18.95" customHeight="1"/>
    <row r="21735" ht="18.95" customHeight="1"/>
    <row r="21736" ht="18.95" customHeight="1"/>
    <row r="21737" ht="18.95" customHeight="1"/>
    <row r="21738" ht="18.95" customHeight="1"/>
    <row r="21739" ht="18.95" customHeight="1"/>
    <row r="21740" ht="18.95" customHeight="1"/>
    <row r="21741" ht="18.95" customHeight="1"/>
    <row r="21742" ht="18.95" customHeight="1"/>
    <row r="21743" ht="18.95" customHeight="1"/>
    <row r="21744" ht="18.95" customHeight="1"/>
    <row r="21745" ht="18.95" customHeight="1"/>
    <row r="21746" ht="18.95" customHeight="1"/>
    <row r="21747" ht="18.95" customHeight="1"/>
    <row r="21748" ht="18.95" customHeight="1"/>
    <row r="21749" ht="18.95" customHeight="1"/>
    <row r="21750" ht="18.95" customHeight="1"/>
    <row r="21751" ht="18.95" customHeight="1"/>
    <row r="21752" ht="18.95" customHeight="1"/>
    <row r="21753" ht="18.95" customHeight="1"/>
    <row r="21754" ht="18.95" customHeight="1"/>
    <row r="21755" ht="18.95" customHeight="1"/>
    <row r="21756" ht="18.95" customHeight="1"/>
    <row r="21757" ht="18.95" customHeight="1"/>
    <row r="21758" ht="18.95" customHeight="1"/>
    <row r="21759" ht="18.95" customHeight="1"/>
    <row r="21760" ht="18.95" customHeight="1"/>
    <row r="21761" ht="18.95" customHeight="1"/>
    <row r="21762" ht="18.95" customHeight="1"/>
    <row r="21763" ht="18.95" customHeight="1"/>
    <row r="21764" ht="18.95" customHeight="1"/>
    <row r="21765" ht="18.95" customHeight="1"/>
    <row r="21766" ht="18.95" customHeight="1"/>
    <row r="21767" ht="18.95" customHeight="1"/>
    <row r="21768" ht="18.95" customHeight="1"/>
    <row r="21769" ht="18.95" customHeight="1"/>
    <row r="21770" ht="18.95" customHeight="1"/>
    <row r="21771" ht="18.95" customHeight="1"/>
    <row r="21772" ht="18.95" customHeight="1"/>
    <row r="21773" ht="18.95" customHeight="1"/>
    <row r="21774" ht="18.95" customHeight="1"/>
    <row r="21775" ht="18.95" customHeight="1"/>
    <row r="21776" ht="18.95" customHeight="1"/>
    <row r="21777" ht="18.95" customHeight="1"/>
    <row r="21778" ht="18.95" customHeight="1"/>
    <row r="21779" ht="18.95" customHeight="1"/>
    <row r="21780" ht="18.95" customHeight="1"/>
    <row r="21781" ht="18.95" customHeight="1"/>
    <row r="21782" ht="18.95" customHeight="1"/>
    <row r="21783" ht="18.95" customHeight="1"/>
    <row r="21784" ht="18.95" customHeight="1"/>
    <row r="21785" ht="18.95" customHeight="1"/>
    <row r="21786" ht="18.95" customHeight="1"/>
    <row r="21787" ht="18.95" customHeight="1"/>
    <row r="21788" ht="18.95" customHeight="1"/>
    <row r="21789" ht="18.95" customHeight="1"/>
    <row r="21790" ht="18.95" customHeight="1"/>
    <row r="21791" ht="18.95" customHeight="1"/>
    <row r="21792" ht="18.95" customHeight="1"/>
    <row r="21793" ht="18.95" customHeight="1"/>
    <row r="21794" ht="18.95" customHeight="1"/>
    <row r="21795" ht="18.95" customHeight="1"/>
    <row r="21796" ht="18.95" customHeight="1"/>
    <row r="21797" ht="18.95" customHeight="1"/>
    <row r="21798" ht="18.95" customHeight="1"/>
    <row r="21799" ht="18.95" customHeight="1"/>
    <row r="21800" ht="18.95" customHeight="1"/>
    <row r="21801" ht="18.95" customHeight="1"/>
    <row r="21802" ht="18.95" customHeight="1"/>
    <row r="21803" ht="18.95" customHeight="1"/>
    <row r="21804" ht="18.95" customHeight="1"/>
    <row r="21805" ht="18.95" customHeight="1"/>
    <row r="21806" ht="18.95" customHeight="1"/>
    <row r="21807" ht="18.95" customHeight="1"/>
    <row r="21808" ht="18.95" customHeight="1"/>
    <row r="21809" ht="18.95" customHeight="1"/>
    <row r="21810" ht="18.95" customHeight="1"/>
    <row r="21811" ht="18.95" customHeight="1"/>
    <row r="21812" ht="18.95" customHeight="1"/>
    <row r="21813" ht="18.95" customHeight="1"/>
    <row r="21814" ht="18.95" customHeight="1"/>
    <row r="21815" ht="18.95" customHeight="1"/>
    <row r="21816" ht="18.95" customHeight="1"/>
    <row r="21817" ht="18.95" customHeight="1"/>
    <row r="21818" ht="18.95" customHeight="1"/>
    <row r="21819" ht="18.95" customHeight="1"/>
    <row r="21820" ht="18.95" customHeight="1"/>
    <row r="21821" ht="18.95" customHeight="1"/>
    <row r="21822" ht="18.95" customHeight="1"/>
    <row r="21823" ht="18.95" customHeight="1"/>
    <row r="21824" ht="18.95" customHeight="1"/>
    <row r="21825" ht="18.95" customHeight="1"/>
    <row r="21826" ht="18.95" customHeight="1"/>
    <row r="21827" ht="18.95" customHeight="1"/>
    <row r="21828" ht="18.95" customHeight="1"/>
    <row r="21829" ht="18.95" customHeight="1"/>
    <row r="21830" ht="18.95" customHeight="1"/>
    <row r="21831" ht="18.95" customHeight="1"/>
    <row r="21832" ht="18.95" customHeight="1"/>
    <row r="21833" ht="18.95" customHeight="1"/>
    <row r="21834" ht="18.95" customHeight="1"/>
    <row r="21835" ht="18.95" customHeight="1"/>
    <row r="21836" ht="18.95" customHeight="1"/>
    <row r="21837" ht="18.95" customHeight="1"/>
    <row r="21838" ht="18.95" customHeight="1"/>
    <row r="21839" ht="18.95" customHeight="1"/>
    <row r="21840" ht="18.95" customHeight="1"/>
    <row r="21841" ht="18.95" customHeight="1"/>
    <row r="21842" ht="18.95" customHeight="1"/>
    <row r="21843" ht="18.95" customHeight="1"/>
    <row r="21844" ht="18.95" customHeight="1"/>
    <row r="21845" ht="18.95" customHeight="1"/>
    <row r="21846" ht="18.95" customHeight="1"/>
    <row r="21847" ht="18.95" customHeight="1"/>
    <row r="21848" ht="18.95" customHeight="1"/>
    <row r="21849" ht="18.95" customHeight="1"/>
    <row r="21850" ht="18.95" customHeight="1"/>
    <row r="21851" ht="18.95" customHeight="1"/>
    <row r="21852" ht="18.95" customHeight="1"/>
    <row r="21853" ht="18.95" customHeight="1"/>
    <row r="21854" ht="18.95" customHeight="1"/>
    <row r="21855" ht="18.95" customHeight="1"/>
    <row r="21856" ht="18.95" customHeight="1"/>
    <row r="21857" ht="18.95" customHeight="1"/>
    <row r="21858" ht="18.95" customHeight="1"/>
    <row r="21859" ht="18.95" customHeight="1"/>
    <row r="21860" ht="18.95" customHeight="1"/>
    <row r="21861" ht="18.95" customHeight="1"/>
    <row r="21862" ht="18.95" customHeight="1"/>
    <row r="21863" ht="18.95" customHeight="1"/>
    <row r="21864" ht="18.95" customHeight="1"/>
    <row r="21865" ht="18.95" customHeight="1"/>
    <row r="21866" ht="18.95" customHeight="1"/>
    <row r="21867" ht="18.95" customHeight="1"/>
    <row r="21868" ht="18.95" customHeight="1"/>
    <row r="21869" ht="18.95" customHeight="1"/>
    <row r="21870" ht="18.95" customHeight="1"/>
    <row r="21871" ht="18.95" customHeight="1"/>
    <row r="21872" ht="18.95" customHeight="1"/>
    <row r="21873" ht="18.95" customHeight="1"/>
    <row r="21874" ht="18.95" customHeight="1"/>
    <row r="21875" ht="18.95" customHeight="1"/>
    <row r="21876" ht="18.95" customHeight="1"/>
    <row r="21877" ht="18.95" customHeight="1"/>
    <row r="21878" ht="18.95" customHeight="1"/>
    <row r="21879" ht="18.95" customHeight="1"/>
    <row r="21880" ht="18.95" customHeight="1"/>
    <row r="21881" ht="18.95" customHeight="1"/>
    <row r="21882" ht="18.95" customHeight="1"/>
    <row r="21883" ht="18.95" customHeight="1"/>
    <row r="21884" ht="18.95" customHeight="1"/>
    <row r="21885" ht="18.95" customHeight="1"/>
    <row r="21886" ht="18.95" customHeight="1"/>
    <row r="21887" ht="18.95" customHeight="1"/>
    <row r="21888" ht="18.95" customHeight="1"/>
    <row r="21889" ht="18.95" customHeight="1"/>
    <row r="21890" ht="18.95" customHeight="1"/>
    <row r="21891" ht="18.95" customHeight="1"/>
    <row r="21892" ht="18.95" customHeight="1"/>
    <row r="21893" ht="18.95" customHeight="1"/>
    <row r="21894" ht="18.95" customHeight="1"/>
    <row r="21895" ht="18.95" customHeight="1"/>
    <row r="21896" ht="18.95" customHeight="1"/>
    <row r="21897" ht="18.95" customHeight="1"/>
    <row r="21898" ht="18.95" customHeight="1"/>
    <row r="21899" ht="18.95" customHeight="1"/>
    <row r="21900" ht="18.95" customHeight="1"/>
    <row r="21901" ht="18.95" customHeight="1"/>
    <row r="21902" ht="18.95" customHeight="1"/>
    <row r="21903" ht="18.95" customHeight="1"/>
    <row r="21904" ht="18.95" customHeight="1"/>
    <row r="21905" ht="18.95" customHeight="1"/>
    <row r="21906" ht="18.95" customHeight="1"/>
    <row r="21907" ht="18.95" customHeight="1"/>
    <row r="21908" ht="18.95" customHeight="1"/>
    <row r="21909" ht="18.95" customHeight="1"/>
    <row r="21910" ht="18.95" customHeight="1"/>
    <row r="21911" ht="18.95" customHeight="1"/>
    <row r="21912" ht="18.95" customHeight="1"/>
    <row r="21913" ht="18.95" customHeight="1"/>
    <row r="21914" ht="18.95" customHeight="1"/>
    <row r="21915" ht="18.95" customHeight="1"/>
    <row r="21916" ht="18.95" customHeight="1"/>
    <row r="21917" ht="18.95" customHeight="1"/>
    <row r="21918" ht="18.95" customHeight="1"/>
    <row r="21919" ht="18.95" customHeight="1"/>
    <row r="21920" ht="18.95" customHeight="1"/>
    <row r="21921" ht="18.95" customHeight="1"/>
    <row r="21922" ht="18.95" customHeight="1"/>
    <row r="21923" ht="18.95" customHeight="1"/>
    <row r="21924" ht="18.95" customHeight="1"/>
    <row r="21925" ht="18.95" customHeight="1"/>
    <row r="21926" ht="18.95" customHeight="1"/>
    <row r="21927" ht="18.95" customHeight="1"/>
    <row r="21928" ht="18.95" customHeight="1"/>
    <row r="21929" ht="18.95" customHeight="1"/>
    <row r="21930" ht="18.95" customHeight="1"/>
    <row r="21931" ht="18.95" customHeight="1"/>
    <row r="21932" ht="18.95" customHeight="1"/>
    <row r="21933" ht="18.95" customHeight="1"/>
    <row r="21934" ht="18.95" customHeight="1"/>
    <row r="21935" ht="18.95" customHeight="1"/>
    <row r="21936" ht="18.95" customHeight="1"/>
    <row r="21937" ht="18.95" customHeight="1"/>
    <row r="21938" ht="18.95" customHeight="1"/>
    <row r="21939" ht="18.95" customHeight="1"/>
    <row r="21940" ht="18.95" customHeight="1"/>
    <row r="21941" ht="18.95" customHeight="1"/>
    <row r="21942" ht="18.95" customHeight="1"/>
    <row r="21943" ht="18.95" customHeight="1"/>
    <row r="21944" ht="18.95" customHeight="1"/>
    <row r="21945" ht="18.95" customHeight="1"/>
    <row r="21946" ht="18.95" customHeight="1"/>
    <row r="21947" ht="18.95" customHeight="1"/>
    <row r="21948" ht="18.95" customHeight="1"/>
    <row r="21949" ht="18.95" customHeight="1"/>
    <row r="21950" ht="18.95" customHeight="1"/>
    <row r="21951" ht="18.95" customHeight="1"/>
    <row r="21952" ht="18.95" customHeight="1"/>
    <row r="21953" ht="18.95" customHeight="1"/>
    <row r="21954" ht="18.95" customHeight="1"/>
    <row r="21955" ht="18.95" customHeight="1"/>
    <row r="21956" ht="18.95" customHeight="1"/>
    <row r="21957" ht="18.95" customHeight="1"/>
    <row r="21958" ht="18.95" customHeight="1"/>
    <row r="21959" ht="18.95" customHeight="1"/>
    <row r="21960" ht="18.95" customHeight="1"/>
    <row r="21961" ht="18.95" customHeight="1"/>
    <row r="21962" ht="18.95" customHeight="1"/>
    <row r="21963" ht="18.95" customHeight="1"/>
    <row r="21964" ht="18.95" customHeight="1"/>
    <row r="21965" ht="18.95" customHeight="1"/>
    <row r="21966" ht="18.95" customHeight="1"/>
    <row r="21967" ht="18.95" customHeight="1"/>
    <row r="21968" ht="18.95" customHeight="1"/>
    <row r="21969" ht="18.95" customHeight="1"/>
    <row r="21970" ht="18.95" customHeight="1"/>
    <row r="21971" ht="18.95" customHeight="1"/>
    <row r="21972" ht="18.95" customHeight="1"/>
    <row r="21973" ht="18.95" customHeight="1"/>
    <row r="21974" ht="18.95" customHeight="1"/>
    <row r="21975" ht="18.95" customHeight="1"/>
    <row r="21976" ht="18.95" customHeight="1"/>
    <row r="21977" ht="18.95" customHeight="1"/>
    <row r="21978" ht="18.95" customHeight="1"/>
    <row r="21979" ht="18.95" customHeight="1"/>
    <row r="21980" ht="18.95" customHeight="1"/>
    <row r="21981" ht="18.95" customHeight="1"/>
    <row r="21982" ht="18.95" customHeight="1"/>
    <row r="21983" ht="18.95" customHeight="1"/>
    <row r="21984" ht="18.95" customHeight="1"/>
    <row r="21985" ht="18.95" customHeight="1"/>
    <row r="21986" ht="18.95" customHeight="1"/>
    <row r="21987" ht="18.95" customHeight="1"/>
    <row r="21988" ht="18.95" customHeight="1"/>
    <row r="21989" ht="18.95" customHeight="1"/>
    <row r="21990" ht="18.95" customHeight="1"/>
    <row r="21991" ht="18.95" customHeight="1"/>
    <row r="21992" ht="18.95" customHeight="1"/>
    <row r="21993" ht="18.95" customHeight="1"/>
    <row r="21994" ht="18.95" customHeight="1"/>
    <row r="21995" ht="18.95" customHeight="1"/>
    <row r="21996" ht="18.95" customHeight="1"/>
    <row r="21997" ht="18.95" customHeight="1"/>
    <row r="21998" ht="18.95" customHeight="1"/>
    <row r="21999" ht="18.95" customHeight="1"/>
    <row r="22000" ht="18.95" customHeight="1"/>
    <row r="22001" ht="18.95" customHeight="1"/>
    <row r="22002" ht="18.95" customHeight="1"/>
    <row r="22003" ht="18.95" customHeight="1"/>
    <row r="22004" ht="18.95" customHeight="1"/>
    <row r="22005" ht="18.95" customHeight="1"/>
    <row r="22006" ht="18.95" customHeight="1"/>
    <row r="22007" ht="18.95" customHeight="1"/>
    <row r="22008" ht="18.95" customHeight="1"/>
    <row r="22009" ht="18.95" customHeight="1"/>
    <row r="22010" ht="18.95" customHeight="1"/>
    <row r="22011" ht="18.95" customHeight="1"/>
    <row r="22012" ht="18.95" customHeight="1"/>
    <row r="22013" ht="18.95" customHeight="1"/>
    <row r="22014" ht="18.95" customHeight="1"/>
    <row r="22015" ht="18.95" customHeight="1"/>
    <row r="22016" ht="18.95" customHeight="1"/>
    <row r="22017" ht="18.95" customHeight="1"/>
    <row r="22018" ht="18.95" customHeight="1"/>
    <row r="22019" ht="18.95" customHeight="1"/>
    <row r="22020" ht="18.95" customHeight="1"/>
    <row r="22021" ht="18.95" customHeight="1"/>
    <row r="22022" ht="18.95" customHeight="1"/>
    <row r="22023" ht="18.95" customHeight="1"/>
    <row r="22024" ht="18.95" customHeight="1"/>
    <row r="22025" ht="18.95" customHeight="1"/>
    <row r="22026" ht="18.95" customHeight="1"/>
    <row r="22027" ht="18.95" customHeight="1"/>
    <row r="22028" ht="18.95" customHeight="1"/>
    <row r="22029" ht="18.95" customHeight="1"/>
    <row r="22030" ht="18.95" customHeight="1"/>
    <row r="22031" ht="18.95" customHeight="1"/>
    <row r="22032" ht="18.95" customHeight="1"/>
    <row r="22033" ht="18.95" customHeight="1"/>
    <row r="22034" ht="18.95" customHeight="1"/>
    <row r="22035" ht="18.95" customHeight="1"/>
    <row r="22036" ht="18.95" customHeight="1"/>
    <row r="22037" ht="18.95" customHeight="1"/>
    <row r="22038" ht="18.95" customHeight="1"/>
    <row r="22039" ht="18.95" customHeight="1"/>
    <row r="22040" ht="18.95" customHeight="1"/>
    <row r="22041" ht="18.95" customHeight="1"/>
    <row r="22042" ht="18.95" customHeight="1"/>
    <row r="22043" ht="18.95" customHeight="1"/>
    <row r="22044" ht="18.95" customHeight="1"/>
    <row r="22045" ht="18.95" customHeight="1"/>
    <row r="22046" ht="18.95" customHeight="1"/>
    <row r="22047" ht="18.95" customHeight="1"/>
    <row r="22048" ht="18.95" customHeight="1"/>
    <row r="22049" ht="18.95" customHeight="1"/>
    <row r="22050" ht="18.95" customHeight="1"/>
    <row r="22051" ht="18.95" customHeight="1"/>
    <row r="22052" ht="18.95" customHeight="1"/>
    <row r="22053" ht="18.95" customHeight="1"/>
    <row r="22054" ht="18.95" customHeight="1"/>
    <row r="22055" ht="18.95" customHeight="1"/>
    <row r="22056" ht="18.95" customHeight="1"/>
    <row r="22057" ht="18.95" customHeight="1"/>
    <row r="22058" ht="18.95" customHeight="1"/>
    <row r="22059" ht="18.95" customHeight="1"/>
    <row r="22060" ht="18.95" customHeight="1"/>
    <row r="22061" ht="18.95" customHeight="1"/>
    <row r="22062" ht="18.95" customHeight="1"/>
    <row r="22063" ht="18.95" customHeight="1"/>
    <row r="22064" ht="18.95" customHeight="1"/>
    <row r="22065" ht="18.95" customHeight="1"/>
    <row r="22066" ht="18.95" customHeight="1"/>
    <row r="22067" ht="18.95" customHeight="1"/>
    <row r="22068" ht="18.95" customHeight="1"/>
    <row r="22069" ht="18.95" customHeight="1"/>
    <row r="22070" ht="18.95" customHeight="1"/>
    <row r="22071" ht="18.95" customHeight="1"/>
    <row r="22072" ht="18.95" customHeight="1"/>
    <row r="22073" ht="18.95" customHeight="1"/>
    <row r="22074" ht="18.95" customHeight="1"/>
    <row r="22075" ht="18.95" customHeight="1"/>
    <row r="22076" ht="18.95" customHeight="1"/>
    <row r="22077" ht="18.95" customHeight="1"/>
    <row r="22078" ht="18.95" customHeight="1"/>
    <row r="22079" ht="18.95" customHeight="1"/>
    <row r="22080" ht="18.95" customHeight="1"/>
    <row r="22081" ht="18.95" customHeight="1"/>
    <row r="22082" ht="18.95" customHeight="1"/>
    <row r="22083" ht="18.95" customHeight="1"/>
    <row r="22084" ht="18.95" customHeight="1"/>
    <row r="22085" ht="18.95" customHeight="1"/>
    <row r="22086" ht="18.95" customHeight="1"/>
    <row r="22087" ht="18.95" customHeight="1"/>
    <row r="22088" ht="18.95" customHeight="1"/>
    <row r="22089" ht="18.95" customHeight="1"/>
    <row r="22090" ht="18.95" customHeight="1"/>
    <row r="22091" ht="18.95" customHeight="1"/>
    <row r="22092" ht="18.95" customHeight="1"/>
    <row r="22093" ht="18.95" customHeight="1"/>
    <row r="22094" ht="18.95" customHeight="1"/>
    <row r="22095" ht="18.95" customHeight="1"/>
    <row r="22096" ht="18.95" customHeight="1"/>
    <row r="22097" ht="18.95" customHeight="1"/>
    <row r="22098" ht="18.95" customHeight="1"/>
    <row r="22099" ht="18.95" customHeight="1"/>
    <row r="22100" ht="18.95" customHeight="1"/>
    <row r="22101" ht="18.95" customHeight="1"/>
    <row r="22102" ht="18.95" customHeight="1"/>
    <row r="22103" ht="18.95" customHeight="1"/>
    <row r="22104" ht="18.95" customHeight="1"/>
    <row r="22105" ht="18.95" customHeight="1"/>
    <row r="22106" ht="18.95" customHeight="1"/>
    <row r="22107" ht="18.95" customHeight="1"/>
    <row r="22108" ht="18.95" customHeight="1"/>
    <row r="22109" ht="18.95" customHeight="1"/>
    <row r="22110" ht="18.95" customHeight="1"/>
    <row r="22111" ht="18.95" customHeight="1"/>
    <row r="22112" ht="18.95" customHeight="1"/>
    <row r="22113" ht="18.95" customHeight="1"/>
    <row r="22114" ht="18.95" customHeight="1"/>
    <row r="22115" ht="18.95" customHeight="1"/>
    <row r="22116" ht="18.95" customHeight="1"/>
    <row r="22117" ht="18.95" customHeight="1"/>
    <row r="22118" ht="18.95" customHeight="1"/>
    <row r="22119" ht="18.95" customHeight="1"/>
    <row r="22120" ht="18.95" customHeight="1"/>
    <row r="22121" ht="18.95" customHeight="1"/>
    <row r="22122" ht="18.95" customHeight="1"/>
    <row r="22123" ht="18.95" customHeight="1"/>
    <row r="22124" ht="18.95" customHeight="1"/>
    <row r="22125" ht="18.95" customHeight="1"/>
    <row r="22126" ht="18.95" customHeight="1"/>
    <row r="22127" ht="18.95" customHeight="1"/>
    <row r="22128" ht="18.95" customHeight="1"/>
    <row r="22129" ht="18.95" customHeight="1"/>
    <row r="22130" ht="18.95" customHeight="1"/>
    <row r="22131" ht="18.95" customHeight="1"/>
    <row r="22132" ht="18.95" customHeight="1"/>
    <row r="22133" ht="18.95" customHeight="1"/>
    <row r="22134" ht="18.95" customHeight="1"/>
    <row r="22135" ht="18.95" customHeight="1"/>
    <row r="22136" ht="18.95" customHeight="1"/>
    <row r="22137" ht="18.95" customHeight="1"/>
    <row r="22138" ht="18.95" customHeight="1"/>
    <row r="22139" ht="18.95" customHeight="1"/>
    <row r="22140" ht="18.95" customHeight="1"/>
    <row r="22141" ht="18.95" customHeight="1"/>
    <row r="22142" ht="18.95" customHeight="1"/>
    <row r="22143" ht="18.95" customHeight="1"/>
    <row r="22144" ht="18.95" customHeight="1"/>
    <row r="22145" ht="18.95" customHeight="1"/>
    <row r="22146" ht="18.95" customHeight="1"/>
    <row r="22147" ht="18.95" customHeight="1"/>
    <row r="22148" ht="18.95" customHeight="1"/>
    <row r="22149" ht="18.95" customHeight="1"/>
    <row r="22150" ht="18.95" customHeight="1"/>
    <row r="22151" ht="18.95" customHeight="1"/>
    <row r="22152" ht="18.95" customHeight="1"/>
    <row r="22153" ht="18.95" customHeight="1"/>
    <row r="22154" ht="18.95" customHeight="1"/>
    <row r="22155" ht="18.95" customHeight="1"/>
    <row r="22156" ht="18.95" customHeight="1"/>
    <row r="22157" ht="18.95" customHeight="1"/>
    <row r="22158" ht="18.95" customHeight="1"/>
    <row r="22159" ht="18.95" customHeight="1"/>
    <row r="22160" ht="18.95" customHeight="1"/>
    <row r="22161" ht="18.95" customHeight="1"/>
    <row r="22162" ht="18.95" customHeight="1"/>
    <row r="22163" ht="18.95" customHeight="1"/>
    <row r="22164" ht="18.95" customHeight="1"/>
    <row r="22165" ht="18.95" customHeight="1"/>
    <row r="22166" ht="18.95" customHeight="1"/>
    <row r="22167" ht="18.95" customHeight="1"/>
    <row r="22168" ht="18.95" customHeight="1"/>
    <row r="22169" ht="18.95" customHeight="1"/>
    <row r="22170" ht="18.95" customHeight="1"/>
    <row r="22171" ht="18.95" customHeight="1"/>
    <row r="22172" ht="18.95" customHeight="1"/>
    <row r="22173" ht="18.95" customHeight="1"/>
    <row r="22174" ht="18.95" customHeight="1"/>
    <row r="22175" ht="18.95" customHeight="1"/>
    <row r="22176" ht="18.95" customHeight="1"/>
    <row r="22177" ht="18.95" customHeight="1"/>
    <row r="22178" ht="18.95" customHeight="1"/>
    <row r="22179" ht="18.95" customHeight="1"/>
    <row r="22180" ht="18.95" customHeight="1"/>
    <row r="22181" ht="18.95" customHeight="1"/>
    <row r="22182" ht="18.95" customHeight="1"/>
    <row r="22183" ht="18.95" customHeight="1"/>
    <row r="22184" ht="18.95" customHeight="1"/>
    <row r="22185" ht="18.95" customHeight="1"/>
    <row r="22186" ht="18.95" customHeight="1"/>
    <row r="22187" ht="18.95" customHeight="1"/>
    <row r="22188" ht="18.95" customHeight="1"/>
    <row r="22189" ht="18.95" customHeight="1"/>
    <row r="22190" ht="18.95" customHeight="1"/>
    <row r="22191" ht="18.95" customHeight="1"/>
    <row r="22192" ht="18.95" customHeight="1"/>
    <row r="22193" ht="18.95" customHeight="1"/>
    <row r="22194" ht="18.95" customHeight="1"/>
    <row r="22195" ht="18.95" customHeight="1"/>
    <row r="22196" ht="18.95" customHeight="1"/>
    <row r="22197" ht="18.95" customHeight="1"/>
    <row r="22198" ht="18.95" customHeight="1"/>
    <row r="22199" ht="18.95" customHeight="1"/>
    <row r="22200" ht="18.95" customHeight="1"/>
    <row r="22201" ht="18.95" customHeight="1"/>
    <row r="22202" ht="18.95" customHeight="1"/>
    <row r="22203" ht="18.95" customHeight="1"/>
    <row r="22204" ht="18.95" customHeight="1"/>
    <row r="22205" ht="18.95" customHeight="1"/>
    <row r="22206" ht="18.95" customHeight="1"/>
    <row r="22207" ht="18.95" customHeight="1"/>
    <row r="22208" ht="18.95" customHeight="1"/>
    <row r="22209" ht="18.95" customHeight="1"/>
    <row r="22210" ht="18.95" customHeight="1"/>
    <row r="22211" ht="18.95" customHeight="1"/>
    <row r="22212" ht="18.95" customHeight="1"/>
    <row r="22213" ht="18.95" customHeight="1"/>
    <row r="22214" ht="18.95" customHeight="1"/>
    <row r="22215" ht="18.95" customHeight="1"/>
    <row r="22216" ht="18.95" customHeight="1"/>
    <row r="22217" ht="18.95" customHeight="1"/>
    <row r="22218" ht="18.95" customHeight="1"/>
    <row r="22219" ht="18.95" customHeight="1"/>
    <row r="22220" ht="18.95" customHeight="1"/>
    <row r="22221" ht="18.95" customHeight="1"/>
    <row r="22222" ht="18.95" customHeight="1"/>
    <row r="22223" ht="18.95" customHeight="1"/>
    <row r="22224" ht="18.95" customHeight="1"/>
    <row r="22225" ht="18.95" customHeight="1"/>
    <row r="22226" ht="18.95" customHeight="1"/>
    <row r="22227" ht="18.95" customHeight="1"/>
    <row r="22228" ht="18.95" customHeight="1"/>
    <row r="22229" ht="18.95" customHeight="1"/>
    <row r="22230" ht="18.95" customHeight="1"/>
    <row r="22231" ht="18.95" customHeight="1"/>
    <row r="22232" ht="18.95" customHeight="1"/>
    <row r="22233" ht="18.95" customHeight="1"/>
    <row r="22234" ht="18.95" customHeight="1"/>
    <row r="22235" ht="18.95" customHeight="1"/>
    <row r="22236" ht="18.95" customHeight="1"/>
    <row r="22237" ht="18.95" customHeight="1"/>
    <row r="22238" ht="18.95" customHeight="1"/>
    <row r="22239" ht="18.95" customHeight="1"/>
    <row r="22240" ht="18.95" customHeight="1"/>
    <row r="22241" ht="18.95" customHeight="1"/>
    <row r="22242" ht="18.95" customHeight="1"/>
    <row r="22243" ht="18.95" customHeight="1"/>
    <row r="22244" ht="18.95" customHeight="1"/>
    <row r="22245" ht="18.95" customHeight="1"/>
    <row r="22246" ht="18.95" customHeight="1"/>
    <row r="22247" ht="18.95" customHeight="1"/>
    <row r="22248" ht="18.95" customHeight="1"/>
    <row r="22249" ht="18.95" customHeight="1"/>
    <row r="22250" ht="18.95" customHeight="1"/>
    <row r="22251" ht="18.95" customHeight="1"/>
    <row r="22252" ht="18.95" customHeight="1"/>
    <row r="22253" ht="18.95" customHeight="1"/>
    <row r="22254" ht="18.95" customHeight="1"/>
    <row r="22255" ht="18.95" customHeight="1"/>
    <row r="22256" ht="18.95" customHeight="1"/>
    <row r="22257" ht="18.95" customHeight="1"/>
    <row r="22258" ht="18.95" customHeight="1"/>
    <row r="22259" ht="18.95" customHeight="1"/>
    <row r="22260" ht="18.95" customHeight="1"/>
    <row r="22261" ht="18.95" customHeight="1"/>
    <row r="22262" ht="18.95" customHeight="1"/>
    <row r="22263" ht="18.95" customHeight="1"/>
    <row r="22264" ht="18.95" customHeight="1"/>
    <row r="22265" ht="18.95" customHeight="1"/>
    <row r="22266" ht="18.95" customHeight="1"/>
    <row r="22267" ht="18.95" customHeight="1"/>
    <row r="22268" ht="18.95" customHeight="1"/>
    <row r="22269" ht="18.95" customHeight="1"/>
    <row r="22270" ht="18.95" customHeight="1"/>
    <row r="22271" ht="18.95" customHeight="1"/>
    <row r="22272" ht="18.95" customHeight="1"/>
    <row r="22273" ht="18.95" customHeight="1"/>
    <row r="22274" ht="18.95" customHeight="1"/>
    <row r="22275" ht="18.95" customHeight="1"/>
    <row r="22276" ht="18.95" customHeight="1"/>
    <row r="22277" ht="18.95" customHeight="1"/>
    <row r="22278" ht="18.95" customHeight="1"/>
    <row r="22279" ht="18.95" customHeight="1"/>
    <row r="22280" ht="18.95" customHeight="1"/>
    <row r="22281" ht="18.95" customHeight="1"/>
    <row r="22282" ht="18.95" customHeight="1"/>
    <row r="22283" ht="18.95" customHeight="1"/>
    <row r="22284" ht="18.95" customHeight="1"/>
    <row r="22285" ht="18.95" customHeight="1"/>
    <row r="22286" ht="18.95" customHeight="1"/>
    <row r="22287" ht="18.95" customHeight="1"/>
    <row r="22288" ht="18.95" customHeight="1"/>
    <row r="22289" ht="18.95" customHeight="1"/>
    <row r="22290" ht="18.95" customHeight="1"/>
    <row r="22291" ht="18.95" customHeight="1"/>
    <row r="22292" ht="18.95" customHeight="1"/>
    <row r="22293" ht="18.95" customHeight="1"/>
    <row r="22294" ht="18.95" customHeight="1"/>
    <row r="22295" ht="18.95" customHeight="1"/>
    <row r="22296" ht="18.95" customHeight="1"/>
    <row r="22297" ht="18.95" customHeight="1"/>
    <row r="22298" ht="18.95" customHeight="1"/>
    <row r="22299" ht="18.95" customHeight="1"/>
    <row r="22300" ht="18.95" customHeight="1"/>
    <row r="22301" ht="18.95" customHeight="1"/>
    <row r="22302" ht="18.95" customHeight="1"/>
    <row r="22303" ht="18.95" customHeight="1"/>
    <row r="22304" ht="18.95" customHeight="1"/>
    <row r="22305" ht="18.95" customHeight="1"/>
    <row r="22306" ht="18.95" customHeight="1"/>
    <row r="22307" ht="18.95" customHeight="1"/>
    <row r="22308" ht="18.95" customHeight="1"/>
    <row r="22309" ht="18.95" customHeight="1"/>
    <row r="22310" ht="18.95" customHeight="1"/>
    <row r="22311" ht="18.95" customHeight="1"/>
    <row r="22312" ht="18.95" customHeight="1"/>
    <row r="22313" ht="18.95" customHeight="1"/>
    <row r="22314" ht="18.95" customHeight="1"/>
    <row r="22315" ht="18.95" customHeight="1"/>
    <row r="22316" ht="18.95" customHeight="1"/>
    <row r="22317" ht="18.95" customHeight="1"/>
    <row r="22318" ht="18.95" customHeight="1"/>
    <row r="22319" ht="18.95" customHeight="1"/>
    <row r="22320" ht="18.95" customHeight="1"/>
    <row r="22321" ht="18.95" customHeight="1"/>
    <row r="22322" ht="18.95" customHeight="1"/>
    <row r="22323" ht="18.95" customHeight="1"/>
    <row r="22324" ht="18.95" customHeight="1"/>
    <row r="22325" ht="18.95" customHeight="1"/>
    <row r="22326" ht="18.95" customHeight="1"/>
    <row r="22327" ht="18.95" customHeight="1"/>
    <row r="22328" ht="18.95" customHeight="1"/>
    <row r="22329" ht="18.95" customHeight="1"/>
    <row r="22330" ht="18.95" customHeight="1"/>
    <row r="22331" ht="18.95" customHeight="1"/>
    <row r="22332" ht="18.95" customHeight="1"/>
    <row r="22333" ht="18.95" customHeight="1"/>
    <row r="22334" ht="18.95" customHeight="1"/>
    <row r="22335" ht="18.95" customHeight="1"/>
    <row r="22336" ht="18.95" customHeight="1"/>
    <row r="22337" ht="18.95" customHeight="1"/>
    <row r="22338" ht="18.95" customHeight="1"/>
    <row r="22339" ht="18.95" customHeight="1"/>
    <row r="22340" ht="18.95" customHeight="1"/>
    <row r="22341" ht="18.95" customHeight="1"/>
    <row r="22342" ht="18.95" customHeight="1"/>
    <row r="22343" ht="18.95" customHeight="1"/>
    <row r="22344" ht="18.95" customHeight="1"/>
    <row r="22345" ht="18.95" customHeight="1"/>
    <row r="22346" ht="18.95" customHeight="1"/>
    <row r="22347" ht="18.95" customHeight="1"/>
    <row r="22348" ht="18.95" customHeight="1"/>
    <row r="22349" ht="18.95" customHeight="1"/>
    <row r="22350" ht="18.95" customHeight="1"/>
    <row r="22351" ht="18.95" customHeight="1"/>
    <row r="22352" ht="18.95" customHeight="1"/>
    <row r="22353" ht="18.95" customHeight="1"/>
    <row r="22354" ht="18.95" customHeight="1"/>
    <row r="22355" ht="18.95" customHeight="1"/>
    <row r="22356" ht="18.95" customHeight="1"/>
    <row r="22357" ht="18.95" customHeight="1"/>
    <row r="22358" ht="18.95" customHeight="1"/>
    <row r="22359" ht="18.95" customHeight="1"/>
    <row r="22360" ht="18.95" customHeight="1"/>
    <row r="22361" ht="18.95" customHeight="1"/>
    <row r="22362" ht="18.95" customHeight="1"/>
    <row r="22363" ht="18.95" customHeight="1"/>
    <row r="22364" ht="18.95" customHeight="1"/>
    <row r="22365" ht="18.95" customHeight="1"/>
    <row r="22366" ht="18.95" customHeight="1"/>
    <row r="22367" ht="18.95" customHeight="1"/>
    <row r="22368" ht="18.95" customHeight="1"/>
    <row r="22369" ht="18.95" customHeight="1"/>
    <row r="22370" ht="18.95" customHeight="1"/>
    <row r="22371" ht="18.95" customHeight="1"/>
    <row r="22372" ht="18.95" customHeight="1"/>
    <row r="22373" ht="18.95" customHeight="1"/>
    <row r="22374" ht="18.95" customHeight="1"/>
    <row r="22375" ht="18.95" customHeight="1"/>
    <row r="22376" ht="18.95" customHeight="1"/>
    <row r="22377" ht="18.95" customHeight="1"/>
    <row r="22378" ht="18.95" customHeight="1"/>
    <row r="22379" ht="18.95" customHeight="1"/>
    <row r="22380" ht="18.95" customHeight="1"/>
    <row r="22381" ht="18.95" customHeight="1"/>
    <row r="22382" ht="18.95" customHeight="1"/>
    <row r="22383" ht="18.95" customHeight="1"/>
    <row r="22384" ht="18.95" customHeight="1"/>
    <row r="22385" ht="18.95" customHeight="1"/>
    <row r="22386" ht="18.95" customHeight="1"/>
    <row r="22387" ht="18.95" customHeight="1"/>
    <row r="22388" ht="18.95" customHeight="1"/>
    <row r="22389" ht="18.95" customHeight="1"/>
    <row r="22390" ht="18.95" customHeight="1"/>
    <row r="22391" ht="18.95" customHeight="1"/>
    <row r="22392" ht="18.95" customHeight="1"/>
    <row r="22393" ht="18.95" customHeight="1"/>
    <row r="22394" ht="18.95" customHeight="1"/>
    <row r="22395" ht="18.95" customHeight="1"/>
    <row r="22396" ht="18.95" customHeight="1"/>
    <row r="22397" ht="18.95" customHeight="1"/>
    <row r="22398" ht="18.95" customHeight="1"/>
    <row r="22399" ht="18.95" customHeight="1"/>
    <row r="22400" ht="18.95" customHeight="1"/>
    <row r="22401" ht="18.95" customHeight="1"/>
    <row r="22402" ht="18.95" customHeight="1"/>
    <row r="22403" ht="18.95" customHeight="1"/>
    <row r="22404" ht="18.95" customHeight="1"/>
    <row r="22405" ht="18.95" customHeight="1"/>
    <row r="22406" ht="18.95" customHeight="1"/>
    <row r="22407" ht="18.95" customHeight="1"/>
    <row r="22408" ht="18.95" customHeight="1"/>
    <row r="22409" ht="18.95" customHeight="1"/>
    <row r="22410" ht="18.95" customHeight="1"/>
    <row r="22411" ht="18.95" customHeight="1"/>
    <row r="22412" ht="18.95" customHeight="1"/>
    <row r="22413" ht="18.95" customHeight="1"/>
    <row r="22414" ht="18.95" customHeight="1"/>
    <row r="22415" ht="18.95" customHeight="1"/>
    <row r="22416" ht="18.95" customHeight="1"/>
    <row r="22417" ht="18.95" customHeight="1"/>
    <row r="22418" ht="18.95" customHeight="1"/>
    <row r="22419" ht="18.95" customHeight="1"/>
    <row r="22420" ht="18.95" customHeight="1"/>
    <row r="22421" ht="18.95" customHeight="1"/>
    <row r="22422" ht="18.95" customHeight="1"/>
    <row r="22423" ht="18.95" customHeight="1"/>
    <row r="22424" ht="18.95" customHeight="1"/>
    <row r="22425" ht="18.95" customHeight="1"/>
    <row r="22426" ht="18.95" customHeight="1"/>
    <row r="22427" ht="18.95" customHeight="1"/>
    <row r="22428" ht="18.95" customHeight="1"/>
    <row r="22429" ht="18.95" customHeight="1"/>
    <row r="22430" ht="18.95" customHeight="1"/>
    <row r="22431" ht="18.95" customHeight="1"/>
    <row r="22432" ht="18.95" customHeight="1"/>
    <row r="22433" ht="18.95" customHeight="1"/>
    <row r="22434" ht="18.95" customHeight="1"/>
    <row r="22435" ht="18.95" customHeight="1"/>
    <row r="22436" ht="18.95" customHeight="1"/>
    <row r="22437" ht="18.95" customHeight="1"/>
    <row r="22438" ht="18.95" customHeight="1"/>
    <row r="22439" ht="18.95" customHeight="1"/>
    <row r="22440" ht="18.95" customHeight="1"/>
    <row r="22441" ht="18.95" customHeight="1"/>
    <row r="22442" ht="18.95" customHeight="1"/>
    <row r="22443" ht="18.95" customHeight="1"/>
    <row r="22444" ht="18.95" customHeight="1"/>
    <row r="22445" ht="18.95" customHeight="1"/>
    <row r="22446" ht="18.95" customHeight="1"/>
    <row r="22447" ht="18.95" customHeight="1"/>
    <row r="22448" ht="18.95" customHeight="1"/>
    <row r="22449" ht="18.95" customHeight="1"/>
    <row r="22450" ht="18.95" customHeight="1"/>
    <row r="22451" ht="18.95" customHeight="1"/>
    <row r="22452" ht="18.95" customHeight="1"/>
    <row r="22453" ht="18.95" customHeight="1"/>
    <row r="22454" ht="18.95" customHeight="1"/>
    <row r="22455" ht="18.95" customHeight="1"/>
    <row r="22456" ht="18.95" customHeight="1"/>
    <row r="22457" ht="18.95" customHeight="1"/>
    <row r="22458" ht="18.95" customHeight="1"/>
    <row r="22459" ht="18.95" customHeight="1"/>
    <row r="22460" ht="18.95" customHeight="1"/>
    <row r="22461" ht="18.95" customHeight="1"/>
    <row r="22462" ht="18.95" customHeight="1"/>
    <row r="22463" ht="18.95" customHeight="1"/>
    <row r="22464" ht="18.95" customHeight="1"/>
    <row r="22465" ht="18.95" customHeight="1"/>
    <row r="22466" ht="18.95" customHeight="1"/>
    <row r="22467" ht="18.95" customHeight="1"/>
    <row r="22468" ht="18.95" customHeight="1"/>
    <row r="22469" ht="18.95" customHeight="1"/>
    <row r="22470" ht="18.95" customHeight="1"/>
    <row r="22471" ht="18.95" customHeight="1"/>
    <row r="22472" ht="18.95" customHeight="1"/>
    <row r="22473" ht="18.95" customHeight="1"/>
    <row r="22474" ht="18.95" customHeight="1"/>
    <row r="22475" ht="18.95" customHeight="1"/>
    <row r="22476" ht="18.95" customHeight="1"/>
    <row r="22477" ht="18.95" customHeight="1"/>
    <row r="22478" ht="18.95" customHeight="1"/>
    <row r="22479" ht="18.95" customHeight="1"/>
    <row r="22480" ht="18.95" customHeight="1"/>
    <row r="22481" ht="18.95" customHeight="1"/>
    <row r="22482" ht="18.95" customHeight="1"/>
    <row r="22483" ht="18.95" customHeight="1"/>
    <row r="22484" ht="18.95" customHeight="1"/>
    <row r="22485" ht="18.95" customHeight="1"/>
    <row r="22486" ht="18.95" customHeight="1"/>
    <row r="22487" ht="18.95" customHeight="1"/>
    <row r="22488" ht="18.95" customHeight="1"/>
    <row r="22489" ht="18.95" customHeight="1"/>
    <row r="22490" ht="18.95" customHeight="1"/>
    <row r="22491" ht="18.95" customHeight="1"/>
    <row r="22492" ht="18.95" customHeight="1"/>
    <row r="22493" ht="18.95" customHeight="1"/>
    <row r="22494" ht="18.95" customHeight="1"/>
    <row r="22495" ht="18.95" customHeight="1"/>
    <row r="22496" ht="18.95" customHeight="1"/>
    <row r="22497" ht="18.95" customHeight="1"/>
    <row r="22498" ht="18.95" customHeight="1"/>
    <row r="22499" ht="18.95" customHeight="1"/>
    <row r="22500" ht="18.95" customHeight="1"/>
    <row r="22501" ht="18.95" customHeight="1"/>
    <row r="22502" ht="18.95" customHeight="1"/>
    <row r="22503" ht="18.95" customHeight="1"/>
    <row r="22504" ht="18.95" customHeight="1"/>
    <row r="22505" ht="18.95" customHeight="1"/>
    <row r="22506" ht="18.95" customHeight="1"/>
    <row r="22507" ht="18.95" customHeight="1"/>
    <row r="22508" ht="18.95" customHeight="1"/>
    <row r="22509" ht="18.95" customHeight="1"/>
    <row r="22510" ht="18.95" customHeight="1"/>
    <row r="22511" ht="18.95" customHeight="1"/>
    <row r="22512" ht="18.95" customHeight="1"/>
    <row r="22513" ht="18.95" customHeight="1"/>
    <row r="22514" ht="18.95" customHeight="1"/>
    <row r="22515" ht="18.95" customHeight="1"/>
    <row r="22516" ht="18.95" customHeight="1"/>
    <row r="22517" ht="18.95" customHeight="1"/>
    <row r="22518" ht="18.95" customHeight="1"/>
    <row r="22519" ht="18.95" customHeight="1"/>
    <row r="22520" ht="18.95" customHeight="1"/>
    <row r="22521" ht="18.95" customHeight="1"/>
    <row r="22522" ht="18.95" customHeight="1"/>
    <row r="22523" ht="18.95" customHeight="1"/>
    <row r="22524" ht="18.95" customHeight="1"/>
    <row r="22525" ht="18.95" customHeight="1"/>
    <row r="22526" ht="18.95" customHeight="1"/>
    <row r="22527" ht="18.95" customHeight="1"/>
    <row r="22528" ht="18.95" customHeight="1"/>
    <row r="22529" ht="18.95" customHeight="1"/>
    <row r="22530" ht="18.95" customHeight="1"/>
    <row r="22531" ht="18.95" customHeight="1"/>
    <row r="22532" ht="18.95" customHeight="1"/>
    <row r="22533" ht="18.95" customHeight="1"/>
    <row r="22534" ht="18.95" customHeight="1"/>
    <row r="22535" ht="18.95" customHeight="1"/>
    <row r="22536" ht="18.95" customHeight="1"/>
    <row r="22537" ht="18.95" customHeight="1"/>
    <row r="22538" ht="18.95" customHeight="1"/>
    <row r="22539" ht="18.95" customHeight="1"/>
    <row r="22540" ht="18.95" customHeight="1"/>
    <row r="22541" ht="18.95" customHeight="1"/>
    <row r="22542" ht="18.95" customHeight="1"/>
    <row r="22543" ht="18.95" customHeight="1"/>
    <row r="22544" ht="18.95" customHeight="1"/>
    <row r="22545" ht="18.95" customHeight="1"/>
    <row r="22546" ht="18.95" customHeight="1"/>
    <row r="22547" ht="18.95" customHeight="1"/>
    <row r="22548" ht="18.95" customHeight="1"/>
    <row r="22549" ht="18.95" customHeight="1"/>
    <row r="22550" ht="18.95" customHeight="1"/>
    <row r="22551" ht="18.95" customHeight="1"/>
    <row r="22552" ht="18.95" customHeight="1"/>
    <row r="22553" ht="18.95" customHeight="1"/>
    <row r="22554" ht="18.95" customHeight="1"/>
    <row r="22555" ht="18.95" customHeight="1"/>
    <row r="22556" ht="18.95" customHeight="1"/>
    <row r="22557" ht="18.95" customHeight="1"/>
    <row r="22558" ht="18.95" customHeight="1"/>
    <row r="22559" ht="18.95" customHeight="1"/>
    <row r="22560" ht="18.95" customHeight="1"/>
    <row r="22561" ht="18.95" customHeight="1"/>
    <row r="22562" ht="18.95" customHeight="1"/>
    <row r="22563" ht="18.95" customHeight="1"/>
    <row r="22564" ht="18.95" customHeight="1"/>
    <row r="22565" ht="18.95" customHeight="1"/>
    <row r="22566" ht="18.95" customHeight="1"/>
    <row r="22567" ht="18.95" customHeight="1"/>
    <row r="22568" ht="18.95" customHeight="1"/>
    <row r="22569" ht="18.95" customHeight="1"/>
    <row r="22570" ht="18.95" customHeight="1"/>
    <row r="22571" ht="18.95" customHeight="1"/>
    <row r="22572" ht="18.95" customHeight="1"/>
    <row r="22573" ht="18.95" customHeight="1"/>
    <row r="22574" ht="18.95" customHeight="1"/>
    <row r="22575" ht="18.95" customHeight="1"/>
    <row r="22576" ht="18.95" customHeight="1"/>
    <row r="22577" ht="18.95" customHeight="1"/>
    <row r="22578" ht="18.95" customHeight="1"/>
    <row r="22579" ht="18.95" customHeight="1"/>
    <row r="22580" ht="18.95" customHeight="1"/>
    <row r="22581" ht="18.95" customHeight="1"/>
    <row r="22582" ht="18.95" customHeight="1"/>
    <row r="22583" ht="18.95" customHeight="1"/>
    <row r="22584" ht="18.95" customHeight="1"/>
    <row r="22585" ht="18.95" customHeight="1"/>
    <row r="22586" ht="18.95" customHeight="1"/>
    <row r="22587" ht="18.95" customHeight="1"/>
    <row r="22588" ht="18.95" customHeight="1"/>
    <row r="22589" ht="18.95" customHeight="1"/>
    <row r="22590" ht="18.95" customHeight="1"/>
    <row r="22591" ht="18.95" customHeight="1"/>
    <row r="22592" ht="18.95" customHeight="1"/>
    <row r="22593" ht="18.95" customHeight="1"/>
    <row r="22594" ht="18.95" customHeight="1"/>
    <row r="22595" ht="18.95" customHeight="1"/>
    <row r="22596" ht="18.95" customHeight="1"/>
    <row r="22597" ht="18.95" customHeight="1"/>
    <row r="22598" ht="18.95" customHeight="1"/>
    <row r="22599" ht="18.95" customHeight="1"/>
    <row r="22600" ht="18.95" customHeight="1"/>
    <row r="22601" ht="18.95" customHeight="1"/>
    <row r="22602" ht="18.95" customHeight="1"/>
    <row r="22603" ht="18.95" customHeight="1"/>
    <row r="22604" ht="18.95" customHeight="1"/>
    <row r="22605" ht="18.95" customHeight="1"/>
    <row r="22606" ht="18.95" customHeight="1"/>
    <row r="22607" ht="18.95" customHeight="1"/>
    <row r="22608" ht="18.95" customHeight="1"/>
    <row r="22609" ht="18.95" customHeight="1"/>
    <row r="22610" ht="18.95" customHeight="1"/>
    <row r="22611" ht="18.95" customHeight="1"/>
    <row r="22612" ht="18.95" customHeight="1"/>
    <row r="22613" ht="18.95" customHeight="1"/>
    <row r="22614" ht="18.95" customHeight="1"/>
    <row r="22615" ht="18.95" customHeight="1"/>
    <row r="22616" ht="18.95" customHeight="1"/>
    <row r="22617" ht="18.95" customHeight="1"/>
    <row r="22618" ht="18.95" customHeight="1"/>
    <row r="22619" ht="18.95" customHeight="1"/>
    <row r="22620" ht="18.95" customHeight="1"/>
    <row r="22621" ht="18.95" customHeight="1"/>
    <row r="22622" ht="18.95" customHeight="1"/>
    <row r="22623" ht="18.95" customHeight="1"/>
    <row r="22624" ht="18.95" customHeight="1"/>
    <row r="22625" ht="18.95" customHeight="1"/>
    <row r="22626" ht="18.95" customHeight="1"/>
    <row r="22627" ht="18.95" customHeight="1"/>
    <row r="22628" ht="18.95" customHeight="1"/>
    <row r="22629" ht="18.95" customHeight="1"/>
    <row r="22630" ht="18.95" customHeight="1"/>
    <row r="22631" ht="18.95" customHeight="1"/>
    <row r="22632" ht="18.95" customHeight="1"/>
    <row r="22633" ht="18.95" customHeight="1"/>
    <row r="22634" ht="18.95" customHeight="1"/>
    <row r="22635" ht="18.95" customHeight="1"/>
    <row r="22636" ht="18.95" customHeight="1"/>
    <row r="22637" ht="18.95" customHeight="1"/>
    <row r="22638" ht="18.95" customHeight="1"/>
    <row r="22639" ht="18.95" customHeight="1"/>
    <row r="22640" ht="18.95" customHeight="1"/>
    <row r="22641" ht="18.95" customHeight="1"/>
    <row r="22642" ht="18.95" customHeight="1"/>
    <row r="22643" ht="18.95" customHeight="1"/>
    <row r="22644" ht="18.95" customHeight="1"/>
    <row r="22645" ht="18.95" customHeight="1"/>
    <row r="22646" ht="18.95" customHeight="1"/>
    <row r="22647" ht="18.95" customHeight="1"/>
    <row r="22648" ht="18.95" customHeight="1"/>
    <row r="22649" ht="18.95" customHeight="1"/>
    <row r="22650" ht="18.95" customHeight="1"/>
    <row r="22651" ht="18.95" customHeight="1"/>
    <row r="22652" ht="18.95" customHeight="1"/>
    <row r="22653" ht="18.95" customHeight="1"/>
    <row r="22654" ht="18.95" customHeight="1"/>
    <row r="22655" ht="18.95" customHeight="1"/>
    <row r="22656" ht="18.95" customHeight="1"/>
    <row r="22657" ht="18.95" customHeight="1"/>
    <row r="22658" ht="18.95" customHeight="1"/>
    <row r="22659" ht="18.95" customHeight="1"/>
    <row r="22660" ht="18.95" customHeight="1"/>
    <row r="22661" ht="18.95" customHeight="1"/>
    <row r="22662" ht="18.95" customHeight="1"/>
    <row r="22663" ht="18.95" customHeight="1"/>
    <row r="22664" ht="18.95" customHeight="1"/>
    <row r="22665" ht="18.95" customHeight="1"/>
    <row r="22666" ht="18.95" customHeight="1"/>
    <row r="22667" ht="18.95" customHeight="1"/>
    <row r="22668" ht="18.95" customHeight="1"/>
    <row r="22669" ht="18.95" customHeight="1"/>
    <row r="22670" ht="18.95" customHeight="1"/>
    <row r="22671" ht="18.95" customHeight="1"/>
    <row r="22672" ht="18.95" customHeight="1"/>
    <row r="22673" ht="18.95" customHeight="1"/>
    <row r="22674" ht="18.95" customHeight="1"/>
    <row r="22675" ht="18.95" customHeight="1"/>
    <row r="22676" ht="18.95" customHeight="1"/>
    <row r="22677" ht="18.95" customHeight="1"/>
    <row r="22678" ht="18.95" customHeight="1"/>
    <row r="22679" ht="18.95" customHeight="1"/>
    <row r="22680" ht="18.95" customHeight="1"/>
    <row r="22681" ht="18.95" customHeight="1"/>
    <row r="22682" ht="18.95" customHeight="1"/>
    <row r="22683" ht="18.95" customHeight="1"/>
    <row r="22684" ht="18.95" customHeight="1"/>
    <row r="22685" ht="18.95" customHeight="1"/>
    <row r="22686" ht="18.95" customHeight="1"/>
    <row r="22687" ht="18.95" customHeight="1"/>
    <row r="22688" ht="18.95" customHeight="1"/>
    <row r="22689" ht="18.95" customHeight="1"/>
    <row r="22690" ht="18.95" customHeight="1"/>
    <row r="22691" ht="18.95" customHeight="1"/>
    <row r="22692" ht="18.95" customHeight="1"/>
    <row r="22693" ht="18.95" customHeight="1"/>
    <row r="22694" ht="18.95" customHeight="1"/>
    <row r="22695" ht="18.95" customHeight="1"/>
    <row r="22696" ht="18.95" customHeight="1"/>
    <row r="22697" ht="18.95" customHeight="1"/>
    <row r="22698" ht="18.95" customHeight="1"/>
    <row r="22699" ht="18.95" customHeight="1"/>
    <row r="22700" ht="18.95" customHeight="1"/>
    <row r="22701" ht="18.95" customHeight="1"/>
    <row r="22702" ht="18.95" customHeight="1"/>
    <row r="22703" ht="18.95" customHeight="1"/>
    <row r="22704" ht="18.95" customHeight="1"/>
    <row r="22705" ht="18.95" customHeight="1"/>
    <row r="22706" ht="18.95" customHeight="1"/>
    <row r="22707" ht="18.95" customHeight="1"/>
    <row r="22708" ht="18.95" customHeight="1"/>
    <row r="22709" ht="18.95" customHeight="1"/>
    <row r="22710" ht="18.95" customHeight="1"/>
    <row r="22711" ht="18.95" customHeight="1"/>
    <row r="22712" ht="18.95" customHeight="1"/>
    <row r="22713" ht="18.95" customHeight="1"/>
    <row r="22714" ht="18.95" customHeight="1"/>
    <row r="22715" ht="18.95" customHeight="1"/>
    <row r="22716" ht="18.95" customHeight="1"/>
    <row r="22717" ht="18.95" customHeight="1"/>
    <row r="22718" ht="18.95" customHeight="1"/>
    <row r="22719" ht="18.95" customHeight="1"/>
    <row r="22720" ht="18.95" customHeight="1"/>
    <row r="22721" ht="18.95" customHeight="1"/>
    <row r="22722" ht="18.95" customHeight="1"/>
    <row r="22723" ht="18.95" customHeight="1"/>
    <row r="22724" ht="18.95" customHeight="1"/>
    <row r="22725" ht="18.95" customHeight="1"/>
    <row r="22726" ht="18.95" customHeight="1"/>
    <row r="22727" ht="18.95" customHeight="1"/>
    <row r="22728" ht="18.95" customHeight="1"/>
    <row r="22729" ht="18.95" customHeight="1"/>
    <row r="22730" ht="18.95" customHeight="1"/>
    <row r="22731" ht="18.95" customHeight="1"/>
    <row r="22732" ht="18.95" customHeight="1"/>
    <row r="22733" ht="18.95" customHeight="1"/>
    <row r="22734" ht="18.95" customHeight="1"/>
    <row r="22735" ht="18.95" customHeight="1"/>
    <row r="22736" ht="18.95" customHeight="1"/>
    <row r="22737" ht="18.95" customHeight="1"/>
    <row r="22738" ht="18.95" customHeight="1"/>
    <row r="22739" ht="18.95" customHeight="1"/>
    <row r="22740" ht="18.95" customHeight="1"/>
    <row r="22741" ht="18.95" customHeight="1"/>
    <row r="22742" ht="18.95" customHeight="1"/>
    <row r="22743" ht="18.95" customHeight="1"/>
    <row r="22744" ht="18.95" customHeight="1"/>
    <row r="22745" ht="18.95" customHeight="1"/>
    <row r="22746" ht="18.95" customHeight="1"/>
    <row r="22747" ht="18.95" customHeight="1"/>
    <row r="22748" ht="18.95" customHeight="1"/>
    <row r="22749" ht="18.95" customHeight="1"/>
    <row r="22750" ht="18.95" customHeight="1"/>
    <row r="22751" ht="18.95" customHeight="1"/>
    <row r="22752" ht="18.95" customHeight="1"/>
    <row r="22753" ht="18.95" customHeight="1"/>
    <row r="22754" ht="18.95" customHeight="1"/>
    <row r="22755" ht="18.95" customHeight="1"/>
    <row r="22756" ht="18.95" customHeight="1"/>
    <row r="22757" ht="18.95" customHeight="1"/>
    <row r="22758" ht="18.95" customHeight="1"/>
    <row r="22759" ht="18.95" customHeight="1"/>
    <row r="22760" ht="18.95" customHeight="1"/>
    <row r="22761" ht="18.95" customHeight="1"/>
    <row r="22762" ht="18.95" customHeight="1"/>
    <row r="22763" ht="18.95" customHeight="1"/>
    <row r="22764" ht="18.95" customHeight="1"/>
    <row r="22765" ht="18.95" customHeight="1"/>
    <row r="22766" ht="18.95" customHeight="1"/>
    <row r="22767" ht="18.95" customHeight="1"/>
    <row r="22768" ht="18.95" customHeight="1"/>
    <row r="22769" ht="18.95" customHeight="1"/>
    <row r="22770" ht="18.95" customHeight="1"/>
    <row r="22771" ht="18.95" customHeight="1"/>
    <row r="22772" ht="18.95" customHeight="1"/>
    <row r="22773" ht="18.95" customHeight="1"/>
    <row r="22774" ht="18.95" customHeight="1"/>
    <row r="22775" ht="18.95" customHeight="1"/>
    <row r="22776" ht="18.95" customHeight="1"/>
    <row r="22777" ht="18.95" customHeight="1"/>
    <row r="22778" ht="18.95" customHeight="1"/>
    <row r="22779" ht="18.95" customHeight="1"/>
    <row r="22780" ht="18.95" customHeight="1"/>
    <row r="22781" ht="18.95" customHeight="1"/>
    <row r="22782" ht="18.95" customHeight="1"/>
    <row r="22783" ht="18.95" customHeight="1"/>
    <row r="22784" ht="18.95" customHeight="1"/>
    <row r="22785" ht="18.95" customHeight="1"/>
    <row r="22786" ht="18.95" customHeight="1"/>
    <row r="22787" ht="18.95" customHeight="1"/>
    <row r="22788" ht="18.95" customHeight="1"/>
    <row r="22789" ht="18.95" customHeight="1"/>
    <row r="22790" ht="18.95" customHeight="1"/>
    <row r="22791" ht="18.95" customHeight="1"/>
    <row r="22792" ht="18.95" customHeight="1"/>
    <row r="22793" ht="18.95" customHeight="1"/>
    <row r="22794" ht="18.95" customHeight="1"/>
    <row r="22795" ht="18.95" customHeight="1"/>
    <row r="22796" ht="18.95" customHeight="1"/>
    <row r="22797" ht="18.95" customHeight="1"/>
    <row r="22798" ht="18.95" customHeight="1"/>
    <row r="22799" ht="18.95" customHeight="1"/>
    <row r="22800" ht="18.95" customHeight="1"/>
    <row r="22801" ht="18.95" customHeight="1"/>
    <row r="22802" ht="18.95" customHeight="1"/>
    <row r="22803" ht="18.95" customHeight="1"/>
    <row r="22804" ht="18.95" customHeight="1"/>
    <row r="22805" ht="18.95" customHeight="1"/>
    <row r="22806" ht="18.95" customHeight="1"/>
    <row r="22807" ht="18.95" customHeight="1"/>
    <row r="22808" ht="18.95" customHeight="1"/>
    <row r="22809" ht="18.95" customHeight="1"/>
    <row r="22810" ht="18.95" customHeight="1"/>
    <row r="22811" ht="18.95" customHeight="1"/>
    <row r="22812" ht="18.95" customHeight="1"/>
    <row r="22813" ht="18.95" customHeight="1"/>
    <row r="22814" ht="18.95" customHeight="1"/>
    <row r="22815" ht="18.95" customHeight="1"/>
    <row r="22816" ht="18.95" customHeight="1"/>
    <row r="22817" ht="18.95" customHeight="1"/>
    <row r="22818" ht="18.95" customHeight="1"/>
    <row r="22819" ht="18.95" customHeight="1"/>
    <row r="22820" ht="18.95" customHeight="1"/>
    <row r="22821" ht="18.95" customHeight="1"/>
    <row r="22822" ht="18.95" customHeight="1"/>
    <row r="22823" ht="18.95" customHeight="1"/>
    <row r="22824" ht="18.95" customHeight="1"/>
    <row r="22825" ht="18.95" customHeight="1"/>
    <row r="22826" ht="18.95" customHeight="1"/>
    <row r="22827" ht="18.95" customHeight="1"/>
    <row r="22828" ht="18.95" customHeight="1"/>
    <row r="22829" ht="18.95" customHeight="1"/>
    <row r="22830" ht="18.95" customHeight="1"/>
    <row r="22831" ht="18.95" customHeight="1"/>
    <row r="22832" ht="18.95" customHeight="1"/>
    <row r="22833" ht="18.95" customHeight="1"/>
    <row r="22834" ht="18.95" customHeight="1"/>
    <row r="22835" ht="18.95" customHeight="1"/>
    <row r="22836" ht="18.95" customHeight="1"/>
    <row r="22837" ht="18.95" customHeight="1"/>
    <row r="22838" ht="18.95" customHeight="1"/>
    <row r="22839" ht="18.95" customHeight="1"/>
    <row r="22840" ht="18.95" customHeight="1"/>
    <row r="22841" ht="18.95" customHeight="1"/>
    <row r="22842" ht="18.95" customHeight="1"/>
    <row r="22843" ht="18.95" customHeight="1"/>
    <row r="22844" ht="18.95" customHeight="1"/>
    <row r="22845" ht="18.95" customHeight="1"/>
    <row r="22846" ht="18.95" customHeight="1"/>
    <row r="22847" ht="18.95" customHeight="1"/>
    <row r="22848" ht="18.95" customHeight="1"/>
    <row r="22849" ht="18.95" customHeight="1"/>
    <row r="22850" ht="18.95" customHeight="1"/>
    <row r="22851" ht="18.95" customHeight="1"/>
    <row r="22852" ht="18.95" customHeight="1"/>
    <row r="22853" ht="18.95" customHeight="1"/>
    <row r="22854" ht="18.95" customHeight="1"/>
    <row r="22855" ht="18.95" customHeight="1"/>
    <row r="22856" ht="18.95" customHeight="1"/>
    <row r="22857" ht="18.95" customHeight="1"/>
    <row r="22858" ht="18.95" customHeight="1"/>
    <row r="22859" ht="18.95" customHeight="1"/>
    <row r="22860" ht="18.95" customHeight="1"/>
    <row r="22861" ht="18.95" customHeight="1"/>
    <row r="22862" ht="18.95" customHeight="1"/>
    <row r="22863" ht="18.95" customHeight="1"/>
    <row r="22864" ht="18.95" customHeight="1"/>
    <row r="22865" ht="18.95" customHeight="1"/>
    <row r="22866" ht="18.95" customHeight="1"/>
    <row r="22867" ht="18.95" customHeight="1"/>
    <row r="22868" ht="18.95" customHeight="1"/>
    <row r="22869" ht="18.95" customHeight="1"/>
    <row r="22870" ht="18.95" customHeight="1"/>
    <row r="22871" ht="18.95" customHeight="1"/>
    <row r="22872" ht="18.95" customHeight="1"/>
    <row r="22873" ht="18.95" customHeight="1"/>
    <row r="22874" ht="18.95" customHeight="1"/>
    <row r="22875" ht="18.95" customHeight="1"/>
    <row r="22876" ht="18.95" customHeight="1"/>
    <row r="22877" ht="18.95" customHeight="1"/>
    <row r="22878" ht="18.95" customHeight="1"/>
    <row r="22879" ht="18.95" customHeight="1"/>
    <row r="22880" ht="18.95" customHeight="1"/>
    <row r="22881" ht="18.95" customHeight="1"/>
    <row r="22882" ht="18.95" customHeight="1"/>
    <row r="22883" ht="18.95" customHeight="1"/>
    <row r="22884" ht="18.95" customHeight="1"/>
    <row r="22885" ht="18.95" customHeight="1"/>
    <row r="22886" ht="18.95" customHeight="1"/>
    <row r="22887" ht="18.95" customHeight="1"/>
    <row r="22888" ht="18.95" customHeight="1"/>
    <row r="22889" ht="18.95" customHeight="1"/>
    <row r="22890" ht="18.95" customHeight="1"/>
    <row r="22891" ht="18.95" customHeight="1"/>
    <row r="22892" ht="18.95" customHeight="1"/>
    <row r="22893" ht="18.95" customHeight="1"/>
    <row r="22894" ht="18.95" customHeight="1"/>
    <row r="22895" ht="18.95" customHeight="1"/>
    <row r="22896" ht="18.95" customHeight="1"/>
    <row r="22897" ht="18.95" customHeight="1"/>
    <row r="22898" ht="18.95" customHeight="1"/>
    <row r="22899" ht="18.95" customHeight="1"/>
    <row r="22900" ht="18.95" customHeight="1"/>
    <row r="22901" ht="18.95" customHeight="1"/>
    <row r="22902" ht="18.95" customHeight="1"/>
    <row r="22903" ht="18.95" customHeight="1"/>
    <row r="22904" ht="18.95" customHeight="1"/>
    <row r="22905" ht="18.95" customHeight="1"/>
    <row r="22906" ht="18.95" customHeight="1"/>
    <row r="22907" ht="18.95" customHeight="1"/>
    <row r="22908" ht="18.95" customHeight="1"/>
    <row r="22909" ht="18.95" customHeight="1"/>
    <row r="22910" ht="18.95" customHeight="1"/>
    <row r="22911" ht="18.95" customHeight="1"/>
    <row r="22912" ht="18.95" customHeight="1"/>
    <row r="22913" ht="18.95" customHeight="1"/>
    <row r="22914" ht="18.95" customHeight="1"/>
    <row r="22915" ht="18.95" customHeight="1"/>
    <row r="22916" ht="18.95" customHeight="1"/>
    <row r="22917" ht="18.95" customHeight="1"/>
    <row r="22918" ht="18.95" customHeight="1"/>
    <row r="22919" ht="18.95" customHeight="1"/>
    <row r="22920" ht="18.95" customHeight="1"/>
    <row r="22921" ht="18.95" customHeight="1"/>
    <row r="22922" ht="18.95" customHeight="1"/>
    <row r="22923" ht="18.95" customHeight="1"/>
    <row r="22924" ht="18.95" customHeight="1"/>
    <row r="22925" ht="18.95" customHeight="1"/>
    <row r="22926" ht="18.95" customHeight="1"/>
    <row r="22927" ht="18.95" customHeight="1"/>
    <row r="22928" ht="18.95" customHeight="1"/>
    <row r="22929" ht="18.95" customHeight="1"/>
    <row r="22930" ht="18.95" customHeight="1"/>
    <row r="22931" ht="18.95" customHeight="1"/>
    <row r="22932" ht="18.95" customHeight="1"/>
    <row r="22933" ht="18.95" customHeight="1"/>
    <row r="22934" ht="18.95" customHeight="1"/>
    <row r="22935" ht="18.95" customHeight="1"/>
    <row r="22936" ht="18.95" customHeight="1"/>
    <row r="22937" ht="18.95" customHeight="1"/>
    <row r="22938" ht="18.95" customHeight="1"/>
    <row r="22939" ht="18.95" customHeight="1"/>
    <row r="22940" ht="18.95" customHeight="1"/>
    <row r="22941" ht="18.95" customHeight="1"/>
    <row r="22942" ht="18.95" customHeight="1"/>
    <row r="22943" ht="18.95" customHeight="1"/>
    <row r="22944" ht="18.95" customHeight="1"/>
    <row r="22945" ht="18.95" customHeight="1"/>
    <row r="22946" ht="18.95" customHeight="1"/>
    <row r="22947" ht="18.95" customHeight="1"/>
    <row r="22948" ht="18.95" customHeight="1"/>
    <row r="22949" ht="18.95" customHeight="1"/>
    <row r="22950" ht="18.95" customHeight="1"/>
    <row r="22951" ht="18.95" customHeight="1"/>
    <row r="22952" ht="18.95" customHeight="1"/>
    <row r="22953" ht="18.95" customHeight="1"/>
    <row r="22954" ht="18.95" customHeight="1"/>
    <row r="22955" ht="18.95" customHeight="1"/>
    <row r="22956" ht="18.95" customHeight="1"/>
    <row r="22957" ht="18.95" customHeight="1"/>
    <row r="22958" ht="18.95" customHeight="1"/>
    <row r="22959" ht="18.95" customHeight="1"/>
    <row r="22960" ht="18.95" customHeight="1"/>
    <row r="22961" ht="18.95" customHeight="1"/>
    <row r="22962" ht="18.95" customHeight="1"/>
    <row r="22963" ht="18.95" customHeight="1"/>
    <row r="22964" ht="18.95" customHeight="1"/>
    <row r="22965" ht="18.95" customHeight="1"/>
    <row r="22966" ht="18.95" customHeight="1"/>
    <row r="22967" ht="18.95" customHeight="1"/>
    <row r="22968" ht="18.95" customHeight="1"/>
    <row r="22969" ht="18.95" customHeight="1"/>
    <row r="22970" ht="18.95" customHeight="1"/>
    <row r="22971" ht="18.95" customHeight="1"/>
    <row r="22972" ht="18.95" customHeight="1"/>
    <row r="22973" ht="18.95" customHeight="1"/>
    <row r="22974" ht="18.95" customHeight="1"/>
    <row r="22975" ht="18.95" customHeight="1"/>
    <row r="22976" ht="18.95" customHeight="1"/>
    <row r="22977" ht="18.95" customHeight="1"/>
    <row r="22978" ht="18.95" customHeight="1"/>
    <row r="22979" ht="18.95" customHeight="1"/>
    <row r="22980" ht="18.95" customHeight="1"/>
    <row r="22981" ht="18.95" customHeight="1"/>
    <row r="22982" ht="18.95" customHeight="1"/>
    <row r="22983" ht="18.95" customHeight="1"/>
    <row r="22984" ht="18.95" customHeight="1"/>
    <row r="22985" ht="18.95" customHeight="1"/>
    <row r="22986" ht="18.95" customHeight="1"/>
    <row r="22987" ht="18.95" customHeight="1"/>
    <row r="22988" ht="18.95" customHeight="1"/>
    <row r="22989" ht="18.95" customHeight="1"/>
    <row r="22990" ht="18.95" customHeight="1"/>
    <row r="22991" ht="18.95" customHeight="1"/>
    <row r="22992" ht="18.95" customHeight="1"/>
    <row r="22993" ht="18.95" customHeight="1"/>
    <row r="22994" ht="18.95" customHeight="1"/>
    <row r="22995" ht="18.95" customHeight="1"/>
    <row r="22996" ht="18.95" customHeight="1"/>
    <row r="22997" ht="18.95" customHeight="1"/>
    <row r="22998" ht="18.95" customHeight="1"/>
    <row r="22999" ht="18.95" customHeight="1"/>
    <row r="23000" ht="18.95" customHeight="1"/>
    <row r="23001" ht="18.95" customHeight="1"/>
    <row r="23002" ht="18.95" customHeight="1"/>
    <row r="23003" ht="18.95" customHeight="1"/>
    <row r="23004" ht="18.95" customHeight="1"/>
    <row r="23005" ht="18.95" customHeight="1"/>
    <row r="23006" ht="18.95" customHeight="1"/>
    <row r="23007" ht="18.95" customHeight="1"/>
    <row r="23008" ht="18.95" customHeight="1"/>
    <row r="23009" ht="18.95" customHeight="1"/>
    <row r="23010" ht="18.95" customHeight="1"/>
    <row r="23011" ht="18.95" customHeight="1"/>
    <row r="23012" ht="18.95" customHeight="1"/>
    <row r="23013" ht="18.95" customHeight="1"/>
    <row r="23014" ht="18.95" customHeight="1"/>
    <row r="23015" ht="18.95" customHeight="1"/>
    <row r="23016" ht="18.95" customHeight="1"/>
    <row r="23017" ht="18.95" customHeight="1"/>
    <row r="23018" ht="18.95" customHeight="1"/>
    <row r="23019" ht="18.95" customHeight="1"/>
    <row r="23020" ht="18.95" customHeight="1"/>
    <row r="23021" ht="18.95" customHeight="1"/>
    <row r="23022" ht="18.95" customHeight="1"/>
    <row r="23023" ht="18.95" customHeight="1"/>
    <row r="23024" ht="18.95" customHeight="1"/>
    <row r="23025" ht="18.95" customHeight="1"/>
    <row r="23026" ht="18.95" customHeight="1"/>
    <row r="23027" ht="18.95" customHeight="1"/>
    <row r="23028" ht="18.95" customHeight="1"/>
    <row r="23029" ht="18.95" customHeight="1"/>
    <row r="23030" ht="18.95" customHeight="1"/>
    <row r="23031" ht="18.95" customHeight="1"/>
    <row r="23032" ht="18.95" customHeight="1"/>
    <row r="23033" ht="18.95" customHeight="1"/>
    <row r="23034" ht="18.95" customHeight="1"/>
    <row r="23035" ht="18.95" customHeight="1"/>
    <row r="23036" ht="18.95" customHeight="1"/>
    <row r="23037" ht="18.95" customHeight="1"/>
    <row r="23038" ht="18.95" customHeight="1"/>
    <row r="23039" ht="18.95" customHeight="1"/>
    <row r="23040" ht="18.95" customHeight="1"/>
    <row r="23041" ht="18.95" customHeight="1"/>
    <row r="23042" ht="18.95" customHeight="1"/>
    <row r="23043" ht="18.95" customHeight="1"/>
    <row r="23044" ht="18.95" customHeight="1"/>
    <row r="23045" ht="18.95" customHeight="1"/>
    <row r="23046" ht="18.95" customHeight="1"/>
    <row r="23047" ht="18.95" customHeight="1"/>
    <row r="23048" ht="18.95" customHeight="1"/>
    <row r="23049" ht="18.95" customHeight="1"/>
    <row r="23050" ht="18.95" customHeight="1"/>
    <row r="23051" ht="18.95" customHeight="1"/>
    <row r="23052" ht="18.95" customHeight="1"/>
    <row r="23053" ht="18.95" customHeight="1"/>
    <row r="23054" ht="18.95" customHeight="1"/>
    <row r="23055" ht="18.95" customHeight="1"/>
    <row r="23056" ht="18.95" customHeight="1"/>
    <row r="23057" ht="18.95" customHeight="1"/>
    <row r="23058" ht="18.95" customHeight="1"/>
    <row r="23059" ht="18.95" customHeight="1"/>
    <row r="23060" ht="18.95" customHeight="1"/>
    <row r="23061" ht="18.95" customHeight="1"/>
    <row r="23062" ht="18.95" customHeight="1"/>
    <row r="23063" ht="18.95" customHeight="1"/>
    <row r="23064" ht="18.95" customHeight="1"/>
    <row r="23065" ht="18.95" customHeight="1"/>
    <row r="23066" ht="18.95" customHeight="1"/>
    <row r="23067" ht="18.95" customHeight="1"/>
    <row r="23068" ht="18.95" customHeight="1"/>
    <row r="23069" ht="18.95" customHeight="1"/>
    <row r="23070" ht="18.95" customHeight="1"/>
    <row r="23071" ht="18.95" customHeight="1"/>
    <row r="23072" ht="18.95" customHeight="1"/>
    <row r="23073" ht="18.95" customHeight="1"/>
    <row r="23074" ht="18.95" customHeight="1"/>
    <row r="23075" ht="18.95" customHeight="1"/>
    <row r="23076" ht="18.95" customHeight="1"/>
    <row r="23077" ht="18.95" customHeight="1"/>
    <row r="23078" ht="18.95" customHeight="1"/>
    <row r="23079" ht="18.95" customHeight="1"/>
    <row r="23080" ht="18.95" customHeight="1"/>
    <row r="23081" ht="18.95" customHeight="1"/>
    <row r="23082" ht="18.95" customHeight="1"/>
    <row r="23083" ht="18.95" customHeight="1"/>
    <row r="23084" ht="18.95" customHeight="1"/>
    <row r="23085" ht="18.95" customHeight="1"/>
    <row r="23086" ht="18.95" customHeight="1"/>
    <row r="23087" ht="18.95" customHeight="1"/>
    <row r="23088" ht="18.95" customHeight="1"/>
    <row r="23089" ht="18.95" customHeight="1"/>
    <row r="23090" ht="18.95" customHeight="1"/>
    <row r="23091" ht="18.95" customHeight="1"/>
    <row r="23092" ht="18.95" customHeight="1"/>
    <row r="23093" ht="18.95" customHeight="1"/>
    <row r="23094" ht="18.95" customHeight="1"/>
    <row r="23095" ht="18.95" customHeight="1"/>
    <row r="23096" ht="18.95" customHeight="1"/>
    <row r="23097" ht="18.95" customHeight="1"/>
    <row r="23098" ht="18.95" customHeight="1"/>
    <row r="23099" ht="18.95" customHeight="1"/>
    <row r="23100" ht="18.95" customHeight="1"/>
    <row r="23101" ht="18.95" customHeight="1"/>
    <row r="23102" ht="18.95" customHeight="1"/>
    <row r="23103" ht="18.95" customHeight="1"/>
    <row r="23104" ht="18.95" customHeight="1"/>
    <row r="23105" ht="18.95" customHeight="1"/>
    <row r="23106" ht="18.95" customHeight="1"/>
    <row r="23107" ht="18.95" customHeight="1"/>
    <row r="23108" ht="18.95" customHeight="1"/>
    <row r="23109" ht="18.95" customHeight="1"/>
    <row r="23110" ht="18.95" customHeight="1"/>
    <row r="23111" ht="18.95" customHeight="1"/>
    <row r="23112" ht="18.95" customHeight="1"/>
    <row r="23113" ht="18.95" customHeight="1"/>
    <row r="23114" ht="18.95" customHeight="1"/>
    <row r="23115" ht="18.95" customHeight="1"/>
    <row r="23116" ht="18.95" customHeight="1"/>
    <row r="23117" ht="18.95" customHeight="1"/>
    <row r="23118" ht="18.95" customHeight="1"/>
    <row r="23119" ht="18.95" customHeight="1"/>
    <row r="23120" ht="18.95" customHeight="1"/>
    <row r="23121" ht="18.95" customHeight="1"/>
    <row r="23122" ht="18.95" customHeight="1"/>
    <row r="23123" ht="18.95" customHeight="1"/>
    <row r="23124" ht="18.95" customHeight="1"/>
    <row r="23125" ht="18.95" customHeight="1"/>
    <row r="23126" ht="18.95" customHeight="1"/>
    <row r="23127" ht="18.95" customHeight="1"/>
    <row r="23128" ht="18.95" customHeight="1"/>
    <row r="23129" ht="18.95" customHeight="1"/>
    <row r="23130" ht="18.95" customHeight="1"/>
    <row r="23131" ht="18.95" customHeight="1"/>
    <row r="23132" ht="18.95" customHeight="1"/>
    <row r="23133" ht="18.95" customHeight="1"/>
    <row r="23134" ht="18.95" customHeight="1"/>
    <row r="23135" ht="18.95" customHeight="1"/>
    <row r="23136" ht="18.95" customHeight="1"/>
    <row r="23137" ht="18.95" customHeight="1"/>
    <row r="23138" ht="18.95" customHeight="1"/>
    <row r="23139" ht="18.95" customHeight="1"/>
    <row r="23140" ht="18.95" customHeight="1"/>
    <row r="23141" ht="18.95" customHeight="1"/>
    <row r="23142" ht="18.95" customHeight="1"/>
    <row r="23143" ht="18.95" customHeight="1"/>
    <row r="23144" ht="18.95" customHeight="1"/>
    <row r="23145" ht="18.95" customHeight="1"/>
    <row r="23146" ht="18.95" customHeight="1"/>
    <row r="23147" ht="18.95" customHeight="1"/>
    <row r="23148" ht="18.95" customHeight="1"/>
    <row r="23149" ht="18.95" customHeight="1"/>
    <row r="23150" ht="18.95" customHeight="1"/>
    <row r="23151" ht="18.95" customHeight="1"/>
    <row r="23152" ht="18.95" customHeight="1"/>
    <row r="23153" ht="18.95" customHeight="1"/>
    <row r="23154" ht="18.95" customHeight="1"/>
    <row r="23155" ht="18.95" customHeight="1"/>
    <row r="23156" ht="18.95" customHeight="1"/>
    <row r="23157" ht="18.95" customHeight="1"/>
    <row r="23158" ht="18.95" customHeight="1"/>
    <row r="23159" ht="18.95" customHeight="1"/>
    <row r="23160" ht="18.95" customHeight="1"/>
    <row r="23161" ht="18.95" customHeight="1"/>
    <row r="23162" ht="18.95" customHeight="1"/>
    <row r="23163" ht="18.95" customHeight="1"/>
    <row r="23164" ht="18.95" customHeight="1"/>
    <row r="23165" ht="18.95" customHeight="1"/>
    <row r="23166" ht="18.95" customHeight="1"/>
    <row r="23167" ht="18.95" customHeight="1"/>
    <row r="23168" ht="18.95" customHeight="1"/>
    <row r="23169" ht="18.95" customHeight="1"/>
    <row r="23170" ht="18.95" customHeight="1"/>
    <row r="23171" ht="18.95" customHeight="1"/>
    <row r="23172" ht="18.95" customHeight="1"/>
    <row r="23173" ht="18.95" customHeight="1"/>
    <row r="23174" ht="18.95" customHeight="1"/>
    <row r="23175" ht="18.95" customHeight="1"/>
    <row r="23176" ht="18.95" customHeight="1"/>
    <row r="23177" ht="18.95" customHeight="1"/>
    <row r="23178" ht="18.95" customHeight="1"/>
    <row r="23179" ht="18.95" customHeight="1"/>
    <row r="23180" ht="18.95" customHeight="1"/>
    <row r="23181" ht="18.95" customHeight="1"/>
    <row r="23182" ht="18.95" customHeight="1"/>
    <row r="23183" ht="18.95" customHeight="1"/>
    <row r="23184" ht="18.95" customHeight="1"/>
    <row r="23185" ht="18.95" customHeight="1"/>
    <row r="23186" ht="18.95" customHeight="1"/>
    <row r="23187" ht="18.95" customHeight="1"/>
    <row r="23188" ht="18.95" customHeight="1"/>
    <row r="23189" ht="18.95" customHeight="1"/>
    <row r="23190" ht="18.95" customHeight="1"/>
    <row r="23191" ht="18.95" customHeight="1"/>
    <row r="23192" ht="18.95" customHeight="1"/>
    <row r="23193" ht="18.95" customHeight="1"/>
    <row r="23194" ht="18.95" customHeight="1"/>
    <row r="23195" ht="18.95" customHeight="1"/>
    <row r="23196" ht="18.95" customHeight="1"/>
    <row r="23197" ht="18.95" customHeight="1"/>
    <row r="23198" ht="18.95" customHeight="1"/>
    <row r="23199" ht="18.95" customHeight="1"/>
    <row r="23200" ht="18.95" customHeight="1"/>
    <row r="23201" ht="18.95" customHeight="1"/>
    <row r="23202" ht="18.95" customHeight="1"/>
    <row r="23203" ht="18.95" customHeight="1"/>
    <row r="23204" ht="18.95" customHeight="1"/>
    <row r="23205" ht="18.95" customHeight="1"/>
    <row r="23206" ht="18.95" customHeight="1"/>
    <row r="23207" ht="18.95" customHeight="1"/>
    <row r="23208" ht="18.95" customHeight="1"/>
    <row r="23209" ht="18.95" customHeight="1"/>
    <row r="23210" ht="18.95" customHeight="1"/>
    <row r="23211" ht="18.95" customHeight="1"/>
    <row r="23212" ht="18.95" customHeight="1"/>
    <row r="23213" ht="18.95" customHeight="1"/>
    <row r="23214" ht="18.95" customHeight="1"/>
    <row r="23215" ht="18.95" customHeight="1"/>
    <row r="23216" ht="18.95" customHeight="1"/>
    <row r="23217" ht="18.95" customHeight="1"/>
    <row r="23218" ht="18.95" customHeight="1"/>
    <row r="23219" ht="18.95" customHeight="1"/>
    <row r="23220" ht="18.95" customHeight="1"/>
    <row r="23221" ht="18.95" customHeight="1"/>
    <row r="23222" ht="18.95" customHeight="1"/>
    <row r="23223" ht="18.95" customHeight="1"/>
    <row r="23224" ht="18.95" customHeight="1"/>
    <row r="23225" ht="18.95" customHeight="1"/>
    <row r="23226" ht="18.95" customHeight="1"/>
    <row r="23227" ht="18.95" customHeight="1"/>
    <row r="23228" ht="18.95" customHeight="1"/>
    <row r="23229" ht="18.95" customHeight="1"/>
    <row r="23230" ht="18.95" customHeight="1"/>
    <row r="23231" ht="18.95" customHeight="1"/>
    <row r="23232" ht="18.95" customHeight="1"/>
    <row r="23233" ht="18.95" customHeight="1"/>
    <row r="23234" ht="18.95" customHeight="1"/>
    <row r="23235" ht="18.95" customHeight="1"/>
    <row r="23236" ht="18.95" customHeight="1"/>
    <row r="23237" ht="18.95" customHeight="1"/>
    <row r="23238" ht="18.95" customHeight="1"/>
    <row r="23239" ht="18.95" customHeight="1"/>
    <row r="23240" ht="18.95" customHeight="1"/>
    <row r="23241" ht="18.95" customHeight="1"/>
    <row r="23242" ht="18.95" customHeight="1"/>
    <row r="23243" ht="18.95" customHeight="1"/>
    <row r="23244" ht="18.95" customHeight="1"/>
    <row r="23245" ht="18.95" customHeight="1"/>
    <row r="23246" ht="18.95" customHeight="1"/>
    <row r="23247" ht="18.95" customHeight="1"/>
    <row r="23248" ht="18.95" customHeight="1"/>
    <row r="23249" ht="18.95" customHeight="1"/>
    <row r="23250" ht="18.95" customHeight="1"/>
    <row r="23251" ht="18.95" customHeight="1"/>
    <row r="23252" ht="18.95" customHeight="1"/>
    <row r="23253" ht="18.95" customHeight="1"/>
    <row r="23254" ht="18.95" customHeight="1"/>
    <row r="23255" ht="18.95" customHeight="1"/>
    <row r="23256" ht="18.95" customHeight="1"/>
    <row r="23257" ht="18.95" customHeight="1"/>
    <row r="23258" ht="18.95" customHeight="1"/>
    <row r="23259" ht="18.95" customHeight="1"/>
    <row r="23260" ht="18.95" customHeight="1"/>
    <row r="23261" ht="18.95" customHeight="1"/>
    <row r="23262" ht="18.95" customHeight="1"/>
    <row r="23263" ht="18.95" customHeight="1"/>
    <row r="23264" ht="18.95" customHeight="1"/>
    <row r="23265" ht="18.95" customHeight="1"/>
    <row r="23266" ht="18.95" customHeight="1"/>
    <row r="23267" ht="18.95" customHeight="1"/>
    <row r="23268" ht="18.95" customHeight="1"/>
    <row r="23269" ht="18.95" customHeight="1"/>
    <row r="23270" ht="18.95" customHeight="1"/>
    <row r="23271" ht="18.95" customHeight="1"/>
    <row r="23272" ht="18.95" customHeight="1"/>
    <row r="23273" ht="18.95" customHeight="1"/>
    <row r="23274" ht="18.95" customHeight="1"/>
    <row r="23275" ht="18.95" customHeight="1"/>
    <row r="23276" ht="18.95" customHeight="1"/>
    <row r="23277" ht="18.95" customHeight="1"/>
    <row r="23278" ht="18.95" customHeight="1"/>
    <row r="23279" ht="18.95" customHeight="1"/>
    <row r="23280" ht="18.95" customHeight="1"/>
    <row r="23281" ht="18.95" customHeight="1"/>
    <row r="23282" ht="18.95" customHeight="1"/>
    <row r="23283" ht="18.95" customHeight="1"/>
    <row r="23284" ht="18.95" customHeight="1"/>
    <row r="23285" ht="18.95" customHeight="1"/>
    <row r="23286" ht="18.95" customHeight="1"/>
    <row r="23287" ht="18.95" customHeight="1"/>
    <row r="23288" ht="18.95" customHeight="1"/>
    <row r="23289" ht="18.95" customHeight="1"/>
    <row r="23290" ht="18.95" customHeight="1"/>
    <row r="23291" ht="18.95" customHeight="1"/>
    <row r="23292" ht="18.95" customHeight="1"/>
    <row r="23293" ht="18.95" customHeight="1"/>
    <row r="23294" ht="18.95" customHeight="1"/>
    <row r="23295" ht="18.95" customHeight="1"/>
    <row r="23296" ht="18.95" customHeight="1"/>
    <row r="23297" ht="18.95" customHeight="1"/>
    <row r="23298" ht="18.95" customHeight="1"/>
    <row r="23299" ht="18.95" customHeight="1"/>
    <row r="23300" ht="18.95" customHeight="1"/>
    <row r="23301" ht="18.95" customHeight="1"/>
    <row r="23302" ht="18.95" customHeight="1"/>
    <row r="23303" ht="18.95" customHeight="1"/>
    <row r="23304" ht="18.95" customHeight="1"/>
    <row r="23305" ht="18.95" customHeight="1"/>
    <row r="23306" ht="18.95" customHeight="1"/>
    <row r="23307" ht="18.95" customHeight="1"/>
    <row r="23308" ht="18.95" customHeight="1"/>
    <row r="23309" ht="18.95" customHeight="1"/>
    <row r="23310" ht="18.95" customHeight="1"/>
    <row r="23311" ht="18.95" customHeight="1"/>
    <row r="23312" ht="18.95" customHeight="1"/>
    <row r="23313" ht="18.95" customHeight="1"/>
    <row r="23314" ht="18.95" customHeight="1"/>
    <row r="23315" ht="18.95" customHeight="1"/>
    <row r="23316" ht="18.95" customHeight="1"/>
    <row r="23317" ht="18.95" customHeight="1"/>
    <row r="23318" ht="18.95" customHeight="1"/>
    <row r="23319" ht="18.95" customHeight="1"/>
    <row r="23320" ht="18.95" customHeight="1"/>
    <row r="23321" ht="18.95" customHeight="1"/>
    <row r="23322" ht="18.95" customHeight="1"/>
    <row r="23323" ht="18.95" customHeight="1"/>
    <row r="23324" ht="18.95" customHeight="1"/>
    <row r="23325" ht="18.95" customHeight="1"/>
    <row r="23326" ht="18.95" customHeight="1"/>
    <row r="23327" ht="18.95" customHeight="1"/>
    <row r="23328" ht="18.95" customHeight="1"/>
    <row r="23329" ht="18.95" customHeight="1"/>
    <row r="23330" ht="18.95" customHeight="1"/>
    <row r="23331" ht="18.95" customHeight="1"/>
    <row r="23332" ht="18.95" customHeight="1"/>
    <row r="23333" ht="18.95" customHeight="1"/>
    <row r="23334" ht="18.95" customHeight="1"/>
    <row r="23335" ht="18.95" customHeight="1"/>
    <row r="23336" ht="18.95" customHeight="1"/>
    <row r="23337" ht="18.95" customHeight="1"/>
    <row r="23338" ht="18.95" customHeight="1"/>
    <row r="23339" ht="18.95" customHeight="1"/>
    <row r="23340" ht="18.95" customHeight="1"/>
    <row r="23341" ht="18.95" customHeight="1"/>
    <row r="23342" ht="18.95" customHeight="1"/>
    <row r="23343" ht="18.95" customHeight="1"/>
    <row r="23344" ht="18.95" customHeight="1"/>
    <row r="23345" ht="18.95" customHeight="1"/>
    <row r="23346" ht="18.95" customHeight="1"/>
    <row r="23347" ht="18.95" customHeight="1"/>
    <row r="23348" ht="18.95" customHeight="1"/>
    <row r="23349" ht="18.95" customHeight="1"/>
    <row r="23350" ht="18.95" customHeight="1"/>
    <row r="23351" ht="18.95" customHeight="1"/>
    <row r="23352" ht="18.95" customHeight="1"/>
    <row r="23353" ht="18.95" customHeight="1"/>
    <row r="23354" ht="18.95" customHeight="1"/>
    <row r="23355" ht="18.95" customHeight="1"/>
    <row r="23356" ht="18.95" customHeight="1"/>
    <row r="23357" ht="18.95" customHeight="1"/>
    <row r="23358" ht="18.95" customHeight="1"/>
    <row r="23359" ht="18.95" customHeight="1"/>
    <row r="23360" ht="18.95" customHeight="1"/>
    <row r="23361" ht="18.95" customHeight="1"/>
    <row r="23362" ht="18.95" customHeight="1"/>
    <row r="23363" ht="18.95" customHeight="1"/>
    <row r="23364" ht="18.95" customHeight="1"/>
    <row r="23365" ht="18.95" customHeight="1"/>
    <row r="23366" ht="18.95" customHeight="1"/>
    <row r="23367" ht="18.95" customHeight="1"/>
    <row r="23368" ht="18.95" customHeight="1"/>
    <row r="23369" ht="18.95" customHeight="1"/>
    <row r="23370" ht="18.95" customHeight="1"/>
    <row r="23371" ht="18.95" customHeight="1"/>
    <row r="23372" ht="18.95" customHeight="1"/>
    <row r="23373" ht="18.95" customHeight="1"/>
    <row r="23374" ht="18.95" customHeight="1"/>
    <row r="23375" ht="18.95" customHeight="1"/>
    <row r="23376" ht="18.95" customHeight="1"/>
    <row r="23377" ht="18.95" customHeight="1"/>
    <row r="23378" ht="18.95" customHeight="1"/>
    <row r="23379" ht="18.95" customHeight="1"/>
    <row r="23380" ht="18.95" customHeight="1"/>
    <row r="23381" ht="18.95" customHeight="1"/>
    <row r="23382" ht="18.95" customHeight="1"/>
    <row r="23383" ht="18.95" customHeight="1"/>
    <row r="23384" ht="18.95" customHeight="1"/>
    <row r="23385" ht="18.95" customHeight="1"/>
    <row r="23386" ht="18.95" customHeight="1"/>
    <row r="23387" ht="18.95" customHeight="1"/>
    <row r="23388" ht="18.95" customHeight="1"/>
    <row r="23389" ht="18.95" customHeight="1"/>
    <row r="23390" ht="18.95" customHeight="1"/>
    <row r="23391" ht="18.95" customHeight="1"/>
    <row r="23392" ht="18.95" customHeight="1"/>
    <row r="23393" ht="18.95" customHeight="1"/>
    <row r="23394" ht="18.95" customHeight="1"/>
    <row r="23395" ht="18.95" customHeight="1"/>
    <row r="23396" ht="18.95" customHeight="1"/>
    <row r="23397" ht="18.95" customHeight="1"/>
    <row r="23398" ht="18.95" customHeight="1"/>
    <row r="23399" ht="18.95" customHeight="1"/>
    <row r="23400" ht="18.95" customHeight="1"/>
    <row r="23401" ht="18.95" customHeight="1"/>
    <row r="23402" ht="18.95" customHeight="1"/>
    <row r="23403" ht="18.95" customHeight="1"/>
    <row r="23404" ht="18.95" customHeight="1"/>
    <row r="23405" ht="18.95" customHeight="1"/>
    <row r="23406" ht="18.95" customHeight="1"/>
    <row r="23407" ht="18.95" customHeight="1"/>
    <row r="23408" ht="18.95" customHeight="1"/>
    <row r="23409" ht="18.95" customHeight="1"/>
    <row r="23410" ht="18.95" customHeight="1"/>
    <row r="23411" ht="18.95" customHeight="1"/>
    <row r="23412" ht="18.95" customHeight="1"/>
    <row r="23413" ht="18.95" customHeight="1"/>
    <row r="23414" ht="18.95" customHeight="1"/>
    <row r="23415" ht="18.95" customHeight="1"/>
    <row r="23416" ht="18.95" customHeight="1"/>
    <row r="23417" ht="18.95" customHeight="1"/>
    <row r="23418" ht="18.95" customHeight="1"/>
    <row r="23419" ht="18.95" customHeight="1"/>
    <row r="23420" ht="18.95" customHeight="1"/>
    <row r="23421" ht="18.95" customHeight="1"/>
    <row r="23422" ht="18.95" customHeight="1"/>
    <row r="23423" ht="18.95" customHeight="1"/>
    <row r="23424" ht="18.95" customHeight="1"/>
    <row r="23425" ht="18.95" customHeight="1"/>
    <row r="23426" ht="18.95" customHeight="1"/>
    <row r="23427" ht="18.95" customHeight="1"/>
    <row r="23428" ht="18.95" customHeight="1"/>
    <row r="23429" ht="18.95" customHeight="1"/>
    <row r="23430" ht="18.95" customHeight="1"/>
    <row r="23431" ht="18.95" customHeight="1"/>
    <row r="23432" ht="18.95" customHeight="1"/>
    <row r="23433" ht="18.95" customHeight="1"/>
    <row r="23434" ht="18.95" customHeight="1"/>
    <row r="23435" ht="18.95" customHeight="1"/>
    <row r="23436" ht="18.95" customHeight="1"/>
    <row r="23437" ht="18.95" customHeight="1"/>
    <row r="23438" ht="18.95" customHeight="1"/>
    <row r="23439" ht="18.95" customHeight="1"/>
    <row r="23440" ht="18.95" customHeight="1"/>
    <row r="23441" ht="18.95" customHeight="1"/>
    <row r="23442" ht="18.95" customHeight="1"/>
    <row r="23443" ht="18.95" customHeight="1"/>
    <row r="23444" ht="18.95" customHeight="1"/>
    <row r="23445" ht="18.95" customHeight="1"/>
    <row r="23446" ht="18.95" customHeight="1"/>
    <row r="23447" ht="18.95" customHeight="1"/>
    <row r="23448" ht="18.95" customHeight="1"/>
    <row r="23449" ht="18.95" customHeight="1"/>
    <row r="23450" ht="18.95" customHeight="1"/>
    <row r="23451" ht="18.95" customHeight="1"/>
    <row r="23452" ht="18.95" customHeight="1"/>
    <row r="23453" ht="18.95" customHeight="1"/>
    <row r="23454" ht="18.95" customHeight="1"/>
    <row r="23455" ht="18.95" customHeight="1"/>
    <row r="23456" ht="18.95" customHeight="1"/>
    <row r="23457" ht="18.95" customHeight="1"/>
    <row r="23458" ht="18.95" customHeight="1"/>
    <row r="23459" ht="18.95" customHeight="1"/>
    <row r="23460" ht="18.95" customHeight="1"/>
    <row r="23461" ht="18.95" customHeight="1"/>
    <row r="23462" ht="18.95" customHeight="1"/>
    <row r="23463" ht="18.95" customHeight="1"/>
    <row r="23464" ht="18.95" customHeight="1"/>
    <row r="23465" ht="18.95" customHeight="1"/>
    <row r="23466" ht="18.95" customHeight="1"/>
    <row r="23467" ht="18.95" customHeight="1"/>
    <row r="23468" ht="18.95" customHeight="1"/>
    <row r="23469" ht="18.95" customHeight="1"/>
    <row r="23470" ht="18.95" customHeight="1"/>
    <row r="23471" ht="18.95" customHeight="1"/>
    <row r="23472" ht="18.95" customHeight="1"/>
    <row r="23473" ht="18.95" customHeight="1"/>
    <row r="23474" ht="18.95" customHeight="1"/>
    <row r="23475" ht="18.95" customHeight="1"/>
    <row r="23476" ht="18.95" customHeight="1"/>
    <row r="23477" ht="18.95" customHeight="1"/>
    <row r="23478" ht="18.95" customHeight="1"/>
    <row r="23479" ht="18.95" customHeight="1"/>
    <row r="23480" ht="18.95" customHeight="1"/>
    <row r="23481" ht="18.95" customHeight="1"/>
    <row r="23482" ht="18.95" customHeight="1"/>
    <row r="23483" ht="18.95" customHeight="1"/>
    <row r="23484" ht="18.95" customHeight="1"/>
    <row r="23485" ht="18.95" customHeight="1"/>
    <row r="23486" ht="18.95" customHeight="1"/>
    <row r="23487" ht="18.95" customHeight="1"/>
    <row r="23488" ht="18.95" customHeight="1"/>
    <row r="23489" ht="18.95" customHeight="1"/>
    <row r="23490" ht="18.95" customHeight="1"/>
    <row r="23491" ht="18.95" customHeight="1"/>
    <row r="23492" ht="18.95" customHeight="1"/>
    <row r="23493" ht="18.95" customHeight="1"/>
    <row r="23494" ht="18.95" customHeight="1"/>
    <row r="23495" ht="18.95" customHeight="1"/>
    <row r="23496" ht="18.95" customHeight="1"/>
    <row r="23497" ht="18.95" customHeight="1"/>
    <row r="23498" ht="18.95" customHeight="1"/>
    <row r="23499" ht="18.95" customHeight="1"/>
    <row r="23500" ht="18.95" customHeight="1"/>
    <row r="23501" ht="18.95" customHeight="1"/>
    <row r="23502" ht="18.95" customHeight="1"/>
    <row r="23503" ht="18.95" customHeight="1"/>
    <row r="23504" ht="18.95" customHeight="1"/>
    <row r="23505" ht="18.95" customHeight="1"/>
    <row r="23506" ht="18.95" customHeight="1"/>
    <row r="23507" ht="18.95" customHeight="1"/>
    <row r="23508" ht="18.95" customHeight="1"/>
    <row r="23509" ht="18.95" customHeight="1"/>
    <row r="23510" ht="18.95" customHeight="1"/>
    <row r="23511" ht="18.95" customHeight="1"/>
    <row r="23512" ht="18.95" customHeight="1"/>
    <row r="23513" ht="18.95" customHeight="1"/>
    <row r="23514" ht="18.95" customHeight="1"/>
    <row r="23515" ht="18.95" customHeight="1"/>
    <row r="23516" ht="18.95" customHeight="1"/>
    <row r="23517" ht="18.95" customHeight="1"/>
    <row r="23518" ht="18.95" customHeight="1"/>
    <row r="23519" ht="18.95" customHeight="1"/>
    <row r="23520" ht="18.95" customHeight="1"/>
    <row r="23521" ht="18.95" customHeight="1"/>
    <row r="23522" ht="18.95" customHeight="1"/>
    <row r="23523" ht="18.95" customHeight="1"/>
    <row r="23524" ht="18.95" customHeight="1"/>
    <row r="23525" ht="18.95" customHeight="1"/>
    <row r="23526" ht="18.95" customHeight="1"/>
    <row r="23527" ht="18.95" customHeight="1"/>
    <row r="23528" ht="18.95" customHeight="1"/>
    <row r="23529" ht="18.95" customHeight="1"/>
    <row r="23530" ht="18.95" customHeight="1"/>
    <row r="23531" ht="18.95" customHeight="1"/>
    <row r="23532" ht="18.95" customHeight="1"/>
    <row r="23533" ht="18.95" customHeight="1"/>
    <row r="23534" ht="18.95" customHeight="1"/>
    <row r="23535" ht="18.95" customHeight="1"/>
    <row r="23536" ht="18.95" customHeight="1"/>
    <row r="23537" ht="18.95" customHeight="1"/>
    <row r="23538" ht="18.95" customHeight="1"/>
    <row r="23539" ht="18.95" customHeight="1"/>
    <row r="23540" ht="18.95" customHeight="1"/>
    <row r="23541" ht="18.95" customHeight="1"/>
    <row r="23542" ht="18.95" customHeight="1"/>
    <row r="23543" ht="18.95" customHeight="1"/>
    <row r="23544" ht="18.95" customHeight="1"/>
    <row r="23545" ht="18.95" customHeight="1"/>
    <row r="23546" ht="18.95" customHeight="1"/>
    <row r="23547" ht="18.95" customHeight="1"/>
    <row r="23548" ht="18.95" customHeight="1"/>
    <row r="23549" ht="18.95" customHeight="1"/>
    <row r="23550" ht="18.95" customHeight="1"/>
    <row r="23551" ht="18.95" customHeight="1"/>
    <row r="23552" ht="18.95" customHeight="1"/>
    <row r="23553" ht="18.95" customHeight="1"/>
    <row r="23554" ht="18.95" customHeight="1"/>
    <row r="23555" ht="18.95" customHeight="1"/>
    <row r="23556" ht="18.95" customHeight="1"/>
    <row r="23557" ht="18.95" customHeight="1"/>
    <row r="23558" ht="18.95" customHeight="1"/>
    <row r="23559" ht="18.95" customHeight="1"/>
    <row r="23560" ht="18.95" customHeight="1"/>
    <row r="23561" ht="18.95" customHeight="1"/>
    <row r="23562" ht="18.95" customHeight="1"/>
    <row r="23563" ht="18.95" customHeight="1"/>
    <row r="23564" ht="18.95" customHeight="1"/>
    <row r="23565" ht="18.95" customHeight="1"/>
    <row r="23566" ht="18.95" customHeight="1"/>
    <row r="23567" ht="18.95" customHeight="1"/>
    <row r="23568" ht="18.95" customHeight="1"/>
    <row r="23569" ht="18.95" customHeight="1"/>
    <row r="23570" ht="18.95" customHeight="1"/>
    <row r="23571" ht="18.95" customHeight="1"/>
    <row r="23572" ht="18.95" customHeight="1"/>
    <row r="23573" ht="18.95" customHeight="1"/>
    <row r="23574" ht="18.95" customHeight="1"/>
    <row r="23575" ht="18.95" customHeight="1"/>
    <row r="23576" ht="18.95" customHeight="1"/>
    <row r="23577" ht="18.95" customHeight="1"/>
    <row r="23578" ht="18.95" customHeight="1"/>
    <row r="23579" ht="18.95" customHeight="1"/>
    <row r="23580" ht="18.95" customHeight="1"/>
    <row r="23581" ht="18.95" customHeight="1"/>
    <row r="23582" ht="18.95" customHeight="1"/>
    <row r="23583" ht="18.95" customHeight="1"/>
    <row r="23584" ht="18.95" customHeight="1"/>
    <row r="23585" ht="18.95" customHeight="1"/>
    <row r="23586" ht="18.95" customHeight="1"/>
    <row r="23587" ht="18.95" customHeight="1"/>
    <row r="23588" ht="18.95" customHeight="1"/>
    <row r="23589" ht="18.95" customHeight="1"/>
    <row r="23590" ht="18.95" customHeight="1"/>
    <row r="23591" ht="18.95" customHeight="1"/>
    <row r="23592" ht="18.95" customHeight="1"/>
    <row r="23593" ht="18.95" customHeight="1"/>
    <row r="23594" ht="18.95" customHeight="1"/>
    <row r="23595" ht="18.95" customHeight="1"/>
    <row r="23596" ht="18.95" customHeight="1"/>
    <row r="23597" ht="18.95" customHeight="1"/>
    <row r="23598" ht="18.95" customHeight="1"/>
    <row r="23599" ht="18.95" customHeight="1"/>
    <row r="23600" ht="18.95" customHeight="1"/>
    <row r="23601" ht="18.95" customHeight="1"/>
    <row r="23602" ht="18.95" customHeight="1"/>
    <row r="23603" ht="18.95" customHeight="1"/>
    <row r="23604" ht="18.95" customHeight="1"/>
    <row r="23605" ht="18.95" customHeight="1"/>
    <row r="23606" ht="18.95" customHeight="1"/>
    <row r="23607" ht="18.95" customHeight="1"/>
    <row r="23608" ht="18.95" customHeight="1"/>
    <row r="23609" ht="18.95" customHeight="1"/>
    <row r="23610" ht="18.95" customHeight="1"/>
    <row r="23611" ht="18.95" customHeight="1"/>
    <row r="23612" ht="18.95" customHeight="1"/>
    <row r="23613" ht="18.95" customHeight="1"/>
    <row r="23614" ht="18.95" customHeight="1"/>
    <row r="23615" ht="18.95" customHeight="1"/>
    <row r="23616" ht="18.95" customHeight="1"/>
    <row r="23617" ht="18.95" customHeight="1"/>
    <row r="23618" ht="18.95" customHeight="1"/>
    <row r="23619" ht="18.95" customHeight="1"/>
    <row r="23620" ht="18.95" customHeight="1"/>
    <row r="23621" ht="18.95" customHeight="1"/>
    <row r="23622" ht="18.95" customHeight="1"/>
    <row r="23623" ht="18.95" customHeight="1"/>
    <row r="23624" ht="18.95" customHeight="1"/>
    <row r="23625" ht="18.95" customHeight="1"/>
    <row r="23626" ht="18.95" customHeight="1"/>
    <row r="23627" ht="18.95" customHeight="1"/>
    <row r="23628" ht="18.95" customHeight="1"/>
    <row r="23629" ht="18.95" customHeight="1"/>
    <row r="23630" ht="18.95" customHeight="1"/>
    <row r="23631" ht="18.95" customHeight="1"/>
    <row r="23632" ht="18.95" customHeight="1"/>
    <row r="23633" ht="18.95" customHeight="1"/>
    <row r="23634" ht="18.95" customHeight="1"/>
    <row r="23635" ht="18.95" customHeight="1"/>
    <row r="23636" ht="18.95" customHeight="1"/>
    <row r="23637" ht="18.95" customHeight="1"/>
    <row r="23638" ht="18.95" customHeight="1"/>
    <row r="23639" ht="18.95" customHeight="1"/>
    <row r="23640" ht="18.95" customHeight="1"/>
    <row r="23641" ht="18.95" customHeight="1"/>
    <row r="23642" ht="18.95" customHeight="1"/>
    <row r="23643" ht="18.95" customHeight="1"/>
    <row r="23644" ht="18.95" customHeight="1"/>
    <row r="23645" ht="18.95" customHeight="1"/>
    <row r="23646" ht="18.95" customHeight="1"/>
    <row r="23647" ht="18.95" customHeight="1"/>
    <row r="23648" ht="18.95" customHeight="1"/>
    <row r="23649" ht="18.95" customHeight="1"/>
    <row r="23650" ht="18.95" customHeight="1"/>
    <row r="23651" ht="18.95" customHeight="1"/>
    <row r="23652" ht="18.95" customHeight="1"/>
    <row r="23653" ht="18.95" customHeight="1"/>
    <row r="23654" ht="18.95" customHeight="1"/>
    <row r="23655" ht="18.95" customHeight="1"/>
    <row r="23656" ht="18.95" customHeight="1"/>
    <row r="23657" ht="18.95" customHeight="1"/>
    <row r="23658" ht="18.95" customHeight="1"/>
    <row r="23659" ht="18.95" customHeight="1"/>
    <row r="23660" ht="18.95" customHeight="1"/>
    <row r="23661" ht="18.95" customHeight="1"/>
    <row r="23662" ht="18.95" customHeight="1"/>
    <row r="23663" ht="18.95" customHeight="1"/>
    <row r="23664" ht="18.95" customHeight="1"/>
    <row r="23665" ht="18.95" customHeight="1"/>
    <row r="23666" ht="18.95" customHeight="1"/>
    <row r="23667" ht="18.95" customHeight="1"/>
    <row r="23668" ht="18.95" customHeight="1"/>
    <row r="23669" ht="18.95" customHeight="1"/>
    <row r="23670" ht="18.95" customHeight="1"/>
    <row r="23671" ht="18.95" customHeight="1"/>
    <row r="23672" ht="18.95" customHeight="1"/>
    <row r="23673" ht="18.95" customHeight="1"/>
    <row r="23674" ht="18.95" customHeight="1"/>
    <row r="23675" ht="18.95" customHeight="1"/>
    <row r="23676" ht="18.95" customHeight="1"/>
    <row r="23677" ht="18.95" customHeight="1"/>
    <row r="23678" ht="18.95" customHeight="1"/>
    <row r="23679" ht="18.95" customHeight="1"/>
    <row r="23680" ht="18.95" customHeight="1"/>
    <row r="23681" ht="18.95" customHeight="1"/>
    <row r="23682" ht="18.95" customHeight="1"/>
    <row r="23683" ht="18.95" customHeight="1"/>
    <row r="23684" ht="18.95" customHeight="1"/>
    <row r="23685" ht="18.95" customHeight="1"/>
    <row r="23686" ht="18.95" customHeight="1"/>
    <row r="23687" ht="18.95" customHeight="1"/>
    <row r="23688" ht="18.95" customHeight="1"/>
    <row r="23689" ht="18.95" customHeight="1"/>
    <row r="23690" ht="18.95" customHeight="1"/>
    <row r="23691" ht="18.95" customHeight="1"/>
    <row r="23692" ht="18.95" customHeight="1"/>
    <row r="23693" ht="18.95" customHeight="1"/>
    <row r="23694" ht="18.95" customHeight="1"/>
    <row r="23695" ht="18.95" customHeight="1"/>
    <row r="23696" ht="18.95" customHeight="1"/>
    <row r="23697" ht="18.95" customHeight="1"/>
    <row r="23698" ht="18.95" customHeight="1"/>
    <row r="23699" ht="18.95" customHeight="1"/>
    <row r="23700" ht="18.95" customHeight="1"/>
    <row r="23701" ht="18.95" customHeight="1"/>
    <row r="23702" ht="18.95" customHeight="1"/>
    <row r="23703" ht="18.95" customHeight="1"/>
    <row r="23704" ht="18.95" customHeight="1"/>
    <row r="23705" ht="18.95" customHeight="1"/>
    <row r="23706" ht="18.95" customHeight="1"/>
    <row r="23707" ht="18.95" customHeight="1"/>
    <row r="23708" ht="18.95" customHeight="1"/>
    <row r="23709" ht="18.95" customHeight="1"/>
    <row r="23710" ht="18.95" customHeight="1"/>
    <row r="23711" ht="18.95" customHeight="1"/>
    <row r="23712" ht="18.95" customHeight="1"/>
    <row r="23713" ht="18.95" customHeight="1"/>
    <row r="23714" ht="18.95" customHeight="1"/>
    <row r="23715" ht="18.95" customHeight="1"/>
    <row r="23716" ht="18.95" customHeight="1"/>
    <row r="23717" ht="18.95" customHeight="1"/>
    <row r="23718" ht="18.95" customHeight="1"/>
    <row r="23719" ht="18.95" customHeight="1"/>
    <row r="23720" ht="18.95" customHeight="1"/>
    <row r="23721" ht="18.95" customHeight="1"/>
    <row r="23722" ht="18.95" customHeight="1"/>
    <row r="23723" ht="18.95" customHeight="1"/>
    <row r="23724" ht="18.95" customHeight="1"/>
    <row r="23725" ht="18.95" customHeight="1"/>
    <row r="23726" ht="18.95" customHeight="1"/>
    <row r="23727" ht="18.95" customHeight="1"/>
    <row r="23728" ht="18.95" customHeight="1"/>
    <row r="23729" ht="18.95" customHeight="1"/>
    <row r="23730" ht="18.95" customHeight="1"/>
    <row r="23731" ht="18.95" customHeight="1"/>
    <row r="23732" ht="18.95" customHeight="1"/>
    <row r="23733" ht="18.95" customHeight="1"/>
    <row r="23734" ht="18.95" customHeight="1"/>
    <row r="23735" ht="18.95" customHeight="1"/>
    <row r="23736" ht="18.95" customHeight="1"/>
    <row r="23737" ht="18.95" customHeight="1"/>
    <row r="23738" ht="18.95" customHeight="1"/>
    <row r="23739" ht="18.95" customHeight="1"/>
    <row r="23740" ht="18.95" customHeight="1"/>
    <row r="23741" ht="18.95" customHeight="1"/>
    <row r="23742" ht="18.95" customHeight="1"/>
    <row r="23743" ht="18.95" customHeight="1"/>
    <row r="23744" ht="18.95" customHeight="1"/>
    <row r="23745" ht="18.95" customHeight="1"/>
    <row r="23746" ht="18.95" customHeight="1"/>
    <row r="23747" ht="18.95" customHeight="1"/>
    <row r="23748" ht="18.95" customHeight="1"/>
    <row r="23749" ht="18.95" customHeight="1"/>
    <row r="23750" ht="18.95" customHeight="1"/>
    <row r="23751" ht="18.95" customHeight="1"/>
    <row r="23752" ht="18.95" customHeight="1"/>
    <row r="23753" ht="18.95" customHeight="1"/>
    <row r="23754" ht="18.95" customHeight="1"/>
    <row r="23755" ht="18.95" customHeight="1"/>
    <row r="23756" ht="18.95" customHeight="1"/>
    <row r="23757" ht="18.95" customHeight="1"/>
    <row r="23758" ht="18.95" customHeight="1"/>
    <row r="23759" ht="18.95" customHeight="1"/>
    <row r="23760" ht="18.95" customHeight="1"/>
    <row r="23761" ht="18.95" customHeight="1"/>
    <row r="23762" ht="18.95" customHeight="1"/>
    <row r="23763" ht="18.95" customHeight="1"/>
    <row r="23764" ht="18.95" customHeight="1"/>
    <row r="23765" ht="18.95" customHeight="1"/>
    <row r="23766" ht="18.95" customHeight="1"/>
    <row r="23767" ht="18.95" customHeight="1"/>
    <row r="23768" ht="18.95" customHeight="1"/>
    <row r="23769" ht="18.95" customHeight="1"/>
    <row r="23770" ht="18.95" customHeight="1"/>
    <row r="23771" ht="18.95" customHeight="1"/>
    <row r="23772" ht="18.95" customHeight="1"/>
    <row r="23773" ht="18.95" customHeight="1"/>
    <row r="23774" ht="18.95" customHeight="1"/>
    <row r="23775" ht="18.95" customHeight="1"/>
    <row r="23776" ht="18.95" customHeight="1"/>
    <row r="23777" ht="18.95" customHeight="1"/>
    <row r="23778" ht="18.95" customHeight="1"/>
    <row r="23779" ht="18.95" customHeight="1"/>
    <row r="23780" ht="18.95" customHeight="1"/>
    <row r="23781" ht="18.95" customHeight="1"/>
    <row r="23782" ht="18.95" customHeight="1"/>
    <row r="23783" ht="18.95" customHeight="1"/>
    <row r="23784" ht="18.95" customHeight="1"/>
    <row r="23785" ht="18.95" customHeight="1"/>
    <row r="23786" ht="18.95" customHeight="1"/>
    <row r="23787" ht="18.95" customHeight="1"/>
    <row r="23788" ht="18.95" customHeight="1"/>
    <row r="23789" ht="18.95" customHeight="1"/>
    <row r="23790" ht="18.95" customHeight="1"/>
    <row r="23791" ht="18.95" customHeight="1"/>
    <row r="23792" ht="18.95" customHeight="1"/>
    <row r="23793" ht="18.95" customHeight="1"/>
    <row r="23794" ht="18.95" customHeight="1"/>
    <row r="23795" ht="18.95" customHeight="1"/>
    <row r="23796" ht="18.95" customHeight="1"/>
    <row r="23797" ht="18.95" customHeight="1"/>
    <row r="23798" ht="18.95" customHeight="1"/>
    <row r="23799" ht="18.95" customHeight="1"/>
    <row r="23800" ht="18.95" customHeight="1"/>
    <row r="23801" ht="18.95" customHeight="1"/>
    <row r="23802" ht="18.95" customHeight="1"/>
    <row r="23803" ht="18.95" customHeight="1"/>
    <row r="23804" ht="18.95" customHeight="1"/>
    <row r="23805" ht="18.95" customHeight="1"/>
    <row r="23806" ht="18.95" customHeight="1"/>
    <row r="23807" ht="18.95" customHeight="1"/>
    <row r="23808" ht="18.95" customHeight="1"/>
    <row r="23809" ht="18.95" customHeight="1"/>
    <row r="23810" ht="18.95" customHeight="1"/>
    <row r="23811" ht="18.95" customHeight="1"/>
    <row r="23812" ht="18.95" customHeight="1"/>
    <row r="23813" ht="18.95" customHeight="1"/>
    <row r="23814" ht="18.95" customHeight="1"/>
    <row r="23815" ht="18.95" customHeight="1"/>
    <row r="23816" ht="18.95" customHeight="1"/>
    <row r="23817" ht="18.95" customHeight="1"/>
    <row r="23818" ht="18.95" customHeight="1"/>
    <row r="23819" ht="18.95" customHeight="1"/>
    <row r="23820" ht="18.95" customHeight="1"/>
    <row r="23821" ht="18.95" customHeight="1"/>
    <row r="23822" ht="18.95" customHeight="1"/>
    <row r="23823" ht="18.95" customHeight="1"/>
    <row r="23824" ht="18.95" customHeight="1"/>
    <row r="23825" ht="18.95" customHeight="1"/>
    <row r="23826" ht="18.95" customHeight="1"/>
    <row r="23827" ht="18.95" customHeight="1"/>
    <row r="23828" ht="18.95" customHeight="1"/>
    <row r="23829" ht="18.95" customHeight="1"/>
    <row r="23830" ht="18.95" customHeight="1"/>
    <row r="23831" ht="18.95" customHeight="1"/>
    <row r="23832" ht="18.95" customHeight="1"/>
    <row r="23833" ht="18.95" customHeight="1"/>
    <row r="23834" ht="18.95" customHeight="1"/>
    <row r="23835" ht="18.95" customHeight="1"/>
    <row r="23836" ht="18.95" customHeight="1"/>
    <row r="23837" ht="18.95" customHeight="1"/>
    <row r="23838" ht="18.95" customHeight="1"/>
    <row r="23839" ht="18.95" customHeight="1"/>
    <row r="23840" ht="18.95" customHeight="1"/>
    <row r="23841" ht="18.95" customHeight="1"/>
    <row r="23842" ht="18.95" customHeight="1"/>
    <row r="23843" ht="18.95" customHeight="1"/>
    <row r="23844" ht="18.95" customHeight="1"/>
    <row r="23845" ht="18.95" customHeight="1"/>
    <row r="23846" ht="18.95" customHeight="1"/>
    <row r="23847" ht="18.95" customHeight="1"/>
    <row r="23848" ht="18.95" customHeight="1"/>
    <row r="23849" ht="18.95" customHeight="1"/>
    <row r="23850" ht="18.95" customHeight="1"/>
    <row r="23851" ht="18.95" customHeight="1"/>
    <row r="23852" ht="18.95" customHeight="1"/>
    <row r="23853" ht="18.95" customHeight="1"/>
    <row r="23854" ht="18.95" customHeight="1"/>
    <row r="23855" ht="18.95" customHeight="1"/>
    <row r="23856" ht="18.95" customHeight="1"/>
    <row r="23857" ht="18.95" customHeight="1"/>
    <row r="23858" ht="18.95" customHeight="1"/>
    <row r="23859" ht="18.95" customHeight="1"/>
    <row r="23860" ht="18.95" customHeight="1"/>
    <row r="23861" ht="18.95" customHeight="1"/>
    <row r="23862" ht="18.95" customHeight="1"/>
    <row r="23863" ht="18.95" customHeight="1"/>
    <row r="23864" ht="18.95" customHeight="1"/>
    <row r="23865" ht="18.95" customHeight="1"/>
    <row r="23866" ht="18.95" customHeight="1"/>
    <row r="23867" ht="18.95" customHeight="1"/>
    <row r="23868" ht="18.95" customHeight="1"/>
    <row r="23869" ht="18.95" customHeight="1"/>
    <row r="23870" ht="18.95" customHeight="1"/>
    <row r="23871" ht="18.95" customHeight="1"/>
    <row r="23872" ht="18.95" customHeight="1"/>
    <row r="23873" ht="18.95" customHeight="1"/>
    <row r="23874" ht="18.95" customHeight="1"/>
    <row r="23875" ht="18.95" customHeight="1"/>
    <row r="23876" ht="18.95" customHeight="1"/>
    <row r="23877" ht="18.95" customHeight="1"/>
    <row r="23878" ht="18.95" customHeight="1"/>
    <row r="23879" ht="18.95" customHeight="1"/>
    <row r="23880" ht="18.95" customHeight="1"/>
    <row r="23881" ht="18.95" customHeight="1"/>
    <row r="23882" ht="18.95" customHeight="1"/>
    <row r="23883" ht="18.95" customHeight="1"/>
    <row r="23884" ht="18.95" customHeight="1"/>
    <row r="23885" ht="18.95" customHeight="1"/>
    <row r="23886" ht="18.95" customHeight="1"/>
    <row r="23887" ht="18.95" customHeight="1"/>
    <row r="23888" ht="18.95" customHeight="1"/>
    <row r="23889" ht="18.95" customHeight="1"/>
    <row r="23890" ht="18.95" customHeight="1"/>
    <row r="23891" ht="18.95" customHeight="1"/>
    <row r="23892" ht="18.95" customHeight="1"/>
    <row r="23893" ht="18.95" customHeight="1"/>
    <row r="23894" ht="18.95" customHeight="1"/>
    <row r="23895" ht="18.95" customHeight="1"/>
    <row r="23896" ht="18.95" customHeight="1"/>
    <row r="23897" ht="18.95" customHeight="1"/>
    <row r="23898" ht="18.95" customHeight="1"/>
    <row r="23899" ht="18.95" customHeight="1"/>
    <row r="23900" ht="18.95" customHeight="1"/>
    <row r="23901" ht="18.95" customHeight="1"/>
    <row r="23902" ht="18.95" customHeight="1"/>
    <row r="23903" ht="18.95" customHeight="1"/>
    <row r="23904" ht="18.95" customHeight="1"/>
    <row r="23905" ht="18.95" customHeight="1"/>
    <row r="23906" ht="18.95" customHeight="1"/>
    <row r="23907" ht="18.95" customHeight="1"/>
    <row r="23908" ht="18.95" customHeight="1"/>
    <row r="23909" ht="18.95" customHeight="1"/>
    <row r="23910" ht="18.95" customHeight="1"/>
    <row r="23911" ht="18.95" customHeight="1"/>
    <row r="23912" ht="18.95" customHeight="1"/>
    <row r="23913" ht="18.95" customHeight="1"/>
    <row r="23914" ht="18.95" customHeight="1"/>
    <row r="23915" ht="18.95" customHeight="1"/>
    <row r="23916" ht="18.95" customHeight="1"/>
    <row r="23917" ht="18.95" customHeight="1"/>
    <row r="23918" ht="18.95" customHeight="1"/>
    <row r="23919" ht="18.95" customHeight="1"/>
    <row r="23920" ht="18.95" customHeight="1"/>
    <row r="23921" ht="18.95" customHeight="1"/>
    <row r="23922" ht="18.95" customHeight="1"/>
    <row r="23923" ht="18.95" customHeight="1"/>
    <row r="23924" ht="18.95" customHeight="1"/>
    <row r="23925" ht="18.95" customHeight="1"/>
    <row r="23926" ht="18.95" customHeight="1"/>
    <row r="23927" ht="18.95" customHeight="1"/>
    <row r="23928" ht="18.95" customHeight="1"/>
    <row r="23929" ht="18.95" customHeight="1"/>
    <row r="23930" ht="18.95" customHeight="1"/>
    <row r="23931" ht="18.95" customHeight="1"/>
    <row r="23932" ht="18.95" customHeight="1"/>
    <row r="23933" ht="18.95" customHeight="1"/>
    <row r="23934" ht="18.95" customHeight="1"/>
    <row r="23935" ht="18.95" customHeight="1"/>
    <row r="23936" ht="18.95" customHeight="1"/>
    <row r="23937" ht="18.95" customHeight="1"/>
    <row r="23938" ht="18.95" customHeight="1"/>
    <row r="23939" ht="18.95" customHeight="1"/>
    <row r="23940" ht="18.95" customHeight="1"/>
    <row r="23941" ht="18.95" customHeight="1"/>
    <row r="23942" ht="18.95" customHeight="1"/>
    <row r="23943" ht="18.95" customHeight="1"/>
    <row r="23944" ht="18.95" customHeight="1"/>
    <row r="23945" ht="18.95" customHeight="1"/>
    <row r="23946" ht="18.95" customHeight="1"/>
    <row r="23947" ht="18.95" customHeight="1"/>
    <row r="23948" ht="18.95" customHeight="1"/>
    <row r="23949" ht="18.95" customHeight="1"/>
    <row r="23950" ht="18.95" customHeight="1"/>
    <row r="23951" ht="18.95" customHeight="1"/>
    <row r="23952" ht="18.95" customHeight="1"/>
    <row r="23953" ht="18.95" customHeight="1"/>
    <row r="23954" ht="18.95" customHeight="1"/>
    <row r="23955" ht="18.95" customHeight="1"/>
    <row r="23956" ht="18.95" customHeight="1"/>
    <row r="23957" ht="18.95" customHeight="1"/>
    <row r="23958" ht="18.95" customHeight="1"/>
    <row r="23959" ht="18.95" customHeight="1"/>
    <row r="23960" ht="18.95" customHeight="1"/>
    <row r="23961" ht="18.95" customHeight="1"/>
    <row r="23962" ht="18.95" customHeight="1"/>
    <row r="23963" ht="18.95" customHeight="1"/>
    <row r="23964" ht="18.95" customHeight="1"/>
    <row r="23965" ht="18.95" customHeight="1"/>
    <row r="23966" ht="18.95" customHeight="1"/>
    <row r="23967" ht="18.95" customHeight="1"/>
    <row r="23968" ht="18.95" customHeight="1"/>
    <row r="23969" ht="18.95" customHeight="1"/>
    <row r="23970" ht="18.95" customHeight="1"/>
    <row r="23971" ht="18.95" customHeight="1"/>
    <row r="23972" ht="18.95" customHeight="1"/>
    <row r="23973" ht="18.95" customHeight="1"/>
    <row r="23974" ht="18.95" customHeight="1"/>
    <row r="23975" ht="18.95" customHeight="1"/>
    <row r="23976" ht="18.95" customHeight="1"/>
    <row r="23977" ht="18.95" customHeight="1"/>
    <row r="23978" ht="18.95" customHeight="1"/>
    <row r="23979" ht="18.95" customHeight="1"/>
    <row r="23980" ht="18.95" customHeight="1"/>
    <row r="23981" ht="18.95" customHeight="1"/>
    <row r="23982" ht="18.95" customHeight="1"/>
    <row r="23983" ht="18.95" customHeight="1"/>
    <row r="23984" ht="18.95" customHeight="1"/>
    <row r="23985" ht="18.95" customHeight="1"/>
    <row r="23986" ht="18.95" customHeight="1"/>
    <row r="23987" ht="18.95" customHeight="1"/>
    <row r="23988" ht="18.95" customHeight="1"/>
    <row r="23989" ht="18.95" customHeight="1"/>
    <row r="23990" ht="18.95" customHeight="1"/>
    <row r="23991" ht="18.95" customHeight="1"/>
    <row r="23992" ht="18.95" customHeight="1"/>
    <row r="23993" ht="18.95" customHeight="1"/>
    <row r="23994" ht="18.95" customHeight="1"/>
    <row r="23995" ht="18.95" customHeight="1"/>
    <row r="23996" ht="18.95" customHeight="1"/>
    <row r="23997" ht="18.95" customHeight="1"/>
    <row r="23998" ht="18.95" customHeight="1"/>
    <row r="23999" ht="18.95" customHeight="1"/>
    <row r="24000" ht="18.95" customHeight="1"/>
    <row r="24001" ht="18.95" customHeight="1"/>
    <row r="24002" ht="18.95" customHeight="1"/>
    <row r="24003" ht="18.95" customHeight="1"/>
    <row r="24004" ht="18.95" customHeight="1"/>
    <row r="24005" ht="18.95" customHeight="1"/>
    <row r="24006" ht="18.95" customHeight="1"/>
    <row r="24007" ht="18.95" customHeight="1"/>
    <row r="24008" ht="18.95" customHeight="1"/>
    <row r="24009" ht="18.95" customHeight="1"/>
    <row r="24010" ht="18.95" customHeight="1"/>
    <row r="24011" ht="18.95" customHeight="1"/>
    <row r="24012" ht="18.95" customHeight="1"/>
    <row r="24013" ht="18.95" customHeight="1"/>
    <row r="24014" ht="18.95" customHeight="1"/>
    <row r="24015" ht="18.95" customHeight="1"/>
    <row r="24016" ht="18.95" customHeight="1"/>
    <row r="24017" ht="18.95" customHeight="1"/>
    <row r="24018" ht="18.95" customHeight="1"/>
    <row r="24019" ht="18.95" customHeight="1"/>
    <row r="24020" ht="18.95" customHeight="1"/>
    <row r="24021" ht="18.95" customHeight="1"/>
    <row r="24022" ht="18.95" customHeight="1"/>
    <row r="24023" ht="18.95" customHeight="1"/>
    <row r="24024" ht="18.95" customHeight="1"/>
    <row r="24025" ht="18.95" customHeight="1"/>
    <row r="24026" ht="18.95" customHeight="1"/>
    <row r="24027" ht="18.95" customHeight="1"/>
    <row r="24028" ht="18.95" customHeight="1"/>
    <row r="24029" ht="18.95" customHeight="1"/>
    <row r="24030" ht="18.95" customHeight="1"/>
    <row r="24031" ht="18.95" customHeight="1"/>
    <row r="24032" ht="18.95" customHeight="1"/>
    <row r="24033" ht="18.95" customHeight="1"/>
    <row r="24034" ht="18.95" customHeight="1"/>
    <row r="24035" ht="18.95" customHeight="1"/>
    <row r="24036" ht="18.95" customHeight="1"/>
    <row r="24037" ht="18.95" customHeight="1"/>
    <row r="24038" ht="18.95" customHeight="1"/>
    <row r="24039" ht="18.95" customHeight="1"/>
    <row r="24040" ht="18.95" customHeight="1"/>
    <row r="24041" ht="18.95" customHeight="1"/>
    <row r="24042" ht="18.95" customHeight="1"/>
    <row r="24043" ht="18.95" customHeight="1"/>
    <row r="24044" ht="18.95" customHeight="1"/>
    <row r="24045" ht="18.95" customHeight="1"/>
    <row r="24046" ht="18.95" customHeight="1"/>
    <row r="24047" ht="18.95" customHeight="1"/>
    <row r="24048" ht="18.95" customHeight="1"/>
    <row r="24049" ht="18.95" customHeight="1"/>
    <row r="24050" ht="18.95" customHeight="1"/>
    <row r="24051" ht="18.95" customHeight="1"/>
    <row r="24052" ht="18.95" customHeight="1"/>
    <row r="24053" ht="18.95" customHeight="1"/>
    <row r="24054" ht="18.95" customHeight="1"/>
    <row r="24055" ht="18.95" customHeight="1"/>
    <row r="24056" ht="18.95" customHeight="1"/>
    <row r="24057" ht="18.95" customHeight="1"/>
    <row r="24058" ht="18.95" customHeight="1"/>
    <row r="24059" ht="18.95" customHeight="1"/>
    <row r="24060" ht="18.95" customHeight="1"/>
    <row r="24061" ht="18.95" customHeight="1"/>
    <row r="24062" ht="18.95" customHeight="1"/>
    <row r="24063" ht="18.95" customHeight="1"/>
    <row r="24064" ht="18.95" customHeight="1"/>
    <row r="24065" ht="18.95" customHeight="1"/>
    <row r="24066" ht="18.95" customHeight="1"/>
    <row r="24067" ht="18.95" customHeight="1"/>
    <row r="24068" ht="18.95" customHeight="1"/>
    <row r="24069" ht="18.95" customHeight="1"/>
    <row r="24070" ht="18.95" customHeight="1"/>
    <row r="24071" ht="18.95" customHeight="1"/>
    <row r="24072" ht="18.95" customHeight="1"/>
    <row r="24073" ht="18.95" customHeight="1"/>
    <row r="24074" ht="18.95" customHeight="1"/>
    <row r="24075" ht="18.95" customHeight="1"/>
    <row r="24076" ht="18.95" customHeight="1"/>
    <row r="24077" ht="18.95" customHeight="1"/>
    <row r="24078" ht="18.95" customHeight="1"/>
    <row r="24079" ht="18.95" customHeight="1"/>
    <row r="24080" ht="18.95" customHeight="1"/>
    <row r="24081" ht="18.95" customHeight="1"/>
    <row r="24082" ht="18.95" customHeight="1"/>
    <row r="24083" ht="18.95" customHeight="1"/>
    <row r="24084" ht="18.95" customHeight="1"/>
    <row r="24085" ht="18.95" customHeight="1"/>
    <row r="24086" ht="18.95" customHeight="1"/>
    <row r="24087" ht="18.95" customHeight="1"/>
    <row r="24088" ht="18.95" customHeight="1"/>
    <row r="24089" ht="18.95" customHeight="1"/>
    <row r="24090" ht="18.95" customHeight="1"/>
    <row r="24091" ht="18.95" customHeight="1"/>
    <row r="24092" ht="18.95" customHeight="1"/>
    <row r="24093" ht="18.95" customHeight="1"/>
    <row r="24094" ht="18.95" customHeight="1"/>
    <row r="24095" ht="18.95" customHeight="1"/>
    <row r="24096" ht="18.95" customHeight="1"/>
    <row r="24097" ht="18.95" customHeight="1"/>
    <row r="24098" ht="18.95" customHeight="1"/>
    <row r="24099" ht="18.95" customHeight="1"/>
    <row r="24100" ht="18.95" customHeight="1"/>
    <row r="24101" ht="18.95" customHeight="1"/>
    <row r="24102" ht="18.95" customHeight="1"/>
    <row r="24103" ht="18.95" customHeight="1"/>
    <row r="24104" ht="18.95" customHeight="1"/>
    <row r="24105" ht="18.95" customHeight="1"/>
    <row r="24106" ht="18.95" customHeight="1"/>
    <row r="24107" ht="18.95" customHeight="1"/>
    <row r="24108" ht="18.95" customHeight="1"/>
    <row r="24109" ht="18.95" customHeight="1"/>
    <row r="24110" ht="18.95" customHeight="1"/>
    <row r="24111" ht="18.95" customHeight="1"/>
    <row r="24112" ht="18.95" customHeight="1"/>
    <row r="24113" ht="18.95" customHeight="1"/>
    <row r="24114" ht="18.95" customHeight="1"/>
    <row r="24115" ht="18.95" customHeight="1"/>
    <row r="24116" ht="18.95" customHeight="1"/>
    <row r="24117" ht="18.95" customHeight="1"/>
    <row r="24118" ht="18.95" customHeight="1"/>
    <row r="24119" ht="18.95" customHeight="1"/>
    <row r="24120" ht="18.95" customHeight="1"/>
    <row r="24121" ht="18.95" customHeight="1"/>
    <row r="24122" ht="18.95" customHeight="1"/>
    <row r="24123" ht="18.95" customHeight="1"/>
    <row r="24124" ht="18.95" customHeight="1"/>
    <row r="24125" ht="18.95" customHeight="1"/>
    <row r="24126" ht="18.95" customHeight="1"/>
    <row r="24127" ht="18.95" customHeight="1"/>
    <row r="24128" ht="18.95" customHeight="1"/>
    <row r="24129" ht="18.95" customHeight="1"/>
    <row r="24130" ht="18.95" customHeight="1"/>
    <row r="24131" ht="18.95" customHeight="1"/>
    <row r="24132" ht="18.95" customHeight="1"/>
    <row r="24133" ht="18.95" customHeight="1"/>
    <row r="24134" ht="18.95" customHeight="1"/>
    <row r="24135" ht="18.95" customHeight="1"/>
    <row r="24136" ht="18.95" customHeight="1"/>
    <row r="24137" ht="18.95" customHeight="1"/>
    <row r="24138" ht="18.95" customHeight="1"/>
    <row r="24139" ht="18.95" customHeight="1"/>
    <row r="24140" ht="18.95" customHeight="1"/>
    <row r="24141" ht="18.95" customHeight="1"/>
    <row r="24142" ht="18.95" customHeight="1"/>
    <row r="24143" ht="18.95" customHeight="1"/>
    <row r="24144" ht="18.95" customHeight="1"/>
    <row r="24145" ht="18.95" customHeight="1"/>
    <row r="24146" ht="18.95" customHeight="1"/>
    <row r="24147" ht="18.95" customHeight="1"/>
    <row r="24148" ht="18.95" customHeight="1"/>
    <row r="24149" ht="18.95" customHeight="1"/>
    <row r="24150" ht="18.95" customHeight="1"/>
    <row r="24151" ht="18.95" customHeight="1"/>
    <row r="24152" ht="18.95" customHeight="1"/>
    <row r="24153" ht="18.95" customHeight="1"/>
    <row r="24154" ht="18.95" customHeight="1"/>
    <row r="24155" ht="18.95" customHeight="1"/>
    <row r="24156" ht="18.95" customHeight="1"/>
    <row r="24157" ht="18.95" customHeight="1"/>
    <row r="24158" ht="18.95" customHeight="1"/>
    <row r="24159" ht="18.95" customHeight="1"/>
    <row r="24160" ht="18.95" customHeight="1"/>
    <row r="24161" ht="18.95" customHeight="1"/>
    <row r="24162" ht="18.95" customHeight="1"/>
    <row r="24163" ht="18.95" customHeight="1"/>
    <row r="24164" ht="18.95" customHeight="1"/>
    <row r="24165" ht="18.95" customHeight="1"/>
    <row r="24166" ht="18.95" customHeight="1"/>
    <row r="24167" ht="18.95" customHeight="1"/>
    <row r="24168" ht="18.95" customHeight="1"/>
    <row r="24169" ht="18.95" customHeight="1"/>
    <row r="24170" ht="18.95" customHeight="1"/>
    <row r="24171" ht="18.95" customHeight="1"/>
    <row r="24172" ht="18.95" customHeight="1"/>
    <row r="24173" ht="18.95" customHeight="1"/>
    <row r="24174" ht="18.95" customHeight="1"/>
    <row r="24175" ht="18.95" customHeight="1"/>
    <row r="24176" ht="18.95" customHeight="1"/>
    <row r="24177" ht="18.95" customHeight="1"/>
    <row r="24178" ht="18.95" customHeight="1"/>
    <row r="24179" ht="18.95" customHeight="1"/>
    <row r="24180" ht="18.95" customHeight="1"/>
    <row r="24181" ht="18.95" customHeight="1"/>
    <row r="24182" ht="18.95" customHeight="1"/>
    <row r="24183" ht="18.95" customHeight="1"/>
    <row r="24184" ht="18.95" customHeight="1"/>
    <row r="24185" ht="18.95" customHeight="1"/>
    <row r="24186" ht="18.95" customHeight="1"/>
    <row r="24187" ht="18.95" customHeight="1"/>
    <row r="24188" ht="18.95" customHeight="1"/>
    <row r="24189" ht="18.95" customHeight="1"/>
    <row r="24190" ht="18.95" customHeight="1"/>
    <row r="24191" ht="18.95" customHeight="1"/>
    <row r="24192" ht="18.95" customHeight="1"/>
    <row r="24193" ht="18.95" customHeight="1"/>
    <row r="24194" ht="18.95" customHeight="1"/>
    <row r="24195" ht="18.95" customHeight="1"/>
    <row r="24196" ht="18.95" customHeight="1"/>
    <row r="24197" ht="18.95" customHeight="1"/>
    <row r="24198" ht="18.95" customHeight="1"/>
    <row r="24199" ht="18.95" customHeight="1"/>
    <row r="24200" ht="18.95" customHeight="1"/>
    <row r="24201" ht="18.95" customHeight="1"/>
    <row r="24202" ht="18.95" customHeight="1"/>
    <row r="24203" ht="18.95" customHeight="1"/>
    <row r="24204" ht="18.95" customHeight="1"/>
    <row r="24205" ht="18.95" customHeight="1"/>
    <row r="24206" ht="18.95" customHeight="1"/>
    <row r="24207" ht="18.95" customHeight="1"/>
    <row r="24208" ht="18.95" customHeight="1"/>
    <row r="24209" ht="18.95" customHeight="1"/>
    <row r="24210" ht="18.95" customHeight="1"/>
    <row r="24211" ht="18.95" customHeight="1"/>
    <row r="24212" ht="18.95" customHeight="1"/>
    <row r="24213" ht="18.95" customHeight="1"/>
    <row r="24214" ht="18.95" customHeight="1"/>
    <row r="24215" ht="18.95" customHeight="1"/>
    <row r="24216" ht="18.95" customHeight="1"/>
    <row r="24217" ht="18.95" customHeight="1"/>
    <row r="24218" ht="18.95" customHeight="1"/>
    <row r="24219" ht="18.95" customHeight="1"/>
    <row r="24220" ht="18.95" customHeight="1"/>
    <row r="24221" ht="18.95" customHeight="1"/>
    <row r="24222" ht="18.95" customHeight="1"/>
    <row r="24223" ht="18.95" customHeight="1"/>
    <row r="24224" ht="18.95" customHeight="1"/>
    <row r="24225" ht="18.95" customHeight="1"/>
    <row r="24226" ht="18.95" customHeight="1"/>
    <row r="24227" ht="18.95" customHeight="1"/>
    <row r="24228" ht="18.95" customHeight="1"/>
    <row r="24229" ht="18.95" customHeight="1"/>
    <row r="24230" ht="18.95" customHeight="1"/>
    <row r="24231" ht="18.95" customHeight="1"/>
    <row r="24232" ht="18.95" customHeight="1"/>
    <row r="24233" ht="18.95" customHeight="1"/>
    <row r="24234" ht="18.95" customHeight="1"/>
    <row r="24235" ht="18.95" customHeight="1"/>
    <row r="24236" ht="18.95" customHeight="1"/>
    <row r="24237" ht="18.95" customHeight="1"/>
    <row r="24238" ht="18.95" customHeight="1"/>
    <row r="24239" ht="18.95" customHeight="1"/>
    <row r="24240" ht="18.95" customHeight="1"/>
    <row r="24241" ht="18.95" customHeight="1"/>
    <row r="24242" ht="18.95" customHeight="1"/>
    <row r="24243" ht="18.95" customHeight="1"/>
    <row r="24244" ht="18.95" customHeight="1"/>
    <row r="24245" ht="18.95" customHeight="1"/>
    <row r="24246" ht="18.95" customHeight="1"/>
    <row r="24247" ht="18.95" customHeight="1"/>
    <row r="24248" ht="18.95" customHeight="1"/>
    <row r="24249" ht="18.95" customHeight="1"/>
    <row r="24250" ht="18.95" customHeight="1"/>
    <row r="24251" ht="18.95" customHeight="1"/>
    <row r="24252" ht="18.95" customHeight="1"/>
    <row r="24253" ht="18.95" customHeight="1"/>
    <row r="24254" ht="18.95" customHeight="1"/>
    <row r="24255" ht="18.95" customHeight="1"/>
    <row r="24256" ht="18.95" customHeight="1"/>
    <row r="24257" ht="18.95" customHeight="1"/>
    <row r="24258" ht="18.95" customHeight="1"/>
    <row r="24259" ht="18.95" customHeight="1"/>
    <row r="24260" ht="18.95" customHeight="1"/>
    <row r="24261" ht="18.95" customHeight="1"/>
    <row r="24262" ht="18.95" customHeight="1"/>
    <row r="24263" ht="18.95" customHeight="1"/>
    <row r="24264" ht="18.95" customHeight="1"/>
    <row r="24265" ht="18.95" customHeight="1"/>
    <row r="24266" ht="18.95" customHeight="1"/>
    <row r="24267" ht="18.95" customHeight="1"/>
    <row r="24268" ht="18.95" customHeight="1"/>
    <row r="24269" ht="18.95" customHeight="1"/>
    <row r="24270" ht="18.95" customHeight="1"/>
    <row r="24271" ht="18.95" customHeight="1"/>
    <row r="24272" ht="18.95" customHeight="1"/>
    <row r="24273" ht="18.95" customHeight="1"/>
    <row r="24274" ht="18.95" customHeight="1"/>
    <row r="24275" ht="18.95" customHeight="1"/>
    <row r="24276" ht="18.95" customHeight="1"/>
    <row r="24277" ht="18.95" customHeight="1"/>
    <row r="24278" ht="18.95" customHeight="1"/>
    <row r="24279" ht="18.95" customHeight="1"/>
    <row r="24280" ht="18.95" customHeight="1"/>
    <row r="24281" ht="18.95" customHeight="1"/>
    <row r="24282" ht="18.95" customHeight="1"/>
    <row r="24283" ht="18.95" customHeight="1"/>
    <row r="24284" ht="18.95" customHeight="1"/>
    <row r="24285" ht="18.95" customHeight="1"/>
    <row r="24286" ht="18.95" customHeight="1"/>
    <row r="24287" ht="18.95" customHeight="1"/>
    <row r="24288" ht="18.95" customHeight="1"/>
    <row r="24289" ht="18.95" customHeight="1"/>
    <row r="24290" ht="18.95" customHeight="1"/>
    <row r="24291" ht="18.95" customHeight="1"/>
    <row r="24292" ht="18.95" customHeight="1"/>
    <row r="24293" ht="18.95" customHeight="1"/>
    <row r="24294" ht="18.95" customHeight="1"/>
    <row r="24295" ht="18.95" customHeight="1"/>
    <row r="24296" ht="18.95" customHeight="1"/>
    <row r="24297" ht="18.95" customHeight="1"/>
    <row r="24298" ht="18.95" customHeight="1"/>
    <row r="24299" ht="18.95" customHeight="1"/>
    <row r="24300" ht="18.95" customHeight="1"/>
    <row r="24301" ht="18.95" customHeight="1"/>
    <row r="24302" ht="18.95" customHeight="1"/>
    <row r="24303" ht="18.95" customHeight="1"/>
    <row r="24304" ht="18.95" customHeight="1"/>
    <row r="24305" ht="18.95" customHeight="1"/>
    <row r="24306" ht="18.95" customHeight="1"/>
    <row r="24307" ht="18.95" customHeight="1"/>
    <row r="24308" ht="18.95" customHeight="1"/>
    <row r="24309" ht="18.95" customHeight="1"/>
    <row r="24310" ht="18.95" customHeight="1"/>
    <row r="24311" ht="18.95" customHeight="1"/>
    <row r="24312" ht="18.95" customHeight="1"/>
    <row r="24313" ht="18.95" customHeight="1"/>
    <row r="24314" ht="18.95" customHeight="1"/>
    <row r="24315" ht="18.95" customHeight="1"/>
    <row r="24316" ht="18.95" customHeight="1"/>
    <row r="24317" ht="18.95" customHeight="1"/>
    <row r="24318" ht="18.95" customHeight="1"/>
    <row r="24319" ht="18.95" customHeight="1"/>
    <row r="24320" ht="18.95" customHeight="1"/>
    <row r="24321" ht="18.95" customHeight="1"/>
    <row r="24322" ht="18.95" customHeight="1"/>
    <row r="24323" ht="18.95" customHeight="1"/>
    <row r="24324" ht="18.95" customHeight="1"/>
    <row r="24325" ht="18.95" customHeight="1"/>
    <row r="24326" ht="18.95" customHeight="1"/>
    <row r="24327" ht="18.95" customHeight="1"/>
    <row r="24328" ht="18.95" customHeight="1"/>
    <row r="24329" ht="18.95" customHeight="1"/>
    <row r="24330" ht="18.95" customHeight="1"/>
    <row r="24331" ht="18.95" customHeight="1"/>
    <row r="24332" ht="18.95" customHeight="1"/>
    <row r="24333" ht="18.95" customHeight="1"/>
    <row r="24334" ht="18.95" customHeight="1"/>
    <row r="24335" ht="18.95" customHeight="1"/>
    <row r="24336" ht="18.95" customHeight="1"/>
    <row r="24337" ht="18.95" customHeight="1"/>
    <row r="24338" ht="18.95" customHeight="1"/>
    <row r="24339" ht="18.95" customHeight="1"/>
    <row r="24340" ht="18.95" customHeight="1"/>
    <row r="24341" ht="18.95" customHeight="1"/>
    <row r="24342" ht="18.95" customHeight="1"/>
    <row r="24343" ht="18.95" customHeight="1"/>
    <row r="24344" ht="18.95" customHeight="1"/>
    <row r="24345" ht="18.95" customHeight="1"/>
    <row r="24346" ht="18.95" customHeight="1"/>
    <row r="24347" ht="18.95" customHeight="1"/>
    <row r="24348" ht="18.95" customHeight="1"/>
    <row r="24349" ht="18.95" customHeight="1"/>
    <row r="24350" ht="18.95" customHeight="1"/>
    <row r="24351" ht="18.95" customHeight="1"/>
    <row r="24352" ht="18.95" customHeight="1"/>
    <row r="24353" ht="18.95" customHeight="1"/>
    <row r="24354" ht="18.95" customHeight="1"/>
    <row r="24355" ht="18.95" customHeight="1"/>
    <row r="24356" ht="18.95" customHeight="1"/>
    <row r="24357" ht="18.95" customHeight="1"/>
    <row r="24358" ht="18.95" customHeight="1"/>
    <row r="24359" ht="18.95" customHeight="1"/>
    <row r="24360" ht="18.95" customHeight="1"/>
    <row r="24361" ht="18.95" customHeight="1"/>
    <row r="24362" ht="18.95" customHeight="1"/>
    <row r="24363" ht="18.95" customHeight="1"/>
    <row r="24364" ht="18.95" customHeight="1"/>
    <row r="24365" ht="18.95" customHeight="1"/>
    <row r="24366" ht="18.95" customHeight="1"/>
    <row r="24367" ht="18.95" customHeight="1"/>
    <row r="24368" ht="18.95" customHeight="1"/>
    <row r="24369" ht="18.95" customHeight="1"/>
    <row r="24370" ht="18.95" customHeight="1"/>
    <row r="24371" ht="18.95" customHeight="1"/>
    <row r="24372" ht="18.95" customHeight="1"/>
    <row r="24373" ht="18.95" customHeight="1"/>
    <row r="24374" ht="18.95" customHeight="1"/>
    <row r="24375" ht="18.95" customHeight="1"/>
    <row r="24376" ht="18.95" customHeight="1"/>
    <row r="24377" ht="18.95" customHeight="1"/>
    <row r="24378" ht="18.95" customHeight="1"/>
    <row r="24379" ht="18.95" customHeight="1"/>
    <row r="24380" ht="18.95" customHeight="1"/>
    <row r="24381" ht="18.95" customHeight="1"/>
    <row r="24382" ht="18.95" customHeight="1"/>
    <row r="24383" ht="18.95" customHeight="1"/>
    <row r="24384" ht="18.95" customHeight="1"/>
    <row r="24385" ht="18.95" customHeight="1"/>
    <row r="24386" ht="18.95" customHeight="1"/>
    <row r="24387" ht="18.95" customHeight="1"/>
    <row r="24388" ht="18.95" customHeight="1"/>
    <row r="24389" ht="18.95" customHeight="1"/>
    <row r="24390" ht="18.95" customHeight="1"/>
    <row r="24391" ht="18.95" customHeight="1"/>
    <row r="24392" ht="18.95" customHeight="1"/>
    <row r="24393" ht="18.95" customHeight="1"/>
    <row r="24394" ht="18.95" customHeight="1"/>
    <row r="24395" ht="18.95" customHeight="1"/>
    <row r="24396" ht="18.95" customHeight="1"/>
    <row r="24397" ht="18.95" customHeight="1"/>
    <row r="24398" ht="18.95" customHeight="1"/>
    <row r="24399" ht="18.95" customHeight="1"/>
    <row r="24400" ht="18.95" customHeight="1"/>
    <row r="24401" ht="18.95" customHeight="1"/>
    <row r="24402" ht="18.95" customHeight="1"/>
    <row r="24403" ht="18.95" customHeight="1"/>
    <row r="24404" ht="18.95" customHeight="1"/>
    <row r="24405" ht="18.95" customHeight="1"/>
    <row r="24406" ht="18.95" customHeight="1"/>
    <row r="24407" ht="18.95" customHeight="1"/>
    <row r="24408" ht="18.95" customHeight="1"/>
    <row r="24409" ht="18.95" customHeight="1"/>
    <row r="24410" ht="18.95" customHeight="1"/>
    <row r="24411" ht="18.95" customHeight="1"/>
    <row r="24412" ht="18.95" customHeight="1"/>
    <row r="24413" ht="18.95" customHeight="1"/>
    <row r="24414" ht="18.95" customHeight="1"/>
    <row r="24415" ht="18.95" customHeight="1"/>
    <row r="24416" ht="18.95" customHeight="1"/>
    <row r="24417" ht="18.95" customHeight="1"/>
    <row r="24418" ht="18.95" customHeight="1"/>
    <row r="24419" ht="18.95" customHeight="1"/>
    <row r="24420" ht="18.95" customHeight="1"/>
    <row r="24421" ht="18.95" customHeight="1"/>
    <row r="24422" ht="18.95" customHeight="1"/>
    <row r="24423" ht="18.95" customHeight="1"/>
    <row r="24424" ht="18.95" customHeight="1"/>
    <row r="24425" ht="18.95" customHeight="1"/>
    <row r="24426" ht="18.95" customHeight="1"/>
    <row r="24427" ht="18.95" customHeight="1"/>
    <row r="24428" ht="18.95" customHeight="1"/>
    <row r="24429" ht="18.95" customHeight="1"/>
    <row r="24430" ht="18.95" customHeight="1"/>
    <row r="24431" ht="18.95" customHeight="1"/>
    <row r="24432" ht="18.95" customHeight="1"/>
    <row r="24433" ht="18.95" customHeight="1"/>
    <row r="24434" ht="18.95" customHeight="1"/>
    <row r="24435" ht="18.95" customHeight="1"/>
    <row r="24436" ht="18.95" customHeight="1"/>
    <row r="24437" ht="18.95" customHeight="1"/>
    <row r="24438" ht="18.95" customHeight="1"/>
    <row r="24439" ht="18.95" customHeight="1"/>
    <row r="24440" ht="18.95" customHeight="1"/>
    <row r="24441" ht="18.95" customHeight="1"/>
    <row r="24442" ht="18.95" customHeight="1"/>
    <row r="24443" ht="18.95" customHeight="1"/>
    <row r="24444" ht="18.95" customHeight="1"/>
    <row r="24445" ht="18.95" customHeight="1"/>
    <row r="24446" ht="18.95" customHeight="1"/>
    <row r="24447" ht="18.95" customHeight="1"/>
    <row r="24448" ht="18.95" customHeight="1"/>
    <row r="24449" ht="18.95" customHeight="1"/>
    <row r="24450" ht="18.95" customHeight="1"/>
    <row r="24451" ht="18.95" customHeight="1"/>
    <row r="24452" ht="18.95" customHeight="1"/>
    <row r="24453" ht="18.95" customHeight="1"/>
    <row r="24454" ht="18.95" customHeight="1"/>
    <row r="24455" ht="18.95" customHeight="1"/>
    <row r="24456" ht="18.95" customHeight="1"/>
    <row r="24457" ht="18.95" customHeight="1"/>
    <row r="24458" ht="18.95" customHeight="1"/>
    <row r="24459" ht="18.95" customHeight="1"/>
    <row r="24460" ht="18.95" customHeight="1"/>
    <row r="24461" ht="18.95" customHeight="1"/>
    <row r="24462" ht="18.95" customHeight="1"/>
    <row r="24463" ht="18.95" customHeight="1"/>
    <row r="24464" ht="18.95" customHeight="1"/>
    <row r="24465" ht="18.95" customHeight="1"/>
    <row r="24466" ht="18.95" customHeight="1"/>
    <row r="24467" ht="18.95" customHeight="1"/>
    <row r="24468" ht="18.95" customHeight="1"/>
    <row r="24469" ht="18.95" customHeight="1"/>
    <row r="24470" ht="18.95" customHeight="1"/>
    <row r="24471" ht="18.95" customHeight="1"/>
    <row r="24472" ht="18.95" customHeight="1"/>
    <row r="24473" ht="18.95" customHeight="1"/>
    <row r="24474" ht="18.95" customHeight="1"/>
    <row r="24475" ht="18.95" customHeight="1"/>
    <row r="24476" ht="18.95" customHeight="1"/>
    <row r="24477" ht="18.95" customHeight="1"/>
    <row r="24478" ht="18.95" customHeight="1"/>
    <row r="24479" ht="18.95" customHeight="1"/>
    <row r="24480" ht="18.95" customHeight="1"/>
    <row r="24481" ht="18.95" customHeight="1"/>
    <row r="24482" ht="18.95" customHeight="1"/>
    <row r="24483" ht="18.95" customHeight="1"/>
    <row r="24484" ht="18.95" customHeight="1"/>
    <row r="24485" ht="18.95" customHeight="1"/>
    <row r="24486" ht="18.95" customHeight="1"/>
    <row r="24487" ht="18.95" customHeight="1"/>
    <row r="24488" ht="18.95" customHeight="1"/>
    <row r="24489" ht="18.95" customHeight="1"/>
    <row r="24490" ht="18.95" customHeight="1"/>
    <row r="24491" ht="18.95" customHeight="1"/>
    <row r="24492" ht="18.95" customHeight="1"/>
    <row r="24493" ht="18.95" customHeight="1"/>
    <row r="24494" ht="18.95" customHeight="1"/>
    <row r="24495" ht="18.95" customHeight="1"/>
    <row r="24496" ht="18.95" customHeight="1"/>
    <row r="24497" ht="18.95" customHeight="1"/>
    <row r="24498" ht="18.95" customHeight="1"/>
    <row r="24499" ht="18.95" customHeight="1"/>
    <row r="24500" ht="18.95" customHeight="1"/>
    <row r="24501" ht="18.95" customHeight="1"/>
    <row r="24502" ht="18.95" customHeight="1"/>
    <row r="24503" ht="18.95" customHeight="1"/>
    <row r="24504" ht="18.95" customHeight="1"/>
    <row r="24505" ht="18.95" customHeight="1"/>
    <row r="24506" ht="18.95" customHeight="1"/>
    <row r="24507" ht="18.95" customHeight="1"/>
    <row r="24508" ht="18.95" customHeight="1"/>
    <row r="24509" ht="18.95" customHeight="1"/>
    <row r="24510" ht="18.95" customHeight="1"/>
    <row r="24511" ht="18.95" customHeight="1"/>
    <row r="24512" ht="18.95" customHeight="1"/>
    <row r="24513" ht="18.95" customHeight="1"/>
    <row r="24514" ht="18.95" customHeight="1"/>
    <row r="24515" ht="18.95" customHeight="1"/>
    <row r="24516" ht="18.95" customHeight="1"/>
    <row r="24517" ht="18.95" customHeight="1"/>
    <row r="24518" ht="18.95" customHeight="1"/>
    <row r="24519" ht="18.95" customHeight="1"/>
    <row r="24520" ht="18.95" customHeight="1"/>
    <row r="24521" ht="18.95" customHeight="1"/>
    <row r="24522" ht="18.95" customHeight="1"/>
    <row r="24523" ht="18.95" customHeight="1"/>
    <row r="24524" ht="18.95" customHeight="1"/>
    <row r="24525" ht="18.95" customHeight="1"/>
    <row r="24526" ht="18.95" customHeight="1"/>
    <row r="24527" ht="18.95" customHeight="1"/>
    <row r="24528" ht="18.95" customHeight="1"/>
    <row r="24529" ht="18.95" customHeight="1"/>
    <row r="24530" ht="18.95" customHeight="1"/>
    <row r="24531" ht="18.95" customHeight="1"/>
    <row r="24532" ht="18.95" customHeight="1"/>
    <row r="24533" ht="18.95" customHeight="1"/>
    <row r="24534" ht="18.95" customHeight="1"/>
    <row r="24535" ht="18.95" customHeight="1"/>
    <row r="24536" ht="18.95" customHeight="1"/>
    <row r="24537" ht="18.95" customHeight="1"/>
    <row r="24538" ht="18.95" customHeight="1"/>
    <row r="24539" ht="18.95" customHeight="1"/>
    <row r="24540" ht="18.95" customHeight="1"/>
    <row r="24541" ht="18.95" customHeight="1"/>
    <row r="24542" ht="18.95" customHeight="1"/>
    <row r="24543" ht="18.95" customHeight="1"/>
    <row r="24544" ht="18.95" customHeight="1"/>
    <row r="24545" ht="18.95" customHeight="1"/>
    <row r="24546" ht="18.95" customHeight="1"/>
    <row r="24547" ht="18.95" customHeight="1"/>
    <row r="24548" ht="18.95" customHeight="1"/>
    <row r="24549" ht="18.95" customHeight="1"/>
    <row r="24550" ht="18.95" customHeight="1"/>
    <row r="24551" ht="18.95" customHeight="1"/>
    <row r="24552" ht="18.95" customHeight="1"/>
    <row r="24553" ht="18.95" customHeight="1"/>
    <row r="24554" ht="18.95" customHeight="1"/>
    <row r="24555" ht="18.95" customHeight="1"/>
    <row r="24556" ht="18.95" customHeight="1"/>
    <row r="24557" ht="18.95" customHeight="1"/>
    <row r="24558" ht="18.95" customHeight="1"/>
    <row r="24559" ht="18.95" customHeight="1"/>
    <row r="24560" ht="18.95" customHeight="1"/>
    <row r="24561" ht="18.95" customHeight="1"/>
    <row r="24562" ht="18.95" customHeight="1"/>
    <row r="24563" ht="18.95" customHeight="1"/>
    <row r="24564" ht="18.95" customHeight="1"/>
    <row r="24565" ht="18.95" customHeight="1"/>
    <row r="24566" ht="18.95" customHeight="1"/>
    <row r="24567" ht="18.95" customHeight="1"/>
    <row r="24568" ht="18.95" customHeight="1"/>
    <row r="24569" ht="18.95" customHeight="1"/>
    <row r="24570" ht="18.95" customHeight="1"/>
    <row r="24571" ht="18.95" customHeight="1"/>
    <row r="24572" ht="18.95" customHeight="1"/>
    <row r="24573" ht="18.95" customHeight="1"/>
    <row r="24574" ht="18.95" customHeight="1"/>
    <row r="24575" ht="18.95" customHeight="1"/>
    <row r="24576" ht="18.95" customHeight="1"/>
    <row r="24577" ht="18.95" customHeight="1"/>
    <row r="24578" ht="18.95" customHeight="1"/>
    <row r="24579" ht="18.95" customHeight="1"/>
    <row r="24580" ht="18.95" customHeight="1"/>
    <row r="24581" ht="18.95" customHeight="1"/>
    <row r="24582" ht="18.95" customHeight="1"/>
    <row r="24583" ht="18.95" customHeight="1"/>
    <row r="24584" ht="18.95" customHeight="1"/>
    <row r="24585" ht="18.95" customHeight="1"/>
    <row r="24586" ht="18.95" customHeight="1"/>
    <row r="24587" ht="18.95" customHeight="1"/>
    <row r="24588" ht="18.95" customHeight="1"/>
    <row r="24589" ht="18.95" customHeight="1"/>
    <row r="24590" ht="18.95" customHeight="1"/>
    <row r="24591" ht="18.95" customHeight="1"/>
    <row r="24592" ht="18.95" customHeight="1"/>
    <row r="24593" ht="18.95" customHeight="1"/>
    <row r="24594" ht="18.95" customHeight="1"/>
    <row r="24595" ht="18.95" customHeight="1"/>
    <row r="24596" ht="18.95" customHeight="1"/>
    <row r="24597" ht="18.95" customHeight="1"/>
    <row r="24598" ht="18.95" customHeight="1"/>
    <row r="24599" ht="18.95" customHeight="1"/>
    <row r="24600" ht="18.95" customHeight="1"/>
    <row r="24601" ht="18.95" customHeight="1"/>
    <row r="24602" ht="18.95" customHeight="1"/>
    <row r="24603" ht="18.95" customHeight="1"/>
    <row r="24604" ht="18.95" customHeight="1"/>
    <row r="24605" ht="18.95" customHeight="1"/>
    <row r="24606" ht="18.95" customHeight="1"/>
    <row r="24607" ht="18.95" customHeight="1"/>
    <row r="24608" ht="18.95" customHeight="1"/>
    <row r="24609" ht="18.95" customHeight="1"/>
    <row r="24610" ht="18.95" customHeight="1"/>
    <row r="24611" ht="18.95" customHeight="1"/>
    <row r="24612" ht="18.95" customHeight="1"/>
    <row r="24613" ht="18.95" customHeight="1"/>
    <row r="24614" ht="18.95" customHeight="1"/>
    <row r="24615" ht="18.95" customHeight="1"/>
    <row r="24616" ht="18.95" customHeight="1"/>
    <row r="24617" ht="18.95" customHeight="1"/>
    <row r="24618" ht="18.95" customHeight="1"/>
    <row r="24619" ht="18.95" customHeight="1"/>
    <row r="24620" ht="18.95" customHeight="1"/>
    <row r="24621" ht="18.95" customHeight="1"/>
    <row r="24622" ht="18.95" customHeight="1"/>
    <row r="24623" ht="18.95" customHeight="1"/>
    <row r="24624" ht="18.95" customHeight="1"/>
    <row r="24625" ht="18.95" customHeight="1"/>
    <row r="24626" ht="18.95" customHeight="1"/>
    <row r="24627" ht="18.95" customHeight="1"/>
    <row r="24628" ht="18.95" customHeight="1"/>
    <row r="24629" ht="18.95" customHeight="1"/>
    <row r="24630" ht="18.95" customHeight="1"/>
    <row r="24631" ht="18.95" customHeight="1"/>
    <row r="24632" ht="18.95" customHeight="1"/>
    <row r="24633" ht="18.95" customHeight="1"/>
    <row r="24634" ht="18.95" customHeight="1"/>
    <row r="24635" ht="18.95" customHeight="1"/>
    <row r="24636" ht="18.95" customHeight="1"/>
    <row r="24637" ht="18.95" customHeight="1"/>
    <row r="24638" ht="18.95" customHeight="1"/>
    <row r="24639" ht="18.95" customHeight="1"/>
    <row r="24640" ht="18.95" customHeight="1"/>
    <row r="24641" ht="18.95" customHeight="1"/>
    <row r="24642" ht="18.95" customHeight="1"/>
    <row r="24643" ht="18.95" customHeight="1"/>
    <row r="24644" ht="18.95" customHeight="1"/>
    <row r="24645" ht="18.95" customHeight="1"/>
    <row r="24646" ht="18.95" customHeight="1"/>
    <row r="24647" ht="18.95" customHeight="1"/>
    <row r="24648" ht="18.95" customHeight="1"/>
    <row r="24649" ht="18.95" customHeight="1"/>
    <row r="24650" ht="18.95" customHeight="1"/>
    <row r="24651" ht="18.95" customHeight="1"/>
    <row r="24652" ht="18.95" customHeight="1"/>
    <row r="24653" ht="18.95" customHeight="1"/>
    <row r="24654" ht="18.95" customHeight="1"/>
    <row r="24655" ht="18.95" customHeight="1"/>
    <row r="24656" ht="18.95" customHeight="1"/>
    <row r="24657" ht="18.95" customHeight="1"/>
    <row r="24658" ht="18.95" customHeight="1"/>
    <row r="24659" ht="18.95" customHeight="1"/>
    <row r="24660" ht="18.95" customHeight="1"/>
    <row r="24661" ht="18.95" customHeight="1"/>
    <row r="24662" ht="18.95" customHeight="1"/>
    <row r="24663" ht="18.95" customHeight="1"/>
    <row r="24664" ht="18.95" customHeight="1"/>
    <row r="24665" ht="18.95" customHeight="1"/>
    <row r="24666" ht="18.95" customHeight="1"/>
    <row r="24667" ht="18.95" customHeight="1"/>
    <row r="24668" ht="18.95" customHeight="1"/>
    <row r="24669" ht="18.95" customHeight="1"/>
    <row r="24670" ht="18.95" customHeight="1"/>
    <row r="24671" ht="18.95" customHeight="1"/>
    <row r="24672" ht="18.95" customHeight="1"/>
    <row r="24673" ht="18.95" customHeight="1"/>
    <row r="24674" ht="18.95" customHeight="1"/>
    <row r="24675" ht="18.95" customHeight="1"/>
    <row r="24676" ht="18.95" customHeight="1"/>
    <row r="24677" ht="18.95" customHeight="1"/>
    <row r="24678" ht="18.95" customHeight="1"/>
    <row r="24679" ht="18.95" customHeight="1"/>
    <row r="24680" ht="18.95" customHeight="1"/>
    <row r="24681" ht="18.95" customHeight="1"/>
    <row r="24682" ht="18.95" customHeight="1"/>
    <row r="24683" ht="18.95" customHeight="1"/>
    <row r="24684" ht="18.95" customHeight="1"/>
    <row r="24685" ht="18.95" customHeight="1"/>
    <row r="24686" ht="18.95" customHeight="1"/>
    <row r="24687" ht="18.95" customHeight="1"/>
    <row r="24688" ht="18.95" customHeight="1"/>
    <row r="24689" ht="18.95" customHeight="1"/>
    <row r="24690" ht="18.95" customHeight="1"/>
    <row r="24691" ht="18.95" customHeight="1"/>
    <row r="24692" ht="18.95" customHeight="1"/>
    <row r="24693" ht="18.95" customHeight="1"/>
    <row r="24694" ht="18.95" customHeight="1"/>
    <row r="24695" ht="18.95" customHeight="1"/>
    <row r="24696" ht="18.95" customHeight="1"/>
    <row r="24697" ht="18.95" customHeight="1"/>
    <row r="24698" ht="18.95" customHeight="1"/>
    <row r="24699" ht="18.95" customHeight="1"/>
    <row r="24700" ht="18.95" customHeight="1"/>
    <row r="24701" ht="18.95" customHeight="1"/>
    <row r="24702" ht="18.95" customHeight="1"/>
    <row r="24703" ht="18.95" customHeight="1"/>
    <row r="24704" ht="18.95" customHeight="1"/>
    <row r="24705" ht="18.95" customHeight="1"/>
    <row r="24706" ht="18.95" customHeight="1"/>
    <row r="24707" ht="18.95" customHeight="1"/>
    <row r="24708" ht="18.95" customHeight="1"/>
    <row r="24709" ht="18.95" customHeight="1"/>
    <row r="24710" ht="18.95" customHeight="1"/>
    <row r="24711" ht="18.95" customHeight="1"/>
    <row r="24712" ht="18.95" customHeight="1"/>
    <row r="24713" ht="18.95" customHeight="1"/>
    <row r="24714" ht="18.95" customHeight="1"/>
    <row r="24715" ht="18.95" customHeight="1"/>
    <row r="24716" ht="18.95" customHeight="1"/>
    <row r="24717" ht="18.95" customHeight="1"/>
    <row r="24718" ht="18.95" customHeight="1"/>
    <row r="24719" ht="18.95" customHeight="1"/>
    <row r="24720" ht="18.95" customHeight="1"/>
    <row r="24721" ht="18.95" customHeight="1"/>
    <row r="24722" ht="18.95" customHeight="1"/>
    <row r="24723" ht="18.95" customHeight="1"/>
    <row r="24724" ht="18.95" customHeight="1"/>
    <row r="24725" ht="18.95" customHeight="1"/>
    <row r="24726" ht="18.95" customHeight="1"/>
    <row r="24727" ht="18.95" customHeight="1"/>
    <row r="24728" ht="18.95" customHeight="1"/>
    <row r="24729" ht="18.95" customHeight="1"/>
    <row r="24730" ht="18.95" customHeight="1"/>
    <row r="24731" ht="18.95" customHeight="1"/>
    <row r="24732" ht="18.95" customHeight="1"/>
    <row r="24733" ht="18.95" customHeight="1"/>
    <row r="24734" ht="18.95" customHeight="1"/>
    <row r="24735" ht="18.95" customHeight="1"/>
    <row r="24736" ht="18.95" customHeight="1"/>
    <row r="24737" ht="18.95" customHeight="1"/>
    <row r="24738" ht="18.95" customHeight="1"/>
    <row r="24739" ht="18.95" customHeight="1"/>
    <row r="24740" ht="18.95" customHeight="1"/>
    <row r="24741" ht="18.95" customHeight="1"/>
    <row r="24742" ht="18.95" customHeight="1"/>
    <row r="24743" ht="18.95" customHeight="1"/>
    <row r="24744" ht="18.95" customHeight="1"/>
    <row r="24745" ht="18.95" customHeight="1"/>
    <row r="24746" ht="18.95" customHeight="1"/>
    <row r="24747" ht="18.95" customHeight="1"/>
    <row r="24748" ht="18.95" customHeight="1"/>
    <row r="24749" ht="18.95" customHeight="1"/>
    <row r="24750" ht="18.95" customHeight="1"/>
    <row r="24751" ht="18.95" customHeight="1"/>
    <row r="24752" ht="18.95" customHeight="1"/>
    <row r="24753" ht="18.95" customHeight="1"/>
    <row r="24754" ht="18.95" customHeight="1"/>
    <row r="24755" ht="18.95" customHeight="1"/>
    <row r="24756" ht="18.95" customHeight="1"/>
    <row r="24757" ht="18.95" customHeight="1"/>
    <row r="24758" ht="18.95" customHeight="1"/>
    <row r="24759" ht="18.95" customHeight="1"/>
    <row r="24760" ht="18.95" customHeight="1"/>
    <row r="24761" ht="18.95" customHeight="1"/>
    <row r="24762" ht="18.95" customHeight="1"/>
    <row r="24763" ht="18.95" customHeight="1"/>
    <row r="24764" ht="18.95" customHeight="1"/>
    <row r="24765" ht="18.95" customHeight="1"/>
    <row r="24766" ht="18.95" customHeight="1"/>
    <row r="24767" ht="18.95" customHeight="1"/>
    <row r="24768" ht="18.95" customHeight="1"/>
    <row r="24769" ht="18.95" customHeight="1"/>
    <row r="24770" ht="18.95" customHeight="1"/>
    <row r="24771" ht="18.95" customHeight="1"/>
    <row r="24772" ht="18.95" customHeight="1"/>
    <row r="24773" ht="18.95" customHeight="1"/>
    <row r="24774" ht="18.95" customHeight="1"/>
    <row r="24775" ht="18.95" customHeight="1"/>
    <row r="24776" ht="18.95" customHeight="1"/>
    <row r="24777" ht="18.95" customHeight="1"/>
    <row r="24778" ht="18.95" customHeight="1"/>
    <row r="24779" ht="18.95" customHeight="1"/>
    <row r="24780" ht="18.95" customHeight="1"/>
    <row r="24781" ht="18.95" customHeight="1"/>
    <row r="24782" ht="18.95" customHeight="1"/>
    <row r="24783" ht="18.95" customHeight="1"/>
    <row r="24784" ht="18.95" customHeight="1"/>
    <row r="24785" ht="18.95" customHeight="1"/>
    <row r="24786" ht="18.95" customHeight="1"/>
    <row r="24787" ht="18.95" customHeight="1"/>
    <row r="24788" ht="18.95" customHeight="1"/>
    <row r="24789" ht="18.95" customHeight="1"/>
    <row r="24790" ht="18.95" customHeight="1"/>
    <row r="24791" ht="18.95" customHeight="1"/>
    <row r="24792" ht="18.95" customHeight="1"/>
    <row r="24793" ht="18.95" customHeight="1"/>
    <row r="24794" ht="18.95" customHeight="1"/>
    <row r="24795" ht="18.95" customHeight="1"/>
    <row r="24796" ht="18.95" customHeight="1"/>
    <row r="24797" ht="18.95" customHeight="1"/>
    <row r="24798" ht="18.95" customHeight="1"/>
    <row r="24799" ht="18.95" customHeight="1"/>
    <row r="24800" ht="18.95" customHeight="1"/>
    <row r="24801" ht="18.95" customHeight="1"/>
    <row r="24802" ht="18.95" customHeight="1"/>
    <row r="24803" ht="18.95" customHeight="1"/>
    <row r="24804" ht="18.95" customHeight="1"/>
    <row r="24805" ht="18.95" customHeight="1"/>
    <row r="24806" ht="18.95" customHeight="1"/>
    <row r="24807" ht="18.95" customHeight="1"/>
    <row r="24808" ht="18.95" customHeight="1"/>
    <row r="24809" ht="18.95" customHeight="1"/>
    <row r="24810" ht="18.95" customHeight="1"/>
    <row r="24811" ht="18.95" customHeight="1"/>
    <row r="24812" ht="18.95" customHeight="1"/>
    <row r="24813" ht="18.95" customHeight="1"/>
    <row r="24814" ht="18.95" customHeight="1"/>
    <row r="24815" ht="18.95" customHeight="1"/>
    <row r="24816" ht="18.95" customHeight="1"/>
    <row r="24817" ht="18.95" customHeight="1"/>
    <row r="24818" ht="18.95" customHeight="1"/>
    <row r="24819" ht="18.95" customHeight="1"/>
    <row r="24820" ht="18.95" customHeight="1"/>
    <row r="24821" ht="18.95" customHeight="1"/>
    <row r="24822" ht="18.95" customHeight="1"/>
    <row r="24823" ht="18.95" customHeight="1"/>
    <row r="24824" ht="18.95" customHeight="1"/>
    <row r="24825" ht="18.95" customHeight="1"/>
    <row r="24826" ht="18.95" customHeight="1"/>
    <row r="24827" ht="18.95" customHeight="1"/>
    <row r="24828" ht="18.95" customHeight="1"/>
    <row r="24829" ht="18.95" customHeight="1"/>
    <row r="24830" ht="18.95" customHeight="1"/>
    <row r="24831" ht="18.95" customHeight="1"/>
    <row r="24832" ht="18.95" customHeight="1"/>
    <row r="24833" ht="18.95" customHeight="1"/>
    <row r="24834" ht="18.95" customHeight="1"/>
    <row r="24835" ht="18.95" customHeight="1"/>
    <row r="24836" ht="18.95" customHeight="1"/>
    <row r="24837" ht="18.95" customHeight="1"/>
    <row r="24838" ht="18.95" customHeight="1"/>
    <row r="24839" ht="18.95" customHeight="1"/>
    <row r="24840" ht="18.95" customHeight="1"/>
    <row r="24841" ht="18.95" customHeight="1"/>
    <row r="24842" ht="18.95" customHeight="1"/>
    <row r="24843" ht="18.95" customHeight="1"/>
    <row r="24844" ht="18.95" customHeight="1"/>
    <row r="24845" ht="18.95" customHeight="1"/>
    <row r="24846" ht="18.95" customHeight="1"/>
    <row r="24847" ht="18.95" customHeight="1"/>
    <row r="24848" ht="18.95" customHeight="1"/>
    <row r="24849" ht="18.95" customHeight="1"/>
    <row r="24850" ht="18.95" customHeight="1"/>
    <row r="24851" ht="18.95" customHeight="1"/>
    <row r="24852" ht="18.95" customHeight="1"/>
    <row r="24853" ht="18.95" customHeight="1"/>
    <row r="24854" ht="18.95" customHeight="1"/>
    <row r="24855" ht="18.95" customHeight="1"/>
    <row r="24856" ht="18.95" customHeight="1"/>
    <row r="24857" ht="18.95" customHeight="1"/>
    <row r="24858" ht="18.95" customHeight="1"/>
    <row r="24859" ht="18.95" customHeight="1"/>
    <row r="24860" ht="18.95" customHeight="1"/>
    <row r="24861" ht="18.95" customHeight="1"/>
    <row r="24862" ht="18.95" customHeight="1"/>
    <row r="24863" ht="18.95" customHeight="1"/>
    <row r="24864" ht="18.95" customHeight="1"/>
    <row r="24865" ht="18.95" customHeight="1"/>
    <row r="24866" ht="18.95" customHeight="1"/>
    <row r="24867" ht="18.95" customHeight="1"/>
    <row r="24868" ht="18.95" customHeight="1"/>
    <row r="24869" ht="18.95" customHeight="1"/>
    <row r="24870" ht="18.95" customHeight="1"/>
    <row r="24871" ht="18.95" customHeight="1"/>
    <row r="24872" ht="18.95" customHeight="1"/>
    <row r="24873" ht="18.95" customHeight="1"/>
    <row r="24874" ht="18.95" customHeight="1"/>
    <row r="24875" ht="18.95" customHeight="1"/>
    <row r="24876" ht="18.95" customHeight="1"/>
    <row r="24877" ht="18.95" customHeight="1"/>
    <row r="24878" ht="18.95" customHeight="1"/>
    <row r="24879" ht="18.95" customHeight="1"/>
    <row r="24880" ht="18.95" customHeight="1"/>
    <row r="24881" ht="18.95" customHeight="1"/>
    <row r="24882" ht="18.95" customHeight="1"/>
    <row r="24883" ht="18.95" customHeight="1"/>
    <row r="24884" ht="18.95" customHeight="1"/>
    <row r="24885" ht="18.95" customHeight="1"/>
    <row r="24886" ht="18.95" customHeight="1"/>
    <row r="24887" ht="18.95" customHeight="1"/>
    <row r="24888" ht="18.95" customHeight="1"/>
    <row r="24889" ht="18.95" customHeight="1"/>
    <row r="24890" ht="18.95" customHeight="1"/>
    <row r="24891" ht="18.95" customHeight="1"/>
    <row r="24892" ht="18.95" customHeight="1"/>
    <row r="24893" ht="18.95" customHeight="1"/>
    <row r="24894" ht="18.95" customHeight="1"/>
    <row r="24895" ht="18.95" customHeight="1"/>
    <row r="24896" ht="18.95" customHeight="1"/>
    <row r="24897" ht="18.95" customHeight="1"/>
    <row r="24898" ht="18.95" customHeight="1"/>
    <row r="24899" ht="18.95" customHeight="1"/>
    <row r="24900" ht="18.95" customHeight="1"/>
    <row r="24901" ht="18.95" customHeight="1"/>
    <row r="24902" ht="18.95" customHeight="1"/>
    <row r="24903" ht="18.95" customHeight="1"/>
    <row r="24904" ht="18.95" customHeight="1"/>
    <row r="24905" ht="18.95" customHeight="1"/>
    <row r="24906" ht="18.95" customHeight="1"/>
    <row r="24907" ht="18.95" customHeight="1"/>
    <row r="24908" ht="18.95" customHeight="1"/>
    <row r="24909" ht="18.95" customHeight="1"/>
    <row r="24910" ht="18.95" customHeight="1"/>
    <row r="24911" ht="18.95" customHeight="1"/>
    <row r="24912" ht="18.95" customHeight="1"/>
    <row r="24913" ht="18.95" customHeight="1"/>
    <row r="24914" ht="18.95" customHeight="1"/>
    <row r="24915" ht="18.95" customHeight="1"/>
    <row r="24916" ht="18.95" customHeight="1"/>
    <row r="24917" ht="18.95" customHeight="1"/>
    <row r="24918" ht="18.95" customHeight="1"/>
    <row r="24919" ht="18.95" customHeight="1"/>
    <row r="24920" ht="18.95" customHeight="1"/>
    <row r="24921" ht="18.95" customHeight="1"/>
    <row r="24922" ht="18.95" customHeight="1"/>
    <row r="24923" ht="18.95" customHeight="1"/>
    <row r="24924" ht="18.95" customHeight="1"/>
    <row r="24925" ht="18.95" customHeight="1"/>
    <row r="24926" ht="18.95" customHeight="1"/>
    <row r="24927" ht="18.95" customHeight="1"/>
    <row r="24928" ht="18.95" customHeight="1"/>
    <row r="24929" ht="18.95" customHeight="1"/>
    <row r="24930" ht="18.95" customHeight="1"/>
    <row r="24931" ht="18.95" customHeight="1"/>
    <row r="24932" ht="18.95" customHeight="1"/>
    <row r="24933" ht="18.95" customHeight="1"/>
    <row r="24934" ht="18.95" customHeight="1"/>
    <row r="24935" ht="18.95" customHeight="1"/>
    <row r="24936" ht="18.95" customHeight="1"/>
    <row r="24937" ht="18.95" customHeight="1"/>
    <row r="24938" ht="18.95" customHeight="1"/>
    <row r="24939" ht="18.95" customHeight="1"/>
    <row r="24940" ht="18.95" customHeight="1"/>
    <row r="24941" ht="18.95" customHeight="1"/>
    <row r="24942" ht="18.95" customHeight="1"/>
    <row r="24943" ht="18.95" customHeight="1"/>
    <row r="24944" ht="18.95" customHeight="1"/>
    <row r="24945" ht="18.95" customHeight="1"/>
    <row r="24946" ht="18.95" customHeight="1"/>
    <row r="24947" ht="18.95" customHeight="1"/>
    <row r="24948" ht="18.95" customHeight="1"/>
    <row r="24949" ht="18.95" customHeight="1"/>
    <row r="24950" ht="18.95" customHeight="1"/>
    <row r="24951" ht="18.95" customHeight="1"/>
    <row r="24952" ht="18.95" customHeight="1"/>
    <row r="24953" ht="18.95" customHeight="1"/>
    <row r="24954" ht="18.95" customHeight="1"/>
    <row r="24955" ht="18.95" customHeight="1"/>
    <row r="24956" ht="18.95" customHeight="1"/>
    <row r="24957" ht="18.95" customHeight="1"/>
    <row r="24958" ht="18.95" customHeight="1"/>
    <row r="24959" ht="18.95" customHeight="1"/>
    <row r="24960" ht="18.95" customHeight="1"/>
    <row r="24961" ht="18.95" customHeight="1"/>
    <row r="24962" ht="18.95" customHeight="1"/>
    <row r="24963" ht="18.95" customHeight="1"/>
    <row r="24964" ht="18.95" customHeight="1"/>
    <row r="24965" ht="18.95" customHeight="1"/>
    <row r="24966" ht="18.95" customHeight="1"/>
    <row r="24967" ht="18.95" customHeight="1"/>
    <row r="24968" ht="18.95" customHeight="1"/>
    <row r="24969" ht="18.95" customHeight="1"/>
    <row r="24970" ht="18.95" customHeight="1"/>
    <row r="24971" ht="18.95" customHeight="1"/>
    <row r="24972" ht="18.95" customHeight="1"/>
    <row r="24973" ht="18.95" customHeight="1"/>
    <row r="24974" ht="18.95" customHeight="1"/>
    <row r="24975" ht="18.95" customHeight="1"/>
    <row r="24976" ht="18.95" customHeight="1"/>
    <row r="24977" ht="18.95" customHeight="1"/>
    <row r="24978" ht="18.95" customHeight="1"/>
    <row r="24979" ht="18.95" customHeight="1"/>
    <row r="24980" ht="18.95" customHeight="1"/>
    <row r="24981" ht="18.95" customHeight="1"/>
    <row r="24982" ht="18.95" customHeight="1"/>
    <row r="24983" ht="18.95" customHeight="1"/>
    <row r="24984" ht="18.95" customHeight="1"/>
    <row r="24985" ht="18.95" customHeight="1"/>
    <row r="24986" ht="18.95" customHeight="1"/>
    <row r="24987" ht="18.95" customHeight="1"/>
    <row r="24988" ht="18.95" customHeight="1"/>
    <row r="24989" ht="18.95" customHeight="1"/>
    <row r="24990" ht="18.95" customHeight="1"/>
    <row r="24991" ht="18.95" customHeight="1"/>
    <row r="24992" ht="18.95" customHeight="1"/>
    <row r="24993" ht="18.95" customHeight="1"/>
    <row r="24994" ht="18.95" customHeight="1"/>
    <row r="24995" ht="18.95" customHeight="1"/>
    <row r="24996" ht="18.95" customHeight="1"/>
    <row r="24997" ht="18.95" customHeight="1"/>
    <row r="24998" ht="18.95" customHeight="1"/>
    <row r="24999" ht="18.95" customHeight="1"/>
    <row r="25000" ht="18.95" customHeight="1"/>
    <row r="25001" ht="18.95" customHeight="1"/>
    <row r="25002" ht="18.95" customHeight="1"/>
    <row r="25003" ht="18.95" customHeight="1"/>
    <row r="25004" ht="18.95" customHeight="1"/>
    <row r="25005" ht="18.95" customHeight="1"/>
    <row r="25006" ht="18.95" customHeight="1"/>
    <row r="25007" ht="18.95" customHeight="1"/>
    <row r="25008" ht="18.95" customHeight="1"/>
    <row r="25009" ht="18.95" customHeight="1"/>
    <row r="25010" ht="18.95" customHeight="1"/>
    <row r="25011" ht="18.95" customHeight="1"/>
    <row r="25012" ht="18.95" customHeight="1"/>
    <row r="25013" ht="18.95" customHeight="1"/>
    <row r="25014" ht="18.95" customHeight="1"/>
    <row r="25015" ht="18.95" customHeight="1"/>
    <row r="25016" ht="18.95" customHeight="1"/>
    <row r="25017" ht="18.95" customHeight="1"/>
    <row r="25018" ht="18.95" customHeight="1"/>
    <row r="25019" ht="18.95" customHeight="1"/>
    <row r="25020" ht="18.95" customHeight="1"/>
    <row r="25021" ht="18.95" customHeight="1"/>
    <row r="25022" ht="18.95" customHeight="1"/>
    <row r="25023" ht="18.95" customHeight="1"/>
    <row r="25024" ht="18.95" customHeight="1"/>
    <row r="25025" ht="18.95" customHeight="1"/>
    <row r="25026" ht="18.95" customHeight="1"/>
    <row r="25027" ht="18.95" customHeight="1"/>
    <row r="25028" ht="18.95" customHeight="1"/>
    <row r="25029" ht="18.95" customHeight="1"/>
    <row r="25030" ht="18.95" customHeight="1"/>
    <row r="25031" ht="18.95" customHeight="1"/>
    <row r="25032" ht="18.95" customHeight="1"/>
    <row r="25033" ht="18.95" customHeight="1"/>
    <row r="25034" ht="18.95" customHeight="1"/>
    <row r="25035" ht="18.95" customHeight="1"/>
    <row r="25036" ht="18.95" customHeight="1"/>
    <row r="25037" ht="18.95" customHeight="1"/>
    <row r="25038" ht="18.95" customHeight="1"/>
    <row r="25039" ht="18.95" customHeight="1"/>
    <row r="25040" ht="18.95" customHeight="1"/>
    <row r="25041" ht="18.95" customHeight="1"/>
    <row r="25042" ht="18.95" customHeight="1"/>
    <row r="25043" ht="18.95" customHeight="1"/>
    <row r="25044" ht="18.95" customHeight="1"/>
    <row r="25045" ht="18.95" customHeight="1"/>
    <row r="25046" ht="18.95" customHeight="1"/>
    <row r="25047" ht="18.95" customHeight="1"/>
    <row r="25048" ht="18.95" customHeight="1"/>
    <row r="25049" ht="18.95" customHeight="1"/>
    <row r="25050" ht="18.95" customHeight="1"/>
    <row r="25051" ht="18.95" customHeight="1"/>
    <row r="25052" ht="18.95" customHeight="1"/>
    <row r="25053" ht="18.95" customHeight="1"/>
    <row r="25054" ht="18.95" customHeight="1"/>
    <row r="25055" ht="18.95" customHeight="1"/>
    <row r="25056" ht="18.95" customHeight="1"/>
    <row r="25057" ht="18.95" customHeight="1"/>
    <row r="25058" ht="18.95" customHeight="1"/>
    <row r="25059" ht="18.95" customHeight="1"/>
    <row r="25060" ht="18.95" customHeight="1"/>
    <row r="25061" ht="18.95" customHeight="1"/>
    <row r="25062" ht="18.95" customHeight="1"/>
    <row r="25063" ht="18.95" customHeight="1"/>
    <row r="25064" ht="18.95" customHeight="1"/>
    <row r="25065" ht="18.95" customHeight="1"/>
    <row r="25066" ht="18.95" customHeight="1"/>
    <row r="25067" ht="18.95" customHeight="1"/>
    <row r="25068" ht="18.95" customHeight="1"/>
    <row r="25069" ht="18.95" customHeight="1"/>
    <row r="25070" ht="18.95" customHeight="1"/>
    <row r="25071" ht="18.95" customHeight="1"/>
    <row r="25072" ht="18.95" customHeight="1"/>
    <row r="25073" ht="18.95" customHeight="1"/>
    <row r="25074" ht="18.95" customHeight="1"/>
    <row r="25075" ht="18.95" customHeight="1"/>
    <row r="25076" ht="18.95" customHeight="1"/>
    <row r="25077" ht="18.95" customHeight="1"/>
    <row r="25078" ht="18.95" customHeight="1"/>
    <row r="25079" ht="18.95" customHeight="1"/>
    <row r="25080" ht="18.95" customHeight="1"/>
    <row r="25081" ht="18.95" customHeight="1"/>
    <row r="25082" ht="18.95" customHeight="1"/>
    <row r="25083" ht="18.95" customHeight="1"/>
    <row r="25084" ht="18.95" customHeight="1"/>
    <row r="25085" ht="18.95" customHeight="1"/>
    <row r="25086" ht="18.95" customHeight="1"/>
    <row r="25087" ht="18.95" customHeight="1"/>
    <row r="25088" ht="18.95" customHeight="1"/>
    <row r="25089" ht="18.95" customHeight="1"/>
    <row r="25090" ht="18.95" customHeight="1"/>
    <row r="25091" ht="18.95" customHeight="1"/>
    <row r="25092" ht="18.95" customHeight="1"/>
    <row r="25093" ht="18.95" customHeight="1"/>
    <row r="25094" ht="18.95" customHeight="1"/>
    <row r="25095" ht="18.95" customHeight="1"/>
    <row r="25096" ht="18.95" customHeight="1"/>
    <row r="25097" ht="18.95" customHeight="1"/>
    <row r="25098" ht="18.95" customHeight="1"/>
    <row r="25099" ht="18.95" customHeight="1"/>
    <row r="25100" ht="18.95" customHeight="1"/>
    <row r="25101" ht="18.95" customHeight="1"/>
    <row r="25102" ht="18.95" customHeight="1"/>
    <row r="25103" ht="18.95" customHeight="1"/>
    <row r="25104" ht="18.95" customHeight="1"/>
    <row r="25105" ht="18.95" customHeight="1"/>
    <row r="25106" ht="18.95" customHeight="1"/>
    <row r="25107" ht="18.95" customHeight="1"/>
    <row r="25108" ht="18.95" customHeight="1"/>
    <row r="25109" ht="18.95" customHeight="1"/>
    <row r="25110" ht="18.95" customHeight="1"/>
    <row r="25111" ht="18.95" customHeight="1"/>
    <row r="25112" ht="18.95" customHeight="1"/>
    <row r="25113" ht="18.95" customHeight="1"/>
    <row r="25114" ht="18.95" customHeight="1"/>
    <row r="25115" ht="18.95" customHeight="1"/>
    <row r="25116" ht="18.95" customHeight="1"/>
    <row r="25117" ht="18.95" customHeight="1"/>
    <row r="25118" ht="18.95" customHeight="1"/>
    <row r="25119" ht="18.95" customHeight="1"/>
    <row r="25120" ht="18.95" customHeight="1"/>
    <row r="25121" ht="18.95" customHeight="1"/>
    <row r="25122" ht="18.95" customHeight="1"/>
    <row r="25123" ht="18.95" customHeight="1"/>
    <row r="25124" ht="18.95" customHeight="1"/>
    <row r="25125" ht="18.95" customHeight="1"/>
    <row r="25126" ht="18.95" customHeight="1"/>
    <row r="25127" ht="18.95" customHeight="1"/>
    <row r="25128" ht="18.95" customHeight="1"/>
    <row r="25129" ht="18.95" customHeight="1"/>
    <row r="25130" ht="18.95" customHeight="1"/>
    <row r="25131" ht="18.95" customHeight="1"/>
    <row r="25132" ht="18.95" customHeight="1"/>
    <row r="25133" ht="18.95" customHeight="1"/>
    <row r="25134" ht="18.95" customHeight="1"/>
    <row r="25135" ht="18.95" customHeight="1"/>
    <row r="25136" ht="18.95" customHeight="1"/>
    <row r="25137" ht="18.95" customHeight="1"/>
    <row r="25138" ht="18.95" customHeight="1"/>
    <row r="25139" ht="18.95" customHeight="1"/>
    <row r="25140" ht="18.95" customHeight="1"/>
    <row r="25141" ht="18.95" customHeight="1"/>
    <row r="25142" ht="18.95" customHeight="1"/>
    <row r="25143" ht="18.95" customHeight="1"/>
    <row r="25144" ht="18.95" customHeight="1"/>
    <row r="25145" ht="18.95" customHeight="1"/>
    <row r="25146" ht="18.95" customHeight="1"/>
    <row r="25147" ht="18.95" customHeight="1"/>
    <row r="25148" ht="18.95" customHeight="1"/>
    <row r="25149" ht="18.95" customHeight="1"/>
    <row r="25150" ht="18.95" customHeight="1"/>
    <row r="25151" ht="18.95" customHeight="1"/>
    <row r="25152" ht="18.95" customHeight="1"/>
    <row r="25153" ht="18.95" customHeight="1"/>
    <row r="25154" ht="18.95" customHeight="1"/>
    <row r="25155" ht="18.95" customHeight="1"/>
    <row r="25156" ht="18.95" customHeight="1"/>
    <row r="25157" ht="18.95" customHeight="1"/>
    <row r="25158" ht="18.95" customHeight="1"/>
    <row r="25159" ht="18.95" customHeight="1"/>
    <row r="25160" ht="18.95" customHeight="1"/>
    <row r="25161" ht="18.95" customHeight="1"/>
    <row r="25162" ht="18.95" customHeight="1"/>
    <row r="25163" ht="18.95" customHeight="1"/>
    <row r="25164" ht="18.95" customHeight="1"/>
    <row r="25165" ht="18.95" customHeight="1"/>
    <row r="25166" ht="18.95" customHeight="1"/>
    <row r="25167" ht="18.95" customHeight="1"/>
    <row r="25168" ht="18.95" customHeight="1"/>
    <row r="25169" ht="18.95" customHeight="1"/>
    <row r="25170" ht="18.95" customHeight="1"/>
    <row r="25171" ht="18.95" customHeight="1"/>
    <row r="25172" ht="18.95" customHeight="1"/>
    <row r="25173" ht="18.95" customHeight="1"/>
    <row r="25174" ht="18.95" customHeight="1"/>
    <row r="25175" ht="18.95" customHeight="1"/>
    <row r="25176" ht="18.95" customHeight="1"/>
    <row r="25177" ht="18.95" customHeight="1"/>
    <row r="25178" ht="18.95" customHeight="1"/>
    <row r="25179" ht="18.95" customHeight="1"/>
    <row r="25180" ht="18.95" customHeight="1"/>
    <row r="25181" ht="18.95" customHeight="1"/>
    <row r="25182" ht="18.95" customHeight="1"/>
    <row r="25183" ht="18.95" customHeight="1"/>
    <row r="25184" ht="18.95" customHeight="1"/>
    <row r="25185" ht="18.95" customHeight="1"/>
    <row r="25186" ht="18.95" customHeight="1"/>
    <row r="25187" ht="18.95" customHeight="1"/>
    <row r="25188" ht="18.95" customHeight="1"/>
    <row r="25189" ht="18.95" customHeight="1"/>
    <row r="25190" ht="18.95" customHeight="1"/>
    <row r="25191" ht="18.95" customHeight="1"/>
    <row r="25192" ht="18.95" customHeight="1"/>
    <row r="25193" ht="18.95" customHeight="1"/>
    <row r="25194" ht="18.95" customHeight="1"/>
    <row r="25195" ht="18.95" customHeight="1"/>
    <row r="25196" ht="18.95" customHeight="1"/>
    <row r="25197" ht="18.95" customHeight="1"/>
    <row r="25198" ht="18.95" customHeight="1"/>
    <row r="25199" ht="18.95" customHeight="1"/>
    <row r="25200" ht="18.95" customHeight="1"/>
    <row r="25201" ht="18.95" customHeight="1"/>
    <row r="25202" ht="18.95" customHeight="1"/>
    <row r="25203" ht="18.95" customHeight="1"/>
    <row r="25204" ht="18.95" customHeight="1"/>
    <row r="25205" ht="18.95" customHeight="1"/>
    <row r="25206" ht="18.95" customHeight="1"/>
    <row r="25207" ht="18.95" customHeight="1"/>
    <row r="25208" ht="18.95" customHeight="1"/>
    <row r="25209" ht="18.95" customHeight="1"/>
    <row r="25210" ht="18.95" customHeight="1"/>
    <row r="25211" ht="18.95" customHeight="1"/>
    <row r="25212" ht="18.95" customHeight="1"/>
    <row r="25213" ht="18.95" customHeight="1"/>
    <row r="25214" ht="18.95" customHeight="1"/>
    <row r="25215" ht="18.95" customHeight="1"/>
    <row r="25216" ht="18.95" customHeight="1"/>
    <row r="25217" ht="18.95" customHeight="1"/>
    <row r="25218" ht="18.95" customHeight="1"/>
    <row r="25219" ht="18.95" customHeight="1"/>
    <row r="25220" ht="18.95" customHeight="1"/>
    <row r="25221" ht="18.95" customHeight="1"/>
    <row r="25222" ht="18.95" customHeight="1"/>
    <row r="25223" ht="18.95" customHeight="1"/>
    <row r="25224" ht="18.95" customHeight="1"/>
    <row r="25225" ht="18.95" customHeight="1"/>
    <row r="25226" ht="18.95" customHeight="1"/>
    <row r="25227" ht="18.95" customHeight="1"/>
    <row r="25228" ht="18.95" customHeight="1"/>
    <row r="25229" ht="18.95" customHeight="1"/>
    <row r="25230" ht="18.95" customHeight="1"/>
    <row r="25231" ht="18.95" customHeight="1"/>
    <row r="25232" ht="18.95" customHeight="1"/>
    <row r="25233" ht="18.95" customHeight="1"/>
    <row r="25234" ht="18.95" customHeight="1"/>
    <row r="25235" ht="18.95" customHeight="1"/>
    <row r="25236" ht="18.95" customHeight="1"/>
    <row r="25237" ht="18.95" customHeight="1"/>
    <row r="25238" ht="18.95" customHeight="1"/>
    <row r="25239" ht="18.95" customHeight="1"/>
    <row r="25240" ht="18.95" customHeight="1"/>
    <row r="25241" ht="18.95" customHeight="1"/>
    <row r="25242" ht="18.95" customHeight="1"/>
    <row r="25243" ht="18.95" customHeight="1"/>
    <row r="25244" ht="18.95" customHeight="1"/>
    <row r="25245" ht="18.95" customHeight="1"/>
    <row r="25246" ht="18.95" customHeight="1"/>
    <row r="25247" ht="18.95" customHeight="1"/>
    <row r="25248" ht="18.95" customHeight="1"/>
    <row r="25249" ht="18.95" customHeight="1"/>
    <row r="25250" ht="18.95" customHeight="1"/>
    <row r="25251" ht="18.95" customHeight="1"/>
    <row r="25252" ht="18.95" customHeight="1"/>
    <row r="25253" ht="18.95" customHeight="1"/>
    <row r="25254" ht="18.95" customHeight="1"/>
    <row r="25255" ht="18.95" customHeight="1"/>
    <row r="25256" ht="18.95" customHeight="1"/>
    <row r="25257" ht="18.95" customHeight="1"/>
    <row r="25258" ht="18.95" customHeight="1"/>
    <row r="25259" ht="18.95" customHeight="1"/>
    <row r="25260" ht="18.95" customHeight="1"/>
    <row r="25261" ht="18.95" customHeight="1"/>
    <row r="25262" ht="18.95" customHeight="1"/>
    <row r="25263" ht="18.95" customHeight="1"/>
    <row r="25264" ht="18.95" customHeight="1"/>
    <row r="25265" ht="18.95" customHeight="1"/>
    <row r="25266" ht="18.95" customHeight="1"/>
    <row r="25267" ht="18.95" customHeight="1"/>
    <row r="25268" ht="18.95" customHeight="1"/>
    <row r="25269" ht="18.95" customHeight="1"/>
    <row r="25270" ht="18.95" customHeight="1"/>
    <row r="25271" ht="18.95" customHeight="1"/>
    <row r="25272" ht="18.95" customHeight="1"/>
    <row r="25273" ht="18.95" customHeight="1"/>
    <row r="25274" ht="18.95" customHeight="1"/>
    <row r="25275" ht="18.95" customHeight="1"/>
    <row r="25276" ht="18.95" customHeight="1"/>
    <row r="25277" ht="18.95" customHeight="1"/>
    <row r="25278" ht="18.95" customHeight="1"/>
    <row r="25279" ht="18.95" customHeight="1"/>
    <row r="25280" ht="18.95" customHeight="1"/>
    <row r="25281" ht="18.95" customHeight="1"/>
    <row r="25282" ht="18.95" customHeight="1"/>
    <row r="25283" ht="18.95" customHeight="1"/>
    <row r="25284" ht="18.95" customHeight="1"/>
    <row r="25285" ht="18.95" customHeight="1"/>
    <row r="25286" ht="18.95" customHeight="1"/>
    <row r="25287" ht="18.95" customHeight="1"/>
    <row r="25288" ht="18.95" customHeight="1"/>
    <row r="25289" ht="18.95" customHeight="1"/>
    <row r="25290" ht="18.95" customHeight="1"/>
    <row r="25291" ht="18.95" customHeight="1"/>
    <row r="25292" ht="18.95" customHeight="1"/>
    <row r="25293" ht="18.95" customHeight="1"/>
    <row r="25294" ht="18.95" customHeight="1"/>
    <row r="25295" ht="18.95" customHeight="1"/>
    <row r="25296" ht="18.95" customHeight="1"/>
    <row r="25297" ht="18.95" customHeight="1"/>
    <row r="25298" ht="18.95" customHeight="1"/>
    <row r="25299" ht="18.95" customHeight="1"/>
    <row r="25300" ht="18.95" customHeight="1"/>
    <row r="25301" ht="18.95" customHeight="1"/>
    <row r="25302" ht="18.95" customHeight="1"/>
    <row r="25303" ht="18.95" customHeight="1"/>
    <row r="25304" ht="18.95" customHeight="1"/>
    <row r="25305" ht="18.95" customHeight="1"/>
    <row r="25306" ht="18.95" customHeight="1"/>
    <row r="25307" ht="18.95" customHeight="1"/>
    <row r="25308" ht="18.95" customHeight="1"/>
    <row r="25309" ht="18.95" customHeight="1"/>
    <row r="25310" ht="18.95" customHeight="1"/>
    <row r="25311" ht="18.95" customHeight="1"/>
    <row r="25312" ht="18.95" customHeight="1"/>
    <row r="25313" ht="18.95" customHeight="1"/>
    <row r="25314" ht="18.95" customHeight="1"/>
    <row r="25315" ht="18.95" customHeight="1"/>
    <row r="25316" ht="18.95" customHeight="1"/>
    <row r="25317" ht="18.95" customHeight="1"/>
    <row r="25318" ht="18.95" customHeight="1"/>
    <row r="25319" ht="18.95" customHeight="1"/>
    <row r="25320" ht="18.95" customHeight="1"/>
    <row r="25321" ht="18.95" customHeight="1"/>
    <row r="25322" ht="18.95" customHeight="1"/>
    <row r="25323" ht="18.95" customHeight="1"/>
    <row r="25324" ht="18.95" customHeight="1"/>
    <row r="25325" ht="18.95" customHeight="1"/>
    <row r="25326" ht="18.95" customHeight="1"/>
    <row r="25327" ht="18.95" customHeight="1"/>
    <row r="25328" ht="18.95" customHeight="1"/>
    <row r="25329" ht="18.95" customHeight="1"/>
    <row r="25330" ht="18.95" customHeight="1"/>
    <row r="25331" ht="18.95" customHeight="1"/>
    <row r="25332" ht="18.95" customHeight="1"/>
    <row r="25333" ht="18.95" customHeight="1"/>
    <row r="25334" ht="18.95" customHeight="1"/>
    <row r="25335" ht="18.95" customHeight="1"/>
    <row r="25336" ht="18.95" customHeight="1"/>
    <row r="25337" ht="18.95" customHeight="1"/>
    <row r="25338" ht="18.95" customHeight="1"/>
    <row r="25339" ht="18.95" customHeight="1"/>
    <row r="25340" ht="18.95" customHeight="1"/>
    <row r="25341" ht="18.95" customHeight="1"/>
    <row r="25342" ht="18.95" customHeight="1"/>
    <row r="25343" ht="18.95" customHeight="1"/>
    <row r="25344" ht="18.95" customHeight="1"/>
    <row r="25345" ht="18.95" customHeight="1"/>
    <row r="25346" ht="18.95" customHeight="1"/>
    <row r="25347" ht="18.95" customHeight="1"/>
    <row r="25348" ht="18.95" customHeight="1"/>
    <row r="25349" ht="18.95" customHeight="1"/>
    <row r="25350" ht="18.95" customHeight="1"/>
    <row r="25351" ht="18.95" customHeight="1"/>
    <row r="25352" ht="18.95" customHeight="1"/>
    <row r="25353" ht="18.95" customHeight="1"/>
    <row r="25354" ht="18.95" customHeight="1"/>
    <row r="25355" ht="18.95" customHeight="1"/>
    <row r="25356" ht="18.95" customHeight="1"/>
    <row r="25357" ht="18.95" customHeight="1"/>
    <row r="25358" ht="18.95" customHeight="1"/>
    <row r="25359" ht="18.95" customHeight="1"/>
    <row r="25360" ht="18.95" customHeight="1"/>
    <row r="25361" ht="18.95" customHeight="1"/>
    <row r="25362" ht="18.95" customHeight="1"/>
    <row r="25363" ht="18.95" customHeight="1"/>
    <row r="25364" ht="18.95" customHeight="1"/>
    <row r="25365" ht="18.95" customHeight="1"/>
    <row r="25366" ht="18.95" customHeight="1"/>
    <row r="25367" ht="18.95" customHeight="1"/>
    <row r="25368" ht="18.95" customHeight="1"/>
    <row r="25369" ht="18.95" customHeight="1"/>
    <row r="25370" ht="18.95" customHeight="1"/>
    <row r="25371" ht="18.95" customHeight="1"/>
    <row r="25372" ht="18.95" customHeight="1"/>
    <row r="25373" ht="18.95" customHeight="1"/>
    <row r="25374" ht="18.95" customHeight="1"/>
    <row r="25375" ht="18.95" customHeight="1"/>
    <row r="25376" ht="18.95" customHeight="1"/>
    <row r="25377" ht="18.95" customHeight="1"/>
    <row r="25378" ht="18.95" customHeight="1"/>
    <row r="25379" ht="18.95" customHeight="1"/>
    <row r="25380" ht="18.95" customHeight="1"/>
    <row r="25381" ht="18.95" customHeight="1"/>
    <row r="25382" ht="18.95" customHeight="1"/>
    <row r="25383" ht="18.95" customHeight="1"/>
    <row r="25384" ht="18.95" customHeight="1"/>
    <row r="25385" ht="18.95" customHeight="1"/>
    <row r="25386" ht="18.95" customHeight="1"/>
    <row r="25387" ht="18.95" customHeight="1"/>
    <row r="25388" ht="18.95" customHeight="1"/>
    <row r="25389" ht="18.95" customHeight="1"/>
    <row r="25390" ht="18.95" customHeight="1"/>
    <row r="25391" ht="18.95" customHeight="1"/>
    <row r="25392" ht="18.95" customHeight="1"/>
    <row r="25393" ht="18.95" customHeight="1"/>
    <row r="25394" ht="18.95" customHeight="1"/>
    <row r="25395" ht="18.95" customHeight="1"/>
    <row r="25396" ht="18.95" customHeight="1"/>
    <row r="25397" ht="18.95" customHeight="1"/>
    <row r="25398" ht="18.95" customHeight="1"/>
    <row r="25399" ht="18.95" customHeight="1"/>
    <row r="25400" ht="18.95" customHeight="1"/>
    <row r="25401" ht="18.95" customHeight="1"/>
    <row r="25402" ht="18.95" customHeight="1"/>
    <row r="25403" ht="18.95" customHeight="1"/>
    <row r="25404" ht="18.95" customHeight="1"/>
    <row r="25405" ht="18.95" customHeight="1"/>
    <row r="25406" ht="18.95" customHeight="1"/>
    <row r="25407" ht="18.95" customHeight="1"/>
    <row r="25408" ht="18.95" customHeight="1"/>
    <row r="25409" ht="18.95" customHeight="1"/>
    <row r="25410" ht="18.95" customHeight="1"/>
    <row r="25411" ht="18.95" customHeight="1"/>
    <row r="25412" ht="18.95" customHeight="1"/>
    <row r="25413" ht="18.95" customHeight="1"/>
    <row r="25414" ht="18.95" customHeight="1"/>
    <row r="25415" ht="18.95" customHeight="1"/>
    <row r="25416" ht="18.95" customHeight="1"/>
    <row r="25417" ht="18.95" customHeight="1"/>
    <row r="25418" ht="18.95" customHeight="1"/>
    <row r="25419" ht="18.95" customHeight="1"/>
    <row r="25420" ht="18.95" customHeight="1"/>
    <row r="25421" ht="18.95" customHeight="1"/>
    <row r="25422" ht="18.95" customHeight="1"/>
    <row r="25423" ht="18.95" customHeight="1"/>
    <row r="25424" ht="18.95" customHeight="1"/>
    <row r="25425" ht="18.95" customHeight="1"/>
    <row r="25426" ht="18.95" customHeight="1"/>
    <row r="25427" ht="18.95" customHeight="1"/>
    <row r="25428" ht="18.95" customHeight="1"/>
    <row r="25429" ht="18.95" customHeight="1"/>
    <row r="25430" ht="18.95" customHeight="1"/>
    <row r="25431" ht="18.95" customHeight="1"/>
    <row r="25432" ht="18.95" customHeight="1"/>
    <row r="25433" ht="18.95" customHeight="1"/>
    <row r="25434" ht="18.95" customHeight="1"/>
    <row r="25435" ht="18.95" customHeight="1"/>
    <row r="25436" ht="18.95" customHeight="1"/>
    <row r="25437" ht="18.95" customHeight="1"/>
    <row r="25438" ht="18.95" customHeight="1"/>
    <row r="25439" ht="18.95" customHeight="1"/>
    <row r="25440" ht="18.95" customHeight="1"/>
    <row r="25441" ht="18.95" customHeight="1"/>
    <row r="25442" ht="18.95" customHeight="1"/>
    <row r="25443" ht="18.95" customHeight="1"/>
    <row r="25444" ht="18.95" customHeight="1"/>
    <row r="25445" ht="18.95" customHeight="1"/>
    <row r="25446" ht="18.95" customHeight="1"/>
    <row r="25447" ht="18.95" customHeight="1"/>
    <row r="25448" ht="18.95" customHeight="1"/>
    <row r="25449" ht="18.95" customHeight="1"/>
    <row r="25450" ht="18.95" customHeight="1"/>
    <row r="25451" ht="18.95" customHeight="1"/>
    <row r="25452" ht="18.95" customHeight="1"/>
    <row r="25453" ht="18.95" customHeight="1"/>
    <row r="25454" ht="18.95" customHeight="1"/>
    <row r="25455" ht="18.95" customHeight="1"/>
    <row r="25456" ht="18.95" customHeight="1"/>
    <row r="25457" ht="18.95" customHeight="1"/>
    <row r="25458" ht="18.95" customHeight="1"/>
    <row r="25459" ht="18.95" customHeight="1"/>
    <row r="25460" ht="18.95" customHeight="1"/>
    <row r="25461" ht="18.95" customHeight="1"/>
    <row r="25462" ht="18.95" customHeight="1"/>
    <row r="25463" ht="18.95" customHeight="1"/>
    <row r="25464" ht="18.95" customHeight="1"/>
    <row r="25465" ht="18.95" customHeight="1"/>
    <row r="25466" ht="18.95" customHeight="1"/>
    <row r="25467" ht="18.95" customHeight="1"/>
    <row r="25468" ht="18.95" customHeight="1"/>
    <row r="25469" ht="18.95" customHeight="1"/>
    <row r="25470" ht="18.95" customHeight="1"/>
    <row r="25471" ht="18.95" customHeight="1"/>
    <row r="25472" ht="18.95" customHeight="1"/>
    <row r="25473" ht="18.95" customHeight="1"/>
    <row r="25474" ht="18.95" customHeight="1"/>
    <row r="25475" ht="18.95" customHeight="1"/>
    <row r="25476" ht="18.95" customHeight="1"/>
    <row r="25477" ht="18.95" customHeight="1"/>
    <row r="25478" ht="18.95" customHeight="1"/>
    <row r="25479" ht="18.95" customHeight="1"/>
    <row r="25480" ht="18.95" customHeight="1"/>
    <row r="25481" ht="18.95" customHeight="1"/>
    <row r="25482" ht="18.95" customHeight="1"/>
    <row r="25483" ht="18.95" customHeight="1"/>
    <row r="25484" ht="18.95" customHeight="1"/>
    <row r="25485" ht="18.95" customHeight="1"/>
    <row r="25486" ht="18.95" customHeight="1"/>
    <row r="25487" ht="18.95" customHeight="1"/>
    <row r="25488" ht="18.95" customHeight="1"/>
    <row r="25489" ht="18.95" customHeight="1"/>
    <row r="25490" ht="18.95" customHeight="1"/>
    <row r="25491" ht="18.95" customHeight="1"/>
    <row r="25492" ht="18.95" customHeight="1"/>
    <row r="25493" ht="18.95" customHeight="1"/>
    <row r="25494" ht="18.95" customHeight="1"/>
    <row r="25495" ht="18.95" customHeight="1"/>
    <row r="25496" ht="18.95" customHeight="1"/>
    <row r="25497" ht="18.95" customHeight="1"/>
    <row r="25498" ht="18.95" customHeight="1"/>
    <row r="25499" ht="18.95" customHeight="1"/>
    <row r="25500" ht="18.95" customHeight="1"/>
    <row r="25501" ht="18.95" customHeight="1"/>
    <row r="25502" ht="18.95" customHeight="1"/>
    <row r="25503" ht="18.95" customHeight="1"/>
    <row r="25504" ht="18.95" customHeight="1"/>
    <row r="25505" ht="18.95" customHeight="1"/>
    <row r="25506" ht="18.95" customHeight="1"/>
    <row r="25507" ht="18.95" customHeight="1"/>
    <row r="25508" ht="18.95" customHeight="1"/>
    <row r="25509" ht="18.95" customHeight="1"/>
    <row r="25510" ht="18.95" customHeight="1"/>
    <row r="25511" ht="18.95" customHeight="1"/>
    <row r="25512" ht="18.95" customHeight="1"/>
    <row r="25513" ht="18.95" customHeight="1"/>
    <row r="25514" ht="18.95" customHeight="1"/>
    <row r="25515" ht="18.95" customHeight="1"/>
    <row r="25516" ht="18.95" customHeight="1"/>
    <row r="25517" ht="18.95" customHeight="1"/>
    <row r="25518" ht="18.95" customHeight="1"/>
    <row r="25519" ht="18.95" customHeight="1"/>
    <row r="25520" ht="18.95" customHeight="1"/>
    <row r="25521" ht="18.95" customHeight="1"/>
    <row r="25522" ht="18.95" customHeight="1"/>
    <row r="25523" ht="18.95" customHeight="1"/>
    <row r="25524" ht="18.95" customHeight="1"/>
    <row r="25525" ht="18.95" customHeight="1"/>
    <row r="25526" ht="18.95" customHeight="1"/>
    <row r="25527" ht="18.95" customHeight="1"/>
    <row r="25528" ht="18.95" customHeight="1"/>
    <row r="25529" ht="18.95" customHeight="1"/>
    <row r="25530" ht="18.95" customHeight="1"/>
    <row r="25531" ht="18.95" customHeight="1"/>
    <row r="25532" ht="18.95" customHeight="1"/>
    <row r="25533" ht="18.95" customHeight="1"/>
    <row r="25534" ht="18.95" customHeight="1"/>
    <row r="25535" ht="18.95" customHeight="1"/>
    <row r="25536" ht="18.95" customHeight="1"/>
    <row r="25537" ht="18.95" customHeight="1"/>
    <row r="25538" ht="18.95" customHeight="1"/>
    <row r="25539" ht="18.95" customHeight="1"/>
    <row r="25540" ht="18.95" customHeight="1"/>
    <row r="25541" ht="18.95" customHeight="1"/>
    <row r="25542" ht="18.95" customHeight="1"/>
    <row r="25543" ht="18.95" customHeight="1"/>
    <row r="25544" ht="18.95" customHeight="1"/>
    <row r="25545" ht="18.95" customHeight="1"/>
    <row r="25546" ht="18.95" customHeight="1"/>
    <row r="25547" ht="18.95" customHeight="1"/>
    <row r="25548" ht="18.95" customHeight="1"/>
    <row r="25549" ht="18.95" customHeight="1"/>
    <row r="25550" ht="18.95" customHeight="1"/>
    <row r="25551" ht="18.95" customHeight="1"/>
    <row r="25552" ht="18.95" customHeight="1"/>
    <row r="25553" ht="18.95" customHeight="1"/>
    <row r="25554" ht="18.95" customHeight="1"/>
    <row r="25555" ht="18.95" customHeight="1"/>
    <row r="25556" ht="18.95" customHeight="1"/>
    <row r="25557" ht="18.95" customHeight="1"/>
    <row r="25558" ht="18.95" customHeight="1"/>
    <row r="25559" ht="18.95" customHeight="1"/>
    <row r="25560" ht="18.95" customHeight="1"/>
    <row r="25561" ht="18.95" customHeight="1"/>
    <row r="25562" ht="18.95" customHeight="1"/>
    <row r="25563" ht="18.95" customHeight="1"/>
    <row r="25564" ht="18.95" customHeight="1"/>
    <row r="25565" ht="18.95" customHeight="1"/>
    <row r="25566" ht="18.95" customHeight="1"/>
    <row r="25567" ht="18.95" customHeight="1"/>
    <row r="25568" ht="18.95" customHeight="1"/>
    <row r="25569" ht="18.95" customHeight="1"/>
    <row r="25570" ht="18.95" customHeight="1"/>
    <row r="25571" ht="18.95" customHeight="1"/>
    <row r="25572" ht="18.95" customHeight="1"/>
    <row r="25573" ht="18.95" customHeight="1"/>
    <row r="25574" ht="18.95" customHeight="1"/>
    <row r="25575" ht="18.95" customHeight="1"/>
    <row r="25576" ht="18.95" customHeight="1"/>
    <row r="25577" ht="18.95" customHeight="1"/>
    <row r="25578" ht="18.95" customHeight="1"/>
    <row r="25579" ht="18.95" customHeight="1"/>
    <row r="25580" ht="18.95" customHeight="1"/>
    <row r="25581" ht="18.95" customHeight="1"/>
    <row r="25582" ht="18.95" customHeight="1"/>
    <row r="25583" ht="18.95" customHeight="1"/>
    <row r="25584" ht="18.95" customHeight="1"/>
    <row r="25585" ht="18.95" customHeight="1"/>
    <row r="25586" ht="18.95" customHeight="1"/>
    <row r="25587" ht="18.95" customHeight="1"/>
    <row r="25588" ht="18.95" customHeight="1"/>
    <row r="25589" ht="18.95" customHeight="1"/>
    <row r="25590" ht="18.95" customHeight="1"/>
    <row r="25591" ht="18.95" customHeight="1"/>
    <row r="25592" ht="18.95" customHeight="1"/>
    <row r="25593" ht="18.95" customHeight="1"/>
    <row r="25594" ht="18.95" customHeight="1"/>
    <row r="25595" ht="18.95" customHeight="1"/>
    <row r="25596" ht="18.95" customHeight="1"/>
    <row r="25597" ht="18.95" customHeight="1"/>
    <row r="25598" ht="18.95" customHeight="1"/>
    <row r="25599" ht="18.95" customHeight="1"/>
    <row r="25600" ht="18.95" customHeight="1"/>
    <row r="25601" ht="18.95" customHeight="1"/>
    <row r="25602" ht="18.95" customHeight="1"/>
    <row r="25603" ht="18.95" customHeight="1"/>
    <row r="25604" ht="18.95" customHeight="1"/>
    <row r="25605" ht="18.95" customHeight="1"/>
    <row r="25606" ht="18.95" customHeight="1"/>
    <row r="25607" ht="18.95" customHeight="1"/>
    <row r="25608" ht="18.95" customHeight="1"/>
    <row r="25609" ht="18.95" customHeight="1"/>
    <row r="25610" ht="18.95" customHeight="1"/>
    <row r="25611" ht="18.95" customHeight="1"/>
    <row r="25612" ht="18.95" customHeight="1"/>
    <row r="25613" ht="18.95" customHeight="1"/>
    <row r="25614" ht="18.95" customHeight="1"/>
    <row r="25615" ht="18.95" customHeight="1"/>
    <row r="25616" ht="18.95" customHeight="1"/>
    <row r="25617" ht="18.95" customHeight="1"/>
    <row r="25618" ht="18.95" customHeight="1"/>
    <row r="25619" ht="18.95" customHeight="1"/>
    <row r="25620" ht="18.95" customHeight="1"/>
    <row r="25621" ht="18.95" customHeight="1"/>
    <row r="25622" ht="18.95" customHeight="1"/>
    <row r="25623" ht="18.95" customHeight="1"/>
    <row r="25624" ht="18.95" customHeight="1"/>
    <row r="25625" ht="18.95" customHeight="1"/>
    <row r="25626" ht="18.95" customHeight="1"/>
    <row r="25627" ht="18.95" customHeight="1"/>
    <row r="25628" ht="18.95" customHeight="1"/>
    <row r="25629" ht="18.95" customHeight="1"/>
    <row r="25630" ht="18.95" customHeight="1"/>
    <row r="25631" ht="18.95" customHeight="1"/>
    <row r="25632" ht="18.95" customHeight="1"/>
    <row r="25633" ht="18.95" customHeight="1"/>
    <row r="25634" ht="18.95" customHeight="1"/>
    <row r="25635" ht="18.95" customHeight="1"/>
    <row r="25636" ht="18.95" customHeight="1"/>
    <row r="25637" ht="18.95" customHeight="1"/>
    <row r="25638" ht="18.95" customHeight="1"/>
    <row r="25639" ht="18.95" customHeight="1"/>
    <row r="25640" ht="18.95" customHeight="1"/>
    <row r="25641" ht="18.95" customHeight="1"/>
    <row r="25642" ht="18.95" customHeight="1"/>
    <row r="25643" ht="18.95" customHeight="1"/>
    <row r="25644" ht="18.95" customHeight="1"/>
    <row r="25645" ht="18.95" customHeight="1"/>
    <row r="25646" ht="18.95" customHeight="1"/>
    <row r="25647" ht="18.95" customHeight="1"/>
    <row r="25648" ht="18.95" customHeight="1"/>
    <row r="25649" ht="18.95" customHeight="1"/>
    <row r="25650" ht="18.95" customHeight="1"/>
    <row r="25651" ht="18.95" customHeight="1"/>
    <row r="25652" ht="18.95" customHeight="1"/>
    <row r="25653" ht="18.95" customHeight="1"/>
    <row r="25654" ht="18.95" customHeight="1"/>
    <row r="25655" ht="18.95" customHeight="1"/>
    <row r="25656" ht="18.95" customHeight="1"/>
    <row r="25657" ht="18.95" customHeight="1"/>
    <row r="25658" ht="18.95" customHeight="1"/>
    <row r="25659" ht="18.95" customHeight="1"/>
    <row r="25660" ht="18.95" customHeight="1"/>
    <row r="25661" ht="18.95" customHeight="1"/>
    <row r="25662" ht="18.95" customHeight="1"/>
    <row r="25663" ht="18.95" customHeight="1"/>
    <row r="25664" ht="18.95" customHeight="1"/>
    <row r="25665" ht="18.95" customHeight="1"/>
    <row r="25666" ht="18.95" customHeight="1"/>
    <row r="25667" ht="18.95" customHeight="1"/>
    <row r="25668" ht="18.95" customHeight="1"/>
    <row r="25669" ht="18.95" customHeight="1"/>
    <row r="25670" ht="18.95" customHeight="1"/>
    <row r="25671" ht="18.95" customHeight="1"/>
    <row r="25672" ht="18.95" customHeight="1"/>
    <row r="25673" ht="18.95" customHeight="1"/>
    <row r="25674" ht="18.95" customHeight="1"/>
    <row r="25675" ht="18.95" customHeight="1"/>
    <row r="25676" ht="18.95" customHeight="1"/>
    <row r="25677" ht="18.95" customHeight="1"/>
    <row r="25678" ht="18.95" customHeight="1"/>
    <row r="25679" ht="18.95" customHeight="1"/>
    <row r="25680" ht="18.95" customHeight="1"/>
    <row r="25681" ht="18.95" customHeight="1"/>
    <row r="25682" ht="18.95" customHeight="1"/>
    <row r="25683" ht="18.95" customHeight="1"/>
    <row r="25684" ht="18.95" customHeight="1"/>
    <row r="25685" ht="18.95" customHeight="1"/>
    <row r="25686" ht="18.95" customHeight="1"/>
    <row r="25687" ht="18.95" customHeight="1"/>
    <row r="25688" ht="18.95" customHeight="1"/>
    <row r="25689" ht="18.95" customHeight="1"/>
    <row r="25690" ht="18.95" customHeight="1"/>
    <row r="25691" ht="18.95" customHeight="1"/>
    <row r="25692" ht="18.95" customHeight="1"/>
    <row r="25693" ht="18.95" customHeight="1"/>
    <row r="25694" ht="18.95" customHeight="1"/>
    <row r="25695" ht="18.95" customHeight="1"/>
    <row r="25696" ht="18.95" customHeight="1"/>
    <row r="25697" ht="18.95" customHeight="1"/>
    <row r="25698" ht="18.95" customHeight="1"/>
    <row r="25699" ht="18.95" customHeight="1"/>
    <row r="25700" ht="18.95" customHeight="1"/>
    <row r="25701" ht="18.95" customHeight="1"/>
    <row r="25702" ht="18.95" customHeight="1"/>
    <row r="25703" ht="18.95" customHeight="1"/>
    <row r="25704" ht="18.95" customHeight="1"/>
    <row r="25705" ht="18.95" customHeight="1"/>
    <row r="25706" ht="18.95" customHeight="1"/>
    <row r="25707" ht="18.95" customHeight="1"/>
    <row r="25708" ht="18.95" customHeight="1"/>
    <row r="25709" ht="18.95" customHeight="1"/>
    <row r="25710" ht="18.95" customHeight="1"/>
    <row r="25711" ht="18.95" customHeight="1"/>
    <row r="25712" ht="18.95" customHeight="1"/>
    <row r="25713" ht="18.95" customHeight="1"/>
    <row r="25714" ht="18.95" customHeight="1"/>
    <row r="25715" ht="18.95" customHeight="1"/>
    <row r="25716" ht="18.95" customHeight="1"/>
    <row r="25717" ht="18.95" customHeight="1"/>
    <row r="25718" ht="18.95" customHeight="1"/>
    <row r="25719" ht="18.95" customHeight="1"/>
    <row r="25720" ht="18.95" customHeight="1"/>
    <row r="25721" ht="18.95" customHeight="1"/>
    <row r="25722" ht="18.95" customHeight="1"/>
    <row r="25723" ht="18.95" customHeight="1"/>
    <row r="25724" ht="18.95" customHeight="1"/>
    <row r="25725" ht="18.95" customHeight="1"/>
    <row r="25726" ht="18.95" customHeight="1"/>
    <row r="25727" ht="18.95" customHeight="1"/>
    <row r="25728" ht="18.95" customHeight="1"/>
    <row r="25729" ht="18.95" customHeight="1"/>
    <row r="25730" ht="18.95" customHeight="1"/>
    <row r="25731" ht="18.95" customHeight="1"/>
    <row r="25732" ht="18.95" customHeight="1"/>
    <row r="25733" ht="18.95" customHeight="1"/>
    <row r="25734" ht="18.95" customHeight="1"/>
    <row r="25735" ht="18.95" customHeight="1"/>
    <row r="25736" ht="18.95" customHeight="1"/>
    <row r="25737" ht="18.95" customHeight="1"/>
    <row r="25738" ht="18.95" customHeight="1"/>
    <row r="25739" ht="18.95" customHeight="1"/>
    <row r="25740" ht="18.95" customHeight="1"/>
    <row r="25741" ht="18.95" customHeight="1"/>
    <row r="25742" ht="18.95" customHeight="1"/>
    <row r="25743" ht="18.95" customHeight="1"/>
    <row r="25744" ht="18.95" customHeight="1"/>
    <row r="25745" ht="18.95" customHeight="1"/>
    <row r="25746" ht="18.95" customHeight="1"/>
    <row r="25747" ht="18.95" customHeight="1"/>
    <row r="25748" ht="18.95" customHeight="1"/>
    <row r="25749" ht="18.95" customHeight="1"/>
    <row r="25750" ht="18.95" customHeight="1"/>
    <row r="25751" ht="18.95" customHeight="1"/>
    <row r="25752" ht="18.95" customHeight="1"/>
    <row r="25753" ht="18.95" customHeight="1"/>
    <row r="25754" ht="18.95" customHeight="1"/>
    <row r="25755" ht="18.95" customHeight="1"/>
    <row r="25756" ht="18.95" customHeight="1"/>
    <row r="25757" ht="18.95" customHeight="1"/>
    <row r="25758" ht="18.95" customHeight="1"/>
    <row r="25759" ht="18.95" customHeight="1"/>
    <row r="25760" ht="18.95" customHeight="1"/>
    <row r="25761" ht="18.95" customHeight="1"/>
    <row r="25762" ht="18.95" customHeight="1"/>
    <row r="25763" ht="18.95" customHeight="1"/>
    <row r="25764" ht="18.95" customHeight="1"/>
    <row r="25765" ht="18.95" customHeight="1"/>
    <row r="25766" ht="18.95" customHeight="1"/>
    <row r="25767" ht="18.95" customHeight="1"/>
    <row r="25768" ht="18.95" customHeight="1"/>
    <row r="25769" ht="18.95" customHeight="1"/>
    <row r="25770" ht="18.95" customHeight="1"/>
    <row r="25771" ht="18.95" customHeight="1"/>
    <row r="25772" ht="18.95" customHeight="1"/>
    <row r="25773" ht="18.95" customHeight="1"/>
    <row r="25774" ht="18.95" customHeight="1"/>
    <row r="25775" ht="18.95" customHeight="1"/>
    <row r="25776" ht="18.95" customHeight="1"/>
    <row r="25777" ht="18.95" customHeight="1"/>
    <row r="25778" ht="18.95" customHeight="1"/>
    <row r="25779" ht="18.95" customHeight="1"/>
    <row r="25780" ht="18.95" customHeight="1"/>
    <row r="25781" ht="18.95" customHeight="1"/>
    <row r="25782" ht="18.95" customHeight="1"/>
    <row r="25783" ht="18.95" customHeight="1"/>
    <row r="25784" ht="18.95" customHeight="1"/>
    <row r="25785" ht="18.95" customHeight="1"/>
    <row r="25786" ht="18.95" customHeight="1"/>
    <row r="25787" ht="18.95" customHeight="1"/>
    <row r="25788" ht="18.95" customHeight="1"/>
    <row r="25789" ht="18.95" customHeight="1"/>
    <row r="25790" ht="18.95" customHeight="1"/>
    <row r="25791" ht="18.95" customHeight="1"/>
    <row r="25792" ht="18.95" customHeight="1"/>
    <row r="25793" ht="18.95" customHeight="1"/>
    <row r="25794" ht="18.95" customHeight="1"/>
    <row r="25795" ht="18.95" customHeight="1"/>
    <row r="25796" ht="18.95" customHeight="1"/>
    <row r="25797" ht="18.95" customHeight="1"/>
    <row r="25798" ht="18.95" customHeight="1"/>
    <row r="25799" ht="18.95" customHeight="1"/>
    <row r="25800" ht="18.95" customHeight="1"/>
    <row r="25801" ht="18.95" customHeight="1"/>
    <row r="25802" ht="18.95" customHeight="1"/>
    <row r="25803" ht="18.95" customHeight="1"/>
    <row r="25804" ht="18.95" customHeight="1"/>
    <row r="25805" ht="18.95" customHeight="1"/>
    <row r="25806" ht="18.95" customHeight="1"/>
    <row r="25807" ht="18.95" customHeight="1"/>
    <row r="25808" ht="18.95" customHeight="1"/>
    <row r="25809" ht="18.95" customHeight="1"/>
    <row r="25810" ht="18.95" customHeight="1"/>
    <row r="25811" ht="18.95" customHeight="1"/>
    <row r="25812" ht="18.95" customHeight="1"/>
    <row r="25813" ht="18.95" customHeight="1"/>
    <row r="25814" ht="18.95" customHeight="1"/>
    <row r="25815" ht="18.95" customHeight="1"/>
    <row r="25816" ht="18.95" customHeight="1"/>
    <row r="25817" ht="18.95" customHeight="1"/>
    <row r="25818" ht="18.95" customHeight="1"/>
    <row r="25819" ht="18.95" customHeight="1"/>
    <row r="25820" ht="18.95" customHeight="1"/>
    <row r="25821" ht="18.95" customHeight="1"/>
    <row r="25822" ht="18.95" customHeight="1"/>
    <row r="25823" ht="18.95" customHeight="1"/>
    <row r="25824" ht="18.95" customHeight="1"/>
    <row r="25825" ht="18.95" customHeight="1"/>
    <row r="25826" ht="18.95" customHeight="1"/>
    <row r="25827" ht="18.95" customHeight="1"/>
    <row r="25828" ht="18.95" customHeight="1"/>
    <row r="25829" ht="18.95" customHeight="1"/>
    <row r="25830" ht="18.95" customHeight="1"/>
    <row r="25831" ht="18.95" customHeight="1"/>
    <row r="25832" ht="18.95" customHeight="1"/>
    <row r="25833" ht="18.95" customHeight="1"/>
    <row r="25834" ht="18.95" customHeight="1"/>
    <row r="25835" ht="18.95" customHeight="1"/>
    <row r="25836" ht="18.95" customHeight="1"/>
    <row r="25837" ht="18.95" customHeight="1"/>
    <row r="25838" ht="18.95" customHeight="1"/>
    <row r="25839" ht="18.95" customHeight="1"/>
    <row r="25840" ht="18.95" customHeight="1"/>
    <row r="25841" ht="18.95" customHeight="1"/>
    <row r="25842" ht="18.95" customHeight="1"/>
    <row r="25843" ht="18.95" customHeight="1"/>
    <row r="25844" ht="18.95" customHeight="1"/>
    <row r="25845" ht="18.95" customHeight="1"/>
    <row r="25846" ht="18.95" customHeight="1"/>
    <row r="25847" ht="18.95" customHeight="1"/>
    <row r="25848" ht="18.95" customHeight="1"/>
    <row r="25849" ht="18.95" customHeight="1"/>
    <row r="25850" ht="18.95" customHeight="1"/>
    <row r="25851" ht="18.95" customHeight="1"/>
    <row r="25852" ht="18.95" customHeight="1"/>
    <row r="25853" ht="18.95" customHeight="1"/>
    <row r="25854" ht="18.95" customHeight="1"/>
    <row r="25855" ht="18.95" customHeight="1"/>
    <row r="25856" ht="18.95" customHeight="1"/>
    <row r="25857" ht="18.95" customHeight="1"/>
    <row r="25858" ht="18.95" customHeight="1"/>
    <row r="25859" ht="18.95" customHeight="1"/>
    <row r="25860" ht="18.95" customHeight="1"/>
    <row r="25861" ht="18.95" customHeight="1"/>
    <row r="25862" ht="18.95" customHeight="1"/>
    <row r="25863" ht="18.95" customHeight="1"/>
    <row r="25864" ht="18.95" customHeight="1"/>
    <row r="25865" ht="18.95" customHeight="1"/>
    <row r="25866" ht="18.95" customHeight="1"/>
    <row r="25867" ht="18.95" customHeight="1"/>
    <row r="25868" ht="18.95" customHeight="1"/>
    <row r="25869" ht="18.95" customHeight="1"/>
    <row r="25870" ht="18.95" customHeight="1"/>
    <row r="25871" ht="18.95" customHeight="1"/>
    <row r="25872" ht="18.95" customHeight="1"/>
    <row r="25873" ht="18.95" customHeight="1"/>
    <row r="25874" ht="18.95" customHeight="1"/>
    <row r="25875" ht="18.95" customHeight="1"/>
    <row r="25876" ht="18.95" customHeight="1"/>
    <row r="25877" ht="18.95" customHeight="1"/>
    <row r="25878" ht="18.95" customHeight="1"/>
    <row r="25879" ht="18.95" customHeight="1"/>
    <row r="25880" ht="18.95" customHeight="1"/>
    <row r="25881" ht="18.95" customHeight="1"/>
    <row r="25882" ht="18.95" customHeight="1"/>
    <row r="25883" ht="18.95" customHeight="1"/>
    <row r="25884" ht="18.95" customHeight="1"/>
    <row r="25885" ht="18.95" customHeight="1"/>
    <row r="25886" ht="18.95" customHeight="1"/>
    <row r="25887" ht="18.95" customHeight="1"/>
    <row r="25888" ht="18.95" customHeight="1"/>
    <row r="25889" ht="18.95" customHeight="1"/>
    <row r="25890" ht="18.95" customHeight="1"/>
    <row r="25891" ht="18.95" customHeight="1"/>
    <row r="25892" ht="18.95" customHeight="1"/>
    <row r="25893" ht="18.95" customHeight="1"/>
    <row r="25894" ht="18.95" customHeight="1"/>
    <row r="25895" ht="18.95" customHeight="1"/>
    <row r="25896" ht="18.95" customHeight="1"/>
    <row r="25897" ht="18.95" customHeight="1"/>
    <row r="25898" ht="18.95" customHeight="1"/>
    <row r="25899" ht="18.95" customHeight="1"/>
    <row r="25900" ht="18.95" customHeight="1"/>
    <row r="25901" ht="18.95" customHeight="1"/>
    <row r="25902" ht="18.95" customHeight="1"/>
    <row r="25903" ht="18.95" customHeight="1"/>
    <row r="25904" ht="18.95" customHeight="1"/>
    <row r="25905" ht="18.95" customHeight="1"/>
    <row r="25906" ht="18.95" customHeight="1"/>
    <row r="25907" ht="18.95" customHeight="1"/>
    <row r="25908" ht="18.95" customHeight="1"/>
    <row r="25909" ht="18.95" customHeight="1"/>
    <row r="25910" ht="18.95" customHeight="1"/>
    <row r="25911" ht="18.95" customHeight="1"/>
    <row r="25912" ht="18.95" customHeight="1"/>
    <row r="25913" ht="18.95" customHeight="1"/>
    <row r="25914" ht="18.95" customHeight="1"/>
    <row r="25915" ht="18.95" customHeight="1"/>
    <row r="25916" ht="18.95" customHeight="1"/>
    <row r="25917" ht="18.95" customHeight="1"/>
    <row r="25918" ht="18.95" customHeight="1"/>
    <row r="25919" ht="18.95" customHeight="1"/>
    <row r="25920" ht="18.95" customHeight="1"/>
    <row r="25921" ht="18.95" customHeight="1"/>
    <row r="25922" ht="18.95" customHeight="1"/>
    <row r="25923" ht="18.95" customHeight="1"/>
    <row r="25924" ht="18.95" customHeight="1"/>
    <row r="25925" ht="18.95" customHeight="1"/>
    <row r="25926" ht="18.95" customHeight="1"/>
    <row r="25927" ht="18.95" customHeight="1"/>
    <row r="25928" ht="18.95" customHeight="1"/>
    <row r="25929" ht="18.95" customHeight="1"/>
    <row r="25930" ht="18.95" customHeight="1"/>
    <row r="25931" ht="18.95" customHeight="1"/>
    <row r="25932" ht="18.95" customHeight="1"/>
    <row r="25933" ht="18.95" customHeight="1"/>
    <row r="25934" ht="18.95" customHeight="1"/>
    <row r="25935" ht="18.95" customHeight="1"/>
    <row r="25936" ht="18.95" customHeight="1"/>
    <row r="25937" ht="18.95" customHeight="1"/>
    <row r="25938" ht="18.95" customHeight="1"/>
    <row r="25939" ht="18.95" customHeight="1"/>
    <row r="25940" ht="18.95" customHeight="1"/>
    <row r="25941" ht="18.95" customHeight="1"/>
    <row r="25942" ht="18.95" customHeight="1"/>
    <row r="25943" ht="18.95" customHeight="1"/>
    <row r="25944" ht="18.95" customHeight="1"/>
    <row r="25945" ht="18.95" customHeight="1"/>
    <row r="25946" ht="18.95" customHeight="1"/>
    <row r="25947" ht="18.95" customHeight="1"/>
    <row r="25948" ht="18.95" customHeight="1"/>
    <row r="25949" ht="18.95" customHeight="1"/>
    <row r="25950" ht="18.95" customHeight="1"/>
    <row r="25951" ht="18.95" customHeight="1"/>
    <row r="25952" ht="18.95" customHeight="1"/>
    <row r="25953" ht="18.95" customHeight="1"/>
    <row r="25954" ht="18.95" customHeight="1"/>
    <row r="25955" ht="18.95" customHeight="1"/>
    <row r="25956" ht="18.95" customHeight="1"/>
    <row r="25957" ht="18.95" customHeight="1"/>
    <row r="25958" ht="18.95" customHeight="1"/>
    <row r="25959" ht="18.95" customHeight="1"/>
    <row r="25960" ht="18.95" customHeight="1"/>
    <row r="25961" ht="18.95" customHeight="1"/>
    <row r="25962" ht="18.95" customHeight="1"/>
    <row r="25963" ht="18.95" customHeight="1"/>
    <row r="25964" ht="18.95" customHeight="1"/>
    <row r="25965" ht="18.95" customHeight="1"/>
    <row r="25966" ht="18.95" customHeight="1"/>
    <row r="25967" ht="18.95" customHeight="1"/>
    <row r="25968" ht="18.95" customHeight="1"/>
    <row r="25969" ht="18.95" customHeight="1"/>
    <row r="25970" ht="18.95" customHeight="1"/>
    <row r="25971" ht="18.95" customHeight="1"/>
    <row r="25972" ht="18.95" customHeight="1"/>
    <row r="25973" ht="18.95" customHeight="1"/>
    <row r="25974" ht="18.95" customHeight="1"/>
    <row r="25975" ht="18.95" customHeight="1"/>
    <row r="25976" ht="18.95" customHeight="1"/>
    <row r="25977" ht="18.95" customHeight="1"/>
    <row r="25978" ht="18.95" customHeight="1"/>
    <row r="25979" ht="18.95" customHeight="1"/>
    <row r="25980" ht="18.95" customHeight="1"/>
    <row r="25981" ht="18.95" customHeight="1"/>
    <row r="25982" ht="18.95" customHeight="1"/>
    <row r="25983" ht="18.95" customHeight="1"/>
    <row r="25984" ht="18.95" customHeight="1"/>
    <row r="25985" ht="18.95" customHeight="1"/>
    <row r="25986" ht="18.95" customHeight="1"/>
    <row r="25987" ht="18.95" customHeight="1"/>
    <row r="25988" ht="18.95" customHeight="1"/>
    <row r="25989" ht="18.95" customHeight="1"/>
    <row r="25990" ht="18.95" customHeight="1"/>
    <row r="25991" ht="18.95" customHeight="1"/>
    <row r="25992" ht="18.95" customHeight="1"/>
    <row r="25993" ht="18.95" customHeight="1"/>
    <row r="25994" ht="18.95" customHeight="1"/>
    <row r="25995" ht="18.95" customHeight="1"/>
    <row r="25996" ht="18.95" customHeight="1"/>
    <row r="25997" ht="18.95" customHeight="1"/>
    <row r="25998" ht="18.95" customHeight="1"/>
    <row r="25999" ht="18.95" customHeight="1"/>
    <row r="26000" ht="18.95" customHeight="1"/>
    <row r="26001" ht="18.95" customHeight="1"/>
    <row r="26002" ht="18.95" customHeight="1"/>
    <row r="26003" ht="18.95" customHeight="1"/>
    <row r="26004" ht="18.95" customHeight="1"/>
    <row r="26005" ht="18.95" customHeight="1"/>
    <row r="26006" ht="18.95" customHeight="1"/>
    <row r="26007" ht="18.95" customHeight="1"/>
    <row r="26008" ht="18.95" customHeight="1"/>
    <row r="26009" ht="18.95" customHeight="1"/>
    <row r="26010" ht="18.95" customHeight="1"/>
    <row r="26011" ht="18.95" customHeight="1"/>
    <row r="26012" ht="18.95" customHeight="1"/>
    <row r="26013" ht="18.95" customHeight="1"/>
    <row r="26014" ht="18.95" customHeight="1"/>
    <row r="26015" ht="18.95" customHeight="1"/>
    <row r="26016" ht="18.95" customHeight="1"/>
    <row r="26017" ht="18.95" customHeight="1"/>
    <row r="26018" ht="18.95" customHeight="1"/>
    <row r="26019" ht="18.95" customHeight="1"/>
    <row r="26020" ht="18.95" customHeight="1"/>
    <row r="26021" ht="18.95" customHeight="1"/>
    <row r="26022" ht="18.95" customHeight="1"/>
    <row r="26023" ht="18.95" customHeight="1"/>
    <row r="26024" ht="18.95" customHeight="1"/>
    <row r="26025" ht="18.95" customHeight="1"/>
    <row r="26026" ht="18.95" customHeight="1"/>
    <row r="26027" ht="18.95" customHeight="1"/>
    <row r="26028" ht="18.95" customHeight="1"/>
    <row r="26029" ht="18.95" customHeight="1"/>
    <row r="26030" ht="18.95" customHeight="1"/>
    <row r="26031" ht="18.95" customHeight="1"/>
    <row r="26032" ht="18.95" customHeight="1"/>
    <row r="26033" ht="18.95" customHeight="1"/>
    <row r="26034" ht="18.95" customHeight="1"/>
    <row r="26035" ht="18.95" customHeight="1"/>
    <row r="26036" ht="18.95" customHeight="1"/>
    <row r="26037" ht="18.95" customHeight="1"/>
    <row r="26038" ht="18.95" customHeight="1"/>
    <row r="26039" ht="18.95" customHeight="1"/>
    <row r="26040" ht="18.95" customHeight="1"/>
    <row r="26041" ht="18.95" customHeight="1"/>
    <row r="26042" ht="18.95" customHeight="1"/>
    <row r="26043" ht="18.95" customHeight="1"/>
    <row r="26044" ht="18.95" customHeight="1"/>
    <row r="26045" ht="18.95" customHeight="1"/>
    <row r="26046" ht="18.95" customHeight="1"/>
    <row r="26047" ht="18.95" customHeight="1"/>
    <row r="26048" ht="18.95" customHeight="1"/>
    <row r="26049" ht="18.95" customHeight="1"/>
    <row r="26050" ht="18.95" customHeight="1"/>
    <row r="26051" ht="18.95" customHeight="1"/>
    <row r="26052" ht="18.95" customHeight="1"/>
    <row r="26053" ht="18.95" customHeight="1"/>
    <row r="26054" ht="18.95" customHeight="1"/>
    <row r="26055" ht="18.95" customHeight="1"/>
    <row r="26056" ht="18.95" customHeight="1"/>
    <row r="26057" ht="18.95" customHeight="1"/>
    <row r="26058" ht="18.95" customHeight="1"/>
    <row r="26059" ht="18.95" customHeight="1"/>
    <row r="26060" ht="18.95" customHeight="1"/>
    <row r="26061" ht="18.95" customHeight="1"/>
    <row r="26062" ht="18.95" customHeight="1"/>
    <row r="26063" ht="18.95" customHeight="1"/>
    <row r="26064" ht="18.95" customHeight="1"/>
    <row r="26065" ht="18.95" customHeight="1"/>
    <row r="26066" ht="18.95" customHeight="1"/>
    <row r="26067" ht="18.95" customHeight="1"/>
    <row r="26068" ht="18.95" customHeight="1"/>
    <row r="26069" ht="18.95" customHeight="1"/>
    <row r="26070" ht="18.95" customHeight="1"/>
    <row r="26071" ht="18.95" customHeight="1"/>
    <row r="26072" ht="18.95" customHeight="1"/>
    <row r="26073" ht="18.95" customHeight="1"/>
    <row r="26074" ht="18.95" customHeight="1"/>
    <row r="26075" ht="18.95" customHeight="1"/>
    <row r="26076" ht="18.95" customHeight="1"/>
    <row r="26077" ht="18.95" customHeight="1"/>
    <row r="26078" ht="18.95" customHeight="1"/>
    <row r="26079" ht="18.95" customHeight="1"/>
    <row r="26080" ht="18.95" customHeight="1"/>
    <row r="26081" ht="18.95" customHeight="1"/>
    <row r="26082" ht="18.95" customHeight="1"/>
    <row r="26083" ht="18.95" customHeight="1"/>
    <row r="26084" ht="18.95" customHeight="1"/>
    <row r="26085" ht="18.95" customHeight="1"/>
    <row r="26086" ht="18.95" customHeight="1"/>
    <row r="26087" ht="18.95" customHeight="1"/>
    <row r="26088" ht="18.95" customHeight="1"/>
    <row r="26089" ht="18.95" customHeight="1"/>
    <row r="26090" ht="18.95" customHeight="1"/>
    <row r="26091" ht="18.95" customHeight="1"/>
    <row r="26092" ht="18.95" customHeight="1"/>
    <row r="26093" ht="18.95" customHeight="1"/>
    <row r="26094" ht="18.95" customHeight="1"/>
    <row r="26095" ht="18.95" customHeight="1"/>
    <row r="26096" ht="18.95" customHeight="1"/>
    <row r="26097" ht="18.95" customHeight="1"/>
    <row r="26098" ht="18.95" customHeight="1"/>
    <row r="26099" ht="18.95" customHeight="1"/>
    <row r="26100" ht="18.95" customHeight="1"/>
    <row r="26101" ht="18.95" customHeight="1"/>
    <row r="26102" ht="18.95" customHeight="1"/>
    <row r="26103" ht="18.95" customHeight="1"/>
    <row r="26104" ht="18.95" customHeight="1"/>
    <row r="26105" ht="18.95" customHeight="1"/>
    <row r="26106" ht="18.95" customHeight="1"/>
    <row r="26107" ht="18.95" customHeight="1"/>
    <row r="26108" ht="18.95" customHeight="1"/>
    <row r="26109" ht="18.95" customHeight="1"/>
    <row r="26110" ht="18.95" customHeight="1"/>
    <row r="26111" ht="18.95" customHeight="1"/>
    <row r="26112" ht="18.95" customHeight="1"/>
    <row r="26113" ht="18.95" customHeight="1"/>
    <row r="26114" ht="18.95" customHeight="1"/>
    <row r="26115" ht="18.95" customHeight="1"/>
    <row r="26116" ht="18.95" customHeight="1"/>
    <row r="26117" ht="18.95" customHeight="1"/>
    <row r="26118" ht="18.95" customHeight="1"/>
    <row r="26119" ht="18.95" customHeight="1"/>
    <row r="26120" ht="18.95" customHeight="1"/>
    <row r="26121" ht="18.95" customHeight="1"/>
    <row r="26122" ht="18.95" customHeight="1"/>
    <row r="26123" ht="18.95" customHeight="1"/>
    <row r="26124" ht="18.95" customHeight="1"/>
    <row r="26125" ht="18.95" customHeight="1"/>
    <row r="26126" ht="18.95" customHeight="1"/>
    <row r="26127" ht="18.95" customHeight="1"/>
    <row r="26128" ht="18.95" customHeight="1"/>
    <row r="26129" ht="18.95" customHeight="1"/>
    <row r="26130" ht="18.95" customHeight="1"/>
    <row r="26131" ht="18.95" customHeight="1"/>
    <row r="26132" ht="18.95" customHeight="1"/>
    <row r="26133" ht="18.95" customHeight="1"/>
    <row r="26134" ht="18.95" customHeight="1"/>
    <row r="26135" ht="18.95" customHeight="1"/>
    <row r="26136" ht="18.95" customHeight="1"/>
    <row r="26137" ht="18.95" customHeight="1"/>
    <row r="26138" ht="18.95" customHeight="1"/>
    <row r="26139" ht="18.95" customHeight="1"/>
    <row r="26140" ht="18.95" customHeight="1"/>
    <row r="26141" ht="18.95" customHeight="1"/>
    <row r="26142" ht="18.95" customHeight="1"/>
    <row r="26143" ht="18.95" customHeight="1"/>
    <row r="26144" ht="18.95" customHeight="1"/>
    <row r="26145" ht="18.95" customHeight="1"/>
    <row r="26146" ht="18.95" customHeight="1"/>
    <row r="26147" ht="18.95" customHeight="1"/>
    <row r="26148" ht="18.95" customHeight="1"/>
    <row r="26149" ht="18.95" customHeight="1"/>
    <row r="26150" ht="18.95" customHeight="1"/>
    <row r="26151" ht="18.95" customHeight="1"/>
    <row r="26152" ht="18.95" customHeight="1"/>
    <row r="26153" ht="18.95" customHeight="1"/>
    <row r="26154" ht="18.95" customHeight="1"/>
    <row r="26155" ht="18.95" customHeight="1"/>
    <row r="26156" ht="18.95" customHeight="1"/>
    <row r="26157" ht="18.95" customHeight="1"/>
    <row r="26158" ht="18.95" customHeight="1"/>
    <row r="26159" ht="18.95" customHeight="1"/>
    <row r="26160" ht="18.95" customHeight="1"/>
    <row r="26161" ht="18.95" customHeight="1"/>
    <row r="26162" ht="18.95" customHeight="1"/>
    <row r="26163" ht="18.95" customHeight="1"/>
    <row r="26164" ht="18.95" customHeight="1"/>
    <row r="26165" ht="18.95" customHeight="1"/>
    <row r="26166" ht="18.95" customHeight="1"/>
    <row r="26167" ht="18.95" customHeight="1"/>
    <row r="26168" ht="18.95" customHeight="1"/>
    <row r="26169" ht="18.95" customHeight="1"/>
    <row r="26170" ht="18.95" customHeight="1"/>
    <row r="26171" ht="18.95" customHeight="1"/>
    <row r="26172" ht="18.95" customHeight="1"/>
    <row r="26173" ht="18.95" customHeight="1"/>
    <row r="26174" ht="18.95" customHeight="1"/>
    <row r="26175" ht="18.95" customHeight="1"/>
    <row r="26176" ht="18.95" customHeight="1"/>
    <row r="26177" ht="18.95" customHeight="1"/>
    <row r="26178" ht="18.95" customHeight="1"/>
    <row r="26179" ht="18.95" customHeight="1"/>
    <row r="26180" ht="18.95" customHeight="1"/>
    <row r="26181" ht="18.95" customHeight="1"/>
    <row r="26182" ht="18.95" customHeight="1"/>
    <row r="26183" ht="18.95" customHeight="1"/>
    <row r="26184" ht="18.95" customHeight="1"/>
    <row r="26185" ht="18.95" customHeight="1"/>
    <row r="26186" ht="18.95" customHeight="1"/>
    <row r="26187" ht="18.95" customHeight="1"/>
    <row r="26188" ht="18.95" customHeight="1"/>
    <row r="26189" ht="18.95" customHeight="1"/>
    <row r="26190" ht="18.95" customHeight="1"/>
    <row r="26191" ht="18.95" customHeight="1"/>
    <row r="26192" ht="18.95" customHeight="1"/>
    <row r="26193" ht="18.95" customHeight="1"/>
    <row r="26194" ht="18.95" customHeight="1"/>
    <row r="26195" ht="18.95" customHeight="1"/>
    <row r="26196" ht="18.95" customHeight="1"/>
    <row r="26197" ht="18.95" customHeight="1"/>
    <row r="26198" ht="18.95" customHeight="1"/>
    <row r="26199" ht="18.95" customHeight="1"/>
    <row r="26200" ht="18.95" customHeight="1"/>
    <row r="26201" ht="18.95" customHeight="1"/>
    <row r="26202" ht="18.95" customHeight="1"/>
    <row r="26203" ht="18.95" customHeight="1"/>
    <row r="26204" ht="18.95" customHeight="1"/>
    <row r="26205" ht="18.95" customHeight="1"/>
    <row r="26206" ht="18.95" customHeight="1"/>
    <row r="26207" ht="18.95" customHeight="1"/>
    <row r="26208" ht="18.95" customHeight="1"/>
    <row r="26209" ht="18.95" customHeight="1"/>
    <row r="26210" ht="18.95" customHeight="1"/>
    <row r="26211" ht="18.95" customHeight="1"/>
    <row r="26212" ht="18.95" customHeight="1"/>
    <row r="26213" ht="18.95" customHeight="1"/>
    <row r="26214" ht="18.95" customHeight="1"/>
    <row r="26215" ht="18.95" customHeight="1"/>
    <row r="26216" ht="18.95" customHeight="1"/>
    <row r="26217" ht="18.95" customHeight="1"/>
    <row r="26218" ht="18.95" customHeight="1"/>
    <row r="26219" ht="18.95" customHeight="1"/>
    <row r="26220" ht="18.95" customHeight="1"/>
    <row r="26221" ht="18.95" customHeight="1"/>
    <row r="26222" ht="18.95" customHeight="1"/>
    <row r="26223" ht="18.95" customHeight="1"/>
    <row r="26224" ht="18.95" customHeight="1"/>
    <row r="26225" ht="18.95" customHeight="1"/>
    <row r="26226" ht="18.95" customHeight="1"/>
    <row r="26227" ht="18.95" customHeight="1"/>
    <row r="26228" ht="18.95" customHeight="1"/>
    <row r="26229" ht="18.95" customHeight="1"/>
    <row r="26230" ht="18.95" customHeight="1"/>
    <row r="26231" ht="18.95" customHeight="1"/>
    <row r="26232" ht="18.95" customHeight="1"/>
    <row r="26233" ht="18.95" customHeight="1"/>
    <row r="26234" ht="18.95" customHeight="1"/>
    <row r="26235" ht="18.95" customHeight="1"/>
    <row r="26236" ht="18.95" customHeight="1"/>
    <row r="26237" ht="18.95" customHeight="1"/>
    <row r="26238" ht="18.95" customHeight="1"/>
    <row r="26239" ht="18.95" customHeight="1"/>
    <row r="26240" ht="18.95" customHeight="1"/>
    <row r="26241" ht="18.95" customHeight="1"/>
    <row r="26242" ht="18.95" customHeight="1"/>
    <row r="26243" ht="18.95" customHeight="1"/>
    <row r="26244" ht="18.95" customHeight="1"/>
    <row r="26245" ht="18.95" customHeight="1"/>
    <row r="26246" ht="18.95" customHeight="1"/>
    <row r="26247" ht="18.95" customHeight="1"/>
    <row r="26248" ht="18.95" customHeight="1"/>
    <row r="26249" ht="18.95" customHeight="1"/>
    <row r="26250" ht="18.95" customHeight="1"/>
    <row r="26251" ht="18.95" customHeight="1"/>
    <row r="26252" ht="18.95" customHeight="1"/>
    <row r="26253" ht="18.95" customHeight="1"/>
    <row r="26254" ht="18.95" customHeight="1"/>
    <row r="26255" ht="18.95" customHeight="1"/>
    <row r="26256" ht="18.95" customHeight="1"/>
    <row r="26257" ht="18.95" customHeight="1"/>
    <row r="26258" ht="18.95" customHeight="1"/>
    <row r="26259" ht="18.95" customHeight="1"/>
    <row r="26260" ht="18.95" customHeight="1"/>
    <row r="26261" ht="18.95" customHeight="1"/>
    <row r="26262" ht="18.95" customHeight="1"/>
    <row r="26263" ht="18.95" customHeight="1"/>
    <row r="26264" ht="18.95" customHeight="1"/>
    <row r="26265" ht="18.95" customHeight="1"/>
    <row r="26266" ht="18.95" customHeight="1"/>
    <row r="26267" ht="18.95" customHeight="1"/>
    <row r="26268" ht="18.95" customHeight="1"/>
    <row r="26269" ht="18.95" customHeight="1"/>
    <row r="26270" ht="18.95" customHeight="1"/>
    <row r="26271" ht="18.95" customHeight="1"/>
    <row r="26272" ht="18.95" customHeight="1"/>
    <row r="26273" ht="18.95" customHeight="1"/>
    <row r="26274" ht="18.95" customHeight="1"/>
    <row r="26275" ht="18.95" customHeight="1"/>
    <row r="26276" ht="18.95" customHeight="1"/>
    <row r="26277" ht="18.95" customHeight="1"/>
    <row r="26278" ht="18.95" customHeight="1"/>
    <row r="26279" ht="18.95" customHeight="1"/>
    <row r="26280" ht="18.95" customHeight="1"/>
    <row r="26281" ht="18.95" customHeight="1"/>
    <row r="26282" ht="18.95" customHeight="1"/>
    <row r="26283" ht="18.95" customHeight="1"/>
    <row r="26284" ht="18.95" customHeight="1"/>
    <row r="26285" ht="18.95" customHeight="1"/>
    <row r="26286" ht="18.95" customHeight="1"/>
    <row r="26287" ht="18.95" customHeight="1"/>
    <row r="26288" ht="18.95" customHeight="1"/>
    <row r="26289" ht="18.95" customHeight="1"/>
    <row r="26290" ht="18.95" customHeight="1"/>
    <row r="26291" ht="18.95" customHeight="1"/>
    <row r="26292" ht="18.95" customHeight="1"/>
    <row r="26293" ht="18.95" customHeight="1"/>
    <row r="26294" ht="18.95" customHeight="1"/>
    <row r="26295" ht="18.95" customHeight="1"/>
    <row r="26296" ht="18.95" customHeight="1"/>
    <row r="26297" ht="18.95" customHeight="1"/>
    <row r="26298" ht="18.95" customHeight="1"/>
    <row r="26299" ht="18.95" customHeight="1"/>
    <row r="26300" ht="18.95" customHeight="1"/>
    <row r="26301" ht="18.95" customHeight="1"/>
    <row r="26302" ht="18.95" customHeight="1"/>
    <row r="26303" ht="18.95" customHeight="1"/>
    <row r="26304" ht="18.95" customHeight="1"/>
    <row r="26305" ht="18.95" customHeight="1"/>
    <row r="26306" ht="18.95" customHeight="1"/>
    <row r="26307" ht="18.95" customHeight="1"/>
    <row r="26308" ht="18.95" customHeight="1"/>
    <row r="26309" ht="18.95" customHeight="1"/>
    <row r="26310" ht="18.95" customHeight="1"/>
    <row r="26311" ht="18.95" customHeight="1"/>
    <row r="26312" ht="18.95" customHeight="1"/>
    <row r="26313" ht="18.95" customHeight="1"/>
    <row r="26314" ht="18.95" customHeight="1"/>
    <row r="26315" ht="18.95" customHeight="1"/>
    <row r="26316" ht="18.95" customHeight="1"/>
    <row r="26317" ht="18.95" customHeight="1"/>
    <row r="26318" ht="18.95" customHeight="1"/>
    <row r="26319" ht="18.95" customHeight="1"/>
    <row r="26320" ht="18.95" customHeight="1"/>
    <row r="26321" ht="18.95" customHeight="1"/>
    <row r="26322" ht="18.95" customHeight="1"/>
    <row r="26323" ht="18.95" customHeight="1"/>
    <row r="26324" ht="18.95" customHeight="1"/>
    <row r="26325" ht="18.95" customHeight="1"/>
    <row r="26326" ht="18.95" customHeight="1"/>
    <row r="26327" ht="18.95" customHeight="1"/>
    <row r="26328" ht="18.95" customHeight="1"/>
    <row r="26329" ht="18.95" customHeight="1"/>
    <row r="26330" ht="18.95" customHeight="1"/>
    <row r="26331" ht="18.95" customHeight="1"/>
    <row r="26332" ht="18.95" customHeight="1"/>
    <row r="26333" ht="18.95" customHeight="1"/>
    <row r="26334" ht="18.95" customHeight="1"/>
    <row r="26335" ht="18.95" customHeight="1"/>
    <row r="26336" ht="18.95" customHeight="1"/>
    <row r="26337" ht="18.95" customHeight="1"/>
    <row r="26338" ht="18.95" customHeight="1"/>
    <row r="26339" ht="18.95" customHeight="1"/>
    <row r="26340" ht="18.95" customHeight="1"/>
    <row r="26341" ht="18.95" customHeight="1"/>
    <row r="26342" ht="18.95" customHeight="1"/>
    <row r="26343" ht="18.95" customHeight="1"/>
    <row r="26344" ht="18.95" customHeight="1"/>
    <row r="26345" ht="18.95" customHeight="1"/>
    <row r="26346" ht="18.95" customHeight="1"/>
    <row r="26347" ht="18.95" customHeight="1"/>
    <row r="26348" ht="18.95" customHeight="1"/>
    <row r="26349" ht="18.95" customHeight="1"/>
    <row r="26350" ht="18.95" customHeight="1"/>
    <row r="26351" ht="18.95" customHeight="1"/>
    <row r="26352" ht="18.95" customHeight="1"/>
    <row r="26353" ht="18.95" customHeight="1"/>
    <row r="26354" ht="18.95" customHeight="1"/>
    <row r="26355" ht="18.95" customHeight="1"/>
    <row r="26356" ht="18.95" customHeight="1"/>
    <row r="26357" ht="18.95" customHeight="1"/>
    <row r="26358" ht="18.95" customHeight="1"/>
    <row r="26359" ht="18.95" customHeight="1"/>
    <row r="26360" ht="18.95" customHeight="1"/>
    <row r="26361" ht="18.95" customHeight="1"/>
    <row r="26362" ht="18.95" customHeight="1"/>
    <row r="26363" ht="18.95" customHeight="1"/>
    <row r="26364" ht="18.95" customHeight="1"/>
    <row r="26365" ht="18.95" customHeight="1"/>
    <row r="26366" ht="18.95" customHeight="1"/>
    <row r="26367" ht="18.95" customHeight="1"/>
    <row r="26368" ht="18.95" customHeight="1"/>
    <row r="26369" ht="18.95" customHeight="1"/>
    <row r="26370" ht="18.95" customHeight="1"/>
    <row r="26371" ht="18.95" customHeight="1"/>
    <row r="26372" ht="18.95" customHeight="1"/>
    <row r="26373" ht="18.95" customHeight="1"/>
    <row r="26374" ht="18.95" customHeight="1"/>
    <row r="26375" ht="18.95" customHeight="1"/>
    <row r="26376" ht="18.95" customHeight="1"/>
    <row r="26377" ht="18.95" customHeight="1"/>
    <row r="26378" ht="18.95" customHeight="1"/>
    <row r="26379" ht="18.95" customHeight="1"/>
    <row r="26380" ht="18.95" customHeight="1"/>
    <row r="26381" ht="18.95" customHeight="1"/>
    <row r="26382" ht="18.95" customHeight="1"/>
    <row r="26383" ht="18.95" customHeight="1"/>
    <row r="26384" ht="18.95" customHeight="1"/>
    <row r="26385" ht="18.95" customHeight="1"/>
    <row r="26386" ht="18.95" customHeight="1"/>
    <row r="26387" ht="18.95" customHeight="1"/>
    <row r="26388" ht="18.95" customHeight="1"/>
    <row r="26389" ht="18.95" customHeight="1"/>
    <row r="26390" ht="18.95" customHeight="1"/>
    <row r="26391" ht="18.95" customHeight="1"/>
    <row r="26392" ht="18.95" customHeight="1"/>
    <row r="26393" ht="18.95" customHeight="1"/>
    <row r="26394" ht="18.95" customHeight="1"/>
    <row r="26395" ht="18.95" customHeight="1"/>
    <row r="26396" ht="18.95" customHeight="1"/>
    <row r="26397" ht="18.95" customHeight="1"/>
    <row r="26398" ht="18.95" customHeight="1"/>
    <row r="26399" ht="18.95" customHeight="1"/>
    <row r="26400" ht="18.95" customHeight="1"/>
    <row r="26401" ht="18.95" customHeight="1"/>
    <row r="26402" ht="18.95" customHeight="1"/>
    <row r="26403" ht="18.95" customHeight="1"/>
    <row r="26404" ht="18.95" customHeight="1"/>
    <row r="26405" ht="18.95" customHeight="1"/>
    <row r="26406" ht="18.95" customHeight="1"/>
    <row r="26407" ht="18.95" customHeight="1"/>
    <row r="26408" ht="18.95" customHeight="1"/>
    <row r="26409" ht="18.95" customHeight="1"/>
    <row r="26410" ht="18.95" customHeight="1"/>
    <row r="26411" ht="18.95" customHeight="1"/>
    <row r="26412" ht="18.95" customHeight="1"/>
    <row r="26413" ht="18.95" customHeight="1"/>
    <row r="26414" ht="18.95" customHeight="1"/>
    <row r="26415" ht="18.95" customHeight="1"/>
    <row r="26416" ht="18.95" customHeight="1"/>
    <row r="26417" ht="18.95" customHeight="1"/>
    <row r="26418" ht="18.95" customHeight="1"/>
    <row r="26419" ht="18.95" customHeight="1"/>
    <row r="26420" ht="18.95" customHeight="1"/>
    <row r="26421" ht="18.95" customHeight="1"/>
    <row r="26422" ht="18.95" customHeight="1"/>
    <row r="26423" ht="18.95" customHeight="1"/>
    <row r="26424" ht="18.95" customHeight="1"/>
    <row r="26425" ht="18.95" customHeight="1"/>
    <row r="26426" ht="18.95" customHeight="1"/>
    <row r="26427" ht="18.95" customHeight="1"/>
    <row r="26428" ht="18.95" customHeight="1"/>
    <row r="26429" ht="18.95" customHeight="1"/>
    <row r="26430" ht="18.95" customHeight="1"/>
    <row r="26431" ht="18.95" customHeight="1"/>
    <row r="26432" ht="18.95" customHeight="1"/>
    <row r="26433" ht="18.95" customHeight="1"/>
    <row r="26434" ht="18.95" customHeight="1"/>
    <row r="26435" ht="18.95" customHeight="1"/>
    <row r="26436" ht="18.95" customHeight="1"/>
    <row r="26437" ht="18.95" customHeight="1"/>
    <row r="26438" ht="18.95" customHeight="1"/>
    <row r="26439" ht="18.95" customHeight="1"/>
    <row r="26440" ht="18.95" customHeight="1"/>
    <row r="26441" ht="18.95" customHeight="1"/>
    <row r="26442" ht="18.95" customHeight="1"/>
    <row r="26443" ht="18.95" customHeight="1"/>
    <row r="26444" ht="18.95" customHeight="1"/>
    <row r="26445" ht="18.95" customHeight="1"/>
    <row r="26446" ht="18.95" customHeight="1"/>
    <row r="26447" ht="18.95" customHeight="1"/>
    <row r="26448" ht="18.95" customHeight="1"/>
    <row r="26449" ht="18.95" customHeight="1"/>
    <row r="26450" ht="18.95" customHeight="1"/>
    <row r="26451" ht="18.95" customHeight="1"/>
    <row r="26452" ht="18.95" customHeight="1"/>
    <row r="26453" ht="18.95" customHeight="1"/>
    <row r="26454" ht="18.95" customHeight="1"/>
    <row r="26455" ht="18.95" customHeight="1"/>
    <row r="26456" ht="18.95" customHeight="1"/>
    <row r="26457" ht="18.95" customHeight="1"/>
    <row r="26458" ht="18.95" customHeight="1"/>
    <row r="26459" ht="18.95" customHeight="1"/>
    <row r="26460" ht="18.95" customHeight="1"/>
    <row r="26461" ht="18.95" customHeight="1"/>
    <row r="26462" ht="18.95" customHeight="1"/>
    <row r="26463" ht="18.95" customHeight="1"/>
    <row r="26464" ht="18.95" customHeight="1"/>
    <row r="26465" ht="18.95" customHeight="1"/>
    <row r="26466" ht="18.95" customHeight="1"/>
    <row r="26467" ht="18.95" customHeight="1"/>
    <row r="26468" ht="18.95" customHeight="1"/>
    <row r="26469" ht="18.95" customHeight="1"/>
    <row r="26470" ht="18.95" customHeight="1"/>
    <row r="26471" ht="18.95" customHeight="1"/>
    <row r="26472" ht="18.95" customHeight="1"/>
    <row r="26473" ht="18.95" customHeight="1"/>
    <row r="26474" ht="18.95" customHeight="1"/>
    <row r="26475" ht="18.95" customHeight="1"/>
    <row r="26476" ht="18.95" customHeight="1"/>
    <row r="26477" ht="18.95" customHeight="1"/>
    <row r="26478" ht="18.95" customHeight="1"/>
    <row r="26479" ht="18.95" customHeight="1"/>
    <row r="26480" ht="18.95" customHeight="1"/>
    <row r="26481" ht="18.95" customHeight="1"/>
    <row r="26482" ht="18.95" customHeight="1"/>
    <row r="26483" ht="18.95" customHeight="1"/>
    <row r="26484" ht="18.95" customHeight="1"/>
    <row r="26485" ht="18.95" customHeight="1"/>
    <row r="26486" ht="18.95" customHeight="1"/>
    <row r="26487" ht="18.95" customHeight="1"/>
    <row r="26488" ht="18.95" customHeight="1"/>
    <row r="26489" ht="18.95" customHeight="1"/>
    <row r="26490" ht="18.95" customHeight="1"/>
    <row r="26491" ht="18.95" customHeight="1"/>
    <row r="26492" ht="18.95" customHeight="1"/>
    <row r="26493" ht="18.95" customHeight="1"/>
    <row r="26494" ht="18.95" customHeight="1"/>
    <row r="26495" ht="18.95" customHeight="1"/>
    <row r="26496" ht="18.95" customHeight="1"/>
    <row r="26497" ht="18.95" customHeight="1"/>
    <row r="26498" ht="18.95" customHeight="1"/>
    <row r="26499" ht="18.95" customHeight="1"/>
    <row r="26500" ht="18.95" customHeight="1"/>
    <row r="26501" ht="18.95" customHeight="1"/>
    <row r="26502" ht="18.95" customHeight="1"/>
    <row r="26503" ht="18.95" customHeight="1"/>
    <row r="26504" ht="18.95" customHeight="1"/>
    <row r="26505" ht="18.95" customHeight="1"/>
    <row r="26506" ht="18.95" customHeight="1"/>
    <row r="26507" ht="18.95" customHeight="1"/>
    <row r="26508" ht="18.95" customHeight="1"/>
    <row r="26509" ht="18.95" customHeight="1"/>
    <row r="26510" ht="18.95" customHeight="1"/>
    <row r="26511" ht="18.95" customHeight="1"/>
    <row r="26512" ht="18.95" customHeight="1"/>
    <row r="26513" ht="18.95" customHeight="1"/>
    <row r="26514" ht="18.95" customHeight="1"/>
    <row r="26515" ht="18.95" customHeight="1"/>
    <row r="26516" ht="18.95" customHeight="1"/>
    <row r="26517" ht="18.95" customHeight="1"/>
    <row r="26518" ht="18.95" customHeight="1"/>
    <row r="26519" ht="18.95" customHeight="1"/>
    <row r="26520" ht="18.95" customHeight="1"/>
    <row r="26521" ht="18.95" customHeight="1"/>
    <row r="26522" ht="18.95" customHeight="1"/>
    <row r="26523" ht="18.95" customHeight="1"/>
    <row r="26524" ht="18.95" customHeight="1"/>
    <row r="26525" ht="18.95" customHeight="1"/>
    <row r="26526" ht="18.95" customHeight="1"/>
    <row r="26527" ht="18.95" customHeight="1"/>
    <row r="26528" ht="18.95" customHeight="1"/>
    <row r="26529" ht="18.95" customHeight="1"/>
    <row r="26530" ht="18.95" customHeight="1"/>
    <row r="26531" ht="18.95" customHeight="1"/>
    <row r="26532" ht="18.95" customHeight="1"/>
    <row r="26533" ht="18.95" customHeight="1"/>
    <row r="26534" ht="18.95" customHeight="1"/>
    <row r="26535" ht="18.95" customHeight="1"/>
    <row r="26536" ht="18.95" customHeight="1"/>
    <row r="26537" ht="18.95" customHeight="1"/>
    <row r="26538" ht="18.95" customHeight="1"/>
    <row r="26539" ht="18.95" customHeight="1"/>
    <row r="26540" ht="18.95" customHeight="1"/>
    <row r="26541" ht="18.95" customHeight="1"/>
    <row r="26542" ht="18.95" customHeight="1"/>
    <row r="26543" ht="18.95" customHeight="1"/>
    <row r="26544" ht="18.95" customHeight="1"/>
    <row r="26545" ht="18.95" customHeight="1"/>
    <row r="26546" ht="18.95" customHeight="1"/>
    <row r="26547" ht="18.95" customHeight="1"/>
    <row r="26548" ht="18.95" customHeight="1"/>
    <row r="26549" ht="18.95" customHeight="1"/>
    <row r="26550" ht="18.95" customHeight="1"/>
    <row r="26551" ht="18.95" customHeight="1"/>
    <row r="26552" ht="18.95" customHeight="1"/>
    <row r="26553" ht="18.95" customHeight="1"/>
    <row r="26554" ht="18.95" customHeight="1"/>
    <row r="26555" ht="18.95" customHeight="1"/>
    <row r="26556" ht="18.95" customHeight="1"/>
    <row r="26557" ht="18.95" customHeight="1"/>
    <row r="26558" ht="18.95" customHeight="1"/>
    <row r="26559" ht="18.95" customHeight="1"/>
    <row r="26560" ht="18.95" customHeight="1"/>
    <row r="26561" ht="18.95" customHeight="1"/>
    <row r="26562" ht="18.95" customHeight="1"/>
    <row r="26563" ht="18.95" customHeight="1"/>
    <row r="26564" ht="18.95" customHeight="1"/>
    <row r="26565" ht="18.95" customHeight="1"/>
    <row r="26566" ht="18.95" customHeight="1"/>
    <row r="26567" ht="18.95" customHeight="1"/>
    <row r="26568" ht="18.95" customHeight="1"/>
    <row r="26569" ht="18.95" customHeight="1"/>
    <row r="26570" ht="18.95" customHeight="1"/>
    <row r="26571" ht="18.95" customHeight="1"/>
    <row r="26572" ht="18.95" customHeight="1"/>
    <row r="26573" ht="18.95" customHeight="1"/>
    <row r="26574" ht="18.95" customHeight="1"/>
    <row r="26575" ht="18.95" customHeight="1"/>
    <row r="26576" ht="18.95" customHeight="1"/>
    <row r="26577" ht="18.95" customHeight="1"/>
    <row r="26578" ht="18.95" customHeight="1"/>
    <row r="26579" ht="18.95" customHeight="1"/>
    <row r="26580" ht="18.95" customHeight="1"/>
    <row r="26581" ht="18.95" customHeight="1"/>
    <row r="26582" ht="18.95" customHeight="1"/>
    <row r="26583" ht="18.95" customHeight="1"/>
    <row r="26584" ht="18.95" customHeight="1"/>
    <row r="26585" ht="18.95" customHeight="1"/>
    <row r="26586" ht="18.95" customHeight="1"/>
    <row r="26587" ht="18.95" customHeight="1"/>
    <row r="26588" ht="18.95" customHeight="1"/>
    <row r="26589" ht="18.95" customHeight="1"/>
    <row r="26590" ht="18.95" customHeight="1"/>
    <row r="26591" ht="18.95" customHeight="1"/>
    <row r="26592" ht="18.95" customHeight="1"/>
    <row r="26593" ht="18.95" customHeight="1"/>
    <row r="26594" ht="18.95" customHeight="1"/>
    <row r="26595" ht="18.95" customHeight="1"/>
    <row r="26596" ht="18.95" customHeight="1"/>
    <row r="26597" ht="18.95" customHeight="1"/>
    <row r="26598" ht="18.95" customHeight="1"/>
    <row r="26599" ht="18.95" customHeight="1"/>
    <row r="26600" ht="18.95" customHeight="1"/>
    <row r="26601" ht="18.95" customHeight="1"/>
    <row r="26602" ht="18.95" customHeight="1"/>
    <row r="26603" ht="18.95" customHeight="1"/>
    <row r="26604" ht="18.95" customHeight="1"/>
    <row r="26605" ht="18.95" customHeight="1"/>
    <row r="26606" ht="18.95" customHeight="1"/>
    <row r="26607" ht="18.95" customHeight="1"/>
    <row r="26608" ht="18.95" customHeight="1"/>
    <row r="26609" ht="18.95" customHeight="1"/>
    <row r="26610" ht="18.95" customHeight="1"/>
    <row r="26611" ht="18.95" customHeight="1"/>
    <row r="26612" ht="18.95" customHeight="1"/>
    <row r="26613" ht="18.95" customHeight="1"/>
    <row r="26614" ht="18.95" customHeight="1"/>
    <row r="26615" ht="18.95" customHeight="1"/>
    <row r="26616" ht="18.95" customHeight="1"/>
    <row r="26617" ht="18.95" customHeight="1"/>
    <row r="26618" ht="18.95" customHeight="1"/>
    <row r="26619" ht="18.95" customHeight="1"/>
    <row r="26620" ht="18.95" customHeight="1"/>
    <row r="26621" ht="18.95" customHeight="1"/>
    <row r="26622" ht="18.95" customHeight="1"/>
    <row r="26623" ht="18.95" customHeight="1"/>
    <row r="26624" ht="18.95" customHeight="1"/>
    <row r="26625" ht="18.95" customHeight="1"/>
    <row r="26626" ht="18.95" customHeight="1"/>
    <row r="26627" ht="18.95" customHeight="1"/>
    <row r="26628" ht="18.95" customHeight="1"/>
    <row r="26629" ht="18.95" customHeight="1"/>
    <row r="26630" ht="18.95" customHeight="1"/>
    <row r="26631" ht="18.95" customHeight="1"/>
    <row r="26632" ht="18.95" customHeight="1"/>
    <row r="26633" ht="18.95" customHeight="1"/>
    <row r="26634" ht="18.95" customHeight="1"/>
    <row r="26635" ht="18.95" customHeight="1"/>
    <row r="26636" ht="18.95" customHeight="1"/>
    <row r="26637" ht="18.95" customHeight="1"/>
    <row r="26638" ht="18.95" customHeight="1"/>
    <row r="26639" ht="18.95" customHeight="1"/>
    <row r="26640" ht="18.95" customHeight="1"/>
    <row r="26641" ht="18.95" customHeight="1"/>
    <row r="26642" ht="18.95" customHeight="1"/>
    <row r="26643" ht="18.95" customHeight="1"/>
    <row r="26644" ht="18.95" customHeight="1"/>
    <row r="26645" ht="18.95" customHeight="1"/>
    <row r="26646" ht="18.95" customHeight="1"/>
    <row r="26647" ht="18.95" customHeight="1"/>
    <row r="26648" ht="18.95" customHeight="1"/>
    <row r="26649" ht="18.95" customHeight="1"/>
    <row r="26650" ht="18.95" customHeight="1"/>
    <row r="26651" ht="18.95" customHeight="1"/>
    <row r="26652" ht="18.95" customHeight="1"/>
    <row r="26653" ht="18.95" customHeight="1"/>
    <row r="26654" ht="18.95" customHeight="1"/>
    <row r="26655" ht="18.95" customHeight="1"/>
    <row r="26656" ht="18.95" customHeight="1"/>
    <row r="26657" ht="18.95" customHeight="1"/>
    <row r="26658" ht="18.95" customHeight="1"/>
    <row r="26659" ht="18.95" customHeight="1"/>
    <row r="26660" ht="18.95" customHeight="1"/>
    <row r="26661" ht="18.95" customHeight="1"/>
    <row r="26662" ht="18.95" customHeight="1"/>
    <row r="26663" ht="18.95" customHeight="1"/>
    <row r="26664" ht="18.95" customHeight="1"/>
    <row r="26665" ht="18.95" customHeight="1"/>
    <row r="26666" ht="18.95" customHeight="1"/>
    <row r="26667" ht="18.95" customHeight="1"/>
    <row r="26668" ht="18.95" customHeight="1"/>
    <row r="26669" ht="18.95" customHeight="1"/>
    <row r="26670" ht="18.95" customHeight="1"/>
    <row r="26671" ht="18.95" customHeight="1"/>
    <row r="26672" ht="18.95" customHeight="1"/>
    <row r="26673" ht="18.95" customHeight="1"/>
    <row r="26674" ht="18.95" customHeight="1"/>
    <row r="26675" ht="18.95" customHeight="1"/>
    <row r="26676" ht="18.95" customHeight="1"/>
    <row r="26677" ht="18.95" customHeight="1"/>
    <row r="26678" ht="18.95" customHeight="1"/>
    <row r="26679" ht="18.95" customHeight="1"/>
    <row r="26680" ht="18.95" customHeight="1"/>
    <row r="26681" ht="18.95" customHeight="1"/>
    <row r="26682" ht="18.95" customHeight="1"/>
    <row r="26683" ht="18.95" customHeight="1"/>
    <row r="26684" ht="18.95" customHeight="1"/>
    <row r="26685" ht="18.95" customHeight="1"/>
    <row r="26686" ht="18.95" customHeight="1"/>
    <row r="26687" ht="18.95" customHeight="1"/>
    <row r="26688" ht="18.95" customHeight="1"/>
    <row r="26689" ht="18.95" customHeight="1"/>
    <row r="26690" ht="18.95" customHeight="1"/>
    <row r="26691" ht="18.95" customHeight="1"/>
    <row r="26692" ht="18.95" customHeight="1"/>
    <row r="26693" ht="18.95" customHeight="1"/>
    <row r="26694" ht="18.95" customHeight="1"/>
    <row r="26695" ht="18.95" customHeight="1"/>
    <row r="26696" ht="18.95" customHeight="1"/>
    <row r="26697" ht="18.95" customHeight="1"/>
    <row r="26698" ht="18.95" customHeight="1"/>
    <row r="26699" ht="18.95" customHeight="1"/>
    <row r="26700" ht="18.95" customHeight="1"/>
    <row r="26701" ht="18.95" customHeight="1"/>
    <row r="26702" ht="18.95" customHeight="1"/>
    <row r="26703" ht="18.95" customHeight="1"/>
    <row r="26704" ht="18.95" customHeight="1"/>
    <row r="26705" ht="18.95" customHeight="1"/>
    <row r="26706" ht="18.95" customHeight="1"/>
    <row r="26707" ht="18.95" customHeight="1"/>
    <row r="26708" ht="18.95" customHeight="1"/>
    <row r="26709" ht="18.95" customHeight="1"/>
    <row r="26710" ht="18.95" customHeight="1"/>
    <row r="26711" ht="18.95" customHeight="1"/>
    <row r="26712" ht="18.95" customHeight="1"/>
    <row r="26713" ht="18.95" customHeight="1"/>
    <row r="26714" ht="18.95" customHeight="1"/>
    <row r="26715" ht="18.95" customHeight="1"/>
    <row r="26716" ht="18.95" customHeight="1"/>
    <row r="26717" ht="18.95" customHeight="1"/>
    <row r="26718" ht="18.95" customHeight="1"/>
    <row r="26719" ht="18.95" customHeight="1"/>
    <row r="26720" ht="18.95" customHeight="1"/>
    <row r="26721" ht="18.95" customHeight="1"/>
    <row r="26722" ht="18.95" customHeight="1"/>
    <row r="26723" ht="18.95" customHeight="1"/>
    <row r="26724" ht="18.95" customHeight="1"/>
    <row r="26725" ht="18.95" customHeight="1"/>
    <row r="26726" ht="18.95" customHeight="1"/>
    <row r="26727" ht="18.95" customHeight="1"/>
    <row r="26728" ht="18.95" customHeight="1"/>
    <row r="26729" ht="18.95" customHeight="1"/>
    <row r="26730" ht="18.95" customHeight="1"/>
    <row r="26731" ht="18.95" customHeight="1"/>
    <row r="26732" ht="18.95" customHeight="1"/>
    <row r="26733" ht="18.95" customHeight="1"/>
    <row r="26734" ht="18.95" customHeight="1"/>
    <row r="26735" ht="18.95" customHeight="1"/>
    <row r="26736" ht="18.95" customHeight="1"/>
    <row r="26737" ht="18.95" customHeight="1"/>
    <row r="26738" ht="18.95" customHeight="1"/>
    <row r="26739" ht="18.95" customHeight="1"/>
    <row r="26740" ht="18.95" customHeight="1"/>
    <row r="26741" ht="18.95" customHeight="1"/>
    <row r="26742" ht="18.95" customHeight="1"/>
    <row r="26743" ht="18.95" customHeight="1"/>
    <row r="26744" ht="18.95" customHeight="1"/>
    <row r="26745" ht="18.95" customHeight="1"/>
    <row r="26746" ht="18.95" customHeight="1"/>
    <row r="26747" ht="18.95" customHeight="1"/>
    <row r="26748" ht="18.95" customHeight="1"/>
    <row r="26749" ht="18.95" customHeight="1"/>
    <row r="26750" ht="18.95" customHeight="1"/>
    <row r="26751" ht="18.95" customHeight="1"/>
    <row r="26752" ht="18.95" customHeight="1"/>
    <row r="26753" ht="18.95" customHeight="1"/>
    <row r="26754" ht="18.95" customHeight="1"/>
    <row r="26755" ht="18.95" customHeight="1"/>
    <row r="26756" ht="18.95" customHeight="1"/>
    <row r="26757" ht="18.95" customHeight="1"/>
    <row r="26758" ht="18.95" customHeight="1"/>
    <row r="26759" ht="18.95" customHeight="1"/>
    <row r="26760" ht="18.95" customHeight="1"/>
    <row r="26761" ht="18.95" customHeight="1"/>
    <row r="26762" ht="18.95" customHeight="1"/>
    <row r="26763" ht="18.95" customHeight="1"/>
    <row r="26764" ht="18.95" customHeight="1"/>
    <row r="26765" ht="18.95" customHeight="1"/>
    <row r="26766" ht="18.95" customHeight="1"/>
    <row r="26767" ht="18.95" customHeight="1"/>
    <row r="26768" ht="18.95" customHeight="1"/>
    <row r="26769" ht="18.95" customHeight="1"/>
    <row r="26770" ht="18.95" customHeight="1"/>
    <row r="26771" ht="18.95" customHeight="1"/>
    <row r="26772" ht="18.95" customHeight="1"/>
    <row r="26773" ht="18.95" customHeight="1"/>
    <row r="26774" ht="18.95" customHeight="1"/>
    <row r="26775" ht="18.95" customHeight="1"/>
    <row r="26776" ht="18.95" customHeight="1"/>
    <row r="26777" ht="18.95" customHeight="1"/>
    <row r="26778" ht="18.95" customHeight="1"/>
    <row r="26779" ht="18.95" customHeight="1"/>
    <row r="26780" ht="18.95" customHeight="1"/>
    <row r="26781" ht="18.95" customHeight="1"/>
    <row r="26782" ht="18.95" customHeight="1"/>
    <row r="26783" ht="18.95" customHeight="1"/>
    <row r="26784" ht="18.95" customHeight="1"/>
    <row r="26785" ht="18.95" customHeight="1"/>
    <row r="26786" ht="18.95" customHeight="1"/>
    <row r="26787" ht="18.95" customHeight="1"/>
    <row r="26788" ht="18.95" customHeight="1"/>
    <row r="26789" ht="18.95" customHeight="1"/>
    <row r="26790" ht="18.95" customHeight="1"/>
    <row r="26791" ht="18.95" customHeight="1"/>
    <row r="26792" ht="18.95" customHeight="1"/>
    <row r="26793" ht="18.95" customHeight="1"/>
    <row r="26794" ht="18.95" customHeight="1"/>
    <row r="26795" ht="18.95" customHeight="1"/>
    <row r="26796" ht="18.95" customHeight="1"/>
    <row r="26797" ht="18.95" customHeight="1"/>
    <row r="26798" ht="18.95" customHeight="1"/>
    <row r="26799" ht="18.95" customHeight="1"/>
    <row r="26800" ht="18.95" customHeight="1"/>
    <row r="26801" ht="18.95" customHeight="1"/>
    <row r="26802" ht="18.95" customHeight="1"/>
    <row r="26803" ht="18.95" customHeight="1"/>
    <row r="26804" ht="18.95" customHeight="1"/>
    <row r="26805" ht="18.95" customHeight="1"/>
    <row r="26806" ht="18.95" customHeight="1"/>
    <row r="26807" ht="18.95" customHeight="1"/>
    <row r="26808" ht="18.95" customHeight="1"/>
    <row r="26809" ht="18.95" customHeight="1"/>
    <row r="26810" ht="18.95" customHeight="1"/>
    <row r="26811" ht="18.95" customHeight="1"/>
    <row r="26812" ht="18.95" customHeight="1"/>
    <row r="26813" ht="18.95" customHeight="1"/>
    <row r="26814" ht="18.95" customHeight="1"/>
    <row r="26815" ht="18.95" customHeight="1"/>
    <row r="26816" ht="18.95" customHeight="1"/>
    <row r="26817" ht="18.95" customHeight="1"/>
    <row r="26818" ht="18.95" customHeight="1"/>
    <row r="26819" ht="18.95" customHeight="1"/>
    <row r="26820" ht="18.95" customHeight="1"/>
    <row r="26821" ht="18.95" customHeight="1"/>
    <row r="26822" ht="18.95" customHeight="1"/>
    <row r="26823" ht="18.95" customHeight="1"/>
    <row r="26824" ht="18.95" customHeight="1"/>
    <row r="26825" ht="18.95" customHeight="1"/>
    <row r="26826" ht="18.95" customHeight="1"/>
    <row r="26827" ht="18.95" customHeight="1"/>
    <row r="26828" ht="18.95" customHeight="1"/>
    <row r="26829" ht="18.95" customHeight="1"/>
    <row r="26830" ht="18.95" customHeight="1"/>
    <row r="26831" ht="18.95" customHeight="1"/>
    <row r="26832" ht="18.95" customHeight="1"/>
    <row r="26833" ht="18.95" customHeight="1"/>
    <row r="26834" ht="18.95" customHeight="1"/>
    <row r="26835" ht="18.95" customHeight="1"/>
    <row r="26836" ht="18.95" customHeight="1"/>
    <row r="26837" ht="18.95" customHeight="1"/>
    <row r="26838" ht="18.95" customHeight="1"/>
    <row r="26839" ht="18.95" customHeight="1"/>
    <row r="26840" ht="18.95" customHeight="1"/>
    <row r="26841" ht="18.95" customHeight="1"/>
    <row r="26842" ht="18.95" customHeight="1"/>
    <row r="26843" ht="18.95" customHeight="1"/>
    <row r="26844" ht="18.95" customHeight="1"/>
    <row r="26845" ht="18.95" customHeight="1"/>
    <row r="26846" ht="18.95" customHeight="1"/>
    <row r="26847" ht="18.95" customHeight="1"/>
    <row r="26848" ht="18.95" customHeight="1"/>
    <row r="26849" ht="18.95" customHeight="1"/>
    <row r="26850" ht="18.95" customHeight="1"/>
    <row r="26851" ht="18.95" customHeight="1"/>
    <row r="26852" ht="18.95" customHeight="1"/>
    <row r="26853" ht="18.95" customHeight="1"/>
    <row r="26854" ht="18.95" customHeight="1"/>
    <row r="26855" ht="18.95" customHeight="1"/>
    <row r="26856" ht="18.95" customHeight="1"/>
    <row r="26857" ht="18.95" customHeight="1"/>
    <row r="26858" ht="18.95" customHeight="1"/>
    <row r="26859" ht="18.95" customHeight="1"/>
    <row r="26860" ht="18.95" customHeight="1"/>
    <row r="26861" ht="18.95" customHeight="1"/>
    <row r="26862" ht="18.95" customHeight="1"/>
    <row r="26863" ht="18.95" customHeight="1"/>
    <row r="26864" ht="18.95" customHeight="1"/>
    <row r="26865" ht="18.95" customHeight="1"/>
    <row r="26866" ht="18.95" customHeight="1"/>
    <row r="26867" ht="18.95" customHeight="1"/>
    <row r="26868" ht="18.95" customHeight="1"/>
    <row r="26869" ht="18.95" customHeight="1"/>
    <row r="26870" ht="18.95" customHeight="1"/>
    <row r="26871" ht="18.95" customHeight="1"/>
    <row r="26872" ht="18.95" customHeight="1"/>
    <row r="26873" ht="18.95" customHeight="1"/>
    <row r="26874" ht="18.95" customHeight="1"/>
    <row r="26875" ht="18.95" customHeight="1"/>
    <row r="26876" ht="18.95" customHeight="1"/>
    <row r="26877" ht="18.95" customHeight="1"/>
    <row r="26878" ht="18.95" customHeight="1"/>
    <row r="26879" ht="18.95" customHeight="1"/>
    <row r="26880" ht="18.95" customHeight="1"/>
    <row r="26881" ht="18.95" customHeight="1"/>
    <row r="26882" ht="18.95" customHeight="1"/>
    <row r="26883" ht="18.95" customHeight="1"/>
    <row r="26884" ht="18.95" customHeight="1"/>
    <row r="26885" ht="18.95" customHeight="1"/>
    <row r="26886" ht="18.95" customHeight="1"/>
    <row r="26887" ht="18.95" customHeight="1"/>
    <row r="26888" ht="18.95" customHeight="1"/>
    <row r="26889" ht="18.95" customHeight="1"/>
    <row r="26890" ht="18.95" customHeight="1"/>
    <row r="26891" ht="18.95" customHeight="1"/>
    <row r="26892" ht="18.95" customHeight="1"/>
    <row r="26893" ht="18.95" customHeight="1"/>
    <row r="26894" ht="18.95" customHeight="1"/>
    <row r="26895" ht="18.95" customHeight="1"/>
    <row r="26896" ht="18.95" customHeight="1"/>
    <row r="26897" ht="18.95" customHeight="1"/>
    <row r="26898" ht="18.95" customHeight="1"/>
    <row r="26899" ht="18.95" customHeight="1"/>
    <row r="26900" ht="18.95" customHeight="1"/>
    <row r="26901" ht="18.95" customHeight="1"/>
    <row r="26902" ht="18.95" customHeight="1"/>
    <row r="26903" ht="18.95" customHeight="1"/>
    <row r="26904" ht="18.95" customHeight="1"/>
    <row r="26905" ht="18.95" customHeight="1"/>
    <row r="26906" ht="18.95" customHeight="1"/>
    <row r="26907" ht="18.95" customHeight="1"/>
    <row r="26908" ht="18.95" customHeight="1"/>
    <row r="26909" ht="18.95" customHeight="1"/>
    <row r="26910" ht="18.95" customHeight="1"/>
    <row r="26911" ht="18.95" customHeight="1"/>
    <row r="26912" ht="18.95" customHeight="1"/>
    <row r="26913" ht="18.95" customHeight="1"/>
    <row r="26914" ht="18.95" customHeight="1"/>
    <row r="26915" ht="18.95" customHeight="1"/>
    <row r="26916" ht="18.95" customHeight="1"/>
    <row r="26917" ht="18.95" customHeight="1"/>
    <row r="26918" ht="18.95" customHeight="1"/>
    <row r="26919" ht="18.95" customHeight="1"/>
    <row r="26920" ht="18.95" customHeight="1"/>
    <row r="26921" ht="18.95" customHeight="1"/>
    <row r="26922" ht="18.95" customHeight="1"/>
    <row r="26923" ht="18.95" customHeight="1"/>
    <row r="26924" ht="18.95" customHeight="1"/>
    <row r="26925" ht="18.95" customHeight="1"/>
    <row r="26926" ht="18.95" customHeight="1"/>
    <row r="26927" ht="18.95" customHeight="1"/>
    <row r="26928" ht="18.95" customHeight="1"/>
    <row r="26929" ht="18.95" customHeight="1"/>
    <row r="26930" ht="18.95" customHeight="1"/>
    <row r="26931" ht="18.95" customHeight="1"/>
    <row r="26932" ht="18.95" customHeight="1"/>
    <row r="26933" ht="18.95" customHeight="1"/>
    <row r="26934" ht="18.95" customHeight="1"/>
    <row r="26935" ht="18.95" customHeight="1"/>
    <row r="26936" ht="18.95" customHeight="1"/>
    <row r="26937" ht="18.95" customHeight="1"/>
    <row r="26938" ht="18.95" customHeight="1"/>
    <row r="26939" ht="18.95" customHeight="1"/>
    <row r="26940" ht="18.95" customHeight="1"/>
    <row r="26941" ht="18.95" customHeight="1"/>
    <row r="26942" ht="18.95" customHeight="1"/>
    <row r="26943" ht="18.95" customHeight="1"/>
    <row r="26944" ht="18.95" customHeight="1"/>
    <row r="26945" ht="18.95" customHeight="1"/>
    <row r="26946" ht="18.95" customHeight="1"/>
    <row r="26947" ht="18.95" customHeight="1"/>
    <row r="26948" ht="18.95" customHeight="1"/>
    <row r="26949" ht="18.95" customHeight="1"/>
    <row r="26950" ht="18.95" customHeight="1"/>
    <row r="26951" ht="18.95" customHeight="1"/>
    <row r="26952" ht="18.95" customHeight="1"/>
    <row r="26953" ht="18.95" customHeight="1"/>
    <row r="26954" ht="18.95" customHeight="1"/>
    <row r="26955" ht="18.95" customHeight="1"/>
    <row r="26956" ht="18.95" customHeight="1"/>
    <row r="26957" ht="18.95" customHeight="1"/>
    <row r="26958" ht="18.95" customHeight="1"/>
    <row r="26959" ht="18.95" customHeight="1"/>
    <row r="26960" ht="18.95" customHeight="1"/>
    <row r="26961" ht="18.95" customHeight="1"/>
    <row r="26962" ht="18.95" customHeight="1"/>
    <row r="26963" ht="18.95" customHeight="1"/>
    <row r="26964" ht="18.95" customHeight="1"/>
    <row r="26965" ht="18.95" customHeight="1"/>
    <row r="26966" ht="18.95" customHeight="1"/>
    <row r="26967" ht="18.95" customHeight="1"/>
    <row r="26968" ht="18.95" customHeight="1"/>
    <row r="26969" ht="18.95" customHeight="1"/>
    <row r="26970" ht="18.95" customHeight="1"/>
    <row r="26971" ht="18.95" customHeight="1"/>
    <row r="26972" ht="18.95" customHeight="1"/>
    <row r="26973" ht="18.95" customHeight="1"/>
    <row r="26974" ht="18.95" customHeight="1"/>
    <row r="26975" ht="18.95" customHeight="1"/>
    <row r="26976" ht="18.95" customHeight="1"/>
    <row r="26977" ht="18.95" customHeight="1"/>
    <row r="26978" ht="18.95" customHeight="1"/>
    <row r="26979" ht="18.95" customHeight="1"/>
    <row r="26980" ht="18.95" customHeight="1"/>
    <row r="26981" ht="18.95" customHeight="1"/>
    <row r="26982" ht="18.95" customHeight="1"/>
    <row r="26983" ht="18.95" customHeight="1"/>
    <row r="26984" ht="18.95" customHeight="1"/>
    <row r="26985" ht="18.95" customHeight="1"/>
    <row r="26986" ht="18.95" customHeight="1"/>
    <row r="26987" ht="18.95" customHeight="1"/>
    <row r="26988" ht="18.95" customHeight="1"/>
    <row r="26989" ht="18.95" customHeight="1"/>
    <row r="26990" ht="18.95" customHeight="1"/>
    <row r="26991" ht="18.95" customHeight="1"/>
    <row r="26992" ht="18.95" customHeight="1"/>
    <row r="26993" ht="18.95" customHeight="1"/>
    <row r="26994" ht="18.95" customHeight="1"/>
    <row r="26995" ht="18.95" customHeight="1"/>
    <row r="26996" ht="18.95" customHeight="1"/>
    <row r="26997" ht="18.95" customHeight="1"/>
    <row r="26998" ht="18.95" customHeight="1"/>
    <row r="26999" ht="18.95" customHeight="1"/>
    <row r="27000" ht="18.95" customHeight="1"/>
    <row r="27001" ht="18.95" customHeight="1"/>
    <row r="27002" ht="18.95" customHeight="1"/>
    <row r="27003" ht="18.95" customHeight="1"/>
    <row r="27004" ht="18.95" customHeight="1"/>
    <row r="27005" ht="18.95" customHeight="1"/>
    <row r="27006" ht="18.95" customHeight="1"/>
    <row r="27007" ht="18.95" customHeight="1"/>
    <row r="27008" ht="18.95" customHeight="1"/>
    <row r="27009" ht="18.95" customHeight="1"/>
    <row r="27010" ht="18.95" customHeight="1"/>
    <row r="27011" ht="18.95" customHeight="1"/>
    <row r="27012" ht="18.95" customHeight="1"/>
    <row r="27013" ht="18.95" customHeight="1"/>
    <row r="27014" ht="18.95" customHeight="1"/>
    <row r="27015" ht="18.95" customHeight="1"/>
    <row r="27016" ht="18.95" customHeight="1"/>
    <row r="27017" ht="18.95" customHeight="1"/>
    <row r="27018" ht="18.95" customHeight="1"/>
    <row r="27019" ht="18.95" customHeight="1"/>
    <row r="27020" ht="18.95" customHeight="1"/>
    <row r="27021" ht="18.95" customHeight="1"/>
    <row r="27022" ht="18.95" customHeight="1"/>
    <row r="27023" ht="18.95" customHeight="1"/>
    <row r="27024" ht="18.95" customHeight="1"/>
    <row r="27025" ht="18.95" customHeight="1"/>
    <row r="27026" ht="18.95" customHeight="1"/>
    <row r="27027" ht="18.95" customHeight="1"/>
    <row r="27028" ht="18.95" customHeight="1"/>
    <row r="27029" ht="18.95" customHeight="1"/>
    <row r="27030" ht="18.95" customHeight="1"/>
    <row r="27031" ht="18.95" customHeight="1"/>
    <row r="27032" ht="18.95" customHeight="1"/>
    <row r="27033" ht="18.95" customHeight="1"/>
    <row r="27034" ht="18.95" customHeight="1"/>
    <row r="27035" ht="18.95" customHeight="1"/>
    <row r="27036" ht="18.95" customHeight="1"/>
    <row r="27037" ht="18.95" customHeight="1"/>
    <row r="27038" ht="18.95" customHeight="1"/>
    <row r="27039" ht="18.95" customHeight="1"/>
    <row r="27040" ht="18.95" customHeight="1"/>
    <row r="27041" ht="18.95" customHeight="1"/>
    <row r="27042" ht="18.95" customHeight="1"/>
    <row r="27043" ht="18.95" customHeight="1"/>
    <row r="27044" ht="18.95" customHeight="1"/>
    <row r="27045" ht="18.95" customHeight="1"/>
    <row r="27046" ht="18.95" customHeight="1"/>
    <row r="27047" ht="18.95" customHeight="1"/>
    <row r="27048" ht="18.95" customHeight="1"/>
    <row r="27049" ht="18.95" customHeight="1"/>
    <row r="27050" ht="18.95" customHeight="1"/>
    <row r="27051" ht="18.95" customHeight="1"/>
    <row r="27052" ht="18.95" customHeight="1"/>
    <row r="27053" ht="18.95" customHeight="1"/>
    <row r="27054" ht="18.95" customHeight="1"/>
    <row r="27055" ht="18.95" customHeight="1"/>
    <row r="27056" ht="18.95" customHeight="1"/>
    <row r="27057" ht="18.95" customHeight="1"/>
    <row r="27058" ht="18.95" customHeight="1"/>
    <row r="27059" ht="18.95" customHeight="1"/>
    <row r="27060" ht="18.95" customHeight="1"/>
    <row r="27061" ht="18.95" customHeight="1"/>
    <row r="27062" ht="18.95" customHeight="1"/>
    <row r="27063" ht="18.95" customHeight="1"/>
    <row r="27064" ht="18.95" customHeight="1"/>
    <row r="27065" ht="18.95" customHeight="1"/>
    <row r="27066" ht="18.95" customHeight="1"/>
    <row r="27067" ht="18.95" customHeight="1"/>
    <row r="27068" ht="18.95" customHeight="1"/>
    <row r="27069" ht="18.95" customHeight="1"/>
    <row r="27070" ht="18.95" customHeight="1"/>
    <row r="27071" ht="18.95" customHeight="1"/>
    <row r="27072" ht="18.95" customHeight="1"/>
    <row r="27073" ht="18.95" customHeight="1"/>
    <row r="27074" ht="18.95" customHeight="1"/>
    <row r="27075" ht="18.95" customHeight="1"/>
    <row r="27076" ht="18.95" customHeight="1"/>
    <row r="27077" ht="18.95" customHeight="1"/>
    <row r="27078" ht="18.95" customHeight="1"/>
    <row r="27079" ht="18.95" customHeight="1"/>
    <row r="27080" ht="18.95" customHeight="1"/>
    <row r="27081" ht="18.95" customHeight="1"/>
    <row r="27082" ht="18.95" customHeight="1"/>
    <row r="27083" ht="18.95" customHeight="1"/>
    <row r="27084" ht="18.95" customHeight="1"/>
    <row r="27085" ht="18.95" customHeight="1"/>
    <row r="27086" ht="18.95" customHeight="1"/>
    <row r="27087" ht="18.95" customHeight="1"/>
    <row r="27088" ht="18.95" customHeight="1"/>
    <row r="27089" ht="18.95" customHeight="1"/>
    <row r="27090" ht="18.95" customHeight="1"/>
    <row r="27091" ht="18.95" customHeight="1"/>
    <row r="27092" ht="18.95" customHeight="1"/>
    <row r="27093" ht="18.95" customHeight="1"/>
    <row r="27094" ht="18.95" customHeight="1"/>
    <row r="27095" ht="18.95" customHeight="1"/>
    <row r="27096" ht="18.95" customHeight="1"/>
    <row r="27097" ht="18.95" customHeight="1"/>
    <row r="27098" ht="18.95" customHeight="1"/>
    <row r="27099" ht="18.95" customHeight="1"/>
    <row r="27100" ht="18.95" customHeight="1"/>
    <row r="27101" ht="18.95" customHeight="1"/>
    <row r="27102" ht="18.95" customHeight="1"/>
    <row r="27103" ht="18.95" customHeight="1"/>
    <row r="27104" ht="18.95" customHeight="1"/>
    <row r="27105" ht="18.95" customHeight="1"/>
    <row r="27106" ht="18.95" customHeight="1"/>
    <row r="27107" ht="18.95" customHeight="1"/>
    <row r="27108" ht="18.95" customHeight="1"/>
    <row r="27109" ht="18.95" customHeight="1"/>
    <row r="27110" ht="18.95" customHeight="1"/>
    <row r="27111" ht="18.95" customHeight="1"/>
    <row r="27112" ht="18.95" customHeight="1"/>
    <row r="27113" ht="18.95" customHeight="1"/>
    <row r="27114" ht="18.95" customHeight="1"/>
    <row r="27115" ht="18.95" customHeight="1"/>
    <row r="27116" ht="18.95" customHeight="1"/>
    <row r="27117" ht="18.95" customHeight="1"/>
    <row r="27118" ht="18.95" customHeight="1"/>
    <row r="27119" ht="18.95" customHeight="1"/>
    <row r="27120" ht="18.95" customHeight="1"/>
    <row r="27121" ht="18.95" customHeight="1"/>
    <row r="27122" ht="18.95" customHeight="1"/>
    <row r="27123" ht="18.95" customHeight="1"/>
    <row r="27124" ht="18.95" customHeight="1"/>
    <row r="27125" ht="18.95" customHeight="1"/>
    <row r="27126" ht="18.95" customHeight="1"/>
    <row r="27127" ht="18.95" customHeight="1"/>
    <row r="27128" ht="18.95" customHeight="1"/>
    <row r="27129" ht="18.95" customHeight="1"/>
    <row r="27130" ht="18.95" customHeight="1"/>
    <row r="27131" ht="18.95" customHeight="1"/>
    <row r="27132" ht="18.95" customHeight="1"/>
    <row r="27133" ht="18.95" customHeight="1"/>
    <row r="27134" ht="18.95" customHeight="1"/>
    <row r="27135" ht="18.95" customHeight="1"/>
    <row r="27136" ht="18.95" customHeight="1"/>
    <row r="27137" ht="18.95" customHeight="1"/>
    <row r="27138" ht="18.95" customHeight="1"/>
    <row r="27139" ht="18.95" customHeight="1"/>
    <row r="27140" ht="18.95" customHeight="1"/>
    <row r="27141" ht="18.95" customHeight="1"/>
    <row r="27142" ht="18.95" customHeight="1"/>
    <row r="27143" ht="18.95" customHeight="1"/>
    <row r="27144" ht="18.95" customHeight="1"/>
    <row r="27145" ht="18.95" customHeight="1"/>
    <row r="27146" ht="18.95" customHeight="1"/>
    <row r="27147" ht="18.95" customHeight="1"/>
    <row r="27148" ht="18.95" customHeight="1"/>
    <row r="27149" ht="18.95" customHeight="1"/>
    <row r="27150" ht="18.95" customHeight="1"/>
    <row r="27151" ht="18.95" customHeight="1"/>
    <row r="27152" ht="18.95" customHeight="1"/>
    <row r="27153" ht="18.95" customHeight="1"/>
    <row r="27154" ht="18.95" customHeight="1"/>
    <row r="27155" ht="18.95" customHeight="1"/>
    <row r="27156" ht="18.95" customHeight="1"/>
    <row r="27157" ht="18.95" customHeight="1"/>
    <row r="27158" ht="18.95" customHeight="1"/>
    <row r="27159" ht="18.95" customHeight="1"/>
    <row r="27160" ht="18.95" customHeight="1"/>
    <row r="27161" ht="18.95" customHeight="1"/>
    <row r="27162" ht="18.95" customHeight="1"/>
    <row r="27163" ht="18.95" customHeight="1"/>
    <row r="27164" ht="18.95" customHeight="1"/>
    <row r="27165" ht="18.95" customHeight="1"/>
    <row r="27166" ht="18.95" customHeight="1"/>
    <row r="27167" ht="18.95" customHeight="1"/>
    <row r="27168" ht="18.95" customHeight="1"/>
    <row r="27169" ht="18.95" customHeight="1"/>
    <row r="27170" ht="18.95" customHeight="1"/>
    <row r="27171" ht="18.95" customHeight="1"/>
    <row r="27172" ht="18.95" customHeight="1"/>
    <row r="27173" ht="18.95" customHeight="1"/>
    <row r="27174" ht="18.95" customHeight="1"/>
    <row r="27175" ht="18.95" customHeight="1"/>
    <row r="27176" ht="18.95" customHeight="1"/>
    <row r="27177" ht="18.95" customHeight="1"/>
    <row r="27178" ht="18.95" customHeight="1"/>
    <row r="27179" ht="18.95" customHeight="1"/>
    <row r="27180" ht="18.95" customHeight="1"/>
    <row r="27181" ht="18.95" customHeight="1"/>
    <row r="27182" ht="18.95" customHeight="1"/>
    <row r="27183" ht="18.95" customHeight="1"/>
    <row r="27184" ht="18.95" customHeight="1"/>
    <row r="27185" ht="18.95" customHeight="1"/>
    <row r="27186" ht="18.95" customHeight="1"/>
    <row r="27187" ht="18.95" customHeight="1"/>
    <row r="27188" ht="18.95" customHeight="1"/>
    <row r="27189" ht="18.95" customHeight="1"/>
    <row r="27190" ht="18.95" customHeight="1"/>
    <row r="27191" ht="18.95" customHeight="1"/>
    <row r="27192" ht="18.95" customHeight="1"/>
    <row r="27193" ht="18.95" customHeight="1"/>
    <row r="27194" ht="18.95" customHeight="1"/>
    <row r="27195" ht="18.95" customHeight="1"/>
    <row r="27196" ht="18.95" customHeight="1"/>
    <row r="27197" ht="18.95" customHeight="1"/>
    <row r="27198" ht="18.95" customHeight="1"/>
    <row r="27199" ht="18.95" customHeight="1"/>
    <row r="27200" ht="18.95" customHeight="1"/>
    <row r="27201" ht="18.95" customHeight="1"/>
    <row r="27202" ht="18.95" customHeight="1"/>
    <row r="27203" ht="18.95" customHeight="1"/>
    <row r="27204" ht="18.95" customHeight="1"/>
    <row r="27205" ht="18.95" customHeight="1"/>
    <row r="27206" ht="18.95" customHeight="1"/>
    <row r="27207" ht="18.95" customHeight="1"/>
    <row r="27208" ht="18.95" customHeight="1"/>
    <row r="27209" ht="18.95" customHeight="1"/>
    <row r="27210" ht="18.95" customHeight="1"/>
    <row r="27211" ht="18.95" customHeight="1"/>
    <row r="27212" ht="18.95" customHeight="1"/>
    <row r="27213" ht="18.95" customHeight="1"/>
    <row r="27214" ht="18.95" customHeight="1"/>
    <row r="27215" ht="18.95" customHeight="1"/>
    <row r="27216" ht="18.95" customHeight="1"/>
    <row r="27217" ht="18.95" customHeight="1"/>
    <row r="27218" ht="18.95" customHeight="1"/>
    <row r="27219" ht="18.95" customHeight="1"/>
    <row r="27220" ht="18.95" customHeight="1"/>
    <row r="27221" ht="18.95" customHeight="1"/>
    <row r="27222" ht="18.95" customHeight="1"/>
    <row r="27223" ht="18.95" customHeight="1"/>
    <row r="27224" ht="18.95" customHeight="1"/>
    <row r="27225" ht="18.95" customHeight="1"/>
    <row r="27226" ht="18.95" customHeight="1"/>
    <row r="27227" ht="18.95" customHeight="1"/>
    <row r="27228" ht="18.95" customHeight="1"/>
    <row r="27229" ht="18.95" customHeight="1"/>
    <row r="27230" ht="18.95" customHeight="1"/>
    <row r="27231" ht="18.95" customHeight="1"/>
    <row r="27232" ht="18.95" customHeight="1"/>
    <row r="27233" ht="18.95" customHeight="1"/>
    <row r="27234" ht="18.95" customHeight="1"/>
    <row r="27235" ht="18.95" customHeight="1"/>
    <row r="27236" ht="18.95" customHeight="1"/>
    <row r="27237" ht="18.95" customHeight="1"/>
    <row r="27238" ht="18.95" customHeight="1"/>
    <row r="27239" ht="18.95" customHeight="1"/>
    <row r="27240" ht="18.95" customHeight="1"/>
    <row r="27241" ht="18.95" customHeight="1"/>
    <row r="27242" ht="18.95" customHeight="1"/>
    <row r="27243" ht="18.95" customHeight="1"/>
    <row r="27244" ht="18.95" customHeight="1"/>
    <row r="27245" ht="18.95" customHeight="1"/>
    <row r="27246" ht="18.95" customHeight="1"/>
    <row r="27247" ht="18.95" customHeight="1"/>
    <row r="27248" ht="18.95" customHeight="1"/>
    <row r="27249" ht="18.95" customHeight="1"/>
    <row r="27250" ht="18.95" customHeight="1"/>
    <row r="27251" ht="18.95" customHeight="1"/>
    <row r="27252" ht="18.95" customHeight="1"/>
    <row r="27253" ht="18.95" customHeight="1"/>
    <row r="27254" ht="18.95" customHeight="1"/>
    <row r="27255" ht="18.95" customHeight="1"/>
    <row r="27256" ht="18.95" customHeight="1"/>
    <row r="27257" ht="18.95" customHeight="1"/>
    <row r="27258" ht="18.95" customHeight="1"/>
    <row r="27259" ht="18.95" customHeight="1"/>
    <row r="27260" ht="18.95" customHeight="1"/>
    <row r="27261" ht="18.95" customHeight="1"/>
    <row r="27262" ht="18.95" customHeight="1"/>
    <row r="27263" ht="18.95" customHeight="1"/>
    <row r="27264" ht="18.95" customHeight="1"/>
    <row r="27265" ht="18.95" customHeight="1"/>
    <row r="27266" ht="18.95" customHeight="1"/>
    <row r="27267" ht="18.95" customHeight="1"/>
    <row r="27268" ht="18.95" customHeight="1"/>
    <row r="27269" ht="18.95" customHeight="1"/>
    <row r="27270" ht="18.95" customHeight="1"/>
    <row r="27271" ht="18.95" customHeight="1"/>
    <row r="27272" ht="18.95" customHeight="1"/>
    <row r="27273" ht="18.95" customHeight="1"/>
    <row r="27274" ht="18.95" customHeight="1"/>
    <row r="27275" ht="18.95" customHeight="1"/>
    <row r="27276" ht="18.95" customHeight="1"/>
    <row r="27277" ht="18.95" customHeight="1"/>
    <row r="27278" ht="18.95" customHeight="1"/>
    <row r="27279" ht="18.95" customHeight="1"/>
    <row r="27280" ht="18.95" customHeight="1"/>
    <row r="27281" ht="18.95" customHeight="1"/>
    <row r="27282" ht="18.95" customHeight="1"/>
    <row r="27283" ht="18.95" customHeight="1"/>
    <row r="27284" ht="18.95" customHeight="1"/>
    <row r="27285" ht="18.95" customHeight="1"/>
    <row r="27286" ht="18.95" customHeight="1"/>
    <row r="27287" ht="18.95" customHeight="1"/>
    <row r="27288" ht="18.95" customHeight="1"/>
    <row r="27289" ht="18.95" customHeight="1"/>
    <row r="27290" ht="18.95" customHeight="1"/>
    <row r="27291" ht="18.95" customHeight="1"/>
    <row r="27292" ht="18.95" customHeight="1"/>
    <row r="27293" ht="18.95" customHeight="1"/>
    <row r="27294" ht="18.95" customHeight="1"/>
    <row r="27295" ht="18.95" customHeight="1"/>
    <row r="27296" ht="18.95" customHeight="1"/>
    <row r="27297" ht="18.95" customHeight="1"/>
    <row r="27298" ht="18.95" customHeight="1"/>
    <row r="27299" ht="18.95" customHeight="1"/>
    <row r="27300" ht="18.95" customHeight="1"/>
    <row r="27301" ht="18.95" customHeight="1"/>
    <row r="27302" ht="18.95" customHeight="1"/>
    <row r="27303" ht="18.95" customHeight="1"/>
    <row r="27304" ht="18.95" customHeight="1"/>
    <row r="27305" ht="18.95" customHeight="1"/>
    <row r="27306" ht="18.95" customHeight="1"/>
    <row r="27307" ht="18.95" customHeight="1"/>
    <row r="27308" ht="18.95" customHeight="1"/>
    <row r="27309" ht="18.95" customHeight="1"/>
    <row r="27310" ht="18.95" customHeight="1"/>
    <row r="27311" ht="18.95" customHeight="1"/>
    <row r="27312" ht="18.95" customHeight="1"/>
    <row r="27313" ht="18.95" customHeight="1"/>
    <row r="27314" ht="18.95" customHeight="1"/>
    <row r="27315" ht="18.95" customHeight="1"/>
    <row r="27316" ht="18.95" customHeight="1"/>
    <row r="27317" ht="18.95" customHeight="1"/>
    <row r="27318" ht="18.95" customHeight="1"/>
    <row r="27319" ht="18.95" customHeight="1"/>
    <row r="27320" ht="18.95" customHeight="1"/>
    <row r="27321" ht="18.95" customHeight="1"/>
    <row r="27322" ht="18.95" customHeight="1"/>
    <row r="27323" ht="18.95" customHeight="1"/>
    <row r="27324" ht="18.95" customHeight="1"/>
    <row r="27325" ht="18.95" customHeight="1"/>
    <row r="27326" ht="18.95" customHeight="1"/>
    <row r="27327" ht="18.95" customHeight="1"/>
    <row r="27328" ht="18.95" customHeight="1"/>
    <row r="27329" ht="18.95" customHeight="1"/>
    <row r="27330" ht="18.95" customHeight="1"/>
    <row r="27331" ht="18.95" customHeight="1"/>
    <row r="27332" ht="18.95" customHeight="1"/>
    <row r="27333" ht="18.95" customHeight="1"/>
    <row r="27334" ht="18.95" customHeight="1"/>
    <row r="27335" ht="18.95" customHeight="1"/>
    <row r="27336" ht="18.95" customHeight="1"/>
    <row r="27337" ht="18.95" customHeight="1"/>
    <row r="27338" ht="18.95" customHeight="1"/>
    <row r="27339" ht="18.95" customHeight="1"/>
    <row r="27340" ht="18.95" customHeight="1"/>
    <row r="27341" ht="18.95" customHeight="1"/>
    <row r="27342" ht="18.95" customHeight="1"/>
    <row r="27343" ht="18.95" customHeight="1"/>
    <row r="27344" ht="18.95" customHeight="1"/>
    <row r="27345" ht="18.95" customHeight="1"/>
    <row r="27346" ht="18.95" customHeight="1"/>
    <row r="27347" ht="18.95" customHeight="1"/>
    <row r="27348" ht="18.95" customHeight="1"/>
    <row r="27349" ht="18.95" customHeight="1"/>
    <row r="27350" ht="18.95" customHeight="1"/>
    <row r="27351" ht="18.95" customHeight="1"/>
    <row r="27352" ht="18.95" customHeight="1"/>
    <row r="27353" ht="18.95" customHeight="1"/>
    <row r="27354" ht="18.95" customHeight="1"/>
    <row r="27355" ht="18.95" customHeight="1"/>
    <row r="27356" ht="18.95" customHeight="1"/>
    <row r="27357" ht="18.95" customHeight="1"/>
    <row r="27358" ht="18.95" customHeight="1"/>
    <row r="27359" ht="18.95" customHeight="1"/>
    <row r="27360" ht="18.95" customHeight="1"/>
    <row r="27361" ht="18.95" customHeight="1"/>
    <row r="27362" ht="18.95" customHeight="1"/>
    <row r="27363" ht="18.95" customHeight="1"/>
    <row r="27364" ht="18.95" customHeight="1"/>
    <row r="27365" ht="18.95" customHeight="1"/>
    <row r="27366" ht="18.95" customHeight="1"/>
    <row r="27367" ht="18.95" customHeight="1"/>
    <row r="27368" ht="18.95" customHeight="1"/>
    <row r="27369" ht="18.95" customHeight="1"/>
    <row r="27370" ht="18.95" customHeight="1"/>
    <row r="27371" ht="18.95" customHeight="1"/>
    <row r="27372" ht="18.95" customHeight="1"/>
    <row r="27373" ht="18.95" customHeight="1"/>
    <row r="27374" ht="18.95" customHeight="1"/>
    <row r="27375" ht="18.95" customHeight="1"/>
    <row r="27376" ht="18.95" customHeight="1"/>
    <row r="27377" ht="18.95" customHeight="1"/>
    <row r="27378" ht="18.95" customHeight="1"/>
    <row r="27379" ht="18.95" customHeight="1"/>
    <row r="27380" ht="18.95" customHeight="1"/>
    <row r="27381" ht="18.95" customHeight="1"/>
    <row r="27382" ht="18.95" customHeight="1"/>
    <row r="27383" ht="18.95" customHeight="1"/>
    <row r="27384" ht="18.95" customHeight="1"/>
    <row r="27385" ht="18.95" customHeight="1"/>
    <row r="27386" ht="18.95" customHeight="1"/>
    <row r="27387" ht="18.95" customHeight="1"/>
    <row r="27388" ht="18.95" customHeight="1"/>
    <row r="27389" ht="18.95" customHeight="1"/>
    <row r="27390" ht="18.95" customHeight="1"/>
    <row r="27391" ht="18.95" customHeight="1"/>
    <row r="27392" ht="18.95" customHeight="1"/>
    <row r="27393" ht="18.95" customHeight="1"/>
    <row r="27394" ht="18.95" customHeight="1"/>
    <row r="27395" ht="18.95" customHeight="1"/>
    <row r="27396" ht="18.95" customHeight="1"/>
    <row r="27397" ht="18.95" customHeight="1"/>
    <row r="27398" ht="18.95" customHeight="1"/>
    <row r="27399" ht="18.95" customHeight="1"/>
    <row r="27400" ht="18.95" customHeight="1"/>
    <row r="27401" ht="18.95" customHeight="1"/>
    <row r="27402" ht="18.95" customHeight="1"/>
    <row r="27403" ht="18.95" customHeight="1"/>
    <row r="27404" ht="18.95" customHeight="1"/>
    <row r="27405" ht="18.95" customHeight="1"/>
    <row r="27406" ht="18.95" customHeight="1"/>
    <row r="27407" ht="18.95" customHeight="1"/>
    <row r="27408" ht="18.95" customHeight="1"/>
    <row r="27409" ht="18.95" customHeight="1"/>
    <row r="27410" ht="18.95" customHeight="1"/>
    <row r="27411" ht="18.95" customHeight="1"/>
    <row r="27412" ht="18.95" customHeight="1"/>
    <row r="27413" ht="18.95" customHeight="1"/>
    <row r="27414" ht="18.95" customHeight="1"/>
    <row r="27415" ht="18.95" customHeight="1"/>
    <row r="27416" ht="18.95" customHeight="1"/>
    <row r="27417" ht="18.95" customHeight="1"/>
    <row r="27418" ht="18.95" customHeight="1"/>
    <row r="27419" ht="18.95" customHeight="1"/>
    <row r="27420" ht="18.95" customHeight="1"/>
    <row r="27421" ht="18.95" customHeight="1"/>
    <row r="27422" ht="18.95" customHeight="1"/>
    <row r="27423" ht="18.95" customHeight="1"/>
    <row r="27424" ht="18.95" customHeight="1"/>
    <row r="27425" ht="18.95" customHeight="1"/>
    <row r="27426" ht="18.95" customHeight="1"/>
    <row r="27427" ht="18.95" customHeight="1"/>
    <row r="27428" ht="18.95" customHeight="1"/>
    <row r="27429" ht="18.95" customHeight="1"/>
    <row r="27430" ht="18.95" customHeight="1"/>
    <row r="27431" ht="18.95" customHeight="1"/>
    <row r="27432" ht="18.95" customHeight="1"/>
    <row r="27433" ht="18.95" customHeight="1"/>
    <row r="27434" ht="18.95" customHeight="1"/>
    <row r="27435" ht="18.95" customHeight="1"/>
    <row r="27436" ht="18.95" customHeight="1"/>
    <row r="27437" ht="18.95" customHeight="1"/>
    <row r="27438" ht="18.95" customHeight="1"/>
    <row r="27439" ht="18.95" customHeight="1"/>
    <row r="27440" ht="18.95" customHeight="1"/>
    <row r="27441" ht="18.95" customHeight="1"/>
    <row r="27442" ht="18.95" customHeight="1"/>
    <row r="27443" ht="18.95" customHeight="1"/>
    <row r="27444" ht="18.95" customHeight="1"/>
    <row r="27445" ht="18.95" customHeight="1"/>
    <row r="27446" ht="18.95" customHeight="1"/>
    <row r="27447" ht="18.95" customHeight="1"/>
    <row r="27448" ht="18.95" customHeight="1"/>
    <row r="27449" ht="18.95" customHeight="1"/>
    <row r="27450" ht="18.95" customHeight="1"/>
    <row r="27451" ht="18.95" customHeight="1"/>
    <row r="27452" ht="18.95" customHeight="1"/>
    <row r="27453" ht="18.95" customHeight="1"/>
    <row r="27454" ht="18.95" customHeight="1"/>
    <row r="27455" ht="18.95" customHeight="1"/>
    <row r="27456" ht="18.95" customHeight="1"/>
    <row r="27457" ht="18.95" customHeight="1"/>
    <row r="27458" ht="18.95" customHeight="1"/>
    <row r="27459" ht="18.95" customHeight="1"/>
    <row r="27460" ht="18.95" customHeight="1"/>
    <row r="27461" ht="18.95" customHeight="1"/>
    <row r="27462" ht="18.95" customHeight="1"/>
    <row r="27463" ht="18.95" customHeight="1"/>
    <row r="27464" ht="18.95" customHeight="1"/>
    <row r="27465" ht="18.95" customHeight="1"/>
    <row r="27466" ht="18.95" customHeight="1"/>
    <row r="27467" ht="18.95" customHeight="1"/>
    <row r="27468" ht="18.95" customHeight="1"/>
    <row r="27469" ht="18.95" customHeight="1"/>
    <row r="27470" ht="18.95" customHeight="1"/>
    <row r="27471" ht="18.95" customHeight="1"/>
    <row r="27472" ht="18.95" customHeight="1"/>
    <row r="27473" ht="18.95" customHeight="1"/>
    <row r="27474" ht="18.95" customHeight="1"/>
    <row r="27475" ht="18.95" customHeight="1"/>
    <row r="27476" ht="18.95" customHeight="1"/>
    <row r="27477" ht="18.95" customHeight="1"/>
    <row r="27478" ht="18.95" customHeight="1"/>
    <row r="27479" ht="18.95" customHeight="1"/>
    <row r="27480" ht="18.95" customHeight="1"/>
    <row r="27481" ht="18.95" customHeight="1"/>
    <row r="27482" ht="18.95" customHeight="1"/>
    <row r="27483" ht="18.95" customHeight="1"/>
    <row r="27484" ht="18.95" customHeight="1"/>
    <row r="27485" ht="18.95" customHeight="1"/>
    <row r="27486" ht="18.95" customHeight="1"/>
    <row r="27487" ht="18.95" customHeight="1"/>
    <row r="27488" ht="18.95" customHeight="1"/>
    <row r="27489" ht="18.95" customHeight="1"/>
    <row r="27490" ht="18.95" customHeight="1"/>
    <row r="27491" ht="18.95" customHeight="1"/>
    <row r="27492" ht="18.95" customHeight="1"/>
    <row r="27493" ht="18.95" customHeight="1"/>
    <row r="27494" ht="18.95" customHeight="1"/>
    <row r="27495" ht="18.95" customHeight="1"/>
    <row r="27496" ht="18.95" customHeight="1"/>
    <row r="27497" ht="18.95" customHeight="1"/>
    <row r="27498" ht="18.95" customHeight="1"/>
    <row r="27499" ht="18.95" customHeight="1"/>
    <row r="27500" ht="18.95" customHeight="1"/>
    <row r="27501" ht="18.95" customHeight="1"/>
    <row r="27502" ht="18.95" customHeight="1"/>
    <row r="27503" ht="18.95" customHeight="1"/>
    <row r="27504" ht="18.95" customHeight="1"/>
    <row r="27505" ht="18.95" customHeight="1"/>
    <row r="27506" ht="18.95" customHeight="1"/>
    <row r="27507" ht="18.95" customHeight="1"/>
    <row r="27508" ht="18.95" customHeight="1"/>
    <row r="27509" ht="18.95" customHeight="1"/>
    <row r="27510" ht="18.95" customHeight="1"/>
    <row r="27511" ht="18.95" customHeight="1"/>
    <row r="27512" ht="18.95" customHeight="1"/>
    <row r="27513" ht="18.95" customHeight="1"/>
    <row r="27514" ht="18.95" customHeight="1"/>
    <row r="27515" ht="18.95" customHeight="1"/>
    <row r="27516" ht="18.95" customHeight="1"/>
    <row r="27517" ht="18.95" customHeight="1"/>
    <row r="27518" ht="18.95" customHeight="1"/>
    <row r="27519" ht="18.95" customHeight="1"/>
    <row r="27520" ht="18.95" customHeight="1"/>
    <row r="27521" ht="18.95" customHeight="1"/>
    <row r="27522" ht="18.95" customHeight="1"/>
    <row r="27523" ht="18.95" customHeight="1"/>
    <row r="27524" ht="18.95" customHeight="1"/>
    <row r="27525" ht="18.95" customHeight="1"/>
    <row r="27526" ht="18.95" customHeight="1"/>
    <row r="27527" ht="18.95" customHeight="1"/>
    <row r="27528" ht="18.95" customHeight="1"/>
    <row r="27529" ht="18.95" customHeight="1"/>
    <row r="27530" ht="18.95" customHeight="1"/>
    <row r="27531" ht="18.95" customHeight="1"/>
    <row r="27532" ht="18.95" customHeight="1"/>
    <row r="27533" ht="18.95" customHeight="1"/>
    <row r="27534" ht="18.95" customHeight="1"/>
    <row r="27535" ht="18.95" customHeight="1"/>
    <row r="27536" ht="18.95" customHeight="1"/>
    <row r="27537" ht="18.95" customHeight="1"/>
    <row r="27538" ht="18.95" customHeight="1"/>
    <row r="27539" ht="18.95" customHeight="1"/>
    <row r="27540" ht="18.95" customHeight="1"/>
    <row r="27541" ht="18.95" customHeight="1"/>
    <row r="27542" ht="18.95" customHeight="1"/>
    <row r="27543" ht="18.95" customHeight="1"/>
    <row r="27544" ht="18.95" customHeight="1"/>
    <row r="27545" ht="18.95" customHeight="1"/>
    <row r="27546" ht="18.95" customHeight="1"/>
    <row r="27547" ht="18.95" customHeight="1"/>
    <row r="27548" ht="18.95" customHeight="1"/>
    <row r="27549" ht="18.95" customHeight="1"/>
    <row r="27550" ht="18.95" customHeight="1"/>
    <row r="27551" ht="18.95" customHeight="1"/>
    <row r="27552" ht="18.95" customHeight="1"/>
    <row r="27553" ht="18.95" customHeight="1"/>
    <row r="27554" ht="18.95" customHeight="1"/>
    <row r="27555" ht="18.95" customHeight="1"/>
    <row r="27556" ht="18.95" customHeight="1"/>
    <row r="27557" ht="18.95" customHeight="1"/>
    <row r="27558" ht="18.95" customHeight="1"/>
    <row r="27559" ht="18.95" customHeight="1"/>
    <row r="27560" ht="18.95" customHeight="1"/>
    <row r="27561" ht="18.95" customHeight="1"/>
    <row r="27562" ht="18.95" customHeight="1"/>
    <row r="27563" ht="18.95" customHeight="1"/>
    <row r="27564" ht="18.95" customHeight="1"/>
    <row r="27565" ht="18.95" customHeight="1"/>
    <row r="27566" ht="18.95" customHeight="1"/>
    <row r="27567" ht="18.95" customHeight="1"/>
    <row r="27568" ht="18.95" customHeight="1"/>
    <row r="27569" ht="18.95" customHeight="1"/>
    <row r="27570" ht="18.95" customHeight="1"/>
    <row r="27571" ht="18.95" customHeight="1"/>
    <row r="27572" ht="18.95" customHeight="1"/>
    <row r="27573" ht="18.95" customHeight="1"/>
    <row r="27574" ht="18.95" customHeight="1"/>
    <row r="27575" ht="18.95" customHeight="1"/>
    <row r="27576" ht="18.95" customHeight="1"/>
    <row r="27577" ht="18.95" customHeight="1"/>
    <row r="27578" ht="18.95" customHeight="1"/>
    <row r="27579" ht="18.95" customHeight="1"/>
    <row r="27580" ht="18.95" customHeight="1"/>
    <row r="27581" ht="18.95" customHeight="1"/>
    <row r="27582" ht="18.95" customHeight="1"/>
    <row r="27583" ht="18.95" customHeight="1"/>
    <row r="27584" ht="18.95" customHeight="1"/>
    <row r="27585" ht="18.95" customHeight="1"/>
    <row r="27586" ht="18.95" customHeight="1"/>
    <row r="27587" ht="18.95" customHeight="1"/>
    <row r="27588" ht="18.95" customHeight="1"/>
    <row r="27589" ht="18.95" customHeight="1"/>
    <row r="27590" ht="18.95" customHeight="1"/>
    <row r="27591" ht="18.95" customHeight="1"/>
    <row r="27592" ht="18.95" customHeight="1"/>
    <row r="27593" ht="18.95" customHeight="1"/>
    <row r="27594" ht="18.95" customHeight="1"/>
    <row r="27595" ht="18.95" customHeight="1"/>
    <row r="27596" ht="18.95" customHeight="1"/>
    <row r="27597" ht="18.95" customHeight="1"/>
    <row r="27598" ht="18.95" customHeight="1"/>
    <row r="27599" ht="18.95" customHeight="1"/>
    <row r="27600" ht="18.95" customHeight="1"/>
    <row r="27601" ht="18.95" customHeight="1"/>
    <row r="27602" ht="18.95" customHeight="1"/>
    <row r="27603" ht="18.95" customHeight="1"/>
    <row r="27604" ht="18.95" customHeight="1"/>
    <row r="27605" ht="18.95" customHeight="1"/>
    <row r="27606" ht="18.95" customHeight="1"/>
    <row r="27607" ht="18.95" customHeight="1"/>
    <row r="27608" ht="18.95" customHeight="1"/>
    <row r="27609" ht="18.95" customHeight="1"/>
    <row r="27610" ht="18.95" customHeight="1"/>
    <row r="27611" ht="18.95" customHeight="1"/>
    <row r="27612" ht="18.95" customHeight="1"/>
    <row r="27613" ht="18.95" customHeight="1"/>
    <row r="27614" ht="18.95" customHeight="1"/>
    <row r="27615" ht="18.95" customHeight="1"/>
    <row r="27616" ht="18.95" customHeight="1"/>
    <row r="27617" ht="18.95" customHeight="1"/>
    <row r="27618" ht="18.95" customHeight="1"/>
    <row r="27619" ht="18.95" customHeight="1"/>
    <row r="27620" ht="18.95" customHeight="1"/>
    <row r="27621" ht="18.95" customHeight="1"/>
    <row r="27622" ht="18.95" customHeight="1"/>
    <row r="27623" ht="18.95" customHeight="1"/>
    <row r="27624" ht="18.95" customHeight="1"/>
    <row r="27625" ht="18.95" customHeight="1"/>
    <row r="27626" ht="18.95" customHeight="1"/>
    <row r="27627" ht="18.95" customHeight="1"/>
    <row r="27628" ht="18.95" customHeight="1"/>
    <row r="27629" ht="18.95" customHeight="1"/>
    <row r="27630" ht="18.95" customHeight="1"/>
    <row r="27631" ht="18.95" customHeight="1"/>
    <row r="27632" ht="18.95" customHeight="1"/>
    <row r="27633" ht="18.95" customHeight="1"/>
    <row r="27634" ht="18.95" customHeight="1"/>
    <row r="27635" ht="18.95" customHeight="1"/>
    <row r="27636" ht="18.95" customHeight="1"/>
    <row r="27637" ht="18.95" customHeight="1"/>
    <row r="27638" ht="18.95" customHeight="1"/>
    <row r="27639" ht="18.95" customHeight="1"/>
    <row r="27640" ht="18.95" customHeight="1"/>
    <row r="27641" ht="18.95" customHeight="1"/>
    <row r="27642" ht="18.95" customHeight="1"/>
    <row r="27643" ht="18.95" customHeight="1"/>
    <row r="27644" ht="18.95" customHeight="1"/>
    <row r="27645" ht="18.95" customHeight="1"/>
    <row r="27646" ht="18.95" customHeight="1"/>
    <row r="27647" ht="18.95" customHeight="1"/>
    <row r="27648" ht="18.95" customHeight="1"/>
    <row r="27649" ht="18.95" customHeight="1"/>
    <row r="27650" ht="18.95" customHeight="1"/>
    <row r="27651" ht="18.95" customHeight="1"/>
    <row r="27652" ht="18.95" customHeight="1"/>
    <row r="27653" ht="18.95" customHeight="1"/>
    <row r="27654" ht="18.95" customHeight="1"/>
    <row r="27655" ht="18.95" customHeight="1"/>
    <row r="27656" ht="18.95" customHeight="1"/>
    <row r="27657" ht="18.95" customHeight="1"/>
    <row r="27658" ht="18.95" customHeight="1"/>
    <row r="27659" ht="18.95" customHeight="1"/>
    <row r="27660" ht="18.95" customHeight="1"/>
    <row r="27661" ht="18.95" customHeight="1"/>
    <row r="27662" ht="18.95" customHeight="1"/>
    <row r="27663" ht="18.95" customHeight="1"/>
    <row r="27664" ht="18.95" customHeight="1"/>
    <row r="27665" ht="18.95" customHeight="1"/>
    <row r="27666" ht="18.95" customHeight="1"/>
    <row r="27667" ht="18.95" customHeight="1"/>
    <row r="27668" ht="18.95" customHeight="1"/>
    <row r="27669" ht="18.95" customHeight="1"/>
    <row r="27670" ht="18.95" customHeight="1"/>
    <row r="27671" ht="18.95" customHeight="1"/>
    <row r="27672" ht="18.95" customHeight="1"/>
    <row r="27673" ht="18.95" customHeight="1"/>
    <row r="27674" ht="18.95" customHeight="1"/>
    <row r="27675" ht="18.95" customHeight="1"/>
    <row r="27676" ht="18.95" customHeight="1"/>
    <row r="27677" ht="18.95" customHeight="1"/>
    <row r="27678" ht="18.95" customHeight="1"/>
    <row r="27679" ht="18.95" customHeight="1"/>
    <row r="27680" ht="18.95" customHeight="1"/>
    <row r="27681" ht="18.95" customHeight="1"/>
    <row r="27682" ht="18.95" customHeight="1"/>
    <row r="27683" ht="18.95" customHeight="1"/>
    <row r="27684" ht="18.95" customHeight="1"/>
    <row r="27685" ht="18.95" customHeight="1"/>
    <row r="27686" ht="18.95" customHeight="1"/>
    <row r="27687" ht="18.95" customHeight="1"/>
    <row r="27688" ht="18.95" customHeight="1"/>
    <row r="27689" ht="18.95" customHeight="1"/>
    <row r="27690" ht="18.95" customHeight="1"/>
    <row r="27691" ht="18.95" customHeight="1"/>
    <row r="27692" ht="18.95" customHeight="1"/>
    <row r="27693" ht="18.95" customHeight="1"/>
    <row r="27694" ht="18.95" customHeight="1"/>
    <row r="27695" ht="18.95" customHeight="1"/>
    <row r="27696" ht="18.95" customHeight="1"/>
    <row r="27697" ht="18.95" customHeight="1"/>
    <row r="27698" ht="18.95" customHeight="1"/>
    <row r="27699" ht="18.95" customHeight="1"/>
    <row r="27700" ht="18.95" customHeight="1"/>
    <row r="27701" ht="18.95" customHeight="1"/>
    <row r="27702" ht="18.95" customHeight="1"/>
    <row r="27703" ht="18.95" customHeight="1"/>
    <row r="27704" ht="18.95" customHeight="1"/>
    <row r="27705" ht="18.95" customHeight="1"/>
    <row r="27706" ht="18.95" customHeight="1"/>
    <row r="27707" ht="18.95" customHeight="1"/>
    <row r="27708" ht="18.95" customHeight="1"/>
    <row r="27709" ht="18.95" customHeight="1"/>
    <row r="27710" ht="18.95" customHeight="1"/>
    <row r="27711" ht="18.95" customHeight="1"/>
    <row r="27712" ht="18.95" customHeight="1"/>
    <row r="27713" ht="18.95" customHeight="1"/>
    <row r="27714" ht="18.95" customHeight="1"/>
    <row r="27715" ht="18.95" customHeight="1"/>
    <row r="27716" ht="18.95" customHeight="1"/>
    <row r="27717" ht="18.95" customHeight="1"/>
    <row r="27718" ht="18.95" customHeight="1"/>
    <row r="27719" ht="18.95" customHeight="1"/>
    <row r="27720" ht="18.95" customHeight="1"/>
    <row r="27721" ht="18.95" customHeight="1"/>
    <row r="27722" ht="18.95" customHeight="1"/>
    <row r="27723" ht="18.95" customHeight="1"/>
    <row r="27724" ht="18.95" customHeight="1"/>
    <row r="27725" ht="18.95" customHeight="1"/>
    <row r="27726" ht="18.95" customHeight="1"/>
    <row r="27727" ht="18.95" customHeight="1"/>
    <row r="27728" ht="18.95" customHeight="1"/>
    <row r="27729" ht="18.95" customHeight="1"/>
    <row r="27730" ht="18.95" customHeight="1"/>
    <row r="27731" ht="18.95" customHeight="1"/>
    <row r="27732" ht="18.95" customHeight="1"/>
    <row r="27733" ht="18.95" customHeight="1"/>
    <row r="27734" ht="18.95" customHeight="1"/>
    <row r="27735" ht="18.95" customHeight="1"/>
    <row r="27736" ht="18.95" customHeight="1"/>
    <row r="27737" ht="18.95" customHeight="1"/>
    <row r="27738" ht="18.95" customHeight="1"/>
    <row r="27739" ht="18.95" customHeight="1"/>
    <row r="27740" ht="18.95" customHeight="1"/>
    <row r="27741" ht="18.95" customHeight="1"/>
    <row r="27742" ht="18.95" customHeight="1"/>
    <row r="27743" ht="18.95" customHeight="1"/>
    <row r="27744" ht="18.95" customHeight="1"/>
    <row r="27745" ht="18.95" customHeight="1"/>
    <row r="27746" ht="18.95" customHeight="1"/>
    <row r="27747" ht="18.95" customHeight="1"/>
    <row r="27748" ht="18.95" customHeight="1"/>
    <row r="27749" ht="18.95" customHeight="1"/>
    <row r="27750" ht="18.95" customHeight="1"/>
    <row r="27751" ht="18.95" customHeight="1"/>
    <row r="27752" ht="18.95" customHeight="1"/>
    <row r="27753" ht="18.95" customHeight="1"/>
    <row r="27754" ht="18.95" customHeight="1"/>
    <row r="27755" ht="18.95" customHeight="1"/>
    <row r="27756" ht="18.95" customHeight="1"/>
    <row r="27757" ht="18.95" customHeight="1"/>
    <row r="27758" ht="18.95" customHeight="1"/>
    <row r="27759" ht="18.95" customHeight="1"/>
    <row r="27760" ht="18.95" customHeight="1"/>
    <row r="27761" ht="18.95" customHeight="1"/>
    <row r="27762" ht="18.95" customHeight="1"/>
    <row r="27763" ht="18.95" customHeight="1"/>
    <row r="27764" ht="18.95" customHeight="1"/>
    <row r="27765" ht="18.95" customHeight="1"/>
    <row r="27766" ht="18.95" customHeight="1"/>
    <row r="27767" ht="18.95" customHeight="1"/>
    <row r="27768" ht="18.95" customHeight="1"/>
    <row r="27769" ht="18.95" customHeight="1"/>
    <row r="27770" ht="18.95" customHeight="1"/>
    <row r="27771" ht="18.95" customHeight="1"/>
    <row r="27772" ht="18.95" customHeight="1"/>
    <row r="27773" ht="18.95" customHeight="1"/>
    <row r="27774" ht="18.95" customHeight="1"/>
    <row r="27775" ht="18.95" customHeight="1"/>
    <row r="27776" ht="18.95" customHeight="1"/>
    <row r="27777" ht="18.95" customHeight="1"/>
    <row r="27778" ht="18.95" customHeight="1"/>
    <row r="27779" ht="18.95" customHeight="1"/>
    <row r="27780" ht="18.95" customHeight="1"/>
    <row r="27781" ht="18.95" customHeight="1"/>
    <row r="27782" ht="18.95" customHeight="1"/>
    <row r="27783" ht="18.95" customHeight="1"/>
    <row r="27784" ht="18.95" customHeight="1"/>
    <row r="27785" ht="18.95" customHeight="1"/>
    <row r="27786" ht="18.95" customHeight="1"/>
    <row r="27787" ht="18.95" customHeight="1"/>
    <row r="27788" ht="18.95" customHeight="1"/>
    <row r="27789" ht="18.95" customHeight="1"/>
    <row r="27790" ht="18.95" customHeight="1"/>
    <row r="27791" ht="18.95" customHeight="1"/>
    <row r="27792" ht="18.95" customHeight="1"/>
    <row r="27793" ht="18.95" customHeight="1"/>
    <row r="27794" ht="18.95" customHeight="1"/>
    <row r="27795" ht="18.95" customHeight="1"/>
    <row r="27796" ht="18.95" customHeight="1"/>
    <row r="27797" ht="18.95" customHeight="1"/>
    <row r="27798" ht="18.95" customHeight="1"/>
    <row r="27799" ht="18.95" customHeight="1"/>
    <row r="27800" ht="18.95" customHeight="1"/>
    <row r="27801" ht="18.95" customHeight="1"/>
    <row r="27802" ht="18.95" customHeight="1"/>
    <row r="27803" ht="18.95" customHeight="1"/>
    <row r="27804" ht="18.95" customHeight="1"/>
    <row r="27805" ht="18.95" customHeight="1"/>
    <row r="27806" ht="18.95" customHeight="1"/>
    <row r="27807" ht="18.95" customHeight="1"/>
    <row r="27808" ht="18.95" customHeight="1"/>
    <row r="27809" ht="18.95" customHeight="1"/>
    <row r="27810" ht="18.95" customHeight="1"/>
    <row r="27811" ht="18.95" customHeight="1"/>
    <row r="27812" ht="18.95" customHeight="1"/>
    <row r="27813" ht="18.95" customHeight="1"/>
    <row r="27814" ht="18.95" customHeight="1"/>
    <row r="27815" ht="18.95" customHeight="1"/>
    <row r="27816" ht="18.95" customHeight="1"/>
    <row r="27817" ht="18.95" customHeight="1"/>
    <row r="27818" ht="18.95" customHeight="1"/>
    <row r="27819" ht="18.95" customHeight="1"/>
    <row r="27820" ht="18.95" customHeight="1"/>
    <row r="27821" ht="18.95" customHeight="1"/>
    <row r="27822" ht="18.95" customHeight="1"/>
    <row r="27823" ht="18.95" customHeight="1"/>
    <row r="27824" ht="18.95" customHeight="1"/>
    <row r="27825" ht="18.95" customHeight="1"/>
    <row r="27826" ht="18.95" customHeight="1"/>
    <row r="27827" ht="18.95" customHeight="1"/>
    <row r="27828" ht="18.95" customHeight="1"/>
    <row r="27829" ht="18.95" customHeight="1"/>
    <row r="27830" ht="18.95" customHeight="1"/>
    <row r="27831" ht="18.95" customHeight="1"/>
    <row r="27832" ht="18.95" customHeight="1"/>
    <row r="27833" ht="18.95" customHeight="1"/>
    <row r="27834" ht="18.95" customHeight="1"/>
    <row r="27835" ht="18.95" customHeight="1"/>
    <row r="27836" ht="18.95" customHeight="1"/>
    <row r="27837" ht="18.95" customHeight="1"/>
    <row r="27838" ht="18.95" customHeight="1"/>
    <row r="27839" ht="18.95" customHeight="1"/>
    <row r="27840" ht="18.95" customHeight="1"/>
    <row r="27841" ht="18.95" customHeight="1"/>
    <row r="27842" ht="18.95" customHeight="1"/>
    <row r="27843" ht="18.95" customHeight="1"/>
    <row r="27844" ht="18.95" customHeight="1"/>
    <row r="27845" ht="18.95" customHeight="1"/>
    <row r="27846" ht="18.95" customHeight="1"/>
    <row r="27847" ht="18.95" customHeight="1"/>
    <row r="27848" ht="18.95" customHeight="1"/>
    <row r="27849" ht="18.95" customHeight="1"/>
    <row r="27850" ht="18.95" customHeight="1"/>
    <row r="27851" ht="18.95" customHeight="1"/>
    <row r="27852" ht="18.95" customHeight="1"/>
    <row r="27853" ht="18.95" customHeight="1"/>
    <row r="27854" ht="18.95" customHeight="1"/>
    <row r="27855" ht="18.95" customHeight="1"/>
    <row r="27856" ht="18.95" customHeight="1"/>
    <row r="27857" ht="18.95" customHeight="1"/>
    <row r="27858" ht="18.95" customHeight="1"/>
    <row r="27859" ht="18.95" customHeight="1"/>
    <row r="27860" ht="18.95" customHeight="1"/>
    <row r="27861" ht="18.95" customHeight="1"/>
    <row r="27862" ht="18.95" customHeight="1"/>
    <row r="27863" ht="18.95" customHeight="1"/>
    <row r="27864" ht="18.95" customHeight="1"/>
    <row r="27865" ht="18.95" customHeight="1"/>
    <row r="27866" ht="18.95" customHeight="1"/>
    <row r="27867" ht="18.95" customHeight="1"/>
    <row r="27868" ht="18.95" customHeight="1"/>
    <row r="27869" ht="18.95" customHeight="1"/>
    <row r="27870" ht="18.95" customHeight="1"/>
    <row r="27871" ht="18.95" customHeight="1"/>
    <row r="27872" ht="18.95" customHeight="1"/>
    <row r="27873" ht="18.95" customHeight="1"/>
    <row r="27874" ht="18.95" customHeight="1"/>
    <row r="27875" ht="18.95" customHeight="1"/>
    <row r="27876" ht="18.95" customHeight="1"/>
    <row r="27877" ht="18.95" customHeight="1"/>
    <row r="27878" ht="18.95" customHeight="1"/>
    <row r="27879" ht="18.95" customHeight="1"/>
    <row r="27880" ht="18.95" customHeight="1"/>
    <row r="27881" ht="18.95" customHeight="1"/>
    <row r="27882" ht="18.95" customHeight="1"/>
    <row r="27883" ht="18.95" customHeight="1"/>
    <row r="27884" ht="18.95" customHeight="1"/>
    <row r="27885" ht="18.95" customHeight="1"/>
    <row r="27886" ht="18.95" customHeight="1"/>
    <row r="27887" ht="18.95" customHeight="1"/>
    <row r="27888" ht="18.95" customHeight="1"/>
    <row r="27889" ht="18.95" customHeight="1"/>
    <row r="27890" ht="18.95" customHeight="1"/>
    <row r="27891" ht="18.95" customHeight="1"/>
    <row r="27892" ht="18.95" customHeight="1"/>
    <row r="27893" ht="18.95" customHeight="1"/>
    <row r="27894" ht="18.95" customHeight="1"/>
    <row r="27895" ht="18.95" customHeight="1"/>
    <row r="27896" ht="18.95" customHeight="1"/>
    <row r="27897" ht="18.95" customHeight="1"/>
    <row r="27898" ht="18.95" customHeight="1"/>
    <row r="27899" ht="18.95" customHeight="1"/>
    <row r="27900" ht="18.95" customHeight="1"/>
    <row r="27901" ht="18.95" customHeight="1"/>
    <row r="27902" ht="18.95" customHeight="1"/>
    <row r="27903" ht="18.95" customHeight="1"/>
    <row r="27904" ht="18.95" customHeight="1"/>
    <row r="27905" ht="18.95" customHeight="1"/>
    <row r="27906" ht="18.95" customHeight="1"/>
    <row r="27907" ht="18.95" customHeight="1"/>
    <row r="27908" ht="18.95" customHeight="1"/>
    <row r="27909" ht="18.95" customHeight="1"/>
    <row r="27910" ht="18.95" customHeight="1"/>
    <row r="27911" ht="18.95" customHeight="1"/>
    <row r="27912" ht="18.95" customHeight="1"/>
    <row r="27913" ht="18.95" customHeight="1"/>
    <row r="27914" ht="18.95" customHeight="1"/>
    <row r="27915" ht="18.95" customHeight="1"/>
    <row r="27916" ht="18.95" customHeight="1"/>
    <row r="27917" ht="18.95" customHeight="1"/>
    <row r="27918" ht="18.95" customHeight="1"/>
    <row r="27919" ht="18.95" customHeight="1"/>
    <row r="27920" ht="18.95" customHeight="1"/>
    <row r="27921" ht="18.95" customHeight="1"/>
    <row r="27922" ht="18.95" customHeight="1"/>
    <row r="27923" ht="18.95" customHeight="1"/>
    <row r="27924" ht="18.95" customHeight="1"/>
    <row r="27925" ht="18.95" customHeight="1"/>
    <row r="27926" ht="18.95" customHeight="1"/>
    <row r="27927" ht="18.95" customHeight="1"/>
    <row r="27928" ht="18.95" customHeight="1"/>
    <row r="27929" ht="18.95" customHeight="1"/>
    <row r="27930" ht="18.95" customHeight="1"/>
    <row r="27931" ht="18.95" customHeight="1"/>
    <row r="27932" ht="18.95" customHeight="1"/>
    <row r="27933" ht="18.95" customHeight="1"/>
    <row r="27934" ht="18.95" customHeight="1"/>
    <row r="27935" ht="18.95" customHeight="1"/>
    <row r="27936" ht="18.95" customHeight="1"/>
    <row r="27937" ht="18.95" customHeight="1"/>
    <row r="27938" ht="18.95" customHeight="1"/>
    <row r="27939" ht="18.95" customHeight="1"/>
    <row r="27940" ht="18.95" customHeight="1"/>
    <row r="27941" ht="18.95" customHeight="1"/>
    <row r="27942" ht="18.95" customHeight="1"/>
    <row r="27943" ht="18.95" customHeight="1"/>
    <row r="27944" ht="18.95" customHeight="1"/>
    <row r="27945" ht="18.95" customHeight="1"/>
    <row r="27946" ht="18.95" customHeight="1"/>
    <row r="27947" ht="18.95" customHeight="1"/>
    <row r="27948" ht="18.95" customHeight="1"/>
    <row r="27949" ht="18.95" customHeight="1"/>
    <row r="27950" ht="18.95" customHeight="1"/>
    <row r="27951" ht="18.95" customHeight="1"/>
    <row r="27952" ht="18.95" customHeight="1"/>
    <row r="27953" ht="18.95" customHeight="1"/>
    <row r="27954" ht="18.95" customHeight="1"/>
    <row r="27955" ht="18.95" customHeight="1"/>
    <row r="27956" ht="18.95" customHeight="1"/>
    <row r="27957" ht="18.95" customHeight="1"/>
    <row r="27958" ht="18.95" customHeight="1"/>
    <row r="27959" ht="18.95" customHeight="1"/>
    <row r="27960" ht="18.95" customHeight="1"/>
    <row r="27961" ht="18.95" customHeight="1"/>
    <row r="27962" ht="18.95" customHeight="1"/>
    <row r="27963" ht="18.95" customHeight="1"/>
    <row r="27964" ht="18.95" customHeight="1"/>
    <row r="27965" ht="18.95" customHeight="1"/>
    <row r="27966" ht="18.95" customHeight="1"/>
    <row r="27967" ht="18.95" customHeight="1"/>
    <row r="27968" ht="18.95" customHeight="1"/>
    <row r="27969" ht="18.95" customHeight="1"/>
    <row r="27970" ht="18.95" customHeight="1"/>
    <row r="27971" ht="18.95" customHeight="1"/>
    <row r="27972" ht="18.95" customHeight="1"/>
    <row r="27973" ht="18.95" customHeight="1"/>
    <row r="27974" ht="18.95" customHeight="1"/>
    <row r="27975" ht="18.95" customHeight="1"/>
    <row r="27976" ht="18.95" customHeight="1"/>
    <row r="27977" ht="18.95" customHeight="1"/>
    <row r="27978" ht="18.95" customHeight="1"/>
    <row r="27979" ht="18.95" customHeight="1"/>
    <row r="27980" ht="18.95" customHeight="1"/>
    <row r="27981" ht="18.95" customHeight="1"/>
    <row r="27982" ht="18.95" customHeight="1"/>
    <row r="27983" ht="18.95" customHeight="1"/>
    <row r="27984" ht="18.95" customHeight="1"/>
    <row r="27985" ht="18.95" customHeight="1"/>
    <row r="27986" ht="18.95" customHeight="1"/>
    <row r="27987" ht="18.95" customHeight="1"/>
    <row r="27988" ht="18.95" customHeight="1"/>
    <row r="27989" ht="18.95" customHeight="1"/>
    <row r="27990" ht="18.95" customHeight="1"/>
    <row r="27991" ht="18.95" customHeight="1"/>
    <row r="27992" ht="18.95" customHeight="1"/>
    <row r="27993" ht="18.95" customHeight="1"/>
    <row r="27994" ht="18.95" customHeight="1"/>
    <row r="27995" ht="18.95" customHeight="1"/>
    <row r="27996" ht="18.95" customHeight="1"/>
    <row r="27997" ht="18.95" customHeight="1"/>
    <row r="27998" ht="18.95" customHeight="1"/>
    <row r="27999" ht="18.95" customHeight="1"/>
    <row r="28000" ht="18.95" customHeight="1"/>
    <row r="28001" ht="18.95" customHeight="1"/>
    <row r="28002" ht="18.95" customHeight="1"/>
    <row r="28003" ht="18.95" customHeight="1"/>
    <row r="28004" ht="18.95" customHeight="1"/>
    <row r="28005" ht="18.95" customHeight="1"/>
    <row r="28006" ht="18.95" customHeight="1"/>
    <row r="28007" ht="18.95" customHeight="1"/>
    <row r="28008" ht="18.95" customHeight="1"/>
    <row r="28009" ht="18.95" customHeight="1"/>
    <row r="28010" ht="18.95" customHeight="1"/>
    <row r="28011" ht="18.95" customHeight="1"/>
    <row r="28012" ht="18.95" customHeight="1"/>
    <row r="28013" ht="18.95" customHeight="1"/>
    <row r="28014" ht="18.95" customHeight="1"/>
    <row r="28015" ht="18.95" customHeight="1"/>
    <row r="28016" ht="18.95" customHeight="1"/>
    <row r="28017" ht="18.95" customHeight="1"/>
    <row r="28018" ht="18.95" customHeight="1"/>
    <row r="28019" ht="18.95" customHeight="1"/>
    <row r="28020" ht="18.95" customHeight="1"/>
    <row r="28021" ht="18.95" customHeight="1"/>
    <row r="28022" ht="18.95" customHeight="1"/>
    <row r="28023" ht="18.95" customHeight="1"/>
    <row r="28024" ht="18.95" customHeight="1"/>
    <row r="28025" ht="18.95" customHeight="1"/>
    <row r="28026" ht="18.95" customHeight="1"/>
    <row r="28027" ht="18.95" customHeight="1"/>
    <row r="28028" ht="18.95" customHeight="1"/>
    <row r="28029" ht="18.95" customHeight="1"/>
    <row r="28030" ht="18.95" customHeight="1"/>
    <row r="28031" ht="18.95" customHeight="1"/>
    <row r="28032" ht="18.95" customHeight="1"/>
    <row r="28033" ht="18.95" customHeight="1"/>
    <row r="28034" ht="18.95" customHeight="1"/>
    <row r="28035" ht="18.95" customHeight="1"/>
    <row r="28036" ht="18.95" customHeight="1"/>
    <row r="28037" ht="18.95" customHeight="1"/>
    <row r="28038" ht="18.95" customHeight="1"/>
    <row r="28039" ht="18.95" customHeight="1"/>
    <row r="28040" ht="18.95" customHeight="1"/>
    <row r="28041" ht="18.95" customHeight="1"/>
    <row r="28042" ht="18.95" customHeight="1"/>
    <row r="28043" ht="18.95" customHeight="1"/>
    <row r="28044" ht="18.95" customHeight="1"/>
    <row r="28045" ht="18.95" customHeight="1"/>
    <row r="28046" ht="18.95" customHeight="1"/>
    <row r="28047" ht="18.95" customHeight="1"/>
    <row r="28048" ht="18.95" customHeight="1"/>
    <row r="28049" ht="18.95" customHeight="1"/>
    <row r="28050" ht="18.95" customHeight="1"/>
    <row r="28051" ht="18.95" customHeight="1"/>
    <row r="28052" ht="18.95" customHeight="1"/>
    <row r="28053" ht="18.95" customHeight="1"/>
    <row r="28054" ht="18.95" customHeight="1"/>
    <row r="28055" ht="18.95" customHeight="1"/>
    <row r="28056" ht="18.95" customHeight="1"/>
    <row r="28057" ht="18.95" customHeight="1"/>
    <row r="28058" ht="18.95" customHeight="1"/>
    <row r="28059" ht="18.95" customHeight="1"/>
    <row r="28060" ht="18.95" customHeight="1"/>
    <row r="28061" ht="18.95" customHeight="1"/>
    <row r="28062" ht="18.95" customHeight="1"/>
    <row r="28063" ht="18.95" customHeight="1"/>
    <row r="28064" ht="18.95" customHeight="1"/>
    <row r="28065" ht="18.95" customHeight="1"/>
    <row r="28066" ht="18.95" customHeight="1"/>
    <row r="28067" ht="18.95" customHeight="1"/>
    <row r="28068" ht="18.95" customHeight="1"/>
    <row r="28069" ht="18.95" customHeight="1"/>
    <row r="28070" ht="18.95" customHeight="1"/>
    <row r="28071" ht="18.95" customHeight="1"/>
    <row r="28072" ht="18.95" customHeight="1"/>
    <row r="28073" ht="18.95" customHeight="1"/>
    <row r="28074" ht="18.95" customHeight="1"/>
    <row r="28075" ht="18.95" customHeight="1"/>
    <row r="28076" ht="18.95" customHeight="1"/>
    <row r="28077" ht="18.95" customHeight="1"/>
    <row r="28078" ht="18.95" customHeight="1"/>
    <row r="28079" ht="18.95" customHeight="1"/>
    <row r="28080" ht="18.95" customHeight="1"/>
    <row r="28081" ht="18.95" customHeight="1"/>
    <row r="28082" ht="18.95" customHeight="1"/>
    <row r="28083" ht="18.95" customHeight="1"/>
    <row r="28084" ht="18.95" customHeight="1"/>
    <row r="28085" ht="18.95" customHeight="1"/>
    <row r="28086" ht="18.95" customHeight="1"/>
    <row r="28087" ht="18.95" customHeight="1"/>
    <row r="28088" ht="18.95" customHeight="1"/>
    <row r="28089" ht="18.95" customHeight="1"/>
    <row r="28090" ht="18.95" customHeight="1"/>
    <row r="28091" ht="18.95" customHeight="1"/>
    <row r="28092" ht="18.95" customHeight="1"/>
    <row r="28093" ht="18.95" customHeight="1"/>
    <row r="28094" ht="18.95" customHeight="1"/>
    <row r="28095" ht="18.95" customHeight="1"/>
    <row r="28096" ht="18.95" customHeight="1"/>
    <row r="28097" ht="18.95" customHeight="1"/>
    <row r="28098" ht="18.95" customHeight="1"/>
    <row r="28099" ht="18.95" customHeight="1"/>
    <row r="28100" ht="18.95" customHeight="1"/>
    <row r="28101" ht="18.95" customHeight="1"/>
    <row r="28102" ht="18.95" customHeight="1"/>
    <row r="28103" ht="18.95" customHeight="1"/>
    <row r="28104" ht="18.95" customHeight="1"/>
    <row r="28105" ht="18.95" customHeight="1"/>
    <row r="28106" ht="18.95" customHeight="1"/>
    <row r="28107" ht="18.95" customHeight="1"/>
    <row r="28108" ht="18.95" customHeight="1"/>
    <row r="28109" ht="18.95" customHeight="1"/>
    <row r="28110" ht="18.95" customHeight="1"/>
    <row r="28111" ht="18.95" customHeight="1"/>
    <row r="28112" ht="18.95" customHeight="1"/>
    <row r="28113" ht="18.95" customHeight="1"/>
    <row r="28114" ht="18.95" customHeight="1"/>
    <row r="28115" ht="18.95" customHeight="1"/>
    <row r="28116" ht="18.95" customHeight="1"/>
    <row r="28117" ht="18.95" customHeight="1"/>
    <row r="28118" ht="18.95" customHeight="1"/>
    <row r="28119" ht="18.95" customHeight="1"/>
    <row r="28120" ht="18.95" customHeight="1"/>
    <row r="28121" ht="18.95" customHeight="1"/>
    <row r="28122" ht="18.95" customHeight="1"/>
    <row r="28123" ht="18.95" customHeight="1"/>
    <row r="28124" ht="18.95" customHeight="1"/>
    <row r="28125" ht="18.95" customHeight="1"/>
    <row r="28126" ht="18.95" customHeight="1"/>
    <row r="28127" ht="18.95" customHeight="1"/>
    <row r="28128" ht="18.95" customHeight="1"/>
    <row r="28129" ht="18.95" customHeight="1"/>
    <row r="28130" ht="18.95" customHeight="1"/>
    <row r="28131" ht="18.95" customHeight="1"/>
    <row r="28132" ht="18.95" customHeight="1"/>
    <row r="28133" ht="18.95" customHeight="1"/>
    <row r="28134" ht="18.95" customHeight="1"/>
    <row r="28135" ht="18.95" customHeight="1"/>
    <row r="28136" ht="18.95" customHeight="1"/>
    <row r="28137" ht="18.95" customHeight="1"/>
    <row r="28138" ht="18.95" customHeight="1"/>
    <row r="28139" ht="18.95" customHeight="1"/>
    <row r="28140" ht="18.95" customHeight="1"/>
    <row r="28141" ht="18.95" customHeight="1"/>
    <row r="28142" ht="18.95" customHeight="1"/>
    <row r="28143" ht="18.95" customHeight="1"/>
    <row r="28144" ht="18.95" customHeight="1"/>
    <row r="28145" ht="18.95" customHeight="1"/>
    <row r="28146" ht="18.95" customHeight="1"/>
    <row r="28147" ht="18.95" customHeight="1"/>
    <row r="28148" ht="18.95" customHeight="1"/>
    <row r="28149" ht="18.95" customHeight="1"/>
    <row r="28150" ht="18.95" customHeight="1"/>
    <row r="28151" ht="18.95" customHeight="1"/>
    <row r="28152" ht="18.95" customHeight="1"/>
    <row r="28153" ht="18.95" customHeight="1"/>
    <row r="28154" ht="18.95" customHeight="1"/>
    <row r="28155" ht="18.95" customHeight="1"/>
    <row r="28156" ht="18.95" customHeight="1"/>
    <row r="28157" ht="18.95" customHeight="1"/>
    <row r="28158" ht="18.95" customHeight="1"/>
    <row r="28159" ht="18.95" customHeight="1"/>
    <row r="28160" ht="18.95" customHeight="1"/>
    <row r="28161" ht="18.95" customHeight="1"/>
    <row r="28162" ht="18.95" customHeight="1"/>
    <row r="28163" ht="18.95" customHeight="1"/>
    <row r="28164" ht="18.95" customHeight="1"/>
    <row r="28165" ht="18.95" customHeight="1"/>
    <row r="28166" ht="18.95" customHeight="1"/>
    <row r="28167" ht="18.95" customHeight="1"/>
    <row r="28168" ht="18.95" customHeight="1"/>
    <row r="28169" ht="18.95" customHeight="1"/>
    <row r="28170" ht="18.95" customHeight="1"/>
    <row r="28171" ht="18.95" customHeight="1"/>
    <row r="28172" ht="18.95" customHeight="1"/>
    <row r="28173" ht="18.95" customHeight="1"/>
    <row r="28174" ht="18.95" customHeight="1"/>
    <row r="28175" ht="18.95" customHeight="1"/>
    <row r="28176" ht="18.95" customHeight="1"/>
    <row r="28177" ht="18.95" customHeight="1"/>
    <row r="28178" ht="18.95" customHeight="1"/>
    <row r="28179" ht="18.95" customHeight="1"/>
    <row r="28180" ht="18.95" customHeight="1"/>
    <row r="28181" ht="18.95" customHeight="1"/>
    <row r="28182" ht="18.95" customHeight="1"/>
    <row r="28183" ht="18.95" customHeight="1"/>
    <row r="28184" ht="18.95" customHeight="1"/>
    <row r="28185" ht="18.95" customHeight="1"/>
    <row r="28186" ht="18.95" customHeight="1"/>
    <row r="28187" ht="18.95" customHeight="1"/>
    <row r="28188" ht="18.95" customHeight="1"/>
    <row r="28189" ht="18.95" customHeight="1"/>
    <row r="28190" ht="18.95" customHeight="1"/>
    <row r="28191" ht="18.95" customHeight="1"/>
    <row r="28192" ht="18.95" customHeight="1"/>
    <row r="28193" ht="18.95" customHeight="1"/>
    <row r="28194" ht="18.95" customHeight="1"/>
    <row r="28195" ht="18.95" customHeight="1"/>
    <row r="28196" ht="18.95" customHeight="1"/>
    <row r="28197" ht="18.95" customHeight="1"/>
    <row r="28198" ht="18.95" customHeight="1"/>
    <row r="28199" ht="18.95" customHeight="1"/>
    <row r="28200" ht="18.95" customHeight="1"/>
    <row r="28201" ht="18.95" customHeight="1"/>
    <row r="28202" ht="18.95" customHeight="1"/>
    <row r="28203" ht="18.95" customHeight="1"/>
    <row r="28204" ht="18.95" customHeight="1"/>
    <row r="28205" ht="18.95" customHeight="1"/>
    <row r="28206" ht="18.95" customHeight="1"/>
    <row r="28207" ht="18.95" customHeight="1"/>
    <row r="28208" ht="18.95" customHeight="1"/>
    <row r="28209" ht="18.95" customHeight="1"/>
    <row r="28210" ht="18.95" customHeight="1"/>
    <row r="28211" ht="18.95" customHeight="1"/>
    <row r="28212" ht="18.95" customHeight="1"/>
    <row r="28213" ht="18.95" customHeight="1"/>
    <row r="28214" ht="18.95" customHeight="1"/>
    <row r="28215" ht="18.95" customHeight="1"/>
    <row r="28216" ht="18.95" customHeight="1"/>
    <row r="28217" ht="18.95" customHeight="1"/>
    <row r="28218" ht="18.95" customHeight="1"/>
    <row r="28219" ht="18.95" customHeight="1"/>
    <row r="28220" ht="18.95" customHeight="1"/>
    <row r="28221" ht="18.95" customHeight="1"/>
    <row r="28222" ht="18.95" customHeight="1"/>
    <row r="28223" ht="18.95" customHeight="1"/>
    <row r="28224" ht="18.95" customHeight="1"/>
    <row r="28225" ht="18.95" customHeight="1"/>
    <row r="28226" ht="18.95" customHeight="1"/>
    <row r="28227" ht="18.95" customHeight="1"/>
    <row r="28228" ht="18.95" customHeight="1"/>
    <row r="28229" ht="18.95" customHeight="1"/>
    <row r="28230" ht="18.95" customHeight="1"/>
    <row r="28231" ht="18.95" customHeight="1"/>
    <row r="28232" ht="18.95" customHeight="1"/>
    <row r="28233" ht="18.95" customHeight="1"/>
    <row r="28234" ht="18.95" customHeight="1"/>
    <row r="28235" ht="18.95" customHeight="1"/>
    <row r="28236" ht="18.95" customHeight="1"/>
    <row r="28237" ht="18.95" customHeight="1"/>
    <row r="28238" ht="18.95" customHeight="1"/>
    <row r="28239" ht="18.95" customHeight="1"/>
    <row r="28240" ht="18.95" customHeight="1"/>
    <row r="28241" ht="18.95" customHeight="1"/>
    <row r="28242" ht="18.95" customHeight="1"/>
    <row r="28243" ht="18.95" customHeight="1"/>
    <row r="28244" ht="18.95" customHeight="1"/>
    <row r="28245" ht="18.95" customHeight="1"/>
    <row r="28246" ht="18.95" customHeight="1"/>
    <row r="28247" ht="18.95" customHeight="1"/>
    <row r="28248" ht="18.95" customHeight="1"/>
    <row r="28249" ht="18.95" customHeight="1"/>
    <row r="28250" ht="18.95" customHeight="1"/>
    <row r="28251" ht="18.95" customHeight="1"/>
    <row r="28252" ht="18.95" customHeight="1"/>
    <row r="28253" ht="18.95" customHeight="1"/>
    <row r="28254" ht="18.95" customHeight="1"/>
    <row r="28255" ht="18.95" customHeight="1"/>
    <row r="28256" ht="18.95" customHeight="1"/>
    <row r="28257" ht="18.95" customHeight="1"/>
    <row r="28258" ht="18.95" customHeight="1"/>
    <row r="28259" ht="18.95" customHeight="1"/>
    <row r="28260" ht="18.95" customHeight="1"/>
    <row r="28261" ht="18.95" customHeight="1"/>
    <row r="28262" ht="18.95" customHeight="1"/>
    <row r="28263" ht="18.95" customHeight="1"/>
    <row r="28264" ht="18.95" customHeight="1"/>
    <row r="28265" ht="18.95" customHeight="1"/>
    <row r="28266" ht="18.95" customHeight="1"/>
    <row r="28267" ht="18.95" customHeight="1"/>
    <row r="28268" ht="18.95" customHeight="1"/>
    <row r="28269" ht="18.95" customHeight="1"/>
    <row r="28270" ht="18.95" customHeight="1"/>
    <row r="28271" ht="18.95" customHeight="1"/>
    <row r="28272" ht="18.95" customHeight="1"/>
    <row r="28273" ht="18.95" customHeight="1"/>
    <row r="28274" ht="18.95" customHeight="1"/>
    <row r="28275" ht="18.95" customHeight="1"/>
    <row r="28276" ht="18.95" customHeight="1"/>
    <row r="28277" ht="18.95" customHeight="1"/>
    <row r="28278" ht="18.95" customHeight="1"/>
    <row r="28279" ht="18.95" customHeight="1"/>
    <row r="28280" ht="18.95" customHeight="1"/>
    <row r="28281" ht="18.95" customHeight="1"/>
    <row r="28282" ht="18.95" customHeight="1"/>
    <row r="28283" ht="18.95" customHeight="1"/>
    <row r="28284" ht="18.95" customHeight="1"/>
    <row r="28285" ht="18.95" customHeight="1"/>
    <row r="28286" ht="18.95" customHeight="1"/>
    <row r="28287" ht="18.95" customHeight="1"/>
    <row r="28288" ht="18.95" customHeight="1"/>
    <row r="28289" ht="18.95" customHeight="1"/>
    <row r="28290" ht="18.95" customHeight="1"/>
    <row r="28291" ht="18.95" customHeight="1"/>
    <row r="28292" ht="18.95" customHeight="1"/>
    <row r="28293" ht="18.95" customHeight="1"/>
    <row r="28294" ht="18.95" customHeight="1"/>
    <row r="28295" ht="18.95" customHeight="1"/>
    <row r="28296" ht="18.95" customHeight="1"/>
    <row r="28297" ht="18.95" customHeight="1"/>
    <row r="28298" ht="18.95" customHeight="1"/>
    <row r="28299" ht="18.95" customHeight="1"/>
    <row r="28300" ht="18.95" customHeight="1"/>
    <row r="28301" ht="18.95" customHeight="1"/>
    <row r="28302" ht="18.95" customHeight="1"/>
    <row r="28303" ht="18.95" customHeight="1"/>
    <row r="28304" ht="18.95" customHeight="1"/>
    <row r="28305" ht="18.95" customHeight="1"/>
    <row r="28306" ht="18.95" customHeight="1"/>
    <row r="28307" ht="18.95" customHeight="1"/>
    <row r="28308" ht="18.95" customHeight="1"/>
    <row r="28309" ht="18.95" customHeight="1"/>
    <row r="28310" ht="18.95" customHeight="1"/>
    <row r="28311" ht="18.95" customHeight="1"/>
    <row r="28312" ht="18.95" customHeight="1"/>
    <row r="28313" ht="18.95" customHeight="1"/>
    <row r="28314" ht="18.95" customHeight="1"/>
    <row r="28315" ht="18.95" customHeight="1"/>
    <row r="28316" ht="18.95" customHeight="1"/>
    <row r="28317" ht="18.95" customHeight="1"/>
    <row r="28318" ht="18.95" customHeight="1"/>
    <row r="28319" ht="18.95" customHeight="1"/>
    <row r="28320" ht="18.95" customHeight="1"/>
    <row r="28321" ht="18.95" customHeight="1"/>
    <row r="28322" ht="18.95" customHeight="1"/>
    <row r="28323" ht="18.95" customHeight="1"/>
    <row r="28324" ht="18.95" customHeight="1"/>
    <row r="28325" ht="18.95" customHeight="1"/>
    <row r="28326" ht="18.95" customHeight="1"/>
    <row r="28327" ht="18.95" customHeight="1"/>
    <row r="28328" ht="18.95" customHeight="1"/>
    <row r="28329" ht="18.95" customHeight="1"/>
    <row r="28330" ht="18.95" customHeight="1"/>
    <row r="28331" ht="18.95" customHeight="1"/>
    <row r="28332" ht="18.95" customHeight="1"/>
    <row r="28333" ht="18.95" customHeight="1"/>
    <row r="28334" ht="18.95" customHeight="1"/>
    <row r="28335" ht="18.95" customHeight="1"/>
    <row r="28336" ht="18.95" customHeight="1"/>
    <row r="28337" ht="18.95" customHeight="1"/>
    <row r="28338" ht="18.95" customHeight="1"/>
    <row r="28339" ht="18.95" customHeight="1"/>
    <row r="28340" ht="18.95" customHeight="1"/>
    <row r="28341" ht="18.95" customHeight="1"/>
    <row r="28342" ht="18.95" customHeight="1"/>
    <row r="28343" ht="18.95" customHeight="1"/>
    <row r="28344" ht="18.95" customHeight="1"/>
    <row r="28345" ht="18.95" customHeight="1"/>
    <row r="28346" ht="18.95" customHeight="1"/>
    <row r="28347" ht="18.95" customHeight="1"/>
    <row r="28348" ht="18.95" customHeight="1"/>
    <row r="28349" ht="18.95" customHeight="1"/>
    <row r="28350" ht="18.95" customHeight="1"/>
    <row r="28351" ht="18.95" customHeight="1"/>
    <row r="28352" ht="18.95" customHeight="1"/>
    <row r="28353" ht="18.95" customHeight="1"/>
    <row r="28354" ht="18.95" customHeight="1"/>
    <row r="28355" ht="18.95" customHeight="1"/>
    <row r="28356" ht="18.95" customHeight="1"/>
    <row r="28357" ht="18.95" customHeight="1"/>
    <row r="28358" ht="18.95" customHeight="1"/>
    <row r="28359" ht="18.95" customHeight="1"/>
    <row r="28360" ht="18.95" customHeight="1"/>
    <row r="28361" ht="18.95" customHeight="1"/>
    <row r="28362" ht="18.95" customHeight="1"/>
    <row r="28363" ht="18.95" customHeight="1"/>
    <row r="28364" ht="18.95" customHeight="1"/>
    <row r="28365" ht="18.95" customHeight="1"/>
    <row r="28366" ht="18.95" customHeight="1"/>
    <row r="28367" ht="18.95" customHeight="1"/>
    <row r="28368" ht="18.95" customHeight="1"/>
    <row r="28369" ht="18.95" customHeight="1"/>
    <row r="28370" ht="18.95" customHeight="1"/>
    <row r="28371" ht="18.95" customHeight="1"/>
    <row r="28372" ht="18.95" customHeight="1"/>
    <row r="28373" ht="18.95" customHeight="1"/>
    <row r="28374" ht="18.95" customHeight="1"/>
    <row r="28375" ht="18.95" customHeight="1"/>
    <row r="28376" ht="18.95" customHeight="1"/>
    <row r="28377" ht="18.95" customHeight="1"/>
    <row r="28378" ht="18.95" customHeight="1"/>
    <row r="28379" ht="18.95" customHeight="1"/>
    <row r="28380" ht="18.95" customHeight="1"/>
    <row r="28381" ht="18.95" customHeight="1"/>
    <row r="28382" ht="18.95" customHeight="1"/>
    <row r="28383" ht="18.95" customHeight="1"/>
    <row r="28384" ht="18.95" customHeight="1"/>
    <row r="28385" ht="18.95" customHeight="1"/>
    <row r="28386" ht="18.95" customHeight="1"/>
    <row r="28387" ht="18.95" customHeight="1"/>
    <row r="28388" ht="18.95" customHeight="1"/>
    <row r="28389" ht="18.95" customHeight="1"/>
    <row r="28390" ht="18.95" customHeight="1"/>
    <row r="28391" ht="18.95" customHeight="1"/>
    <row r="28392" ht="18.95" customHeight="1"/>
    <row r="28393" ht="18.95" customHeight="1"/>
    <row r="28394" ht="18.95" customHeight="1"/>
    <row r="28395" ht="18.95" customHeight="1"/>
    <row r="28396" ht="18.95" customHeight="1"/>
    <row r="28397" ht="18.95" customHeight="1"/>
    <row r="28398" ht="18.95" customHeight="1"/>
    <row r="28399" ht="18.95" customHeight="1"/>
    <row r="28400" ht="18.95" customHeight="1"/>
    <row r="28401" ht="18.95" customHeight="1"/>
    <row r="28402" ht="18.95" customHeight="1"/>
    <row r="28403" ht="18.95" customHeight="1"/>
    <row r="28404" ht="18.95" customHeight="1"/>
    <row r="28405" ht="18.95" customHeight="1"/>
    <row r="28406" ht="18.95" customHeight="1"/>
    <row r="28407" ht="18.95" customHeight="1"/>
    <row r="28408" ht="18.95" customHeight="1"/>
    <row r="28409" ht="18.95" customHeight="1"/>
    <row r="28410" ht="18.95" customHeight="1"/>
    <row r="28411" ht="18.95" customHeight="1"/>
    <row r="28412" ht="18.95" customHeight="1"/>
    <row r="28413" ht="18.95" customHeight="1"/>
    <row r="28414" ht="18.95" customHeight="1"/>
    <row r="28415" ht="18.95" customHeight="1"/>
    <row r="28416" ht="18.95" customHeight="1"/>
    <row r="28417" ht="18.95" customHeight="1"/>
    <row r="28418" ht="18.95" customHeight="1"/>
    <row r="28419" ht="18.95" customHeight="1"/>
    <row r="28420" ht="18.95" customHeight="1"/>
    <row r="28421" ht="18.95" customHeight="1"/>
    <row r="28422" ht="18.95" customHeight="1"/>
    <row r="28423" ht="18.95" customHeight="1"/>
    <row r="28424" ht="18.95" customHeight="1"/>
    <row r="28425" ht="18.95" customHeight="1"/>
    <row r="28426" ht="18.95" customHeight="1"/>
    <row r="28427" ht="18.95" customHeight="1"/>
    <row r="28428" ht="18.95" customHeight="1"/>
    <row r="28429" ht="18.95" customHeight="1"/>
    <row r="28430" ht="18.95" customHeight="1"/>
    <row r="28431" ht="18.95" customHeight="1"/>
    <row r="28432" ht="18.95" customHeight="1"/>
    <row r="28433" ht="18.95" customHeight="1"/>
    <row r="28434" ht="18.95" customHeight="1"/>
    <row r="28435" ht="18.95" customHeight="1"/>
    <row r="28436" ht="18.95" customHeight="1"/>
    <row r="28437" ht="18.95" customHeight="1"/>
    <row r="28438" ht="18.95" customHeight="1"/>
    <row r="28439" ht="18.95" customHeight="1"/>
    <row r="28440" ht="18.95" customHeight="1"/>
    <row r="28441" ht="18.95" customHeight="1"/>
    <row r="28442" ht="18.95" customHeight="1"/>
    <row r="28443" ht="18.95" customHeight="1"/>
    <row r="28444" ht="18.95" customHeight="1"/>
    <row r="28445" ht="18.95" customHeight="1"/>
    <row r="28446" ht="18.95" customHeight="1"/>
    <row r="28447" ht="18.95" customHeight="1"/>
    <row r="28448" ht="18.95" customHeight="1"/>
    <row r="28449" ht="18.95" customHeight="1"/>
    <row r="28450" ht="18.95" customHeight="1"/>
    <row r="28451" ht="18.95" customHeight="1"/>
    <row r="28452" ht="18.95" customHeight="1"/>
    <row r="28453" ht="18.95" customHeight="1"/>
    <row r="28454" ht="18.95" customHeight="1"/>
    <row r="28455" ht="18.95" customHeight="1"/>
    <row r="28456" ht="18.95" customHeight="1"/>
    <row r="28457" ht="18.95" customHeight="1"/>
    <row r="28458" ht="18.95" customHeight="1"/>
    <row r="28459" ht="18.95" customHeight="1"/>
    <row r="28460" ht="18.95" customHeight="1"/>
    <row r="28461" ht="18.95" customHeight="1"/>
    <row r="28462" ht="18.95" customHeight="1"/>
    <row r="28463" ht="18.95" customHeight="1"/>
    <row r="28464" ht="18.95" customHeight="1"/>
    <row r="28465" ht="18.95" customHeight="1"/>
    <row r="28466" ht="18.95" customHeight="1"/>
    <row r="28467" ht="18.95" customHeight="1"/>
    <row r="28468" ht="18.95" customHeight="1"/>
    <row r="28469" ht="18.95" customHeight="1"/>
    <row r="28470" ht="18.95" customHeight="1"/>
    <row r="28471" ht="18.95" customHeight="1"/>
    <row r="28472" ht="18.95" customHeight="1"/>
    <row r="28473" ht="18.95" customHeight="1"/>
    <row r="28474" ht="18.95" customHeight="1"/>
    <row r="28475" ht="18.95" customHeight="1"/>
    <row r="28476" ht="18.95" customHeight="1"/>
    <row r="28477" ht="18.95" customHeight="1"/>
    <row r="28478" ht="18.95" customHeight="1"/>
    <row r="28479" ht="18.95" customHeight="1"/>
    <row r="28480" ht="18.95" customHeight="1"/>
    <row r="28481" ht="18.95" customHeight="1"/>
    <row r="28482" ht="18.95" customHeight="1"/>
    <row r="28483" ht="18.95" customHeight="1"/>
    <row r="28484" ht="18.95" customHeight="1"/>
    <row r="28485" ht="18.95" customHeight="1"/>
    <row r="28486" ht="18.95" customHeight="1"/>
    <row r="28487" ht="18.95" customHeight="1"/>
    <row r="28488" ht="18.95" customHeight="1"/>
    <row r="28489" ht="18.95" customHeight="1"/>
    <row r="28490" ht="18.95" customHeight="1"/>
    <row r="28491" ht="18.95" customHeight="1"/>
    <row r="28492" ht="18.95" customHeight="1"/>
    <row r="28493" ht="18.95" customHeight="1"/>
    <row r="28494" ht="18.95" customHeight="1"/>
    <row r="28495" ht="18.95" customHeight="1"/>
    <row r="28496" ht="18.95" customHeight="1"/>
    <row r="28497" ht="18.95" customHeight="1"/>
    <row r="28498" ht="18.95" customHeight="1"/>
    <row r="28499" ht="18.95" customHeight="1"/>
    <row r="28500" ht="18.95" customHeight="1"/>
    <row r="28501" ht="18.95" customHeight="1"/>
    <row r="28502" ht="18.95" customHeight="1"/>
    <row r="28503" ht="18.95" customHeight="1"/>
    <row r="28504" ht="18.95" customHeight="1"/>
    <row r="28505" ht="18.95" customHeight="1"/>
    <row r="28506" ht="18.95" customHeight="1"/>
    <row r="28507" ht="18.95" customHeight="1"/>
    <row r="28508" ht="18.95" customHeight="1"/>
    <row r="28509" ht="18.95" customHeight="1"/>
    <row r="28510" ht="18.95" customHeight="1"/>
    <row r="28511" ht="18.95" customHeight="1"/>
    <row r="28512" ht="18.95" customHeight="1"/>
    <row r="28513" ht="18.95" customHeight="1"/>
    <row r="28514" ht="18.95" customHeight="1"/>
    <row r="28515" ht="18.95" customHeight="1"/>
    <row r="28516" ht="18.95" customHeight="1"/>
    <row r="28517" ht="18.95" customHeight="1"/>
    <row r="28518" ht="18.95" customHeight="1"/>
    <row r="28519" ht="18.95" customHeight="1"/>
    <row r="28520" ht="18.95" customHeight="1"/>
    <row r="28521" ht="18.95" customHeight="1"/>
    <row r="28522" ht="18.95" customHeight="1"/>
    <row r="28523" ht="18.95" customHeight="1"/>
    <row r="28524" ht="18.95" customHeight="1"/>
    <row r="28525" ht="18.95" customHeight="1"/>
    <row r="28526" ht="18.95" customHeight="1"/>
    <row r="28527" ht="18.95" customHeight="1"/>
    <row r="28528" ht="18.95" customHeight="1"/>
    <row r="28529" ht="18.95" customHeight="1"/>
    <row r="28530" ht="18.95" customHeight="1"/>
    <row r="28531" ht="18.95" customHeight="1"/>
    <row r="28532" ht="18.95" customHeight="1"/>
    <row r="28533" ht="18.95" customHeight="1"/>
    <row r="28534" ht="18.95" customHeight="1"/>
    <row r="28535" ht="18.95" customHeight="1"/>
    <row r="28536" ht="18.95" customHeight="1"/>
    <row r="28537" ht="18.95" customHeight="1"/>
    <row r="28538" ht="18.95" customHeight="1"/>
    <row r="28539" ht="18.95" customHeight="1"/>
    <row r="28540" ht="18.95" customHeight="1"/>
    <row r="28541" ht="18.95" customHeight="1"/>
    <row r="28542" ht="18.95" customHeight="1"/>
    <row r="28543" ht="18.95" customHeight="1"/>
    <row r="28544" ht="18.95" customHeight="1"/>
    <row r="28545" ht="18.95" customHeight="1"/>
    <row r="28546" ht="18.95" customHeight="1"/>
    <row r="28547" ht="18.95" customHeight="1"/>
    <row r="28548" ht="18.95" customHeight="1"/>
    <row r="28549" ht="18.95" customHeight="1"/>
    <row r="28550" ht="18.95" customHeight="1"/>
    <row r="28551" ht="18.95" customHeight="1"/>
    <row r="28552" ht="18.95" customHeight="1"/>
    <row r="28553" ht="18.95" customHeight="1"/>
    <row r="28554" ht="18.95" customHeight="1"/>
    <row r="28555" ht="18.95" customHeight="1"/>
    <row r="28556" ht="18.95" customHeight="1"/>
    <row r="28557" ht="18.95" customHeight="1"/>
    <row r="28558" ht="18.95" customHeight="1"/>
    <row r="28559" ht="18.95" customHeight="1"/>
    <row r="28560" ht="18.95" customHeight="1"/>
    <row r="28561" ht="18.95" customHeight="1"/>
    <row r="28562" ht="18.95" customHeight="1"/>
    <row r="28563" ht="18.95" customHeight="1"/>
    <row r="28564" ht="18.95" customHeight="1"/>
    <row r="28565" ht="18.95" customHeight="1"/>
    <row r="28566" ht="18.95" customHeight="1"/>
    <row r="28567" ht="18.95" customHeight="1"/>
    <row r="28568" ht="18.95" customHeight="1"/>
    <row r="28569" ht="18.95" customHeight="1"/>
    <row r="28570" ht="18.95" customHeight="1"/>
    <row r="28571" ht="18.95" customHeight="1"/>
    <row r="28572" ht="18.95" customHeight="1"/>
    <row r="28573" ht="18.95" customHeight="1"/>
    <row r="28574" ht="18.95" customHeight="1"/>
    <row r="28575" ht="18.95" customHeight="1"/>
    <row r="28576" ht="18.95" customHeight="1"/>
    <row r="28577" ht="18.95" customHeight="1"/>
    <row r="28578" ht="18.95" customHeight="1"/>
    <row r="28579" ht="18.95" customHeight="1"/>
    <row r="28580" ht="18.95" customHeight="1"/>
    <row r="28581" ht="18.95" customHeight="1"/>
    <row r="28582" ht="18.95" customHeight="1"/>
    <row r="28583" ht="18.95" customHeight="1"/>
    <row r="28584" ht="18.95" customHeight="1"/>
    <row r="28585" ht="18.95" customHeight="1"/>
    <row r="28586" ht="18.95" customHeight="1"/>
    <row r="28587" ht="18.95" customHeight="1"/>
    <row r="28588" ht="18.95" customHeight="1"/>
    <row r="28589" ht="18.95" customHeight="1"/>
    <row r="28590" ht="18.95" customHeight="1"/>
    <row r="28591" ht="18.95" customHeight="1"/>
    <row r="28592" ht="18.95" customHeight="1"/>
    <row r="28593" ht="18.95" customHeight="1"/>
    <row r="28594" ht="18.95" customHeight="1"/>
    <row r="28595" ht="18.95" customHeight="1"/>
    <row r="28596" ht="18.95" customHeight="1"/>
    <row r="28597" ht="18.95" customHeight="1"/>
    <row r="28598" ht="18.95" customHeight="1"/>
    <row r="28599" ht="18.95" customHeight="1"/>
    <row r="28600" ht="18.95" customHeight="1"/>
    <row r="28601" ht="18.95" customHeight="1"/>
    <row r="28602" ht="18.95" customHeight="1"/>
    <row r="28603" ht="18.95" customHeight="1"/>
    <row r="28604" ht="18.95" customHeight="1"/>
    <row r="28605" ht="18.95" customHeight="1"/>
    <row r="28606" ht="18.95" customHeight="1"/>
    <row r="28607" ht="18.95" customHeight="1"/>
    <row r="28608" ht="18.95" customHeight="1"/>
    <row r="28609" ht="18.95" customHeight="1"/>
    <row r="28610" ht="18.95" customHeight="1"/>
    <row r="28611" ht="18.95" customHeight="1"/>
    <row r="28612" ht="18.95" customHeight="1"/>
    <row r="28613" ht="18.95" customHeight="1"/>
    <row r="28614" ht="18.95" customHeight="1"/>
    <row r="28615" ht="18.95" customHeight="1"/>
    <row r="28616" ht="18.95" customHeight="1"/>
    <row r="28617" ht="18.95" customHeight="1"/>
    <row r="28618" ht="18.95" customHeight="1"/>
    <row r="28619" ht="18.95" customHeight="1"/>
    <row r="28620" ht="18.95" customHeight="1"/>
    <row r="28621" ht="18.95" customHeight="1"/>
    <row r="28622" ht="18.95" customHeight="1"/>
    <row r="28623" ht="18.95" customHeight="1"/>
    <row r="28624" ht="18.95" customHeight="1"/>
    <row r="28625" ht="18.95" customHeight="1"/>
    <row r="28626" ht="18.95" customHeight="1"/>
    <row r="28627" ht="18.95" customHeight="1"/>
    <row r="28628" ht="18.95" customHeight="1"/>
    <row r="28629" ht="18.95" customHeight="1"/>
    <row r="28630" ht="18.95" customHeight="1"/>
    <row r="28631" ht="18.95" customHeight="1"/>
    <row r="28632" ht="18.95" customHeight="1"/>
    <row r="28633" ht="18.95" customHeight="1"/>
    <row r="28634" ht="18.95" customHeight="1"/>
    <row r="28635" ht="18.95" customHeight="1"/>
    <row r="28636" ht="18.95" customHeight="1"/>
    <row r="28637" ht="18.95" customHeight="1"/>
    <row r="28638" ht="18.95" customHeight="1"/>
    <row r="28639" ht="18.95" customHeight="1"/>
    <row r="28640" ht="18.95" customHeight="1"/>
    <row r="28641" ht="18.95" customHeight="1"/>
    <row r="28642" ht="18.95" customHeight="1"/>
    <row r="28643" ht="18.95" customHeight="1"/>
    <row r="28644" ht="18.95" customHeight="1"/>
    <row r="28645" ht="18.95" customHeight="1"/>
    <row r="28646" ht="18.95" customHeight="1"/>
    <row r="28647" ht="18.95" customHeight="1"/>
    <row r="28648" ht="18.95" customHeight="1"/>
    <row r="28649" ht="18.95" customHeight="1"/>
    <row r="28650" ht="18.95" customHeight="1"/>
    <row r="28651" ht="18.95" customHeight="1"/>
    <row r="28652" ht="18.95" customHeight="1"/>
    <row r="28653" ht="18.95" customHeight="1"/>
    <row r="28654" ht="18.95" customHeight="1"/>
    <row r="28655" ht="18.95" customHeight="1"/>
    <row r="28656" ht="18.95" customHeight="1"/>
    <row r="28657" ht="18.95" customHeight="1"/>
    <row r="28658" ht="18.95" customHeight="1"/>
    <row r="28659" ht="18.95" customHeight="1"/>
    <row r="28660" ht="18.95" customHeight="1"/>
    <row r="28661" ht="18.95" customHeight="1"/>
    <row r="28662" ht="18.95" customHeight="1"/>
    <row r="28663" ht="18.95" customHeight="1"/>
    <row r="28664" ht="18.95" customHeight="1"/>
    <row r="28665" ht="18.95" customHeight="1"/>
    <row r="28666" ht="18.95" customHeight="1"/>
    <row r="28667" ht="18.95" customHeight="1"/>
    <row r="28668" ht="18.95" customHeight="1"/>
    <row r="28669" ht="18.95" customHeight="1"/>
    <row r="28670" ht="18.95" customHeight="1"/>
    <row r="28671" ht="18.95" customHeight="1"/>
    <row r="28672" ht="18.95" customHeight="1"/>
    <row r="28673" ht="18.95" customHeight="1"/>
    <row r="28674" ht="18.95" customHeight="1"/>
    <row r="28675" ht="18.95" customHeight="1"/>
    <row r="28676" ht="18.95" customHeight="1"/>
    <row r="28677" ht="18.95" customHeight="1"/>
    <row r="28678" ht="18.95" customHeight="1"/>
    <row r="28679" ht="18.95" customHeight="1"/>
    <row r="28680" ht="18.95" customHeight="1"/>
    <row r="28681" ht="18.95" customHeight="1"/>
    <row r="28682" ht="18.95" customHeight="1"/>
    <row r="28683" ht="18.95" customHeight="1"/>
    <row r="28684" ht="18.95" customHeight="1"/>
    <row r="28685" ht="18.95" customHeight="1"/>
    <row r="28686" ht="18.95" customHeight="1"/>
    <row r="28687" ht="18.95" customHeight="1"/>
    <row r="28688" ht="18.95" customHeight="1"/>
    <row r="28689" ht="18.95" customHeight="1"/>
    <row r="28690" ht="18.95" customHeight="1"/>
    <row r="28691" ht="18.95" customHeight="1"/>
    <row r="28692" ht="18.95" customHeight="1"/>
    <row r="28693" ht="18.95" customHeight="1"/>
    <row r="28694" ht="18.95" customHeight="1"/>
    <row r="28695" ht="18.95" customHeight="1"/>
    <row r="28696" ht="18.95" customHeight="1"/>
    <row r="28697" ht="18.95" customHeight="1"/>
    <row r="28698" ht="18.95" customHeight="1"/>
    <row r="28699" ht="18.95" customHeight="1"/>
    <row r="28700" ht="18.95" customHeight="1"/>
    <row r="28701" ht="18.95" customHeight="1"/>
    <row r="28702" ht="18.95" customHeight="1"/>
    <row r="28703" ht="18.95" customHeight="1"/>
    <row r="28704" ht="18.95" customHeight="1"/>
    <row r="28705" ht="18.95" customHeight="1"/>
    <row r="28706" ht="18.95" customHeight="1"/>
    <row r="28707" ht="18.95" customHeight="1"/>
    <row r="28708" ht="18.95" customHeight="1"/>
    <row r="28709" ht="18.95" customHeight="1"/>
    <row r="28710" ht="18.95" customHeight="1"/>
    <row r="28711" ht="18.95" customHeight="1"/>
    <row r="28712" ht="18.95" customHeight="1"/>
    <row r="28713" ht="18.95" customHeight="1"/>
    <row r="28714" ht="18.95" customHeight="1"/>
    <row r="28715" ht="18.95" customHeight="1"/>
    <row r="28716" ht="18.95" customHeight="1"/>
    <row r="28717" ht="18.95" customHeight="1"/>
    <row r="28718" ht="18.95" customHeight="1"/>
    <row r="28719" ht="18.95" customHeight="1"/>
    <row r="28720" ht="18.95" customHeight="1"/>
    <row r="28721" ht="18.95" customHeight="1"/>
    <row r="28722" ht="18.95" customHeight="1"/>
    <row r="28723" ht="18.95" customHeight="1"/>
    <row r="28724" ht="18.95" customHeight="1"/>
    <row r="28725" ht="18.95" customHeight="1"/>
    <row r="28726" ht="18.95" customHeight="1"/>
    <row r="28727" ht="18.95" customHeight="1"/>
    <row r="28728" ht="18.95" customHeight="1"/>
    <row r="28729" ht="18.95" customHeight="1"/>
    <row r="28730" ht="18.95" customHeight="1"/>
    <row r="28731" ht="18.95" customHeight="1"/>
    <row r="28732" ht="18.95" customHeight="1"/>
    <row r="28733" ht="18.95" customHeight="1"/>
    <row r="28734" ht="18.95" customHeight="1"/>
    <row r="28735" ht="18.95" customHeight="1"/>
    <row r="28736" ht="18.95" customHeight="1"/>
    <row r="28737" ht="18.95" customHeight="1"/>
    <row r="28738" ht="18.95" customHeight="1"/>
    <row r="28739" ht="18.95" customHeight="1"/>
    <row r="28740" ht="18.95" customHeight="1"/>
    <row r="28741" ht="18.95" customHeight="1"/>
    <row r="28742" ht="18.95" customHeight="1"/>
    <row r="28743" ht="18.95" customHeight="1"/>
    <row r="28744" ht="18.95" customHeight="1"/>
    <row r="28745" ht="18.95" customHeight="1"/>
    <row r="28746" ht="18.95" customHeight="1"/>
    <row r="28747" ht="18.95" customHeight="1"/>
    <row r="28748" ht="18.95" customHeight="1"/>
    <row r="28749" ht="18.95" customHeight="1"/>
    <row r="28750" ht="18.95" customHeight="1"/>
    <row r="28751" ht="18.95" customHeight="1"/>
    <row r="28752" ht="18.95" customHeight="1"/>
    <row r="28753" ht="18.95" customHeight="1"/>
    <row r="28754" ht="18.95" customHeight="1"/>
    <row r="28755" ht="18.95" customHeight="1"/>
    <row r="28756" ht="18.95" customHeight="1"/>
    <row r="28757" ht="18.95" customHeight="1"/>
    <row r="28758" ht="18.95" customHeight="1"/>
    <row r="28759" ht="18.95" customHeight="1"/>
    <row r="28760" ht="18.95" customHeight="1"/>
    <row r="28761" ht="18.95" customHeight="1"/>
    <row r="28762" ht="18.95" customHeight="1"/>
    <row r="28763" ht="18.95" customHeight="1"/>
    <row r="28764" ht="18.95" customHeight="1"/>
    <row r="28765" ht="18.95" customHeight="1"/>
    <row r="28766" ht="18.95" customHeight="1"/>
    <row r="28767" ht="18.95" customHeight="1"/>
    <row r="28768" ht="18.95" customHeight="1"/>
    <row r="28769" ht="18.95" customHeight="1"/>
    <row r="28770" ht="18.95" customHeight="1"/>
    <row r="28771" ht="18.95" customHeight="1"/>
    <row r="28772" ht="18.95" customHeight="1"/>
    <row r="28773" ht="18.95" customHeight="1"/>
    <row r="28774" ht="18.95" customHeight="1"/>
    <row r="28775" ht="18.95" customHeight="1"/>
    <row r="28776" ht="18.95" customHeight="1"/>
    <row r="28777" ht="18.95" customHeight="1"/>
    <row r="28778" ht="18.95" customHeight="1"/>
    <row r="28779" ht="18.95" customHeight="1"/>
    <row r="28780" ht="18.95" customHeight="1"/>
    <row r="28781" ht="18.95" customHeight="1"/>
    <row r="28782" ht="18.95" customHeight="1"/>
    <row r="28783" ht="18.95" customHeight="1"/>
    <row r="28784" ht="18.95" customHeight="1"/>
    <row r="28785" ht="18.95" customHeight="1"/>
    <row r="28786" ht="18.95" customHeight="1"/>
    <row r="28787" ht="18.95" customHeight="1"/>
    <row r="28788" ht="18.95" customHeight="1"/>
    <row r="28789" ht="18.95" customHeight="1"/>
    <row r="28790" ht="18.95" customHeight="1"/>
    <row r="28791" ht="18.95" customHeight="1"/>
    <row r="28792" ht="18.95" customHeight="1"/>
    <row r="28793" ht="18.95" customHeight="1"/>
    <row r="28794" ht="18.95" customHeight="1"/>
    <row r="28795" ht="18.95" customHeight="1"/>
    <row r="28796" ht="18.95" customHeight="1"/>
    <row r="28797" ht="18.95" customHeight="1"/>
    <row r="28798" ht="18.95" customHeight="1"/>
    <row r="28799" ht="18.95" customHeight="1"/>
    <row r="28800" ht="18.95" customHeight="1"/>
    <row r="28801" ht="18.95" customHeight="1"/>
    <row r="28802" ht="18.95" customHeight="1"/>
    <row r="28803" ht="18.95" customHeight="1"/>
    <row r="28804" ht="18.95" customHeight="1"/>
    <row r="28805" ht="18.95" customHeight="1"/>
    <row r="28806" ht="18.95" customHeight="1"/>
    <row r="28807" ht="18.95" customHeight="1"/>
    <row r="28808" ht="18.95" customHeight="1"/>
    <row r="28809" ht="18.95" customHeight="1"/>
    <row r="28810" ht="18.95" customHeight="1"/>
    <row r="28811" ht="18.95" customHeight="1"/>
    <row r="28812" ht="18.95" customHeight="1"/>
    <row r="28813" ht="18.95" customHeight="1"/>
    <row r="28814" ht="18.95" customHeight="1"/>
    <row r="28815" ht="18.95" customHeight="1"/>
    <row r="28816" ht="18.95" customHeight="1"/>
    <row r="28817" ht="18.95" customHeight="1"/>
    <row r="28818" ht="18.95" customHeight="1"/>
    <row r="28819" ht="18.95" customHeight="1"/>
    <row r="28820" ht="18.95" customHeight="1"/>
    <row r="28821" ht="18.95" customHeight="1"/>
    <row r="28822" ht="18.95" customHeight="1"/>
    <row r="28823" ht="18.95" customHeight="1"/>
    <row r="28824" ht="18.95" customHeight="1"/>
    <row r="28825" ht="18.95" customHeight="1"/>
    <row r="28826" ht="18.95" customHeight="1"/>
    <row r="28827" ht="18.95" customHeight="1"/>
    <row r="28828" ht="18.95" customHeight="1"/>
    <row r="28829" ht="18.95" customHeight="1"/>
    <row r="28830" ht="18.95" customHeight="1"/>
    <row r="28831" ht="18.95" customHeight="1"/>
    <row r="28832" ht="18.95" customHeight="1"/>
    <row r="28833" ht="18.95" customHeight="1"/>
    <row r="28834" ht="18.95" customHeight="1"/>
    <row r="28835" ht="18.95" customHeight="1"/>
    <row r="28836" ht="18.95" customHeight="1"/>
    <row r="28837" ht="18.95" customHeight="1"/>
    <row r="28838" ht="18.95" customHeight="1"/>
    <row r="28839" ht="18.95" customHeight="1"/>
    <row r="28840" ht="18.95" customHeight="1"/>
    <row r="28841" ht="18.95" customHeight="1"/>
    <row r="28842" ht="18.95" customHeight="1"/>
    <row r="28843" ht="18.95" customHeight="1"/>
    <row r="28844" ht="18.95" customHeight="1"/>
    <row r="28845" ht="18.95" customHeight="1"/>
    <row r="28846" ht="18.95" customHeight="1"/>
    <row r="28847" ht="18.95" customHeight="1"/>
    <row r="28848" ht="18.95" customHeight="1"/>
    <row r="28849" ht="18.95" customHeight="1"/>
    <row r="28850" ht="18.95" customHeight="1"/>
    <row r="28851" ht="18.95" customHeight="1"/>
    <row r="28852" ht="18.95" customHeight="1"/>
    <row r="28853" ht="18.95" customHeight="1"/>
    <row r="28854" ht="18.95" customHeight="1"/>
    <row r="28855" ht="18.95" customHeight="1"/>
    <row r="28856" ht="18.95" customHeight="1"/>
    <row r="28857" ht="18.95" customHeight="1"/>
    <row r="28858" ht="18.95" customHeight="1"/>
    <row r="28859" ht="18.95" customHeight="1"/>
    <row r="28860" ht="18.95" customHeight="1"/>
    <row r="28861" ht="18.95" customHeight="1"/>
    <row r="28862" ht="18.95" customHeight="1"/>
    <row r="28863" ht="18.95" customHeight="1"/>
    <row r="28864" ht="18.95" customHeight="1"/>
    <row r="28865" ht="18.95" customHeight="1"/>
    <row r="28866" ht="18.95" customHeight="1"/>
    <row r="28867" ht="18.95" customHeight="1"/>
    <row r="28868" ht="18.95" customHeight="1"/>
    <row r="28869" ht="18.95" customHeight="1"/>
    <row r="28870" ht="18.95" customHeight="1"/>
    <row r="28871" ht="18.95" customHeight="1"/>
    <row r="28872" ht="18.95" customHeight="1"/>
    <row r="28873" ht="18.95" customHeight="1"/>
    <row r="28874" ht="18.95" customHeight="1"/>
    <row r="28875" ht="18.95" customHeight="1"/>
    <row r="28876" ht="18.95" customHeight="1"/>
    <row r="28877" ht="18.95" customHeight="1"/>
    <row r="28878" ht="18.95" customHeight="1"/>
    <row r="28879" ht="18.95" customHeight="1"/>
    <row r="28880" ht="18.95" customHeight="1"/>
    <row r="28881" ht="18.95" customHeight="1"/>
    <row r="28882" ht="18.95" customHeight="1"/>
    <row r="28883" ht="18.95" customHeight="1"/>
    <row r="28884" ht="18.95" customHeight="1"/>
    <row r="28885" ht="18.95" customHeight="1"/>
    <row r="28886" ht="18.95" customHeight="1"/>
    <row r="28887" ht="18.95" customHeight="1"/>
    <row r="28888" ht="18.95" customHeight="1"/>
    <row r="28889" ht="18.95" customHeight="1"/>
    <row r="28890" ht="18.95" customHeight="1"/>
    <row r="28891" ht="18.95" customHeight="1"/>
    <row r="28892" ht="18.95" customHeight="1"/>
    <row r="28893" ht="18.95" customHeight="1"/>
    <row r="28894" ht="18.95" customHeight="1"/>
    <row r="28895" ht="18.95" customHeight="1"/>
    <row r="28896" ht="18.95" customHeight="1"/>
    <row r="28897" ht="18.95" customHeight="1"/>
    <row r="28898" ht="18.95" customHeight="1"/>
    <row r="28899" ht="18.95" customHeight="1"/>
    <row r="28900" ht="18.95" customHeight="1"/>
    <row r="28901" ht="18.95" customHeight="1"/>
    <row r="28902" ht="18.95" customHeight="1"/>
    <row r="28903" ht="18.95" customHeight="1"/>
    <row r="28904" ht="18.95" customHeight="1"/>
    <row r="28905" ht="18.95" customHeight="1"/>
    <row r="28906" ht="18.95" customHeight="1"/>
    <row r="28907" ht="18.95" customHeight="1"/>
    <row r="28908" ht="18.95" customHeight="1"/>
    <row r="28909" ht="18.95" customHeight="1"/>
    <row r="28910" ht="18.95" customHeight="1"/>
    <row r="28911" ht="18.95" customHeight="1"/>
    <row r="28912" ht="18.95" customHeight="1"/>
    <row r="28913" ht="18.95" customHeight="1"/>
    <row r="28914" ht="18.95" customHeight="1"/>
    <row r="28915" ht="18.95" customHeight="1"/>
    <row r="28916" ht="18.95" customHeight="1"/>
    <row r="28917" ht="18.95" customHeight="1"/>
    <row r="28918" ht="18.95" customHeight="1"/>
    <row r="28919" ht="18.95" customHeight="1"/>
    <row r="28920" ht="18.95" customHeight="1"/>
    <row r="28921" ht="18.95" customHeight="1"/>
    <row r="28922" ht="18.95" customHeight="1"/>
    <row r="28923" ht="18.95" customHeight="1"/>
    <row r="28924" ht="18.95" customHeight="1"/>
    <row r="28925" ht="18.95" customHeight="1"/>
    <row r="28926" ht="18.95" customHeight="1"/>
    <row r="28927" ht="18.95" customHeight="1"/>
    <row r="28928" ht="18.95" customHeight="1"/>
    <row r="28929" ht="18.95" customHeight="1"/>
    <row r="28930" ht="18.95" customHeight="1"/>
    <row r="28931" ht="18.95" customHeight="1"/>
    <row r="28932" ht="18.95" customHeight="1"/>
    <row r="28933" ht="18.95" customHeight="1"/>
    <row r="28934" ht="18.95" customHeight="1"/>
    <row r="28935" ht="18.95" customHeight="1"/>
    <row r="28936" ht="18.95" customHeight="1"/>
    <row r="28937" ht="18.95" customHeight="1"/>
    <row r="28938" ht="18.95" customHeight="1"/>
    <row r="28939" ht="18.95" customHeight="1"/>
    <row r="28940" ht="18.95" customHeight="1"/>
    <row r="28941" ht="18.95" customHeight="1"/>
    <row r="28942" ht="18.95" customHeight="1"/>
    <row r="28943" ht="18.95" customHeight="1"/>
    <row r="28944" ht="18.95" customHeight="1"/>
    <row r="28945" ht="18.95" customHeight="1"/>
    <row r="28946" ht="18.95" customHeight="1"/>
    <row r="28947" ht="18.95" customHeight="1"/>
    <row r="28948" ht="18.95" customHeight="1"/>
    <row r="28949" ht="18.95" customHeight="1"/>
    <row r="28950" ht="18.95" customHeight="1"/>
    <row r="28951" ht="18.95" customHeight="1"/>
    <row r="28952" ht="18.95" customHeight="1"/>
    <row r="28953" ht="18.95" customHeight="1"/>
    <row r="28954" ht="18.95" customHeight="1"/>
    <row r="28955" ht="18.95" customHeight="1"/>
    <row r="28956" ht="18.95" customHeight="1"/>
    <row r="28957" ht="18.95" customHeight="1"/>
    <row r="28958" ht="18.95" customHeight="1"/>
    <row r="28959" ht="18.95" customHeight="1"/>
    <row r="28960" ht="18.95" customHeight="1"/>
    <row r="28961" ht="18.95" customHeight="1"/>
    <row r="28962" ht="18.95" customHeight="1"/>
    <row r="28963" ht="18.95" customHeight="1"/>
    <row r="28964" ht="18.95" customHeight="1"/>
    <row r="28965" ht="18.95" customHeight="1"/>
    <row r="28966" ht="18.95" customHeight="1"/>
    <row r="28967" ht="18.95" customHeight="1"/>
    <row r="28968" ht="18.95" customHeight="1"/>
    <row r="28969" ht="18.95" customHeight="1"/>
    <row r="28970" ht="18.95" customHeight="1"/>
    <row r="28971" ht="18.95" customHeight="1"/>
    <row r="28972" ht="18.95" customHeight="1"/>
    <row r="28973" ht="18.95" customHeight="1"/>
    <row r="28974" ht="18.95" customHeight="1"/>
    <row r="28975" ht="18.95" customHeight="1"/>
    <row r="28976" ht="18.95" customHeight="1"/>
    <row r="28977" ht="18.95" customHeight="1"/>
    <row r="28978" ht="18.95" customHeight="1"/>
    <row r="28979" ht="18.95" customHeight="1"/>
    <row r="28980" ht="18.95" customHeight="1"/>
    <row r="28981" ht="18.95" customHeight="1"/>
    <row r="28982" ht="18.95" customHeight="1"/>
    <row r="28983" ht="18.95" customHeight="1"/>
    <row r="28984" ht="18.95" customHeight="1"/>
    <row r="28985" ht="18.95" customHeight="1"/>
    <row r="28986" ht="18.95" customHeight="1"/>
    <row r="28987" ht="18.95" customHeight="1"/>
    <row r="28988" ht="18.95" customHeight="1"/>
    <row r="28989" ht="18.95" customHeight="1"/>
    <row r="28990" ht="18.95" customHeight="1"/>
    <row r="28991" ht="18.95" customHeight="1"/>
    <row r="28992" ht="18.95" customHeight="1"/>
    <row r="28993" ht="18.95" customHeight="1"/>
    <row r="28994" ht="18.95" customHeight="1"/>
    <row r="28995" ht="18.95" customHeight="1"/>
    <row r="28996" ht="18.95" customHeight="1"/>
    <row r="28997" ht="18.95" customHeight="1"/>
    <row r="28998" ht="18.95" customHeight="1"/>
    <row r="28999" ht="18.95" customHeight="1"/>
    <row r="29000" ht="18.95" customHeight="1"/>
    <row r="29001" ht="18.95" customHeight="1"/>
    <row r="29002" ht="18.95" customHeight="1"/>
    <row r="29003" ht="18.95" customHeight="1"/>
    <row r="29004" ht="18.95" customHeight="1"/>
    <row r="29005" ht="18.95" customHeight="1"/>
    <row r="29006" ht="18.95" customHeight="1"/>
    <row r="29007" ht="18.95" customHeight="1"/>
    <row r="29008" ht="18.95" customHeight="1"/>
    <row r="29009" ht="18.95" customHeight="1"/>
    <row r="29010" ht="18.95" customHeight="1"/>
    <row r="29011" ht="18.95" customHeight="1"/>
    <row r="29012" ht="18.95" customHeight="1"/>
    <row r="29013" ht="18.95" customHeight="1"/>
    <row r="29014" ht="18.95" customHeight="1"/>
    <row r="29015" ht="18.95" customHeight="1"/>
    <row r="29016" ht="18.95" customHeight="1"/>
    <row r="29017" ht="18.95" customHeight="1"/>
    <row r="29018" ht="18.95" customHeight="1"/>
    <row r="29019" ht="18.95" customHeight="1"/>
    <row r="29020" ht="18.95" customHeight="1"/>
    <row r="29021" ht="18.95" customHeight="1"/>
    <row r="29022" ht="18.95" customHeight="1"/>
    <row r="29023" ht="18.95" customHeight="1"/>
    <row r="29024" ht="18.95" customHeight="1"/>
    <row r="29025" ht="18.95" customHeight="1"/>
    <row r="29026" ht="18.95" customHeight="1"/>
    <row r="29027" ht="18.95" customHeight="1"/>
    <row r="29028" ht="18.95" customHeight="1"/>
    <row r="29029" ht="18.95" customHeight="1"/>
    <row r="29030" ht="18.95" customHeight="1"/>
    <row r="29031" ht="18.95" customHeight="1"/>
    <row r="29032" ht="18.95" customHeight="1"/>
    <row r="29033" ht="18.95" customHeight="1"/>
    <row r="29034" ht="18.95" customHeight="1"/>
    <row r="29035" ht="18.95" customHeight="1"/>
    <row r="29036" ht="18.95" customHeight="1"/>
    <row r="29037" ht="18.95" customHeight="1"/>
    <row r="29038" ht="18.95" customHeight="1"/>
    <row r="29039" ht="18.95" customHeight="1"/>
    <row r="29040" ht="18.95" customHeight="1"/>
    <row r="29041" ht="18.95" customHeight="1"/>
    <row r="29042" ht="18.95" customHeight="1"/>
    <row r="29043" ht="18.95" customHeight="1"/>
    <row r="29044" ht="18.95" customHeight="1"/>
    <row r="29045" ht="18.95" customHeight="1"/>
    <row r="29046" ht="18.95" customHeight="1"/>
    <row r="29047" ht="18.95" customHeight="1"/>
    <row r="29048" ht="18.95" customHeight="1"/>
    <row r="29049" ht="18.95" customHeight="1"/>
    <row r="29050" ht="18.95" customHeight="1"/>
    <row r="29051" ht="18.95" customHeight="1"/>
    <row r="29052" ht="18.95" customHeight="1"/>
    <row r="29053" ht="18.95" customHeight="1"/>
    <row r="29054" ht="18.95" customHeight="1"/>
    <row r="29055" ht="18.95" customHeight="1"/>
    <row r="29056" ht="18.95" customHeight="1"/>
    <row r="29057" ht="18.95" customHeight="1"/>
    <row r="29058" ht="18.95" customHeight="1"/>
    <row r="29059" ht="18.95" customHeight="1"/>
    <row r="29060" ht="18.95" customHeight="1"/>
    <row r="29061" ht="18.95" customHeight="1"/>
    <row r="29062" ht="18.95" customHeight="1"/>
    <row r="29063" ht="18.95" customHeight="1"/>
    <row r="29064" ht="18.95" customHeight="1"/>
    <row r="29065" ht="18.95" customHeight="1"/>
    <row r="29066" ht="18.95" customHeight="1"/>
    <row r="29067" ht="18.95" customHeight="1"/>
    <row r="29068" ht="18.95" customHeight="1"/>
    <row r="29069" ht="18.95" customHeight="1"/>
    <row r="29070" ht="18.95" customHeight="1"/>
    <row r="29071" ht="18.95" customHeight="1"/>
    <row r="29072" ht="18.95" customHeight="1"/>
    <row r="29073" ht="18.95" customHeight="1"/>
    <row r="29074" ht="18.95" customHeight="1"/>
    <row r="29075" ht="18.95" customHeight="1"/>
    <row r="29076" ht="18.95" customHeight="1"/>
    <row r="29077" ht="18.95" customHeight="1"/>
    <row r="29078" ht="18.95" customHeight="1"/>
    <row r="29079" ht="18.95" customHeight="1"/>
    <row r="29080" ht="18.95" customHeight="1"/>
    <row r="29081" ht="18.95" customHeight="1"/>
    <row r="29082" ht="18.95" customHeight="1"/>
    <row r="29083" ht="18.95" customHeight="1"/>
    <row r="29084" ht="18.95" customHeight="1"/>
    <row r="29085" ht="18.95" customHeight="1"/>
    <row r="29086" ht="18.95" customHeight="1"/>
    <row r="29087" ht="18.95" customHeight="1"/>
    <row r="29088" ht="18.95" customHeight="1"/>
    <row r="29089" ht="18.95" customHeight="1"/>
    <row r="29090" ht="18.95" customHeight="1"/>
    <row r="29091" ht="18.95" customHeight="1"/>
    <row r="29092" ht="18.95" customHeight="1"/>
    <row r="29093" ht="18.95" customHeight="1"/>
    <row r="29094" ht="18.95" customHeight="1"/>
    <row r="29095" ht="18.95" customHeight="1"/>
    <row r="29096" ht="18.95" customHeight="1"/>
    <row r="29097" ht="18.95" customHeight="1"/>
    <row r="29098" ht="18.95" customHeight="1"/>
    <row r="29099" ht="18.95" customHeight="1"/>
    <row r="29100" ht="18.95" customHeight="1"/>
    <row r="29101" ht="18.95" customHeight="1"/>
    <row r="29102" ht="18.95" customHeight="1"/>
    <row r="29103" ht="18.95" customHeight="1"/>
    <row r="29104" ht="18.95" customHeight="1"/>
    <row r="29105" ht="18.95" customHeight="1"/>
    <row r="29106" ht="18.95" customHeight="1"/>
    <row r="29107" ht="18.95" customHeight="1"/>
    <row r="29108" ht="18.95" customHeight="1"/>
    <row r="29109" ht="18.95" customHeight="1"/>
    <row r="29110" ht="18.95" customHeight="1"/>
    <row r="29111" ht="18.95" customHeight="1"/>
    <row r="29112" ht="18.95" customHeight="1"/>
    <row r="29113" ht="18.95" customHeight="1"/>
    <row r="29114" ht="18.95" customHeight="1"/>
    <row r="29115" ht="18.95" customHeight="1"/>
    <row r="29116" ht="18.95" customHeight="1"/>
    <row r="29117" ht="18.95" customHeight="1"/>
    <row r="29118" ht="18.95" customHeight="1"/>
    <row r="29119" ht="18.95" customHeight="1"/>
    <row r="29120" ht="18.95" customHeight="1"/>
    <row r="29121" ht="18.95" customHeight="1"/>
    <row r="29122" ht="18.95" customHeight="1"/>
    <row r="29123" ht="18.95" customHeight="1"/>
    <row r="29124" ht="18.95" customHeight="1"/>
    <row r="29125" ht="18.95" customHeight="1"/>
    <row r="29126" ht="18.95" customHeight="1"/>
    <row r="29127" ht="18.95" customHeight="1"/>
    <row r="29128" ht="18.95" customHeight="1"/>
    <row r="29129" ht="18.95" customHeight="1"/>
    <row r="29130" ht="18.95" customHeight="1"/>
    <row r="29131" ht="18.95" customHeight="1"/>
    <row r="29132" ht="18.95" customHeight="1"/>
    <row r="29133" ht="18.95" customHeight="1"/>
    <row r="29134" ht="18.95" customHeight="1"/>
    <row r="29135" ht="18.95" customHeight="1"/>
    <row r="29136" ht="18.95" customHeight="1"/>
    <row r="29137" ht="18.95" customHeight="1"/>
    <row r="29138" ht="18.95" customHeight="1"/>
    <row r="29139" ht="18.95" customHeight="1"/>
    <row r="29140" ht="18.95" customHeight="1"/>
    <row r="29141" ht="18.95" customHeight="1"/>
    <row r="29142" ht="18.95" customHeight="1"/>
    <row r="29143" ht="18.95" customHeight="1"/>
    <row r="29144" ht="18.95" customHeight="1"/>
    <row r="29145" ht="18.95" customHeight="1"/>
    <row r="29146" ht="18.95" customHeight="1"/>
    <row r="29147" ht="18.95" customHeight="1"/>
    <row r="29148" ht="18.95" customHeight="1"/>
    <row r="29149" ht="18.95" customHeight="1"/>
    <row r="29150" ht="18.95" customHeight="1"/>
    <row r="29151" ht="18.95" customHeight="1"/>
    <row r="29152" ht="18.95" customHeight="1"/>
    <row r="29153" ht="18.95" customHeight="1"/>
    <row r="29154" ht="18.95" customHeight="1"/>
    <row r="29155" ht="18.95" customHeight="1"/>
    <row r="29156" ht="18.95" customHeight="1"/>
    <row r="29157" ht="18.95" customHeight="1"/>
    <row r="29158" ht="18.95" customHeight="1"/>
    <row r="29159" ht="18.95" customHeight="1"/>
    <row r="29160" ht="18.95" customHeight="1"/>
    <row r="29161" ht="18.95" customHeight="1"/>
    <row r="29162" ht="18.95" customHeight="1"/>
    <row r="29163" ht="18.95" customHeight="1"/>
    <row r="29164" ht="18.95" customHeight="1"/>
    <row r="29165" ht="18.95" customHeight="1"/>
    <row r="29166" ht="18.95" customHeight="1"/>
    <row r="29167" ht="18.95" customHeight="1"/>
    <row r="29168" ht="18.95" customHeight="1"/>
    <row r="29169" ht="18.95" customHeight="1"/>
    <row r="29170" ht="18.95" customHeight="1"/>
    <row r="29171" ht="18.95" customHeight="1"/>
    <row r="29172" ht="18.95" customHeight="1"/>
    <row r="29173" ht="18.95" customHeight="1"/>
    <row r="29174" ht="18.95" customHeight="1"/>
    <row r="29175" ht="18.95" customHeight="1"/>
    <row r="29176" ht="18.95" customHeight="1"/>
    <row r="29177" ht="18.95" customHeight="1"/>
    <row r="29178" ht="18.95" customHeight="1"/>
    <row r="29179" ht="18.95" customHeight="1"/>
    <row r="29180" ht="18.95" customHeight="1"/>
    <row r="29181" ht="18.95" customHeight="1"/>
    <row r="29182" ht="18.95" customHeight="1"/>
    <row r="29183" ht="18.95" customHeight="1"/>
    <row r="29184" ht="18.95" customHeight="1"/>
    <row r="29185" ht="18.95" customHeight="1"/>
    <row r="29186" ht="18.95" customHeight="1"/>
    <row r="29187" ht="18.95" customHeight="1"/>
    <row r="29188" ht="18.95" customHeight="1"/>
    <row r="29189" ht="18.95" customHeight="1"/>
    <row r="29190" ht="18.95" customHeight="1"/>
    <row r="29191" ht="18.95" customHeight="1"/>
    <row r="29192" ht="18.95" customHeight="1"/>
    <row r="29193" ht="18.95" customHeight="1"/>
    <row r="29194" ht="18.95" customHeight="1"/>
    <row r="29195" ht="18.95" customHeight="1"/>
    <row r="29196" ht="18.95" customHeight="1"/>
    <row r="29197" ht="18.95" customHeight="1"/>
    <row r="29198" ht="18.95" customHeight="1"/>
    <row r="29199" ht="18.95" customHeight="1"/>
    <row r="29200" ht="18.95" customHeight="1"/>
    <row r="29201" ht="18.95" customHeight="1"/>
    <row r="29202" ht="18.95" customHeight="1"/>
    <row r="29203" ht="18.95" customHeight="1"/>
    <row r="29204" ht="18.95" customHeight="1"/>
    <row r="29205" ht="18.95" customHeight="1"/>
    <row r="29206" ht="18.95" customHeight="1"/>
    <row r="29207" ht="18.95" customHeight="1"/>
    <row r="29208" ht="18.95" customHeight="1"/>
    <row r="29209" ht="18.95" customHeight="1"/>
    <row r="29210" ht="18.95" customHeight="1"/>
    <row r="29211" ht="18.95" customHeight="1"/>
    <row r="29212" ht="18.95" customHeight="1"/>
    <row r="29213" ht="18.95" customHeight="1"/>
    <row r="29214" ht="18.95" customHeight="1"/>
    <row r="29215" ht="18.95" customHeight="1"/>
    <row r="29216" ht="18.95" customHeight="1"/>
    <row r="29217" ht="18.95" customHeight="1"/>
    <row r="29218" ht="18.95" customHeight="1"/>
    <row r="29219" ht="18.95" customHeight="1"/>
    <row r="29220" ht="18.95" customHeight="1"/>
    <row r="29221" ht="18.95" customHeight="1"/>
    <row r="29222" ht="18.95" customHeight="1"/>
    <row r="29223" ht="18.95" customHeight="1"/>
    <row r="29224" ht="18.95" customHeight="1"/>
    <row r="29225" ht="18.95" customHeight="1"/>
    <row r="29226" ht="18.95" customHeight="1"/>
    <row r="29227" ht="18.95" customHeight="1"/>
    <row r="29228" ht="18.95" customHeight="1"/>
    <row r="29229" ht="18.95" customHeight="1"/>
    <row r="29230" ht="18.95" customHeight="1"/>
    <row r="29231" ht="18.95" customHeight="1"/>
    <row r="29232" ht="18.95" customHeight="1"/>
    <row r="29233" ht="18.95" customHeight="1"/>
    <row r="29234" ht="18.95" customHeight="1"/>
    <row r="29235" ht="18.95" customHeight="1"/>
    <row r="29236" ht="18.95" customHeight="1"/>
    <row r="29237" ht="18.95" customHeight="1"/>
    <row r="29238" ht="18.95" customHeight="1"/>
    <row r="29239" ht="18.95" customHeight="1"/>
    <row r="29240" ht="18.95" customHeight="1"/>
    <row r="29241" ht="18.95" customHeight="1"/>
    <row r="29242" ht="18.95" customHeight="1"/>
    <row r="29243" ht="18.95" customHeight="1"/>
    <row r="29244" ht="18.95" customHeight="1"/>
    <row r="29245" ht="18.95" customHeight="1"/>
    <row r="29246" ht="18.95" customHeight="1"/>
    <row r="29247" ht="18.95" customHeight="1"/>
    <row r="29248" ht="18.95" customHeight="1"/>
    <row r="29249" ht="18.95" customHeight="1"/>
    <row r="29250" ht="18.95" customHeight="1"/>
    <row r="29251" ht="18.95" customHeight="1"/>
    <row r="29252" ht="18.95" customHeight="1"/>
    <row r="29253" ht="18.95" customHeight="1"/>
    <row r="29254" ht="18.95" customHeight="1"/>
    <row r="29255" ht="18.95" customHeight="1"/>
    <row r="29256" ht="18.95" customHeight="1"/>
    <row r="29257" ht="18.95" customHeight="1"/>
    <row r="29258" ht="18.95" customHeight="1"/>
    <row r="29259" ht="18.95" customHeight="1"/>
    <row r="29260" ht="18.95" customHeight="1"/>
    <row r="29261" ht="18.95" customHeight="1"/>
    <row r="29262" ht="18.95" customHeight="1"/>
    <row r="29263" ht="18.95" customHeight="1"/>
    <row r="29264" ht="18.95" customHeight="1"/>
    <row r="29265" ht="18.95" customHeight="1"/>
    <row r="29266" ht="18.95" customHeight="1"/>
    <row r="29267" ht="18.95" customHeight="1"/>
    <row r="29268" ht="18.95" customHeight="1"/>
    <row r="29269" ht="18.95" customHeight="1"/>
    <row r="29270" ht="18.95" customHeight="1"/>
    <row r="29271" ht="18.95" customHeight="1"/>
    <row r="29272" ht="18.95" customHeight="1"/>
    <row r="29273" ht="18.95" customHeight="1"/>
    <row r="29274" ht="18.95" customHeight="1"/>
    <row r="29275" ht="18.95" customHeight="1"/>
    <row r="29276" ht="18.95" customHeight="1"/>
    <row r="29277" ht="18.95" customHeight="1"/>
    <row r="29278" ht="18.95" customHeight="1"/>
    <row r="29279" ht="18.95" customHeight="1"/>
    <row r="29280" ht="18.95" customHeight="1"/>
    <row r="29281" ht="18.95" customHeight="1"/>
    <row r="29282" ht="18.95" customHeight="1"/>
    <row r="29283" ht="18.95" customHeight="1"/>
    <row r="29284" ht="18.95" customHeight="1"/>
    <row r="29285" ht="18.95" customHeight="1"/>
    <row r="29286" ht="18.95" customHeight="1"/>
    <row r="29287" ht="18.95" customHeight="1"/>
    <row r="29288" ht="18.95" customHeight="1"/>
    <row r="29289" ht="18.95" customHeight="1"/>
    <row r="29290" ht="18.95" customHeight="1"/>
    <row r="29291" ht="18.95" customHeight="1"/>
    <row r="29292" ht="18.95" customHeight="1"/>
    <row r="29293" ht="18.95" customHeight="1"/>
    <row r="29294" ht="18.95" customHeight="1"/>
    <row r="29295" ht="18.95" customHeight="1"/>
    <row r="29296" ht="18.95" customHeight="1"/>
    <row r="29297" ht="18.95" customHeight="1"/>
    <row r="29298" ht="18.95" customHeight="1"/>
    <row r="29299" ht="18.95" customHeight="1"/>
    <row r="29300" ht="18.95" customHeight="1"/>
    <row r="29301" ht="18.95" customHeight="1"/>
    <row r="29302" ht="18.95" customHeight="1"/>
    <row r="29303" ht="18.95" customHeight="1"/>
    <row r="29304" ht="18.95" customHeight="1"/>
    <row r="29305" ht="18.95" customHeight="1"/>
    <row r="29306" ht="18.95" customHeight="1"/>
    <row r="29307" ht="18.95" customHeight="1"/>
    <row r="29308" ht="18.95" customHeight="1"/>
    <row r="29309" ht="18.95" customHeight="1"/>
    <row r="29310" ht="18.95" customHeight="1"/>
    <row r="29311" ht="18.95" customHeight="1"/>
    <row r="29312" ht="18.95" customHeight="1"/>
    <row r="29313" ht="18.95" customHeight="1"/>
    <row r="29314" ht="18.95" customHeight="1"/>
    <row r="29315" ht="18.95" customHeight="1"/>
    <row r="29316" ht="18.95" customHeight="1"/>
    <row r="29317" ht="18.95" customHeight="1"/>
    <row r="29318" ht="18.95" customHeight="1"/>
    <row r="29319" ht="18.95" customHeight="1"/>
    <row r="29320" ht="18.95" customHeight="1"/>
    <row r="29321" ht="18.95" customHeight="1"/>
    <row r="29322" ht="18.95" customHeight="1"/>
    <row r="29323" ht="18.95" customHeight="1"/>
    <row r="29324" ht="18.95" customHeight="1"/>
    <row r="29325" ht="18.95" customHeight="1"/>
    <row r="29326" ht="18.95" customHeight="1"/>
    <row r="29327" ht="18.95" customHeight="1"/>
    <row r="29328" ht="18.95" customHeight="1"/>
    <row r="29329" ht="18.95" customHeight="1"/>
    <row r="29330" ht="18.95" customHeight="1"/>
    <row r="29331" ht="18.95" customHeight="1"/>
    <row r="29332" ht="18.95" customHeight="1"/>
    <row r="29333" ht="18.95" customHeight="1"/>
    <row r="29334" ht="18.95" customHeight="1"/>
    <row r="29335" ht="18.95" customHeight="1"/>
    <row r="29336" ht="18.95" customHeight="1"/>
    <row r="29337" ht="18.95" customHeight="1"/>
    <row r="29338" ht="18.95" customHeight="1"/>
    <row r="29339" ht="18.95" customHeight="1"/>
    <row r="29340" ht="18.95" customHeight="1"/>
    <row r="29341" ht="18.95" customHeight="1"/>
    <row r="29342" ht="18.95" customHeight="1"/>
    <row r="29343" ht="18.95" customHeight="1"/>
    <row r="29344" ht="18.95" customHeight="1"/>
    <row r="29345" ht="18.95" customHeight="1"/>
    <row r="29346" ht="18.95" customHeight="1"/>
    <row r="29347" ht="18.95" customHeight="1"/>
    <row r="29348" ht="18.95" customHeight="1"/>
    <row r="29349" ht="18.95" customHeight="1"/>
    <row r="29350" ht="18.95" customHeight="1"/>
    <row r="29351" ht="18.95" customHeight="1"/>
    <row r="29352" ht="18.95" customHeight="1"/>
    <row r="29353" ht="18.95" customHeight="1"/>
    <row r="29354" ht="18.95" customHeight="1"/>
    <row r="29355" ht="18.95" customHeight="1"/>
    <row r="29356" ht="18.95" customHeight="1"/>
    <row r="29357" ht="18.95" customHeight="1"/>
    <row r="29358" ht="18.95" customHeight="1"/>
    <row r="29359" ht="18.95" customHeight="1"/>
    <row r="29360" ht="18.95" customHeight="1"/>
    <row r="29361" ht="18.95" customHeight="1"/>
    <row r="29362" ht="18.95" customHeight="1"/>
    <row r="29363" ht="18.95" customHeight="1"/>
    <row r="29364" ht="18.95" customHeight="1"/>
    <row r="29365" ht="18.95" customHeight="1"/>
    <row r="29366" ht="18.95" customHeight="1"/>
    <row r="29367" ht="18.95" customHeight="1"/>
    <row r="29368" ht="18.95" customHeight="1"/>
    <row r="29369" ht="18.95" customHeight="1"/>
    <row r="29370" ht="18.95" customHeight="1"/>
    <row r="29371" ht="18.95" customHeight="1"/>
    <row r="29372" ht="18.95" customHeight="1"/>
    <row r="29373" ht="18.95" customHeight="1"/>
    <row r="29374" ht="18.95" customHeight="1"/>
    <row r="29375" ht="18.95" customHeight="1"/>
    <row r="29376" ht="18.95" customHeight="1"/>
    <row r="29377" ht="18.95" customHeight="1"/>
    <row r="29378" ht="18.95" customHeight="1"/>
    <row r="29379" ht="18.95" customHeight="1"/>
    <row r="29380" ht="18.95" customHeight="1"/>
    <row r="29381" ht="18.95" customHeight="1"/>
    <row r="29382" ht="18.95" customHeight="1"/>
    <row r="29383" ht="18.95" customHeight="1"/>
    <row r="29384" ht="18.95" customHeight="1"/>
    <row r="29385" ht="18.95" customHeight="1"/>
    <row r="29386" ht="18.95" customHeight="1"/>
    <row r="29387" ht="18.95" customHeight="1"/>
    <row r="29388" ht="18.95" customHeight="1"/>
    <row r="29389" ht="18.95" customHeight="1"/>
    <row r="29390" ht="18.95" customHeight="1"/>
    <row r="29391" ht="18.95" customHeight="1"/>
    <row r="29392" ht="18.95" customHeight="1"/>
    <row r="29393" ht="18.95" customHeight="1"/>
    <row r="29394" ht="18.95" customHeight="1"/>
    <row r="29395" ht="18.95" customHeight="1"/>
    <row r="29396" ht="18.95" customHeight="1"/>
    <row r="29397" ht="18.95" customHeight="1"/>
    <row r="29398" ht="18.95" customHeight="1"/>
    <row r="29399" ht="18.95" customHeight="1"/>
    <row r="29400" ht="18.95" customHeight="1"/>
    <row r="29401" ht="18.95" customHeight="1"/>
    <row r="29402" ht="18.95" customHeight="1"/>
    <row r="29403" ht="18.95" customHeight="1"/>
    <row r="29404" ht="18.95" customHeight="1"/>
    <row r="29405" ht="18.95" customHeight="1"/>
    <row r="29406" ht="18.95" customHeight="1"/>
    <row r="29407" ht="18.95" customHeight="1"/>
    <row r="29408" ht="18.95" customHeight="1"/>
    <row r="29409" ht="18.95" customHeight="1"/>
    <row r="29410" ht="18.95" customHeight="1"/>
    <row r="29411" ht="18.95" customHeight="1"/>
    <row r="29412" ht="18.95" customHeight="1"/>
    <row r="29413" ht="18.95" customHeight="1"/>
    <row r="29414" ht="18.95" customHeight="1"/>
    <row r="29415" ht="18.95" customHeight="1"/>
    <row r="29416" ht="18.95" customHeight="1"/>
    <row r="29417" ht="18.95" customHeight="1"/>
    <row r="29418" ht="18.95" customHeight="1"/>
    <row r="29419" ht="18.95" customHeight="1"/>
    <row r="29420" ht="18.95" customHeight="1"/>
    <row r="29421" ht="18.95" customHeight="1"/>
    <row r="29422" ht="18.95" customHeight="1"/>
    <row r="29423" ht="18.95" customHeight="1"/>
    <row r="29424" ht="18.95" customHeight="1"/>
    <row r="29425" ht="18.95" customHeight="1"/>
    <row r="29426" ht="18.95" customHeight="1"/>
    <row r="29427" ht="18.95" customHeight="1"/>
    <row r="29428" ht="18.95" customHeight="1"/>
    <row r="29429" ht="18.95" customHeight="1"/>
    <row r="29430" ht="18.95" customHeight="1"/>
    <row r="29431" ht="18.95" customHeight="1"/>
    <row r="29432" ht="18.95" customHeight="1"/>
    <row r="29433" ht="18.95" customHeight="1"/>
    <row r="29434" ht="18.95" customHeight="1"/>
    <row r="29435" ht="18.95" customHeight="1"/>
    <row r="29436" ht="18.95" customHeight="1"/>
    <row r="29437" ht="18.95" customHeight="1"/>
    <row r="29438" ht="18.95" customHeight="1"/>
    <row r="29439" ht="18.95" customHeight="1"/>
    <row r="29440" ht="18.95" customHeight="1"/>
    <row r="29441" ht="18.95" customHeight="1"/>
    <row r="29442" ht="18.95" customHeight="1"/>
    <row r="29443" ht="18.95" customHeight="1"/>
    <row r="29444" ht="18.95" customHeight="1"/>
    <row r="29445" ht="18.95" customHeight="1"/>
    <row r="29446" ht="18.95" customHeight="1"/>
    <row r="29447" ht="18.95" customHeight="1"/>
    <row r="29448" ht="18.95" customHeight="1"/>
    <row r="29449" ht="18.95" customHeight="1"/>
    <row r="29450" ht="18.95" customHeight="1"/>
    <row r="29451" ht="18.95" customHeight="1"/>
    <row r="29452" ht="18.95" customHeight="1"/>
    <row r="29453" ht="18.95" customHeight="1"/>
    <row r="29454" ht="18.95" customHeight="1"/>
    <row r="29455" ht="18.95" customHeight="1"/>
    <row r="29456" ht="18.95" customHeight="1"/>
    <row r="29457" ht="18.95" customHeight="1"/>
    <row r="29458" ht="18.95" customHeight="1"/>
    <row r="29459" ht="18.95" customHeight="1"/>
    <row r="29460" ht="18.95" customHeight="1"/>
    <row r="29461" ht="18.95" customHeight="1"/>
    <row r="29462" ht="18.95" customHeight="1"/>
    <row r="29463" ht="18.95" customHeight="1"/>
    <row r="29464" ht="18.95" customHeight="1"/>
    <row r="29465" ht="18.95" customHeight="1"/>
    <row r="29466" ht="18.95" customHeight="1"/>
    <row r="29467" ht="18.95" customHeight="1"/>
    <row r="29468" ht="18.95" customHeight="1"/>
    <row r="29469" ht="18.95" customHeight="1"/>
    <row r="29470" ht="18.95" customHeight="1"/>
    <row r="29471" ht="18.95" customHeight="1"/>
    <row r="29472" ht="18.95" customHeight="1"/>
    <row r="29473" ht="18.95" customHeight="1"/>
    <row r="29474" ht="18.95" customHeight="1"/>
    <row r="29475" ht="18.95" customHeight="1"/>
    <row r="29476" ht="18.95" customHeight="1"/>
    <row r="29477" ht="18.95" customHeight="1"/>
    <row r="29478" ht="18.95" customHeight="1"/>
    <row r="29479" ht="18.95" customHeight="1"/>
    <row r="29480" ht="18.95" customHeight="1"/>
    <row r="29481" ht="18.95" customHeight="1"/>
    <row r="29482" ht="18.95" customHeight="1"/>
    <row r="29483" ht="18.95" customHeight="1"/>
    <row r="29484" ht="18.95" customHeight="1"/>
    <row r="29485" ht="18.95" customHeight="1"/>
    <row r="29486" ht="18.95" customHeight="1"/>
    <row r="29487" ht="18.95" customHeight="1"/>
    <row r="29488" ht="18.95" customHeight="1"/>
    <row r="29489" ht="18.95" customHeight="1"/>
    <row r="29490" ht="18.95" customHeight="1"/>
    <row r="29491" ht="18.95" customHeight="1"/>
    <row r="29492" ht="18.95" customHeight="1"/>
    <row r="29493" ht="18.95" customHeight="1"/>
    <row r="29494" ht="18.95" customHeight="1"/>
    <row r="29495" ht="18.95" customHeight="1"/>
    <row r="29496" ht="18.95" customHeight="1"/>
    <row r="29497" ht="18.95" customHeight="1"/>
    <row r="29498" ht="18.95" customHeight="1"/>
    <row r="29499" ht="18.95" customHeight="1"/>
    <row r="29500" ht="18.95" customHeight="1"/>
    <row r="29501" ht="18.95" customHeight="1"/>
    <row r="29502" ht="18.95" customHeight="1"/>
    <row r="29503" ht="18.95" customHeight="1"/>
    <row r="29504" ht="18.95" customHeight="1"/>
    <row r="29505" ht="18.95" customHeight="1"/>
    <row r="29506" ht="18.95" customHeight="1"/>
    <row r="29507" ht="18.95" customHeight="1"/>
    <row r="29508" ht="18.95" customHeight="1"/>
    <row r="29509" ht="18.95" customHeight="1"/>
    <row r="29510" ht="18.95" customHeight="1"/>
    <row r="29511" ht="18.95" customHeight="1"/>
    <row r="29512" ht="18.95" customHeight="1"/>
    <row r="29513" ht="18.95" customHeight="1"/>
    <row r="29514" ht="18.95" customHeight="1"/>
    <row r="29515" ht="18.95" customHeight="1"/>
    <row r="29516" ht="18.95" customHeight="1"/>
    <row r="29517" ht="18.95" customHeight="1"/>
    <row r="29518" ht="18.95" customHeight="1"/>
    <row r="29519" ht="18.95" customHeight="1"/>
    <row r="29520" ht="18.95" customHeight="1"/>
    <row r="29521" ht="18.95" customHeight="1"/>
    <row r="29522" ht="18.95" customHeight="1"/>
    <row r="29523" ht="18.95" customHeight="1"/>
    <row r="29524" ht="18.95" customHeight="1"/>
    <row r="29525" ht="18.95" customHeight="1"/>
    <row r="29526" ht="18.95" customHeight="1"/>
    <row r="29527" ht="18.95" customHeight="1"/>
    <row r="29528" ht="18.95" customHeight="1"/>
    <row r="29529" ht="18.95" customHeight="1"/>
    <row r="29530" ht="18.95" customHeight="1"/>
    <row r="29531" ht="18.95" customHeight="1"/>
    <row r="29532" ht="18.95" customHeight="1"/>
    <row r="29533" ht="18.95" customHeight="1"/>
    <row r="29534" ht="18.95" customHeight="1"/>
    <row r="29535" ht="18.95" customHeight="1"/>
    <row r="29536" ht="18.95" customHeight="1"/>
    <row r="29537" ht="18.95" customHeight="1"/>
    <row r="29538" ht="18.95" customHeight="1"/>
    <row r="29539" ht="18.95" customHeight="1"/>
    <row r="29540" ht="18.95" customHeight="1"/>
    <row r="29541" ht="18.95" customHeight="1"/>
    <row r="29542" ht="18.95" customHeight="1"/>
    <row r="29543" ht="18.95" customHeight="1"/>
    <row r="29544" ht="18.95" customHeight="1"/>
    <row r="29545" ht="18.95" customHeight="1"/>
    <row r="29546" ht="18.95" customHeight="1"/>
    <row r="29547" ht="18.95" customHeight="1"/>
    <row r="29548" ht="18.95" customHeight="1"/>
    <row r="29549" ht="18.95" customHeight="1"/>
    <row r="29550" ht="18.95" customHeight="1"/>
    <row r="29551" ht="18.95" customHeight="1"/>
    <row r="29552" ht="18.95" customHeight="1"/>
    <row r="29553" ht="18.95" customHeight="1"/>
    <row r="29554" ht="18.95" customHeight="1"/>
    <row r="29555" ht="18.95" customHeight="1"/>
    <row r="29556" ht="18.95" customHeight="1"/>
    <row r="29557" ht="18.95" customHeight="1"/>
    <row r="29558" ht="18.95" customHeight="1"/>
    <row r="29559" ht="18.95" customHeight="1"/>
    <row r="29560" ht="18.95" customHeight="1"/>
    <row r="29561" ht="18.95" customHeight="1"/>
    <row r="29562" ht="18.95" customHeight="1"/>
    <row r="29563" ht="18.95" customHeight="1"/>
    <row r="29564" ht="18.95" customHeight="1"/>
    <row r="29565" ht="18.95" customHeight="1"/>
    <row r="29566" ht="18.95" customHeight="1"/>
    <row r="29567" ht="18.95" customHeight="1"/>
    <row r="29568" ht="18.95" customHeight="1"/>
    <row r="29569" ht="18.95" customHeight="1"/>
    <row r="29570" ht="18.95" customHeight="1"/>
    <row r="29571" ht="18.95" customHeight="1"/>
    <row r="29572" ht="18.95" customHeight="1"/>
    <row r="29573" ht="18.95" customHeight="1"/>
    <row r="29574" ht="18.95" customHeight="1"/>
    <row r="29575" ht="18.95" customHeight="1"/>
    <row r="29576" ht="18.95" customHeight="1"/>
    <row r="29577" ht="18.95" customHeight="1"/>
    <row r="29578" ht="18.95" customHeight="1"/>
    <row r="29579" ht="18.95" customHeight="1"/>
    <row r="29580" ht="18.95" customHeight="1"/>
    <row r="29581" ht="18.95" customHeight="1"/>
    <row r="29582" ht="18.95" customHeight="1"/>
    <row r="29583" ht="18.95" customHeight="1"/>
    <row r="29584" ht="18.95" customHeight="1"/>
    <row r="29585" ht="18.95" customHeight="1"/>
    <row r="29586" ht="18.95" customHeight="1"/>
    <row r="29587" ht="18.95" customHeight="1"/>
    <row r="29588" ht="18.95" customHeight="1"/>
    <row r="29589" ht="18.95" customHeight="1"/>
    <row r="29590" ht="18.95" customHeight="1"/>
    <row r="29591" ht="18.95" customHeight="1"/>
    <row r="29592" ht="18.95" customHeight="1"/>
    <row r="29593" ht="18.95" customHeight="1"/>
    <row r="29594" ht="18.95" customHeight="1"/>
    <row r="29595" ht="18.95" customHeight="1"/>
    <row r="29596" ht="18.95" customHeight="1"/>
    <row r="29597" ht="18.95" customHeight="1"/>
    <row r="29598" ht="18.95" customHeight="1"/>
    <row r="29599" ht="18.95" customHeight="1"/>
    <row r="29600" ht="18.95" customHeight="1"/>
    <row r="29601" ht="18.95" customHeight="1"/>
    <row r="29602" ht="18.95" customHeight="1"/>
    <row r="29603" ht="18.95" customHeight="1"/>
    <row r="29604" ht="18.95" customHeight="1"/>
    <row r="29605" ht="18.95" customHeight="1"/>
    <row r="29606" ht="18.95" customHeight="1"/>
    <row r="29607" ht="18.95" customHeight="1"/>
    <row r="29608" ht="18.95" customHeight="1"/>
    <row r="29609" ht="18.95" customHeight="1"/>
    <row r="29610" ht="18.95" customHeight="1"/>
    <row r="29611" ht="18.95" customHeight="1"/>
    <row r="29612" ht="18.95" customHeight="1"/>
    <row r="29613" ht="18.95" customHeight="1"/>
    <row r="29614" ht="18.95" customHeight="1"/>
    <row r="29615" ht="18.95" customHeight="1"/>
    <row r="29616" ht="18.95" customHeight="1"/>
    <row r="29617" ht="18.95" customHeight="1"/>
    <row r="29618" ht="18.95" customHeight="1"/>
    <row r="29619" ht="18.95" customHeight="1"/>
    <row r="29620" ht="18.95" customHeight="1"/>
    <row r="29621" ht="18.95" customHeight="1"/>
    <row r="29622" ht="18.95" customHeight="1"/>
    <row r="29623" ht="18.95" customHeight="1"/>
    <row r="29624" ht="18.95" customHeight="1"/>
    <row r="29625" ht="18.95" customHeight="1"/>
    <row r="29626" ht="18.95" customHeight="1"/>
    <row r="29627" ht="18.95" customHeight="1"/>
    <row r="29628" ht="18.95" customHeight="1"/>
    <row r="29629" ht="18.95" customHeight="1"/>
    <row r="29630" ht="18.95" customHeight="1"/>
    <row r="29631" ht="18.95" customHeight="1"/>
    <row r="29632" ht="18.95" customHeight="1"/>
    <row r="29633" ht="18.95" customHeight="1"/>
    <row r="29634" ht="18.95" customHeight="1"/>
    <row r="29635" ht="18.95" customHeight="1"/>
    <row r="29636" ht="18.95" customHeight="1"/>
    <row r="29637" ht="18.95" customHeight="1"/>
    <row r="29638" ht="18.95" customHeight="1"/>
    <row r="29639" ht="18.95" customHeight="1"/>
    <row r="29640" ht="18.95" customHeight="1"/>
    <row r="29641" ht="18.95" customHeight="1"/>
    <row r="29642" ht="18.95" customHeight="1"/>
    <row r="29643" ht="18.95" customHeight="1"/>
    <row r="29644" ht="18.95" customHeight="1"/>
    <row r="29645" ht="18.95" customHeight="1"/>
    <row r="29646" ht="18.95" customHeight="1"/>
    <row r="29647" ht="18.95" customHeight="1"/>
    <row r="29648" ht="18.95" customHeight="1"/>
    <row r="29649" ht="18.95" customHeight="1"/>
    <row r="29650" ht="18.95" customHeight="1"/>
    <row r="29651" ht="18.95" customHeight="1"/>
    <row r="29652" ht="18.95" customHeight="1"/>
    <row r="29653" ht="18.95" customHeight="1"/>
    <row r="29654" ht="18.95" customHeight="1"/>
    <row r="29655" ht="18.95" customHeight="1"/>
    <row r="29656" ht="18.95" customHeight="1"/>
    <row r="29657" ht="18.95" customHeight="1"/>
    <row r="29658" ht="18.95" customHeight="1"/>
    <row r="29659" ht="18.95" customHeight="1"/>
    <row r="29660" ht="18.95" customHeight="1"/>
    <row r="29661" ht="18.95" customHeight="1"/>
    <row r="29662" ht="18.95" customHeight="1"/>
    <row r="29663" ht="18.95" customHeight="1"/>
    <row r="29664" ht="18.95" customHeight="1"/>
    <row r="29665" ht="18.95" customHeight="1"/>
    <row r="29666" ht="18.95" customHeight="1"/>
    <row r="29667" ht="18.95" customHeight="1"/>
    <row r="29668" ht="18.95" customHeight="1"/>
    <row r="29669" ht="18.95" customHeight="1"/>
    <row r="29670" ht="18.95" customHeight="1"/>
    <row r="29671" ht="18.95" customHeight="1"/>
    <row r="29672" ht="18.95" customHeight="1"/>
    <row r="29673" ht="18.95" customHeight="1"/>
    <row r="29674" ht="18.95" customHeight="1"/>
    <row r="29675" ht="18.95" customHeight="1"/>
    <row r="29676" ht="18.95" customHeight="1"/>
    <row r="29677" ht="18.95" customHeight="1"/>
    <row r="29678" ht="18.95" customHeight="1"/>
    <row r="29679" ht="18.95" customHeight="1"/>
    <row r="29680" ht="18.95" customHeight="1"/>
    <row r="29681" ht="18.95" customHeight="1"/>
    <row r="29682" ht="18.95" customHeight="1"/>
    <row r="29683" ht="18.95" customHeight="1"/>
    <row r="29684" ht="18.95" customHeight="1"/>
    <row r="29685" ht="18.95" customHeight="1"/>
    <row r="29686" ht="18.95" customHeight="1"/>
    <row r="29687" ht="18.95" customHeight="1"/>
    <row r="29688" ht="18.95" customHeight="1"/>
    <row r="29689" ht="18.95" customHeight="1"/>
    <row r="29690" ht="18.95" customHeight="1"/>
    <row r="29691" ht="18.95" customHeight="1"/>
    <row r="29692" ht="18.95" customHeight="1"/>
    <row r="29693" ht="18.95" customHeight="1"/>
    <row r="29694" ht="18.95" customHeight="1"/>
    <row r="29695" ht="18.95" customHeight="1"/>
    <row r="29696" ht="18.95" customHeight="1"/>
    <row r="29697" ht="18.95" customHeight="1"/>
    <row r="29698" ht="18.95" customHeight="1"/>
    <row r="29699" ht="18.95" customHeight="1"/>
    <row r="29700" ht="18.95" customHeight="1"/>
    <row r="29701" ht="18.95" customHeight="1"/>
    <row r="29702" ht="18.95" customHeight="1"/>
    <row r="29703" ht="18.95" customHeight="1"/>
    <row r="29704" ht="18.95" customHeight="1"/>
    <row r="29705" ht="18.95" customHeight="1"/>
    <row r="29706" ht="18.95" customHeight="1"/>
    <row r="29707" ht="18.95" customHeight="1"/>
    <row r="29708" ht="18.95" customHeight="1"/>
    <row r="29709" ht="18.95" customHeight="1"/>
    <row r="29710" ht="18.95" customHeight="1"/>
    <row r="29711" ht="18.95" customHeight="1"/>
    <row r="29712" ht="18.95" customHeight="1"/>
    <row r="29713" ht="18.95" customHeight="1"/>
    <row r="29714" ht="18.95" customHeight="1"/>
    <row r="29715" ht="18.95" customHeight="1"/>
    <row r="29716" ht="18.95" customHeight="1"/>
    <row r="29717" ht="18.95" customHeight="1"/>
    <row r="29718" ht="18.95" customHeight="1"/>
    <row r="29719" ht="18.95" customHeight="1"/>
    <row r="29720" ht="18.95" customHeight="1"/>
    <row r="29721" ht="18.95" customHeight="1"/>
    <row r="29722" ht="18.95" customHeight="1"/>
    <row r="29723" ht="18.95" customHeight="1"/>
    <row r="29724" ht="18.95" customHeight="1"/>
    <row r="29725" ht="18.95" customHeight="1"/>
    <row r="29726" ht="18.95" customHeight="1"/>
    <row r="29727" ht="18.95" customHeight="1"/>
    <row r="29728" ht="18.95" customHeight="1"/>
    <row r="29729" ht="18.95" customHeight="1"/>
    <row r="29730" ht="18.95" customHeight="1"/>
    <row r="29731" ht="18.95" customHeight="1"/>
    <row r="29732" ht="18.95" customHeight="1"/>
    <row r="29733" ht="18.95" customHeight="1"/>
    <row r="29734" ht="18.95" customHeight="1"/>
    <row r="29735" ht="18.95" customHeight="1"/>
    <row r="29736" ht="18.95" customHeight="1"/>
    <row r="29737" ht="18.95" customHeight="1"/>
    <row r="29738" ht="18.95" customHeight="1"/>
    <row r="29739" ht="18.95" customHeight="1"/>
    <row r="29740" ht="18.95" customHeight="1"/>
    <row r="29741" ht="18.95" customHeight="1"/>
    <row r="29742" ht="18.95" customHeight="1"/>
    <row r="29743" ht="18.95" customHeight="1"/>
    <row r="29744" ht="18.95" customHeight="1"/>
    <row r="29745" ht="18.95" customHeight="1"/>
    <row r="29746" ht="18.95" customHeight="1"/>
    <row r="29747" ht="18.95" customHeight="1"/>
    <row r="29748" ht="18.95" customHeight="1"/>
    <row r="29749" ht="18.95" customHeight="1"/>
    <row r="29750" ht="18.95" customHeight="1"/>
    <row r="29751" ht="18.95" customHeight="1"/>
    <row r="29752" ht="18.95" customHeight="1"/>
    <row r="29753" ht="18.95" customHeight="1"/>
    <row r="29754" ht="18.95" customHeight="1"/>
    <row r="29755" ht="18.95" customHeight="1"/>
    <row r="29756" ht="18.95" customHeight="1"/>
    <row r="29757" ht="18.95" customHeight="1"/>
    <row r="29758" ht="18.95" customHeight="1"/>
    <row r="29759" ht="18.95" customHeight="1"/>
    <row r="29760" ht="18.95" customHeight="1"/>
    <row r="29761" ht="18.95" customHeight="1"/>
    <row r="29762" ht="18.95" customHeight="1"/>
    <row r="29763" ht="18.95" customHeight="1"/>
    <row r="29764" ht="18.95" customHeight="1"/>
    <row r="29765" ht="18.95" customHeight="1"/>
    <row r="29766" ht="18.95" customHeight="1"/>
    <row r="29767" ht="18.95" customHeight="1"/>
    <row r="29768" ht="18.95" customHeight="1"/>
    <row r="29769" ht="18.95" customHeight="1"/>
    <row r="29770" ht="18.95" customHeight="1"/>
    <row r="29771" ht="18.95" customHeight="1"/>
    <row r="29772" ht="18.95" customHeight="1"/>
    <row r="29773" ht="18.95" customHeight="1"/>
    <row r="29774" ht="18.95" customHeight="1"/>
    <row r="29775" ht="18.95" customHeight="1"/>
    <row r="29776" ht="18.95" customHeight="1"/>
    <row r="29777" ht="18.95" customHeight="1"/>
    <row r="29778" ht="18.95" customHeight="1"/>
    <row r="29779" ht="18.95" customHeight="1"/>
    <row r="29780" ht="18.95" customHeight="1"/>
    <row r="29781" ht="18.95" customHeight="1"/>
    <row r="29782" ht="18.95" customHeight="1"/>
    <row r="29783" ht="18.95" customHeight="1"/>
    <row r="29784" ht="18.95" customHeight="1"/>
    <row r="29785" ht="18.95" customHeight="1"/>
    <row r="29786" ht="18.95" customHeight="1"/>
    <row r="29787" ht="18.95" customHeight="1"/>
    <row r="29788" ht="18.95" customHeight="1"/>
    <row r="29789" ht="18.95" customHeight="1"/>
    <row r="29790" ht="18.95" customHeight="1"/>
    <row r="29791" ht="18.95" customHeight="1"/>
    <row r="29792" ht="18.95" customHeight="1"/>
    <row r="29793" ht="18.95" customHeight="1"/>
    <row r="29794" ht="18.95" customHeight="1"/>
    <row r="29795" ht="18.95" customHeight="1"/>
    <row r="29796" ht="18.95" customHeight="1"/>
    <row r="29797" ht="18.95" customHeight="1"/>
    <row r="29798" ht="18.95" customHeight="1"/>
    <row r="29799" ht="18.95" customHeight="1"/>
    <row r="29800" ht="18.95" customHeight="1"/>
    <row r="29801" ht="18.95" customHeight="1"/>
    <row r="29802" ht="18.95" customHeight="1"/>
    <row r="29803" ht="18.95" customHeight="1"/>
    <row r="29804" ht="18.95" customHeight="1"/>
    <row r="29805" ht="18.95" customHeight="1"/>
    <row r="29806" ht="18.95" customHeight="1"/>
    <row r="29807" ht="18.95" customHeight="1"/>
    <row r="29808" ht="18.95" customHeight="1"/>
    <row r="29809" ht="18.95" customHeight="1"/>
    <row r="29810" ht="18.95" customHeight="1"/>
    <row r="29811" ht="18.95" customHeight="1"/>
    <row r="29812" ht="18.95" customHeight="1"/>
    <row r="29813" ht="18.95" customHeight="1"/>
    <row r="29814" ht="18.95" customHeight="1"/>
    <row r="29815" ht="18.95" customHeight="1"/>
    <row r="29816" ht="18.95" customHeight="1"/>
    <row r="29817" ht="18.95" customHeight="1"/>
    <row r="29818" ht="18.95" customHeight="1"/>
    <row r="29819" ht="18.95" customHeight="1"/>
    <row r="29820" ht="18.95" customHeight="1"/>
    <row r="29821" ht="18.95" customHeight="1"/>
    <row r="29822" ht="18.95" customHeight="1"/>
    <row r="29823" ht="18.95" customHeight="1"/>
    <row r="29824" ht="18.95" customHeight="1"/>
    <row r="29825" ht="18.95" customHeight="1"/>
    <row r="29826" ht="18.95" customHeight="1"/>
    <row r="29827" ht="18.95" customHeight="1"/>
    <row r="29828" ht="18.95" customHeight="1"/>
    <row r="29829" ht="18.95" customHeight="1"/>
    <row r="29830" ht="18.95" customHeight="1"/>
    <row r="29831" ht="18.95" customHeight="1"/>
    <row r="29832" ht="18.95" customHeight="1"/>
    <row r="29833" ht="18.95" customHeight="1"/>
    <row r="29834" ht="18.95" customHeight="1"/>
    <row r="29835" ht="18.95" customHeight="1"/>
    <row r="29836" ht="18.95" customHeight="1"/>
    <row r="29837" ht="18.95" customHeight="1"/>
    <row r="29838" ht="18.95" customHeight="1"/>
    <row r="29839" ht="18.95" customHeight="1"/>
    <row r="29840" ht="18.95" customHeight="1"/>
    <row r="29841" ht="18.95" customHeight="1"/>
    <row r="29842" ht="18.95" customHeight="1"/>
    <row r="29843" ht="18.95" customHeight="1"/>
    <row r="29844" ht="18.95" customHeight="1"/>
    <row r="29845" ht="18.95" customHeight="1"/>
    <row r="29846" ht="18.95" customHeight="1"/>
    <row r="29847" ht="18.95" customHeight="1"/>
    <row r="29848" ht="18.95" customHeight="1"/>
    <row r="29849" ht="18.95" customHeight="1"/>
    <row r="29850" ht="18.95" customHeight="1"/>
    <row r="29851" ht="18.95" customHeight="1"/>
    <row r="29852" ht="18.95" customHeight="1"/>
    <row r="29853" ht="18.95" customHeight="1"/>
    <row r="29854" ht="18.95" customHeight="1"/>
    <row r="29855" ht="18.95" customHeight="1"/>
    <row r="29856" ht="18.95" customHeight="1"/>
    <row r="29857" ht="18.95" customHeight="1"/>
    <row r="29858" ht="18.95" customHeight="1"/>
    <row r="29859" ht="18.95" customHeight="1"/>
    <row r="29860" ht="18.95" customHeight="1"/>
    <row r="29861" ht="18.95" customHeight="1"/>
    <row r="29862" ht="18.95" customHeight="1"/>
    <row r="29863" ht="18.95" customHeight="1"/>
    <row r="29864" ht="18.95" customHeight="1"/>
    <row r="29865" ht="18.95" customHeight="1"/>
    <row r="29866" ht="18.95" customHeight="1"/>
    <row r="29867" ht="18.95" customHeight="1"/>
    <row r="29868" ht="18.95" customHeight="1"/>
    <row r="29869" ht="18.95" customHeight="1"/>
    <row r="29870" ht="18.95" customHeight="1"/>
    <row r="29871" ht="18.95" customHeight="1"/>
    <row r="29872" ht="18.95" customHeight="1"/>
    <row r="29873" ht="18.95" customHeight="1"/>
    <row r="29874" ht="18.95" customHeight="1"/>
    <row r="29875" ht="18.95" customHeight="1"/>
    <row r="29876" ht="18.95" customHeight="1"/>
    <row r="29877" ht="18.95" customHeight="1"/>
    <row r="29878" ht="18.95" customHeight="1"/>
    <row r="29879" ht="18.95" customHeight="1"/>
    <row r="29880" ht="18.95" customHeight="1"/>
    <row r="29881" ht="18.95" customHeight="1"/>
    <row r="29882" ht="18.95" customHeight="1"/>
    <row r="29883" ht="18.95" customHeight="1"/>
    <row r="29884" ht="18.95" customHeight="1"/>
    <row r="29885" ht="18.95" customHeight="1"/>
    <row r="29886" ht="18.95" customHeight="1"/>
    <row r="29887" ht="18.95" customHeight="1"/>
    <row r="29888" ht="18.95" customHeight="1"/>
    <row r="29889" ht="18.95" customHeight="1"/>
    <row r="29890" ht="18.95" customHeight="1"/>
    <row r="29891" ht="18.95" customHeight="1"/>
    <row r="29892" ht="18.95" customHeight="1"/>
    <row r="29893" ht="18.95" customHeight="1"/>
    <row r="29894" ht="18.95" customHeight="1"/>
    <row r="29895" ht="18.95" customHeight="1"/>
    <row r="29896" ht="18.95" customHeight="1"/>
    <row r="29897" ht="18.95" customHeight="1"/>
    <row r="29898" ht="18.95" customHeight="1"/>
    <row r="29899" ht="18.95" customHeight="1"/>
    <row r="29900" ht="18.95" customHeight="1"/>
    <row r="29901" ht="18.95" customHeight="1"/>
    <row r="29902" ht="18.95" customHeight="1"/>
    <row r="29903" ht="18.95" customHeight="1"/>
    <row r="29904" ht="18.95" customHeight="1"/>
    <row r="29905" ht="18.95" customHeight="1"/>
    <row r="29906" ht="18.95" customHeight="1"/>
    <row r="29907" ht="18.95" customHeight="1"/>
    <row r="29908" ht="18.95" customHeight="1"/>
    <row r="29909" ht="18.95" customHeight="1"/>
    <row r="29910" ht="18.95" customHeight="1"/>
    <row r="29911" ht="18.95" customHeight="1"/>
    <row r="29912" ht="18.95" customHeight="1"/>
    <row r="29913" ht="18.95" customHeight="1"/>
    <row r="29914" ht="18.95" customHeight="1"/>
    <row r="29915" ht="18.95" customHeight="1"/>
    <row r="29916" ht="18.95" customHeight="1"/>
    <row r="29917" ht="18.95" customHeight="1"/>
    <row r="29918" ht="18.95" customHeight="1"/>
    <row r="29919" ht="18.95" customHeight="1"/>
    <row r="29920" ht="18.95" customHeight="1"/>
    <row r="29921" ht="18.95" customHeight="1"/>
    <row r="29922" ht="18.95" customHeight="1"/>
    <row r="29923" ht="18.95" customHeight="1"/>
    <row r="29924" ht="18.95" customHeight="1"/>
    <row r="29925" ht="18.95" customHeight="1"/>
    <row r="29926" ht="18.95" customHeight="1"/>
    <row r="29927" ht="18.95" customHeight="1"/>
    <row r="29928" ht="18.95" customHeight="1"/>
    <row r="29929" ht="18.95" customHeight="1"/>
    <row r="29930" ht="18.95" customHeight="1"/>
    <row r="29931" ht="18.95" customHeight="1"/>
    <row r="29932" ht="18.95" customHeight="1"/>
    <row r="29933" ht="18.95" customHeight="1"/>
    <row r="29934" ht="18.95" customHeight="1"/>
    <row r="29935" ht="18.95" customHeight="1"/>
    <row r="29936" ht="18.95" customHeight="1"/>
    <row r="29937" ht="18.95" customHeight="1"/>
    <row r="29938" ht="18.95" customHeight="1"/>
    <row r="29939" ht="18.95" customHeight="1"/>
    <row r="29940" ht="18.95" customHeight="1"/>
    <row r="29941" ht="18.95" customHeight="1"/>
    <row r="29942" ht="18.95" customHeight="1"/>
    <row r="29943" ht="18.95" customHeight="1"/>
    <row r="29944" ht="18.95" customHeight="1"/>
    <row r="29945" ht="18.95" customHeight="1"/>
    <row r="29946" ht="18.95" customHeight="1"/>
    <row r="29947" ht="18.95" customHeight="1"/>
    <row r="29948" ht="18.95" customHeight="1"/>
    <row r="29949" ht="18.95" customHeight="1"/>
    <row r="29950" ht="18.95" customHeight="1"/>
    <row r="29951" ht="18.95" customHeight="1"/>
    <row r="29952" ht="18.95" customHeight="1"/>
    <row r="29953" ht="18.95" customHeight="1"/>
    <row r="29954" ht="18.95" customHeight="1"/>
    <row r="29955" ht="18.95" customHeight="1"/>
    <row r="29956" ht="18.95" customHeight="1"/>
    <row r="29957" ht="18.95" customHeight="1"/>
    <row r="29958" ht="18.95" customHeight="1"/>
    <row r="29959" ht="18.95" customHeight="1"/>
    <row r="29960" ht="18.95" customHeight="1"/>
    <row r="29961" ht="18.95" customHeight="1"/>
    <row r="29962" ht="18.95" customHeight="1"/>
    <row r="29963" ht="18.95" customHeight="1"/>
    <row r="29964" ht="18.95" customHeight="1"/>
    <row r="29965" ht="18.95" customHeight="1"/>
    <row r="29966" ht="18.95" customHeight="1"/>
    <row r="29967" ht="18.95" customHeight="1"/>
    <row r="29968" ht="18.95" customHeight="1"/>
    <row r="29969" ht="18.95" customHeight="1"/>
    <row r="29970" ht="18.95" customHeight="1"/>
    <row r="29971" ht="18.95" customHeight="1"/>
    <row r="29972" ht="18.95" customHeight="1"/>
    <row r="29973" ht="18.95" customHeight="1"/>
    <row r="29974" ht="18.95" customHeight="1"/>
    <row r="29975" ht="18.95" customHeight="1"/>
    <row r="29976" ht="18.95" customHeight="1"/>
    <row r="29977" ht="18.95" customHeight="1"/>
    <row r="29978" ht="18.95" customHeight="1"/>
    <row r="29979" ht="18.95" customHeight="1"/>
    <row r="29980" ht="18.95" customHeight="1"/>
    <row r="29981" ht="18.95" customHeight="1"/>
    <row r="29982" ht="18.95" customHeight="1"/>
    <row r="29983" ht="18.95" customHeight="1"/>
    <row r="29984" ht="18.95" customHeight="1"/>
    <row r="29985" ht="18.95" customHeight="1"/>
    <row r="29986" ht="18.95" customHeight="1"/>
    <row r="29987" ht="18.95" customHeight="1"/>
    <row r="29988" ht="18.95" customHeight="1"/>
    <row r="29989" ht="18.95" customHeight="1"/>
    <row r="29990" ht="18.95" customHeight="1"/>
    <row r="29991" ht="18.95" customHeight="1"/>
    <row r="29992" ht="18.95" customHeight="1"/>
    <row r="29993" ht="18.95" customHeight="1"/>
    <row r="29994" ht="18.95" customHeight="1"/>
    <row r="29995" ht="18.95" customHeight="1"/>
    <row r="29996" ht="18.95" customHeight="1"/>
    <row r="29997" ht="18.95" customHeight="1"/>
    <row r="29998" ht="18.95" customHeight="1"/>
    <row r="29999" ht="18.95" customHeight="1"/>
    <row r="30000" ht="18.95" customHeight="1"/>
    <row r="30001" ht="18.95" customHeight="1"/>
    <row r="30002" ht="18.95" customHeight="1"/>
    <row r="30003" ht="18.95" customHeight="1"/>
    <row r="30004" ht="18.95" customHeight="1"/>
    <row r="30005" ht="18.95" customHeight="1"/>
    <row r="30006" ht="18.95" customHeight="1"/>
    <row r="30007" ht="18.95" customHeight="1"/>
    <row r="30008" ht="18.95" customHeight="1"/>
    <row r="30009" ht="18.95" customHeight="1"/>
    <row r="30010" ht="18.95" customHeight="1"/>
    <row r="30011" ht="18.95" customHeight="1"/>
    <row r="30012" ht="18.95" customHeight="1"/>
    <row r="30013" ht="18.95" customHeight="1"/>
    <row r="30014" ht="18.95" customHeight="1"/>
    <row r="30015" ht="18.95" customHeight="1"/>
    <row r="30016" ht="18.95" customHeight="1"/>
    <row r="30017" ht="18.95" customHeight="1"/>
    <row r="30018" ht="18.95" customHeight="1"/>
    <row r="30019" ht="18.95" customHeight="1"/>
    <row r="30020" ht="18.95" customHeight="1"/>
    <row r="30021" ht="18.95" customHeight="1"/>
    <row r="30022" ht="18.95" customHeight="1"/>
    <row r="30023" ht="18.95" customHeight="1"/>
    <row r="30024" ht="18.95" customHeight="1"/>
    <row r="30025" ht="18.95" customHeight="1"/>
    <row r="30026" ht="18.95" customHeight="1"/>
    <row r="30027" ht="18.95" customHeight="1"/>
    <row r="30028" ht="18.95" customHeight="1"/>
    <row r="30029" ht="18.95" customHeight="1"/>
    <row r="30030" ht="18.95" customHeight="1"/>
    <row r="30031" ht="18.95" customHeight="1"/>
    <row r="30032" ht="18.95" customHeight="1"/>
    <row r="30033" ht="18.95" customHeight="1"/>
    <row r="30034" ht="18.95" customHeight="1"/>
    <row r="30035" ht="18.95" customHeight="1"/>
    <row r="30036" ht="18.95" customHeight="1"/>
    <row r="30037" ht="18.95" customHeight="1"/>
    <row r="30038" ht="18.95" customHeight="1"/>
    <row r="30039" ht="18.95" customHeight="1"/>
    <row r="30040" ht="18.95" customHeight="1"/>
    <row r="30041" ht="18.95" customHeight="1"/>
    <row r="30042" ht="18.95" customHeight="1"/>
    <row r="30043" ht="18.95" customHeight="1"/>
    <row r="30044" ht="18.95" customHeight="1"/>
    <row r="30045" ht="18.95" customHeight="1"/>
    <row r="30046" ht="18.95" customHeight="1"/>
    <row r="30047" ht="18.95" customHeight="1"/>
    <row r="30048" ht="18.95" customHeight="1"/>
    <row r="30049" ht="18.95" customHeight="1"/>
    <row r="30050" ht="18.95" customHeight="1"/>
    <row r="30051" ht="18.95" customHeight="1"/>
    <row r="30052" ht="18.95" customHeight="1"/>
    <row r="30053" ht="18.95" customHeight="1"/>
    <row r="30054" ht="18.95" customHeight="1"/>
    <row r="30055" ht="18.95" customHeight="1"/>
    <row r="30056" ht="18.95" customHeight="1"/>
    <row r="30057" ht="18.95" customHeight="1"/>
    <row r="30058" ht="18.95" customHeight="1"/>
    <row r="30059" ht="18.95" customHeight="1"/>
    <row r="30060" ht="18.95" customHeight="1"/>
    <row r="30061" ht="18.95" customHeight="1"/>
    <row r="30062" ht="18.95" customHeight="1"/>
    <row r="30063" ht="18.95" customHeight="1"/>
    <row r="30064" ht="18.95" customHeight="1"/>
    <row r="30065" ht="18.95" customHeight="1"/>
    <row r="30066" ht="18.95" customHeight="1"/>
    <row r="30067" ht="18.95" customHeight="1"/>
    <row r="30068" ht="18.95" customHeight="1"/>
    <row r="30069" ht="18.95" customHeight="1"/>
    <row r="30070" ht="18.95" customHeight="1"/>
    <row r="30071" ht="18.95" customHeight="1"/>
    <row r="30072" ht="18.95" customHeight="1"/>
    <row r="30073" ht="18.95" customHeight="1"/>
    <row r="30074" ht="18.95" customHeight="1"/>
    <row r="30075" ht="18.95" customHeight="1"/>
    <row r="30076" ht="18.95" customHeight="1"/>
    <row r="30077" ht="18.95" customHeight="1"/>
    <row r="30078" ht="18.95" customHeight="1"/>
    <row r="30079" ht="18.95" customHeight="1"/>
    <row r="30080" ht="18.95" customHeight="1"/>
    <row r="30081" ht="18.95" customHeight="1"/>
    <row r="30082" ht="18.95" customHeight="1"/>
    <row r="30083" ht="18.95" customHeight="1"/>
    <row r="30084" ht="18.95" customHeight="1"/>
    <row r="30085" ht="18.95" customHeight="1"/>
    <row r="30086" ht="18.95" customHeight="1"/>
    <row r="30087" ht="18.95" customHeight="1"/>
    <row r="30088" ht="18.95" customHeight="1"/>
    <row r="30089" ht="18.95" customHeight="1"/>
    <row r="30090" ht="18.95" customHeight="1"/>
    <row r="30091" ht="18.95" customHeight="1"/>
    <row r="30092" ht="18.95" customHeight="1"/>
    <row r="30093" ht="18.95" customHeight="1"/>
    <row r="30094" ht="18.95" customHeight="1"/>
    <row r="30095" ht="18.95" customHeight="1"/>
    <row r="30096" ht="18.95" customHeight="1"/>
    <row r="30097" ht="18.95" customHeight="1"/>
    <row r="30098" ht="18.95" customHeight="1"/>
    <row r="30099" ht="18.95" customHeight="1"/>
    <row r="30100" ht="18.95" customHeight="1"/>
    <row r="30101" ht="18.95" customHeight="1"/>
    <row r="30102" ht="18.95" customHeight="1"/>
    <row r="30103" ht="18.95" customHeight="1"/>
    <row r="30104" ht="18.95" customHeight="1"/>
    <row r="30105" ht="18.95" customHeight="1"/>
    <row r="30106" ht="18.95" customHeight="1"/>
    <row r="30107" ht="18.95" customHeight="1"/>
    <row r="30108" ht="18.95" customHeight="1"/>
    <row r="30109" ht="18.95" customHeight="1"/>
    <row r="30110" ht="18.95" customHeight="1"/>
    <row r="30111" ht="18.95" customHeight="1"/>
    <row r="30112" ht="18.95" customHeight="1"/>
    <row r="30113" ht="18.95" customHeight="1"/>
    <row r="30114" ht="18.95" customHeight="1"/>
    <row r="30115" ht="18.95" customHeight="1"/>
    <row r="30116" ht="18.95" customHeight="1"/>
    <row r="30117" ht="18.95" customHeight="1"/>
    <row r="30118" ht="18.95" customHeight="1"/>
    <row r="30119" ht="18.95" customHeight="1"/>
    <row r="30120" ht="18.95" customHeight="1"/>
    <row r="30121" ht="18.95" customHeight="1"/>
    <row r="30122" ht="18.95" customHeight="1"/>
    <row r="30123" ht="18.95" customHeight="1"/>
    <row r="30124" ht="18.95" customHeight="1"/>
    <row r="30125" ht="18.95" customHeight="1"/>
    <row r="30126" ht="18.95" customHeight="1"/>
    <row r="30127" ht="18.95" customHeight="1"/>
    <row r="30128" ht="18.95" customHeight="1"/>
    <row r="30129" ht="18.95" customHeight="1"/>
    <row r="30130" ht="18.95" customHeight="1"/>
    <row r="30131" ht="18.95" customHeight="1"/>
    <row r="30132" ht="18.95" customHeight="1"/>
    <row r="30133" ht="18.95" customHeight="1"/>
    <row r="30134" ht="18.95" customHeight="1"/>
    <row r="30135" ht="18.95" customHeight="1"/>
    <row r="30136" ht="18.95" customHeight="1"/>
    <row r="30137" ht="18.95" customHeight="1"/>
    <row r="30138" ht="18.95" customHeight="1"/>
    <row r="30139" ht="18.95" customHeight="1"/>
    <row r="30140" ht="18.95" customHeight="1"/>
    <row r="30141" ht="18.95" customHeight="1"/>
    <row r="30142" ht="18.95" customHeight="1"/>
    <row r="30143" ht="18.95" customHeight="1"/>
    <row r="30144" ht="18.95" customHeight="1"/>
    <row r="30145" ht="18.95" customHeight="1"/>
    <row r="30146" ht="18.95" customHeight="1"/>
    <row r="30147" ht="18.95" customHeight="1"/>
    <row r="30148" ht="18.95" customHeight="1"/>
    <row r="30149" ht="18.95" customHeight="1"/>
    <row r="30150" ht="18.95" customHeight="1"/>
    <row r="30151" ht="18.95" customHeight="1"/>
    <row r="30152" ht="18.95" customHeight="1"/>
    <row r="30153" ht="18.95" customHeight="1"/>
    <row r="30154" ht="18.95" customHeight="1"/>
    <row r="30155" ht="18.95" customHeight="1"/>
    <row r="30156" ht="18.95" customHeight="1"/>
    <row r="30157" ht="18.95" customHeight="1"/>
    <row r="30158" ht="18.95" customHeight="1"/>
    <row r="30159" ht="18.95" customHeight="1"/>
    <row r="30160" ht="18.95" customHeight="1"/>
    <row r="30161" ht="18.95" customHeight="1"/>
    <row r="30162" ht="18.95" customHeight="1"/>
    <row r="30163" ht="18.95" customHeight="1"/>
    <row r="30164" ht="18.95" customHeight="1"/>
    <row r="30165" ht="18.95" customHeight="1"/>
    <row r="30166" ht="18.95" customHeight="1"/>
    <row r="30167" ht="18.95" customHeight="1"/>
    <row r="30168" ht="18.95" customHeight="1"/>
    <row r="30169" ht="18.95" customHeight="1"/>
    <row r="30170" ht="18.95" customHeight="1"/>
    <row r="30171" ht="18.95" customHeight="1"/>
    <row r="30172" ht="18.95" customHeight="1"/>
    <row r="30173" ht="18.95" customHeight="1"/>
    <row r="30174" ht="18.95" customHeight="1"/>
    <row r="30175" ht="18.95" customHeight="1"/>
    <row r="30176" ht="18.95" customHeight="1"/>
    <row r="30177" ht="18.95" customHeight="1"/>
    <row r="30178" ht="18.95" customHeight="1"/>
    <row r="30179" ht="18.95" customHeight="1"/>
    <row r="30180" ht="18.95" customHeight="1"/>
    <row r="30181" ht="18.95" customHeight="1"/>
    <row r="30182" ht="18.95" customHeight="1"/>
    <row r="30183" ht="18.95" customHeight="1"/>
    <row r="30184" ht="18.95" customHeight="1"/>
    <row r="30185" ht="18.95" customHeight="1"/>
    <row r="30186" ht="18.95" customHeight="1"/>
    <row r="30187" ht="18.95" customHeight="1"/>
    <row r="30188" ht="18.95" customHeight="1"/>
    <row r="30189" ht="18.95" customHeight="1"/>
    <row r="30190" ht="18.95" customHeight="1"/>
    <row r="30191" ht="18.95" customHeight="1"/>
    <row r="30192" ht="18.95" customHeight="1"/>
    <row r="30193" ht="18.95" customHeight="1"/>
    <row r="30194" ht="18.95" customHeight="1"/>
    <row r="30195" ht="18.95" customHeight="1"/>
    <row r="30196" ht="18.95" customHeight="1"/>
    <row r="30197" ht="18.95" customHeight="1"/>
    <row r="30198" ht="18.95" customHeight="1"/>
    <row r="30199" ht="18.95" customHeight="1"/>
    <row r="30200" ht="18.95" customHeight="1"/>
    <row r="30201" ht="18.95" customHeight="1"/>
    <row r="30202" ht="18.95" customHeight="1"/>
    <row r="30203" ht="18.95" customHeight="1"/>
    <row r="30204" ht="18.95" customHeight="1"/>
    <row r="30205" ht="18.95" customHeight="1"/>
    <row r="30206" ht="18.95" customHeight="1"/>
    <row r="30207" ht="18.95" customHeight="1"/>
    <row r="30208" ht="18.95" customHeight="1"/>
    <row r="30209" ht="18.95" customHeight="1"/>
    <row r="30210" ht="18.95" customHeight="1"/>
    <row r="30211" ht="18.95" customHeight="1"/>
    <row r="30212" ht="18.95" customHeight="1"/>
    <row r="30213" ht="18.95" customHeight="1"/>
    <row r="30214" ht="18.95" customHeight="1"/>
    <row r="30215" ht="18.95" customHeight="1"/>
    <row r="30216" ht="18.95" customHeight="1"/>
    <row r="30217" ht="18.95" customHeight="1"/>
    <row r="30218" ht="18.95" customHeight="1"/>
    <row r="30219" ht="18.95" customHeight="1"/>
    <row r="30220" ht="18.95" customHeight="1"/>
    <row r="30221" ht="18.95" customHeight="1"/>
    <row r="30222" ht="18.95" customHeight="1"/>
    <row r="30223" ht="18.95" customHeight="1"/>
    <row r="30224" ht="18.95" customHeight="1"/>
    <row r="30225" ht="18.95" customHeight="1"/>
    <row r="30226" ht="18.95" customHeight="1"/>
    <row r="30227" ht="18.95" customHeight="1"/>
    <row r="30228" ht="18.95" customHeight="1"/>
    <row r="30229" ht="18.95" customHeight="1"/>
    <row r="30230" ht="18.95" customHeight="1"/>
    <row r="30231" ht="18.95" customHeight="1"/>
    <row r="30232" ht="18.95" customHeight="1"/>
    <row r="30233" ht="18.95" customHeight="1"/>
    <row r="30234" ht="18.95" customHeight="1"/>
    <row r="30235" ht="18.95" customHeight="1"/>
    <row r="30236" ht="18.95" customHeight="1"/>
    <row r="30237" ht="18.95" customHeight="1"/>
    <row r="30238" ht="18.95" customHeight="1"/>
    <row r="30239" ht="18.95" customHeight="1"/>
    <row r="30240" ht="18.95" customHeight="1"/>
    <row r="30241" ht="18.95" customHeight="1"/>
    <row r="30242" ht="18.95" customHeight="1"/>
    <row r="30243" ht="18.95" customHeight="1"/>
    <row r="30244" ht="18.95" customHeight="1"/>
    <row r="30245" ht="18.95" customHeight="1"/>
    <row r="30246" ht="18.95" customHeight="1"/>
    <row r="30247" ht="18.95" customHeight="1"/>
    <row r="30248" ht="18.95" customHeight="1"/>
    <row r="30249" ht="18.95" customHeight="1"/>
    <row r="30250" ht="18.95" customHeight="1"/>
    <row r="30251" ht="18.95" customHeight="1"/>
    <row r="30252" ht="18.95" customHeight="1"/>
    <row r="30253" ht="18.95" customHeight="1"/>
    <row r="30254" ht="18.95" customHeight="1"/>
    <row r="30255" ht="18.95" customHeight="1"/>
    <row r="30256" ht="18.95" customHeight="1"/>
    <row r="30257" ht="18.95" customHeight="1"/>
    <row r="30258" ht="18.95" customHeight="1"/>
    <row r="30259" ht="18.95" customHeight="1"/>
    <row r="30260" ht="18.95" customHeight="1"/>
    <row r="30261" ht="18.95" customHeight="1"/>
    <row r="30262" ht="18.95" customHeight="1"/>
    <row r="30263" ht="18.95" customHeight="1"/>
    <row r="30264" ht="18.95" customHeight="1"/>
    <row r="30265" ht="18.95" customHeight="1"/>
    <row r="30266" ht="18.95" customHeight="1"/>
    <row r="30267" ht="18.95" customHeight="1"/>
    <row r="30268" ht="18.95" customHeight="1"/>
    <row r="30269" ht="18.95" customHeight="1"/>
    <row r="30270" ht="18.95" customHeight="1"/>
    <row r="30271" ht="18.95" customHeight="1"/>
    <row r="30272" ht="18.95" customHeight="1"/>
    <row r="30273" ht="18.95" customHeight="1"/>
    <row r="30274" ht="18.95" customHeight="1"/>
    <row r="30275" ht="18.95" customHeight="1"/>
    <row r="30276" ht="18.95" customHeight="1"/>
    <row r="30277" ht="18.95" customHeight="1"/>
    <row r="30278" ht="18.95" customHeight="1"/>
    <row r="30279" ht="18.95" customHeight="1"/>
    <row r="30280" ht="18.95" customHeight="1"/>
    <row r="30281" ht="18.95" customHeight="1"/>
    <row r="30282" ht="18.95" customHeight="1"/>
    <row r="30283" ht="18.95" customHeight="1"/>
    <row r="30284" ht="18.95" customHeight="1"/>
    <row r="30285" ht="18.95" customHeight="1"/>
    <row r="30286" ht="18.95" customHeight="1"/>
    <row r="30287" ht="18.95" customHeight="1"/>
    <row r="30288" ht="18.95" customHeight="1"/>
    <row r="30289" ht="18.95" customHeight="1"/>
    <row r="30290" ht="18.95" customHeight="1"/>
    <row r="30291" ht="18.95" customHeight="1"/>
    <row r="30292" ht="18.95" customHeight="1"/>
    <row r="30293" ht="18.95" customHeight="1"/>
    <row r="30294" ht="18.95" customHeight="1"/>
    <row r="30295" ht="18.95" customHeight="1"/>
    <row r="30296" ht="18.95" customHeight="1"/>
    <row r="30297" ht="18.95" customHeight="1"/>
    <row r="30298" ht="18.95" customHeight="1"/>
    <row r="30299" ht="18.95" customHeight="1"/>
    <row r="30300" ht="18.95" customHeight="1"/>
    <row r="30301" ht="18.95" customHeight="1"/>
    <row r="30302" ht="18.95" customHeight="1"/>
    <row r="30303" ht="18.95" customHeight="1"/>
    <row r="30304" ht="18.95" customHeight="1"/>
    <row r="30305" ht="18.95" customHeight="1"/>
    <row r="30306" ht="18.95" customHeight="1"/>
    <row r="30307" ht="18.95" customHeight="1"/>
    <row r="30308" ht="18.95" customHeight="1"/>
    <row r="30309" ht="18.95" customHeight="1"/>
    <row r="30310" ht="18.95" customHeight="1"/>
    <row r="30311" ht="18.95" customHeight="1"/>
    <row r="30312" ht="18.95" customHeight="1"/>
    <row r="30313" ht="18.95" customHeight="1"/>
    <row r="30314" ht="18.95" customHeight="1"/>
    <row r="30315" ht="18.95" customHeight="1"/>
    <row r="30316" ht="18.95" customHeight="1"/>
    <row r="30317" ht="18.95" customHeight="1"/>
    <row r="30318" ht="18.95" customHeight="1"/>
    <row r="30319" ht="18.95" customHeight="1"/>
    <row r="30320" ht="18.95" customHeight="1"/>
    <row r="30321" ht="18.95" customHeight="1"/>
    <row r="30322" ht="18.95" customHeight="1"/>
    <row r="30323" ht="18.95" customHeight="1"/>
    <row r="30324" ht="18.95" customHeight="1"/>
    <row r="30325" ht="18.95" customHeight="1"/>
    <row r="30326" ht="18.95" customHeight="1"/>
    <row r="30327" ht="18.95" customHeight="1"/>
    <row r="30328" ht="18.95" customHeight="1"/>
    <row r="30329" ht="18.95" customHeight="1"/>
    <row r="30330" ht="18.95" customHeight="1"/>
    <row r="30331" ht="18.95" customHeight="1"/>
    <row r="30332" ht="18.95" customHeight="1"/>
    <row r="30333" ht="18.95" customHeight="1"/>
    <row r="30334" ht="18.95" customHeight="1"/>
    <row r="30335" ht="18.95" customHeight="1"/>
    <row r="30336" ht="18.95" customHeight="1"/>
    <row r="30337" ht="18.95" customHeight="1"/>
    <row r="30338" ht="18.95" customHeight="1"/>
    <row r="30339" ht="18.95" customHeight="1"/>
    <row r="30340" ht="18.95" customHeight="1"/>
    <row r="30341" ht="18.95" customHeight="1"/>
    <row r="30342" ht="18.95" customHeight="1"/>
    <row r="30343" ht="18.95" customHeight="1"/>
    <row r="30344" ht="18.95" customHeight="1"/>
    <row r="30345" ht="18.95" customHeight="1"/>
    <row r="30346" ht="18.95" customHeight="1"/>
    <row r="30347" ht="18.95" customHeight="1"/>
    <row r="30348" ht="18.95" customHeight="1"/>
    <row r="30349" ht="18.95" customHeight="1"/>
    <row r="30350" ht="18.95" customHeight="1"/>
    <row r="30351" ht="18.95" customHeight="1"/>
    <row r="30352" ht="18.95" customHeight="1"/>
    <row r="30353" ht="18.95" customHeight="1"/>
    <row r="30354" ht="18.95" customHeight="1"/>
    <row r="30355" ht="18.95" customHeight="1"/>
    <row r="30356" ht="18.95" customHeight="1"/>
    <row r="30357" ht="18.95" customHeight="1"/>
    <row r="30358" ht="18.95" customHeight="1"/>
    <row r="30359" ht="18.95" customHeight="1"/>
    <row r="30360" ht="18.95" customHeight="1"/>
    <row r="30361" ht="18.95" customHeight="1"/>
    <row r="30362" ht="18.95" customHeight="1"/>
    <row r="30363" ht="18.95" customHeight="1"/>
    <row r="30364" ht="18.95" customHeight="1"/>
    <row r="30365" ht="18.95" customHeight="1"/>
    <row r="30366" ht="18.95" customHeight="1"/>
    <row r="30367" ht="18.95" customHeight="1"/>
    <row r="30368" ht="18.95" customHeight="1"/>
    <row r="30369" ht="18.95" customHeight="1"/>
    <row r="30370" ht="18.95" customHeight="1"/>
    <row r="30371" ht="18.95" customHeight="1"/>
    <row r="30372" ht="18.95" customHeight="1"/>
    <row r="30373" ht="18.95" customHeight="1"/>
    <row r="30374" ht="18.95" customHeight="1"/>
    <row r="30375" ht="18.95" customHeight="1"/>
    <row r="30376" ht="18.95" customHeight="1"/>
    <row r="30377" ht="18.95" customHeight="1"/>
    <row r="30378" ht="18.95" customHeight="1"/>
    <row r="30379" ht="18.95" customHeight="1"/>
    <row r="30380" ht="18.95" customHeight="1"/>
    <row r="30381" ht="18.95" customHeight="1"/>
    <row r="30382" ht="18.95" customHeight="1"/>
    <row r="30383" ht="18.95" customHeight="1"/>
    <row r="30384" ht="18.95" customHeight="1"/>
    <row r="30385" ht="18.95" customHeight="1"/>
    <row r="30386" ht="18.95" customHeight="1"/>
    <row r="30387" ht="18.95" customHeight="1"/>
    <row r="30388" ht="18.95" customHeight="1"/>
    <row r="30389" ht="18.95" customHeight="1"/>
    <row r="30390" ht="18.95" customHeight="1"/>
    <row r="30391" ht="18.95" customHeight="1"/>
    <row r="30392" ht="18.95" customHeight="1"/>
    <row r="30393" ht="18.95" customHeight="1"/>
    <row r="30394" ht="18.95" customHeight="1"/>
    <row r="30395" ht="18.95" customHeight="1"/>
    <row r="30396" ht="18.95" customHeight="1"/>
    <row r="30397" ht="18.95" customHeight="1"/>
    <row r="30398" ht="18.95" customHeight="1"/>
    <row r="30399" ht="18.95" customHeight="1"/>
    <row r="30400" ht="18.95" customHeight="1"/>
    <row r="30401" ht="18.95" customHeight="1"/>
    <row r="30402" ht="18.95" customHeight="1"/>
    <row r="30403" ht="18.95" customHeight="1"/>
    <row r="30404" ht="18.95" customHeight="1"/>
    <row r="30405" ht="18.95" customHeight="1"/>
    <row r="30406" ht="18.95" customHeight="1"/>
    <row r="30407" ht="18.95" customHeight="1"/>
    <row r="30408" ht="18.95" customHeight="1"/>
    <row r="30409" ht="18.95" customHeight="1"/>
    <row r="30410" ht="18.95" customHeight="1"/>
    <row r="30411" ht="18.95" customHeight="1"/>
    <row r="30412" ht="18.95" customHeight="1"/>
    <row r="30413" ht="18.95" customHeight="1"/>
    <row r="30414" ht="18.95" customHeight="1"/>
    <row r="30415" ht="18.95" customHeight="1"/>
    <row r="30416" ht="18.95" customHeight="1"/>
    <row r="30417" ht="18.95" customHeight="1"/>
    <row r="30418" ht="18.95" customHeight="1"/>
    <row r="30419" ht="18.95" customHeight="1"/>
    <row r="30420" ht="18.95" customHeight="1"/>
    <row r="30421" ht="18.95" customHeight="1"/>
    <row r="30422" ht="18.95" customHeight="1"/>
    <row r="30423" ht="18.95" customHeight="1"/>
    <row r="30424" ht="18.95" customHeight="1"/>
    <row r="30425" ht="18.95" customHeight="1"/>
    <row r="30426" ht="18.95" customHeight="1"/>
    <row r="30427" ht="18.95" customHeight="1"/>
    <row r="30428" ht="18.95" customHeight="1"/>
    <row r="30429" ht="18.95" customHeight="1"/>
    <row r="30430" ht="18.95" customHeight="1"/>
    <row r="30431" ht="18.95" customHeight="1"/>
    <row r="30432" ht="18.95" customHeight="1"/>
    <row r="30433" ht="18.95" customHeight="1"/>
    <row r="30434" ht="18.95" customHeight="1"/>
    <row r="30435" ht="18.95" customHeight="1"/>
    <row r="30436" ht="18.95" customHeight="1"/>
    <row r="30437" ht="18.95" customHeight="1"/>
    <row r="30438" ht="18.95" customHeight="1"/>
    <row r="30439" ht="18.95" customHeight="1"/>
    <row r="30440" ht="18.95" customHeight="1"/>
    <row r="30441" ht="18.95" customHeight="1"/>
    <row r="30442" ht="18.95" customHeight="1"/>
    <row r="30443" ht="18.95" customHeight="1"/>
    <row r="30444" ht="18.95" customHeight="1"/>
    <row r="30445" ht="18.95" customHeight="1"/>
    <row r="30446" ht="18.95" customHeight="1"/>
    <row r="30447" ht="18.95" customHeight="1"/>
    <row r="30448" ht="18.95" customHeight="1"/>
    <row r="30449" ht="18.95" customHeight="1"/>
    <row r="30450" ht="18.95" customHeight="1"/>
    <row r="30451" ht="18.95" customHeight="1"/>
    <row r="30452" ht="18.95" customHeight="1"/>
    <row r="30453" ht="18.95" customHeight="1"/>
    <row r="30454" ht="18.95" customHeight="1"/>
    <row r="30455" ht="18.95" customHeight="1"/>
    <row r="30456" ht="18.95" customHeight="1"/>
    <row r="30457" ht="18.95" customHeight="1"/>
    <row r="30458" ht="18.95" customHeight="1"/>
    <row r="30459" ht="18.95" customHeight="1"/>
    <row r="30460" ht="18.95" customHeight="1"/>
    <row r="30461" ht="18.95" customHeight="1"/>
    <row r="30462" ht="18.95" customHeight="1"/>
    <row r="30463" ht="18.95" customHeight="1"/>
    <row r="30464" ht="18.95" customHeight="1"/>
    <row r="30465" ht="18.95" customHeight="1"/>
    <row r="30466" ht="18.95" customHeight="1"/>
    <row r="30467" ht="18.95" customHeight="1"/>
    <row r="30468" ht="18.95" customHeight="1"/>
    <row r="30469" ht="18.95" customHeight="1"/>
    <row r="30470" ht="18.95" customHeight="1"/>
    <row r="30471" ht="18.95" customHeight="1"/>
    <row r="30472" ht="18.95" customHeight="1"/>
    <row r="30473" ht="18.95" customHeight="1"/>
    <row r="30474" ht="18.95" customHeight="1"/>
    <row r="30475" ht="18.95" customHeight="1"/>
    <row r="30476" ht="18.95" customHeight="1"/>
    <row r="30477" ht="18.95" customHeight="1"/>
    <row r="30478" ht="18.95" customHeight="1"/>
    <row r="30479" ht="18.95" customHeight="1"/>
    <row r="30480" ht="18.95" customHeight="1"/>
    <row r="30481" ht="18.95" customHeight="1"/>
    <row r="30482" ht="18.95" customHeight="1"/>
    <row r="30483" ht="18.95" customHeight="1"/>
    <row r="30484" ht="18.95" customHeight="1"/>
    <row r="30485" ht="18.95" customHeight="1"/>
    <row r="30486" ht="18.95" customHeight="1"/>
    <row r="30487" ht="18.95" customHeight="1"/>
    <row r="30488" ht="18.95" customHeight="1"/>
    <row r="30489" ht="18.95" customHeight="1"/>
    <row r="30490" ht="18.95" customHeight="1"/>
    <row r="30491" ht="18.95" customHeight="1"/>
    <row r="30492" ht="18.95" customHeight="1"/>
    <row r="30493" ht="18.95" customHeight="1"/>
    <row r="30494" ht="18.95" customHeight="1"/>
    <row r="30495" ht="18.95" customHeight="1"/>
    <row r="30496" ht="18.95" customHeight="1"/>
    <row r="30497" ht="18.95" customHeight="1"/>
    <row r="30498" ht="18.95" customHeight="1"/>
    <row r="30499" ht="18.95" customHeight="1"/>
    <row r="30500" ht="18.95" customHeight="1"/>
    <row r="30501" ht="18.95" customHeight="1"/>
    <row r="30502" ht="18.95" customHeight="1"/>
    <row r="30503" ht="18.95" customHeight="1"/>
    <row r="30504" ht="18.95" customHeight="1"/>
    <row r="30505" ht="18.95" customHeight="1"/>
    <row r="30506" ht="18.95" customHeight="1"/>
    <row r="30507" ht="18.95" customHeight="1"/>
    <row r="30508" ht="18.95" customHeight="1"/>
    <row r="30509" ht="18.95" customHeight="1"/>
    <row r="30510" ht="18.95" customHeight="1"/>
    <row r="30511" ht="18.95" customHeight="1"/>
    <row r="30512" ht="18.95" customHeight="1"/>
    <row r="30513" ht="18.95" customHeight="1"/>
    <row r="30514" ht="18.95" customHeight="1"/>
    <row r="30515" ht="18.95" customHeight="1"/>
    <row r="30516" ht="18.95" customHeight="1"/>
    <row r="30517" ht="18.95" customHeight="1"/>
    <row r="30518" ht="18.95" customHeight="1"/>
    <row r="30519" ht="18.95" customHeight="1"/>
    <row r="30520" ht="18.95" customHeight="1"/>
    <row r="30521" ht="18.95" customHeight="1"/>
    <row r="30522" ht="18.95" customHeight="1"/>
    <row r="30523" ht="18.95" customHeight="1"/>
    <row r="30524" ht="18.95" customHeight="1"/>
    <row r="30525" ht="18.95" customHeight="1"/>
    <row r="30526" ht="18.95" customHeight="1"/>
    <row r="30527" ht="18.95" customHeight="1"/>
    <row r="30528" ht="18.95" customHeight="1"/>
    <row r="30529" ht="18.95" customHeight="1"/>
    <row r="30530" ht="18.95" customHeight="1"/>
    <row r="30531" ht="18.95" customHeight="1"/>
    <row r="30532" ht="18.95" customHeight="1"/>
    <row r="30533" ht="18.95" customHeight="1"/>
    <row r="30534" ht="18.95" customHeight="1"/>
    <row r="30535" ht="18.95" customHeight="1"/>
    <row r="30536" ht="18.95" customHeight="1"/>
    <row r="30537" ht="18.95" customHeight="1"/>
    <row r="30538" ht="18.95" customHeight="1"/>
    <row r="30539" ht="18.95" customHeight="1"/>
    <row r="30540" ht="18.95" customHeight="1"/>
    <row r="30541" ht="18.95" customHeight="1"/>
    <row r="30542" ht="18.95" customHeight="1"/>
    <row r="30543" ht="18.95" customHeight="1"/>
    <row r="30544" ht="18.95" customHeight="1"/>
    <row r="30545" ht="18.95" customHeight="1"/>
    <row r="30546" ht="18.95" customHeight="1"/>
    <row r="30547" ht="18.95" customHeight="1"/>
    <row r="30548" ht="18.95" customHeight="1"/>
    <row r="30549" ht="18.95" customHeight="1"/>
    <row r="30550" ht="18.95" customHeight="1"/>
    <row r="30551" ht="18.95" customHeight="1"/>
    <row r="30552" ht="18.95" customHeight="1"/>
    <row r="30553" ht="18.95" customHeight="1"/>
    <row r="30554" ht="18.95" customHeight="1"/>
    <row r="30555" ht="18.95" customHeight="1"/>
    <row r="30556" ht="18.95" customHeight="1"/>
    <row r="30557" ht="18.95" customHeight="1"/>
    <row r="30558" ht="18.95" customHeight="1"/>
    <row r="30559" ht="18.95" customHeight="1"/>
    <row r="30560" ht="18.95" customHeight="1"/>
    <row r="30561" ht="18.95" customHeight="1"/>
    <row r="30562" ht="18.95" customHeight="1"/>
    <row r="30563" ht="18.95" customHeight="1"/>
    <row r="30564" ht="18.95" customHeight="1"/>
    <row r="30565" ht="18.95" customHeight="1"/>
    <row r="30566" ht="18.95" customHeight="1"/>
    <row r="30567" ht="18.95" customHeight="1"/>
    <row r="30568" ht="18.95" customHeight="1"/>
    <row r="30569" ht="18.95" customHeight="1"/>
    <row r="30570" ht="18.95" customHeight="1"/>
    <row r="30571" ht="18.95" customHeight="1"/>
    <row r="30572" ht="18.95" customHeight="1"/>
    <row r="30573" ht="18.95" customHeight="1"/>
    <row r="30574" ht="18.95" customHeight="1"/>
    <row r="30575" ht="18.95" customHeight="1"/>
    <row r="30576" ht="18.95" customHeight="1"/>
    <row r="30577" ht="18.95" customHeight="1"/>
    <row r="30578" ht="18.95" customHeight="1"/>
    <row r="30579" ht="18.95" customHeight="1"/>
    <row r="30580" ht="18.95" customHeight="1"/>
    <row r="30581" ht="18.95" customHeight="1"/>
    <row r="30582" ht="18.95" customHeight="1"/>
    <row r="30583" ht="18.95" customHeight="1"/>
    <row r="30584" ht="18.95" customHeight="1"/>
    <row r="30585" ht="18.95" customHeight="1"/>
    <row r="30586" ht="18.95" customHeight="1"/>
    <row r="30587" ht="18.95" customHeight="1"/>
    <row r="30588" ht="18.95" customHeight="1"/>
    <row r="30589" ht="18.95" customHeight="1"/>
    <row r="30590" ht="18.95" customHeight="1"/>
    <row r="30591" ht="18.95" customHeight="1"/>
    <row r="30592" ht="18.95" customHeight="1"/>
    <row r="30593" ht="18.95" customHeight="1"/>
    <row r="30594" ht="18.95" customHeight="1"/>
    <row r="30595" ht="18.95" customHeight="1"/>
    <row r="30596" ht="18.95" customHeight="1"/>
    <row r="30597" ht="18.95" customHeight="1"/>
    <row r="30598" ht="18.95" customHeight="1"/>
    <row r="30599" ht="18.95" customHeight="1"/>
    <row r="30600" ht="18.95" customHeight="1"/>
    <row r="30601" ht="18.95" customHeight="1"/>
    <row r="30602" ht="18.95" customHeight="1"/>
    <row r="30603" ht="18.95" customHeight="1"/>
    <row r="30604" ht="18.95" customHeight="1"/>
    <row r="30605" ht="18.95" customHeight="1"/>
    <row r="30606" ht="18.95" customHeight="1"/>
    <row r="30607" ht="18.95" customHeight="1"/>
    <row r="30608" ht="18.95" customHeight="1"/>
    <row r="30609" ht="18.95" customHeight="1"/>
    <row r="30610" ht="18.95" customHeight="1"/>
    <row r="30611" ht="18.95" customHeight="1"/>
    <row r="30612" ht="18.95" customHeight="1"/>
    <row r="30613" ht="18.95" customHeight="1"/>
    <row r="30614" ht="18.95" customHeight="1"/>
    <row r="30615" ht="18.95" customHeight="1"/>
    <row r="30616" ht="18.95" customHeight="1"/>
    <row r="30617" ht="18.95" customHeight="1"/>
    <row r="30618" ht="18.95" customHeight="1"/>
    <row r="30619" ht="18.95" customHeight="1"/>
    <row r="30620" ht="18.95" customHeight="1"/>
    <row r="30621" ht="18.95" customHeight="1"/>
    <row r="30622" ht="18.95" customHeight="1"/>
    <row r="30623" ht="18.95" customHeight="1"/>
    <row r="30624" ht="18.95" customHeight="1"/>
    <row r="30625" ht="18.95" customHeight="1"/>
    <row r="30626" ht="18.95" customHeight="1"/>
    <row r="30627" ht="18.95" customHeight="1"/>
    <row r="30628" ht="18.95" customHeight="1"/>
    <row r="30629" ht="18.95" customHeight="1"/>
    <row r="30630" ht="18.95" customHeight="1"/>
    <row r="30631" ht="18.95" customHeight="1"/>
    <row r="30632" ht="18.95" customHeight="1"/>
    <row r="30633" ht="18.95" customHeight="1"/>
    <row r="30634" ht="18.95" customHeight="1"/>
    <row r="30635" ht="18.95" customHeight="1"/>
    <row r="30636" ht="18.95" customHeight="1"/>
    <row r="30637" ht="18.95" customHeight="1"/>
    <row r="30638" ht="18.95" customHeight="1"/>
    <row r="30639" ht="18.95" customHeight="1"/>
    <row r="30640" ht="18.95" customHeight="1"/>
    <row r="30641" ht="18.95" customHeight="1"/>
    <row r="30642" ht="18.95" customHeight="1"/>
    <row r="30643" ht="18.95" customHeight="1"/>
    <row r="30644" ht="18.95" customHeight="1"/>
    <row r="30645" ht="18.95" customHeight="1"/>
    <row r="30646" ht="18.95" customHeight="1"/>
    <row r="30647" ht="18.95" customHeight="1"/>
    <row r="30648" ht="18.95" customHeight="1"/>
    <row r="30649" ht="18.95" customHeight="1"/>
    <row r="30650" ht="18.95" customHeight="1"/>
    <row r="30651" ht="18.95" customHeight="1"/>
    <row r="30652" ht="18.95" customHeight="1"/>
    <row r="30653" ht="18.95" customHeight="1"/>
    <row r="30654" ht="18.95" customHeight="1"/>
    <row r="30655" ht="18.95" customHeight="1"/>
    <row r="30656" ht="18.95" customHeight="1"/>
    <row r="30657" ht="18.95" customHeight="1"/>
    <row r="30658" ht="18.95" customHeight="1"/>
    <row r="30659" ht="18.95" customHeight="1"/>
    <row r="30660" ht="18.95" customHeight="1"/>
    <row r="30661" ht="18.95" customHeight="1"/>
    <row r="30662" ht="18.95" customHeight="1"/>
    <row r="30663" ht="18.95" customHeight="1"/>
    <row r="30664" ht="18.95" customHeight="1"/>
    <row r="30665" ht="18.95" customHeight="1"/>
    <row r="30666" ht="18.95" customHeight="1"/>
    <row r="30667" ht="18.95" customHeight="1"/>
    <row r="30668" ht="18.95" customHeight="1"/>
    <row r="30669" ht="18.95" customHeight="1"/>
    <row r="30670" ht="18.95" customHeight="1"/>
    <row r="30671" ht="18.95" customHeight="1"/>
    <row r="30672" ht="18.95" customHeight="1"/>
    <row r="30673" ht="18.95" customHeight="1"/>
    <row r="30674" ht="18.95" customHeight="1"/>
    <row r="30675" ht="18.95" customHeight="1"/>
    <row r="30676" ht="18.95" customHeight="1"/>
    <row r="30677" ht="18.95" customHeight="1"/>
    <row r="30678" ht="18.95" customHeight="1"/>
    <row r="30679" ht="18.95" customHeight="1"/>
    <row r="30680" ht="18.95" customHeight="1"/>
    <row r="30681" ht="18.95" customHeight="1"/>
    <row r="30682" ht="18.95" customHeight="1"/>
    <row r="30683" ht="18.95" customHeight="1"/>
    <row r="30684" ht="18.95" customHeight="1"/>
    <row r="30685" ht="18.95" customHeight="1"/>
    <row r="30686" ht="18.95" customHeight="1"/>
    <row r="30687" ht="18.95" customHeight="1"/>
    <row r="30688" ht="18.95" customHeight="1"/>
    <row r="30689" ht="18.95" customHeight="1"/>
    <row r="30690" ht="18.95" customHeight="1"/>
    <row r="30691" ht="18.95" customHeight="1"/>
    <row r="30692" ht="18.95" customHeight="1"/>
    <row r="30693" ht="18.95" customHeight="1"/>
    <row r="30694" ht="18.95" customHeight="1"/>
    <row r="30695" ht="18.95" customHeight="1"/>
    <row r="30696" ht="18.95" customHeight="1"/>
    <row r="30697" ht="18.95" customHeight="1"/>
    <row r="30698" ht="18.95" customHeight="1"/>
    <row r="30699" ht="18.95" customHeight="1"/>
    <row r="30700" ht="18.95" customHeight="1"/>
    <row r="30701" ht="18.95" customHeight="1"/>
    <row r="30702" ht="18.95" customHeight="1"/>
    <row r="30703" ht="18.95" customHeight="1"/>
    <row r="30704" ht="18.95" customHeight="1"/>
    <row r="30705" ht="18.95" customHeight="1"/>
    <row r="30706" ht="18.95" customHeight="1"/>
    <row r="30707" ht="18.95" customHeight="1"/>
    <row r="30708" ht="18.95" customHeight="1"/>
    <row r="30709" ht="18.95" customHeight="1"/>
    <row r="30710" ht="18.95" customHeight="1"/>
    <row r="30711" ht="18.95" customHeight="1"/>
    <row r="30712" ht="18.95" customHeight="1"/>
    <row r="30713" ht="18.95" customHeight="1"/>
    <row r="30714" ht="18.95" customHeight="1"/>
    <row r="30715" ht="18.95" customHeight="1"/>
    <row r="30716" ht="18.95" customHeight="1"/>
    <row r="30717" ht="18.95" customHeight="1"/>
    <row r="30718" ht="18.95" customHeight="1"/>
    <row r="30719" ht="18.95" customHeight="1"/>
    <row r="30720" ht="18.95" customHeight="1"/>
    <row r="30721" ht="18.95" customHeight="1"/>
    <row r="30722" ht="18.95" customHeight="1"/>
    <row r="30723" ht="18.95" customHeight="1"/>
    <row r="30724" ht="18.95" customHeight="1"/>
    <row r="30725" ht="18.95" customHeight="1"/>
    <row r="30726" ht="18.95" customHeight="1"/>
    <row r="30727" ht="18.95" customHeight="1"/>
    <row r="30728" ht="18.95" customHeight="1"/>
    <row r="30729" ht="18.95" customHeight="1"/>
    <row r="30730" ht="18.95" customHeight="1"/>
    <row r="30731" ht="18.95" customHeight="1"/>
    <row r="30732" ht="18.95" customHeight="1"/>
    <row r="30733" ht="18.95" customHeight="1"/>
    <row r="30734" ht="18.95" customHeight="1"/>
    <row r="30735" ht="18.95" customHeight="1"/>
    <row r="30736" ht="18.95" customHeight="1"/>
    <row r="30737" ht="18.95" customHeight="1"/>
    <row r="30738" ht="18.95" customHeight="1"/>
    <row r="30739" ht="18.95" customHeight="1"/>
    <row r="30740" ht="18.95" customHeight="1"/>
    <row r="30741" ht="18.95" customHeight="1"/>
    <row r="30742" ht="18.95" customHeight="1"/>
    <row r="30743" ht="18.95" customHeight="1"/>
    <row r="30744" ht="18.95" customHeight="1"/>
    <row r="30745" ht="18.95" customHeight="1"/>
    <row r="30746" ht="18.95" customHeight="1"/>
    <row r="30747" ht="18.95" customHeight="1"/>
    <row r="30748" ht="18.95" customHeight="1"/>
    <row r="30749" ht="18.95" customHeight="1"/>
    <row r="30750" ht="18.95" customHeight="1"/>
    <row r="30751" ht="18.95" customHeight="1"/>
    <row r="30752" ht="18.95" customHeight="1"/>
    <row r="30753" ht="18.95" customHeight="1"/>
    <row r="30754" ht="18.95" customHeight="1"/>
    <row r="30755" ht="18.95" customHeight="1"/>
    <row r="30756" ht="18.95" customHeight="1"/>
    <row r="30757" ht="18.95" customHeight="1"/>
    <row r="30758" ht="18.95" customHeight="1"/>
    <row r="30759" ht="18.95" customHeight="1"/>
    <row r="30760" ht="18.95" customHeight="1"/>
    <row r="30761" ht="18.95" customHeight="1"/>
    <row r="30762" ht="18.95" customHeight="1"/>
    <row r="30763" ht="18.95" customHeight="1"/>
    <row r="30764" ht="18.95" customHeight="1"/>
    <row r="30765" ht="18.95" customHeight="1"/>
    <row r="30766" ht="18.95" customHeight="1"/>
    <row r="30767" ht="18.95" customHeight="1"/>
    <row r="30768" ht="18.95" customHeight="1"/>
    <row r="30769" ht="18.95" customHeight="1"/>
    <row r="30770" ht="18.95" customHeight="1"/>
    <row r="30771" ht="18.95" customHeight="1"/>
    <row r="30772" ht="18.95" customHeight="1"/>
    <row r="30773" ht="18.95" customHeight="1"/>
    <row r="30774" ht="18.95" customHeight="1"/>
    <row r="30775" ht="18.95" customHeight="1"/>
    <row r="30776" ht="18.95" customHeight="1"/>
    <row r="30777" ht="18.95" customHeight="1"/>
    <row r="30778" ht="18.95" customHeight="1"/>
    <row r="30779" ht="18.95" customHeight="1"/>
    <row r="30780" ht="18.95" customHeight="1"/>
    <row r="30781" ht="18.95" customHeight="1"/>
    <row r="30782" ht="18.95" customHeight="1"/>
    <row r="30783" ht="18.95" customHeight="1"/>
    <row r="30784" ht="18.95" customHeight="1"/>
    <row r="30785" ht="18.95" customHeight="1"/>
    <row r="30786" ht="18.95" customHeight="1"/>
    <row r="30787" ht="18.95" customHeight="1"/>
    <row r="30788" ht="18.95" customHeight="1"/>
    <row r="30789" ht="18.95" customHeight="1"/>
    <row r="30790" ht="18.95" customHeight="1"/>
    <row r="30791" ht="18.95" customHeight="1"/>
    <row r="30792" ht="18.95" customHeight="1"/>
    <row r="30793" ht="18.95" customHeight="1"/>
    <row r="30794" ht="18.95" customHeight="1"/>
    <row r="30795" ht="18.95" customHeight="1"/>
    <row r="30796" ht="18.95" customHeight="1"/>
    <row r="30797" ht="18.95" customHeight="1"/>
    <row r="30798" ht="18.95" customHeight="1"/>
    <row r="30799" ht="18.95" customHeight="1"/>
    <row r="30800" ht="18.95" customHeight="1"/>
    <row r="30801" ht="18.95" customHeight="1"/>
    <row r="30802" ht="18.95" customHeight="1"/>
    <row r="30803" ht="18.95" customHeight="1"/>
    <row r="30804" ht="18.95" customHeight="1"/>
    <row r="30805" ht="18.95" customHeight="1"/>
    <row r="30806" ht="18.95" customHeight="1"/>
    <row r="30807" ht="18.95" customHeight="1"/>
    <row r="30808" ht="18.95" customHeight="1"/>
    <row r="30809" ht="18.95" customHeight="1"/>
    <row r="30810" ht="18.95" customHeight="1"/>
    <row r="30811" ht="18.95" customHeight="1"/>
    <row r="30812" ht="18.95" customHeight="1"/>
    <row r="30813" ht="18.95" customHeight="1"/>
    <row r="30814" ht="18.95" customHeight="1"/>
    <row r="30815" ht="18.95" customHeight="1"/>
    <row r="30816" ht="18.95" customHeight="1"/>
    <row r="30817" ht="18.95" customHeight="1"/>
    <row r="30818" ht="18.95" customHeight="1"/>
    <row r="30819" ht="18.95" customHeight="1"/>
    <row r="30820" ht="18.95" customHeight="1"/>
    <row r="30821" ht="18.95" customHeight="1"/>
    <row r="30822" ht="18.95" customHeight="1"/>
    <row r="30823" ht="18.95" customHeight="1"/>
    <row r="30824" ht="18.95" customHeight="1"/>
    <row r="30825" ht="18.95" customHeight="1"/>
    <row r="30826" ht="18.95" customHeight="1"/>
    <row r="30827" ht="18.95" customHeight="1"/>
    <row r="30828" ht="18.95" customHeight="1"/>
    <row r="30829" ht="18.95" customHeight="1"/>
    <row r="30830" ht="18.95" customHeight="1"/>
    <row r="30831" ht="18.95" customHeight="1"/>
    <row r="30832" ht="18.95" customHeight="1"/>
    <row r="30833" ht="18.95" customHeight="1"/>
    <row r="30834" ht="18.95" customHeight="1"/>
    <row r="30835" ht="18.95" customHeight="1"/>
    <row r="30836" ht="18.95" customHeight="1"/>
    <row r="30837" ht="18.95" customHeight="1"/>
    <row r="30838" ht="18.95" customHeight="1"/>
    <row r="30839" ht="18.95" customHeight="1"/>
    <row r="30840" ht="18.95" customHeight="1"/>
    <row r="30841" ht="18.95" customHeight="1"/>
    <row r="30842" ht="18.95" customHeight="1"/>
    <row r="30843" ht="18.95" customHeight="1"/>
    <row r="30844" ht="18.95" customHeight="1"/>
    <row r="30845" ht="18.95" customHeight="1"/>
    <row r="30846" ht="18.95" customHeight="1"/>
    <row r="30847" ht="18.95" customHeight="1"/>
    <row r="30848" ht="18.95" customHeight="1"/>
    <row r="30849" ht="18.95" customHeight="1"/>
    <row r="30850" ht="18.95" customHeight="1"/>
    <row r="30851" ht="18.95" customHeight="1"/>
    <row r="30852" ht="18.95" customHeight="1"/>
    <row r="30853" ht="18.95" customHeight="1"/>
    <row r="30854" ht="18.95" customHeight="1"/>
    <row r="30855" ht="18.95" customHeight="1"/>
    <row r="30856" ht="18.95" customHeight="1"/>
    <row r="30857" ht="18.95" customHeight="1"/>
    <row r="30858" ht="18.95" customHeight="1"/>
    <row r="30859" ht="18.95" customHeight="1"/>
    <row r="30860" ht="18.95" customHeight="1"/>
    <row r="30861" ht="18.95" customHeight="1"/>
    <row r="30862" ht="18.95" customHeight="1"/>
    <row r="30863" ht="18.95" customHeight="1"/>
    <row r="30864" ht="18.95" customHeight="1"/>
    <row r="30865" ht="18.95" customHeight="1"/>
    <row r="30866" ht="18.95" customHeight="1"/>
    <row r="30867" ht="18.95" customHeight="1"/>
    <row r="30868" ht="18.95" customHeight="1"/>
    <row r="30869" ht="18.95" customHeight="1"/>
    <row r="30870" ht="18.95" customHeight="1"/>
    <row r="30871" ht="18.95" customHeight="1"/>
    <row r="30872" ht="18.95" customHeight="1"/>
    <row r="30873" ht="18.95" customHeight="1"/>
    <row r="30874" ht="18.95" customHeight="1"/>
    <row r="30875" ht="18.95" customHeight="1"/>
    <row r="30876" ht="18.95" customHeight="1"/>
    <row r="30877" ht="18.95" customHeight="1"/>
    <row r="30878" ht="18.95" customHeight="1"/>
    <row r="30879" ht="18.95" customHeight="1"/>
    <row r="30880" ht="18.95" customHeight="1"/>
    <row r="30881" ht="18.95" customHeight="1"/>
    <row r="30882" ht="18.95" customHeight="1"/>
    <row r="30883" ht="18.95" customHeight="1"/>
    <row r="30884" ht="18.95" customHeight="1"/>
    <row r="30885" ht="18.95" customHeight="1"/>
    <row r="30886" ht="18.95" customHeight="1"/>
    <row r="30887" ht="18.95" customHeight="1"/>
    <row r="30888" ht="18.95" customHeight="1"/>
    <row r="30889" ht="18.95" customHeight="1"/>
    <row r="30890" ht="18.95" customHeight="1"/>
    <row r="30891" ht="18.95" customHeight="1"/>
    <row r="30892" ht="18.95" customHeight="1"/>
    <row r="30893" ht="18.95" customHeight="1"/>
    <row r="30894" ht="18.95" customHeight="1"/>
    <row r="30895" ht="18.95" customHeight="1"/>
    <row r="30896" ht="18.95" customHeight="1"/>
    <row r="30897" ht="18.95" customHeight="1"/>
    <row r="30898" ht="18.95" customHeight="1"/>
    <row r="30899" ht="18.95" customHeight="1"/>
    <row r="30900" ht="18.95" customHeight="1"/>
    <row r="30901" ht="18.95" customHeight="1"/>
    <row r="30902" ht="18.95" customHeight="1"/>
    <row r="30903" ht="18.95" customHeight="1"/>
    <row r="30904" ht="18.95" customHeight="1"/>
    <row r="30905" ht="18.95" customHeight="1"/>
    <row r="30906" ht="18.95" customHeight="1"/>
    <row r="30907" ht="18.95" customHeight="1"/>
    <row r="30908" ht="18.95" customHeight="1"/>
    <row r="30909" ht="18.95" customHeight="1"/>
    <row r="30910" ht="18.95" customHeight="1"/>
    <row r="30911" ht="18.95" customHeight="1"/>
    <row r="30912" ht="18.95" customHeight="1"/>
    <row r="30913" ht="18.95" customHeight="1"/>
    <row r="30914" ht="18.95" customHeight="1"/>
    <row r="30915" ht="18.95" customHeight="1"/>
    <row r="30916" ht="18.95" customHeight="1"/>
    <row r="30917" ht="18.95" customHeight="1"/>
    <row r="30918" ht="18.95" customHeight="1"/>
    <row r="30919" ht="18.95" customHeight="1"/>
    <row r="30920" ht="18.95" customHeight="1"/>
    <row r="30921" ht="18.95" customHeight="1"/>
    <row r="30922" ht="18.95" customHeight="1"/>
    <row r="30923" ht="18.95" customHeight="1"/>
    <row r="30924" ht="18.95" customHeight="1"/>
    <row r="30925" ht="18.95" customHeight="1"/>
    <row r="30926" ht="18.95" customHeight="1"/>
    <row r="30927" ht="18.95" customHeight="1"/>
    <row r="30928" ht="18.95" customHeight="1"/>
    <row r="30929" ht="18.95" customHeight="1"/>
    <row r="30930" ht="18.95" customHeight="1"/>
    <row r="30931" ht="18.95" customHeight="1"/>
    <row r="30932" ht="18.95" customHeight="1"/>
    <row r="30933" ht="18.95" customHeight="1"/>
    <row r="30934" ht="18.95" customHeight="1"/>
    <row r="30935" ht="18.95" customHeight="1"/>
    <row r="30936" ht="18.95" customHeight="1"/>
    <row r="30937" ht="18.95" customHeight="1"/>
    <row r="30938" ht="18.95" customHeight="1"/>
    <row r="30939" ht="18.95" customHeight="1"/>
    <row r="30940" ht="18.95" customHeight="1"/>
    <row r="30941" ht="18.95" customHeight="1"/>
    <row r="30942" ht="18.95" customHeight="1"/>
    <row r="30943" ht="18.95" customHeight="1"/>
    <row r="30944" ht="18.95" customHeight="1"/>
    <row r="30945" ht="18.95" customHeight="1"/>
    <row r="30946" ht="18.95" customHeight="1"/>
    <row r="30947" ht="18.95" customHeight="1"/>
    <row r="30948" ht="18.95" customHeight="1"/>
    <row r="30949" ht="18.95" customHeight="1"/>
    <row r="30950" ht="18.95" customHeight="1"/>
    <row r="30951" ht="18.95" customHeight="1"/>
    <row r="30952" ht="18.95" customHeight="1"/>
    <row r="30953" ht="18.95" customHeight="1"/>
    <row r="30954" ht="18.95" customHeight="1"/>
    <row r="30955" ht="18.95" customHeight="1"/>
    <row r="30956" ht="18.95" customHeight="1"/>
    <row r="30957" ht="18.95" customHeight="1"/>
    <row r="30958" ht="18.95" customHeight="1"/>
    <row r="30959" ht="18.95" customHeight="1"/>
    <row r="30960" ht="18.95" customHeight="1"/>
    <row r="30961" ht="18.95" customHeight="1"/>
    <row r="30962" ht="18.95" customHeight="1"/>
    <row r="30963" ht="18.95" customHeight="1"/>
    <row r="30964" ht="18.95" customHeight="1"/>
    <row r="30965" ht="18.95" customHeight="1"/>
    <row r="30966" ht="18.95" customHeight="1"/>
    <row r="30967" ht="18.95" customHeight="1"/>
    <row r="30968" ht="18.95" customHeight="1"/>
    <row r="30969" ht="18.95" customHeight="1"/>
    <row r="30970" ht="18.95" customHeight="1"/>
    <row r="30971" ht="18.95" customHeight="1"/>
    <row r="30972" ht="18.95" customHeight="1"/>
    <row r="30973" ht="18.95" customHeight="1"/>
    <row r="30974" ht="18.95" customHeight="1"/>
    <row r="30975" ht="18.95" customHeight="1"/>
    <row r="30976" ht="18.95" customHeight="1"/>
    <row r="30977" ht="18.95" customHeight="1"/>
    <row r="30978" ht="18.95" customHeight="1"/>
    <row r="30979" ht="18.95" customHeight="1"/>
    <row r="30980" ht="18.95" customHeight="1"/>
    <row r="30981" ht="18.95" customHeight="1"/>
    <row r="30982" ht="18.95" customHeight="1"/>
    <row r="30983" ht="18.95" customHeight="1"/>
    <row r="30984" ht="18.95" customHeight="1"/>
    <row r="30985" ht="18.95" customHeight="1"/>
    <row r="30986" ht="18.95" customHeight="1"/>
    <row r="30987" ht="18.95" customHeight="1"/>
    <row r="30988" ht="18.95" customHeight="1"/>
    <row r="30989" ht="18.95" customHeight="1"/>
    <row r="30990" ht="18.95" customHeight="1"/>
    <row r="30991" ht="18.95" customHeight="1"/>
    <row r="30992" ht="18.95" customHeight="1"/>
    <row r="30993" ht="18.95" customHeight="1"/>
    <row r="30994" ht="18.95" customHeight="1"/>
    <row r="30995" ht="18.95" customHeight="1"/>
    <row r="30996" ht="18.95" customHeight="1"/>
    <row r="30997" ht="18.95" customHeight="1"/>
    <row r="30998" ht="18.95" customHeight="1"/>
    <row r="30999" ht="18.95" customHeight="1"/>
    <row r="31000" ht="18.95" customHeight="1"/>
    <row r="31001" ht="18.95" customHeight="1"/>
    <row r="31002" ht="18.95" customHeight="1"/>
    <row r="31003" ht="18.95" customHeight="1"/>
    <row r="31004" ht="18.95" customHeight="1"/>
    <row r="31005" ht="18.95" customHeight="1"/>
    <row r="31006" ht="18.95" customHeight="1"/>
    <row r="31007" ht="18.95" customHeight="1"/>
    <row r="31008" ht="18.95" customHeight="1"/>
    <row r="31009" ht="18.95" customHeight="1"/>
    <row r="31010" ht="18.95" customHeight="1"/>
    <row r="31011" ht="18.95" customHeight="1"/>
    <row r="31012" ht="18.95" customHeight="1"/>
    <row r="31013" ht="18.95" customHeight="1"/>
    <row r="31014" ht="18.95" customHeight="1"/>
    <row r="31015" ht="18.95" customHeight="1"/>
    <row r="31016" ht="18.95" customHeight="1"/>
    <row r="31017" ht="18.95" customHeight="1"/>
    <row r="31018" ht="18.95" customHeight="1"/>
    <row r="31019" ht="18.95" customHeight="1"/>
    <row r="31020" ht="18.95" customHeight="1"/>
    <row r="31021" ht="18.95" customHeight="1"/>
    <row r="31022" ht="18.95" customHeight="1"/>
    <row r="31023" ht="18.95" customHeight="1"/>
    <row r="31024" ht="18.95" customHeight="1"/>
    <row r="31025" ht="18.95" customHeight="1"/>
    <row r="31026" ht="18.95" customHeight="1"/>
    <row r="31027" ht="18.95" customHeight="1"/>
    <row r="31028" ht="18.95" customHeight="1"/>
    <row r="31029" ht="18.95" customHeight="1"/>
    <row r="31030" ht="18.95" customHeight="1"/>
    <row r="31031" ht="18.95" customHeight="1"/>
    <row r="31032" ht="18.95" customHeight="1"/>
    <row r="31033" ht="18.95" customHeight="1"/>
    <row r="31034" ht="18.95" customHeight="1"/>
    <row r="31035" ht="18.95" customHeight="1"/>
    <row r="31036" ht="18.95" customHeight="1"/>
    <row r="31037" ht="18.95" customHeight="1"/>
    <row r="31038" ht="18.95" customHeight="1"/>
    <row r="31039" ht="18.95" customHeight="1"/>
    <row r="31040" ht="18.95" customHeight="1"/>
    <row r="31041" ht="18.95" customHeight="1"/>
    <row r="31042" ht="18.95" customHeight="1"/>
    <row r="31043" ht="18.95" customHeight="1"/>
    <row r="31044" ht="18.95" customHeight="1"/>
    <row r="31045" ht="18.95" customHeight="1"/>
    <row r="31046" ht="18.95" customHeight="1"/>
    <row r="31047" ht="18.95" customHeight="1"/>
    <row r="31048" ht="18.95" customHeight="1"/>
    <row r="31049" ht="18.95" customHeight="1"/>
    <row r="31050" ht="18.95" customHeight="1"/>
    <row r="31051" ht="18.95" customHeight="1"/>
    <row r="31052" ht="18.95" customHeight="1"/>
    <row r="31053" ht="18.95" customHeight="1"/>
    <row r="31054" ht="18.95" customHeight="1"/>
    <row r="31055" ht="18.95" customHeight="1"/>
    <row r="31056" ht="18.95" customHeight="1"/>
    <row r="31057" ht="18.95" customHeight="1"/>
    <row r="31058" ht="18.95" customHeight="1"/>
    <row r="31059" ht="18.95" customHeight="1"/>
    <row r="31060" ht="18.95" customHeight="1"/>
    <row r="31061" ht="18.95" customHeight="1"/>
    <row r="31062" ht="18.95" customHeight="1"/>
    <row r="31063" ht="18.95" customHeight="1"/>
    <row r="31064" ht="18.95" customHeight="1"/>
    <row r="31065" ht="18.95" customHeight="1"/>
    <row r="31066" ht="18.95" customHeight="1"/>
    <row r="31067" ht="18.95" customHeight="1"/>
    <row r="31068" ht="18.95" customHeight="1"/>
    <row r="31069" ht="18.95" customHeight="1"/>
    <row r="31070" ht="18.95" customHeight="1"/>
    <row r="31071" ht="18.95" customHeight="1"/>
    <row r="31072" ht="18.95" customHeight="1"/>
    <row r="31073" ht="18.95" customHeight="1"/>
    <row r="31074" ht="18.95" customHeight="1"/>
    <row r="31075" ht="18.95" customHeight="1"/>
    <row r="31076" ht="18.95" customHeight="1"/>
    <row r="31077" ht="18.95" customHeight="1"/>
    <row r="31078" ht="18.95" customHeight="1"/>
    <row r="31079" ht="18.95" customHeight="1"/>
    <row r="31080" ht="18.95" customHeight="1"/>
    <row r="31081" ht="18.95" customHeight="1"/>
    <row r="31082" ht="18.95" customHeight="1"/>
    <row r="31083" ht="18.95" customHeight="1"/>
    <row r="31084" ht="18.95" customHeight="1"/>
    <row r="31085" ht="18.95" customHeight="1"/>
    <row r="31086" ht="18.95" customHeight="1"/>
    <row r="31087" ht="18.95" customHeight="1"/>
    <row r="31088" ht="18.95" customHeight="1"/>
    <row r="31089" ht="18.95" customHeight="1"/>
    <row r="31090" ht="18.95" customHeight="1"/>
    <row r="31091" ht="18.95" customHeight="1"/>
    <row r="31092" ht="18.95" customHeight="1"/>
    <row r="31093" ht="18.95" customHeight="1"/>
    <row r="31094" ht="18.95" customHeight="1"/>
    <row r="31095" ht="18.95" customHeight="1"/>
    <row r="31096" ht="18.95" customHeight="1"/>
    <row r="31097" ht="18.95" customHeight="1"/>
    <row r="31098" ht="18.95" customHeight="1"/>
    <row r="31099" ht="18.95" customHeight="1"/>
    <row r="31100" ht="18.95" customHeight="1"/>
    <row r="31101" ht="18.95" customHeight="1"/>
    <row r="31102" ht="18.95" customHeight="1"/>
    <row r="31103" ht="18.95" customHeight="1"/>
    <row r="31104" ht="18.95" customHeight="1"/>
    <row r="31105" ht="18.95" customHeight="1"/>
    <row r="31106" ht="18.95" customHeight="1"/>
    <row r="31107" ht="18.95" customHeight="1"/>
    <row r="31108" ht="18.95" customHeight="1"/>
    <row r="31109" ht="18.95" customHeight="1"/>
    <row r="31110" ht="18.95" customHeight="1"/>
    <row r="31111" ht="18.95" customHeight="1"/>
    <row r="31112" ht="18.95" customHeight="1"/>
    <row r="31113" ht="18.95" customHeight="1"/>
    <row r="31114" ht="18.95" customHeight="1"/>
    <row r="31115" ht="18.95" customHeight="1"/>
    <row r="31116" ht="18.95" customHeight="1"/>
    <row r="31117" ht="18.95" customHeight="1"/>
    <row r="31118" ht="18.95" customHeight="1"/>
    <row r="31119" ht="18.95" customHeight="1"/>
    <row r="31120" ht="18.95" customHeight="1"/>
    <row r="31121" ht="18.95" customHeight="1"/>
    <row r="31122" ht="18.95" customHeight="1"/>
    <row r="31123" ht="18.95" customHeight="1"/>
    <row r="31124" ht="18.95" customHeight="1"/>
    <row r="31125" ht="18.95" customHeight="1"/>
    <row r="31126" ht="18.95" customHeight="1"/>
    <row r="31127" ht="18.95" customHeight="1"/>
    <row r="31128" ht="18.95" customHeight="1"/>
    <row r="31129" ht="18.95" customHeight="1"/>
    <row r="31130" ht="18.95" customHeight="1"/>
    <row r="31131" ht="18.95" customHeight="1"/>
    <row r="31132" ht="18.95" customHeight="1"/>
    <row r="31133" ht="18.95" customHeight="1"/>
    <row r="31134" ht="18.95" customHeight="1"/>
    <row r="31135" ht="18.95" customHeight="1"/>
    <row r="31136" ht="18.95" customHeight="1"/>
    <row r="31137" ht="18.95" customHeight="1"/>
    <row r="31138" ht="18.95" customHeight="1"/>
    <row r="31139" ht="18.95" customHeight="1"/>
    <row r="31140" ht="18.95" customHeight="1"/>
    <row r="31141" ht="18.95" customHeight="1"/>
    <row r="31142" ht="18.95" customHeight="1"/>
    <row r="31143" ht="18.95" customHeight="1"/>
    <row r="31144" ht="18.95" customHeight="1"/>
    <row r="31145" ht="18.95" customHeight="1"/>
    <row r="31146" ht="18.95" customHeight="1"/>
    <row r="31147" ht="18.95" customHeight="1"/>
    <row r="31148" ht="18.95" customHeight="1"/>
    <row r="31149" ht="18.95" customHeight="1"/>
    <row r="31150" ht="18.95" customHeight="1"/>
    <row r="31151" ht="18.95" customHeight="1"/>
    <row r="31152" ht="18.95" customHeight="1"/>
    <row r="31153" ht="18.95" customHeight="1"/>
    <row r="31154" ht="18.95" customHeight="1"/>
    <row r="31155" ht="18.95" customHeight="1"/>
    <row r="31156" ht="18.95" customHeight="1"/>
    <row r="31157" ht="18.95" customHeight="1"/>
    <row r="31158" ht="18.95" customHeight="1"/>
    <row r="31159" ht="18.95" customHeight="1"/>
    <row r="31160" ht="18.95" customHeight="1"/>
    <row r="31161" ht="18.95" customHeight="1"/>
    <row r="31162" ht="18.95" customHeight="1"/>
    <row r="31163" ht="18.95" customHeight="1"/>
    <row r="31164" ht="18.95" customHeight="1"/>
    <row r="31165" ht="18.95" customHeight="1"/>
    <row r="31166" ht="18.95" customHeight="1"/>
    <row r="31167" ht="18.95" customHeight="1"/>
    <row r="31168" ht="18.95" customHeight="1"/>
    <row r="31169" ht="18.95" customHeight="1"/>
    <row r="31170" ht="18.95" customHeight="1"/>
    <row r="31171" ht="18.95" customHeight="1"/>
    <row r="31172" ht="18.95" customHeight="1"/>
    <row r="31173" ht="18.95" customHeight="1"/>
    <row r="31174" ht="18.95" customHeight="1"/>
    <row r="31175" ht="18.95" customHeight="1"/>
    <row r="31176" ht="18.95" customHeight="1"/>
    <row r="31177" ht="18.95" customHeight="1"/>
    <row r="31178" ht="18.95" customHeight="1"/>
    <row r="31179" ht="18.95" customHeight="1"/>
    <row r="31180" ht="18.95" customHeight="1"/>
    <row r="31181" ht="18.95" customHeight="1"/>
    <row r="31182" ht="18.95" customHeight="1"/>
    <row r="31183" ht="18.95" customHeight="1"/>
    <row r="31184" ht="18.95" customHeight="1"/>
    <row r="31185" ht="18.95" customHeight="1"/>
    <row r="31186" ht="18.95" customHeight="1"/>
    <row r="31187" ht="18.95" customHeight="1"/>
    <row r="31188" ht="18.95" customHeight="1"/>
    <row r="31189" ht="18.95" customHeight="1"/>
    <row r="31190" ht="18.95" customHeight="1"/>
    <row r="31191" ht="18.95" customHeight="1"/>
    <row r="31192" ht="18.95" customHeight="1"/>
    <row r="31193" ht="18.95" customHeight="1"/>
    <row r="31194" ht="18.95" customHeight="1"/>
    <row r="31195" ht="18.95" customHeight="1"/>
    <row r="31196" ht="18.95" customHeight="1"/>
    <row r="31197" ht="18.95" customHeight="1"/>
    <row r="31198" ht="18.95" customHeight="1"/>
    <row r="31199" ht="18.95" customHeight="1"/>
    <row r="31200" ht="18.95" customHeight="1"/>
    <row r="31201" ht="18.95" customHeight="1"/>
    <row r="31202" ht="18.95" customHeight="1"/>
    <row r="31203" ht="18.95" customHeight="1"/>
    <row r="31204" ht="18.95" customHeight="1"/>
    <row r="31205" ht="18.95" customHeight="1"/>
    <row r="31206" ht="18.95" customHeight="1"/>
    <row r="31207" ht="18.95" customHeight="1"/>
    <row r="31208" ht="18.95" customHeight="1"/>
    <row r="31209" ht="18.95" customHeight="1"/>
    <row r="31210" ht="18.95" customHeight="1"/>
    <row r="31211" ht="18.95" customHeight="1"/>
    <row r="31212" ht="18.95" customHeight="1"/>
    <row r="31213" ht="18.95" customHeight="1"/>
    <row r="31214" ht="18.95" customHeight="1"/>
    <row r="31215" ht="18.95" customHeight="1"/>
    <row r="31216" ht="18.95" customHeight="1"/>
    <row r="31217" ht="18.95" customHeight="1"/>
    <row r="31218" ht="18.95" customHeight="1"/>
    <row r="31219" ht="18.95" customHeight="1"/>
    <row r="31220" ht="18.95" customHeight="1"/>
    <row r="31221" ht="18.95" customHeight="1"/>
    <row r="31222" ht="18.95" customHeight="1"/>
    <row r="31223" ht="18.95" customHeight="1"/>
    <row r="31224" ht="18.95" customHeight="1"/>
    <row r="31225" ht="18.95" customHeight="1"/>
    <row r="31226" ht="18.95" customHeight="1"/>
    <row r="31227" ht="18.95" customHeight="1"/>
    <row r="31228" ht="18.95" customHeight="1"/>
    <row r="31229" ht="18.95" customHeight="1"/>
    <row r="31230" ht="18.95" customHeight="1"/>
    <row r="31231" ht="18.95" customHeight="1"/>
    <row r="31232" ht="18.95" customHeight="1"/>
    <row r="31233" ht="18.95" customHeight="1"/>
    <row r="31234" ht="18.95" customHeight="1"/>
    <row r="31235" ht="18.95" customHeight="1"/>
    <row r="31236" ht="18.95" customHeight="1"/>
    <row r="31237" ht="18.95" customHeight="1"/>
    <row r="31238" ht="18.95" customHeight="1"/>
    <row r="31239" ht="18.95" customHeight="1"/>
    <row r="31240" ht="18.95" customHeight="1"/>
    <row r="31241" ht="18.95" customHeight="1"/>
    <row r="31242" ht="18.95" customHeight="1"/>
    <row r="31243" ht="18.95" customHeight="1"/>
    <row r="31244" ht="18.95" customHeight="1"/>
    <row r="31245" ht="18.95" customHeight="1"/>
    <row r="31246" ht="18.95" customHeight="1"/>
    <row r="31247" ht="18.95" customHeight="1"/>
    <row r="31248" ht="18.95" customHeight="1"/>
    <row r="31249" ht="18.95" customHeight="1"/>
    <row r="31250" ht="18.95" customHeight="1"/>
    <row r="31251" ht="18.95" customHeight="1"/>
    <row r="31252" ht="18.95" customHeight="1"/>
    <row r="31253" ht="18.95" customHeight="1"/>
    <row r="31254" ht="18.95" customHeight="1"/>
    <row r="31255" ht="18.95" customHeight="1"/>
    <row r="31256" ht="18.95" customHeight="1"/>
    <row r="31257" ht="18.95" customHeight="1"/>
    <row r="31258" ht="18.95" customHeight="1"/>
    <row r="31259" ht="18.95" customHeight="1"/>
    <row r="31260" ht="18.95" customHeight="1"/>
    <row r="31261" ht="18.95" customHeight="1"/>
    <row r="31262" ht="18.95" customHeight="1"/>
    <row r="31263" ht="18.95" customHeight="1"/>
    <row r="31264" ht="18.95" customHeight="1"/>
    <row r="31265" ht="18.95" customHeight="1"/>
    <row r="31266" ht="18.95" customHeight="1"/>
    <row r="31267" ht="18.95" customHeight="1"/>
    <row r="31268" ht="18.95" customHeight="1"/>
    <row r="31269" ht="18.95" customHeight="1"/>
    <row r="31270" ht="18.95" customHeight="1"/>
    <row r="31271" ht="18.95" customHeight="1"/>
    <row r="31272" ht="18.95" customHeight="1"/>
    <row r="31273" ht="18.95" customHeight="1"/>
    <row r="31274" ht="18.95" customHeight="1"/>
    <row r="31275" ht="18.95" customHeight="1"/>
    <row r="31276" ht="18.95" customHeight="1"/>
    <row r="31277" ht="18.95" customHeight="1"/>
    <row r="31278" ht="18.95" customHeight="1"/>
    <row r="31279" ht="18.95" customHeight="1"/>
    <row r="31280" ht="18.95" customHeight="1"/>
    <row r="31281" ht="18.95" customHeight="1"/>
    <row r="31282" ht="18.95" customHeight="1"/>
    <row r="31283" ht="18.95" customHeight="1"/>
    <row r="31284" ht="18.95" customHeight="1"/>
    <row r="31285" ht="18.95" customHeight="1"/>
    <row r="31286" ht="18.95" customHeight="1"/>
    <row r="31287" ht="18.95" customHeight="1"/>
    <row r="31288" ht="18.95" customHeight="1"/>
    <row r="31289" ht="18.95" customHeight="1"/>
    <row r="31290" ht="18.95" customHeight="1"/>
    <row r="31291" ht="18.95" customHeight="1"/>
    <row r="31292" ht="18.95" customHeight="1"/>
    <row r="31293" ht="18.95" customHeight="1"/>
    <row r="31294" ht="18.95" customHeight="1"/>
    <row r="31295" ht="18.95" customHeight="1"/>
    <row r="31296" ht="18.95" customHeight="1"/>
    <row r="31297" ht="18.95" customHeight="1"/>
    <row r="31298" ht="18.95" customHeight="1"/>
    <row r="31299" ht="18.95" customHeight="1"/>
    <row r="31300" ht="18.95" customHeight="1"/>
    <row r="31301" ht="18.95" customHeight="1"/>
    <row r="31302" ht="18.95" customHeight="1"/>
    <row r="31303" ht="18.95" customHeight="1"/>
    <row r="31304" ht="18.95" customHeight="1"/>
    <row r="31305" ht="18.95" customHeight="1"/>
    <row r="31306" ht="18.95" customHeight="1"/>
    <row r="31307" ht="18.95" customHeight="1"/>
    <row r="31308" ht="18.95" customHeight="1"/>
    <row r="31309" ht="18.95" customHeight="1"/>
    <row r="31310" ht="18.95" customHeight="1"/>
    <row r="31311" ht="18.95" customHeight="1"/>
    <row r="31312" ht="18.95" customHeight="1"/>
    <row r="31313" ht="18.95" customHeight="1"/>
    <row r="31314" ht="18.95" customHeight="1"/>
    <row r="31315" ht="18.95" customHeight="1"/>
    <row r="31316" ht="18.95" customHeight="1"/>
    <row r="31317" ht="18.95" customHeight="1"/>
    <row r="31318" ht="18.95" customHeight="1"/>
    <row r="31319" ht="18.95" customHeight="1"/>
    <row r="31320" ht="18.95" customHeight="1"/>
    <row r="31321" ht="18.95" customHeight="1"/>
    <row r="31322" ht="18.95" customHeight="1"/>
    <row r="31323" ht="18.95" customHeight="1"/>
    <row r="31324" ht="18.95" customHeight="1"/>
    <row r="31325" ht="18.95" customHeight="1"/>
    <row r="31326" ht="18.95" customHeight="1"/>
    <row r="31327" ht="18.95" customHeight="1"/>
    <row r="31328" ht="18.95" customHeight="1"/>
    <row r="31329" ht="18.95" customHeight="1"/>
    <row r="31330" ht="18.95" customHeight="1"/>
    <row r="31331" ht="18.95" customHeight="1"/>
    <row r="31332" ht="18.95" customHeight="1"/>
    <row r="31333" ht="18.95" customHeight="1"/>
    <row r="31334" ht="18.95" customHeight="1"/>
    <row r="31335" ht="18.95" customHeight="1"/>
    <row r="31336" ht="18.95" customHeight="1"/>
    <row r="31337" ht="18.95" customHeight="1"/>
    <row r="31338" ht="18.95" customHeight="1"/>
    <row r="31339" ht="18.95" customHeight="1"/>
    <row r="31340" ht="18.95" customHeight="1"/>
    <row r="31341" ht="18.95" customHeight="1"/>
    <row r="31342" ht="18.95" customHeight="1"/>
    <row r="31343" ht="18.95" customHeight="1"/>
    <row r="31344" ht="18.95" customHeight="1"/>
    <row r="31345" ht="18.95" customHeight="1"/>
    <row r="31346" ht="18.95" customHeight="1"/>
    <row r="31347" ht="18.95" customHeight="1"/>
    <row r="31348" ht="18.95" customHeight="1"/>
    <row r="31349" ht="18.95" customHeight="1"/>
    <row r="31350" ht="18.95" customHeight="1"/>
    <row r="31351" ht="18.95" customHeight="1"/>
    <row r="31352" ht="18.95" customHeight="1"/>
    <row r="31353" ht="18.95" customHeight="1"/>
    <row r="31354" ht="18.95" customHeight="1"/>
    <row r="31355" ht="18.95" customHeight="1"/>
    <row r="31356" ht="18.95" customHeight="1"/>
    <row r="31357" ht="18.95" customHeight="1"/>
    <row r="31358" ht="18.95" customHeight="1"/>
    <row r="31359" ht="18.95" customHeight="1"/>
    <row r="31360" ht="18.95" customHeight="1"/>
    <row r="31361" ht="18.95" customHeight="1"/>
    <row r="31362" ht="18.95" customHeight="1"/>
    <row r="31363" ht="18.95" customHeight="1"/>
    <row r="31364" ht="18.95" customHeight="1"/>
    <row r="31365" ht="18.95" customHeight="1"/>
    <row r="31366" ht="18.95" customHeight="1"/>
    <row r="31367" ht="18.95" customHeight="1"/>
    <row r="31368" ht="18.95" customHeight="1"/>
    <row r="31369" ht="18.95" customHeight="1"/>
    <row r="31370" ht="18.95" customHeight="1"/>
    <row r="31371" ht="18.95" customHeight="1"/>
    <row r="31372" ht="18.95" customHeight="1"/>
    <row r="31373" ht="18.95" customHeight="1"/>
    <row r="31374" ht="18.95" customHeight="1"/>
    <row r="31375" ht="18.95" customHeight="1"/>
    <row r="31376" ht="18.95" customHeight="1"/>
    <row r="31377" ht="18.95" customHeight="1"/>
    <row r="31378" ht="18.95" customHeight="1"/>
    <row r="31379" ht="18.95" customHeight="1"/>
    <row r="31380" ht="18.95" customHeight="1"/>
    <row r="31381" ht="18.95" customHeight="1"/>
    <row r="31382" ht="18.95" customHeight="1"/>
    <row r="31383" ht="18.95" customHeight="1"/>
    <row r="31384" ht="18.95" customHeight="1"/>
    <row r="31385" ht="18.95" customHeight="1"/>
    <row r="31386" ht="18.95" customHeight="1"/>
    <row r="31387" ht="18.95" customHeight="1"/>
    <row r="31388" ht="18.95" customHeight="1"/>
    <row r="31389" ht="18.95" customHeight="1"/>
    <row r="31390" ht="18.95" customHeight="1"/>
    <row r="31391" ht="18.95" customHeight="1"/>
    <row r="31392" ht="18.95" customHeight="1"/>
    <row r="31393" ht="18.95" customHeight="1"/>
    <row r="31394" ht="18.95" customHeight="1"/>
    <row r="31395" ht="18.95" customHeight="1"/>
    <row r="31396" ht="18.95" customHeight="1"/>
    <row r="31397" ht="18.95" customHeight="1"/>
    <row r="31398" ht="18.95" customHeight="1"/>
    <row r="31399" ht="18.95" customHeight="1"/>
    <row r="31400" ht="18.95" customHeight="1"/>
    <row r="31401" ht="18.95" customHeight="1"/>
    <row r="31402" ht="18.95" customHeight="1"/>
    <row r="31403" ht="18.95" customHeight="1"/>
    <row r="31404" ht="18.95" customHeight="1"/>
    <row r="31405" ht="18.95" customHeight="1"/>
    <row r="31406" ht="18.95" customHeight="1"/>
    <row r="31407" ht="18.95" customHeight="1"/>
    <row r="31408" ht="18.95" customHeight="1"/>
    <row r="31409" ht="18.95" customHeight="1"/>
    <row r="31410" ht="18.95" customHeight="1"/>
    <row r="31411" ht="18.95" customHeight="1"/>
    <row r="31412" ht="18.95" customHeight="1"/>
    <row r="31413" ht="18.95" customHeight="1"/>
    <row r="31414" ht="18.95" customHeight="1"/>
    <row r="31415" ht="18.95" customHeight="1"/>
    <row r="31416" ht="18.95" customHeight="1"/>
    <row r="31417" ht="18.95" customHeight="1"/>
    <row r="31418" ht="18.95" customHeight="1"/>
    <row r="31419" ht="18.95" customHeight="1"/>
    <row r="31420" ht="18.95" customHeight="1"/>
    <row r="31421" ht="18.95" customHeight="1"/>
    <row r="31422" ht="18.95" customHeight="1"/>
    <row r="31423" ht="18.95" customHeight="1"/>
    <row r="31424" ht="18.95" customHeight="1"/>
    <row r="31425" ht="18.95" customHeight="1"/>
    <row r="31426" ht="18.95" customHeight="1"/>
    <row r="31427" ht="18.95" customHeight="1"/>
    <row r="31428" ht="18.95" customHeight="1"/>
    <row r="31429" ht="18.95" customHeight="1"/>
    <row r="31430" ht="18.95" customHeight="1"/>
    <row r="31431" ht="18.95" customHeight="1"/>
    <row r="31432" ht="18.95" customHeight="1"/>
    <row r="31433" ht="18.95" customHeight="1"/>
    <row r="31434" ht="18.95" customHeight="1"/>
    <row r="31435" ht="18.95" customHeight="1"/>
    <row r="31436" ht="18.95" customHeight="1"/>
    <row r="31437" ht="18.95" customHeight="1"/>
    <row r="31438" ht="18.95" customHeight="1"/>
    <row r="31439" ht="18.95" customHeight="1"/>
    <row r="31440" ht="18.95" customHeight="1"/>
    <row r="31441" ht="18.95" customHeight="1"/>
    <row r="31442" ht="18.95" customHeight="1"/>
    <row r="31443" ht="18.95" customHeight="1"/>
    <row r="31444" ht="18.95" customHeight="1"/>
    <row r="31445" ht="18.95" customHeight="1"/>
    <row r="31446" ht="18.95" customHeight="1"/>
    <row r="31447" ht="18.95" customHeight="1"/>
    <row r="31448" ht="18.95" customHeight="1"/>
    <row r="31449" ht="18.95" customHeight="1"/>
    <row r="31450" ht="18.95" customHeight="1"/>
    <row r="31451" ht="18.95" customHeight="1"/>
    <row r="31452" ht="18.95" customHeight="1"/>
    <row r="31453" ht="18.95" customHeight="1"/>
    <row r="31454" ht="18.95" customHeight="1"/>
    <row r="31455" ht="18.95" customHeight="1"/>
    <row r="31456" ht="18.95" customHeight="1"/>
    <row r="31457" ht="18.95" customHeight="1"/>
    <row r="31458" ht="18.95" customHeight="1"/>
    <row r="31459" ht="18.95" customHeight="1"/>
    <row r="31460" ht="18.95" customHeight="1"/>
    <row r="31461" ht="18.95" customHeight="1"/>
    <row r="31462" ht="18.95" customHeight="1"/>
    <row r="31463" ht="18.95" customHeight="1"/>
    <row r="31464" ht="18.95" customHeight="1"/>
    <row r="31465" ht="18.95" customHeight="1"/>
    <row r="31466" ht="18.95" customHeight="1"/>
    <row r="31467" ht="18.95" customHeight="1"/>
    <row r="31468" ht="18.95" customHeight="1"/>
    <row r="31469" ht="18.95" customHeight="1"/>
    <row r="31470" ht="18.95" customHeight="1"/>
    <row r="31471" ht="18.95" customHeight="1"/>
    <row r="31472" ht="18.95" customHeight="1"/>
    <row r="31473" ht="18.95" customHeight="1"/>
    <row r="31474" ht="18.95" customHeight="1"/>
    <row r="31475" ht="18.95" customHeight="1"/>
    <row r="31476" ht="18.95" customHeight="1"/>
    <row r="31477" ht="18.95" customHeight="1"/>
    <row r="31478" ht="18.95" customHeight="1"/>
    <row r="31479" ht="18.95" customHeight="1"/>
    <row r="31480" ht="18.95" customHeight="1"/>
    <row r="31481" ht="18.95" customHeight="1"/>
    <row r="31482" ht="18.95" customHeight="1"/>
    <row r="31483" ht="18.95" customHeight="1"/>
    <row r="31484" ht="18.95" customHeight="1"/>
    <row r="31485" ht="18.95" customHeight="1"/>
    <row r="31486" ht="18.95" customHeight="1"/>
    <row r="31487" ht="18.95" customHeight="1"/>
    <row r="31488" ht="18.95" customHeight="1"/>
    <row r="31489" ht="18.95" customHeight="1"/>
    <row r="31490" ht="18.95" customHeight="1"/>
    <row r="31491" ht="18.95" customHeight="1"/>
    <row r="31492" ht="18.95" customHeight="1"/>
    <row r="31493" ht="18.95" customHeight="1"/>
    <row r="31494" ht="18.95" customHeight="1"/>
    <row r="31495" ht="18.95" customHeight="1"/>
    <row r="31496" ht="18.95" customHeight="1"/>
    <row r="31497" ht="18.95" customHeight="1"/>
    <row r="31498" ht="18.95" customHeight="1"/>
    <row r="31499" ht="18.95" customHeight="1"/>
    <row r="31500" ht="18.95" customHeight="1"/>
    <row r="31501" ht="18.95" customHeight="1"/>
    <row r="31502" ht="18.95" customHeight="1"/>
    <row r="31503" ht="18.95" customHeight="1"/>
    <row r="31504" ht="18.95" customHeight="1"/>
    <row r="31505" ht="18.95" customHeight="1"/>
    <row r="31506" ht="18.95" customHeight="1"/>
    <row r="31507" ht="18.95" customHeight="1"/>
    <row r="31508" ht="18.95" customHeight="1"/>
    <row r="31509" ht="18.95" customHeight="1"/>
    <row r="31510" ht="18.95" customHeight="1"/>
    <row r="31511" ht="18.95" customHeight="1"/>
    <row r="31512" ht="18.95" customHeight="1"/>
    <row r="31513" ht="18.95" customHeight="1"/>
    <row r="31514" ht="18.95" customHeight="1"/>
    <row r="31515" ht="18.95" customHeight="1"/>
    <row r="31516" ht="18.95" customHeight="1"/>
    <row r="31517" ht="18.95" customHeight="1"/>
    <row r="31518" ht="18.95" customHeight="1"/>
    <row r="31519" ht="18.95" customHeight="1"/>
    <row r="31520" ht="18.95" customHeight="1"/>
    <row r="31521" ht="18.95" customHeight="1"/>
    <row r="31522" ht="18.95" customHeight="1"/>
    <row r="31523" ht="18.95" customHeight="1"/>
    <row r="31524" ht="18.95" customHeight="1"/>
    <row r="31525" ht="18.95" customHeight="1"/>
    <row r="31526" ht="18.95" customHeight="1"/>
    <row r="31527" ht="18.95" customHeight="1"/>
    <row r="31528" ht="18.95" customHeight="1"/>
    <row r="31529" ht="18.95" customHeight="1"/>
    <row r="31530" ht="18.95" customHeight="1"/>
    <row r="31531" ht="18.95" customHeight="1"/>
    <row r="31532" ht="18.95" customHeight="1"/>
    <row r="31533" ht="18.95" customHeight="1"/>
    <row r="31534" ht="18.95" customHeight="1"/>
    <row r="31535" ht="18.95" customHeight="1"/>
    <row r="31536" ht="18.95" customHeight="1"/>
    <row r="31537" ht="18.95" customHeight="1"/>
    <row r="31538" ht="18.95" customHeight="1"/>
    <row r="31539" ht="18.95" customHeight="1"/>
    <row r="31540" ht="18.95" customHeight="1"/>
    <row r="31541" ht="18.95" customHeight="1"/>
    <row r="31542" ht="18.95" customHeight="1"/>
    <row r="31543" ht="18.95" customHeight="1"/>
    <row r="31544" ht="18.95" customHeight="1"/>
    <row r="31545" ht="18.95" customHeight="1"/>
    <row r="31546" ht="18.95" customHeight="1"/>
    <row r="31547" ht="18.95" customHeight="1"/>
    <row r="31548" ht="18.95" customHeight="1"/>
    <row r="31549" ht="18.95" customHeight="1"/>
    <row r="31550" ht="18.95" customHeight="1"/>
    <row r="31551" ht="18.95" customHeight="1"/>
    <row r="31552" ht="18.95" customHeight="1"/>
    <row r="31553" ht="18.95" customHeight="1"/>
    <row r="31554" ht="18.95" customHeight="1"/>
    <row r="31555" ht="18.95" customHeight="1"/>
    <row r="31556" ht="18.95" customHeight="1"/>
    <row r="31557" ht="18.95" customHeight="1"/>
    <row r="31558" ht="18.95" customHeight="1"/>
    <row r="31559" ht="18.95" customHeight="1"/>
    <row r="31560" ht="18.95" customHeight="1"/>
    <row r="31561" ht="18.95" customHeight="1"/>
    <row r="31562" ht="18.95" customHeight="1"/>
    <row r="31563" ht="18.95" customHeight="1"/>
    <row r="31564" ht="18.95" customHeight="1"/>
    <row r="31565" ht="18.95" customHeight="1"/>
    <row r="31566" ht="18.95" customHeight="1"/>
    <row r="31567" ht="18.95" customHeight="1"/>
    <row r="31568" ht="18.95" customHeight="1"/>
    <row r="31569" ht="18.95" customHeight="1"/>
    <row r="31570" ht="18.95" customHeight="1"/>
    <row r="31571" ht="18.95" customHeight="1"/>
    <row r="31572" ht="18.95" customHeight="1"/>
    <row r="31573" ht="18.95" customHeight="1"/>
    <row r="31574" ht="18.95" customHeight="1"/>
    <row r="31575" ht="18.95" customHeight="1"/>
    <row r="31576" ht="18.95" customHeight="1"/>
    <row r="31577" ht="18.95" customHeight="1"/>
    <row r="31578" ht="18.95" customHeight="1"/>
    <row r="31579" ht="18.95" customHeight="1"/>
    <row r="31580" ht="18.95" customHeight="1"/>
    <row r="31581" ht="18.95" customHeight="1"/>
    <row r="31582" ht="18.95" customHeight="1"/>
    <row r="31583" ht="18.95" customHeight="1"/>
    <row r="31584" ht="18.95" customHeight="1"/>
    <row r="31585" ht="18.95" customHeight="1"/>
    <row r="31586" ht="18.95" customHeight="1"/>
    <row r="31587" ht="18.95" customHeight="1"/>
    <row r="31588" ht="18.95" customHeight="1"/>
    <row r="31589" ht="18.95" customHeight="1"/>
    <row r="31590" ht="18.95" customHeight="1"/>
    <row r="31591" ht="18.95" customHeight="1"/>
    <row r="31592" ht="18.95" customHeight="1"/>
    <row r="31593" ht="18.95" customHeight="1"/>
    <row r="31594" ht="18.95" customHeight="1"/>
    <row r="31595" ht="18.95" customHeight="1"/>
    <row r="31596" ht="18.95" customHeight="1"/>
    <row r="31597" ht="18.95" customHeight="1"/>
    <row r="31598" ht="18.95" customHeight="1"/>
    <row r="31599" ht="18.95" customHeight="1"/>
    <row r="31600" ht="18.95" customHeight="1"/>
    <row r="31601" ht="18.95" customHeight="1"/>
    <row r="31602" ht="18.95" customHeight="1"/>
    <row r="31603" ht="18.95" customHeight="1"/>
    <row r="31604" ht="18.95" customHeight="1"/>
    <row r="31605" ht="18.95" customHeight="1"/>
    <row r="31606" ht="18.95" customHeight="1"/>
    <row r="31607" ht="18.95" customHeight="1"/>
    <row r="31608" ht="18.95" customHeight="1"/>
    <row r="31609" ht="18.95" customHeight="1"/>
    <row r="31610" ht="18.95" customHeight="1"/>
    <row r="31611" ht="18.95" customHeight="1"/>
    <row r="31612" ht="18.95" customHeight="1"/>
    <row r="31613" ht="18.95" customHeight="1"/>
    <row r="31614" ht="18.95" customHeight="1"/>
    <row r="31615" ht="18.95" customHeight="1"/>
    <row r="31616" ht="18.95" customHeight="1"/>
    <row r="31617" ht="18.95" customHeight="1"/>
    <row r="31618" ht="18.95" customHeight="1"/>
    <row r="31619" ht="18.95" customHeight="1"/>
    <row r="31620" ht="18.95" customHeight="1"/>
    <row r="31621" ht="18.95" customHeight="1"/>
    <row r="31622" ht="18.95" customHeight="1"/>
    <row r="31623" ht="18.95" customHeight="1"/>
    <row r="31624" ht="18.95" customHeight="1"/>
    <row r="31625" ht="18.95" customHeight="1"/>
    <row r="31626" ht="18.95" customHeight="1"/>
    <row r="31627" ht="18.95" customHeight="1"/>
    <row r="31628" ht="18.95" customHeight="1"/>
    <row r="31629" ht="18.95" customHeight="1"/>
    <row r="31630" ht="18.95" customHeight="1"/>
    <row r="31631" ht="18.95" customHeight="1"/>
    <row r="31632" ht="18.95" customHeight="1"/>
    <row r="31633" ht="18.95" customHeight="1"/>
    <row r="31634" ht="18.95" customHeight="1"/>
    <row r="31635" ht="18.95" customHeight="1"/>
    <row r="31636" ht="18.95" customHeight="1"/>
    <row r="31637" ht="18.95" customHeight="1"/>
    <row r="31638" ht="18.95" customHeight="1"/>
    <row r="31639" ht="18.95" customHeight="1"/>
    <row r="31640" ht="18.95" customHeight="1"/>
    <row r="31641" ht="18.95" customHeight="1"/>
    <row r="31642" ht="18.95" customHeight="1"/>
    <row r="31643" ht="18.95" customHeight="1"/>
    <row r="31644" ht="18.95" customHeight="1"/>
    <row r="31645" ht="18.95" customHeight="1"/>
    <row r="31646" ht="18.95" customHeight="1"/>
    <row r="31647" ht="18.95" customHeight="1"/>
    <row r="31648" ht="18.95" customHeight="1"/>
    <row r="31649" ht="18.95" customHeight="1"/>
    <row r="31650" ht="18.95" customHeight="1"/>
    <row r="31651" ht="18.95" customHeight="1"/>
    <row r="31652" ht="18.95" customHeight="1"/>
    <row r="31653" ht="18.95" customHeight="1"/>
    <row r="31654" ht="18.95" customHeight="1"/>
    <row r="31655" ht="18.95" customHeight="1"/>
    <row r="31656" ht="18.95" customHeight="1"/>
    <row r="31657" ht="18.95" customHeight="1"/>
    <row r="31658" ht="18.95" customHeight="1"/>
    <row r="31659" ht="18.95" customHeight="1"/>
    <row r="31660" ht="18.95" customHeight="1"/>
    <row r="31661" ht="18.95" customHeight="1"/>
    <row r="31662" ht="18.95" customHeight="1"/>
    <row r="31663" ht="18.95" customHeight="1"/>
    <row r="31664" ht="18.95" customHeight="1"/>
    <row r="31665" ht="18.95" customHeight="1"/>
    <row r="31666" ht="18.95" customHeight="1"/>
    <row r="31667" ht="18.95" customHeight="1"/>
    <row r="31668" ht="18.95" customHeight="1"/>
    <row r="31669" ht="18.95" customHeight="1"/>
    <row r="31670" ht="18.95" customHeight="1"/>
    <row r="31671" ht="18.95" customHeight="1"/>
    <row r="31672" ht="18.95" customHeight="1"/>
    <row r="31673" ht="18.95" customHeight="1"/>
    <row r="31674" ht="18.95" customHeight="1"/>
    <row r="31675" ht="18.95" customHeight="1"/>
    <row r="31676" ht="18.95" customHeight="1"/>
    <row r="31677" ht="18.95" customHeight="1"/>
    <row r="31678" ht="18.95" customHeight="1"/>
    <row r="31679" ht="18.95" customHeight="1"/>
    <row r="31680" ht="18.95" customHeight="1"/>
    <row r="31681" ht="18.95" customHeight="1"/>
    <row r="31682" ht="18.95" customHeight="1"/>
    <row r="31683" ht="18.95" customHeight="1"/>
    <row r="31684" ht="18.95" customHeight="1"/>
    <row r="31685" ht="18.95" customHeight="1"/>
    <row r="31686" ht="18.95" customHeight="1"/>
    <row r="31687" ht="18.95" customHeight="1"/>
    <row r="31688" ht="18.95" customHeight="1"/>
    <row r="31689" ht="18.95" customHeight="1"/>
    <row r="31690" ht="18.95" customHeight="1"/>
    <row r="31691" ht="18.95" customHeight="1"/>
    <row r="31692" ht="18.95" customHeight="1"/>
    <row r="31693" ht="18.95" customHeight="1"/>
    <row r="31694" ht="18.95" customHeight="1"/>
    <row r="31695" ht="18.95" customHeight="1"/>
    <row r="31696" ht="18.95" customHeight="1"/>
    <row r="31697" ht="18.95" customHeight="1"/>
    <row r="31698" ht="18.95" customHeight="1"/>
    <row r="31699" ht="18.95" customHeight="1"/>
    <row r="31700" ht="18.95" customHeight="1"/>
    <row r="31701" ht="18.95" customHeight="1"/>
    <row r="31702" ht="18.95" customHeight="1"/>
    <row r="31703" ht="18.95" customHeight="1"/>
    <row r="31704" ht="18.95" customHeight="1"/>
    <row r="31705" ht="18.95" customHeight="1"/>
    <row r="31706" ht="18.95" customHeight="1"/>
    <row r="31707" ht="18.95" customHeight="1"/>
    <row r="31708" ht="18.95" customHeight="1"/>
    <row r="31709" ht="18.95" customHeight="1"/>
    <row r="31710" ht="18.95" customHeight="1"/>
    <row r="31711" ht="18.95" customHeight="1"/>
    <row r="31712" ht="18.95" customHeight="1"/>
    <row r="31713" ht="18.95" customHeight="1"/>
    <row r="31714" ht="18.95" customHeight="1"/>
    <row r="31715" ht="18.95" customHeight="1"/>
    <row r="31716" ht="18.95" customHeight="1"/>
    <row r="31717" ht="18.95" customHeight="1"/>
    <row r="31718" ht="18.95" customHeight="1"/>
    <row r="31719" ht="18.95" customHeight="1"/>
    <row r="31720" ht="18.95" customHeight="1"/>
    <row r="31721" ht="18.95" customHeight="1"/>
    <row r="31722" ht="18.95" customHeight="1"/>
    <row r="31723" ht="18.95" customHeight="1"/>
    <row r="31724" ht="18.95" customHeight="1"/>
    <row r="31725" ht="18.95" customHeight="1"/>
    <row r="31726" ht="18.95" customHeight="1"/>
    <row r="31727" ht="18.95" customHeight="1"/>
    <row r="31728" ht="18.95" customHeight="1"/>
    <row r="31729" ht="18.95" customHeight="1"/>
    <row r="31730" ht="18.95" customHeight="1"/>
    <row r="31731" ht="18.95" customHeight="1"/>
    <row r="31732" ht="18.95" customHeight="1"/>
    <row r="31733" ht="18.95" customHeight="1"/>
    <row r="31734" ht="18.95" customHeight="1"/>
    <row r="31735" ht="18.95" customHeight="1"/>
    <row r="31736" ht="18.95" customHeight="1"/>
    <row r="31737" ht="18.95" customHeight="1"/>
    <row r="31738" ht="18.95" customHeight="1"/>
    <row r="31739" ht="18.95" customHeight="1"/>
    <row r="31740" ht="18.95" customHeight="1"/>
    <row r="31741" ht="18.95" customHeight="1"/>
    <row r="31742" ht="18.95" customHeight="1"/>
    <row r="31743" ht="18.95" customHeight="1"/>
    <row r="31744" ht="18.95" customHeight="1"/>
    <row r="31745" ht="18.95" customHeight="1"/>
    <row r="31746" ht="18.95" customHeight="1"/>
    <row r="31747" ht="18.95" customHeight="1"/>
    <row r="31748" ht="18.95" customHeight="1"/>
    <row r="31749" ht="18.95" customHeight="1"/>
    <row r="31750" ht="18.95" customHeight="1"/>
    <row r="31751" ht="18.95" customHeight="1"/>
    <row r="31752" ht="18.95" customHeight="1"/>
    <row r="31753" ht="18.95" customHeight="1"/>
    <row r="31754" ht="18.95" customHeight="1"/>
    <row r="31755" ht="18.95" customHeight="1"/>
    <row r="31756" ht="18.95" customHeight="1"/>
    <row r="31757" ht="18.95" customHeight="1"/>
    <row r="31758" ht="18.95" customHeight="1"/>
    <row r="31759" ht="18.95" customHeight="1"/>
    <row r="31760" ht="18.95" customHeight="1"/>
    <row r="31761" ht="18.95" customHeight="1"/>
    <row r="31762" ht="18.95" customHeight="1"/>
    <row r="31763" ht="18.95" customHeight="1"/>
    <row r="31764" ht="18.95" customHeight="1"/>
    <row r="31765" ht="18.95" customHeight="1"/>
    <row r="31766" ht="18.95" customHeight="1"/>
    <row r="31767" ht="18.95" customHeight="1"/>
    <row r="31768" ht="18.95" customHeight="1"/>
    <row r="31769" ht="18.95" customHeight="1"/>
    <row r="31770" ht="18.95" customHeight="1"/>
    <row r="31771" ht="18.95" customHeight="1"/>
    <row r="31772" ht="18.95" customHeight="1"/>
    <row r="31773" ht="18.95" customHeight="1"/>
    <row r="31774" ht="18.95" customHeight="1"/>
    <row r="31775" ht="18.95" customHeight="1"/>
    <row r="31776" ht="18.95" customHeight="1"/>
    <row r="31777" ht="18.95" customHeight="1"/>
    <row r="31778" ht="18.95" customHeight="1"/>
    <row r="31779" ht="18.95" customHeight="1"/>
    <row r="31780" ht="18.95" customHeight="1"/>
    <row r="31781" ht="18.95" customHeight="1"/>
    <row r="31782" ht="18.95" customHeight="1"/>
    <row r="31783" ht="18.95" customHeight="1"/>
    <row r="31784" ht="18.95" customHeight="1"/>
    <row r="31785" ht="18.95" customHeight="1"/>
    <row r="31786" ht="18.95" customHeight="1"/>
    <row r="31787" ht="18.95" customHeight="1"/>
    <row r="31788" ht="18.95" customHeight="1"/>
    <row r="31789" ht="18.95" customHeight="1"/>
    <row r="31790" ht="18.95" customHeight="1"/>
    <row r="31791" ht="18.95" customHeight="1"/>
    <row r="31792" ht="18.95" customHeight="1"/>
    <row r="31793" ht="18.95" customHeight="1"/>
    <row r="31794" ht="18.95" customHeight="1"/>
    <row r="31795" ht="18.95" customHeight="1"/>
    <row r="31796" ht="18.95" customHeight="1"/>
    <row r="31797" ht="18.95" customHeight="1"/>
    <row r="31798" ht="18.95" customHeight="1"/>
    <row r="31799" ht="18.95" customHeight="1"/>
    <row r="31800" ht="18.95" customHeight="1"/>
    <row r="31801" ht="18.95" customHeight="1"/>
    <row r="31802" ht="18.95" customHeight="1"/>
    <row r="31803" ht="18.95" customHeight="1"/>
    <row r="31804" ht="18.95" customHeight="1"/>
    <row r="31805" ht="18.95" customHeight="1"/>
    <row r="31806" ht="18.95" customHeight="1"/>
    <row r="31807" ht="18.95" customHeight="1"/>
    <row r="31808" ht="18.95" customHeight="1"/>
    <row r="31809" ht="18.95" customHeight="1"/>
    <row r="31810" ht="18.95" customHeight="1"/>
    <row r="31811" ht="18.95" customHeight="1"/>
    <row r="31812" ht="18.95" customHeight="1"/>
    <row r="31813" ht="18.95" customHeight="1"/>
    <row r="31814" ht="18.95" customHeight="1"/>
    <row r="31815" ht="18.95" customHeight="1"/>
    <row r="31816" ht="18.95" customHeight="1"/>
    <row r="31817" ht="18.95" customHeight="1"/>
    <row r="31818" ht="18.95" customHeight="1"/>
    <row r="31819" ht="18.95" customHeight="1"/>
    <row r="31820" ht="18.95" customHeight="1"/>
    <row r="31821" ht="18.95" customHeight="1"/>
    <row r="31822" ht="18.95" customHeight="1"/>
    <row r="31823" ht="18.95" customHeight="1"/>
    <row r="31824" ht="18.95" customHeight="1"/>
    <row r="31825" ht="18.95" customHeight="1"/>
    <row r="31826" ht="18.95" customHeight="1"/>
    <row r="31827" ht="18.95" customHeight="1"/>
    <row r="31828" ht="18.95" customHeight="1"/>
    <row r="31829" ht="18.95" customHeight="1"/>
    <row r="31830" ht="18.95" customHeight="1"/>
    <row r="31831" ht="18.95" customHeight="1"/>
    <row r="31832" ht="18.95" customHeight="1"/>
    <row r="31833" ht="18.95" customHeight="1"/>
    <row r="31834" ht="18.95" customHeight="1"/>
    <row r="31835" ht="18.95" customHeight="1"/>
    <row r="31836" ht="18.95" customHeight="1"/>
    <row r="31837" ht="18.95" customHeight="1"/>
    <row r="31838" ht="18.95" customHeight="1"/>
    <row r="31839" ht="18.95" customHeight="1"/>
    <row r="31840" ht="18.95" customHeight="1"/>
    <row r="31841" ht="18.95" customHeight="1"/>
    <row r="31842" ht="18.95" customHeight="1"/>
    <row r="31843" ht="18.95" customHeight="1"/>
    <row r="31844" ht="18.95" customHeight="1"/>
    <row r="31845" ht="18.95" customHeight="1"/>
    <row r="31846" ht="18.95" customHeight="1"/>
    <row r="31847" ht="18.95" customHeight="1"/>
    <row r="31848" ht="18.95" customHeight="1"/>
    <row r="31849" ht="18.95" customHeight="1"/>
    <row r="31850" ht="18.95" customHeight="1"/>
    <row r="31851" ht="18.95" customHeight="1"/>
    <row r="31852" ht="18.95" customHeight="1"/>
    <row r="31853" ht="18.95" customHeight="1"/>
    <row r="31854" ht="18.95" customHeight="1"/>
    <row r="31855" ht="18.95" customHeight="1"/>
    <row r="31856" ht="18.95" customHeight="1"/>
    <row r="31857" ht="18.95" customHeight="1"/>
    <row r="31858" ht="18.95" customHeight="1"/>
    <row r="31859" ht="18.95" customHeight="1"/>
    <row r="31860" ht="18.95" customHeight="1"/>
    <row r="31861" ht="18.95" customHeight="1"/>
    <row r="31862" ht="18.95" customHeight="1"/>
    <row r="31863" ht="18.95" customHeight="1"/>
    <row r="31864" ht="18.95" customHeight="1"/>
    <row r="31865" ht="18.95" customHeight="1"/>
    <row r="31866" ht="18.95" customHeight="1"/>
    <row r="31867" ht="18.95" customHeight="1"/>
    <row r="31868" ht="18.95" customHeight="1"/>
    <row r="31869" ht="18.95" customHeight="1"/>
    <row r="31870" ht="18.95" customHeight="1"/>
    <row r="31871" ht="18.95" customHeight="1"/>
    <row r="31872" ht="18.95" customHeight="1"/>
    <row r="31873" ht="18.95" customHeight="1"/>
    <row r="31874" ht="18.95" customHeight="1"/>
    <row r="31875" ht="18.95" customHeight="1"/>
    <row r="31876" ht="18.95" customHeight="1"/>
    <row r="31877" ht="18.95" customHeight="1"/>
    <row r="31878" ht="18.95" customHeight="1"/>
    <row r="31879" ht="18.95" customHeight="1"/>
    <row r="31880" ht="18.95" customHeight="1"/>
    <row r="31881" ht="18.95" customHeight="1"/>
    <row r="31882" ht="18.95" customHeight="1"/>
    <row r="31883" ht="18.95" customHeight="1"/>
    <row r="31884" ht="18.95" customHeight="1"/>
    <row r="31885" ht="18.95" customHeight="1"/>
    <row r="31886" ht="18.95" customHeight="1"/>
    <row r="31887" ht="18.95" customHeight="1"/>
    <row r="31888" ht="18.95" customHeight="1"/>
    <row r="31889" ht="18.95" customHeight="1"/>
    <row r="31890" ht="18.95" customHeight="1"/>
    <row r="31891" ht="18.95" customHeight="1"/>
    <row r="31892" ht="18.95" customHeight="1"/>
    <row r="31893" ht="18.95" customHeight="1"/>
    <row r="31894" ht="18.95" customHeight="1"/>
    <row r="31895" ht="18.95" customHeight="1"/>
    <row r="31896" ht="18.95" customHeight="1"/>
    <row r="31897" ht="18.95" customHeight="1"/>
    <row r="31898" ht="18.95" customHeight="1"/>
    <row r="31899" ht="18.95" customHeight="1"/>
    <row r="31900" ht="18.95" customHeight="1"/>
    <row r="31901" ht="18.95" customHeight="1"/>
    <row r="31902" ht="18.95" customHeight="1"/>
    <row r="31903" ht="18.95" customHeight="1"/>
    <row r="31904" ht="18.95" customHeight="1"/>
    <row r="31905" ht="18.95" customHeight="1"/>
    <row r="31906" ht="18.95" customHeight="1"/>
    <row r="31907" ht="18.95" customHeight="1"/>
    <row r="31908" ht="18.95" customHeight="1"/>
    <row r="31909" ht="18.95" customHeight="1"/>
    <row r="31910" ht="18.95" customHeight="1"/>
    <row r="31911" ht="18.95" customHeight="1"/>
    <row r="31912" ht="18.95" customHeight="1"/>
    <row r="31913" ht="18.95" customHeight="1"/>
    <row r="31914" ht="18.95" customHeight="1"/>
    <row r="31915" ht="18.95" customHeight="1"/>
    <row r="31916" ht="18.95" customHeight="1"/>
    <row r="31917" ht="18.95" customHeight="1"/>
    <row r="31918" ht="18.95" customHeight="1"/>
    <row r="31919" ht="18.95" customHeight="1"/>
    <row r="31920" ht="18.95" customHeight="1"/>
    <row r="31921" ht="18.95" customHeight="1"/>
    <row r="31922" ht="18.95" customHeight="1"/>
    <row r="31923" ht="18.95" customHeight="1"/>
    <row r="31924" ht="18.95" customHeight="1"/>
    <row r="31925" ht="18.95" customHeight="1"/>
    <row r="31926" ht="18.95" customHeight="1"/>
    <row r="31927" ht="18.95" customHeight="1"/>
    <row r="31928" ht="18.95" customHeight="1"/>
    <row r="31929" ht="18.95" customHeight="1"/>
    <row r="31930" ht="18.95" customHeight="1"/>
    <row r="31931" ht="18.95" customHeight="1"/>
    <row r="31932" ht="18.95" customHeight="1"/>
    <row r="31933" ht="18.95" customHeight="1"/>
    <row r="31934" ht="18.95" customHeight="1"/>
    <row r="31935" ht="18.95" customHeight="1"/>
    <row r="31936" ht="18.95" customHeight="1"/>
    <row r="31937" ht="18.95" customHeight="1"/>
    <row r="31938" ht="18.95" customHeight="1"/>
    <row r="31939" ht="18.95" customHeight="1"/>
    <row r="31940" ht="18.95" customHeight="1"/>
    <row r="31941" ht="18.95" customHeight="1"/>
    <row r="31942" ht="18.95" customHeight="1"/>
    <row r="31943" ht="18.95" customHeight="1"/>
    <row r="31944" ht="18.95" customHeight="1"/>
    <row r="31945" ht="18.95" customHeight="1"/>
    <row r="31946" ht="18.95" customHeight="1"/>
    <row r="31947" ht="18.95" customHeight="1"/>
    <row r="31948" ht="18.95" customHeight="1"/>
    <row r="31949" ht="18.95" customHeight="1"/>
    <row r="31950" ht="18.95" customHeight="1"/>
    <row r="31951" ht="18.95" customHeight="1"/>
    <row r="31952" ht="18.95" customHeight="1"/>
    <row r="31953" ht="18.95" customHeight="1"/>
    <row r="31954" ht="18.95" customHeight="1"/>
    <row r="31955" ht="18.95" customHeight="1"/>
    <row r="31956" ht="18.95" customHeight="1"/>
    <row r="31957" ht="18.95" customHeight="1"/>
    <row r="31958" ht="18.95" customHeight="1"/>
    <row r="31959" ht="18.95" customHeight="1"/>
    <row r="31960" ht="18.95" customHeight="1"/>
    <row r="31961" ht="18.95" customHeight="1"/>
    <row r="31962" ht="18.95" customHeight="1"/>
    <row r="31963" ht="18.95" customHeight="1"/>
    <row r="31964" ht="18.95" customHeight="1"/>
    <row r="31965" ht="18.95" customHeight="1"/>
    <row r="31966" ht="18.95" customHeight="1"/>
    <row r="31967" ht="18.95" customHeight="1"/>
    <row r="31968" ht="18.95" customHeight="1"/>
    <row r="31969" ht="18.95" customHeight="1"/>
    <row r="31970" ht="18.95" customHeight="1"/>
    <row r="31971" ht="18.95" customHeight="1"/>
    <row r="31972" ht="18.95" customHeight="1"/>
    <row r="31973" ht="18.95" customHeight="1"/>
    <row r="31974" ht="18.95" customHeight="1"/>
    <row r="31975" ht="18.95" customHeight="1"/>
    <row r="31976" ht="18.95" customHeight="1"/>
    <row r="31977" ht="18.95" customHeight="1"/>
    <row r="31978" ht="18.95" customHeight="1"/>
    <row r="31979" ht="18.95" customHeight="1"/>
    <row r="31980" ht="18.95" customHeight="1"/>
    <row r="31981" ht="18.95" customHeight="1"/>
    <row r="31982" ht="18.95" customHeight="1"/>
    <row r="31983" ht="18.95" customHeight="1"/>
    <row r="31984" ht="18.95" customHeight="1"/>
    <row r="31985" ht="18.95" customHeight="1"/>
    <row r="31986" ht="18.95" customHeight="1"/>
    <row r="31987" ht="18.95" customHeight="1"/>
    <row r="31988" ht="18.95" customHeight="1"/>
    <row r="31989" ht="18.95" customHeight="1"/>
    <row r="31990" ht="18.95" customHeight="1"/>
    <row r="31991" ht="18.95" customHeight="1"/>
    <row r="31992" ht="18.95" customHeight="1"/>
    <row r="31993" ht="18.95" customHeight="1"/>
    <row r="31994" ht="18.95" customHeight="1"/>
    <row r="31995" ht="18.95" customHeight="1"/>
    <row r="31996" ht="18.95" customHeight="1"/>
    <row r="31997" ht="18.95" customHeight="1"/>
    <row r="31998" ht="18.95" customHeight="1"/>
    <row r="31999" ht="18.95" customHeight="1"/>
    <row r="32000" ht="18.95" customHeight="1"/>
    <row r="32001" ht="18.95" customHeight="1"/>
    <row r="32002" ht="18.95" customHeight="1"/>
    <row r="32003" ht="18.95" customHeight="1"/>
    <row r="32004" ht="18.95" customHeight="1"/>
    <row r="32005" ht="18.95" customHeight="1"/>
    <row r="32006" ht="18.95" customHeight="1"/>
    <row r="32007" ht="18.95" customHeight="1"/>
    <row r="32008" ht="18.95" customHeight="1"/>
    <row r="32009" ht="18.95" customHeight="1"/>
    <row r="32010" ht="18.95" customHeight="1"/>
    <row r="32011" ht="18.95" customHeight="1"/>
    <row r="32012" ht="18.95" customHeight="1"/>
    <row r="32013" ht="18.95" customHeight="1"/>
    <row r="32014" ht="18.95" customHeight="1"/>
    <row r="32015" ht="18.95" customHeight="1"/>
    <row r="32016" ht="18.95" customHeight="1"/>
    <row r="32017" ht="18.95" customHeight="1"/>
    <row r="32018" ht="18.95" customHeight="1"/>
    <row r="32019" ht="18.95" customHeight="1"/>
    <row r="32020" ht="18.95" customHeight="1"/>
    <row r="32021" ht="18.95" customHeight="1"/>
    <row r="32022" ht="18.95" customHeight="1"/>
    <row r="32023" ht="18.95" customHeight="1"/>
    <row r="32024" ht="18.95" customHeight="1"/>
    <row r="32025" ht="18.95" customHeight="1"/>
    <row r="32026" ht="18.95" customHeight="1"/>
    <row r="32027" ht="18.95" customHeight="1"/>
    <row r="32028" ht="18.95" customHeight="1"/>
    <row r="32029" ht="18.95" customHeight="1"/>
    <row r="32030" ht="18.95" customHeight="1"/>
    <row r="32031" ht="18.95" customHeight="1"/>
    <row r="32032" ht="18.95" customHeight="1"/>
    <row r="32033" ht="18.95" customHeight="1"/>
    <row r="32034" ht="18.95" customHeight="1"/>
    <row r="32035" ht="18.95" customHeight="1"/>
    <row r="32036" ht="18.95" customHeight="1"/>
    <row r="32037" ht="18.95" customHeight="1"/>
    <row r="32038" ht="18.95" customHeight="1"/>
    <row r="32039" ht="18.95" customHeight="1"/>
    <row r="32040" ht="18.95" customHeight="1"/>
    <row r="32041" ht="18.95" customHeight="1"/>
    <row r="32042" ht="18.95" customHeight="1"/>
    <row r="32043" ht="18.95" customHeight="1"/>
    <row r="32044" ht="18.95" customHeight="1"/>
    <row r="32045" ht="18.95" customHeight="1"/>
    <row r="32046" ht="18.95" customHeight="1"/>
    <row r="32047" ht="18.95" customHeight="1"/>
    <row r="32048" ht="18.95" customHeight="1"/>
    <row r="32049" ht="18.95" customHeight="1"/>
    <row r="32050" ht="18.95" customHeight="1"/>
    <row r="32051" ht="18.95" customHeight="1"/>
    <row r="32052" ht="18.95" customHeight="1"/>
    <row r="32053" ht="18.95" customHeight="1"/>
    <row r="32054" ht="18.95" customHeight="1"/>
    <row r="32055" ht="18.95" customHeight="1"/>
    <row r="32056" ht="18.95" customHeight="1"/>
    <row r="32057" ht="18.95" customHeight="1"/>
    <row r="32058" ht="18.95" customHeight="1"/>
    <row r="32059" ht="18.95" customHeight="1"/>
    <row r="32060" ht="18.95" customHeight="1"/>
    <row r="32061" ht="18.95" customHeight="1"/>
    <row r="32062" ht="18.95" customHeight="1"/>
    <row r="32063" ht="18.95" customHeight="1"/>
    <row r="32064" ht="18.95" customHeight="1"/>
    <row r="32065" ht="18.95" customHeight="1"/>
    <row r="32066" ht="18.95" customHeight="1"/>
    <row r="32067" ht="18.95" customHeight="1"/>
    <row r="32068" ht="18.95" customHeight="1"/>
    <row r="32069" ht="18.95" customHeight="1"/>
    <row r="32070" ht="18.95" customHeight="1"/>
    <row r="32071" ht="18.95" customHeight="1"/>
    <row r="32072" ht="18.95" customHeight="1"/>
    <row r="32073" ht="18.95" customHeight="1"/>
    <row r="32074" ht="18.95" customHeight="1"/>
    <row r="32075" ht="18.95" customHeight="1"/>
    <row r="32076" ht="18.95" customHeight="1"/>
    <row r="32077" ht="18.95" customHeight="1"/>
    <row r="32078" ht="18.95" customHeight="1"/>
    <row r="32079" ht="18.95" customHeight="1"/>
    <row r="32080" ht="18.95" customHeight="1"/>
    <row r="32081" ht="18.95" customHeight="1"/>
    <row r="32082" ht="18.95" customHeight="1"/>
    <row r="32083" ht="18.95" customHeight="1"/>
    <row r="32084" ht="18.95" customHeight="1"/>
    <row r="32085" ht="18.95" customHeight="1"/>
    <row r="32086" ht="18.95" customHeight="1"/>
    <row r="32087" ht="18.95" customHeight="1"/>
    <row r="32088" ht="18.95" customHeight="1"/>
    <row r="32089" ht="18.95" customHeight="1"/>
    <row r="32090" ht="18.95" customHeight="1"/>
    <row r="32091" ht="18.95" customHeight="1"/>
    <row r="32092" ht="18.95" customHeight="1"/>
    <row r="32093" ht="18.95" customHeight="1"/>
    <row r="32094" ht="18.95" customHeight="1"/>
    <row r="32095" ht="18.95" customHeight="1"/>
    <row r="32096" ht="18.95" customHeight="1"/>
    <row r="32097" ht="18.95" customHeight="1"/>
    <row r="32098" ht="18.95" customHeight="1"/>
    <row r="32099" ht="18.95" customHeight="1"/>
    <row r="32100" ht="18.95" customHeight="1"/>
    <row r="32101" ht="18.95" customHeight="1"/>
    <row r="32102" ht="18.95" customHeight="1"/>
    <row r="32103" ht="18.95" customHeight="1"/>
    <row r="32104" ht="18.95" customHeight="1"/>
    <row r="32105" ht="18.95" customHeight="1"/>
    <row r="32106" ht="18.95" customHeight="1"/>
    <row r="32107" ht="18.95" customHeight="1"/>
    <row r="32108" ht="18.95" customHeight="1"/>
    <row r="32109" ht="18.95" customHeight="1"/>
    <row r="32110" ht="18.95" customHeight="1"/>
    <row r="32111" ht="18.95" customHeight="1"/>
    <row r="32112" ht="18.95" customHeight="1"/>
    <row r="32113" ht="18.95" customHeight="1"/>
    <row r="32114" ht="18.95" customHeight="1"/>
    <row r="32115" ht="18.95" customHeight="1"/>
    <row r="32116" ht="18.95" customHeight="1"/>
    <row r="32117" ht="18.95" customHeight="1"/>
    <row r="32118" ht="18.95" customHeight="1"/>
    <row r="32119" ht="18.95" customHeight="1"/>
    <row r="32120" ht="18.95" customHeight="1"/>
    <row r="32121" ht="18.95" customHeight="1"/>
    <row r="32122" ht="18.95" customHeight="1"/>
    <row r="32123" ht="18.95" customHeight="1"/>
    <row r="32124" ht="18.95" customHeight="1"/>
    <row r="32125" ht="18.95" customHeight="1"/>
    <row r="32126" ht="18.95" customHeight="1"/>
    <row r="32127" ht="18.95" customHeight="1"/>
    <row r="32128" ht="18.95" customHeight="1"/>
    <row r="32129" ht="18.95" customHeight="1"/>
    <row r="32130" ht="18.95" customHeight="1"/>
    <row r="32131" ht="18.95" customHeight="1"/>
    <row r="32132" ht="18.95" customHeight="1"/>
    <row r="32133" ht="18.95" customHeight="1"/>
    <row r="32134" ht="18.95" customHeight="1"/>
    <row r="32135" ht="18.95" customHeight="1"/>
    <row r="32136" ht="18.95" customHeight="1"/>
    <row r="32137" ht="18.95" customHeight="1"/>
    <row r="32138" ht="18.95" customHeight="1"/>
    <row r="32139" ht="18.95" customHeight="1"/>
    <row r="32140" ht="18.95" customHeight="1"/>
    <row r="32141" ht="18.95" customHeight="1"/>
    <row r="32142" ht="18.95" customHeight="1"/>
    <row r="32143" ht="18.95" customHeight="1"/>
    <row r="32144" ht="18.95" customHeight="1"/>
    <row r="32145" ht="18.95" customHeight="1"/>
    <row r="32146" ht="18.95" customHeight="1"/>
    <row r="32147" ht="18.95" customHeight="1"/>
    <row r="32148" ht="18.95" customHeight="1"/>
    <row r="32149" ht="18.95" customHeight="1"/>
    <row r="32150" ht="18.95" customHeight="1"/>
    <row r="32151" ht="18.95" customHeight="1"/>
    <row r="32152" ht="18.95" customHeight="1"/>
    <row r="32153" ht="18.95" customHeight="1"/>
    <row r="32154" ht="18.95" customHeight="1"/>
    <row r="32155" ht="18.95" customHeight="1"/>
    <row r="32156" ht="18.95" customHeight="1"/>
    <row r="32157" ht="18.95" customHeight="1"/>
    <row r="32158" ht="18.95" customHeight="1"/>
    <row r="32159" ht="18.95" customHeight="1"/>
    <row r="32160" ht="18.95" customHeight="1"/>
    <row r="32161" ht="18.95" customHeight="1"/>
    <row r="32162" ht="18.95" customHeight="1"/>
    <row r="32163" ht="18.95" customHeight="1"/>
    <row r="32164" ht="18.95" customHeight="1"/>
    <row r="32165" ht="18.95" customHeight="1"/>
    <row r="32166" ht="18.95" customHeight="1"/>
    <row r="32167" ht="18.95" customHeight="1"/>
    <row r="32168" ht="18.95" customHeight="1"/>
    <row r="32169" ht="18.95" customHeight="1"/>
    <row r="32170" ht="18.95" customHeight="1"/>
    <row r="32171" ht="18.95" customHeight="1"/>
    <row r="32172" ht="18.95" customHeight="1"/>
    <row r="32173" ht="18.95" customHeight="1"/>
    <row r="32174" ht="18.95" customHeight="1"/>
    <row r="32175" ht="18.95" customHeight="1"/>
    <row r="32176" ht="18.95" customHeight="1"/>
    <row r="32177" ht="18.95" customHeight="1"/>
    <row r="32178" ht="18.95" customHeight="1"/>
    <row r="32179" ht="18.95" customHeight="1"/>
    <row r="32180" ht="18.95" customHeight="1"/>
    <row r="32181" ht="18.95" customHeight="1"/>
    <row r="32182" ht="18.95" customHeight="1"/>
    <row r="32183" ht="18.95" customHeight="1"/>
    <row r="32184" ht="18.95" customHeight="1"/>
    <row r="32185" ht="18.95" customHeight="1"/>
    <row r="32186" ht="18.95" customHeight="1"/>
    <row r="32187" ht="18.95" customHeight="1"/>
    <row r="32188" ht="18.95" customHeight="1"/>
    <row r="32189" ht="18.95" customHeight="1"/>
    <row r="32190" ht="18.95" customHeight="1"/>
    <row r="32191" ht="18.95" customHeight="1"/>
    <row r="32192" ht="18.95" customHeight="1"/>
    <row r="32193" ht="18.95" customHeight="1"/>
    <row r="32194" ht="18.95" customHeight="1"/>
    <row r="32195" ht="18.95" customHeight="1"/>
    <row r="32196" ht="18.95" customHeight="1"/>
    <row r="32197" ht="18.95" customHeight="1"/>
    <row r="32198" ht="18.95" customHeight="1"/>
    <row r="32199" ht="18.95" customHeight="1"/>
    <row r="32200" ht="18.95" customHeight="1"/>
    <row r="32201" ht="18.95" customHeight="1"/>
    <row r="32202" ht="18.95" customHeight="1"/>
    <row r="32203" ht="18.95" customHeight="1"/>
    <row r="32204" ht="18.95" customHeight="1"/>
    <row r="32205" ht="18.95" customHeight="1"/>
    <row r="32206" ht="18.95" customHeight="1"/>
    <row r="32207" ht="18.95" customHeight="1"/>
    <row r="32208" ht="18.95" customHeight="1"/>
    <row r="32209" ht="18.95" customHeight="1"/>
    <row r="32210" ht="18.95" customHeight="1"/>
    <row r="32211" ht="18.95" customHeight="1"/>
    <row r="32212" ht="18.95" customHeight="1"/>
    <row r="32213" ht="18.95" customHeight="1"/>
    <row r="32214" ht="18.95" customHeight="1"/>
    <row r="32215" ht="18.95" customHeight="1"/>
    <row r="32216" ht="18.95" customHeight="1"/>
    <row r="32217" ht="18.95" customHeight="1"/>
    <row r="32218" ht="18.95" customHeight="1"/>
    <row r="32219" ht="18.95" customHeight="1"/>
    <row r="32220" ht="18.95" customHeight="1"/>
    <row r="32221" ht="18.95" customHeight="1"/>
    <row r="32222" ht="18.95" customHeight="1"/>
    <row r="32223" ht="18.95" customHeight="1"/>
    <row r="32224" ht="18.95" customHeight="1"/>
    <row r="32225" ht="18.95" customHeight="1"/>
    <row r="32226" ht="18.95" customHeight="1"/>
    <row r="32227" ht="18.95" customHeight="1"/>
    <row r="32228" ht="18.95" customHeight="1"/>
    <row r="32229" ht="18.95" customHeight="1"/>
    <row r="32230" ht="18.95" customHeight="1"/>
    <row r="32231" ht="18.95" customHeight="1"/>
    <row r="32232" ht="18.95" customHeight="1"/>
    <row r="32233" ht="18.95" customHeight="1"/>
    <row r="32234" ht="18.95" customHeight="1"/>
    <row r="32235" ht="18.95" customHeight="1"/>
    <row r="32236" ht="18.95" customHeight="1"/>
    <row r="32237" ht="18.95" customHeight="1"/>
    <row r="32238" ht="18.95" customHeight="1"/>
    <row r="32239" ht="18.95" customHeight="1"/>
    <row r="32240" ht="18.95" customHeight="1"/>
    <row r="32241" ht="18.95" customHeight="1"/>
    <row r="32242" ht="18.95" customHeight="1"/>
    <row r="32243" ht="18.95" customHeight="1"/>
    <row r="32244" ht="18.95" customHeight="1"/>
    <row r="32245" ht="18.95" customHeight="1"/>
    <row r="32246" ht="18.95" customHeight="1"/>
    <row r="32247" ht="18.95" customHeight="1"/>
    <row r="32248" ht="18.95" customHeight="1"/>
    <row r="32249" ht="18.95" customHeight="1"/>
    <row r="32250" ht="18.95" customHeight="1"/>
    <row r="32251" ht="18.95" customHeight="1"/>
    <row r="32252" ht="18.95" customHeight="1"/>
    <row r="32253" ht="18.95" customHeight="1"/>
    <row r="32254" ht="18.95" customHeight="1"/>
    <row r="32255" ht="18.95" customHeight="1"/>
    <row r="32256" ht="18.95" customHeight="1"/>
    <row r="32257" ht="18.95" customHeight="1"/>
    <row r="32258" ht="18.95" customHeight="1"/>
    <row r="32259" ht="18.95" customHeight="1"/>
    <row r="32260" ht="18.95" customHeight="1"/>
    <row r="32261" ht="18.95" customHeight="1"/>
    <row r="32262" ht="18.95" customHeight="1"/>
    <row r="32263" ht="18.95" customHeight="1"/>
    <row r="32264" ht="18.95" customHeight="1"/>
    <row r="32265" ht="18.95" customHeight="1"/>
    <row r="32266" ht="18.95" customHeight="1"/>
    <row r="32267" ht="18.95" customHeight="1"/>
    <row r="32268" ht="18.95" customHeight="1"/>
    <row r="32269" ht="18.95" customHeight="1"/>
    <row r="32270" ht="18.95" customHeight="1"/>
    <row r="32271" ht="18.95" customHeight="1"/>
    <row r="32272" ht="18.95" customHeight="1"/>
    <row r="32273" ht="18.95" customHeight="1"/>
    <row r="32274" ht="18.95" customHeight="1"/>
    <row r="32275" ht="18.95" customHeight="1"/>
    <row r="32276" ht="18.95" customHeight="1"/>
    <row r="32277" ht="18.95" customHeight="1"/>
    <row r="32278" ht="18.95" customHeight="1"/>
    <row r="32279" ht="18.95" customHeight="1"/>
    <row r="32280" ht="18.95" customHeight="1"/>
    <row r="32281" ht="18.95" customHeight="1"/>
    <row r="32282" ht="18.95" customHeight="1"/>
    <row r="32283" ht="18.95" customHeight="1"/>
    <row r="32284" ht="18.95" customHeight="1"/>
    <row r="32285" ht="18.95" customHeight="1"/>
    <row r="32286" ht="18.95" customHeight="1"/>
    <row r="32287" ht="18.95" customHeight="1"/>
    <row r="32288" ht="18.95" customHeight="1"/>
    <row r="32289" ht="18.95" customHeight="1"/>
    <row r="32290" ht="18.95" customHeight="1"/>
    <row r="32291" ht="18.95" customHeight="1"/>
    <row r="32292" ht="18.95" customHeight="1"/>
    <row r="32293" ht="18.95" customHeight="1"/>
    <row r="32294" ht="18.95" customHeight="1"/>
    <row r="32295" ht="18.95" customHeight="1"/>
    <row r="32296" ht="18.95" customHeight="1"/>
    <row r="32297" ht="18.95" customHeight="1"/>
    <row r="32298" ht="18.95" customHeight="1"/>
    <row r="32299" ht="18.95" customHeight="1"/>
    <row r="32300" ht="18.95" customHeight="1"/>
    <row r="32301" ht="18.95" customHeight="1"/>
    <row r="32302" ht="18.95" customHeight="1"/>
    <row r="32303" ht="18.95" customHeight="1"/>
    <row r="32304" ht="18.95" customHeight="1"/>
    <row r="32305" ht="18.95" customHeight="1"/>
    <row r="32306" ht="18.95" customHeight="1"/>
    <row r="32307" ht="18.95" customHeight="1"/>
    <row r="32308" ht="18.95" customHeight="1"/>
    <row r="32309" ht="18.95" customHeight="1"/>
    <row r="32310" ht="18.95" customHeight="1"/>
    <row r="32311" ht="18.95" customHeight="1"/>
    <row r="32312" ht="18.95" customHeight="1"/>
    <row r="32313" ht="18.95" customHeight="1"/>
    <row r="32314" ht="18.95" customHeight="1"/>
    <row r="32315" ht="18.95" customHeight="1"/>
    <row r="32316" ht="18.95" customHeight="1"/>
    <row r="32317" ht="18.95" customHeight="1"/>
    <row r="32318" ht="18.95" customHeight="1"/>
    <row r="32319" ht="18.95" customHeight="1"/>
    <row r="32320" ht="18.95" customHeight="1"/>
    <row r="32321" ht="18.95" customHeight="1"/>
    <row r="32322" ht="18.95" customHeight="1"/>
    <row r="32323" ht="18.95" customHeight="1"/>
    <row r="32324" ht="18.95" customHeight="1"/>
    <row r="32325" ht="18.95" customHeight="1"/>
    <row r="32326" ht="18.95" customHeight="1"/>
    <row r="32327" ht="18.95" customHeight="1"/>
    <row r="32328" ht="18.95" customHeight="1"/>
    <row r="32329" ht="18.95" customHeight="1"/>
    <row r="32330" ht="18.95" customHeight="1"/>
    <row r="32331" ht="18.95" customHeight="1"/>
    <row r="32332" ht="18.95" customHeight="1"/>
    <row r="32333" ht="18.95" customHeight="1"/>
    <row r="32334" ht="18.95" customHeight="1"/>
    <row r="32335" ht="18.95" customHeight="1"/>
    <row r="32336" ht="18.95" customHeight="1"/>
    <row r="32337" ht="18.95" customHeight="1"/>
    <row r="32338" ht="18.95" customHeight="1"/>
    <row r="32339" ht="18.95" customHeight="1"/>
    <row r="32340" ht="18.95" customHeight="1"/>
    <row r="32341" ht="18.95" customHeight="1"/>
    <row r="32342" ht="18.95" customHeight="1"/>
    <row r="32343" ht="18.95" customHeight="1"/>
    <row r="32344" ht="18.95" customHeight="1"/>
    <row r="32345" ht="18.95" customHeight="1"/>
    <row r="32346" ht="18.95" customHeight="1"/>
    <row r="32347" ht="18.95" customHeight="1"/>
    <row r="32348" ht="18.95" customHeight="1"/>
    <row r="32349" ht="18.95" customHeight="1"/>
    <row r="32350" ht="18.95" customHeight="1"/>
    <row r="32351" ht="18.95" customHeight="1"/>
    <row r="32352" ht="18.95" customHeight="1"/>
    <row r="32353" ht="18.95" customHeight="1"/>
    <row r="32354" ht="18.95" customHeight="1"/>
    <row r="32355" ht="18.95" customHeight="1"/>
    <row r="32356" ht="18.95" customHeight="1"/>
    <row r="32357" ht="18.95" customHeight="1"/>
    <row r="32358" ht="18.95" customHeight="1"/>
    <row r="32359" ht="18.95" customHeight="1"/>
    <row r="32360" ht="18.95" customHeight="1"/>
    <row r="32361" ht="18.95" customHeight="1"/>
    <row r="32362" ht="18.95" customHeight="1"/>
    <row r="32363" ht="18.95" customHeight="1"/>
    <row r="32364" ht="18.95" customHeight="1"/>
    <row r="32365" ht="18.95" customHeight="1"/>
    <row r="32366" ht="18.95" customHeight="1"/>
    <row r="32367" ht="18.95" customHeight="1"/>
    <row r="32368" ht="18.95" customHeight="1"/>
    <row r="32369" ht="18.95" customHeight="1"/>
    <row r="32370" ht="18.95" customHeight="1"/>
    <row r="32371" ht="18.95" customHeight="1"/>
    <row r="32372" ht="18.95" customHeight="1"/>
    <row r="32373" ht="18.95" customHeight="1"/>
    <row r="32374" ht="18.95" customHeight="1"/>
    <row r="32375" ht="18.95" customHeight="1"/>
    <row r="32376" ht="18.95" customHeight="1"/>
    <row r="32377" ht="18.95" customHeight="1"/>
    <row r="32378" ht="18.95" customHeight="1"/>
    <row r="32379" ht="18.95" customHeight="1"/>
    <row r="32380" ht="18.95" customHeight="1"/>
    <row r="32381" ht="18.95" customHeight="1"/>
    <row r="32382" ht="18.95" customHeight="1"/>
    <row r="32383" ht="18.95" customHeight="1"/>
    <row r="32384" ht="18.95" customHeight="1"/>
    <row r="32385" ht="18.95" customHeight="1"/>
    <row r="32386" ht="18.95" customHeight="1"/>
    <row r="32387" ht="18.95" customHeight="1"/>
    <row r="32388" ht="18.95" customHeight="1"/>
    <row r="32389" ht="18.95" customHeight="1"/>
    <row r="32390" ht="18.95" customHeight="1"/>
    <row r="32391" ht="18.95" customHeight="1"/>
    <row r="32392" ht="18.95" customHeight="1"/>
    <row r="32393" ht="18.95" customHeight="1"/>
    <row r="32394" ht="18.95" customHeight="1"/>
    <row r="32395" ht="18.95" customHeight="1"/>
    <row r="32396" ht="18.95" customHeight="1"/>
    <row r="32397" ht="18.95" customHeight="1"/>
    <row r="32398" ht="18.95" customHeight="1"/>
    <row r="32399" ht="18.95" customHeight="1"/>
    <row r="32400" ht="18.95" customHeight="1"/>
    <row r="32401" ht="18.95" customHeight="1"/>
    <row r="32402" ht="18.95" customHeight="1"/>
    <row r="32403" ht="18.95" customHeight="1"/>
    <row r="32404" ht="18.95" customHeight="1"/>
    <row r="32405" ht="18.95" customHeight="1"/>
    <row r="32406" ht="18.95" customHeight="1"/>
    <row r="32407" ht="18.95" customHeight="1"/>
    <row r="32408" ht="18.95" customHeight="1"/>
    <row r="32409" ht="18.95" customHeight="1"/>
    <row r="32410" ht="18.95" customHeight="1"/>
    <row r="32411" ht="18.95" customHeight="1"/>
    <row r="32412" ht="18.95" customHeight="1"/>
    <row r="32413" ht="18.95" customHeight="1"/>
    <row r="32414" ht="18.95" customHeight="1"/>
    <row r="32415" ht="18.95" customHeight="1"/>
    <row r="32416" ht="18.95" customHeight="1"/>
    <row r="32417" ht="18.95" customHeight="1"/>
    <row r="32418" ht="18.95" customHeight="1"/>
    <row r="32419" ht="18.95" customHeight="1"/>
    <row r="32420" ht="18.95" customHeight="1"/>
    <row r="32421" ht="18.95" customHeight="1"/>
    <row r="32422" ht="18.95" customHeight="1"/>
    <row r="32423" ht="18.95" customHeight="1"/>
    <row r="32424" ht="18.95" customHeight="1"/>
    <row r="32425" ht="18.95" customHeight="1"/>
    <row r="32426" ht="18.95" customHeight="1"/>
    <row r="32427" ht="18.95" customHeight="1"/>
    <row r="32428" ht="18.95" customHeight="1"/>
    <row r="32429" ht="18.95" customHeight="1"/>
    <row r="32430" ht="18.95" customHeight="1"/>
    <row r="32431" ht="18.95" customHeight="1"/>
    <row r="32432" ht="18.95" customHeight="1"/>
    <row r="32433" ht="18.95" customHeight="1"/>
    <row r="32434" ht="18.95" customHeight="1"/>
    <row r="32435" ht="18.95" customHeight="1"/>
    <row r="32436" ht="18.95" customHeight="1"/>
    <row r="32437" ht="18.95" customHeight="1"/>
    <row r="32438" ht="18.95" customHeight="1"/>
    <row r="32439" ht="18.95" customHeight="1"/>
    <row r="32440" ht="18.95" customHeight="1"/>
    <row r="32441" ht="18.95" customHeight="1"/>
    <row r="32442" ht="18.95" customHeight="1"/>
    <row r="32443" ht="18.95" customHeight="1"/>
    <row r="32444" ht="18.95" customHeight="1"/>
    <row r="32445" ht="18.95" customHeight="1"/>
    <row r="32446" ht="18.95" customHeight="1"/>
    <row r="32447" ht="18.95" customHeight="1"/>
    <row r="32448" ht="18.95" customHeight="1"/>
    <row r="32449" ht="18.95" customHeight="1"/>
    <row r="32450" ht="18.95" customHeight="1"/>
    <row r="32451" ht="18.95" customHeight="1"/>
    <row r="32452" ht="18.95" customHeight="1"/>
    <row r="32453" ht="18.95" customHeight="1"/>
    <row r="32454" ht="18.95" customHeight="1"/>
    <row r="32455" ht="18.95" customHeight="1"/>
    <row r="32456" ht="18.95" customHeight="1"/>
    <row r="32457" ht="18.95" customHeight="1"/>
    <row r="32458" ht="18.95" customHeight="1"/>
    <row r="32459" ht="18.95" customHeight="1"/>
    <row r="32460" ht="18.95" customHeight="1"/>
    <row r="32461" ht="18.95" customHeight="1"/>
    <row r="32462" ht="18.95" customHeight="1"/>
    <row r="32463" ht="18.95" customHeight="1"/>
    <row r="32464" ht="18.95" customHeight="1"/>
    <row r="32465" ht="18.95" customHeight="1"/>
    <row r="32466" ht="18.95" customHeight="1"/>
    <row r="32467" ht="18.95" customHeight="1"/>
    <row r="32468" ht="18.95" customHeight="1"/>
    <row r="32469" ht="18.95" customHeight="1"/>
    <row r="32470" ht="18.95" customHeight="1"/>
    <row r="32471" ht="18.95" customHeight="1"/>
    <row r="32472" ht="18.95" customHeight="1"/>
    <row r="32473" ht="18.95" customHeight="1"/>
    <row r="32474" ht="18.95" customHeight="1"/>
    <row r="32475" ht="18.95" customHeight="1"/>
    <row r="32476" ht="18.95" customHeight="1"/>
    <row r="32477" ht="18.95" customHeight="1"/>
    <row r="32478" ht="18.95" customHeight="1"/>
    <row r="32479" ht="18.95" customHeight="1"/>
    <row r="32480" ht="18.95" customHeight="1"/>
    <row r="32481" ht="18.95" customHeight="1"/>
    <row r="32482" ht="18.95" customHeight="1"/>
    <row r="32483" ht="18.95" customHeight="1"/>
    <row r="32484" ht="18.95" customHeight="1"/>
    <row r="32485" ht="18.95" customHeight="1"/>
    <row r="32486" ht="18.95" customHeight="1"/>
    <row r="32487" ht="18.95" customHeight="1"/>
    <row r="32488" ht="18.95" customHeight="1"/>
    <row r="32489" ht="18.95" customHeight="1"/>
    <row r="32490" ht="18.95" customHeight="1"/>
    <row r="32491" ht="18.95" customHeight="1"/>
    <row r="32492" ht="18.95" customHeight="1"/>
    <row r="32493" ht="18.95" customHeight="1"/>
    <row r="32494" ht="18.95" customHeight="1"/>
    <row r="32495" ht="18.95" customHeight="1"/>
    <row r="32496" ht="18.95" customHeight="1"/>
    <row r="32497" ht="18.95" customHeight="1"/>
    <row r="32498" ht="18.95" customHeight="1"/>
    <row r="32499" ht="18.95" customHeight="1"/>
    <row r="32500" ht="18.95" customHeight="1"/>
    <row r="32501" ht="18.95" customHeight="1"/>
    <row r="32502" ht="18.95" customHeight="1"/>
    <row r="32503" ht="18.95" customHeight="1"/>
    <row r="32504" ht="18.95" customHeight="1"/>
    <row r="32505" ht="18.95" customHeight="1"/>
    <row r="32506" ht="18.95" customHeight="1"/>
    <row r="32507" ht="18.95" customHeight="1"/>
    <row r="32508" ht="18.95" customHeight="1"/>
    <row r="32509" ht="18.95" customHeight="1"/>
    <row r="32510" ht="18.95" customHeight="1"/>
    <row r="32511" ht="18.95" customHeight="1"/>
    <row r="32512" ht="18.95" customHeight="1"/>
    <row r="32513" ht="18.95" customHeight="1"/>
    <row r="32514" ht="18.95" customHeight="1"/>
    <row r="32515" ht="18.95" customHeight="1"/>
    <row r="32516" ht="18.95" customHeight="1"/>
    <row r="32517" ht="18.95" customHeight="1"/>
    <row r="32518" ht="18.95" customHeight="1"/>
    <row r="32519" ht="18.95" customHeight="1"/>
    <row r="32520" ht="18.95" customHeight="1"/>
    <row r="32521" ht="18.95" customHeight="1"/>
    <row r="32522" ht="18.95" customHeight="1"/>
    <row r="32523" ht="18.95" customHeight="1"/>
    <row r="32524" ht="18.95" customHeight="1"/>
    <row r="32525" ht="18.95" customHeight="1"/>
    <row r="32526" ht="18.95" customHeight="1"/>
    <row r="32527" ht="18.95" customHeight="1"/>
    <row r="32528" ht="18.95" customHeight="1"/>
    <row r="32529" ht="18.95" customHeight="1"/>
    <row r="32530" ht="18.95" customHeight="1"/>
    <row r="32531" ht="18.95" customHeight="1"/>
    <row r="32532" ht="18.95" customHeight="1"/>
    <row r="32533" ht="18.95" customHeight="1"/>
    <row r="32534" ht="18.95" customHeight="1"/>
    <row r="32535" ht="18.95" customHeight="1"/>
    <row r="32536" ht="18.95" customHeight="1"/>
    <row r="32537" ht="18.95" customHeight="1"/>
    <row r="32538" ht="18.95" customHeight="1"/>
    <row r="32539" ht="18.95" customHeight="1"/>
    <row r="32540" ht="18.95" customHeight="1"/>
    <row r="32541" ht="18.95" customHeight="1"/>
    <row r="32542" ht="18.95" customHeight="1"/>
    <row r="32543" ht="18.95" customHeight="1"/>
    <row r="32544" ht="18.95" customHeight="1"/>
    <row r="32545" ht="18.95" customHeight="1"/>
    <row r="32546" ht="18.95" customHeight="1"/>
    <row r="32547" ht="18.95" customHeight="1"/>
    <row r="32548" ht="18.95" customHeight="1"/>
    <row r="32549" ht="18.95" customHeight="1"/>
    <row r="32550" ht="18.95" customHeight="1"/>
    <row r="32551" ht="18.95" customHeight="1"/>
    <row r="32552" ht="18.95" customHeight="1"/>
    <row r="32553" ht="18.95" customHeight="1"/>
    <row r="32554" ht="18.95" customHeight="1"/>
    <row r="32555" ht="18.95" customHeight="1"/>
    <row r="32556" ht="18.95" customHeight="1"/>
    <row r="32557" ht="18.95" customHeight="1"/>
    <row r="32558" ht="18.95" customHeight="1"/>
    <row r="32559" ht="18.95" customHeight="1"/>
    <row r="32560" ht="18.95" customHeight="1"/>
    <row r="32561" ht="18.95" customHeight="1"/>
    <row r="32562" ht="18.95" customHeight="1"/>
    <row r="32563" ht="18.95" customHeight="1"/>
    <row r="32564" ht="18.95" customHeight="1"/>
    <row r="32565" ht="18.95" customHeight="1"/>
    <row r="32566" ht="18.95" customHeight="1"/>
    <row r="32567" ht="18.95" customHeight="1"/>
    <row r="32568" ht="18.95" customHeight="1"/>
    <row r="32569" ht="18.95" customHeight="1"/>
    <row r="32570" ht="18.95" customHeight="1"/>
    <row r="32571" ht="18.95" customHeight="1"/>
    <row r="32572" ht="18.95" customHeight="1"/>
    <row r="32573" ht="18.95" customHeight="1"/>
    <row r="32574" ht="18.95" customHeight="1"/>
    <row r="32575" ht="18.95" customHeight="1"/>
    <row r="32576" ht="18.95" customHeight="1"/>
    <row r="32577" ht="18.95" customHeight="1"/>
    <row r="32578" ht="18.95" customHeight="1"/>
    <row r="32579" ht="18.95" customHeight="1"/>
    <row r="32580" ht="18.95" customHeight="1"/>
    <row r="32581" ht="18.95" customHeight="1"/>
    <row r="32582" ht="18.95" customHeight="1"/>
    <row r="32583" ht="18.95" customHeight="1"/>
    <row r="32584" ht="18.95" customHeight="1"/>
    <row r="32585" ht="18.95" customHeight="1"/>
    <row r="32586" ht="18.95" customHeight="1"/>
    <row r="32587" ht="18.95" customHeight="1"/>
    <row r="32588" ht="18.95" customHeight="1"/>
    <row r="32589" ht="18.95" customHeight="1"/>
    <row r="32590" ht="18.95" customHeight="1"/>
    <row r="32591" ht="18.95" customHeight="1"/>
    <row r="32592" ht="18.95" customHeight="1"/>
    <row r="32593" ht="18.95" customHeight="1"/>
    <row r="32594" ht="18.95" customHeight="1"/>
    <row r="32595" ht="18.95" customHeight="1"/>
    <row r="32596" ht="18.95" customHeight="1"/>
    <row r="32597" ht="18.95" customHeight="1"/>
    <row r="32598" ht="18.95" customHeight="1"/>
    <row r="32599" ht="18.95" customHeight="1"/>
    <row r="32600" ht="18.95" customHeight="1"/>
    <row r="32601" ht="18.95" customHeight="1"/>
    <row r="32602" ht="18.95" customHeight="1"/>
    <row r="32603" ht="18.95" customHeight="1"/>
    <row r="32604" ht="18.95" customHeight="1"/>
    <row r="32605" ht="18.95" customHeight="1"/>
    <row r="32606" ht="18.95" customHeight="1"/>
    <row r="32607" ht="18.95" customHeight="1"/>
    <row r="32608" ht="18.95" customHeight="1"/>
    <row r="32609" ht="18.95" customHeight="1"/>
    <row r="32610" ht="18.95" customHeight="1"/>
    <row r="32611" ht="18.95" customHeight="1"/>
    <row r="32612" ht="18.95" customHeight="1"/>
    <row r="32613" ht="18.95" customHeight="1"/>
    <row r="32614" ht="18.95" customHeight="1"/>
    <row r="32615" ht="18.95" customHeight="1"/>
    <row r="32616" ht="18.95" customHeight="1"/>
    <row r="32617" ht="18.95" customHeight="1"/>
    <row r="32618" ht="18.95" customHeight="1"/>
    <row r="32619" ht="18.95" customHeight="1"/>
    <row r="32620" ht="18.95" customHeight="1"/>
    <row r="32621" ht="18.95" customHeight="1"/>
    <row r="32622" ht="18.95" customHeight="1"/>
    <row r="32623" ht="18.95" customHeight="1"/>
    <row r="32624" ht="18.95" customHeight="1"/>
    <row r="32625" ht="18.95" customHeight="1"/>
    <row r="32626" ht="18.95" customHeight="1"/>
    <row r="32627" ht="18.95" customHeight="1"/>
    <row r="32628" ht="18.95" customHeight="1"/>
    <row r="32629" ht="18.95" customHeight="1"/>
    <row r="32630" ht="18.95" customHeight="1"/>
    <row r="32631" ht="18.95" customHeight="1"/>
    <row r="32632" ht="18.95" customHeight="1"/>
    <row r="32633" ht="18.95" customHeight="1"/>
    <row r="32634" ht="18.95" customHeight="1"/>
    <row r="32635" ht="18.95" customHeight="1"/>
    <row r="32636" ht="18.95" customHeight="1"/>
    <row r="32637" ht="18.95" customHeight="1"/>
    <row r="32638" ht="18.95" customHeight="1"/>
    <row r="32639" ht="18.95" customHeight="1"/>
    <row r="32640" ht="18.95" customHeight="1"/>
    <row r="32641" ht="18.95" customHeight="1"/>
    <row r="32642" ht="18.95" customHeight="1"/>
    <row r="32643" ht="18.95" customHeight="1"/>
    <row r="32644" ht="18.95" customHeight="1"/>
    <row r="32645" ht="18.95" customHeight="1"/>
    <row r="32646" ht="18.95" customHeight="1"/>
    <row r="32647" ht="18.95" customHeight="1"/>
    <row r="32648" ht="18.95" customHeight="1"/>
    <row r="32649" ht="18.95" customHeight="1"/>
    <row r="32650" ht="18.95" customHeight="1"/>
    <row r="32651" ht="18.95" customHeight="1"/>
    <row r="32652" ht="18.95" customHeight="1"/>
    <row r="32653" ht="18.95" customHeight="1"/>
    <row r="32654" ht="18.95" customHeight="1"/>
    <row r="32655" ht="18.95" customHeight="1"/>
    <row r="32656" ht="18.95" customHeight="1"/>
    <row r="32657" ht="18.95" customHeight="1"/>
    <row r="32658" ht="18.95" customHeight="1"/>
    <row r="32659" ht="18.95" customHeight="1"/>
    <row r="32660" ht="18.95" customHeight="1"/>
    <row r="32661" ht="18.95" customHeight="1"/>
    <row r="32662" ht="18.95" customHeight="1"/>
    <row r="32663" ht="18.95" customHeight="1"/>
    <row r="32664" ht="18.95" customHeight="1"/>
    <row r="32665" ht="18.95" customHeight="1"/>
    <row r="32666" ht="18.95" customHeight="1"/>
    <row r="32667" ht="18.95" customHeight="1"/>
    <row r="32668" ht="18.95" customHeight="1"/>
    <row r="32669" ht="18.95" customHeight="1"/>
    <row r="32670" ht="18.95" customHeight="1"/>
    <row r="32671" ht="18.95" customHeight="1"/>
    <row r="32672" ht="18.95" customHeight="1"/>
    <row r="32673" ht="18.95" customHeight="1"/>
    <row r="32674" ht="18.95" customHeight="1"/>
    <row r="32675" ht="18.95" customHeight="1"/>
    <row r="32676" ht="18.95" customHeight="1"/>
    <row r="32677" ht="18.95" customHeight="1"/>
    <row r="32678" ht="18.95" customHeight="1"/>
    <row r="32679" ht="18.95" customHeight="1"/>
    <row r="32680" ht="18.95" customHeight="1"/>
    <row r="32681" ht="18.95" customHeight="1"/>
    <row r="32682" ht="18.95" customHeight="1"/>
    <row r="32683" ht="18.95" customHeight="1"/>
    <row r="32684" ht="18.95" customHeight="1"/>
    <row r="32685" ht="18.95" customHeight="1"/>
    <row r="32686" ht="18.95" customHeight="1"/>
    <row r="32687" ht="18.95" customHeight="1"/>
    <row r="32688" ht="18.95" customHeight="1"/>
    <row r="32689" ht="18.95" customHeight="1"/>
    <row r="32690" ht="18.95" customHeight="1"/>
    <row r="32691" ht="18.95" customHeight="1"/>
    <row r="32692" ht="18.95" customHeight="1"/>
    <row r="32693" ht="18.95" customHeight="1"/>
    <row r="32694" ht="18.95" customHeight="1"/>
    <row r="32695" ht="18.95" customHeight="1"/>
    <row r="32696" ht="18.95" customHeight="1"/>
    <row r="32697" ht="18.95" customHeight="1"/>
    <row r="32698" ht="18.95" customHeight="1"/>
    <row r="32699" ht="18.95" customHeight="1"/>
    <row r="32700" ht="18.95" customHeight="1"/>
    <row r="32701" ht="18.95" customHeight="1"/>
    <row r="32702" ht="18.95" customHeight="1"/>
    <row r="32703" ht="18.95" customHeight="1"/>
    <row r="32704" ht="18.95" customHeight="1"/>
    <row r="32705" ht="18.95" customHeight="1"/>
    <row r="32706" ht="18.95" customHeight="1"/>
    <row r="32707" ht="18.95" customHeight="1"/>
    <row r="32708" ht="18.95" customHeight="1"/>
    <row r="32709" ht="18.95" customHeight="1"/>
    <row r="32710" ht="18.95" customHeight="1"/>
    <row r="32711" ht="18.95" customHeight="1"/>
    <row r="32712" ht="18.95" customHeight="1"/>
    <row r="32713" ht="18.95" customHeight="1"/>
    <row r="32714" ht="18.95" customHeight="1"/>
    <row r="32715" ht="18.95" customHeight="1"/>
    <row r="32716" ht="18.95" customHeight="1"/>
    <row r="32717" ht="18.95" customHeight="1"/>
    <row r="32718" ht="18.95" customHeight="1"/>
    <row r="32719" ht="18.95" customHeight="1"/>
    <row r="32720" ht="18.95" customHeight="1"/>
    <row r="32721" ht="18.95" customHeight="1"/>
    <row r="32722" ht="18.95" customHeight="1"/>
    <row r="32723" ht="18.95" customHeight="1"/>
    <row r="32724" ht="18.95" customHeight="1"/>
    <row r="32725" ht="18.95" customHeight="1"/>
    <row r="32726" ht="18.95" customHeight="1"/>
    <row r="32727" ht="18.95" customHeight="1"/>
    <row r="32728" ht="18.95" customHeight="1"/>
    <row r="32729" ht="18.95" customHeight="1"/>
    <row r="32730" ht="18.95" customHeight="1"/>
    <row r="32731" ht="18.95" customHeight="1"/>
    <row r="32732" ht="18.95" customHeight="1"/>
    <row r="32733" ht="18.95" customHeight="1"/>
    <row r="32734" ht="18.95" customHeight="1"/>
    <row r="32735" ht="18.95" customHeight="1"/>
    <row r="32736" ht="18.95" customHeight="1"/>
    <row r="32737" ht="18.95" customHeight="1"/>
    <row r="32738" ht="18.95" customHeight="1"/>
    <row r="32739" ht="18.95" customHeight="1"/>
    <row r="32740" ht="18.95" customHeight="1"/>
    <row r="32741" ht="18.95" customHeight="1"/>
    <row r="32742" ht="18.95" customHeight="1"/>
    <row r="32743" ht="18.95" customHeight="1"/>
    <row r="32744" ht="18.95" customHeight="1"/>
    <row r="32745" ht="18.95" customHeight="1"/>
    <row r="32746" ht="18.95" customHeight="1"/>
    <row r="32747" ht="18.95" customHeight="1"/>
    <row r="32748" ht="18.95" customHeight="1"/>
    <row r="32749" ht="18.95" customHeight="1"/>
    <row r="32750" ht="18.95" customHeight="1"/>
    <row r="32751" ht="18.95" customHeight="1"/>
    <row r="32752" ht="18.95" customHeight="1"/>
    <row r="32753" ht="18.95" customHeight="1"/>
    <row r="32754" ht="18.95" customHeight="1"/>
    <row r="32755" ht="18.95" customHeight="1"/>
    <row r="32756" ht="18.95" customHeight="1"/>
    <row r="32757" ht="18.95" customHeight="1"/>
    <row r="32758" ht="18.95" customHeight="1"/>
    <row r="32759" ht="18.95" customHeight="1"/>
    <row r="32760" ht="18.95" customHeight="1"/>
    <row r="32761" ht="18.95" customHeight="1"/>
    <row r="32762" ht="18.95" customHeight="1"/>
    <row r="32763" ht="18.95" customHeight="1"/>
    <row r="32764" ht="18.95" customHeight="1"/>
    <row r="32765" ht="18.95" customHeight="1"/>
    <row r="32766" ht="18.95" customHeight="1"/>
    <row r="32767" ht="18.95" customHeight="1"/>
    <row r="32768" ht="18.95" customHeight="1"/>
    <row r="32769" ht="18.95" customHeight="1"/>
    <row r="32770" ht="18.95" customHeight="1"/>
    <row r="32771" ht="18.95" customHeight="1"/>
    <row r="32772" ht="18.95" customHeight="1"/>
    <row r="32773" ht="18.95" customHeight="1"/>
    <row r="32774" ht="18.95" customHeight="1"/>
    <row r="32775" ht="18.95" customHeight="1"/>
    <row r="32776" ht="18.95" customHeight="1"/>
    <row r="32777" ht="18.95" customHeight="1"/>
    <row r="32778" ht="18.95" customHeight="1"/>
    <row r="32779" ht="18.95" customHeight="1"/>
    <row r="32780" ht="18.95" customHeight="1"/>
    <row r="32781" ht="18.95" customHeight="1"/>
    <row r="32782" ht="18.95" customHeight="1"/>
    <row r="32783" ht="18.95" customHeight="1"/>
    <row r="32784" ht="18.95" customHeight="1"/>
    <row r="32785" ht="18.95" customHeight="1"/>
    <row r="32786" ht="18.95" customHeight="1"/>
    <row r="32787" ht="18.95" customHeight="1"/>
    <row r="32788" ht="18.95" customHeight="1"/>
    <row r="32789" ht="18.95" customHeight="1"/>
    <row r="32790" ht="18.95" customHeight="1"/>
    <row r="32791" ht="18.95" customHeight="1"/>
    <row r="32792" ht="18.95" customHeight="1"/>
    <row r="32793" ht="18.95" customHeight="1"/>
    <row r="32794" ht="18.95" customHeight="1"/>
    <row r="32795" ht="18.95" customHeight="1"/>
    <row r="32796" ht="18.95" customHeight="1"/>
    <row r="32797" ht="18.95" customHeight="1"/>
    <row r="32798" ht="18.95" customHeight="1"/>
    <row r="32799" ht="18.95" customHeight="1"/>
    <row r="32800" ht="18.95" customHeight="1"/>
    <row r="32801" ht="18.95" customHeight="1"/>
    <row r="32802" ht="18.95" customHeight="1"/>
    <row r="32803" ht="18.95" customHeight="1"/>
    <row r="32804" ht="18.95" customHeight="1"/>
    <row r="32805" ht="18.95" customHeight="1"/>
    <row r="32806" ht="18.95" customHeight="1"/>
    <row r="32807" ht="18.95" customHeight="1"/>
    <row r="32808" ht="18.95" customHeight="1"/>
    <row r="32809" ht="18.95" customHeight="1"/>
    <row r="32810" ht="18.95" customHeight="1"/>
    <row r="32811" ht="18.95" customHeight="1"/>
    <row r="32812" ht="18.95" customHeight="1"/>
    <row r="32813" ht="18.95" customHeight="1"/>
    <row r="32814" ht="18.95" customHeight="1"/>
    <row r="32815" ht="18.95" customHeight="1"/>
    <row r="32816" ht="18.95" customHeight="1"/>
    <row r="32817" ht="18.95" customHeight="1"/>
    <row r="32818" ht="18.95" customHeight="1"/>
    <row r="32819" ht="18.95" customHeight="1"/>
    <row r="32820" ht="18.95" customHeight="1"/>
    <row r="32821" ht="18.95" customHeight="1"/>
    <row r="32822" ht="18.95" customHeight="1"/>
    <row r="32823" ht="18.95" customHeight="1"/>
    <row r="32824" ht="18.95" customHeight="1"/>
    <row r="32825" ht="18.95" customHeight="1"/>
    <row r="32826" ht="18.95" customHeight="1"/>
    <row r="32827" ht="18.95" customHeight="1"/>
    <row r="32828" ht="18.95" customHeight="1"/>
    <row r="32829" ht="18.95" customHeight="1"/>
    <row r="32830" ht="18.95" customHeight="1"/>
    <row r="32831" ht="18.95" customHeight="1"/>
    <row r="32832" ht="18.95" customHeight="1"/>
    <row r="32833" ht="18.95" customHeight="1"/>
    <row r="32834" ht="18.95" customHeight="1"/>
    <row r="32835" ht="18.95" customHeight="1"/>
    <row r="32836" ht="18.95" customHeight="1"/>
    <row r="32837" ht="18.95" customHeight="1"/>
    <row r="32838" ht="18.95" customHeight="1"/>
    <row r="32839" ht="18.95" customHeight="1"/>
    <row r="32840" ht="18.95" customHeight="1"/>
    <row r="32841" ht="18.95" customHeight="1"/>
    <row r="32842" ht="18.95" customHeight="1"/>
    <row r="32843" ht="18.95" customHeight="1"/>
    <row r="32844" ht="18.95" customHeight="1"/>
    <row r="32845" ht="18.95" customHeight="1"/>
    <row r="32846" ht="18.95" customHeight="1"/>
    <row r="32847" ht="18.95" customHeight="1"/>
    <row r="32848" ht="18.95" customHeight="1"/>
    <row r="32849" ht="18.95" customHeight="1"/>
    <row r="32850" ht="18.95" customHeight="1"/>
    <row r="32851" ht="18.95" customHeight="1"/>
    <row r="32852" ht="18.95" customHeight="1"/>
    <row r="32853" ht="18.95" customHeight="1"/>
    <row r="32854" ht="18.95" customHeight="1"/>
    <row r="32855" ht="18.95" customHeight="1"/>
    <row r="32856" ht="18.95" customHeight="1"/>
    <row r="32857" ht="18.95" customHeight="1"/>
    <row r="32858" ht="18.95" customHeight="1"/>
    <row r="32859" ht="18.95" customHeight="1"/>
    <row r="32860" ht="18.95" customHeight="1"/>
    <row r="32861" ht="18.95" customHeight="1"/>
    <row r="32862" ht="18.95" customHeight="1"/>
    <row r="32863" ht="18.95" customHeight="1"/>
    <row r="32864" ht="18.95" customHeight="1"/>
    <row r="32865" ht="18.95" customHeight="1"/>
    <row r="32866" ht="18.95" customHeight="1"/>
    <row r="32867" ht="18.95" customHeight="1"/>
    <row r="32868" ht="18.95" customHeight="1"/>
    <row r="32869" ht="18.95" customHeight="1"/>
    <row r="32870" ht="18.95" customHeight="1"/>
    <row r="32871" ht="18.95" customHeight="1"/>
    <row r="32872" ht="18.95" customHeight="1"/>
    <row r="32873" ht="18.95" customHeight="1"/>
    <row r="32874" ht="18.95" customHeight="1"/>
    <row r="32875" ht="18.95" customHeight="1"/>
    <row r="32876" ht="18.95" customHeight="1"/>
    <row r="32877" ht="18.95" customHeight="1"/>
    <row r="32878" ht="18.95" customHeight="1"/>
    <row r="32879" ht="18.95" customHeight="1"/>
    <row r="32880" ht="18.95" customHeight="1"/>
    <row r="32881" ht="18.95" customHeight="1"/>
    <row r="32882" ht="18.95" customHeight="1"/>
    <row r="32883" ht="18.95" customHeight="1"/>
    <row r="32884" ht="18.95" customHeight="1"/>
    <row r="32885" ht="18.95" customHeight="1"/>
    <row r="32886" ht="18.95" customHeight="1"/>
    <row r="32887" ht="18.95" customHeight="1"/>
    <row r="32888" ht="18.95" customHeight="1"/>
    <row r="32889" ht="18.95" customHeight="1"/>
    <row r="32890" ht="18.95" customHeight="1"/>
    <row r="32891" ht="18.95" customHeight="1"/>
    <row r="32892" ht="18.95" customHeight="1"/>
    <row r="32893" ht="18.95" customHeight="1"/>
    <row r="32894" ht="18.95" customHeight="1"/>
    <row r="32895" ht="18.95" customHeight="1"/>
    <row r="32896" ht="18.95" customHeight="1"/>
    <row r="32897" ht="18.95" customHeight="1"/>
    <row r="32898" ht="18.95" customHeight="1"/>
    <row r="32899" ht="18.95" customHeight="1"/>
    <row r="32900" ht="18.95" customHeight="1"/>
    <row r="32901" ht="18.95" customHeight="1"/>
    <row r="32902" ht="18.95" customHeight="1"/>
    <row r="32903" ht="18.95" customHeight="1"/>
    <row r="32904" ht="18.95" customHeight="1"/>
    <row r="32905" ht="18.95" customHeight="1"/>
    <row r="32906" ht="18.95" customHeight="1"/>
    <row r="32907" ht="18.95" customHeight="1"/>
    <row r="32908" ht="18.95" customHeight="1"/>
    <row r="32909" ht="18.95" customHeight="1"/>
    <row r="32910" ht="18.95" customHeight="1"/>
    <row r="32911" ht="18.95" customHeight="1"/>
    <row r="32912" ht="18.95" customHeight="1"/>
    <row r="32913" ht="18.95" customHeight="1"/>
    <row r="32914" ht="18.95" customHeight="1"/>
    <row r="32915" ht="18.95" customHeight="1"/>
    <row r="32916" ht="18.95" customHeight="1"/>
    <row r="32917" ht="18.95" customHeight="1"/>
    <row r="32918" ht="18.95" customHeight="1"/>
    <row r="32919" ht="18.95" customHeight="1"/>
    <row r="32920" ht="18.95" customHeight="1"/>
    <row r="32921" ht="18.95" customHeight="1"/>
    <row r="32922" ht="18.95" customHeight="1"/>
    <row r="32923" ht="18.95" customHeight="1"/>
    <row r="32924" ht="18.95" customHeight="1"/>
    <row r="32925" ht="18.95" customHeight="1"/>
    <row r="32926" ht="18.95" customHeight="1"/>
    <row r="32927" ht="18.95" customHeight="1"/>
    <row r="32928" ht="18.95" customHeight="1"/>
    <row r="32929" ht="18.95" customHeight="1"/>
    <row r="32930" ht="18.95" customHeight="1"/>
    <row r="32931" ht="18.95" customHeight="1"/>
    <row r="32932" ht="18.95" customHeight="1"/>
    <row r="32933" ht="18.95" customHeight="1"/>
    <row r="32934" ht="18.95" customHeight="1"/>
    <row r="32935" ht="18.95" customHeight="1"/>
    <row r="32936" ht="18.95" customHeight="1"/>
    <row r="32937" ht="18.95" customHeight="1"/>
    <row r="32938" ht="18.95" customHeight="1"/>
    <row r="32939" ht="18.95" customHeight="1"/>
    <row r="32940" ht="18.95" customHeight="1"/>
    <row r="32941" ht="18.95" customHeight="1"/>
    <row r="32942" ht="18.95" customHeight="1"/>
    <row r="32943" ht="18.95" customHeight="1"/>
    <row r="32944" ht="18.95" customHeight="1"/>
    <row r="32945" ht="18.95" customHeight="1"/>
    <row r="32946" ht="18.95" customHeight="1"/>
    <row r="32947" ht="18.95" customHeight="1"/>
    <row r="32948" ht="18.95" customHeight="1"/>
    <row r="32949" ht="18.95" customHeight="1"/>
    <row r="32950" ht="18.95" customHeight="1"/>
    <row r="32951" ht="18.95" customHeight="1"/>
    <row r="32952" ht="18.95" customHeight="1"/>
    <row r="32953" ht="18.95" customHeight="1"/>
    <row r="32954" ht="18.95" customHeight="1"/>
    <row r="32955" ht="18.95" customHeight="1"/>
    <row r="32956" ht="18.95" customHeight="1"/>
    <row r="32957" ht="18.95" customHeight="1"/>
    <row r="32958" ht="18.95" customHeight="1"/>
    <row r="32959" ht="18.95" customHeight="1"/>
    <row r="32960" ht="18.95" customHeight="1"/>
    <row r="32961" ht="18.95" customHeight="1"/>
    <row r="32962" ht="18.95" customHeight="1"/>
    <row r="32963" ht="18.95" customHeight="1"/>
    <row r="32964" ht="18.95" customHeight="1"/>
    <row r="32965" ht="18.95" customHeight="1"/>
    <row r="32966" ht="18.95" customHeight="1"/>
    <row r="32967" ht="18.95" customHeight="1"/>
    <row r="32968" ht="18.95" customHeight="1"/>
    <row r="32969" ht="18.95" customHeight="1"/>
    <row r="32970" ht="18.95" customHeight="1"/>
    <row r="32971" ht="18.95" customHeight="1"/>
    <row r="32972" ht="18.95" customHeight="1"/>
    <row r="32973" ht="18.95" customHeight="1"/>
    <row r="32974" ht="18.95" customHeight="1"/>
    <row r="32975" ht="18.95" customHeight="1"/>
    <row r="32976" ht="18.95" customHeight="1"/>
    <row r="32977" ht="18.95" customHeight="1"/>
    <row r="32978" ht="18.95" customHeight="1"/>
    <row r="32979" ht="18.95" customHeight="1"/>
    <row r="32980" ht="18.95" customHeight="1"/>
    <row r="32981" ht="18.95" customHeight="1"/>
    <row r="32982" ht="18.95" customHeight="1"/>
    <row r="32983" ht="18.95" customHeight="1"/>
    <row r="32984" ht="18.95" customHeight="1"/>
    <row r="32985" ht="18.95" customHeight="1"/>
    <row r="32986" ht="18.95" customHeight="1"/>
    <row r="32987" ht="18.95" customHeight="1"/>
    <row r="32988" ht="18.95" customHeight="1"/>
    <row r="32989" ht="18.95" customHeight="1"/>
    <row r="32990" ht="18.95" customHeight="1"/>
    <row r="32991" ht="18.95" customHeight="1"/>
    <row r="32992" ht="18.95" customHeight="1"/>
    <row r="32993" ht="18.95" customHeight="1"/>
    <row r="32994" ht="18.95" customHeight="1"/>
    <row r="32995" ht="18.95" customHeight="1"/>
    <row r="32996" ht="18.95" customHeight="1"/>
    <row r="32997" ht="18.95" customHeight="1"/>
    <row r="32998" ht="18.95" customHeight="1"/>
    <row r="32999" ht="18.95" customHeight="1"/>
    <row r="33000" ht="18.95" customHeight="1"/>
    <row r="33001" ht="18.95" customHeight="1"/>
    <row r="33002" ht="18.95" customHeight="1"/>
    <row r="33003" ht="18.95" customHeight="1"/>
    <row r="33004" ht="18.95" customHeight="1"/>
    <row r="33005" ht="18.95" customHeight="1"/>
    <row r="33006" ht="18.95" customHeight="1"/>
    <row r="33007" ht="18.95" customHeight="1"/>
    <row r="33008" ht="18.95" customHeight="1"/>
    <row r="33009" ht="18.95" customHeight="1"/>
    <row r="33010" ht="18.95" customHeight="1"/>
    <row r="33011" ht="18.95" customHeight="1"/>
    <row r="33012" ht="18.95" customHeight="1"/>
    <row r="33013" ht="18.95" customHeight="1"/>
    <row r="33014" ht="18.95" customHeight="1"/>
    <row r="33015" ht="18.95" customHeight="1"/>
    <row r="33016" ht="18.95" customHeight="1"/>
    <row r="33017" ht="18.95" customHeight="1"/>
    <row r="33018" ht="18.95" customHeight="1"/>
    <row r="33019" ht="18.95" customHeight="1"/>
    <row r="33020" ht="18.95" customHeight="1"/>
    <row r="33021" ht="18.95" customHeight="1"/>
    <row r="33022" ht="18.95" customHeight="1"/>
    <row r="33023" ht="18.95" customHeight="1"/>
    <row r="33024" ht="18.95" customHeight="1"/>
    <row r="33025" ht="18.95" customHeight="1"/>
    <row r="33026" ht="18.95" customHeight="1"/>
    <row r="33027" ht="18.95" customHeight="1"/>
    <row r="33028" ht="18.95" customHeight="1"/>
    <row r="33029" ht="18.95" customHeight="1"/>
    <row r="33030" ht="18.95" customHeight="1"/>
    <row r="33031" ht="18.95" customHeight="1"/>
    <row r="33032" ht="18.95" customHeight="1"/>
    <row r="33033" ht="18.95" customHeight="1"/>
    <row r="33034" ht="18.95" customHeight="1"/>
    <row r="33035" ht="18.95" customHeight="1"/>
    <row r="33036" ht="18.95" customHeight="1"/>
    <row r="33037" ht="18.95" customHeight="1"/>
    <row r="33038" ht="18.95" customHeight="1"/>
    <row r="33039" ht="18.95" customHeight="1"/>
    <row r="33040" ht="18.95" customHeight="1"/>
    <row r="33041" ht="18.95" customHeight="1"/>
    <row r="33042" ht="18.95" customHeight="1"/>
    <row r="33043" ht="18.95" customHeight="1"/>
    <row r="33044" ht="18.95" customHeight="1"/>
    <row r="33045" ht="18.95" customHeight="1"/>
    <row r="33046" ht="18.95" customHeight="1"/>
    <row r="33047" ht="18.95" customHeight="1"/>
    <row r="33048" ht="18.95" customHeight="1"/>
    <row r="33049" ht="18.95" customHeight="1"/>
    <row r="33050" ht="18.95" customHeight="1"/>
    <row r="33051" ht="18.95" customHeight="1"/>
    <row r="33052" ht="18.95" customHeight="1"/>
    <row r="33053" ht="18.95" customHeight="1"/>
    <row r="33054" ht="18.95" customHeight="1"/>
    <row r="33055" ht="18.95" customHeight="1"/>
    <row r="33056" ht="18.95" customHeight="1"/>
    <row r="33057" ht="18.95" customHeight="1"/>
    <row r="33058" ht="18.95" customHeight="1"/>
    <row r="33059" ht="18.95" customHeight="1"/>
    <row r="33060" ht="18.95" customHeight="1"/>
    <row r="33061" ht="18.95" customHeight="1"/>
    <row r="33062" ht="18.95" customHeight="1"/>
    <row r="33063" ht="18.95" customHeight="1"/>
    <row r="33064" ht="18.95" customHeight="1"/>
    <row r="33065" ht="18.95" customHeight="1"/>
    <row r="33066" ht="18.95" customHeight="1"/>
    <row r="33067" ht="18.95" customHeight="1"/>
    <row r="33068" ht="18.95" customHeight="1"/>
    <row r="33069" ht="18.95" customHeight="1"/>
    <row r="33070" ht="18.95" customHeight="1"/>
    <row r="33071" ht="18.95" customHeight="1"/>
    <row r="33072" ht="18.95" customHeight="1"/>
    <row r="33073" ht="18.95" customHeight="1"/>
    <row r="33074" ht="18.95" customHeight="1"/>
    <row r="33075" ht="18.95" customHeight="1"/>
    <row r="33076" ht="18.95" customHeight="1"/>
    <row r="33077" ht="18.95" customHeight="1"/>
    <row r="33078" ht="18.95" customHeight="1"/>
    <row r="33079" ht="18.95" customHeight="1"/>
    <row r="33080" ht="18.95" customHeight="1"/>
    <row r="33081" ht="18.95" customHeight="1"/>
    <row r="33082" ht="18.95" customHeight="1"/>
    <row r="33083" ht="18.95" customHeight="1"/>
    <row r="33084" ht="18.95" customHeight="1"/>
    <row r="33085" ht="18.95" customHeight="1"/>
    <row r="33086" ht="18.95" customHeight="1"/>
    <row r="33087" ht="18.95" customHeight="1"/>
    <row r="33088" ht="18.95" customHeight="1"/>
    <row r="33089" ht="18.95" customHeight="1"/>
    <row r="33090" ht="18.95" customHeight="1"/>
    <row r="33091" ht="18.95" customHeight="1"/>
    <row r="33092" ht="18.95" customHeight="1"/>
    <row r="33093" ht="18.95" customHeight="1"/>
    <row r="33094" ht="18.95" customHeight="1"/>
    <row r="33095" ht="18.95" customHeight="1"/>
    <row r="33096" ht="18.95" customHeight="1"/>
    <row r="33097" ht="18.95" customHeight="1"/>
    <row r="33098" ht="18.95" customHeight="1"/>
    <row r="33099" ht="18.95" customHeight="1"/>
    <row r="33100" ht="18.95" customHeight="1"/>
    <row r="33101" ht="18.95" customHeight="1"/>
    <row r="33102" ht="18.95" customHeight="1"/>
    <row r="33103" ht="18.95" customHeight="1"/>
    <row r="33104" ht="18.95" customHeight="1"/>
    <row r="33105" ht="18.95" customHeight="1"/>
    <row r="33106" ht="18.95" customHeight="1"/>
    <row r="33107" ht="18.95" customHeight="1"/>
    <row r="33108" ht="18.95" customHeight="1"/>
    <row r="33109" ht="18.95" customHeight="1"/>
    <row r="33110" ht="18.95" customHeight="1"/>
    <row r="33111" ht="18.95" customHeight="1"/>
    <row r="33112" ht="18.95" customHeight="1"/>
    <row r="33113" ht="18.95" customHeight="1"/>
    <row r="33114" ht="18.95" customHeight="1"/>
    <row r="33115" ht="18.95" customHeight="1"/>
    <row r="33116" ht="18.95" customHeight="1"/>
    <row r="33117" ht="18.95" customHeight="1"/>
    <row r="33118" ht="18.95" customHeight="1"/>
    <row r="33119" ht="18.95" customHeight="1"/>
    <row r="33120" ht="18.95" customHeight="1"/>
    <row r="33121" ht="18.95" customHeight="1"/>
    <row r="33122" ht="18.95" customHeight="1"/>
    <row r="33123" ht="18.95" customHeight="1"/>
    <row r="33124" ht="18.95" customHeight="1"/>
    <row r="33125" ht="18.95" customHeight="1"/>
    <row r="33126" ht="18.95" customHeight="1"/>
    <row r="33127" ht="18.95" customHeight="1"/>
    <row r="33128" ht="18.95" customHeight="1"/>
    <row r="33129" ht="18.95" customHeight="1"/>
    <row r="33130" ht="18.95" customHeight="1"/>
    <row r="33131" ht="18.95" customHeight="1"/>
    <row r="33132" ht="18.95" customHeight="1"/>
    <row r="33133" ht="18.95" customHeight="1"/>
    <row r="33134" ht="18.95" customHeight="1"/>
    <row r="33135" ht="18.95" customHeight="1"/>
    <row r="33136" ht="18.95" customHeight="1"/>
    <row r="33137" ht="18.95" customHeight="1"/>
    <row r="33138" ht="18.95" customHeight="1"/>
    <row r="33139" ht="18.95" customHeight="1"/>
    <row r="33140" ht="18.95" customHeight="1"/>
    <row r="33141" ht="18.95" customHeight="1"/>
    <row r="33142" ht="18.95" customHeight="1"/>
    <row r="33143" ht="18.95" customHeight="1"/>
    <row r="33144" ht="18.95" customHeight="1"/>
    <row r="33145" ht="18.95" customHeight="1"/>
    <row r="33146" ht="18.95" customHeight="1"/>
    <row r="33147" ht="18.95" customHeight="1"/>
    <row r="33148" ht="18.95" customHeight="1"/>
    <row r="33149" ht="18.95" customHeight="1"/>
    <row r="33150" ht="18.95" customHeight="1"/>
    <row r="33151" ht="18.95" customHeight="1"/>
    <row r="33152" ht="18.95" customHeight="1"/>
    <row r="33153" ht="18.95" customHeight="1"/>
    <row r="33154" ht="18.95" customHeight="1"/>
    <row r="33155" ht="18.95" customHeight="1"/>
    <row r="33156" ht="18.95" customHeight="1"/>
    <row r="33157" ht="18.95" customHeight="1"/>
    <row r="33158" ht="18.95" customHeight="1"/>
    <row r="33159" ht="18.95" customHeight="1"/>
    <row r="33160" ht="18.95" customHeight="1"/>
    <row r="33161" ht="18.95" customHeight="1"/>
    <row r="33162" ht="18.95" customHeight="1"/>
    <row r="33163" ht="18.95" customHeight="1"/>
    <row r="33164" ht="18.95" customHeight="1"/>
    <row r="33165" ht="18.95" customHeight="1"/>
    <row r="33166" ht="18.95" customHeight="1"/>
    <row r="33167" ht="18.95" customHeight="1"/>
    <row r="33168" ht="18.95" customHeight="1"/>
    <row r="33169" ht="18.95" customHeight="1"/>
    <row r="33170" ht="18.95" customHeight="1"/>
    <row r="33171" ht="18.95" customHeight="1"/>
    <row r="33172" ht="18.95" customHeight="1"/>
    <row r="33173" ht="18.95" customHeight="1"/>
    <row r="33174" ht="18.95" customHeight="1"/>
    <row r="33175" ht="18.95" customHeight="1"/>
    <row r="33176" ht="18.95" customHeight="1"/>
    <row r="33177" ht="18.95" customHeight="1"/>
    <row r="33178" ht="18.95" customHeight="1"/>
    <row r="33179" ht="18.95" customHeight="1"/>
    <row r="33180" ht="18.95" customHeight="1"/>
    <row r="33181" ht="18.95" customHeight="1"/>
    <row r="33182" ht="18.95" customHeight="1"/>
    <row r="33183" ht="18.95" customHeight="1"/>
    <row r="33184" ht="18.95" customHeight="1"/>
    <row r="33185" ht="18.95" customHeight="1"/>
    <row r="33186" ht="18.95" customHeight="1"/>
    <row r="33187" ht="18.95" customHeight="1"/>
    <row r="33188" ht="18.95" customHeight="1"/>
    <row r="33189" ht="18.95" customHeight="1"/>
    <row r="33190" ht="18.95" customHeight="1"/>
    <row r="33191" ht="18.95" customHeight="1"/>
    <row r="33192" ht="18.95" customHeight="1"/>
    <row r="33193" ht="18.95" customHeight="1"/>
    <row r="33194" ht="18.95" customHeight="1"/>
    <row r="33195" ht="18.95" customHeight="1"/>
    <row r="33196" ht="18.95" customHeight="1"/>
    <row r="33197" ht="18.95" customHeight="1"/>
    <row r="33198" ht="18.95" customHeight="1"/>
    <row r="33199" ht="18.95" customHeight="1"/>
    <row r="33200" ht="18.95" customHeight="1"/>
    <row r="33201" ht="18.95" customHeight="1"/>
    <row r="33202" ht="18.95" customHeight="1"/>
    <row r="33203" ht="18.95" customHeight="1"/>
    <row r="33204" ht="18.95" customHeight="1"/>
    <row r="33205" ht="18.95" customHeight="1"/>
    <row r="33206" ht="18.95" customHeight="1"/>
    <row r="33207" ht="18.95" customHeight="1"/>
    <row r="33208" ht="18.95" customHeight="1"/>
    <row r="33209" ht="18.95" customHeight="1"/>
    <row r="33210" ht="18.95" customHeight="1"/>
    <row r="33211" ht="18.95" customHeight="1"/>
    <row r="33212" ht="18.95" customHeight="1"/>
    <row r="33213" ht="18.95" customHeight="1"/>
    <row r="33214" ht="18.95" customHeight="1"/>
    <row r="33215" ht="18.95" customHeight="1"/>
    <row r="33216" ht="18.95" customHeight="1"/>
    <row r="33217" ht="18.95" customHeight="1"/>
    <row r="33218" ht="18.95" customHeight="1"/>
    <row r="33219" ht="18.95" customHeight="1"/>
    <row r="33220" ht="18.95" customHeight="1"/>
    <row r="33221" ht="18.95" customHeight="1"/>
    <row r="33222" ht="18.95" customHeight="1"/>
    <row r="33223" ht="18.95" customHeight="1"/>
    <row r="33224" ht="18.95" customHeight="1"/>
    <row r="33225" ht="18.95" customHeight="1"/>
    <row r="33226" ht="18.95" customHeight="1"/>
    <row r="33227" ht="18.95" customHeight="1"/>
    <row r="33228" ht="18.95" customHeight="1"/>
    <row r="33229" ht="18.95" customHeight="1"/>
    <row r="33230" ht="18.95" customHeight="1"/>
    <row r="33231" ht="18.95" customHeight="1"/>
    <row r="33232" ht="18.95" customHeight="1"/>
    <row r="33233" ht="18.95" customHeight="1"/>
    <row r="33234" ht="18.95" customHeight="1"/>
    <row r="33235" ht="18.95" customHeight="1"/>
    <row r="33236" ht="18.95" customHeight="1"/>
    <row r="33237" ht="18.95" customHeight="1"/>
    <row r="33238" ht="18.95" customHeight="1"/>
    <row r="33239" ht="18.95" customHeight="1"/>
    <row r="33240" ht="18.95" customHeight="1"/>
    <row r="33241" ht="18.95" customHeight="1"/>
    <row r="33242" ht="18.95" customHeight="1"/>
    <row r="33243" ht="18.95" customHeight="1"/>
    <row r="33244" ht="18.95" customHeight="1"/>
    <row r="33245" ht="18.95" customHeight="1"/>
    <row r="33246" ht="18.95" customHeight="1"/>
    <row r="33247" ht="18.95" customHeight="1"/>
    <row r="33248" ht="18.95" customHeight="1"/>
    <row r="33249" ht="18.95" customHeight="1"/>
    <row r="33250" ht="18.95" customHeight="1"/>
    <row r="33251" ht="18.95" customHeight="1"/>
    <row r="33252" ht="18.95" customHeight="1"/>
    <row r="33253" ht="18.95" customHeight="1"/>
    <row r="33254" ht="18.95" customHeight="1"/>
    <row r="33255" ht="18.95" customHeight="1"/>
    <row r="33256" ht="18.95" customHeight="1"/>
    <row r="33257" ht="18.95" customHeight="1"/>
    <row r="33258" ht="18.95" customHeight="1"/>
    <row r="33259" ht="18.95" customHeight="1"/>
    <row r="33260" ht="18.95" customHeight="1"/>
    <row r="33261" ht="18.95" customHeight="1"/>
    <row r="33262" ht="18.95" customHeight="1"/>
    <row r="33263" ht="18.95" customHeight="1"/>
    <row r="33264" ht="18.95" customHeight="1"/>
    <row r="33265" ht="18.95" customHeight="1"/>
    <row r="33266" ht="18.95" customHeight="1"/>
    <row r="33267" ht="18.95" customHeight="1"/>
    <row r="33268" ht="18.95" customHeight="1"/>
    <row r="33269" ht="18.95" customHeight="1"/>
    <row r="33270" ht="18.95" customHeight="1"/>
    <row r="33271" ht="18.95" customHeight="1"/>
    <row r="33272" ht="18.95" customHeight="1"/>
    <row r="33273" ht="18.95" customHeight="1"/>
    <row r="33274" ht="18.95" customHeight="1"/>
    <row r="33275" ht="18.95" customHeight="1"/>
    <row r="33276" ht="18.95" customHeight="1"/>
    <row r="33277" ht="18.95" customHeight="1"/>
    <row r="33278" ht="18.95" customHeight="1"/>
    <row r="33279" ht="18.95" customHeight="1"/>
    <row r="33280" ht="18.95" customHeight="1"/>
    <row r="33281" ht="18.95" customHeight="1"/>
    <row r="33282" ht="18.95" customHeight="1"/>
    <row r="33283" ht="18.95" customHeight="1"/>
    <row r="33284" ht="18.95" customHeight="1"/>
    <row r="33285" ht="18.95" customHeight="1"/>
    <row r="33286" ht="18.95" customHeight="1"/>
    <row r="33287" ht="18.95" customHeight="1"/>
    <row r="33288" ht="18.95" customHeight="1"/>
    <row r="33289" ht="18.95" customHeight="1"/>
    <row r="33290" ht="18.95" customHeight="1"/>
    <row r="33291" ht="18.95" customHeight="1"/>
    <row r="33292" ht="18.95" customHeight="1"/>
    <row r="33293" ht="18.95" customHeight="1"/>
    <row r="33294" ht="18.95" customHeight="1"/>
    <row r="33295" ht="18.95" customHeight="1"/>
    <row r="33296" ht="18.95" customHeight="1"/>
    <row r="33297" ht="18.95" customHeight="1"/>
    <row r="33298" ht="18.95" customHeight="1"/>
    <row r="33299" ht="18.95" customHeight="1"/>
    <row r="33300" ht="18.95" customHeight="1"/>
    <row r="33301" ht="18.95" customHeight="1"/>
    <row r="33302" ht="18.95" customHeight="1"/>
    <row r="33303" ht="18.95" customHeight="1"/>
    <row r="33304" ht="18.95" customHeight="1"/>
    <row r="33305" ht="18.95" customHeight="1"/>
    <row r="33306" ht="18.95" customHeight="1"/>
    <row r="33307" ht="18.95" customHeight="1"/>
    <row r="33308" ht="18.95" customHeight="1"/>
    <row r="33309" ht="18.95" customHeight="1"/>
    <row r="33310" ht="18.95" customHeight="1"/>
    <row r="33311" ht="18.95" customHeight="1"/>
    <row r="33312" ht="18.95" customHeight="1"/>
    <row r="33313" ht="18.95" customHeight="1"/>
    <row r="33314" ht="18.95" customHeight="1"/>
    <row r="33315" ht="18.95" customHeight="1"/>
    <row r="33316" ht="18.95" customHeight="1"/>
    <row r="33317" ht="18.95" customHeight="1"/>
    <row r="33318" ht="18.95" customHeight="1"/>
    <row r="33319" ht="18.95" customHeight="1"/>
    <row r="33320" ht="18.95" customHeight="1"/>
    <row r="33321" ht="18.95" customHeight="1"/>
    <row r="33322" ht="18.95" customHeight="1"/>
    <row r="33323" ht="18.95" customHeight="1"/>
    <row r="33324" ht="18.95" customHeight="1"/>
    <row r="33325" ht="18.95" customHeight="1"/>
    <row r="33326" ht="18.95" customHeight="1"/>
    <row r="33327" ht="18.95" customHeight="1"/>
    <row r="33328" ht="18.95" customHeight="1"/>
    <row r="33329" ht="18.95" customHeight="1"/>
    <row r="33330" ht="18.95" customHeight="1"/>
    <row r="33331" ht="18.95" customHeight="1"/>
    <row r="33332" ht="18.95" customHeight="1"/>
    <row r="33333" ht="18.95" customHeight="1"/>
    <row r="33334" ht="18.95" customHeight="1"/>
    <row r="33335" ht="18.95" customHeight="1"/>
    <row r="33336" ht="18.95" customHeight="1"/>
    <row r="33337" ht="18.95" customHeight="1"/>
    <row r="33338" ht="18.95" customHeight="1"/>
    <row r="33339" ht="18.95" customHeight="1"/>
    <row r="33340" ht="18.95" customHeight="1"/>
    <row r="33341" ht="18.95" customHeight="1"/>
    <row r="33342" ht="18.95" customHeight="1"/>
    <row r="33343" ht="18.95" customHeight="1"/>
    <row r="33344" ht="18.95" customHeight="1"/>
    <row r="33345" ht="18.95" customHeight="1"/>
    <row r="33346" ht="18.95" customHeight="1"/>
    <row r="33347" ht="18.95" customHeight="1"/>
    <row r="33348" ht="18.95" customHeight="1"/>
    <row r="33349" ht="18.95" customHeight="1"/>
    <row r="33350" ht="18.95" customHeight="1"/>
    <row r="33351" ht="18.95" customHeight="1"/>
    <row r="33352" ht="18.95" customHeight="1"/>
    <row r="33353" ht="18.95" customHeight="1"/>
    <row r="33354" ht="18.95" customHeight="1"/>
    <row r="33355" ht="18.95" customHeight="1"/>
    <row r="33356" ht="18.95" customHeight="1"/>
    <row r="33357" ht="18.95" customHeight="1"/>
    <row r="33358" ht="18.95" customHeight="1"/>
    <row r="33359" ht="18.95" customHeight="1"/>
    <row r="33360" ht="18.95" customHeight="1"/>
    <row r="33361" ht="18.95" customHeight="1"/>
    <row r="33362" ht="18.95" customHeight="1"/>
    <row r="33363" ht="18.95" customHeight="1"/>
    <row r="33364" ht="18.95" customHeight="1"/>
    <row r="33365" ht="18.95" customHeight="1"/>
    <row r="33366" ht="18.95" customHeight="1"/>
    <row r="33367" ht="18.95" customHeight="1"/>
    <row r="33368" ht="18.95" customHeight="1"/>
    <row r="33369" ht="18.95" customHeight="1"/>
    <row r="33370" ht="18.95" customHeight="1"/>
    <row r="33371" ht="18.95" customHeight="1"/>
    <row r="33372" ht="18.95" customHeight="1"/>
    <row r="33373" ht="18.95" customHeight="1"/>
    <row r="33374" ht="18.95" customHeight="1"/>
    <row r="33375" ht="18.95" customHeight="1"/>
    <row r="33376" ht="18.95" customHeight="1"/>
    <row r="33377" ht="18.95" customHeight="1"/>
    <row r="33378" ht="18.95" customHeight="1"/>
    <row r="33379" ht="18.95" customHeight="1"/>
    <row r="33380" ht="18.95" customHeight="1"/>
    <row r="33381" ht="18.95" customHeight="1"/>
    <row r="33382" ht="18.95" customHeight="1"/>
    <row r="33383" ht="18.95" customHeight="1"/>
    <row r="33384" ht="18.95" customHeight="1"/>
    <row r="33385" ht="18.95" customHeight="1"/>
    <row r="33386" ht="18.95" customHeight="1"/>
    <row r="33387" ht="18.95" customHeight="1"/>
    <row r="33388" ht="18.95" customHeight="1"/>
    <row r="33389" ht="18.95" customHeight="1"/>
    <row r="33390" ht="18.95" customHeight="1"/>
    <row r="33391" ht="18.95" customHeight="1"/>
    <row r="33392" ht="18.95" customHeight="1"/>
    <row r="33393" ht="18.95" customHeight="1"/>
    <row r="33394" ht="18.95" customHeight="1"/>
    <row r="33395" ht="18.95" customHeight="1"/>
    <row r="33396" ht="18.95" customHeight="1"/>
    <row r="33397" ht="18.95" customHeight="1"/>
    <row r="33398" ht="18.95" customHeight="1"/>
    <row r="33399" ht="18.95" customHeight="1"/>
    <row r="33400" ht="18.95" customHeight="1"/>
    <row r="33401" ht="18.95" customHeight="1"/>
    <row r="33402" ht="18.95" customHeight="1"/>
    <row r="33403" ht="18.95" customHeight="1"/>
    <row r="33404" ht="18.95" customHeight="1"/>
    <row r="33405" ht="18.95" customHeight="1"/>
    <row r="33406" ht="18.95" customHeight="1"/>
    <row r="33407" ht="18.95" customHeight="1"/>
    <row r="33408" ht="18.95" customHeight="1"/>
    <row r="33409" ht="18.95" customHeight="1"/>
    <row r="33410" ht="18.95" customHeight="1"/>
    <row r="33411" ht="18.95" customHeight="1"/>
    <row r="33412" ht="18.95" customHeight="1"/>
    <row r="33413" ht="18.95" customHeight="1"/>
    <row r="33414" ht="18.95" customHeight="1"/>
    <row r="33415" ht="18.95" customHeight="1"/>
    <row r="33416" ht="18.95" customHeight="1"/>
    <row r="33417" ht="18.95" customHeight="1"/>
    <row r="33418" ht="18.95" customHeight="1"/>
    <row r="33419" ht="18.95" customHeight="1"/>
    <row r="33420" ht="18.95" customHeight="1"/>
    <row r="33421" ht="18.95" customHeight="1"/>
    <row r="33422" ht="18.95" customHeight="1"/>
    <row r="33423" ht="18.95" customHeight="1"/>
    <row r="33424" ht="18.95" customHeight="1"/>
    <row r="33425" ht="18.95" customHeight="1"/>
    <row r="33426" ht="18.95" customHeight="1"/>
    <row r="33427" ht="18.95" customHeight="1"/>
    <row r="33428" ht="18.95" customHeight="1"/>
    <row r="33429" ht="18.95" customHeight="1"/>
    <row r="33430" ht="18.95" customHeight="1"/>
    <row r="33431" ht="18.95" customHeight="1"/>
    <row r="33432" ht="18.95" customHeight="1"/>
    <row r="33433" ht="18.95" customHeight="1"/>
    <row r="33434" ht="18.95" customHeight="1"/>
    <row r="33435" ht="18.95" customHeight="1"/>
    <row r="33436" ht="18.95" customHeight="1"/>
    <row r="33437" ht="18.95" customHeight="1"/>
    <row r="33438" ht="18.95" customHeight="1"/>
    <row r="33439" ht="18.95" customHeight="1"/>
    <row r="33440" ht="18.95" customHeight="1"/>
    <row r="33441" ht="18.95" customHeight="1"/>
    <row r="33442" ht="18.95" customHeight="1"/>
    <row r="33443" ht="18.95" customHeight="1"/>
    <row r="33444" ht="18.95" customHeight="1"/>
    <row r="33445" ht="18.95" customHeight="1"/>
    <row r="33446" ht="18.95" customHeight="1"/>
    <row r="33447" ht="18.95" customHeight="1"/>
    <row r="33448" ht="18.95" customHeight="1"/>
    <row r="33449" ht="18.95" customHeight="1"/>
    <row r="33450" ht="18.95" customHeight="1"/>
    <row r="33451" ht="18.95" customHeight="1"/>
    <row r="33452" ht="18.95" customHeight="1"/>
    <row r="33453" ht="18.95" customHeight="1"/>
    <row r="33454" ht="18.95" customHeight="1"/>
    <row r="33455" ht="18.95" customHeight="1"/>
    <row r="33456" ht="18.95" customHeight="1"/>
    <row r="33457" ht="18.95" customHeight="1"/>
    <row r="33458" ht="18.95" customHeight="1"/>
    <row r="33459" ht="18.95" customHeight="1"/>
    <row r="33460" ht="18.95" customHeight="1"/>
    <row r="33461" ht="18.95" customHeight="1"/>
    <row r="33462" ht="18.95" customHeight="1"/>
    <row r="33463" ht="18.95" customHeight="1"/>
    <row r="33464" ht="18.95" customHeight="1"/>
    <row r="33465" ht="18.95" customHeight="1"/>
    <row r="33466" ht="18.95" customHeight="1"/>
    <row r="33467" ht="18.95" customHeight="1"/>
    <row r="33468" ht="18.95" customHeight="1"/>
    <row r="33469" ht="18.95" customHeight="1"/>
    <row r="33470" ht="18.95" customHeight="1"/>
    <row r="33471" ht="18.95" customHeight="1"/>
    <row r="33472" ht="18.95" customHeight="1"/>
    <row r="33473" ht="18.95" customHeight="1"/>
    <row r="33474" ht="18.95" customHeight="1"/>
    <row r="33475" ht="18.95" customHeight="1"/>
    <row r="33476" ht="18.95" customHeight="1"/>
    <row r="33477" ht="18.95" customHeight="1"/>
    <row r="33478" ht="18.95" customHeight="1"/>
    <row r="33479" ht="18.95" customHeight="1"/>
    <row r="33480" ht="18.95" customHeight="1"/>
    <row r="33481" ht="18.95" customHeight="1"/>
    <row r="33482" ht="18.95" customHeight="1"/>
    <row r="33483" ht="18.95" customHeight="1"/>
    <row r="33484" ht="18.95" customHeight="1"/>
    <row r="33485" ht="18.95" customHeight="1"/>
    <row r="33486" ht="18.95" customHeight="1"/>
    <row r="33487" ht="18.95" customHeight="1"/>
    <row r="33488" ht="18.95" customHeight="1"/>
    <row r="33489" ht="18.95" customHeight="1"/>
    <row r="33490" ht="18.95" customHeight="1"/>
    <row r="33491" ht="18.95" customHeight="1"/>
    <row r="33492" ht="18.95" customHeight="1"/>
    <row r="33493" ht="18.95" customHeight="1"/>
    <row r="33494" ht="18.95" customHeight="1"/>
    <row r="33495" ht="18.95" customHeight="1"/>
    <row r="33496" ht="18.95" customHeight="1"/>
    <row r="33497" ht="18.95" customHeight="1"/>
    <row r="33498" ht="18.95" customHeight="1"/>
    <row r="33499" ht="18.95" customHeight="1"/>
    <row r="33500" ht="18.95" customHeight="1"/>
    <row r="33501" ht="18.95" customHeight="1"/>
    <row r="33502" ht="18.95" customHeight="1"/>
    <row r="33503" ht="18.95" customHeight="1"/>
    <row r="33504" ht="18.95" customHeight="1"/>
    <row r="33505" ht="18.95" customHeight="1"/>
    <row r="33506" ht="18.95" customHeight="1"/>
    <row r="33507" ht="18.95" customHeight="1"/>
    <row r="33508" ht="18.95" customHeight="1"/>
    <row r="33509" ht="18.95" customHeight="1"/>
    <row r="33510" ht="18.95" customHeight="1"/>
    <row r="33511" ht="18.95" customHeight="1"/>
    <row r="33512" ht="18.95" customHeight="1"/>
    <row r="33513" ht="18.95" customHeight="1"/>
    <row r="33514" ht="18.95" customHeight="1"/>
    <row r="33515" ht="18.95" customHeight="1"/>
    <row r="33516" ht="18.95" customHeight="1"/>
    <row r="33517" ht="18.95" customHeight="1"/>
    <row r="33518" ht="18.95" customHeight="1"/>
    <row r="33519" ht="18.95" customHeight="1"/>
    <row r="33520" ht="18.95" customHeight="1"/>
    <row r="33521" ht="18.95" customHeight="1"/>
    <row r="33522" ht="18.95" customHeight="1"/>
    <row r="33523" ht="18.95" customHeight="1"/>
    <row r="33524" ht="18.95" customHeight="1"/>
    <row r="33525" ht="18.95" customHeight="1"/>
    <row r="33526" ht="18.95" customHeight="1"/>
    <row r="33527" ht="18.95" customHeight="1"/>
    <row r="33528" ht="18.95" customHeight="1"/>
    <row r="33529" ht="18.95" customHeight="1"/>
    <row r="33530" ht="18.95" customHeight="1"/>
    <row r="33531" ht="18.95" customHeight="1"/>
    <row r="33532" ht="18.95" customHeight="1"/>
    <row r="33533" ht="18.95" customHeight="1"/>
    <row r="33534" ht="18.95" customHeight="1"/>
    <row r="33535" ht="18.95" customHeight="1"/>
    <row r="33536" ht="18.95" customHeight="1"/>
    <row r="33537" ht="18.95" customHeight="1"/>
    <row r="33538" ht="18.95" customHeight="1"/>
    <row r="33539" ht="18.95" customHeight="1"/>
    <row r="33540" ht="18.95" customHeight="1"/>
    <row r="33541" ht="18.95" customHeight="1"/>
    <row r="33542" ht="18.95" customHeight="1"/>
    <row r="33543" ht="18.95" customHeight="1"/>
    <row r="33544" ht="18.95" customHeight="1"/>
    <row r="33545" ht="18.95" customHeight="1"/>
    <row r="33546" ht="18.95" customHeight="1"/>
    <row r="33547" ht="18.95" customHeight="1"/>
    <row r="33548" ht="18.95" customHeight="1"/>
    <row r="33549" ht="18.95" customHeight="1"/>
    <row r="33550" ht="18.95" customHeight="1"/>
    <row r="33551" ht="18.95" customHeight="1"/>
    <row r="33552" ht="18.95" customHeight="1"/>
    <row r="33553" ht="18.95" customHeight="1"/>
    <row r="33554" ht="18.95" customHeight="1"/>
    <row r="33555" ht="18.95" customHeight="1"/>
    <row r="33556" ht="18.95" customHeight="1"/>
    <row r="33557" ht="18.95" customHeight="1"/>
    <row r="33558" ht="18.95" customHeight="1"/>
    <row r="33559" ht="18.95" customHeight="1"/>
    <row r="33560" ht="18.95" customHeight="1"/>
    <row r="33561" ht="18.95" customHeight="1"/>
    <row r="33562" ht="18.95" customHeight="1"/>
    <row r="33563" ht="18.95" customHeight="1"/>
    <row r="33564" ht="18.95" customHeight="1"/>
    <row r="33565" ht="18.95" customHeight="1"/>
    <row r="33566" ht="18.95" customHeight="1"/>
    <row r="33567" ht="18.95" customHeight="1"/>
    <row r="33568" ht="18.95" customHeight="1"/>
    <row r="33569" ht="18.95" customHeight="1"/>
    <row r="33570" ht="18.95" customHeight="1"/>
    <row r="33571" ht="18.95" customHeight="1"/>
    <row r="33572" ht="18.95" customHeight="1"/>
    <row r="33573" ht="18.95" customHeight="1"/>
    <row r="33574" ht="18.95" customHeight="1"/>
    <row r="33575" ht="18.95" customHeight="1"/>
    <row r="33576" ht="18.95" customHeight="1"/>
    <row r="33577" ht="18.95" customHeight="1"/>
    <row r="33578" ht="18.95" customHeight="1"/>
    <row r="33579" ht="18.95" customHeight="1"/>
    <row r="33580" ht="18.95" customHeight="1"/>
    <row r="33581" ht="18.95" customHeight="1"/>
    <row r="33582" ht="18.95" customHeight="1"/>
    <row r="33583" ht="18.95" customHeight="1"/>
    <row r="33584" ht="18.95" customHeight="1"/>
    <row r="33585" ht="18.95" customHeight="1"/>
    <row r="33586" ht="18.95" customHeight="1"/>
    <row r="33587" ht="18.95" customHeight="1"/>
    <row r="33588" ht="18.95" customHeight="1"/>
    <row r="33589" ht="18.95" customHeight="1"/>
    <row r="33590" ht="18.95" customHeight="1"/>
    <row r="33591" ht="18.95" customHeight="1"/>
    <row r="33592" ht="18.95" customHeight="1"/>
    <row r="33593" ht="18.95" customHeight="1"/>
    <row r="33594" ht="18.95" customHeight="1"/>
    <row r="33595" ht="18.95" customHeight="1"/>
    <row r="33596" ht="18.95" customHeight="1"/>
    <row r="33597" ht="18.95" customHeight="1"/>
    <row r="33598" ht="18.95" customHeight="1"/>
    <row r="33599" ht="18.95" customHeight="1"/>
    <row r="33600" ht="18.95" customHeight="1"/>
    <row r="33601" ht="18.95" customHeight="1"/>
    <row r="33602" ht="18.95" customHeight="1"/>
    <row r="33603" ht="18.95" customHeight="1"/>
    <row r="33604" ht="18.95" customHeight="1"/>
    <row r="33605" ht="18.95" customHeight="1"/>
    <row r="33606" ht="18.95" customHeight="1"/>
    <row r="33607" ht="18.95" customHeight="1"/>
    <row r="33608" ht="18.95" customHeight="1"/>
    <row r="33609" ht="18.95" customHeight="1"/>
    <row r="33610" ht="18.95" customHeight="1"/>
    <row r="33611" ht="18.95" customHeight="1"/>
    <row r="33612" ht="18.95" customHeight="1"/>
    <row r="33613" ht="18.95" customHeight="1"/>
    <row r="33614" ht="18.95" customHeight="1"/>
    <row r="33615" ht="18.95" customHeight="1"/>
    <row r="33616" ht="18.95" customHeight="1"/>
    <row r="33617" ht="18.95" customHeight="1"/>
    <row r="33618" ht="18.95" customHeight="1"/>
    <row r="33619" ht="18.95" customHeight="1"/>
    <row r="33620" ht="18.95" customHeight="1"/>
    <row r="33621" ht="18.95" customHeight="1"/>
    <row r="33622" ht="18.95" customHeight="1"/>
    <row r="33623" ht="18.95" customHeight="1"/>
    <row r="33624" ht="18.95" customHeight="1"/>
    <row r="33625" ht="18.95" customHeight="1"/>
    <row r="33626" ht="18.95" customHeight="1"/>
    <row r="33627" ht="18.95" customHeight="1"/>
    <row r="33628" ht="18.95" customHeight="1"/>
    <row r="33629" ht="18.95" customHeight="1"/>
    <row r="33630" ht="18.95" customHeight="1"/>
    <row r="33631" ht="18.95" customHeight="1"/>
    <row r="33632" ht="18.95" customHeight="1"/>
    <row r="33633" ht="18.95" customHeight="1"/>
    <row r="33634" ht="18.95" customHeight="1"/>
    <row r="33635" ht="18.95" customHeight="1"/>
    <row r="33636" ht="18.95" customHeight="1"/>
    <row r="33637" ht="18.95" customHeight="1"/>
    <row r="33638" ht="18.95" customHeight="1"/>
    <row r="33639" ht="18.95" customHeight="1"/>
    <row r="33640" ht="18.95" customHeight="1"/>
    <row r="33641" ht="18.95" customHeight="1"/>
    <row r="33642" ht="18.95" customHeight="1"/>
    <row r="33643" ht="18.95" customHeight="1"/>
    <row r="33644" ht="18.95" customHeight="1"/>
    <row r="33645" ht="18.95" customHeight="1"/>
    <row r="33646" ht="18.95" customHeight="1"/>
    <row r="33647" ht="18.95" customHeight="1"/>
    <row r="33648" ht="18.95" customHeight="1"/>
    <row r="33649" ht="18.95" customHeight="1"/>
    <row r="33650" ht="18.95" customHeight="1"/>
    <row r="33651" ht="18.95" customHeight="1"/>
    <row r="33652" ht="18.95" customHeight="1"/>
    <row r="33653" ht="18.95" customHeight="1"/>
    <row r="33654" ht="18.95" customHeight="1"/>
    <row r="33655" ht="18.95" customHeight="1"/>
    <row r="33656" ht="18.95" customHeight="1"/>
    <row r="33657" ht="18.95" customHeight="1"/>
    <row r="33658" ht="18.95" customHeight="1"/>
    <row r="33659" ht="18.95" customHeight="1"/>
    <row r="33660" ht="18.95" customHeight="1"/>
    <row r="33661" ht="18.95" customHeight="1"/>
    <row r="33662" ht="18.95" customHeight="1"/>
    <row r="33663" ht="18.95" customHeight="1"/>
    <row r="33664" ht="18.95" customHeight="1"/>
    <row r="33665" ht="18.95" customHeight="1"/>
    <row r="33666" ht="18.95" customHeight="1"/>
    <row r="33667" ht="18.95" customHeight="1"/>
    <row r="33668" ht="18.95" customHeight="1"/>
    <row r="33669" ht="18.95" customHeight="1"/>
    <row r="33670" ht="18.95" customHeight="1"/>
    <row r="33671" ht="18.95" customHeight="1"/>
    <row r="33672" ht="18.95" customHeight="1"/>
    <row r="33673" ht="18.95" customHeight="1"/>
    <row r="33674" ht="18.95" customHeight="1"/>
    <row r="33675" ht="18.95" customHeight="1"/>
    <row r="33676" ht="18.95" customHeight="1"/>
    <row r="33677" ht="18.95" customHeight="1"/>
    <row r="33678" ht="18.95" customHeight="1"/>
    <row r="33679" ht="18.95" customHeight="1"/>
    <row r="33680" ht="18.95" customHeight="1"/>
    <row r="33681" ht="18.95" customHeight="1"/>
    <row r="33682" ht="18.95" customHeight="1"/>
    <row r="33683" ht="18.95" customHeight="1"/>
    <row r="33684" ht="18.95" customHeight="1"/>
    <row r="33685" ht="18.95" customHeight="1"/>
    <row r="33686" ht="18.95" customHeight="1"/>
    <row r="33687" ht="18.95" customHeight="1"/>
    <row r="33688" ht="18.95" customHeight="1"/>
    <row r="33689" ht="18.95" customHeight="1"/>
    <row r="33690" ht="18.95" customHeight="1"/>
    <row r="33691" ht="18.95" customHeight="1"/>
    <row r="33692" ht="18.95" customHeight="1"/>
    <row r="33693" ht="18.95" customHeight="1"/>
    <row r="33694" ht="18.95" customHeight="1"/>
    <row r="33695" ht="18.95" customHeight="1"/>
    <row r="33696" ht="18.95" customHeight="1"/>
    <row r="33697" ht="18.95" customHeight="1"/>
    <row r="33698" ht="18.95" customHeight="1"/>
    <row r="33699" ht="18.95" customHeight="1"/>
    <row r="33700" ht="18.95" customHeight="1"/>
    <row r="33701" ht="18.95" customHeight="1"/>
    <row r="33702" ht="18.95" customHeight="1"/>
    <row r="33703" ht="18.95" customHeight="1"/>
    <row r="33704" ht="18.95" customHeight="1"/>
    <row r="33705" ht="18.95" customHeight="1"/>
    <row r="33706" ht="18.95" customHeight="1"/>
    <row r="33707" ht="18.95" customHeight="1"/>
    <row r="33708" ht="18.95" customHeight="1"/>
    <row r="33709" ht="18.95" customHeight="1"/>
    <row r="33710" ht="18.95" customHeight="1"/>
    <row r="33711" ht="18.95" customHeight="1"/>
    <row r="33712" ht="18.95" customHeight="1"/>
    <row r="33713" ht="18.95" customHeight="1"/>
    <row r="33714" ht="18.95" customHeight="1"/>
    <row r="33715" ht="18.95" customHeight="1"/>
    <row r="33716" ht="18.95" customHeight="1"/>
    <row r="33717" ht="18.95" customHeight="1"/>
    <row r="33718" ht="18.95" customHeight="1"/>
    <row r="33719" ht="18.95" customHeight="1"/>
    <row r="33720" ht="18.95" customHeight="1"/>
    <row r="33721" ht="18.95" customHeight="1"/>
    <row r="33722" ht="18.95" customHeight="1"/>
    <row r="33723" ht="18.95" customHeight="1"/>
    <row r="33724" ht="18.95" customHeight="1"/>
    <row r="33725" ht="18.95" customHeight="1"/>
    <row r="33726" ht="18.95" customHeight="1"/>
    <row r="33727" ht="18.95" customHeight="1"/>
    <row r="33728" ht="18.95" customHeight="1"/>
    <row r="33729" ht="18.95" customHeight="1"/>
    <row r="33730" ht="18.95" customHeight="1"/>
    <row r="33731" ht="18.95" customHeight="1"/>
    <row r="33732" ht="18.95" customHeight="1"/>
    <row r="33733" ht="18.95" customHeight="1"/>
    <row r="33734" ht="18.95" customHeight="1"/>
    <row r="33735" ht="18.95" customHeight="1"/>
    <row r="33736" ht="18.95" customHeight="1"/>
    <row r="33737" ht="18.95" customHeight="1"/>
    <row r="33738" ht="18.95" customHeight="1"/>
    <row r="33739" ht="18.95" customHeight="1"/>
    <row r="33740" ht="18.95" customHeight="1"/>
    <row r="33741" ht="18.95" customHeight="1"/>
    <row r="33742" ht="18.95" customHeight="1"/>
    <row r="33743" ht="18.95" customHeight="1"/>
    <row r="33744" ht="18.95" customHeight="1"/>
    <row r="33745" ht="18.95" customHeight="1"/>
    <row r="33746" ht="18.95" customHeight="1"/>
    <row r="33747" ht="18.95" customHeight="1"/>
    <row r="33748" ht="18.95" customHeight="1"/>
    <row r="33749" ht="18.95" customHeight="1"/>
    <row r="33750" ht="18.95" customHeight="1"/>
    <row r="33751" ht="18.95" customHeight="1"/>
    <row r="33752" ht="18.95" customHeight="1"/>
    <row r="33753" ht="18.95" customHeight="1"/>
    <row r="33754" ht="18.95" customHeight="1"/>
    <row r="33755" ht="18.95" customHeight="1"/>
    <row r="33756" ht="18.95" customHeight="1"/>
    <row r="33757" ht="18.95" customHeight="1"/>
    <row r="33758" ht="18.95" customHeight="1"/>
    <row r="33759" ht="18.95" customHeight="1"/>
    <row r="33760" ht="18.95" customHeight="1"/>
    <row r="33761" ht="18.95" customHeight="1"/>
    <row r="33762" ht="18.95" customHeight="1"/>
    <row r="33763" ht="18.95" customHeight="1"/>
    <row r="33764" ht="18.95" customHeight="1"/>
    <row r="33765" ht="18.95" customHeight="1"/>
    <row r="33766" ht="18.95" customHeight="1"/>
    <row r="33767" ht="18.95" customHeight="1"/>
    <row r="33768" ht="18.95" customHeight="1"/>
    <row r="33769" ht="18.95" customHeight="1"/>
    <row r="33770" ht="18.95" customHeight="1"/>
    <row r="33771" ht="18.95" customHeight="1"/>
    <row r="33772" ht="18.95" customHeight="1"/>
    <row r="33773" ht="18.95" customHeight="1"/>
    <row r="33774" ht="18.95" customHeight="1"/>
    <row r="33775" ht="18.95" customHeight="1"/>
    <row r="33776" ht="18.95" customHeight="1"/>
    <row r="33777" ht="18.95" customHeight="1"/>
    <row r="33778" ht="18.95" customHeight="1"/>
    <row r="33779" ht="18.95" customHeight="1"/>
    <row r="33780" ht="18.95" customHeight="1"/>
    <row r="33781" ht="18.95" customHeight="1"/>
    <row r="33782" ht="18.95" customHeight="1"/>
    <row r="33783" ht="18.95" customHeight="1"/>
    <row r="33784" ht="18.95" customHeight="1"/>
    <row r="33785" ht="18.95" customHeight="1"/>
    <row r="33786" ht="18.95" customHeight="1"/>
    <row r="33787" ht="18.95" customHeight="1"/>
    <row r="33788" ht="18.95" customHeight="1"/>
    <row r="33789" ht="18.95" customHeight="1"/>
    <row r="33790" ht="18.95" customHeight="1"/>
    <row r="33791" ht="18.95" customHeight="1"/>
    <row r="33792" ht="18.95" customHeight="1"/>
    <row r="33793" ht="18.95" customHeight="1"/>
    <row r="33794" ht="18.95" customHeight="1"/>
    <row r="33795" ht="18.95" customHeight="1"/>
    <row r="33796" ht="18.95" customHeight="1"/>
    <row r="33797" ht="18.95" customHeight="1"/>
    <row r="33798" ht="18.95" customHeight="1"/>
    <row r="33799" ht="18.95" customHeight="1"/>
    <row r="33800" ht="18.95" customHeight="1"/>
    <row r="33801" ht="18.95" customHeight="1"/>
    <row r="33802" ht="18.95" customHeight="1"/>
    <row r="33803" ht="18.95" customHeight="1"/>
    <row r="33804" ht="18.95" customHeight="1"/>
    <row r="33805" ht="18.95" customHeight="1"/>
    <row r="33806" ht="18.95" customHeight="1"/>
    <row r="33807" ht="18.95" customHeight="1"/>
    <row r="33808" ht="18.95" customHeight="1"/>
    <row r="33809" ht="18.95" customHeight="1"/>
    <row r="33810" ht="18.95" customHeight="1"/>
    <row r="33811" ht="18.95" customHeight="1"/>
    <row r="33812" ht="18.95" customHeight="1"/>
    <row r="33813" ht="18.95" customHeight="1"/>
    <row r="33814" ht="18.95" customHeight="1"/>
    <row r="33815" ht="18.95" customHeight="1"/>
    <row r="33816" ht="18.95" customHeight="1"/>
    <row r="33817" ht="18.95" customHeight="1"/>
    <row r="33818" ht="18.95" customHeight="1"/>
    <row r="33819" ht="18.95" customHeight="1"/>
    <row r="33820" ht="18.95" customHeight="1"/>
    <row r="33821" ht="18.95" customHeight="1"/>
    <row r="33822" ht="18.95" customHeight="1"/>
    <row r="33823" ht="18.95" customHeight="1"/>
    <row r="33824" ht="18.95" customHeight="1"/>
    <row r="33825" ht="18.95" customHeight="1"/>
    <row r="33826" ht="18.95" customHeight="1"/>
    <row r="33827" ht="18.95" customHeight="1"/>
    <row r="33828" ht="18.95" customHeight="1"/>
    <row r="33829" ht="18.95" customHeight="1"/>
    <row r="33830" ht="18.95" customHeight="1"/>
    <row r="33831" ht="18.95" customHeight="1"/>
    <row r="33832" ht="18.95" customHeight="1"/>
    <row r="33833" ht="18.95" customHeight="1"/>
    <row r="33834" ht="18.95" customHeight="1"/>
    <row r="33835" ht="18.95" customHeight="1"/>
    <row r="33836" ht="18.95" customHeight="1"/>
    <row r="33837" ht="18.95" customHeight="1"/>
    <row r="33838" ht="18.95" customHeight="1"/>
    <row r="33839" ht="18.95" customHeight="1"/>
    <row r="33840" ht="18.95" customHeight="1"/>
    <row r="33841" ht="18.95" customHeight="1"/>
    <row r="33842" ht="18.95" customHeight="1"/>
    <row r="33843" ht="18.95" customHeight="1"/>
    <row r="33844" ht="18.95" customHeight="1"/>
    <row r="33845" ht="18.95" customHeight="1"/>
    <row r="33846" ht="18.95" customHeight="1"/>
    <row r="33847" ht="18.95" customHeight="1"/>
    <row r="33848" ht="18.95" customHeight="1"/>
    <row r="33849" ht="18.95" customHeight="1"/>
    <row r="33850" ht="18.95" customHeight="1"/>
    <row r="33851" ht="18.95" customHeight="1"/>
    <row r="33852" ht="18.95" customHeight="1"/>
    <row r="33853" ht="18.95" customHeight="1"/>
    <row r="33854" ht="18.95" customHeight="1"/>
    <row r="33855" ht="18.95" customHeight="1"/>
    <row r="33856" ht="18.95" customHeight="1"/>
    <row r="33857" ht="18.95" customHeight="1"/>
    <row r="33858" ht="18.95" customHeight="1"/>
    <row r="33859" ht="18.95" customHeight="1"/>
    <row r="33860" ht="18.95" customHeight="1"/>
    <row r="33861" ht="18.95" customHeight="1"/>
    <row r="33862" ht="18.95" customHeight="1"/>
    <row r="33863" ht="18.95" customHeight="1"/>
    <row r="33864" ht="18.95" customHeight="1"/>
    <row r="33865" ht="18.95" customHeight="1"/>
    <row r="33866" ht="18.95" customHeight="1"/>
    <row r="33867" ht="18.95" customHeight="1"/>
    <row r="33868" ht="18.95" customHeight="1"/>
    <row r="33869" ht="18.95" customHeight="1"/>
    <row r="33870" ht="18.95" customHeight="1"/>
    <row r="33871" ht="18.95" customHeight="1"/>
    <row r="33872" ht="18.95" customHeight="1"/>
    <row r="33873" ht="18.95" customHeight="1"/>
    <row r="33874" ht="18.95" customHeight="1"/>
    <row r="33875" ht="18.95" customHeight="1"/>
    <row r="33876" ht="18.95" customHeight="1"/>
    <row r="33877" ht="18.95" customHeight="1"/>
    <row r="33878" ht="18.95" customHeight="1"/>
    <row r="33879" ht="18.95" customHeight="1"/>
    <row r="33880" ht="18.95" customHeight="1"/>
    <row r="33881" ht="18.95" customHeight="1"/>
    <row r="33882" ht="18.95" customHeight="1"/>
    <row r="33883" ht="18.95" customHeight="1"/>
    <row r="33884" ht="18.95" customHeight="1"/>
    <row r="33885" ht="18.95" customHeight="1"/>
    <row r="33886" ht="18.95" customHeight="1"/>
    <row r="33887" ht="18.95" customHeight="1"/>
    <row r="33888" ht="18.95" customHeight="1"/>
    <row r="33889" ht="18.95" customHeight="1"/>
    <row r="33890" ht="18.95" customHeight="1"/>
    <row r="33891" ht="18.95" customHeight="1"/>
    <row r="33892" ht="18.95" customHeight="1"/>
    <row r="33893" ht="18.95" customHeight="1"/>
    <row r="33894" ht="18.95" customHeight="1"/>
    <row r="33895" ht="18.95" customHeight="1"/>
    <row r="33896" ht="18.95" customHeight="1"/>
    <row r="33897" ht="18.95" customHeight="1"/>
    <row r="33898" ht="18.95" customHeight="1"/>
    <row r="33899" ht="18.95" customHeight="1"/>
    <row r="33900" ht="18.95" customHeight="1"/>
    <row r="33901" ht="18.95" customHeight="1"/>
    <row r="33902" ht="18.95" customHeight="1"/>
    <row r="33903" ht="18.95" customHeight="1"/>
    <row r="33904" ht="18.95" customHeight="1"/>
    <row r="33905" ht="18.95" customHeight="1"/>
    <row r="33906" ht="18.95" customHeight="1"/>
    <row r="33907" ht="18.95" customHeight="1"/>
    <row r="33908" ht="18.95" customHeight="1"/>
    <row r="33909" ht="18.95" customHeight="1"/>
    <row r="33910" ht="18.95" customHeight="1"/>
    <row r="33911" ht="18.95" customHeight="1"/>
    <row r="33912" ht="18.95" customHeight="1"/>
    <row r="33913" ht="18.95" customHeight="1"/>
    <row r="33914" ht="18.95" customHeight="1"/>
    <row r="33915" ht="18.95" customHeight="1"/>
    <row r="33916" ht="18.95" customHeight="1"/>
    <row r="33917" ht="18.95" customHeight="1"/>
    <row r="33918" ht="18.95" customHeight="1"/>
    <row r="33919" ht="18.95" customHeight="1"/>
    <row r="33920" ht="18.95" customHeight="1"/>
    <row r="33921" ht="18.95" customHeight="1"/>
    <row r="33922" ht="18.95" customHeight="1"/>
    <row r="33923" ht="18.95" customHeight="1"/>
    <row r="33924" ht="18.95" customHeight="1"/>
    <row r="33925" ht="18.95" customHeight="1"/>
    <row r="33926" ht="18.95" customHeight="1"/>
    <row r="33927" ht="18.95" customHeight="1"/>
    <row r="33928" ht="18.95" customHeight="1"/>
    <row r="33929" ht="18.95" customHeight="1"/>
    <row r="33930" ht="18.95" customHeight="1"/>
    <row r="33931" ht="18.95" customHeight="1"/>
    <row r="33932" ht="18.95" customHeight="1"/>
    <row r="33933" ht="18.95" customHeight="1"/>
    <row r="33934" ht="18.95" customHeight="1"/>
    <row r="33935" ht="18.95" customHeight="1"/>
    <row r="33936" ht="18.95" customHeight="1"/>
    <row r="33937" ht="18.95" customHeight="1"/>
    <row r="33938" ht="18.95" customHeight="1"/>
    <row r="33939" ht="18.95" customHeight="1"/>
    <row r="33940" ht="18.95" customHeight="1"/>
    <row r="33941" ht="18.95" customHeight="1"/>
    <row r="33942" ht="18.95" customHeight="1"/>
    <row r="33943" ht="18.95" customHeight="1"/>
    <row r="33944" ht="18.95" customHeight="1"/>
    <row r="33945" ht="18.95" customHeight="1"/>
    <row r="33946" ht="18.95" customHeight="1"/>
    <row r="33947" ht="18.95" customHeight="1"/>
    <row r="33948" ht="18.95" customHeight="1"/>
    <row r="33949" ht="18.95" customHeight="1"/>
    <row r="33950" ht="18.95" customHeight="1"/>
    <row r="33951" ht="18.95" customHeight="1"/>
    <row r="33952" ht="18.95" customHeight="1"/>
    <row r="33953" ht="18.95" customHeight="1"/>
    <row r="33954" ht="18.95" customHeight="1"/>
    <row r="33955" ht="18.95" customHeight="1"/>
    <row r="33956" ht="18.95" customHeight="1"/>
    <row r="33957" ht="18.95" customHeight="1"/>
    <row r="33958" ht="18.95" customHeight="1"/>
    <row r="33959" ht="18.95" customHeight="1"/>
    <row r="33960" ht="18.95" customHeight="1"/>
    <row r="33961" ht="18.95" customHeight="1"/>
    <row r="33962" ht="18.95" customHeight="1"/>
    <row r="33963" ht="18.95" customHeight="1"/>
    <row r="33964" ht="18.95" customHeight="1"/>
    <row r="33965" ht="18.95" customHeight="1"/>
    <row r="33966" ht="18.95" customHeight="1"/>
    <row r="33967" ht="18.95" customHeight="1"/>
    <row r="33968" ht="18.95" customHeight="1"/>
    <row r="33969" ht="18.95" customHeight="1"/>
    <row r="33970" ht="18.95" customHeight="1"/>
    <row r="33971" ht="18.95" customHeight="1"/>
    <row r="33972" ht="18.95" customHeight="1"/>
    <row r="33973" ht="18.95" customHeight="1"/>
    <row r="33974" ht="18.95" customHeight="1"/>
    <row r="33975" ht="18.95" customHeight="1"/>
    <row r="33976" ht="18.95" customHeight="1"/>
    <row r="33977" ht="18.95" customHeight="1"/>
    <row r="33978" ht="18.95" customHeight="1"/>
    <row r="33979" ht="18.95" customHeight="1"/>
    <row r="33980" ht="18.95" customHeight="1"/>
    <row r="33981" ht="18.95" customHeight="1"/>
    <row r="33982" ht="18.95" customHeight="1"/>
    <row r="33983" ht="18.95" customHeight="1"/>
    <row r="33984" ht="18.95" customHeight="1"/>
    <row r="33985" ht="18.95" customHeight="1"/>
    <row r="33986" ht="18.95" customHeight="1"/>
    <row r="33987" ht="18.95" customHeight="1"/>
    <row r="33988" ht="18.95" customHeight="1"/>
    <row r="33989" ht="18.95" customHeight="1"/>
    <row r="33990" ht="18.95" customHeight="1"/>
    <row r="33991" ht="18.95" customHeight="1"/>
    <row r="33992" ht="18.95" customHeight="1"/>
    <row r="33993" ht="18.95" customHeight="1"/>
    <row r="33994" ht="18.95" customHeight="1"/>
    <row r="33995" ht="18.95" customHeight="1"/>
    <row r="33996" ht="18.95" customHeight="1"/>
    <row r="33997" ht="18.95" customHeight="1"/>
    <row r="33998" ht="18.95" customHeight="1"/>
    <row r="33999" ht="18.95" customHeight="1"/>
    <row r="34000" ht="18.95" customHeight="1"/>
    <row r="34001" ht="18.95" customHeight="1"/>
    <row r="34002" ht="18.95" customHeight="1"/>
    <row r="34003" ht="18.95" customHeight="1"/>
    <row r="34004" ht="18.95" customHeight="1"/>
    <row r="34005" ht="18.95" customHeight="1"/>
    <row r="34006" ht="18.95" customHeight="1"/>
    <row r="34007" ht="18.95" customHeight="1"/>
    <row r="34008" ht="18.95" customHeight="1"/>
    <row r="34009" ht="18.95" customHeight="1"/>
    <row r="34010" ht="18.95" customHeight="1"/>
    <row r="34011" ht="18.95" customHeight="1"/>
    <row r="34012" ht="18.95" customHeight="1"/>
    <row r="34013" ht="18.95" customHeight="1"/>
    <row r="34014" ht="18.95" customHeight="1"/>
    <row r="34015" ht="18.95" customHeight="1"/>
    <row r="34016" ht="18.95" customHeight="1"/>
    <row r="34017" ht="18.95" customHeight="1"/>
    <row r="34018" ht="18.95" customHeight="1"/>
    <row r="34019" ht="18.95" customHeight="1"/>
    <row r="34020" ht="18.95" customHeight="1"/>
    <row r="34021" ht="18.95" customHeight="1"/>
    <row r="34022" ht="18.95" customHeight="1"/>
    <row r="34023" ht="18.95" customHeight="1"/>
    <row r="34024" ht="18.95" customHeight="1"/>
    <row r="34025" ht="18.95" customHeight="1"/>
    <row r="34026" ht="18.95" customHeight="1"/>
    <row r="34027" ht="18.95" customHeight="1"/>
    <row r="34028" ht="18.95" customHeight="1"/>
    <row r="34029" ht="18.95" customHeight="1"/>
    <row r="34030" ht="18.95" customHeight="1"/>
    <row r="34031" ht="18.95" customHeight="1"/>
    <row r="34032" ht="18.95" customHeight="1"/>
    <row r="34033" ht="18.95" customHeight="1"/>
    <row r="34034" ht="18.95" customHeight="1"/>
    <row r="34035" ht="18.95" customHeight="1"/>
    <row r="34036" ht="18.95" customHeight="1"/>
    <row r="34037" ht="18.95" customHeight="1"/>
    <row r="34038" ht="18.95" customHeight="1"/>
    <row r="34039" ht="18.95" customHeight="1"/>
    <row r="34040" ht="18.95" customHeight="1"/>
    <row r="34041" ht="18.95" customHeight="1"/>
    <row r="34042" ht="18.95" customHeight="1"/>
    <row r="34043" ht="18.95" customHeight="1"/>
    <row r="34044" ht="18.95" customHeight="1"/>
    <row r="34045" ht="18.95" customHeight="1"/>
    <row r="34046" ht="18.95" customHeight="1"/>
    <row r="34047" ht="18.95" customHeight="1"/>
    <row r="34048" ht="18.95" customHeight="1"/>
    <row r="34049" ht="18.95" customHeight="1"/>
    <row r="34050" ht="18.95" customHeight="1"/>
    <row r="34051" ht="18.95" customHeight="1"/>
    <row r="34052" ht="18.95" customHeight="1"/>
    <row r="34053" ht="18.95" customHeight="1"/>
    <row r="34054" ht="18.95" customHeight="1"/>
    <row r="34055" ht="18.95" customHeight="1"/>
    <row r="34056" ht="18.95" customHeight="1"/>
    <row r="34057" ht="18.95" customHeight="1"/>
    <row r="34058" ht="18.95" customHeight="1"/>
    <row r="34059" ht="18.95" customHeight="1"/>
    <row r="34060" ht="18.95" customHeight="1"/>
    <row r="34061" ht="18.95" customHeight="1"/>
    <row r="34062" ht="18.95" customHeight="1"/>
    <row r="34063" ht="18.95" customHeight="1"/>
    <row r="34064" ht="18.95" customHeight="1"/>
    <row r="34065" ht="18.95" customHeight="1"/>
    <row r="34066" ht="18.95" customHeight="1"/>
    <row r="34067" ht="18.95" customHeight="1"/>
    <row r="34068" ht="18.95" customHeight="1"/>
    <row r="34069" ht="18.95" customHeight="1"/>
    <row r="34070" ht="18.95" customHeight="1"/>
    <row r="34071" ht="18.95" customHeight="1"/>
    <row r="34072" ht="18.95" customHeight="1"/>
    <row r="34073" ht="18.95" customHeight="1"/>
    <row r="34074" ht="18.95" customHeight="1"/>
    <row r="34075" ht="18.95" customHeight="1"/>
    <row r="34076" ht="18.95" customHeight="1"/>
    <row r="34077" ht="18.95" customHeight="1"/>
    <row r="34078" ht="18.95" customHeight="1"/>
    <row r="34079" ht="18.95" customHeight="1"/>
    <row r="34080" ht="18.95" customHeight="1"/>
    <row r="34081" ht="18.95" customHeight="1"/>
    <row r="34082" ht="18.95" customHeight="1"/>
    <row r="34083" ht="18.95" customHeight="1"/>
    <row r="34084" ht="18.95" customHeight="1"/>
    <row r="34085" ht="18.95" customHeight="1"/>
    <row r="34086" ht="18.95" customHeight="1"/>
    <row r="34087" ht="18.95" customHeight="1"/>
    <row r="34088" ht="18.95" customHeight="1"/>
    <row r="34089" ht="18.95" customHeight="1"/>
    <row r="34090" ht="18.95" customHeight="1"/>
    <row r="34091" ht="18.95" customHeight="1"/>
    <row r="34092" ht="18.95" customHeight="1"/>
    <row r="34093" ht="18.95" customHeight="1"/>
    <row r="34094" ht="18.95" customHeight="1"/>
    <row r="34095" ht="18.95" customHeight="1"/>
    <row r="34096" ht="18.95" customHeight="1"/>
    <row r="34097" ht="18.95" customHeight="1"/>
    <row r="34098" ht="18.95" customHeight="1"/>
    <row r="34099" ht="18.95" customHeight="1"/>
    <row r="34100" ht="18.95" customHeight="1"/>
    <row r="34101" ht="18.95" customHeight="1"/>
    <row r="34102" ht="18.95" customHeight="1"/>
    <row r="34103" ht="18.95" customHeight="1"/>
    <row r="34104" ht="18.95" customHeight="1"/>
    <row r="34105" ht="18.95" customHeight="1"/>
    <row r="34106" ht="18.95" customHeight="1"/>
    <row r="34107" ht="18.95" customHeight="1"/>
    <row r="34108" ht="18.95" customHeight="1"/>
    <row r="34109" ht="18.95" customHeight="1"/>
    <row r="34110" ht="18.95" customHeight="1"/>
    <row r="34111" ht="18.95" customHeight="1"/>
    <row r="34112" ht="18.95" customHeight="1"/>
    <row r="34113" ht="18.95" customHeight="1"/>
    <row r="34114" ht="18.95" customHeight="1"/>
    <row r="34115" ht="18.95" customHeight="1"/>
    <row r="34116" ht="18.95" customHeight="1"/>
    <row r="34117" ht="18.95" customHeight="1"/>
    <row r="34118" ht="18.95" customHeight="1"/>
    <row r="34119" ht="18.95" customHeight="1"/>
    <row r="34120" ht="18.95" customHeight="1"/>
    <row r="34121" ht="18.95" customHeight="1"/>
    <row r="34122" ht="18.95" customHeight="1"/>
    <row r="34123" ht="18.95" customHeight="1"/>
    <row r="34124" ht="18.95" customHeight="1"/>
    <row r="34125" ht="18.95" customHeight="1"/>
    <row r="34126" ht="18.95" customHeight="1"/>
    <row r="34127" ht="18.95" customHeight="1"/>
    <row r="34128" ht="18.95" customHeight="1"/>
    <row r="34129" ht="18.95" customHeight="1"/>
    <row r="34130" ht="18.95" customHeight="1"/>
    <row r="34131" ht="18.95" customHeight="1"/>
    <row r="34132" ht="18.95" customHeight="1"/>
    <row r="34133" ht="18.95" customHeight="1"/>
    <row r="34134" ht="18.95" customHeight="1"/>
    <row r="34135" ht="18.95" customHeight="1"/>
    <row r="34136" ht="18.95" customHeight="1"/>
    <row r="34137" ht="18.95" customHeight="1"/>
    <row r="34138" ht="18.95" customHeight="1"/>
    <row r="34139" ht="18.95" customHeight="1"/>
    <row r="34140" ht="18.95" customHeight="1"/>
    <row r="34141" ht="18.95" customHeight="1"/>
    <row r="34142" ht="18.95" customHeight="1"/>
    <row r="34143" ht="18.95" customHeight="1"/>
    <row r="34144" ht="18.95" customHeight="1"/>
    <row r="34145" ht="18.95" customHeight="1"/>
    <row r="34146" ht="18.95" customHeight="1"/>
    <row r="34147" ht="18.95" customHeight="1"/>
    <row r="34148" ht="18.95" customHeight="1"/>
    <row r="34149" ht="18.95" customHeight="1"/>
    <row r="34150" ht="18.95" customHeight="1"/>
    <row r="34151" ht="18.95" customHeight="1"/>
    <row r="34152" ht="18.95" customHeight="1"/>
    <row r="34153" ht="18.95" customHeight="1"/>
    <row r="34154" ht="18.95" customHeight="1"/>
    <row r="34155" ht="18.95" customHeight="1"/>
    <row r="34156" ht="18.95" customHeight="1"/>
    <row r="34157" ht="18.95" customHeight="1"/>
    <row r="34158" ht="18.95" customHeight="1"/>
    <row r="34159" ht="18.95" customHeight="1"/>
    <row r="34160" ht="18.95" customHeight="1"/>
    <row r="34161" ht="18.95" customHeight="1"/>
    <row r="34162" ht="18.95" customHeight="1"/>
    <row r="34163" ht="18.95" customHeight="1"/>
    <row r="34164" ht="18.95" customHeight="1"/>
    <row r="34165" ht="18.95" customHeight="1"/>
    <row r="34166" ht="18.95" customHeight="1"/>
    <row r="34167" ht="18.95" customHeight="1"/>
    <row r="34168" ht="18.95" customHeight="1"/>
    <row r="34169" ht="18.95" customHeight="1"/>
    <row r="34170" ht="18.95" customHeight="1"/>
    <row r="34171" ht="18.95" customHeight="1"/>
    <row r="34172" ht="18.95" customHeight="1"/>
    <row r="34173" ht="18.95" customHeight="1"/>
    <row r="34174" ht="18.95" customHeight="1"/>
    <row r="34175" ht="18.95" customHeight="1"/>
    <row r="34176" ht="18.95" customHeight="1"/>
    <row r="34177" ht="18.95" customHeight="1"/>
    <row r="34178" ht="18.95" customHeight="1"/>
    <row r="34179" ht="18.95" customHeight="1"/>
    <row r="34180" ht="18.95" customHeight="1"/>
    <row r="34181" ht="18.95" customHeight="1"/>
    <row r="34182" ht="18.95" customHeight="1"/>
    <row r="34183" ht="18.95" customHeight="1"/>
    <row r="34184" ht="18.95" customHeight="1"/>
    <row r="34185" ht="18.95" customHeight="1"/>
    <row r="34186" ht="18.95" customHeight="1"/>
    <row r="34187" ht="18.95" customHeight="1"/>
    <row r="34188" ht="18.95" customHeight="1"/>
    <row r="34189" ht="18.95" customHeight="1"/>
    <row r="34190" ht="18.95" customHeight="1"/>
    <row r="34191" ht="18.95" customHeight="1"/>
    <row r="34192" ht="18.95" customHeight="1"/>
    <row r="34193" ht="18.95" customHeight="1"/>
    <row r="34194" ht="18.95" customHeight="1"/>
    <row r="34195" ht="18.95" customHeight="1"/>
    <row r="34196" ht="18.95" customHeight="1"/>
    <row r="34197" ht="18.95" customHeight="1"/>
    <row r="34198" ht="18.95" customHeight="1"/>
    <row r="34199" ht="18.95" customHeight="1"/>
    <row r="34200" ht="18.95" customHeight="1"/>
    <row r="34201" ht="18.95" customHeight="1"/>
    <row r="34202" ht="18.95" customHeight="1"/>
    <row r="34203" ht="18.95" customHeight="1"/>
    <row r="34204" ht="18.95" customHeight="1"/>
    <row r="34205" ht="18.95" customHeight="1"/>
    <row r="34206" ht="18.95" customHeight="1"/>
    <row r="34207" ht="18.95" customHeight="1"/>
    <row r="34208" ht="18.95" customHeight="1"/>
    <row r="34209" ht="18.95" customHeight="1"/>
    <row r="34210" ht="18.95" customHeight="1"/>
    <row r="34211" ht="18.95" customHeight="1"/>
    <row r="34212" ht="18.95" customHeight="1"/>
    <row r="34213" ht="18.95" customHeight="1"/>
    <row r="34214" ht="18.95" customHeight="1"/>
    <row r="34215" ht="18.95" customHeight="1"/>
    <row r="34216" ht="18.95" customHeight="1"/>
    <row r="34217" ht="18.95" customHeight="1"/>
    <row r="34218" ht="18.95" customHeight="1"/>
    <row r="34219" ht="18.95" customHeight="1"/>
    <row r="34220" ht="18.95" customHeight="1"/>
    <row r="34221" ht="18.95" customHeight="1"/>
    <row r="34222" ht="18.95" customHeight="1"/>
    <row r="34223" ht="18.95" customHeight="1"/>
    <row r="34224" ht="18.95" customHeight="1"/>
    <row r="34225" ht="18.95" customHeight="1"/>
    <row r="34226" ht="18.95" customHeight="1"/>
    <row r="34227" ht="18.95" customHeight="1"/>
    <row r="34228" ht="18.95" customHeight="1"/>
    <row r="34229" ht="18.95" customHeight="1"/>
    <row r="34230" ht="18.95" customHeight="1"/>
    <row r="34231" ht="18.95" customHeight="1"/>
    <row r="34232" ht="18.95" customHeight="1"/>
    <row r="34233" ht="18.95" customHeight="1"/>
    <row r="34234" ht="18.95" customHeight="1"/>
    <row r="34235" ht="18.95" customHeight="1"/>
    <row r="34236" ht="18.95" customHeight="1"/>
    <row r="34237" ht="18.95" customHeight="1"/>
    <row r="34238" ht="18.95" customHeight="1"/>
    <row r="34239" ht="18.95" customHeight="1"/>
    <row r="34240" ht="18.95" customHeight="1"/>
    <row r="34241" ht="18.95" customHeight="1"/>
    <row r="34242" ht="18.95" customHeight="1"/>
    <row r="34243" ht="18.95" customHeight="1"/>
    <row r="34244" ht="18.95" customHeight="1"/>
    <row r="34245" ht="18.95" customHeight="1"/>
    <row r="34246" ht="18.95" customHeight="1"/>
    <row r="34247" ht="18.95" customHeight="1"/>
    <row r="34248" ht="18.95" customHeight="1"/>
    <row r="34249" ht="18.95" customHeight="1"/>
    <row r="34250" ht="18.95" customHeight="1"/>
    <row r="34251" ht="18.95" customHeight="1"/>
    <row r="34252" ht="18.95" customHeight="1"/>
    <row r="34253" ht="18.95" customHeight="1"/>
    <row r="34254" ht="18.95" customHeight="1"/>
    <row r="34255" ht="18.95" customHeight="1"/>
    <row r="34256" ht="18.95" customHeight="1"/>
    <row r="34257" ht="18.95" customHeight="1"/>
    <row r="34258" ht="18.95" customHeight="1"/>
    <row r="34259" ht="18.95" customHeight="1"/>
    <row r="34260" ht="18.95" customHeight="1"/>
    <row r="34261" ht="18.95" customHeight="1"/>
    <row r="34262" ht="18.95" customHeight="1"/>
    <row r="34263" ht="18.95" customHeight="1"/>
    <row r="34264" ht="18.95" customHeight="1"/>
    <row r="34265" ht="18.95" customHeight="1"/>
    <row r="34266" ht="18.95" customHeight="1"/>
    <row r="34267" ht="18.95" customHeight="1"/>
    <row r="34268" ht="18.95" customHeight="1"/>
    <row r="34269" ht="18.95" customHeight="1"/>
    <row r="34270" ht="18.95" customHeight="1"/>
    <row r="34271" ht="18.95" customHeight="1"/>
    <row r="34272" ht="18.95" customHeight="1"/>
    <row r="34273" ht="18.95" customHeight="1"/>
    <row r="34274" ht="18.95" customHeight="1"/>
    <row r="34275" ht="18.95" customHeight="1"/>
    <row r="34276" ht="18.95" customHeight="1"/>
    <row r="34277" ht="18.95" customHeight="1"/>
    <row r="34278" ht="18.95" customHeight="1"/>
    <row r="34279" ht="18.95" customHeight="1"/>
    <row r="34280" ht="18.95" customHeight="1"/>
    <row r="34281" ht="18.95" customHeight="1"/>
    <row r="34282" ht="18.95" customHeight="1"/>
    <row r="34283" ht="18.95" customHeight="1"/>
    <row r="34284" ht="18.95" customHeight="1"/>
    <row r="34285" ht="18.95" customHeight="1"/>
    <row r="34286" ht="18.95" customHeight="1"/>
    <row r="34287" ht="18.95" customHeight="1"/>
    <row r="34288" ht="18.95" customHeight="1"/>
    <row r="34289" ht="18.95" customHeight="1"/>
    <row r="34290" ht="18.95" customHeight="1"/>
    <row r="34291" ht="18.95" customHeight="1"/>
    <row r="34292" ht="18.95" customHeight="1"/>
    <row r="34293" ht="18.95" customHeight="1"/>
    <row r="34294" ht="18.95" customHeight="1"/>
    <row r="34295" ht="18.95" customHeight="1"/>
    <row r="34296" ht="18.95" customHeight="1"/>
    <row r="34297" ht="18.95" customHeight="1"/>
    <row r="34298" ht="18.95" customHeight="1"/>
    <row r="34299" ht="18.95" customHeight="1"/>
    <row r="34300" ht="18.95" customHeight="1"/>
    <row r="34301" ht="18.95" customHeight="1"/>
    <row r="34302" ht="18.95" customHeight="1"/>
    <row r="34303" ht="18.95" customHeight="1"/>
    <row r="34304" ht="18.95" customHeight="1"/>
    <row r="34305" ht="18.95" customHeight="1"/>
    <row r="34306" ht="18.95" customHeight="1"/>
    <row r="34307" ht="18.95" customHeight="1"/>
    <row r="34308" ht="18.95" customHeight="1"/>
    <row r="34309" ht="18.95" customHeight="1"/>
    <row r="34310" ht="18.95" customHeight="1"/>
    <row r="34311" ht="18.95" customHeight="1"/>
    <row r="34312" ht="18.95" customHeight="1"/>
    <row r="34313" ht="18.95" customHeight="1"/>
    <row r="34314" ht="18.95" customHeight="1"/>
    <row r="34315" ht="18.95" customHeight="1"/>
    <row r="34316" ht="18.95" customHeight="1"/>
    <row r="34317" ht="18.95" customHeight="1"/>
    <row r="34318" ht="18.95" customHeight="1"/>
    <row r="34319" ht="18.95" customHeight="1"/>
    <row r="34320" ht="18.95" customHeight="1"/>
    <row r="34321" ht="18.95" customHeight="1"/>
    <row r="34322" ht="18.95" customHeight="1"/>
    <row r="34323" ht="18.95" customHeight="1"/>
    <row r="34324" ht="18.95" customHeight="1"/>
    <row r="34325" ht="18.95" customHeight="1"/>
    <row r="34326" ht="18.95" customHeight="1"/>
    <row r="34327" ht="18.95" customHeight="1"/>
    <row r="34328" ht="18.95" customHeight="1"/>
    <row r="34329" ht="18.95" customHeight="1"/>
    <row r="34330" ht="18.95" customHeight="1"/>
    <row r="34331" ht="18.95" customHeight="1"/>
    <row r="34332" ht="18.95" customHeight="1"/>
    <row r="34333" ht="18.95" customHeight="1"/>
    <row r="34334" ht="18.95" customHeight="1"/>
    <row r="34335" ht="18.95" customHeight="1"/>
    <row r="34336" ht="18.95" customHeight="1"/>
    <row r="34337" ht="18.95" customHeight="1"/>
    <row r="34338" ht="18.95" customHeight="1"/>
    <row r="34339" ht="18.95" customHeight="1"/>
    <row r="34340" ht="18.95" customHeight="1"/>
    <row r="34341" ht="18.95" customHeight="1"/>
    <row r="34342" ht="18.95" customHeight="1"/>
    <row r="34343" ht="18.95" customHeight="1"/>
    <row r="34344" ht="18.95" customHeight="1"/>
    <row r="34345" ht="18.95" customHeight="1"/>
    <row r="34346" ht="18.95" customHeight="1"/>
    <row r="34347" ht="18.95" customHeight="1"/>
    <row r="34348" ht="18.95" customHeight="1"/>
    <row r="34349" ht="18.95" customHeight="1"/>
    <row r="34350" ht="18.95" customHeight="1"/>
    <row r="34351" ht="18.95" customHeight="1"/>
    <row r="34352" ht="18.95" customHeight="1"/>
    <row r="34353" ht="18.95" customHeight="1"/>
    <row r="34354" ht="18.95" customHeight="1"/>
    <row r="34355" ht="18.95" customHeight="1"/>
    <row r="34356" ht="18.95" customHeight="1"/>
    <row r="34357" ht="18.95" customHeight="1"/>
    <row r="34358" ht="18.95" customHeight="1"/>
    <row r="34359" ht="18.95" customHeight="1"/>
    <row r="34360" ht="18.95" customHeight="1"/>
    <row r="34361" ht="18.95" customHeight="1"/>
    <row r="34362" ht="18.95" customHeight="1"/>
    <row r="34363" ht="18.95" customHeight="1"/>
    <row r="34364" ht="18.95" customHeight="1"/>
    <row r="34365" ht="18.95" customHeight="1"/>
    <row r="34366" ht="18.95" customHeight="1"/>
    <row r="34367" ht="18.95" customHeight="1"/>
    <row r="34368" ht="18.95" customHeight="1"/>
    <row r="34369" ht="18.95" customHeight="1"/>
    <row r="34370" ht="18.95" customHeight="1"/>
    <row r="34371" ht="18.95" customHeight="1"/>
    <row r="34372" ht="18.95" customHeight="1"/>
    <row r="34373" ht="18.95" customHeight="1"/>
    <row r="34374" ht="18.95" customHeight="1"/>
    <row r="34375" ht="18.95" customHeight="1"/>
    <row r="34376" ht="18.95" customHeight="1"/>
    <row r="34377" ht="18.95" customHeight="1"/>
    <row r="34378" ht="18.95" customHeight="1"/>
    <row r="34379" ht="18.95" customHeight="1"/>
    <row r="34380" ht="18.95" customHeight="1"/>
    <row r="34381" ht="18.95" customHeight="1"/>
    <row r="34382" ht="18.95" customHeight="1"/>
    <row r="34383" ht="18.95" customHeight="1"/>
    <row r="34384" ht="18.95" customHeight="1"/>
    <row r="34385" ht="18.95" customHeight="1"/>
    <row r="34386" ht="18.95" customHeight="1"/>
    <row r="34387" ht="18.95" customHeight="1"/>
    <row r="34388" ht="18.95" customHeight="1"/>
    <row r="34389" ht="18.95" customHeight="1"/>
    <row r="34390" ht="18.95" customHeight="1"/>
    <row r="34391" ht="18.95" customHeight="1"/>
    <row r="34392" ht="18.95" customHeight="1"/>
    <row r="34393" ht="18.95" customHeight="1"/>
    <row r="34394" ht="18.95" customHeight="1"/>
    <row r="34395" ht="18.95" customHeight="1"/>
    <row r="34396" ht="18.95" customHeight="1"/>
    <row r="34397" ht="18.95" customHeight="1"/>
    <row r="34398" ht="18.95" customHeight="1"/>
    <row r="34399" ht="18.95" customHeight="1"/>
    <row r="34400" ht="18.95" customHeight="1"/>
    <row r="34401" ht="18.95" customHeight="1"/>
    <row r="34402" ht="18.95" customHeight="1"/>
    <row r="34403" ht="18.95" customHeight="1"/>
    <row r="34404" ht="18.95" customHeight="1"/>
    <row r="34405" ht="18.95" customHeight="1"/>
    <row r="34406" ht="18.95" customHeight="1"/>
    <row r="34407" ht="18.95" customHeight="1"/>
    <row r="34408" ht="18.95" customHeight="1"/>
    <row r="34409" ht="18.95" customHeight="1"/>
    <row r="34410" ht="18.95" customHeight="1"/>
    <row r="34411" ht="18.95" customHeight="1"/>
    <row r="34412" ht="18.95" customHeight="1"/>
    <row r="34413" ht="18.95" customHeight="1"/>
    <row r="34414" ht="18.95" customHeight="1"/>
    <row r="34415" ht="18.95" customHeight="1"/>
    <row r="34416" ht="18.95" customHeight="1"/>
    <row r="34417" ht="18.95" customHeight="1"/>
    <row r="34418" ht="18.95" customHeight="1"/>
    <row r="34419" ht="18.95" customHeight="1"/>
    <row r="34420" ht="18.95" customHeight="1"/>
    <row r="34421" ht="18.95" customHeight="1"/>
    <row r="34422" ht="18.95" customHeight="1"/>
    <row r="34423" ht="18.95" customHeight="1"/>
    <row r="34424" ht="18.95" customHeight="1"/>
    <row r="34425" ht="18.95" customHeight="1"/>
    <row r="34426" ht="18.95" customHeight="1"/>
    <row r="34427" ht="18.95" customHeight="1"/>
    <row r="34428" ht="18.95" customHeight="1"/>
    <row r="34429" ht="18.95" customHeight="1"/>
    <row r="34430" ht="18.95" customHeight="1"/>
    <row r="34431" ht="18.95" customHeight="1"/>
    <row r="34432" ht="18.95" customHeight="1"/>
    <row r="34433" ht="18.95" customHeight="1"/>
    <row r="34434" ht="18.95" customHeight="1"/>
    <row r="34435" ht="18.95" customHeight="1"/>
    <row r="34436" ht="18.95" customHeight="1"/>
    <row r="34437" ht="18.95" customHeight="1"/>
    <row r="34438" ht="18.95" customHeight="1"/>
    <row r="34439" ht="18.95" customHeight="1"/>
    <row r="34440" ht="18.95" customHeight="1"/>
    <row r="34441" ht="18.95" customHeight="1"/>
    <row r="34442" ht="18.95" customHeight="1"/>
    <row r="34443" ht="18.95" customHeight="1"/>
    <row r="34444" ht="18.95" customHeight="1"/>
    <row r="34445" ht="18.95" customHeight="1"/>
    <row r="34446" ht="18.95" customHeight="1"/>
    <row r="34447" ht="18.95" customHeight="1"/>
    <row r="34448" ht="18.95" customHeight="1"/>
    <row r="34449" ht="18.95" customHeight="1"/>
    <row r="34450" ht="18.95" customHeight="1"/>
    <row r="34451" ht="18.95" customHeight="1"/>
    <row r="34452" ht="18.95" customHeight="1"/>
    <row r="34453" ht="18.95" customHeight="1"/>
    <row r="34454" ht="18.95" customHeight="1"/>
    <row r="34455" ht="18.95" customHeight="1"/>
    <row r="34456" ht="18.95" customHeight="1"/>
    <row r="34457" ht="18.95" customHeight="1"/>
    <row r="34458" ht="18.95" customHeight="1"/>
    <row r="34459" ht="18.95" customHeight="1"/>
    <row r="34460" ht="18.95" customHeight="1"/>
    <row r="34461" ht="18.95" customHeight="1"/>
    <row r="34462" ht="18.95" customHeight="1"/>
    <row r="34463" ht="18.95" customHeight="1"/>
    <row r="34464" ht="18.95" customHeight="1"/>
    <row r="34465" ht="18.95" customHeight="1"/>
    <row r="34466" ht="18.95" customHeight="1"/>
    <row r="34467" ht="18.95" customHeight="1"/>
    <row r="34468" ht="18.95" customHeight="1"/>
    <row r="34469" ht="18.95" customHeight="1"/>
    <row r="34470" ht="18.95" customHeight="1"/>
    <row r="34471" ht="18.95" customHeight="1"/>
    <row r="34472" ht="18.95" customHeight="1"/>
    <row r="34473" ht="18.95" customHeight="1"/>
    <row r="34474" ht="18.95" customHeight="1"/>
    <row r="34475" ht="18.95" customHeight="1"/>
    <row r="34476" ht="18.95" customHeight="1"/>
    <row r="34477" ht="18.95" customHeight="1"/>
    <row r="34478" ht="18.95" customHeight="1"/>
    <row r="34479" ht="18.95" customHeight="1"/>
    <row r="34480" ht="18.95" customHeight="1"/>
    <row r="34481" ht="18.95" customHeight="1"/>
    <row r="34482" ht="18.95" customHeight="1"/>
    <row r="34483" ht="18.95" customHeight="1"/>
    <row r="34484" ht="18.95" customHeight="1"/>
    <row r="34485" ht="18.95" customHeight="1"/>
    <row r="34486" ht="18.95" customHeight="1"/>
    <row r="34487" ht="18.95" customHeight="1"/>
    <row r="34488" ht="18.95" customHeight="1"/>
    <row r="34489" ht="18.95" customHeight="1"/>
    <row r="34490" ht="18.95" customHeight="1"/>
    <row r="34491" ht="18.95" customHeight="1"/>
    <row r="34492" ht="18.95" customHeight="1"/>
    <row r="34493" ht="18.95" customHeight="1"/>
    <row r="34494" ht="18.95" customHeight="1"/>
    <row r="34495" ht="18.95" customHeight="1"/>
    <row r="34496" ht="18.95" customHeight="1"/>
    <row r="34497" ht="18.95" customHeight="1"/>
    <row r="34498" ht="18.95" customHeight="1"/>
    <row r="34499" ht="18.95" customHeight="1"/>
    <row r="34500" ht="18.95" customHeight="1"/>
    <row r="34501" ht="18.95" customHeight="1"/>
    <row r="34502" ht="18.95" customHeight="1"/>
    <row r="34503" ht="18.95" customHeight="1"/>
    <row r="34504" ht="18.95" customHeight="1"/>
    <row r="34505" ht="18.95" customHeight="1"/>
    <row r="34506" ht="18.95" customHeight="1"/>
    <row r="34507" ht="18.95" customHeight="1"/>
    <row r="34508" ht="18.95" customHeight="1"/>
    <row r="34509" ht="18.95" customHeight="1"/>
    <row r="34510" ht="18.95" customHeight="1"/>
    <row r="34511" ht="18.95" customHeight="1"/>
    <row r="34512" ht="18.95" customHeight="1"/>
    <row r="34513" ht="18.95" customHeight="1"/>
    <row r="34514" ht="18.95" customHeight="1"/>
    <row r="34515" ht="18.95" customHeight="1"/>
    <row r="34516" ht="18.95" customHeight="1"/>
    <row r="34517" ht="18.95" customHeight="1"/>
    <row r="34518" ht="18.95" customHeight="1"/>
    <row r="34519" ht="18.95" customHeight="1"/>
    <row r="34520" ht="18.95" customHeight="1"/>
    <row r="34521" ht="18.95" customHeight="1"/>
    <row r="34522" ht="18.95" customHeight="1"/>
    <row r="34523" ht="18.95" customHeight="1"/>
    <row r="34524" ht="18.95" customHeight="1"/>
    <row r="34525" ht="18.95" customHeight="1"/>
    <row r="34526" ht="18.95" customHeight="1"/>
    <row r="34527" ht="18.95" customHeight="1"/>
    <row r="34528" ht="18.95" customHeight="1"/>
    <row r="34529" ht="18.95" customHeight="1"/>
    <row r="34530" ht="18.95" customHeight="1"/>
    <row r="34531" ht="18.95" customHeight="1"/>
    <row r="34532" ht="18.95" customHeight="1"/>
    <row r="34533" ht="18.95" customHeight="1"/>
    <row r="34534" ht="18.95" customHeight="1"/>
    <row r="34535" ht="18.95" customHeight="1"/>
    <row r="34536" ht="18.95" customHeight="1"/>
    <row r="34537" ht="18.95" customHeight="1"/>
    <row r="34538" ht="18.95" customHeight="1"/>
    <row r="34539" ht="18.95" customHeight="1"/>
    <row r="34540" ht="18.95" customHeight="1"/>
    <row r="34541" ht="18.95" customHeight="1"/>
    <row r="34542" ht="18.95" customHeight="1"/>
    <row r="34543" ht="18.95" customHeight="1"/>
    <row r="34544" ht="18.95" customHeight="1"/>
    <row r="34545" ht="18.95" customHeight="1"/>
    <row r="34546" ht="18.95" customHeight="1"/>
    <row r="34547" ht="18.95" customHeight="1"/>
    <row r="34548" ht="18.95" customHeight="1"/>
    <row r="34549" ht="18.95" customHeight="1"/>
    <row r="34550" ht="18.95" customHeight="1"/>
    <row r="34551" ht="18.95" customHeight="1"/>
    <row r="34552" ht="18.95" customHeight="1"/>
    <row r="34553" ht="18.95" customHeight="1"/>
    <row r="34554" ht="18.95" customHeight="1"/>
    <row r="34555" ht="18.95" customHeight="1"/>
    <row r="34556" ht="18.95" customHeight="1"/>
    <row r="34557" ht="18.95" customHeight="1"/>
    <row r="34558" ht="18.95" customHeight="1"/>
    <row r="34559" ht="18.95" customHeight="1"/>
    <row r="34560" ht="18.95" customHeight="1"/>
    <row r="34561" ht="18.95" customHeight="1"/>
    <row r="34562" ht="18.95" customHeight="1"/>
    <row r="34563" ht="18.95" customHeight="1"/>
    <row r="34564" ht="18.95" customHeight="1"/>
    <row r="34565" ht="18.95" customHeight="1"/>
    <row r="34566" ht="18.95" customHeight="1"/>
    <row r="34567" ht="18.95" customHeight="1"/>
    <row r="34568" ht="18.95" customHeight="1"/>
    <row r="34569" ht="18.95" customHeight="1"/>
    <row r="34570" ht="18.95" customHeight="1"/>
    <row r="34571" ht="18.95" customHeight="1"/>
    <row r="34572" ht="18.95" customHeight="1"/>
    <row r="34573" ht="18.95" customHeight="1"/>
    <row r="34574" ht="18.95" customHeight="1"/>
    <row r="34575" ht="18.95" customHeight="1"/>
    <row r="34576" ht="18.95" customHeight="1"/>
    <row r="34577" ht="18.95" customHeight="1"/>
    <row r="34578" ht="18.95" customHeight="1"/>
    <row r="34579" ht="18.95" customHeight="1"/>
    <row r="34580" ht="18.95" customHeight="1"/>
    <row r="34581" ht="18.95" customHeight="1"/>
    <row r="34582" ht="18.95" customHeight="1"/>
    <row r="34583" ht="18.95" customHeight="1"/>
    <row r="34584" ht="18.95" customHeight="1"/>
    <row r="34585" ht="18.95" customHeight="1"/>
    <row r="34586" ht="18.95" customHeight="1"/>
    <row r="34587" ht="18.95" customHeight="1"/>
    <row r="34588" ht="18.95" customHeight="1"/>
    <row r="34589" ht="18.95" customHeight="1"/>
    <row r="34590" ht="18.95" customHeight="1"/>
    <row r="34591" ht="18.95" customHeight="1"/>
    <row r="34592" ht="18.95" customHeight="1"/>
    <row r="34593" ht="18.95" customHeight="1"/>
    <row r="34594" ht="18.95" customHeight="1"/>
    <row r="34595" ht="18.95" customHeight="1"/>
    <row r="34596" ht="18.95" customHeight="1"/>
    <row r="34597" ht="18.95" customHeight="1"/>
    <row r="34598" ht="18.95" customHeight="1"/>
    <row r="34599" ht="18.95" customHeight="1"/>
    <row r="34600" ht="18.95" customHeight="1"/>
    <row r="34601" ht="18.95" customHeight="1"/>
    <row r="34602" ht="18.95" customHeight="1"/>
    <row r="34603" ht="18.95" customHeight="1"/>
    <row r="34604" ht="18.95" customHeight="1"/>
    <row r="34605" ht="18.95" customHeight="1"/>
    <row r="34606" ht="18.95" customHeight="1"/>
    <row r="34607" ht="18.95" customHeight="1"/>
    <row r="34608" ht="18.95" customHeight="1"/>
    <row r="34609" ht="18.95" customHeight="1"/>
    <row r="34610" ht="18.95" customHeight="1"/>
    <row r="34611" ht="18.95" customHeight="1"/>
    <row r="34612" ht="18.95" customHeight="1"/>
    <row r="34613" ht="18.95" customHeight="1"/>
    <row r="34614" ht="18.95" customHeight="1"/>
    <row r="34615" ht="18.95" customHeight="1"/>
    <row r="34616" ht="18.95" customHeight="1"/>
    <row r="34617" ht="18.95" customHeight="1"/>
    <row r="34618" ht="18.95" customHeight="1"/>
    <row r="34619" ht="18.95" customHeight="1"/>
    <row r="34620" ht="18.95" customHeight="1"/>
    <row r="34621" ht="18.95" customHeight="1"/>
    <row r="34622" ht="18.95" customHeight="1"/>
    <row r="34623" ht="18.95" customHeight="1"/>
    <row r="34624" ht="18.95" customHeight="1"/>
    <row r="34625" ht="18.95" customHeight="1"/>
    <row r="34626" ht="18.95" customHeight="1"/>
    <row r="34627" ht="18.95" customHeight="1"/>
    <row r="34628" ht="18.95" customHeight="1"/>
    <row r="34629" ht="18.95" customHeight="1"/>
    <row r="34630" ht="18.95" customHeight="1"/>
    <row r="34631" ht="18.95" customHeight="1"/>
    <row r="34632" ht="18.95" customHeight="1"/>
    <row r="34633" ht="18.95" customHeight="1"/>
    <row r="34634" ht="18.95" customHeight="1"/>
    <row r="34635" ht="18.95" customHeight="1"/>
    <row r="34636" ht="18.95" customHeight="1"/>
    <row r="34637" ht="18.95" customHeight="1"/>
    <row r="34638" ht="18.95" customHeight="1"/>
    <row r="34639" ht="18.95" customHeight="1"/>
    <row r="34640" ht="18.95" customHeight="1"/>
    <row r="34641" ht="18.95" customHeight="1"/>
    <row r="34642" ht="18.95" customHeight="1"/>
    <row r="34643" ht="18.95" customHeight="1"/>
    <row r="34644" ht="18.95" customHeight="1"/>
    <row r="34645" ht="18.95" customHeight="1"/>
    <row r="34646" ht="18.95" customHeight="1"/>
    <row r="34647" ht="18.95" customHeight="1"/>
    <row r="34648" ht="18.95" customHeight="1"/>
    <row r="34649" ht="18.95" customHeight="1"/>
    <row r="34650" ht="18.95" customHeight="1"/>
    <row r="34651" ht="18.95" customHeight="1"/>
    <row r="34652" ht="18.95" customHeight="1"/>
    <row r="34653" ht="18.95" customHeight="1"/>
    <row r="34654" ht="18.95" customHeight="1"/>
    <row r="34655" ht="18.95" customHeight="1"/>
    <row r="34656" ht="18.95" customHeight="1"/>
    <row r="34657" ht="18.95" customHeight="1"/>
    <row r="34658" ht="18.95" customHeight="1"/>
    <row r="34659" ht="18.95" customHeight="1"/>
    <row r="34660" ht="18.95" customHeight="1"/>
    <row r="34661" ht="18.95" customHeight="1"/>
    <row r="34662" ht="18.95" customHeight="1"/>
    <row r="34663" ht="18.95" customHeight="1"/>
    <row r="34664" ht="18.95" customHeight="1"/>
    <row r="34665" ht="18.95" customHeight="1"/>
    <row r="34666" ht="18.95" customHeight="1"/>
    <row r="34667" ht="18.95" customHeight="1"/>
    <row r="34668" ht="18.95" customHeight="1"/>
    <row r="34669" ht="18.95" customHeight="1"/>
    <row r="34670" ht="18.95" customHeight="1"/>
    <row r="34671" ht="18.95" customHeight="1"/>
    <row r="34672" ht="18.95" customHeight="1"/>
    <row r="34673" ht="18.95" customHeight="1"/>
    <row r="34674" ht="18.95" customHeight="1"/>
    <row r="34675" ht="18.95" customHeight="1"/>
    <row r="34676" ht="18.95" customHeight="1"/>
    <row r="34677" ht="18.95" customHeight="1"/>
    <row r="34678" ht="18.95" customHeight="1"/>
    <row r="34679" ht="18.95" customHeight="1"/>
    <row r="34680" ht="18.95" customHeight="1"/>
    <row r="34681" ht="18.95" customHeight="1"/>
    <row r="34682" ht="18.95" customHeight="1"/>
    <row r="34683" ht="18.95" customHeight="1"/>
    <row r="34684" ht="18.95" customHeight="1"/>
    <row r="34685" ht="18.95" customHeight="1"/>
    <row r="34686" ht="18.95" customHeight="1"/>
    <row r="34687" ht="18.95" customHeight="1"/>
    <row r="34688" ht="18.95" customHeight="1"/>
    <row r="34689" ht="18.95" customHeight="1"/>
    <row r="34690" ht="18.95" customHeight="1"/>
    <row r="34691" ht="18.95" customHeight="1"/>
    <row r="34692" ht="18.95" customHeight="1"/>
    <row r="34693" ht="18.95" customHeight="1"/>
    <row r="34694" ht="18.95" customHeight="1"/>
    <row r="34695" ht="18.95" customHeight="1"/>
    <row r="34696" ht="18.95" customHeight="1"/>
    <row r="34697" ht="18.95" customHeight="1"/>
    <row r="34698" ht="18.95" customHeight="1"/>
    <row r="34699" ht="18.95" customHeight="1"/>
    <row r="34700" ht="18.95" customHeight="1"/>
    <row r="34701" ht="18.95" customHeight="1"/>
    <row r="34702" ht="18.95" customHeight="1"/>
    <row r="34703" ht="18.95" customHeight="1"/>
    <row r="34704" ht="18.95" customHeight="1"/>
    <row r="34705" ht="18.95" customHeight="1"/>
    <row r="34706" ht="18.95" customHeight="1"/>
    <row r="34707" ht="18.95" customHeight="1"/>
    <row r="34708" ht="18.95" customHeight="1"/>
    <row r="34709" ht="18.95" customHeight="1"/>
    <row r="34710" ht="18.95" customHeight="1"/>
    <row r="34711" ht="18.95" customHeight="1"/>
    <row r="34712" ht="18.95" customHeight="1"/>
    <row r="34713" ht="18.95" customHeight="1"/>
    <row r="34714" ht="18.95" customHeight="1"/>
    <row r="34715" ht="18.95" customHeight="1"/>
    <row r="34716" ht="18.95" customHeight="1"/>
    <row r="34717" ht="18.95" customHeight="1"/>
    <row r="34718" ht="18.95" customHeight="1"/>
    <row r="34719" ht="18.95" customHeight="1"/>
    <row r="34720" ht="18.95" customHeight="1"/>
    <row r="34721" ht="18.95" customHeight="1"/>
    <row r="34722" ht="18.95" customHeight="1"/>
    <row r="34723" ht="18.95" customHeight="1"/>
    <row r="34724" ht="18.95" customHeight="1"/>
    <row r="34725" ht="18.95" customHeight="1"/>
    <row r="34726" ht="18.95" customHeight="1"/>
    <row r="34727" ht="18.95" customHeight="1"/>
    <row r="34728" ht="18.95" customHeight="1"/>
    <row r="34729" ht="18.95" customHeight="1"/>
    <row r="34730" ht="18.95" customHeight="1"/>
    <row r="34731" ht="18.95" customHeight="1"/>
    <row r="34732" ht="18.95" customHeight="1"/>
    <row r="34733" ht="18.95" customHeight="1"/>
    <row r="34734" ht="18.95" customHeight="1"/>
    <row r="34735" ht="18.95" customHeight="1"/>
    <row r="34736" ht="18.95" customHeight="1"/>
    <row r="34737" ht="18.95" customHeight="1"/>
    <row r="34738" ht="18.95" customHeight="1"/>
    <row r="34739" ht="18.95" customHeight="1"/>
    <row r="34740" ht="18.95" customHeight="1"/>
    <row r="34741" ht="18.95" customHeight="1"/>
    <row r="34742" ht="18.95" customHeight="1"/>
    <row r="34743" ht="18.95" customHeight="1"/>
    <row r="34744" ht="18.95" customHeight="1"/>
    <row r="34745" ht="18.95" customHeight="1"/>
    <row r="34746" ht="18.95" customHeight="1"/>
    <row r="34747" ht="18.95" customHeight="1"/>
    <row r="34748" ht="18.95" customHeight="1"/>
    <row r="34749" ht="18.95" customHeight="1"/>
    <row r="34750" ht="18.95" customHeight="1"/>
    <row r="34751" ht="18.95" customHeight="1"/>
    <row r="34752" ht="18.95" customHeight="1"/>
    <row r="34753" ht="18.95" customHeight="1"/>
    <row r="34754" ht="18.95" customHeight="1"/>
    <row r="34755" ht="18.95" customHeight="1"/>
    <row r="34756" ht="18.95" customHeight="1"/>
    <row r="34757" ht="18.95" customHeight="1"/>
    <row r="34758" ht="18.95" customHeight="1"/>
    <row r="34759" ht="18.95" customHeight="1"/>
    <row r="34760" ht="18.95" customHeight="1"/>
    <row r="34761" ht="18.95" customHeight="1"/>
    <row r="34762" ht="18.95" customHeight="1"/>
    <row r="34763" ht="18.95" customHeight="1"/>
    <row r="34764" ht="18.95" customHeight="1"/>
    <row r="34765" ht="18.95" customHeight="1"/>
    <row r="34766" ht="18.95" customHeight="1"/>
    <row r="34767" ht="18.95" customHeight="1"/>
    <row r="34768" ht="18.95" customHeight="1"/>
    <row r="34769" ht="18.95" customHeight="1"/>
    <row r="34770" ht="18.95" customHeight="1"/>
    <row r="34771" ht="18.95" customHeight="1"/>
    <row r="34772" ht="18.95" customHeight="1"/>
    <row r="34773" ht="18.95" customHeight="1"/>
    <row r="34774" ht="18.95" customHeight="1"/>
    <row r="34775" ht="18.95" customHeight="1"/>
    <row r="34776" ht="18.95" customHeight="1"/>
    <row r="34777" ht="18.95" customHeight="1"/>
    <row r="34778" ht="18.95" customHeight="1"/>
    <row r="34779" ht="18.95" customHeight="1"/>
    <row r="34780" ht="18.95" customHeight="1"/>
    <row r="34781" ht="18.95" customHeight="1"/>
    <row r="34782" ht="18.95" customHeight="1"/>
    <row r="34783" ht="18.95" customHeight="1"/>
    <row r="34784" ht="18.95" customHeight="1"/>
    <row r="34785" ht="18.95" customHeight="1"/>
    <row r="34786" ht="18.95" customHeight="1"/>
    <row r="34787" ht="18.95" customHeight="1"/>
    <row r="34788" ht="18.95" customHeight="1"/>
    <row r="34789" ht="18.95" customHeight="1"/>
    <row r="34790" ht="18.95" customHeight="1"/>
    <row r="34791" ht="18.95" customHeight="1"/>
    <row r="34792" ht="18.95" customHeight="1"/>
    <row r="34793" ht="18.95" customHeight="1"/>
    <row r="34794" ht="18.95" customHeight="1"/>
    <row r="34795" ht="18.95" customHeight="1"/>
    <row r="34796" ht="18.95" customHeight="1"/>
    <row r="34797" ht="18.95" customHeight="1"/>
    <row r="34798" ht="18.95" customHeight="1"/>
    <row r="34799" ht="18.95" customHeight="1"/>
    <row r="34800" ht="18.95" customHeight="1"/>
    <row r="34801" ht="18.95" customHeight="1"/>
    <row r="34802" ht="18.95" customHeight="1"/>
    <row r="34803" ht="18.95" customHeight="1"/>
    <row r="34804" ht="18.95" customHeight="1"/>
    <row r="34805" ht="18.95" customHeight="1"/>
    <row r="34806" ht="18.95" customHeight="1"/>
    <row r="34807" ht="18.95" customHeight="1"/>
    <row r="34808" ht="18.95" customHeight="1"/>
    <row r="34809" ht="18.95" customHeight="1"/>
    <row r="34810" ht="18.95" customHeight="1"/>
    <row r="34811" ht="18.95" customHeight="1"/>
    <row r="34812" ht="18.95" customHeight="1"/>
    <row r="34813" ht="18.95" customHeight="1"/>
    <row r="34814" ht="18.95" customHeight="1"/>
    <row r="34815" ht="18.95" customHeight="1"/>
    <row r="34816" ht="18.95" customHeight="1"/>
    <row r="34817" ht="18.95" customHeight="1"/>
    <row r="34818" ht="18.95" customHeight="1"/>
    <row r="34819" ht="18.95" customHeight="1"/>
    <row r="34820" ht="18.95" customHeight="1"/>
    <row r="34821" ht="18.95" customHeight="1"/>
    <row r="34822" ht="18.95" customHeight="1"/>
    <row r="34823" ht="18.95" customHeight="1"/>
    <row r="34824" ht="18.95" customHeight="1"/>
    <row r="34825" ht="18.95" customHeight="1"/>
    <row r="34826" ht="18.95" customHeight="1"/>
    <row r="34827" ht="18.95" customHeight="1"/>
    <row r="34828" ht="18.95" customHeight="1"/>
    <row r="34829" ht="18.95" customHeight="1"/>
    <row r="34830" ht="18.95" customHeight="1"/>
    <row r="34831" ht="18.95" customHeight="1"/>
    <row r="34832" ht="18.95" customHeight="1"/>
    <row r="34833" ht="18.95" customHeight="1"/>
    <row r="34834" ht="18.95" customHeight="1"/>
    <row r="34835" ht="18.95" customHeight="1"/>
    <row r="34836" ht="18.95" customHeight="1"/>
    <row r="34837" ht="18.95" customHeight="1"/>
    <row r="34838" ht="18.95" customHeight="1"/>
    <row r="34839" ht="18.95" customHeight="1"/>
    <row r="34840" ht="18.95" customHeight="1"/>
    <row r="34841" ht="18.95" customHeight="1"/>
    <row r="34842" ht="18.95" customHeight="1"/>
    <row r="34843" ht="18.95" customHeight="1"/>
    <row r="34844" ht="18.95" customHeight="1"/>
    <row r="34845" ht="18.95" customHeight="1"/>
    <row r="34846" ht="18.95" customHeight="1"/>
    <row r="34847" ht="18.95" customHeight="1"/>
    <row r="34848" ht="18.95" customHeight="1"/>
    <row r="34849" ht="18.95" customHeight="1"/>
    <row r="34850" ht="18.95" customHeight="1"/>
    <row r="34851" ht="18.95" customHeight="1"/>
    <row r="34852" ht="18.95" customHeight="1"/>
    <row r="34853" ht="18.95" customHeight="1"/>
    <row r="34854" ht="18.95" customHeight="1"/>
    <row r="34855" ht="18.95" customHeight="1"/>
    <row r="34856" ht="18.95" customHeight="1"/>
    <row r="34857" ht="18.95" customHeight="1"/>
    <row r="34858" ht="18.95" customHeight="1"/>
    <row r="34859" ht="18.95" customHeight="1"/>
    <row r="34860" ht="18.95" customHeight="1"/>
    <row r="34861" ht="18.95" customHeight="1"/>
    <row r="34862" ht="18.95" customHeight="1"/>
    <row r="34863" ht="18.95" customHeight="1"/>
    <row r="34864" ht="18.95" customHeight="1"/>
    <row r="34865" ht="18.95" customHeight="1"/>
    <row r="34866" ht="18.95" customHeight="1"/>
    <row r="34867" ht="18.95" customHeight="1"/>
    <row r="34868" ht="18.95" customHeight="1"/>
    <row r="34869" ht="18.95" customHeight="1"/>
    <row r="34870" ht="18.95" customHeight="1"/>
    <row r="34871" ht="18.95" customHeight="1"/>
    <row r="34872" ht="18.95" customHeight="1"/>
    <row r="34873" ht="18.95" customHeight="1"/>
    <row r="34874" ht="18.95" customHeight="1"/>
    <row r="34875" ht="18.95" customHeight="1"/>
    <row r="34876" ht="18.95" customHeight="1"/>
    <row r="34877" ht="18.95" customHeight="1"/>
    <row r="34878" ht="18.95" customHeight="1"/>
    <row r="34879" ht="18.95" customHeight="1"/>
    <row r="34880" ht="18.95" customHeight="1"/>
    <row r="34881" ht="18.95" customHeight="1"/>
    <row r="34882" ht="18.95" customHeight="1"/>
    <row r="34883" ht="18.95" customHeight="1"/>
    <row r="34884" ht="18.95" customHeight="1"/>
    <row r="34885" ht="18.95" customHeight="1"/>
    <row r="34886" ht="18.95" customHeight="1"/>
    <row r="34887" ht="18.95" customHeight="1"/>
    <row r="34888" ht="18.95" customHeight="1"/>
    <row r="34889" ht="18.95" customHeight="1"/>
    <row r="34890" ht="18.95" customHeight="1"/>
    <row r="34891" ht="18.95" customHeight="1"/>
    <row r="34892" ht="18.95" customHeight="1"/>
    <row r="34893" ht="18.95" customHeight="1"/>
    <row r="34894" ht="18.95" customHeight="1"/>
    <row r="34895" ht="18.95" customHeight="1"/>
    <row r="34896" ht="18.95" customHeight="1"/>
    <row r="34897" ht="18.95" customHeight="1"/>
    <row r="34898" ht="18.95" customHeight="1"/>
    <row r="34899" ht="18.95" customHeight="1"/>
    <row r="34900" ht="18.95" customHeight="1"/>
    <row r="34901" ht="18.95" customHeight="1"/>
    <row r="34902" ht="18.95" customHeight="1"/>
    <row r="34903" ht="18.95" customHeight="1"/>
    <row r="34904" ht="18.95" customHeight="1"/>
    <row r="34905" ht="18.95" customHeight="1"/>
    <row r="34906" ht="18.95" customHeight="1"/>
    <row r="34907" ht="18.95" customHeight="1"/>
    <row r="34908" ht="18.95" customHeight="1"/>
    <row r="34909" ht="18.95" customHeight="1"/>
    <row r="34910" ht="18.95" customHeight="1"/>
    <row r="34911" ht="18.95" customHeight="1"/>
    <row r="34912" ht="18.95" customHeight="1"/>
    <row r="34913" ht="18.95" customHeight="1"/>
    <row r="34914" ht="18.95" customHeight="1"/>
    <row r="34915" ht="18.95" customHeight="1"/>
    <row r="34916" ht="18.95" customHeight="1"/>
    <row r="34917" ht="18.95" customHeight="1"/>
    <row r="34918" ht="18.95" customHeight="1"/>
    <row r="34919" ht="18.95" customHeight="1"/>
    <row r="34920" ht="18.95" customHeight="1"/>
    <row r="34921" ht="18.95" customHeight="1"/>
    <row r="34922" ht="18.95" customHeight="1"/>
    <row r="34923" ht="18.95" customHeight="1"/>
    <row r="34924" ht="18.95" customHeight="1"/>
    <row r="34925" ht="18.95" customHeight="1"/>
    <row r="34926" ht="18.95" customHeight="1"/>
    <row r="34927" ht="18.95" customHeight="1"/>
    <row r="34928" ht="18.95" customHeight="1"/>
    <row r="34929" ht="18.95" customHeight="1"/>
    <row r="34930" ht="18.95" customHeight="1"/>
    <row r="34931" ht="18.95" customHeight="1"/>
    <row r="34932" ht="18.95" customHeight="1"/>
    <row r="34933" ht="18.95" customHeight="1"/>
    <row r="34934" ht="18.95" customHeight="1"/>
    <row r="34935" ht="18.95" customHeight="1"/>
    <row r="34936" ht="18.95" customHeight="1"/>
    <row r="34937" ht="18.95" customHeight="1"/>
    <row r="34938" ht="18.95" customHeight="1"/>
    <row r="34939" ht="18.95" customHeight="1"/>
    <row r="34940" ht="18.95" customHeight="1"/>
    <row r="34941" ht="18.95" customHeight="1"/>
    <row r="34942" ht="18.95" customHeight="1"/>
    <row r="34943" ht="18.95" customHeight="1"/>
    <row r="34944" ht="18.95" customHeight="1"/>
    <row r="34945" ht="18.95" customHeight="1"/>
    <row r="34946" ht="18.95" customHeight="1"/>
    <row r="34947" ht="18.95" customHeight="1"/>
    <row r="34948" ht="18.95" customHeight="1"/>
    <row r="34949" ht="18.95" customHeight="1"/>
    <row r="34950" ht="18.95" customHeight="1"/>
    <row r="34951" ht="18.95" customHeight="1"/>
    <row r="34952" ht="18.95" customHeight="1"/>
    <row r="34953" ht="18.95" customHeight="1"/>
    <row r="34954" ht="18.95" customHeight="1"/>
    <row r="34955" ht="18.95" customHeight="1"/>
    <row r="34956" ht="18.95" customHeight="1"/>
    <row r="34957" ht="18.95" customHeight="1"/>
    <row r="34958" ht="18.95" customHeight="1"/>
    <row r="34959" ht="18.95" customHeight="1"/>
    <row r="34960" ht="18.95" customHeight="1"/>
    <row r="34961" ht="18.95" customHeight="1"/>
    <row r="34962" ht="18.95" customHeight="1"/>
    <row r="34963" ht="18.95" customHeight="1"/>
    <row r="34964" ht="18.95" customHeight="1"/>
    <row r="34965" ht="18.95" customHeight="1"/>
    <row r="34966" ht="18.95" customHeight="1"/>
    <row r="34967" ht="18.95" customHeight="1"/>
    <row r="34968" ht="18.95" customHeight="1"/>
    <row r="34969" ht="18.95" customHeight="1"/>
    <row r="34970" ht="18.95" customHeight="1"/>
    <row r="34971" ht="18.95" customHeight="1"/>
    <row r="34972" ht="18.95" customHeight="1"/>
    <row r="34973" ht="18.95" customHeight="1"/>
    <row r="34974" ht="18.95" customHeight="1"/>
    <row r="34975" ht="18.95" customHeight="1"/>
    <row r="34976" ht="18.95" customHeight="1"/>
    <row r="34977" ht="18.95" customHeight="1"/>
    <row r="34978" ht="18.95" customHeight="1"/>
    <row r="34979" ht="18.95" customHeight="1"/>
    <row r="34980" ht="18.95" customHeight="1"/>
    <row r="34981" ht="18.95" customHeight="1"/>
    <row r="34982" ht="18.95" customHeight="1"/>
    <row r="34983" ht="18.95" customHeight="1"/>
    <row r="34984" ht="18.95" customHeight="1"/>
    <row r="34985" ht="18.95" customHeight="1"/>
    <row r="34986" ht="18.95" customHeight="1"/>
    <row r="34987" ht="18.95" customHeight="1"/>
    <row r="34988" ht="18.95" customHeight="1"/>
    <row r="34989" ht="18.95" customHeight="1"/>
    <row r="34990" ht="18.95" customHeight="1"/>
    <row r="34991" ht="18.95" customHeight="1"/>
    <row r="34992" ht="18.95" customHeight="1"/>
    <row r="34993" ht="18.95" customHeight="1"/>
    <row r="34994" ht="18.95" customHeight="1"/>
    <row r="34995" ht="18.95" customHeight="1"/>
    <row r="34996" ht="18.95" customHeight="1"/>
    <row r="34997" ht="18.95" customHeight="1"/>
    <row r="34998" ht="18.95" customHeight="1"/>
    <row r="34999" ht="18.95" customHeight="1"/>
    <row r="35000" ht="18.95" customHeight="1"/>
    <row r="35001" ht="18.95" customHeight="1"/>
    <row r="35002" ht="18.95" customHeight="1"/>
    <row r="35003" ht="18.95" customHeight="1"/>
    <row r="35004" ht="18.95" customHeight="1"/>
    <row r="35005" ht="18.95" customHeight="1"/>
    <row r="35006" ht="18.95" customHeight="1"/>
    <row r="35007" ht="18.95" customHeight="1"/>
    <row r="35008" ht="18.95" customHeight="1"/>
    <row r="35009" ht="18.95" customHeight="1"/>
    <row r="35010" ht="18.95" customHeight="1"/>
    <row r="35011" ht="18.95" customHeight="1"/>
    <row r="35012" ht="18.95" customHeight="1"/>
    <row r="35013" ht="18.95" customHeight="1"/>
    <row r="35014" ht="18.95" customHeight="1"/>
    <row r="35015" ht="18.95" customHeight="1"/>
    <row r="35016" ht="18.95" customHeight="1"/>
    <row r="35017" ht="18.95" customHeight="1"/>
    <row r="35018" ht="18.95" customHeight="1"/>
    <row r="35019" ht="18.95" customHeight="1"/>
    <row r="35020" ht="18.95" customHeight="1"/>
    <row r="35021" ht="18.95" customHeight="1"/>
    <row r="35022" ht="18.95" customHeight="1"/>
    <row r="35023" ht="18.95" customHeight="1"/>
    <row r="35024" ht="18.95" customHeight="1"/>
    <row r="35025" ht="18.95" customHeight="1"/>
    <row r="35026" ht="18.95" customHeight="1"/>
    <row r="35027" ht="18.95" customHeight="1"/>
    <row r="35028" ht="18.95" customHeight="1"/>
    <row r="35029" ht="18.95" customHeight="1"/>
    <row r="35030" ht="18.95" customHeight="1"/>
    <row r="35031" ht="18.95" customHeight="1"/>
    <row r="35032" ht="18.95" customHeight="1"/>
    <row r="35033" ht="18.95" customHeight="1"/>
    <row r="35034" ht="18.95" customHeight="1"/>
    <row r="35035" ht="18.95" customHeight="1"/>
    <row r="35036" ht="18.95" customHeight="1"/>
    <row r="35037" ht="18.95" customHeight="1"/>
    <row r="35038" ht="18.95" customHeight="1"/>
    <row r="35039" ht="18.95" customHeight="1"/>
    <row r="35040" ht="18.95" customHeight="1"/>
    <row r="35041" ht="18.95" customHeight="1"/>
    <row r="35042" ht="18.95" customHeight="1"/>
    <row r="35043" ht="18.95" customHeight="1"/>
    <row r="35044" ht="18.95" customHeight="1"/>
    <row r="35045" ht="18.95" customHeight="1"/>
    <row r="35046" ht="18.95" customHeight="1"/>
    <row r="35047" ht="18.95" customHeight="1"/>
    <row r="35048" ht="18.95" customHeight="1"/>
    <row r="35049" ht="18.95" customHeight="1"/>
    <row r="35050" ht="18.95" customHeight="1"/>
    <row r="35051" ht="18.95" customHeight="1"/>
    <row r="35052" ht="18.95" customHeight="1"/>
    <row r="35053" ht="18.95" customHeight="1"/>
    <row r="35054" ht="18.95" customHeight="1"/>
    <row r="35055" ht="18.95" customHeight="1"/>
    <row r="35056" ht="18.95" customHeight="1"/>
    <row r="35057" ht="18.95" customHeight="1"/>
    <row r="35058" ht="18.95" customHeight="1"/>
    <row r="35059" ht="18.95" customHeight="1"/>
    <row r="35060" ht="18.95" customHeight="1"/>
    <row r="35061" ht="18.95" customHeight="1"/>
    <row r="35062" ht="18.95" customHeight="1"/>
    <row r="35063" ht="18.95" customHeight="1"/>
    <row r="35064" ht="18.95" customHeight="1"/>
    <row r="35065" ht="18.95" customHeight="1"/>
    <row r="35066" ht="18.95" customHeight="1"/>
    <row r="35067" ht="18.95" customHeight="1"/>
    <row r="35068" ht="18.95" customHeight="1"/>
    <row r="35069" ht="18.95" customHeight="1"/>
    <row r="35070" ht="18.95" customHeight="1"/>
    <row r="35071" ht="18.95" customHeight="1"/>
    <row r="35072" ht="18.95" customHeight="1"/>
    <row r="35073" ht="18.95" customHeight="1"/>
    <row r="35074" ht="18.95" customHeight="1"/>
    <row r="35075" ht="18.95" customHeight="1"/>
    <row r="35076" ht="18.95" customHeight="1"/>
    <row r="35077" ht="18.95" customHeight="1"/>
    <row r="35078" ht="18.95" customHeight="1"/>
    <row r="35079" ht="18.95" customHeight="1"/>
    <row r="35080" ht="18.95" customHeight="1"/>
    <row r="35081" ht="18.95" customHeight="1"/>
    <row r="35082" ht="18.95" customHeight="1"/>
    <row r="35083" ht="18.95" customHeight="1"/>
    <row r="35084" ht="18.95" customHeight="1"/>
    <row r="35085" ht="18.95" customHeight="1"/>
    <row r="35086" ht="18.95" customHeight="1"/>
    <row r="35087" ht="18.95" customHeight="1"/>
    <row r="35088" ht="18.95" customHeight="1"/>
    <row r="35089" ht="18.95" customHeight="1"/>
    <row r="35090" ht="18.95" customHeight="1"/>
    <row r="35091" ht="18.95" customHeight="1"/>
    <row r="35092" ht="18.95" customHeight="1"/>
    <row r="35093" ht="18.95" customHeight="1"/>
    <row r="35094" ht="18.95" customHeight="1"/>
    <row r="35095" ht="18.95" customHeight="1"/>
    <row r="35096" ht="18.95" customHeight="1"/>
    <row r="35097" ht="18.95" customHeight="1"/>
    <row r="35098" ht="18.95" customHeight="1"/>
    <row r="35099" ht="18.95" customHeight="1"/>
    <row r="35100" ht="18.95" customHeight="1"/>
    <row r="35101" ht="18.95" customHeight="1"/>
    <row r="35102" ht="18.95" customHeight="1"/>
    <row r="35103" ht="18.95" customHeight="1"/>
    <row r="35104" ht="18.95" customHeight="1"/>
    <row r="35105" ht="18.95" customHeight="1"/>
    <row r="35106" ht="18.95" customHeight="1"/>
    <row r="35107" ht="18.95" customHeight="1"/>
    <row r="35108" ht="18.95" customHeight="1"/>
    <row r="35109" ht="18.95" customHeight="1"/>
    <row r="35110" ht="18.95" customHeight="1"/>
    <row r="35111" ht="18.95" customHeight="1"/>
    <row r="35112" ht="18.95" customHeight="1"/>
    <row r="35113" ht="18.95" customHeight="1"/>
    <row r="35114" ht="18.95" customHeight="1"/>
    <row r="35115" ht="18.95" customHeight="1"/>
    <row r="35116" ht="18.95" customHeight="1"/>
    <row r="35117" ht="18.95" customHeight="1"/>
    <row r="35118" ht="18.95" customHeight="1"/>
    <row r="35119" ht="18.95" customHeight="1"/>
    <row r="35120" ht="18.95" customHeight="1"/>
    <row r="35121" ht="18.95" customHeight="1"/>
    <row r="35122" ht="18.95" customHeight="1"/>
    <row r="35123" ht="18.95" customHeight="1"/>
    <row r="35124" ht="18.95" customHeight="1"/>
    <row r="35125" ht="18.95" customHeight="1"/>
    <row r="35126" ht="18.95" customHeight="1"/>
    <row r="35127" ht="18.95" customHeight="1"/>
    <row r="35128" ht="18.95" customHeight="1"/>
    <row r="35129" ht="18.95" customHeight="1"/>
    <row r="35130" ht="18.95" customHeight="1"/>
    <row r="35131" ht="18.95" customHeight="1"/>
    <row r="35132" ht="18.95" customHeight="1"/>
    <row r="35133" ht="18.95" customHeight="1"/>
    <row r="35134" ht="18.95" customHeight="1"/>
    <row r="35135" ht="18.95" customHeight="1"/>
    <row r="35136" ht="18.95" customHeight="1"/>
    <row r="35137" ht="18.95" customHeight="1"/>
    <row r="35138" ht="18.95" customHeight="1"/>
    <row r="35139" ht="18.95" customHeight="1"/>
    <row r="35140" ht="18.95" customHeight="1"/>
    <row r="35141" ht="18.95" customHeight="1"/>
    <row r="35142" ht="18.95" customHeight="1"/>
    <row r="35143" ht="18.95" customHeight="1"/>
    <row r="35144" ht="18.95" customHeight="1"/>
    <row r="35145" ht="18.95" customHeight="1"/>
    <row r="35146" ht="18.95" customHeight="1"/>
    <row r="35147" ht="18.95" customHeight="1"/>
    <row r="35148" ht="18.95" customHeight="1"/>
    <row r="35149" ht="18.95" customHeight="1"/>
    <row r="35150" ht="18.95" customHeight="1"/>
    <row r="35151" ht="18.95" customHeight="1"/>
    <row r="35152" ht="18.95" customHeight="1"/>
    <row r="35153" ht="18.95" customHeight="1"/>
    <row r="35154" ht="18.95" customHeight="1"/>
    <row r="35155" ht="18.95" customHeight="1"/>
    <row r="35156" ht="18.95" customHeight="1"/>
    <row r="35157" ht="18.95" customHeight="1"/>
    <row r="35158" ht="18.95" customHeight="1"/>
    <row r="35159" ht="18.95" customHeight="1"/>
    <row r="35160" ht="18.95" customHeight="1"/>
    <row r="35161" ht="18.95" customHeight="1"/>
    <row r="35162" ht="18.95" customHeight="1"/>
    <row r="35163" ht="18.95" customHeight="1"/>
    <row r="35164" ht="18.95" customHeight="1"/>
    <row r="35165" ht="18.95" customHeight="1"/>
    <row r="35166" ht="18.95" customHeight="1"/>
    <row r="35167" ht="18.95" customHeight="1"/>
    <row r="35168" ht="18.95" customHeight="1"/>
    <row r="35169" ht="18.95" customHeight="1"/>
    <row r="35170" ht="18.95" customHeight="1"/>
    <row r="35171" ht="18.95" customHeight="1"/>
    <row r="35172" ht="18.95" customHeight="1"/>
    <row r="35173" ht="18.95" customHeight="1"/>
    <row r="35174" ht="18.95" customHeight="1"/>
    <row r="35175" ht="18.95" customHeight="1"/>
    <row r="35176" ht="18.95" customHeight="1"/>
    <row r="35177" ht="18.95" customHeight="1"/>
    <row r="35178" ht="18.95" customHeight="1"/>
    <row r="35179" ht="18.95" customHeight="1"/>
    <row r="35180" ht="18.95" customHeight="1"/>
    <row r="35181" ht="18.95" customHeight="1"/>
    <row r="35182" ht="18.95" customHeight="1"/>
    <row r="35183" ht="18.95" customHeight="1"/>
    <row r="35184" ht="18.95" customHeight="1"/>
    <row r="35185" ht="18.95" customHeight="1"/>
    <row r="35186" ht="18.95" customHeight="1"/>
    <row r="35187" ht="18.95" customHeight="1"/>
    <row r="35188" ht="18.95" customHeight="1"/>
    <row r="35189" ht="18.95" customHeight="1"/>
    <row r="35190" ht="18.95" customHeight="1"/>
    <row r="35191" ht="18.95" customHeight="1"/>
    <row r="35192" ht="18.95" customHeight="1"/>
    <row r="35193" ht="18.95" customHeight="1"/>
    <row r="35194" ht="18.95" customHeight="1"/>
    <row r="35195" ht="18.95" customHeight="1"/>
    <row r="35196" ht="18.95" customHeight="1"/>
    <row r="35197" ht="18.95" customHeight="1"/>
    <row r="35198" ht="18.95" customHeight="1"/>
    <row r="35199" ht="18.95" customHeight="1"/>
    <row r="35200" ht="18.95" customHeight="1"/>
    <row r="35201" ht="18.95" customHeight="1"/>
    <row r="35202" ht="18.95" customHeight="1"/>
    <row r="35203" ht="18.95" customHeight="1"/>
    <row r="35204" ht="18.95" customHeight="1"/>
    <row r="35205" ht="18.95" customHeight="1"/>
    <row r="35206" ht="18.95" customHeight="1"/>
    <row r="35207" ht="18.95" customHeight="1"/>
    <row r="35208" ht="18.95" customHeight="1"/>
    <row r="35209" ht="18.95" customHeight="1"/>
    <row r="35210" ht="18.95" customHeight="1"/>
    <row r="35211" ht="18.95" customHeight="1"/>
    <row r="35212" ht="18.95" customHeight="1"/>
    <row r="35213" ht="18.95" customHeight="1"/>
    <row r="35214" ht="18.95" customHeight="1"/>
    <row r="35215" ht="18.95" customHeight="1"/>
    <row r="35216" ht="18.95" customHeight="1"/>
    <row r="35217" ht="18.95" customHeight="1"/>
    <row r="35218" ht="18.95" customHeight="1"/>
    <row r="35219" ht="18.95" customHeight="1"/>
    <row r="35220" ht="18.95" customHeight="1"/>
    <row r="35221" ht="18.95" customHeight="1"/>
    <row r="35222" ht="18.95" customHeight="1"/>
    <row r="35223" ht="18.95" customHeight="1"/>
    <row r="35224" ht="18.95" customHeight="1"/>
    <row r="35225" ht="18.95" customHeight="1"/>
    <row r="35226" ht="18.95" customHeight="1"/>
    <row r="35227" ht="18.95" customHeight="1"/>
    <row r="35228" ht="18.95" customHeight="1"/>
    <row r="35229" ht="18.95" customHeight="1"/>
    <row r="35230" ht="18.95" customHeight="1"/>
    <row r="35231" ht="18.95" customHeight="1"/>
    <row r="35232" ht="18.95" customHeight="1"/>
    <row r="35233" ht="18.95" customHeight="1"/>
    <row r="35234" ht="18.95" customHeight="1"/>
    <row r="35235" ht="18.95" customHeight="1"/>
    <row r="35236" ht="18.95" customHeight="1"/>
    <row r="35237" ht="18.95" customHeight="1"/>
    <row r="35238" ht="18.95" customHeight="1"/>
    <row r="35239" ht="18.95" customHeight="1"/>
    <row r="35240" ht="18.95" customHeight="1"/>
    <row r="35241" ht="18.95" customHeight="1"/>
    <row r="35242" ht="18.95" customHeight="1"/>
    <row r="35243" ht="18.95" customHeight="1"/>
    <row r="35244" ht="18.95" customHeight="1"/>
    <row r="35245" ht="18.95" customHeight="1"/>
    <row r="35246" ht="18.95" customHeight="1"/>
    <row r="35247" ht="18.95" customHeight="1"/>
    <row r="35248" ht="18.95" customHeight="1"/>
    <row r="35249" ht="18.95" customHeight="1"/>
    <row r="35250" ht="18.95" customHeight="1"/>
    <row r="35251" ht="18.95" customHeight="1"/>
    <row r="35252" ht="18.95" customHeight="1"/>
    <row r="35253" ht="18.95" customHeight="1"/>
    <row r="35254" ht="18.95" customHeight="1"/>
    <row r="35255" ht="18.95" customHeight="1"/>
    <row r="35256" ht="18.95" customHeight="1"/>
    <row r="35257" ht="18.95" customHeight="1"/>
    <row r="35258" ht="18.95" customHeight="1"/>
    <row r="35259" ht="18.95" customHeight="1"/>
    <row r="35260" ht="18.95" customHeight="1"/>
    <row r="35261" ht="18.95" customHeight="1"/>
    <row r="35262" ht="18.95" customHeight="1"/>
    <row r="35263" ht="18.95" customHeight="1"/>
    <row r="35264" ht="18.95" customHeight="1"/>
    <row r="35265" ht="18.95" customHeight="1"/>
    <row r="35266" ht="18.95" customHeight="1"/>
    <row r="35267" ht="18.95" customHeight="1"/>
    <row r="35268" ht="18.95" customHeight="1"/>
    <row r="35269" ht="18.95" customHeight="1"/>
    <row r="35270" ht="18.95" customHeight="1"/>
    <row r="35271" ht="18.95" customHeight="1"/>
    <row r="35272" ht="18.95" customHeight="1"/>
    <row r="35273" ht="18.95" customHeight="1"/>
    <row r="35274" ht="18.95" customHeight="1"/>
    <row r="35275" ht="18.95" customHeight="1"/>
    <row r="35276" ht="18.95" customHeight="1"/>
    <row r="35277" ht="18.95" customHeight="1"/>
    <row r="35278" ht="18.95" customHeight="1"/>
    <row r="35279" ht="18.95" customHeight="1"/>
    <row r="35280" ht="18.95" customHeight="1"/>
    <row r="35281" ht="18.95" customHeight="1"/>
    <row r="35282" ht="18.95" customHeight="1"/>
    <row r="35283" ht="18.95" customHeight="1"/>
    <row r="35284" ht="18.95" customHeight="1"/>
    <row r="35285" ht="18.95" customHeight="1"/>
    <row r="35286" ht="18.95" customHeight="1"/>
    <row r="35287" ht="18.95" customHeight="1"/>
    <row r="35288" ht="18.95" customHeight="1"/>
    <row r="35289" ht="18.95" customHeight="1"/>
    <row r="35290" ht="18.95" customHeight="1"/>
    <row r="35291" ht="18.95" customHeight="1"/>
    <row r="35292" ht="18.95" customHeight="1"/>
    <row r="35293" ht="18.95" customHeight="1"/>
    <row r="35294" ht="18.95" customHeight="1"/>
    <row r="35295" ht="18.95" customHeight="1"/>
    <row r="35296" ht="18.95" customHeight="1"/>
    <row r="35297" ht="18.95" customHeight="1"/>
    <row r="35298" ht="18.95" customHeight="1"/>
    <row r="35299" ht="18.95" customHeight="1"/>
    <row r="35300" ht="18.95" customHeight="1"/>
    <row r="35301" ht="18.95" customHeight="1"/>
    <row r="35302" ht="18.95" customHeight="1"/>
    <row r="35303" ht="18.95" customHeight="1"/>
    <row r="35304" ht="18.95" customHeight="1"/>
    <row r="35305" ht="18.95" customHeight="1"/>
    <row r="35306" ht="18.95" customHeight="1"/>
    <row r="35307" ht="18.95" customHeight="1"/>
    <row r="35308" ht="18.95" customHeight="1"/>
    <row r="35309" ht="18.95" customHeight="1"/>
    <row r="35310" ht="18.95" customHeight="1"/>
    <row r="35311" ht="18.95" customHeight="1"/>
    <row r="35312" ht="18.95" customHeight="1"/>
    <row r="35313" ht="18.95" customHeight="1"/>
    <row r="35314" ht="18.95" customHeight="1"/>
    <row r="35315" ht="18.95" customHeight="1"/>
    <row r="35316" ht="18.95" customHeight="1"/>
    <row r="35317" ht="18.95" customHeight="1"/>
    <row r="35318" ht="18.95" customHeight="1"/>
    <row r="35319" ht="18.95" customHeight="1"/>
    <row r="35320" ht="18.95" customHeight="1"/>
    <row r="35321" ht="18.95" customHeight="1"/>
    <row r="35322" ht="18.95" customHeight="1"/>
    <row r="35323" ht="18.95" customHeight="1"/>
    <row r="35324" ht="18.95" customHeight="1"/>
    <row r="35325" ht="18.95" customHeight="1"/>
    <row r="35326" ht="18.95" customHeight="1"/>
    <row r="35327" ht="18.95" customHeight="1"/>
    <row r="35328" ht="18.95" customHeight="1"/>
    <row r="35329" ht="18.95" customHeight="1"/>
    <row r="35330" ht="18.95" customHeight="1"/>
    <row r="35331" ht="18.95" customHeight="1"/>
    <row r="35332" ht="18.95" customHeight="1"/>
    <row r="35333" ht="18.95" customHeight="1"/>
    <row r="35334" ht="18.95" customHeight="1"/>
    <row r="35335" ht="18.95" customHeight="1"/>
    <row r="35336" ht="18.95" customHeight="1"/>
    <row r="35337" ht="18.95" customHeight="1"/>
    <row r="35338" ht="18.95" customHeight="1"/>
    <row r="35339" ht="18.95" customHeight="1"/>
    <row r="35340" ht="18.95" customHeight="1"/>
    <row r="35341" ht="18.95" customHeight="1"/>
    <row r="35342" ht="18.95" customHeight="1"/>
    <row r="35343" ht="18.95" customHeight="1"/>
    <row r="35344" ht="18.95" customHeight="1"/>
    <row r="35345" ht="18.95" customHeight="1"/>
    <row r="35346" ht="18.95" customHeight="1"/>
    <row r="35347" ht="18.95" customHeight="1"/>
    <row r="35348" ht="18.95" customHeight="1"/>
    <row r="35349" ht="18.95" customHeight="1"/>
    <row r="35350" ht="18.95" customHeight="1"/>
    <row r="35351" ht="18.95" customHeight="1"/>
    <row r="35352" ht="18.95" customHeight="1"/>
    <row r="35353" ht="18.95" customHeight="1"/>
    <row r="35354" ht="18.95" customHeight="1"/>
    <row r="35355" ht="18.95" customHeight="1"/>
    <row r="35356" ht="18.95" customHeight="1"/>
    <row r="35357" ht="18.95" customHeight="1"/>
    <row r="35358" ht="18.95" customHeight="1"/>
    <row r="35359" ht="18.95" customHeight="1"/>
    <row r="35360" ht="18.95" customHeight="1"/>
    <row r="35361" ht="18.95" customHeight="1"/>
    <row r="35362" ht="18.95" customHeight="1"/>
    <row r="35363" ht="18.95" customHeight="1"/>
    <row r="35364" ht="18.95" customHeight="1"/>
    <row r="35365" ht="18.95" customHeight="1"/>
    <row r="35366" ht="18.95" customHeight="1"/>
    <row r="35367" ht="18.95" customHeight="1"/>
    <row r="35368" ht="18.95" customHeight="1"/>
    <row r="35369" ht="18.95" customHeight="1"/>
    <row r="35370" ht="18.95" customHeight="1"/>
    <row r="35371" ht="18.95" customHeight="1"/>
    <row r="35372" ht="18.95" customHeight="1"/>
    <row r="35373" ht="18.95" customHeight="1"/>
    <row r="35374" ht="18.95" customHeight="1"/>
    <row r="35375" ht="18.95" customHeight="1"/>
    <row r="35376" ht="18.95" customHeight="1"/>
    <row r="35377" ht="18.95" customHeight="1"/>
    <row r="35378" ht="18.95" customHeight="1"/>
    <row r="35379" ht="18.95" customHeight="1"/>
    <row r="35380" ht="18.95" customHeight="1"/>
    <row r="35381" ht="18.95" customHeight="1"/>
    <row r="35382" ht="18.95" customHeight="1"/>
    <row r="35383" ht="18.95" customHeight="1"/>
    <row r="35384" ht="18.95" customHeight="1"/>
    <row r="35385" ht="18.95" customHeight="1"/>
    <row r="35386" ht="18.95" customHeight="1"/>
    <row r="35387" ht="18.95" customHeight="1"/>
    <row r="35388" ht="18.95" customHeight="1"/>
    <row r="35389" ht="18.95" customHeight="1"/>
    <row r="35390" ht="18.95" customHeight="1"/>
    <row r="35391" ht="18.95" customHeight="1"/>
    <row r="35392" ht="18.95" customHeight="1"/>
    <row r="35393" ht="18.95" customHeight="1"/>
    <row r="35394" ht="18.95" customHeight="1"/>
    <row r="35395" ht="18.95" customHeight="1"/>
    <row r="35396" ht="18.95" customHeight="1"/>
    <row r="35397" ht="18.95" customHeight="1"/>
    <row r="35398" ht="18.95" customHeight="1"/>
    <row r="35399" ht="18.95" customHeight="1"/>
    <row r="35400" ht="18.95" customHeight="1"/>
    <row r="35401" ht="18.95" customHeight="1"/>
    <row r="35402" ht="18.95" customHeight="1"/>
    <row r="35403" ht="18.95" customHeight="1"/>
    <row r="35404" ht="18.95" customHeight="1"/>
    <row r="35405" ht="18.95" customHeight="1"/>
    <row r="35406" ht="18.95" customHeight="1"/>
    <row r="35407" ht="18.95" customHeight="1"/>
    <row r="35408" ht="18.95" customHeight="1"/>
    <row r="35409" ht="18.95" customHeight="1"/>
    <row r="35410" ht="18.95" customHeight="1"/>
    <row r="35411" ht="18.95" customHeight="1"/>
    <row r="35412" ht="18.95" customHeight="1"/>
    <row r="35413" ht="18.95" customHeight="1"/>
    <row r="35414" ht="18.95" customHeight="1"/>
    <row r="35415" ht="18.95" customHeight="1"/>
    <row r="35416" ht="18.95" customHeight="1"/>
    <row r="35417" ht="18.95" customHeight="1"/>
    <row r="35418" ht="18.95" customHeight="1"/>
    <row r="35419" ht="18.95" customHeight="1"/>
    <row r="35420" ht="18.95" customHeight="1"/>
    <row r="35421" ht="18.95" customHeight="1"/>
    <row r="35422" ht="18.95" customHeight="1"/>
    <row r="35423" ht="18.95" customHeight="1"/>
    <row r="35424" ht="18.95" customHeight="1"/>
    <row r="35425" ht="18.95" customHeight="1"/>
    <row r="35426" ht="18.95" customHeight="1"/>
    <row r="35427" ht="18.95" customHeight="1"/>
    <row r="35428" ht="18.95" customHeight="1"/>
    <row r="35429" ht="18.95" customHeight="1"/>
    <row r="35430" ht="18.95" customHeight="1"/>
    <row r="35431" ht="18.95" customHeight="1"/>
    <row r="35432" ht="18.95" customHeight="1"/>
    <row r="35433" ht="18.95" customHeight="1"/>
    <row r="35434" ht="18.95" customHeight="1"/>
    <row r="35435" ht="18.95" customHeight="1"/>
    <row r="35436" ht="18.95" customHeight="1"/>
    <row r="35437" ht="18.95" customHeight="1"/>
    <row r="35438" ht="18.95" customHeight="1"/>
    <row r="35439" ht="18.95" customHeight="1"/>
    <row r="35440" ht="18.95" customHeight="1"/>
    <row r="35441" ht="18.95" customHeight="1"/>
    <row r="35442" ht="18.95" customHeight="1"/>
    <row r="35443" ht="18.95" customHeight="1"/>
    <row r="35444" ht="18.95" customHeight="1"/>
    <row r="35445" ht="18.95" customHeight="1"/>
    <row r="35446" ht="18.95" customHeight="1"/>
    <row r="35447" ht="18.95" customHeight="1"/>
    <row r="35448" ht="18.95" customHeight="1"/>
    <row r="35449" ht="18.95" customHeight="1"/>
    <row r="35450" ht="18.95" customHeight="1"/>
    <row r="35451" ht="18.95" customHeight="1"/>
    <row r="35452" ht="18.95" customHeight="1"/>
    <row r="35453" ht="18.95" customHeight="1"/>
    <row r="35454" ht="18.95" customHeight="1"/>
    <row r="35455" ht="18.95" customHeight="1"/>
    <row r="35456" ht="18.95" customHeight="1"/>
    <row r="35457" ht="18.95" customHeight="1"/>
    <row r="35458" ht="18.95" customHeight="1"/>
    <row r="35459" ht="18.95" customHeight="1"/>
    <row r="35460" ht="18.95" customHeight="1"/>
    <row r="35461" ht="18.95" customHeight="1"/>
    <row r="35462" ht="18.95" customHeight="1"/>
    <row r="35463" ht="18.95" customHeight="1"/>
    <row r="35464" ht="18.95" customHeight="1"/>
    <row r="35465" ht="18.95" customHeight="1"/>
    <row r="35466" ht="18.95" customHeight="1"/>
    <row r="35467" ht="18.95" customHeight="1"/>
    <row r="35468" ht="18.95" customHeight="1"/>
    <row r="35469" ht="18.95" customHeight="1"/>
    <row r="35470" ht="18.95" customHeight="1"/>
    <row r="35471" ht="18.95" customHeight="1"/>
    <row r="35472" ht="18.95" customHeight="1"/>
    <row r="35473" ht="18.95" customHeight="1"/>
    <row r="35474" ht="18.95" customHeight="1"/>
    <row r="35475" ht="18.95" customHeight="1"/>
    <row r="35476" ht="18.95" customHeight="1"/>
    <row r="35477" ht="18.95" customHeight="1"/>
    <row r="35478" ht="18.95" customHeight="1"/>
    <row r="35479" ht="18.95" customHeight="1"/>
    <row r="35480" ht="18.95" customHeight="1"/>
    <row r="35481" ht="18.95" customHeight="1"/>
    <row r="35482" ht="18.95" customHeight="1"/>
    <row r="35483" ht="18.95" customHeight="1"/>
    <row r="35484" ht="18.95" customHeight="1"/>
    <row r="35485" ht="18.95" customHeight="1"/>
    <row r="35486" ht="18.95" customHeight="1"/>
    <row r="35487" ht="18.95" customHeight="1"/>
    <row r="35488" ht="18.95" customHeight="1"/>
    <row r="35489" ht="18.95" customHeight="1"/>
    <row r="35490" ht="18.95" customHeight="1"/>
    <row r="35491" ht="18.95" customHeight="1"/>
    <row r="35492" ht="18.95" customHeight="1"/>
    <row r="35493" ht="18.95" customHeight="1"/>
    <row r="35494" ht="18.95" customHeight="1"/>
    <row r="35495" ht="18.95" customHeight="1"/>
    <row r="35496" ht="18.95" customHeight="1"/>
    <row r="35497" ht="18.95" customHeight="1"/>
    <row r="35498" ht="18.95" customHeight="1"/>
    <row r="35499" ht="18.95" customHeight="1"/>
    <row r="35500" ht="18.95" customHeight="1"/>
    <row r="35501" ht="18.95" customHeight="1"/>
    <row r="35502" ht="18.95" customHeight="1"/>
    <row r="35503" ht="18.95" customHeight="1"/>
    <row r="35504" ht="18.95" customHeight="1"/>
    <row r="35505" ht="18.95" customHeight="1"/>
    <row r="35506" ht="18.95" customHeight="1"/>
    <row r="35507" ht="18.95" customHeight="1"/>
    <row r="35508" ht="18.95" customHeight="1"/>
    <row r="35509" ht="18.95" customHeight="1"/>
    <row r="35510" ht="18.95" customHeight="1"/>
    <row r="35511" ht="18.95" customHeight="1"/>
    <row r="35512" ht="18.95" customHeight="1"/>
    <row r="35513" ht="18.95" customHeight="1"/>
    <row r="35514" ht="18.95" customHeight="1"/>
    <row r="35515" ht="18.95" customHeight="1"/>
    <row r="35516" ht="18.95" customHeight="1"/>
    <row r="35517" ht="18.95" customHeight="1"/>
    <row r="35518" ht="18.95" customHeight="1"/>
    <row r="35519" ht="18.95" customHeight="1"/>
    <row r="35520" ht="18.95" customHeight="1"/>
    <row r="35521" ht="18.95" customHeight="1"/>
    <row r="35522" ht="18.95" customHeight="1"/>
    <row r="35523" ht="18.95" customHeight="1"/>
    <row r="35524" ht="18.95" customHeight="1"/>
    <row r="35525" ht="18.95" customHeight="1"/>
    <row r="35526" ht="18.95" customHeight="1"/>
    <row r="35527" ht="18.95" customHeight="1"/>
    <row r="35528" ht="18.95" customHeight="1"/>
    <row r="35529" ht="18.95" customHeight="1"/>
    <row r="35530" ht="18.95" customHeight="1"/>
    <row r="35531" ht="18.95" customHeight="1"/>
    <row r="35532" ht="18.95" customHeight="1"/>
    <row r="35533" ht="18.95" customHeight="1"/>
    <row r="35534" ht="18.95" customHeight="1"/>
    <row r="35535" ht="18.95" customHeight="1"/>
    <row r="35536" ht="18.95" customHeight="1"/>
    <row r="35537" ht="18.95" customHeight="1"/>
    <row r="35538" ht="18.95" customHeight="1"/>
    <row r="35539" ht="18.95" customHeight="1"/>
    <row r="35540" ht="18.95" customHeight="1"/>
    <row r="35541" ht="18.95" customHeight="1"/>
    <row r="35542" ht="18.95" customHeight="1"/>
    <row r="35543" ht="18.95" customHeight="1"/>
    <row r="35544" ht="18.95" customHeight="1"/>
    <row r="35545" ht="18.95" customHeight="1"/>
    <row r="35546" ht="18.95" customHeight="1"/>
    <row r="35547" ht="18.95" customHeight="1"/>
    <row r="35548" ht="18.95" customHeight="1"/>
    <row r="35549" ht="18.95" customHeight="1"/>
    <row r="35550" ht="18.95" customHeight="1"/>
    <row r="35551" ht="18.95" customHeight="1"/>
    <row r="35552" ht="18.95" customHeight="1"/>
    <row r="35553" ht="18.95" customHeight="1"/>
    <row r="35554" ht="18.95" customHeight="1"/>
    <row r="35555" ht="18.95" customHeight="1"/>
    <row r="35556" ht="18.95" customHeight="1"/>
    <row r="35557" ht="18.95" customHeight="1"/>
    <row r="35558" ht="18.95" customHeight="1"/>
    <row r="35559" ht="18.95" customHeight="1"/>
    <row r="35560" ht="18.95" customHeight="1"/>
    <row r="35561" ht="18.95" customHeight="1"/>
    <row r="35562" ht="18.95" customHeight="1"/>
    <row r="35563" ht="18.95" customHeight="1"/>
    <row r="35564" ht="18.95" customHeight="1"/>
    <row r="35565" ht="18.95" customHeight="1"/>
    <row r="35566" ht="18.95" customHeight="1"/>
    <row r="35567" ht="18.95" customHeight="1"/>
    <row r="35568" ht="18.95" customHeight="1"/>
    <row r="35569" ht="18.95" customHeight="1"/>
    <row r="35570" ht="18.95" customHeight="1"/>
    <row r="35571" ht="18.95" customHeight="1"/>
    <row r="35572" ht="18.95" customHeight="1"/>
    <row r="35573" ht="18.95" customHeight="1"/>
    <row r="35574" ht="18.95" customHeight="1"/>
    <row r="35575" ht="18.95" customHeight="1"/>
    <row r="35576" ht="18.95" customHeight="1"/>
    <row r="35577" ht="18.95" customHeight="1"/>
    <row r="35578" ht="18.95" customHeight="1"/>
    <row r="35579" ht="18.95" customHeight="1"/>
    <row r="35580" ht="18.95" customHeight="1"/>
    <row r="35581" ht="18.95" customHeight="1"/>
    <row r="35582" ht="18.95" customHeight="1"/>
    <row r="35583" ht="18.95" customHeight="1"/>
    <row r="35584" ht="18.95" customHeight="1"/>
    <row r="35585" ht="18.95" customHeight="1"/>
    <row r="35586" ht="18.95" customHeight="1"/>
    <row r="35587" ht="18.95" customHeight="1"/>
    <row r="35588" ht="18.95" customHeight="1"/>
    <row r="35589" ht="18.95" customHeight="1"/>
    <row r="35590" ht="18.95" customHeight="1"/>
    <row r="35591" ht="18.95" customHeight="1"/>
    <row r="35592" ht="18.95" customHeight="1"/>
    <row r="35593" ht="18.95" customHeight="1"/>
    <row r="35594" ht="18.95" customHeight="1"/>
    <row r="35595" ht="18.95" customHeight="1"/>
    <row r="35596" ht="18.95" customHeight="1"/>
    <row r="35597" ht="18.95" customHeight="1"/>
    <row r="35598" ht="18.95" customHeight="1"/>
    <row r="35599" ht="18.95" customHeight="1"/>
    <row r="35600" ht="18.95" customHeight="1"/>
    <row r="35601" ht="18.95" customHeight="1"/>
    <row r="35602" ht="18.95" customHeight="1"/>
    <row r="35603" ht="18.95" customHeight="1"/>
    <row r="35604" ht="18.95" customHeight="1"/>
    <row r="35605" ht="18.95" customHeight="1"/>
    <row r="35606" ht="18.95" customHeight="1"/>
    <row r="35607" ht="18.95" customHeight="1"/>
    <row r="35608" ht="18.95" customHeight="1"/>
    <row r="35609" ht="18.95" customHeight="1"/>
    <row r="35610" ht="18.95" customHeight="1"/>
    <row r="35611" ht="18.95" customHeight="1"/>
    <row r="35612" ht="18.95" customHeight="1"/>
    <row r="35613" ht="18.95" customHeight="1"/>
    <row r="35614" ht="18.95" customHeight="1"/>
    <row r="35615" ht="18.95" customHeight="1"/>
    <row r="35616" ht="18.95" customHeight="1"/>
    <row r="35617" ht="18.95" customHeight="1"/>
    <row r="35618" ht="18.95" customHeight="1"/>
    <row r="35619" ht="18.95" customHeight="1"/>
    <row r="35620" ht="18.95" customHeight="1"/>
    <row r="35621" ht="18.95" customHeight="1"/>
    <row r="35622" ht="18.95" customHeight="1"/>
    <row r="35623" ht="18.95" customHeight="1"/>
    <row r="35624" ht="18.95" customHeight="1"/>
    <row r="35625" ht="18.95" customHeight="1"/>
    <row r="35626" ht="18.95" customHeight="1"/>
    <row r="35627" ht="18.95" customHeight="1"/>
    <row r="35628" ht="18.95" customHeight="1"/>
    <row r="35629" ht="18.95" customHeight="1"/>
    <row r="35630" ht="18.95" customHeight="1"/>
    <row r="35631" ht="18.95" customHeight="1"/>
    <row r="35632" ht="18.95" customHeight="1"/>
    <row r="35633" ht="18.95" customHeight="1"/>
    <row r="35634" ht="18.95" customHeight="1"/>
    <row r="35635" ht="18.95" customHeight="1"/>
    <row r="35636" ht="18.95" customHeight="1"/>
    <row r="35637" ht="18.95" customHeight="1"/>
    <row r="35638" ht="18.95" customHeight="1"/>
    <row r="35639" ht="18.95" customHeight="1"/>
    <row r="35640" ht="18.95" customHeight="1"/>
    <row r="35641" ht="18.95" customHeight="1"/>
    <row r="35642" ht="18.95" customHeight="1"/>
    <row r="35643" ht="18.95" customHeight="1"/>
    <row r="35644" ht="18.95" customHeight="1"/>
    <row r="35645" ht="18.95" customHeight="1"/>
    <row r="35646" ht="18.95" customHeight="1"/>
    <row r="35647" ht="18.95" customHeight="1"/>
    <row r="35648" ht="18.95" customHeight="1"/>
    <row r="35649" ht="18.95" customHeight="1"/>
    <row r="35650" ht="18.95" customHeight="1"/>
    <row r="35651" ht="18.95" customHeight="1"/>
    <row r="35652" ht="18.95" customHeight="1"/>
    <row r="35653" ht="18.95" customHeight="1"/>
    <row r="35654" ht="18.95" customHeight="1"/>
    <row r="35655" ht="18.95" customHeight="1"/>
    <row r="35656" ht="18.95" customHeight="1"/>
    <row r="35657" ht="18.95" customHeight="1"/>
    <row r="35658" ht="18.95" customHeight="1"/>
    <row r="35659" ht="18.95" customHeight="1"/>
    <row r="35660" ht="18.95" customHeight="1"/>
    <row r="35661" ht="18.95" customHeight="1"/>
    <row r="35662" ht="18.95" customHeight="1"/>
    <row r="35663" ht="18.95" customHeight="1"/>
    <row r="35664" ht="18.95" customHeight="1"/>
    <row r="35665" ht="18.95" customHeight="1"/>
    <row r="35666" ht="18.95" customHeight="1"/>
    <row r="35667" ht="18.95" customHeight="1"/>
    <row r="35668" ht="18.95" customHeight="1"/>
    <row r="35669" ht="18.95" customHeight="1"/>
    <row r="35670" ht="18.95" customHeight="1"/>
    <row r="35671" ht="18.95" customHeight="1"/>
    <row r="35672" ht="18.95" customHeight="1"/>
    <row r="35673" ht="18.95" customHeight="1"/>
    <row r="35674" ht="18.95" customHeight="1"/>
    <row r="35675" ht="18.95" customHeight="1"/>
    <row r="35676" ht="18.95" customHeight="1"/>
    <row r="35677" ht="18.95" customHeight="1"/>
    <row r="35678" ht="18.95" customHeight="1"/>
    <row r="35679" ht="18.95" customHeight="1"/>
    <row r="35680" ht="18.95" customHeight="1"/>
    <row r="35681" ht="18.95" customHeight="1"/>
    <row r="35682" ht="18.95" customHeight="1"/>
    <row r="35683" ht="18.95" customHeight="1"/>
    <row r="35684" ht="18.95" customHeight="1"/>
    <row r="35685" ht="18.95" customHeight="1"/>
    <row r="35686" ht="18.95" customHeight="1"/>
    <row r="35687" ht="18.95" customHeight="1"/>
    <row r="35688" ht="18.95" customHeight="1"/>
    <row r="35689" ht="18.95" customHeight="1"/>
    <row r="35690" ht="18.95" customHeight="1"/>
    <row r="35691" ht="18.95" customHeight="1"/>
    <row r="35692" ht="18.95" customHeight="1"/>
    <row r="35693" ht="18.95" customHeight="1"/>
    <row r="35694" ht="18.95" customHeight="1"/>
    <row r="35695" ht="18.95" customHeight="1"/>
    <row r="35696" ht="18.95" customHeight="1"/>
    <row r="35697" ht="18.95" customHeight="1"/>
    <row r="35698" ht="18.95" customHeight="1"/>
    <row r="35699" ht="18.95" customHeight="1"/>
    <row r="35700" ht="18.95" customHeight="1"/>
    <row r="35701" ht="18.95" customHeight="1"/>
    <row r="35702" ht="18.95" customHeight="1"/>
    <row r="35703" ht="18.95" customHeight="1"/>
    <row r="35704" ht="18.95" customHeight="1"/>
    <row r="35705" ht="18.95" customHeight="1"/>
    <row r="35706" ht="18.95" customHeight="1"/>
    <row r="35707" ht="18.95" customHeight="1"/>
    <row r="35708" ht="18.95" customHeight="1"/>
    <row r="35709" ht="18.95" customHeight="1"/>
    <row r="35710" ht="18.95" customHeight="1"/>
    <row r="35711" ht="18.95" customHeight="1"/>
    <row r="35712" ht="18.95" customHeight="1"/>
    <row r="35713" ht="18.95" customHeight="1"/>
    <row r="35714" ht="18.95" customHeight="1"/>
    <row r="35715" ht="18.95" customHeight="1"/>
    <row r="35716" ht="18.95" customHeight="1"/>
    <row r="35717" ht="18.95" customHeight="1"/>
    <row r="35718" ht="18.95" customHeight="1"/>
    <row r="35719" ht="18.95" customHeight="1"/>
    <row r="35720" ht="18.95" customHeight="1"/>
    <row r="35721" ht="18.95" customHeight="1"/>
    <row r="35722" ht="18.95" customHeight="1"/>
    <row r="35723" ht="18.95" customHeight="1"/>
    <row r="35724" ht="18.95" customHeight="1"/>
    <row r="35725" ht="18.95" customHeight="1"/>
    <row r="35726" ht="18.95" customHeight="1"/>
    <row r="35727" ht="18.95" customHeight="1"/>
    <row r="35728" ht="18.95" customHeight="1"/>
    <row r="35729" ht="18.95" customHeight="1"/>
    <row r="35730" ht="18.95" customHeight="1"/>
    <row r="35731" ht="18.95" customHeight="1"/>
    <row r="35732" ht="18.95" customHeight="1"/>
    <row r="35733" ht="18.95" customHeight="1"/>
    <row r="35734" ht="18.95" customHeight="1"/>
    <row r="35735" ht="18.95" customHeight="1"/>
    <row r="35736" ht="18.95" customHeight="1"/>
    <row r="35737" ht="18.95" customHeight="1"/>
    <row r="35738" ht="18.95" customHeight="1"/>
    <row r="35739" ht="18.95" customHeight="1"/>
    <row r="35740" ht="18.95" customHeight="1"/>
    <row r="35741" ht="18.95" customHeight="1"/>
    <row r="35742" ht="18.95" customHeight="1"/>
    <row r="35743" ht="18.95" customHeight="1"/>
    <row r="35744" ht="18.95" customHeight="1"/>
    <row r="35745" ht="18.95" customHeight="1"/>
    <row r="35746" ht="18.95" customHeight="1"/>
    <row r="35747" ht="18.95" customHeight="1"/>
    <row r="35748" ht="18.95" customHeight="1"/>
    <row r="35749" ht="18.95" customHeight="1"/>
    <row r="35750" ht="18.95" customHeight="1"/>
    <row r="35751" ht="18.95" customHeight="1"/>
    <row r="35752" ht="18.95" customHeight="1"/>
    <row r="35753" ht="18.95" customHeight="1"/>
    <row r="35754" ht="18.95" customHeight="1"/>
    <row r="35755" ht="18.95" customHeight="1"/>
    <row r="35756" ht="18.95" customHeight="1"/>
    <row r="35757" ht="18.95" customHeight="1"/>
    <row r="35758" ht="18.95" customHeight="1"/>
    <row r="35759" ht="18.95" customHeight="1"/>
    <row r="35760" ht="18.95" customHeight="1"/>
    <row r="35761" ht="18.95" customHeight="1"/>
    <row r="35762" ht="18.95" customHeight="1"/>
    <row r="35763" ht="18.95" customHeight="1"/>
    <row r="35764" ht="18.95" customHeight="1"/>
    <row r="35765" ht="18.95" customHeight="1"/>
    <row r="35766" ht="18.95" customHeight="1"/>
    <row r="35767" ht="18.95" customHeight="1"/>
    <row r="35768" ht="18.95" customHeight="1"/>
    <row r="35769" ht="18.95" customHeight="1"/>
    <row r="35770" ht="18.95" customHeight="1"/>
    <row r="35771" ht="18.95" customHeight="1"/>
    <row r="35772" ht="18.95" customHeight="1"/>
    <row r="35773" ht="18.95" customHeight="1"/>
    <row r="35774" ht="18.95" customHeight="1"/>
    <row r="35775" ht="18.95" customHeight="1"/>
    <row r="35776" ht="18.95" customHeight="1"/>
    <row r="35777" ht="18.95" customHeight="1"/>
    <row r="35778" ht="18.95" customHeight="1"/>
    <row r="35779" ht="18.95" customHeight="1"/>
    <row r="35780" ht="18.95" customHeight="1"/>
    <row r="35781" ht="18.95" customHeight="1"/>
    <row r="35782" ht="18.95" customHeight="1"/>
    <row r="35783" ht="18.95" customHeight="1"/>
    <row r="35784" ht="18.95" customHeight="1"/>
    <row r="35785" ht="18.95" customHeight="1"/>
    <row r="35786" ht="18.95" customHeight="1"/>
    <row r="35787" ht="18.95" customHeight="1"/>
    <row r="35788" ht="18.95" customHeight="1"/>
    <row r="35789" ht="18.95" customHeight="1"/>
    <row r="35790" ht="18.95" customHeight="1"/>
    <row r="35791" ht="18.95" customHeight="1"/>
    <row r="35792" ht="18.95" customHeight="1"/>
    <row r="35793" ht="18.95" customHeight="1"/>
    <row r="35794" ht="18.95" customHeight="1"/>
    <row r="35795" ht="18.95" customHeight="1"/>
    <row r="35796" ht="18.95" customHeight="1"/>
    <row r="35797" ht="18.95" customHeight="1"/>
    <row r="35798" ht="18.95" customHeight="1"/>
    <row r="35799" ht="18.95" customHeight="1"/>
    <row r="35800" ht="18.95" customHeight="1"/>
    <row r="35801" ht="18.95" customHeight="1"/>
    <row r="35802" ht="18.95" customHeight="1"/>
    <row r="35803" ht="18.95" customHeight="1"/>
    <row r="35804" ht="18.95" customHeight="1"/>
    <row r="35805" ht="18.95" customHeight="1"/>
    <row r="35806" ht="18.95" customHeight="1"/>
    <row r="35807" ht="18.95" customHeight="1"/>
    <row r="35808" ht="18.95" customHeight="1"/>
    <row r="35809" ht="18.95" customHeight="1"/>
    <row r="35810" ht="18.95" customHeight="1"/>
    <row r="35811" ht="18.95" customHeight="1"/>
    <row r="35812" ht="18.95" customHeight="1"/>
    <row r="35813" ht="18.95" customHeight="1"/>
    <row r="35814" ht="18.95" customHeight="1"/>
    <row r="35815" ht="18.95" customHeight="1"/>
    <row r="35816" ht="18.95" customHeight="1"/>
    <row r="35817" ht="18.95" customHeight="1"/>
    <row r="35818" ht="18.95" customHeight="1"/>
    <row r="35819" ht="18.95" customHeight="1"/>
    <row r="35820" ht="18.95" customHeight="1"/>
    <row r="35821" ht="18.95" customHeight="1"/>
    <row r="35822" ht="18.95" customHeight="1"/>
    <row r="35823" ht="18.95" customHeight="1"/>
    <row r="35824" ht="18.95" customHeight="1"/>
    <row r="35825" ht="18.95" customHeight="1"/>
    <row r="35826" ht="18.95" customHeight="1"/>
    <row r="35827" ht="18.95" customHeight="1"/>
    <row r="35828" ht="18.95" customHeight="1"/>
    <row r="35829" ht="18.95" customHeight="1"/>
    <row r="35830" ht="18.95" customHeight="1"/>
    <row r="35831" ht="18.95" customHeight="1"/>
    <row r="35832" ht="18.95" customHeight="1"/>
    <row r="35833" ht="18.95" customHeight="1"/>
    <row r="35834" ht="18.95" customHeight="1"/>
    <row r="35835" ht="18.95" customHeight="1"/>
    <row r="35836" ht="18.95" customHeight="1"/>
    <row r="35837" ht="18.95" customHeight="1"/>
    <row r="35838" ht="18.95" customHeight="1"/>
    <row r="35839" ht="18.95" customHeight="1"/>
    <row r="35840" ht="18.95" customHeight="1"/>
    <row r="35841" ht="18.95" customHeight="1"/>
    <row r="35842" ht="18.95" customHeight="1"/>
    <row r="35843" ht="18.95" customHeight="1"/>
    <row r="35844" ht="18.95" customHeight="1"/>
    <row r="35845" ht="18.95" customHeight="1"/>
    <row r="35846" ht="18.95" customHeight="1"/>
    <row r="35847" ht="18.95" customHeight="1"/>
    <row r="35848" ht="18.95" customHeight="1"/>
    <row r="35849" ht="18.95" customHeight="1"/>
    <row r="35850" ht="18.95" customHeight="1"/>
    <row r="35851" ht="18.95" customHeight="1"/>
    <row r="35852" ht="18.95" customHeight="1"/>
    <row r="35853" ht="18.95" customHeight="1"/>
    <row r="35854" ht="18.95" customHeight="1"/>
    <row r="35855" ht="18.95" customHeight="1"/>
    <row r="35856" ht="18.95" customHeight="1"/>
    <row r="35857" ht="18.95" customHeight="1"/>
    <row r="35858" ht="18.95" customHeight="1"/>
    <row r="35859" ht="18.95" customHeight="1"/>
    <row r="35860" ht="18.95" customHeight="1"/>
    <row r="35861" ht="18.95" customHeight="1"/>
    <row r="35862" ht="18.95" customHeight="1"/>
    <row r="35863" ht="18.95" customHeight="1"/>
    <row r="35864" ht="18.95" customHeight="1"/>
    <row r="35865" ht="18.95" customHeight="1"/>
    <row r="35866" ht="18.95" customHeight="1"/>
    <row r="35867" ht="18.95" customHeight="1"/>
    <row r="35868" ht="18.95" customHeight="1"/>
    <row r="35869" ht="18.95" customHeight="1"/>
    <row r="35870" ht="18.95" customHeight="1"/>
    <row r="35871" ht="18.95" customHeight="1"/>
    <row r="35872" ht="18.95" customHeight="1"/>
    <row r="35873" ht="18.95" customHeight="1"/>
    <row r="35874" ht="18.95" customHeight="1"/>
    <row r="35875" ht="18.95" customHeight="1"/>
    <row r="35876" ht="18.95" customHeight="1"/>
    <row r="35877" ht="18.95" customHeight="1"/>
    <row r="35878" ht="18.95" customHeight="1"/>
    <row r="35879" ht="18.95" customHeight="1"/>
    <row r="35880" ht="18.95" customHeight="1"/>
    <row r="35881" ht="18.95" customHeight="1"/>
    <row r="35882" ht="18.95" customHeight="1"/>
    <row r="35883" ht="18.95" customHeight="1"/>
    <row r="35884" ht="18.95" customHeight="1"/>
    <row r="35885" ht="18.95" customHeight="1"/>
    <row r="35886" ht="18.95" customHeight="1"/>
    <row r="35887" ht="18.95" customHeight="1"/>
    <row r="35888" ht="18.95" customHeight="1"/>
    <row r="35889" ht="18.95" customHeight="1"/>
    <row r="35890" ht="18.95" customHeight="1"/>
    <row r="35891" ht="18.95" customHeight="1"/>
    <row r="35892" ht="18.95" customHeight="1"/>
    <row r="35893" ht="18.95" customHeight="1"/>
    <row r="35894" ht="18.95" customHeight="1"/>
    <row r="35895" ht="18.95" customHeight="1"/>
    <row r="35896" ht="18.95" customHeight="1"/>
    <row r="35897" ht="18.95" customHeight="1"/>
    <row r="35898" ht="18.95" customHeight="1"/>
    <row r="35899" ht="18.95" customHeight="1"/>
    <row r="35900" ht="18.95" customHeight="1"/>
    <row r="35901" ht="18.95" customHeight="1"/>
    <row r="35902" ht="18.95" customHeight="1"/>
    <row r="35903" ht="18.95" customHeight="1"/>
    <row r="35904" ht="18.95" customHeight="1"/>
    <row r="35905" ht="18.95" customHeight="1"/>
    <row r="35906" ht="18.95" customHeight="1"/>
    <row r="35907" ht="18.95" customHeight="1"/>
    <row r="35908" ht="18.95" customHeight="1"/>
    <row r="35909" ht="18.95" customHeight="1"/>
    <row r="35910" ht="18.95" customHeight="1"/>
    <row r="35911" ht="18.95" customHeight="1"/>
    <row r="35912" ht="18.95" customHeight="1"/>
    <row r="35913" ht="18.95" customHeight="1"/>
    <row r="35914" ht="18.95" customHeight="1"/>
    <row r="35915" ht="18.95" customHeight="1"/>
    <row r="35916" ht="18.95" customHeight="1"/>
    <row r="35917" ht="18.95" customHeight="1"/>
    <row r="35918" ht="18.95" customHeight="1"/>
    <row r="35919" ht="18.95" customHeight="1"/>
    <row r="35920" ht="18.95" customHeight="1"/>
    <row r="35921" ht="18.95" customHeight="1"/>
    <row r="35922" ht="18.95" customHeight="1"/>
    <row r="35923" ht="18.95" customHeight="1"/>
    <row r="35924" ht="18.95" customHeight="1"/>
    <row r="35925" ht="18.95" customHeight="1"/>
    <row r="35926" ht="18.95" customHeight="1"/>
    <row r="35927" ht="18.95" customHeight="1"/>
    <row r="35928" ht="18.95" customHeight="1"/>
    <row r="35929" ht="18.95" customHeight="1"/>
    <row r="35930" ht="18.95" customHeight="1"/>
    <row r="35931" ht="18.95" customHeight="1"/>
    <row r="35932" ht="18.95" customHeight="1"/>
    <row r="35933" ht="18.95" customHeight="1"/>
    <row r="35934" ht="18.95" customHeight="1"/>
    <row r="35935" ht="18.95" customHeight="1"/>
    <row r="35936" ht="18.95" customHeight="1"/>
    <row r="35937" ht="18.95" customHeight="1"/>
    <row r="35938" ht="18.95" customHeight="1"/>
    <row r="35939" ht="18.95" customHeight="1"/>
    <row r="35940" ht="18.95" customHeight="1"/>
    <row r="35941" ht="18.95" customHeight="1"/>
    <row r="35942" ht="18.95" customHeight="1"/>
    <row r="35943" ht="18.95" customHeight="1"/>
    <row r="35944" ht="18.95" customHeight="1"/>
    <row r="35945" ht="18.95" customHeight="1"/>
    <row r="35946" ht="18.95" customHeight="1"/>
    <row r="35947" ht="18.95" customHeight="1"/>
    <row r="35948" ht="18.95" customHeight="1"/>
    <row r="35949" ht="18.95" customHeight="1"/>
    <row r="35950" ht="18.95" customHeight="1"/>
    <row r="35951" ht="18.95" customHeight="1"/>
    <row r="35952" ht="18.95" customHeight="1"/>
    <row r="35953" ht="18.95" customHeight="1"/>
    <row r="35954" ht="18.95" customHeight="1"/>
    <row r="35955" ht="18.95" customHeight="1"/>
    <row r="35956" ht="18.95" customHeight="1"/>
    <row r="35957" ht="18.95" customHeight="1"/>
    <row r="35958" ht="18.95" customHeight="1"/>
    <row r="35959" ht="18.95" customHeight="1"/>
    <row r="35960" ht="18.95" customHeight="1"/>
    <row r="35961" ht="18.95" customHeight="1"/>
    <row r="35962" ht="18.95" customHeight="1"/>
    <row r="35963" ht="18.95" customHeight="1"/>
    <row r="35964" ht="18.95" customHeight="1"/>
    <row r="35965" ht="18.95" customHeight="1"/>
    <row r="35966" ht="18.95" customHeight="1"/>
    <row r="35967" ht="18.95" customHeight="1"/>
    <row r="35968" ht="18.95" customHeight="1"/>
    <row r="35969" ht="18.95" customHeight="1"/>
    <row r="35970" ht="18.95" customHeight="1"/>
    <row r="35971" ht="18.95" customHeight="1"/>
    <row r="35972" ht="18.95" customHeight="1"/>
    <row r="35973" ht="18.95" customHeight="1"/>
    <row r="35974" ht="18.95" customHeight="1"/>
    <row r="35975" ht="18.95" customHeight="1"/>
    <row r="35976" ht="18.95" customHeight="1"/>
    <row r="35977" ht="18.95" customHeight="1"/>
    <row r="35978" ht="18.95" customHeight="1"/>
    <row r="35979" ht="18.95" customHeight="1"/>
    <row r="35980" ht="18.95" customHeight="1"/>
    <row r="35981" ht="18.95" customHeight="1"/>
    <row r="35982" ht="18.95" customHeight="1"/>
    <row r="35983" ht="18.95" customHeight="1"/>
    <row r="35984" ht="18.95" customHeight="1"/>
    <row r="35985" ht="18.95" customHeight="1"/>
    <row r="35986" ht="18.95" customHeight="1"/>
    <row r="35987" ht="18.95" customHeight="1"/>
    <row r="35988" ht="18.95" customHeight="1"/>
    <row r="35989" ht="18.95" customHeight="1"/>
    <row r="35990" ht="18.95" customHeight="1"/>
    <row r="35991" ht="18.95" customHeight="1"/>
    <row r="35992" ht="18.95" customHeight="1"/>
    <row r="35993" ht="18.95" customHeight="1"/>
    <row r="35994" ht="18.95" customHeight="1"/>
    <row r="35995" ht="18.95" customHeight="1"/>
    <row r="35996" ht="18.95" customHeight="1"/>
    <row r="35997" ht="18.95" customHeight="1"/>
    <row r="35998" ht="18.95" customHeight="1"/>
    <row r="35999" ht="18.95" customHeight="1"/>
    <row r="36000" ht="18.95" customHeight="1"/>
    <row r="36001" ht="18.95" customHeight="1"/>
    <row r="36002" ht="18.95" customHeight="1"/>
    <row r="36003" ht="18.95" customHeight="1"/>
    <row r="36004" ht="18.95" customHeight="1"/>
    <row r="36005" ht="18.95" customHeight="1"/>
    <row r="36006" ht="18.95" customHeight="1"/>
    <row r="36007" ht="18.95" customHeight="1"/>
    <row r="36008" ht="18.95" customHeight="1"/>
    <row r="36009" ht="18.95" customHeight="1"/>
    <row r="36010" ht="18.95" customHeight="1"/>
    <row r="36011" ht="18.95" customHeight="1"/>
    <row r="36012" ht="18.95" customHeight="1"/>
    <row r="36013" ht="18.95" customHeight="1"/>
    <row r="36014" ht="18.95" customHeight="1"/>
    <row r="36015" ht="18.95" customHeight="1"/>
    <row r="36016" ht="18.95" customHeight="1"/>
    <row r="36017" ht="18.95" customHeight="1"/>
    <row r="36018" ht="18.95" customHeight="1"/>
    <row r="36019" ht="18.95" customHeight="1"/>
    <row r="36020" ht="18.95" customHeight="1"/>
    <row r="36021" ht="18.95" customHeight="1"/>
    <row r="36022" ht="18.95" customHeight="1"/>
    <row r="36023" ht="18.95" customHeight="1"/>
    <row r="36024" ht="18.95" customHeight="1"/>
    <row r="36025" ht="18.95" customHeight="1"/>
    <row r="36026" ht="18.95" customHeight="1"/>
    <row r="36027" ht="18.95" customHeight="1"/>
    <row r="36028" ht="18.95" customHeight="1"/>
    <row r="36029" ht="18.95" customHeight="1"/>
    <row r="36030" ht="18.95" customHeight="1"/>
    <row r="36031" ht="18.95" customHeight="1"/>
    <row r="36032" ht="18.95" customHeight="1"/>
    <row r="36033" ht="18.95" customHeight="1"/>
    <row r="36034" ht="18.95" customHeight="1"/>
    <row r="36035" ht="18.95" customHeight="1"/>
    <row r="36036" ht="18.95" customHeight="1"/>
    <row r="36037" ht="18.95" customHeight="1"/>
    <row r="36038" ht="18.95" customHeight="1"/>
    <row r="36039" ht="18.95" customHeight="1"/>
    <row r="36040" ht="18.95" customHeight="1"/>
    <row r="36041" ht="18.95" customHeight="1"/>
    <row r="36042" ht="18.95" customHeight="1"/>
    <row r="36043" ht="18.95" customHeight="1"/>
    <row r="36044" ht="18.95" customHeight="1"/>
    <row r="36045" ht="18.95" customHeight="1"/>
    <row r="36046" ht="18.95" customHeight="1"/>
    <row r="36047" ht="18.95" customHeight="1"/>
    <row r="36048" ht="18.95" customHeight="1"/>
    <row r="36049" ht="18.95" customHeight="1"/>
    <row r="36050" ht="18.95" customHeight="1"/>
    <row r="36051" ht="18.95" customHeight="1"/>
    <row r="36052" ht="18.95" customHeight="1"/>
    <row r="36053" ht="18.95" customHeight="1"/>
    <row r="36054" ht="18.95" customHeight="1"/>
    <row r="36055" ht="18.95" customHeight="1"/>
    <row r="36056" ht="18.95" customHeight="1"/>
    <row r="36057" ht="18.95" customHeight="1"/>
    <row r="36058" ht="18.95" customHeight="1"/>
    <row r="36059" ht="18.95" customHeight="1"/>
    <row r="36060" ht="18.95" customHeight="1"/>
    <row r="36061" ht="18.95" customHeight="1"/>
    <row r="36062" ht="18.95" customHeight="1"/>
    <row r="36063" ht="18.95" customHeight="1"/>
    <row r="36064" ht="18.95" customHeight="1"/>
    <row r="36065" ht="18.95" customHeight="1"/>
    <row r="36066" ht="18.95" customHeight="1"/>
    <row r="36067" ht="18.95" customHeight="1"/>
    <row r="36068" ht="18.95" customHeight="1"/>
    <row r="36069" ht="18.95" customHeight="1"/>
    <row r="36070" ht="18.95" customHeight="1"/>
    <row r="36071" ht="18.95" customHeight="1"/>
    <row r="36072" ht="18.95" customHeight="1"/>
    <row r="36073" ht="18.95" customHeight="1"/>
    <row r="36074" ht="18.95" customHeight="1"/>
    <row r="36075" ht="18.95" customHeight="1"/>
    <row r="36076" ht="18.95" customHeight="1"/>
    <row r="36077" ht="18.95" customHeight="1"/>
    <row r="36078" ht="18.95" customHeight="1"/>
    <row r="36079" ht="18.95" customHeight="1"/>
    <row r="36080" ht="18.95" customHeight="1"/>
    <row r="36081" ht="18.95" customHeight="1"/>
    <row r="36082" ht="18.95" customHeight="1"/>
    <row r="36083" ht="18.95" customHeight="1"/>
    <row r="36084" ht="18.95" customHeight="1"/>
    <row r="36085" ht="18.95" customHeight="1"/>
    <row r="36086" ht="18.95" customHeight="1"/>
    <row r="36087" ht="18.95" customHeight="1"/>
    <row r="36088" ht="18.95" customHeight="1"/>
    <row r="36089" ht="18.95" customHeight="1"/>
    <row r="36090" ht="18.95" customHeight="1"/>
    <row r="36091" ht="18.95" customHeight="1"/>
    <row r="36092" ht="18.95" customHeight="1"/>
    <row r="36093" ht="18.95" customHeight="1"/>
    <row r="36094" ht="18.95" customHeight="1"/>
    <row r="36095" ht="18.95" customHeight="1"/>
    <row r="36096" ht="18.95" customHeight="1"/>
    <row r="36097" ht="18.95" customHeight="1"/>
    <row r="36098" ht="18.95" customHeight="1"/>
    <row r="36099" ht="18.95" customHeight="1"/>
    <row r="36100" ht="18.95" customHeight="1"/>
    <row r="36101" ht="18.95" customHeight="1"/>
    <row r="36102" ht="18.95" customHeight="1"/>
    <row r="36103" ht="18.95" customHeight="1"/>
    <row r="36104" ht="18.95" customHeight="1"/>
    <row r="36105" ht="18.95" customHeight="1"/>
    <row r="36106" ht="18.95" customHeight="1"/>
    <row r="36107" ht="18.95" customHeight="1"/>
    <row r="36108" ht="18.95" customHeight="1"/>
    <row r="36109" ht="18.95" customHeight="1"/>
    <row r="36110" ht="18.95" customHeight="1"/>
    <row r="36111" ht="18.95" customHeight="1"/>
    <row r="36112" ht="18.95" customHeight="1"/>
    <row r="36113" ht="18.95" customHeight="1"/>
    <row r="36114" ht="18.95" customHeight="1"/>
    <row r="36115" ht="18.95" customHeight="1"/>
    <row r="36116" ht="18.95" customHeight="1"/>
    <row r="36117" ht="18.95" customHeight="1"/>
    <row r="36118" ht="18.95" customHeight="1"/>
    <row r="36119" ht="18.95" customHeight="1"/>
    <row r="36120" ht="18.95" customHeight="1"/>
    <row r="36121" ht="18.95" customHeight="1"/>
    <row r="36122" ht="18.95" customHeight="1"/>
    <row r="36123" ht="18.95" customHeight="1"/>
    <row r="36124" ht="18.95" customHeight="1"/>
    <row r="36125" ht="18.95" customHeight="1"/>
    <row r="36126" ht="18.95" customHeight="1"/>
    <row r="36127" ht="18.95" customHeight="1"/>
    <row r="36128" ht="18.95" customHeight="1"/>
    <row r="36129" ht="18.95" customHeight="1"/>
    <row r="36130" ht="18.95" customHeight="1"/>
    <row r="36131" ht="18.95" customHeight="1"/>
    <row r="36132" ht="18.95" customHeight="1"/>
    <row r="36133" ht="18.95" customHeight="1"/>
    <row r="36134" ht="18.95" customHeight="1"/>
    <row r="36135" ht="18.95" customHeight="1"/>
    <row r="36136" ht="18.95" customHeight="1"/>
    <row r="36137" ht="18.95" customHeight="1"/>
    <row r="36138" ht="18.95" customHeight="1"/>
    <row r="36139" ht="18.95" customHeight="1"/>
    <row r="36140" ht="18.95" customHeight="1"/>
    <row r="36141" ht="18.95" customHeight="1"/>
    <row r="36142" ht="18.95" customHeight="1"/>
    <row r="36143" ht="18.95" customHeight="1"/>
    <row r="36144" ht="18.95" customHeight="1"/>
    <row r="36145" ht="18.95" customHeight="1"/>
    <row r="36146" ht="18.95" customHeight="1"/>
    <row r="36147" ht="18.95" customHeight="1"/>
    <row r="36148" ht="18.95" customHeight="1"/>
    <row r="36149" ht="18.95" customHeight="1"/>
    <row r="36150" ht="18.95" customHeight="1"/>
    <row r="36151" ht="18.95" customHeight="1"/>
    <row r="36152" ht="18.95" customHeight="1"/>
    <row r="36153" ht="18.95" customHeight="1"/>
    <row r="36154" ht="18.95" customHeight="1"/>
    <row r="36155" ht="18.95" customHeight="1"/>
    <row r="36156" ht="18.95" customHeight="1"/>
    <row r="36157" ht="18.95" customHeight="1"/>
    <row r="36158" ht="18.95" customHeight="1"/>
    <row r="36159" ht="18.95" customHeight="1"/>
    <row r="36160" ht="18.95" customHeight="1"/>
    <row r="36161" ht="18.95" customHeight="1"/>
    <row r="36162" ht="18.95" customHeight="1"/>
    <row r="36163" ht="18.95" customHeight="1"/>
    <row r="36164" ht="18.95" customHeight="1"/>
    <row r="36165" ht="18.95" customHeight="1"/>
    <row r="36166" ht="18.95" customHeight="1"/>
    <row r="36167" ht="18.95" customHeight="1"/>
    <row r="36168" ht="18.95" customHeight="1"/>
    <row r="36169" ht="18.95" customHeight="1"/>
    <row r="36170" ht="18.95" customHeight="1"/>
    <row r="36171" ht="18.95" customHeight="1"/>
    <row r="36172" ht="18.95" customHeight="1"/>
    <row r="36173" ht="18.95" customHeight="1"/>
    <row r="36174" ht="18.95" customHeight="1"/>
    <row r="36175" ht="18.95" customHeight="1"/>
    <row r="36176" ht="18.95" customHeight="1"/>
    <row r="36177" ht="18.95" customHeight="1"/>
    <row r="36178" ht="18.95" customHeight="1"/>
    <row r="36179" ht="18.95" customHeight="1"/>
    <row r="36180" ht="18.95" customHeight="1"/>
    <row r="36181" ht="18.95" customHeight="1"/>
    <row r="36182" ht="18.95" customHeight="1"/>
    <row r="36183" ht="18.95" customHeight="1"/>
    <row r="36184" ht="18.95" customHeight="1"/>
    <row r="36185" ht="18.95" customHeight="1"/>
    <row r="36186" ht="18.95" customHeight="1"/>
    <row r="36187" ht="18.95" customHeight="1"/>
    <row r="36188" ht="18.95" customHeight="1"/>
    <row r="36189" ht="18.95" customHeight="1"/>
    <row r="36190" ht="18.95" customHeight="1"/>
    <row r="36191" ht="18.95" customHeight="1"/>
    <row r="36192" ht="18.95" customHeight="1"/>
    <row r="36193" ht="18.95" customHeight="1"/>
    <row r="36194" ht="18.95" customHeight="1"/>
    <row r="36195" ht="18.95" customHeight="1"/>
    <row r="36196" ht="18.95" customHeight="1"/>
    <row r="36197" ht="18.95" customHeight="1"/>
    <row r="36198" ht="18.95" customHeight="1"/>
    <row r="36199" ht="18.95" customHeight="1"/>
    <row r="36200" ht="18.95" customHeight="1"/>
    <row r="36201" ht="18.95" customHeight="1"/>
    <row r="36202" ht="18.95" customHeight="1"/>
    <row r="36203" ht="18.95" customHeight="1"/>
    <row r="36204" ht="18.95" customHeight="1"/>
    <row r="36205" ht="18.95" customHeight="1"/>
    <row r="36206" ht="18.95" customHeight="1"/>
    <row r="36207" ht="18.95" customHeight="1"/>
    <row r="36208" ht="18.95" customHeight="1"/>
    <row r="36209" ht="18.95" customHeight="1"/>
    <row r="36210" ht="18.95" customHeight="1"/>
    <row r="36211" ht="18.95" customHeight="1"/>
    <row r="36212" ht="18.95" customHeight="1"/>
    <row r="36213" ht="18.95" customHeight="1"/>
    <row r="36214" ht="18.95" customHeight="1"/>
    <row r="36215" ht="18.95" customHeight="1"/>
    <row r="36216" ht="18.95" customHeight="1"/>
    <row r="36217" ht="18.95" customHeight="1"/>
    <row r="36218" ht="18.95" customHeight="1"/>
    <row r="36219" ht="18.95" customHeight="1"/>
    <row r="36220" ht="18.95" customHeight="1"/>
    <row r="36221" ht="18.95" customHeight="1"/>
    <row r="36222" ht="18.95" customHeight="1"/>
    <row r="36223" ht="18.95" customHeight="1"/>
    <row r="36224" ht="18.95" customHeight="1"/>
    <row r="36225" ht="18.95" customHeight="1"/>
    <row r="36226" ht="18.95" customHeight="1"/>
    <row r="36227" ht="18.95" customHeight="1"/>
    <row r="36228" ht="18.95" customHeight="1"/>
    <row r="36229" ht="18.95" customHeight="1"/>
    <row r="36230" ht="18.95" customHeight="1"/>
    <row r="36231" ht="18.95" customHeight="1"/>
    <row r="36232" ht="18.95" customHeight="1"/>
    <row r="36233" ht="18.95" customHeight="1"/>
    <row r="36234" ht="18.95" customHeight="1"/>
    <row r="36235" ht="18.95" customHeight="1"/>
    <row r="36236" ht="18.95" customHeight="1"/>
    <row r="36237" ht="18.95" customHeight="1"/>
    <row r="36238" ht="18.95" customHeight="1"/>
    <row r="36239" ht="18.95" customHeight="1"/>
    <row r="36240" ht="18.95" customHeight="1"/>
    <row r="36241" ht="18.95" customHeight="1"/>
    <row r="36242" ht="18.95" customHeight="1"/>
    <row r="36243" ht="18.95" customHeight="1"/>
    <row r="36244" ht="18.95" customHeight="1"/>
    <row r="36245" ht="18.95" customHeight="1"/>
    <row r="36246" ht="18.95" customHeight="1"/>
    <row r="36247" ht="18.95" customHeight="1"/>
    <row r="36248" ht="18.95" customHeight="1"/>
    <row r="36249" ht="18.95" customHeight="1"/>
    <row r="36250" ht="18.95" customHeight="1"/>
    <row r="36251" ht="18.95" customHeight="1"/>
    <row r="36252" ht="18.95" customHeight="1"/>
    <row r="36253" ht="18.95" customHeight="1"/>
    <row r="36254" ht="18.95" customHeight="1"/>
    <row r="36255" ht="18.95" customHeight="1"/>
    <row r="36256" ht="18.95" customHeight="1"/>
    <row r="36257" ht="18.95" customHeight="1"/>
    <row r="36258" ht="18.95" customHeight="1"/>
    <row r="36259" ht="18.95" customHeight="1"/>
    <row r="36260" ht="18.95" customHeight="1"/>
    <row r="36261" ht="18.95" customHeight="1"/>
    <row r="36262" ht="18.95" customHeight="1"/>
    <row r="36263" ht="18.95" customHeight="1"/>
    <row r="36264" ht="18.95" customHeight="1"/>
    <row r="36265" ht="18.95" customHeight="1"/>
    <row r="36266" ht="18.95" customHeight="1"/>
    <row r="36267" ht="18.95" customHeight="1"/>
    <row r="36268" ht="18.95" customHeight="1"/>
    <row r="36269" ht="18.95" customHeight="1"/>
    <row r="36270" ht="18.95" customHeight="1"/>
    <row r="36271" ht="18.95" customHeight="1"/>
    <row r="36272" ht="18.95" customHeight="1"/>
    <row r="36273" ht="18.95" customHeight="1"/>
    <row r="36274" ht="18.95" customHeight="1"/>
    <row r="36275" ht="18.95" customHeight="1"/>
    <row r="36276" ht="18.95" customHeight="1"/>
    <row r="36277" ht="18.95" customHeight="1"/>
    <row r="36278" ht="18.95" customHeight="1"/>
    <row r="36279" ht="18.95" customHeight="1"/>
    <row r="36280" ht="18.95" customHeight="1"/>
    <row r="36281" ht="18.95" customHeight="1"/>
    <row r="36282" ht="18.95" customHeight="1"/>
    <row r="36283" ht="18.95" customHeight="1"/>
    <row r="36284" ht="18.95" customHeight="1"/>
    <row r="36285" ht="18.95" customHeight="1"/>
    <row r="36286" ht="18.95" customHeight="1"/>
    <row r="36287" ht="18.95" customHeight="1"/>
    <row r="36288" ht="18.95" customHeight="1"/>
    <row r="36289" ht="18.95" customHeight="1"/>
    <row r="36290" ht="18.95" customHeight="1"/>
    <row r="36291" ht="18.95" customHeight="1"/>
    <row r="36292" ht="18.95" customHeight="1"/>
    <row r="36293" ht="18.95" customHeight="1"/>
    <row r="36294" ht="18.95" customHeight="1"/>
    <row r="36295" ht="18.95" customHeight="1"/>
    <row r="36296" ht="18.95" customHeight="1"/>
    <row r="36297" ht="18.95" customHeight="1"/>
    <row r="36298" ht="18.95" customHeight="1"/>
    <row r="36299" ht="18.95" customHeight="1"/>
    <row r="36300" ht="18.95" customHeight="1"/>
    <row r="36301" ht="18.95" customHeight="1"/>
    <row r="36302" ht="18.95" customHeight="1"/>
    <row r="36303" ht="18.95" customHeight="1"/>
    <row r="36304" ht="18.95" customHeight="1"/>
    <row r="36305" ht="18.95" customHeight="1"/>
    <row r="36306" ht="18.95" customHeight="1"/>
    <row r="36307" ht="18.95" customHeight="1"/>
    <row r="36308" ht="18.95" customHeight="1"/>
    <row r="36309" ht="18.95" customHeight="1"/>
    <row r="36310" ht="18.95" customHeight="1"/>
    <row r="36311" ht="18.95" customHeight="1"/>
    <row r="36312" ht="18.95" customHeight="1"/>
    <row r="36313" ht="18.95" customHeight="1"/>
    <row r="36314" ht="18.95" customHeight="1"/>
    <row r="36315" ht="18.95" customHeight="1"/>
    <row r="36316" ht="18.95" customHeight="1"/>
    <row r="36317" ht="18.95" customHeight="1"/>
    <row r="36318" ht="18.95" customHeight="1"/>
    <row r="36319" ht="18.95" customHeight="1"/>
    <row r="36320" ht="18.95" customHeight="1"/>
    <row r="36321" ht="18.95" customHeight="1"/>
    <row r="36322" ht="18.95" customHeight="1"/>
    <row r="36323" ht="18.95" customHeight="1"/>
    <row r="36324" ht="18.95" customHeight="1"/>
    <row r="36325" ht="18.95" customHeight="1"/>
    <row r="36326" ht="18.95" customHeight="1"/>
    <row r="36327" ht="18.95" customHeight="1"/>
    <row r="36328" ht="18.95" customHeight="1"/>
    <row r="36329" ht="18.95" customHeight="1"/>
    <row r="36330" ht="18.95" customHeight="1"/>
    <row r="36331" ht="18.95" customHeight="1"/>
    <row r="36332" ht="18.95" customHeight="1"/>
    <row r="36333" ht="18.95" customHeight="1"/>
    <row r="36334" ht="18.95" customHeight="1"/>
    <row r="36335" ht="18.95" customHeight="1"/>
    <row r="36336" ht="18.95" customHeight="1"/>
    <row r="36337" ht="18.95" customHeight="1"/>
    <row r="36338" ht="18.95" customHeight="1"/>
    <row r="36339" ht="18.95" customHeight="1"/>
    <row r="36340" ht="18.95" customHeight="1"/>
    <row r="36341" ht="18.95" customHeight="1"/>
    <row r="36342" ht="18.95" customHeight="1"/>
    <row r="36343" ht="18.95" customHeight="1"/>
    <row r="36344" ht="18.95" customHeight="1"/>
    <row r="36345" ht="18.95" customHeight="1"/>
    <row r="36346" ht="18.95" customHeight="1"/>
    <row r="36347" ht="18.95" customHeight="1"/>
    <row r="36348" ht="18.95" customHeight="1"/>
    <row r="36349" ht="18.95" customHeight="1"/>
    <row r="36350" ht="18.95" customHeight="1"/>
    <row r="36351" ht="18.95" customHeight="1"/>
    <row r="36352" ht="18.95" customHeight="1"/>
    <row r="36353" ht="18.95" customHeight="1"/>
    <row r="36354" ht="18.95" customHeight="1"/>
    <row r="36355" ht="18.95" customHeight="1"/>
    <row r="36356" ht="18.95" customHeight="1"/>
    <row r="36357" ht="18.95" customHeight="1"/>
    <row r="36358" ht="18.95" customHeight="1"/>
    <row r="36359" ht="18.95" customHeight="1"/>
    <row r="36360" ht="18.95" customHeight="1"/>
    <row r="36361" ht="18.95" customHeight="1"/>
    <row r="36362" ht="18.95" customHeight="1"/>
    <row r="36363" ht="18.95" customHeight="1"/>
    <row r="36364" ht="18.95" customHeight="1"/>
    <row r="36365" ht="18.95" customHeight="1"/>
    <row r="36366" ht="18.95" customHeight="1"/>
    <row r="36367" ht="18.95" customHeight="1"/>
    <row r="36368" ht="18.95" customHeight="1"/>
    <row r="36369" ht="18.95" customHeight="1"/>
    <row r="36370" ht="18.95" customHeight="1"/>
    <row r="36371" ht="18.95" customHeight="1"/>
    <row r="36372" ht="18.95" customHeight="1"/>
    <row r="36373" ht="18.95" customHeight="1"/>
    <row r="36374" ht="18.95" customHeight="1"/>
    <row r="36375" ht="18.95" customHeight="1"/>
    <row r="36376" ht="18.95" customHeight="1"/>
    <row r="36377" ht="18.95" customHeight="1"/>
    <row r="36378" ht="18.95" customHeight="1"/>
    <row r="36379" ht="18.95" customHeight="1"/>
    <row r="36380" ht="18.95" customHeight="1"/>
    <row r="36381" ht="18.95" customHeight="1"/>
    <row r="36382" ht="18.95" customHeight="1"/>
    <row r="36383" ht="18.95" customHeight="1"/>
    <row r="36384" ht="18.95" customHeight="1"/>
    <row r="36385" ht="18.95" customHeight="1"/>
    <row r="36386" ht="18.95" customHeight="1"/>
    <row r="36387" ht="18.95" customHeight="1"/>
    <row r="36388" ht="18.95" customHeight="1"/>
    <row r="36389" ht="18.95" customHeight="1"/>
    <row r="36390" ht="18.95" customHeight="1"/>
    <row r="36391" ht="18.95" customHeight="1"/>
    <row r="36392" ht="18.95" customHeight="1"/>
    <row r="36393" ht="18.95" customHeight="1"/>
    <row r="36394" ht="18.95" customHeight="1"/>
    <row r="36395" ht="18.95" customHeight="1"/>
    <row r="36396" ht="18.95" customHeight="1"/>
    <row r="36397" ht="18.95" customHeight="1"/>
    <row r="36398" ht="18.95" customHeight="1"/>
    <row r="36399" ht="18.95" customHeight="1"/>
    <row r="36400" ht="18.95" customHeight="1"/>
    <row r="36401" ht="18.95" customHeight="1"/>
    <row r="36402" ht="18.95" customHeight="1"/>
    <row r="36403" ht="18.95" customHeight="1"/>
    <row r="36404" ht="18.95" customHeight="1"/>
    <row r="36405" ht="18.95" customHeight="1"/>
    <row r="36406" ht="18.95" customHeight="1"/>
    <row r="36407" ht="18.95" customHeight="1"/>
    <row r="36408" ht="18.95" customHeight="1"/>
    <row r="36409" ht="18.95" customHeight="1"/>
    <row r="36410" ht="18.95" customHeight="1"/>
    <row r="36411" ht="18.95" customHeight="1"/>
    <row r="36412" ht="18.95" customHeight="1"/>
    <row r="36413" ht="18.95" customHeight="1"/>
    <row r="36414" ht="18.95" customHeight="1"/>
    <row r="36415" ht="18.95" customHeight="1"/>
    <row r="36416" ht="18.95" customHeight="1"/>
    <row r="36417" ht="18.95" customHeight="1"/>
    <row r="36418" ht="18.95" customHeight="1"/>
    <row r="36419" ht="18.95" customHeight="1"/>
    <row r="36420" ht="18.95" customHeight="1"/>
    <row r="36421" ht="18.95" customHeight="1"/>
    <row r="36422" ht="18.95" customHeight="1"/>
    <row r="36423" ht="18.95" customHeight="1"/>
    <row r="36424" ht="18.95" customHeight="1"/>
    <row r="36425" ht="18.95" customHeight="1"/>
    <row r="36426" ht="18.95" customHeight="1"/>
    <row r="36427" ht="18.95" customHeight="1"/>
    <row r="36428" ht="18.95" customHeight="1"/>
    <row r="36429" ht="18.95" customHeight="1"/>
    <row r="36430" ht="18.95" customHeight="1"/>
    <row r="36431" ht="18.95" customHeight="1"/>
    <row r="36432" ht="18.95" customHeight="1"/>
    <row r="36433" ht="18.95" customHeight="1"/>
    <row r="36434" ht="18.95" customHeight="1"/>
    <row r="36435" ht="18.95" customHeight="1"/>
    <row r="36436" ht="18.95" customHeight="1"/>
    <row r="36437" ht="18.95" customHeight="1"/>
    <row r="36438" ht="18.95" customHeight="1"/>
    <row r="36439" ht="18.95" customHeight="1"/>
    <row r="36440" ht="18.95" customHeight="1"/>
    <row r="36441" ht="18.95" customHeight="1"/>
    <row r="36442" ht="18.95" customHeight="1"/>
    <row r="36443" ht="18.95" customHeight="1"/>
    <row r="36444" ht="18.95" customHeight="1"/>
    <row r="36445" ht="18.95" customHeight="1"/>
    <row r="36446" ht="18.95" customHeight="1"/>
    <row r="36447" ht="18.95" customHeight="1"/>
    <row r="36448" ht="18.95" customHeight="1"/>
    <row r="36449" ht="18.95" customHeight="1"/>
    <row r="36450" ht="18.95" customHeight="1"/>
    <row r="36451" ht="18.95" customHeight="1"/>
    <row r="36452" ht="18.95" customHeight="1"/>
    <row r="36453" ht="18.95" customHeight="1"/>
    <row r="36454" ht="18.95" customHeight="1"/>
    <row r="36455" ht="18.95" customHeight="1"/>
    <row r="36456" ht="18.95" customHeight="1"/>
    <row r="36457" ht="18.95" customHeight="1"/>
    <row r="36458" ht="18.95" customHeight="1"/>
    <row r="36459" ht="18.95" customHeight="1"/>
    <row r="36460" ht="18.95" customHeight="1"/>
    <row r="36461" ht="18.95" customHeight="1"/>
    <row r="36462" ht="18.95" customHeight="1"/>
    <row r="36463" ht="18.95" customHeight="1"/>
    <row r="36464" ht="18.95" customHeight="1"/>
    <row r="36465" ht="18.95" customHeight="1"/>
    <row r="36466" ht="18.95" customHeight="1"/>
    <row r="36467" ht="18.95" customHeight="1"/>
    <row r="36468" ht="18.95" customHeight="1"/>
    <row r="36469" ht="18.95" customHeight="1"/>
    <row r="36470" ht="18.95" customHeight="1"/>
    <row r="36471" ht="18.95" customHeight="1"/>
    <row r="36472" ht="18.95" customHeight="1"/>
    <row r="36473" ht="18.95" customHeight="1"/>
    <row r="36474" ht="18.95" customHeight="1"/>
    <row r="36475" ht="18.95" customHeight="1"/>
    <row r="36476" ht="18.95" customHeight="1"/>
    <row r="36477" ht="18.95" customHeight="1"/>
    <row r="36478" ht="18.95" customHeight="1"/>
    <row r="36479" ht="18.95" customHeight="1"/>
    <row r="36480" ht="18.95" customHeight="1"/>
    <row r="36481" ht="18.95" customHeight="1"/>
    <row r="36482" ht="18.95" customHeight="1"/>
    <row r="36483" ht="18.95" customHeight="1"/>
    <row r="36484" ht="18.95" customHeight="1"/>
    <row r="36485" ht="18.95" customHeight="1"/>
    <row r="36486" ht="18.95" customHeight="1"/>
    <row r="36487" ht="18.95" customHeight="1"/>
    <row r="36488" ht="18.95" customHeight="1"/>
    <row r="36489" ht="18.95" customHeight="1"/>
    <row r="36490" ht="18.95" customHeight="1"/>
    <row r="36491" ht="18.95" customHeight="1"/>
    <row r="36492" ht="18.95" customHeight="1"/>
    <row r="36493" ht="18.95" customHeight="1"/>
    <row r="36494" ht="18.95" customHeight="1"/>
    <row r="36495" ht="18.95" customHeight="1"/>
    <row r="36496" ht="18.95" customHeight="1"/>
    <row r="36497" ht="18.95" customHeight="1"/>
    <row r="36498" ht="18.95" customHeight="1"/>
    <row r="36499" ht="18.95" customHeight="1"/>
    <row r="36500" ht="18.95" customHeight="1"/>
    <row r="36501" ht="18.95" customHeight="1"/>
    <row r="36502" ht="18.95" customHeight="1"/>
    <row r="36503" ht="18.95" customHeight="1"/>
    <row r="36504" ht="18.95" customHeight="1"/>
    <row r="36505" ht="18.95" customHeight="1"/>
    <row r="36506" ht="18.95" customHeight="1"/>
    <row r="36507" ht="18.95" customHeight="1"/>
    <row r="36508" ht="18.95" customHeight="1"/>
    <row r="36509" ht="18.95" customHeight="1"/>
    <row r="36510" ht="18.95" customHeight="1"/>
    <row r="36511" ht="18.95" customHeight="1"/>
    <row r="36512" ht="18.95" customHeight="1"/>
    <row r="36513" ht="18.95" customHeight="1"/>
    <row r="36514" ht="18.95" customHeight="1"/>
    <row r="36515" ht="18.95" customHeight="1"/>
    <row r="36516" ht="18.95" customHeight="1"/>
    <row r="36517" ht="18.95" customHeight="1"/>
    <row r="36518" ht="18.95" customHeight="1"/>
    <row r="36519" ht="18.95" customHeight="1"/>
    <row r="36520" ht="18.95" customHeight="1"/>
    <row r="36521" ht="18.95" customHeight="1"/>
    <row r="36522" ht="18.95" customHeight="1"/>
    <row r="36523" ht="18.95" customHeight="1"/>
    <row r="36524" ht="18.95" customHeight="1"/>
    <row r="36525" ht="18.95" customHeight="1"/>
    <row r="36526" ht="18.95" customHeight="1"/>
    <row r="36527" ht="18.95" customHeight="1"/>
    <row r="36528" ht="18.95" customHeight="1"/>
    <row r="36529" ht="18.95" customHeight="1"/>
    <row r="36530" ht="18.95" customHeight="1"/>
    <row r="36531" ht="18.95" customHeight="1"/>
    <row r="36532" ht="18.95" customHeight="1"/>
    <row r="36533" ht="18.95" customHeight="1"/>
    <row r="36534" ht="18.95" customHeight="1"/>
    <row r="36535" ht="18.95" customHeight="1"/>
    <row r="36536" ht="18.95" customHeight="1"/>
    <row r="36537" ht="18.95" customHeight="1"/>
    <row r="36538" ht="18.95" customHeight="1"/>
    <row r="36539" ht="18.95" customHeight="1"/>
    <row r="36540" ht="18.95" customHeight="1"/>
    <row r="36541" ht="18.95" customHeight="1"/>
    <row r="36542" ht="18.95" customHeight="1"/>
    <row r="36543" ht="18.95" customHeight="1"/>
    <row r="36544" ht="18.95" customHeight="1"/>
    <row r="36545" ht="18.95" customHeight="1"/>
    <row r="36546" ht="18.95" customHeight="1"/>
    <row r="36547" ht="18.95" customHeight="1"/>
    <row r="36548" ht="18.95" customHeight="1"/>
    <row r="36549" ht="18.95" customHeight="1"/>
    <row r="36550" ht="18.95" customHeight="1"/>
    <row r="36551" ht="18.95" customHeight="1"/>
    <row r="36552" ht="18.95" customHeight="1"/>
    <row r="36553" ht="18.95" customHeight="1"/>
    <row r="36554" ht="18.95" customHeight="1"/>
    <row r="36555" ht="18.95" customHeight="1"/>
    <row r="36556" ht="18.95" customHeight="1"/>
    <row r="36557" ht="18.95" customHeight="1"/>
    <row r="36558" ht="18.95" customHeight="1"/>
    <row r="36559" ht="18.95" customHeight="1"/>
    <row r="36560" ht="18.95" customHeight="1"/>
    <row r="36561" ht="18.95" customHeight="1"/>
    <row r="36562" ht="18.95" customHeight="1"/>
    <row r="36563" ht="18.95" customHeight="1"/>
    <row r="36564" ht="18.95" customHeight="1"/>
    <row r="36565" ht="18.95" customHeight="1"/>
    <row r="36566" ht="18.95" customHeight="1"/>
    <row r="36567" ht="18.95" customHeight="1"/>
    <row r="36568" ht="18.95" customHeight="1"/>
    <row r="36569" ht="18.95" customHeight="1"/>
    <row r="36570" ht="18.95" customHeight="1"/>
    <row r="36571" ht="18.95" customHeight="1"/>
    <row r="36572" ht="18.95" customHeight="1"/>
    <row r="36573" ht="18.95" customHeight="1"/>
    <row r="36574" ht="18.95" customHeight="1"/>
    <row r="36575" ht="18.95" customHeight="1"/>
    <row r="36576" ht="18.95" customHeight="1"/>
    <row r="36577" ht="18.95" customHeight="1"/>
    <row r="36578" ht="18.95" customHeight="1"/>
    <row r="36579" ht="18.95" customHeight="1"/>
    <row r="36580" ht="18.95" customHeight="1"/>
    <row r="36581" ht="18.95" customHeight="1"/>
    <row r="36582" ht="18.95" customHeight="1"/>
    <row r="36583" ht="18.95" customHeight="1"/>
    <row r="36584" ht="18.95" customHeight="1"/>
    <row r="36585" ht="18.95" customHeight="1"/>
    <row r="36586" ht="18.95" customHeight="1"/>
    <row r="36587" ht="18.95" customHeight="1"/>
    <row r="36588" ht="18.95" customHeight="1"/>
    <row r="36589" ht="18.95" customHeight="1"/>
    <row r="36590" ht="18.95" customHeight="1"/>
    <row r="36591" ht="18.95" customHeight="1"/>
    <row r="36592" ht="18.95" customHeight="1"/>
    <row r="36593" ht="18.95" customHeight="1"/>
    <row r="36594" ht="18.95" customHeight="1"/>
    <row r="36595" ht="18.95" customHeight="1"/>
    <row r="36596" ht="18.95" customHeight="1"/>
    <row r="36597" ht="18.95" customHeight="1"/>
    <row r="36598" ht="18.95" customHeight="1"/>
    <row r="36599" ht="18.95" customHeight="1"/>
    <row r="36600" ht="18.95" customHeight="1"/>
    <row r="36601" ht="18.95" customHeight="1"/>
    <row r="36602" ht="18.95" customHeight="1"/>
    <row r="36603" ht="18.95" customHeight="1"/>
    <row r="36604" ht="18.95" customHeight="1"/>
    <row r="36605" ht="18.95" customHeight="1"/>
    <row r="36606" ht="18.95" customHeight="1"/>
    <row r="36607" ht="18.95" customHeight="1"/>
    <row r="36608" ht="18.95" customHeight="1"/>
    <row r="36609" ht="18.95" customHeight="1"/>
    <row r="36610" ht="18.95" customHeight="1"/>
    <row r="36611" ht="18.95" customHeight="1"/>
    <row r="36612" ht="18.95" customHeight="1"/>
    <row r="36613" ht="18.95" customHeight="1"/>
    <row r="36614" ht="18.95" customHeight="1"/>
    <row r="36615" ht="18.95" customHeight="1"/>
    <row r="36616" ht="18.95" customHeight="1"/>
    <row r="36617" ht="18.95" customHeight="1"/>
    <row r="36618" ht="18.95" customHeight="1"/>
    <row r="36619" ht="18.95" customHeight="1"/>
    <row r="36620" ht="18.95" customHeight="1"/>
    <row r="36621" ht="18.95" customHeight="1"/>
    <row r="36622" ht="18.95" customHeight="1"/>
    <row r="36623" ht="18.95" customHeight="1"/>
    <row r="36624" ht="18.95" customHeight="1"/>
    <row r="36625" ht="18.95" customHeight="1"/>
    <row r="36626" ht="18.95" customHeight="1"/>
    <row r="36627" ht="18.95" customHeight="1"/>
    <row r="36628" ht="18.95" customHeight="1"/>
    <row r="36629" ht="18.95" customHeight="1"/>
    <row r="36630" ht="18.95" customHeight="1"/>
    <row r="36631" ht="18.95" customHeight="1"/>
    <row r="36632" ht="18.95" customHeight="1"/>
    <row r="36633" ht="18.95" customHeight="1"/>
    <row r="36634" ht="18.95" customHeight="1"/>
    <row r="36635" ht="18.95" customHeight="1"/>
    <row r="36636" ht="18.95" customHeight="1"/>
    <row r="36637" ht="18.95" customHeight="1"/>
    <row r="36638" ht="18.95" customHeight="1"/>
    <row r="36639" ht="18.95" customHeight="1"/>
    <row r="36640" ht="18.95" customHeight="1"/>
    <row r="36641" ht="18.95" customHeight="1"/>
    <row r="36642" ht="18.95" customHeight="1"/>
    <row r="36643" ht="18.95" customHeight="1"/>
    <row r="36644" ht="18.95" customHeight="1"/>
    <row r="36645" ht="18.95" customHeight="1"/>
    <row r="36646" ht="18.95" customHeight="1"/>
    <row r="36647" ht="18.95" customHeight="1"/>
    <row r="36648" ht="18.95" customHeight="1"/>
    <row r="36649" ht="18.95" customHeight="1"/>
    <row r="36650" ht="18.95" customHeight="1"/>
    <row r="36651" ht="18.95" customHeight="1"/>
    <row r="36652" ht="18.95" customHeight="1"/>
    <row r="36653" ht="18.95" customHeight="1"/>
    <row r="36654" ht="18.95" customHeight="1"/>
    <row r="36655" ht="18.95" customHeight="1"/>
    <row r="36656" ht="18.95" customHeight="1"/>
    <row r="36657" ht="18.95" customHeight="1"/>
    <row r="36658" ht="18.95" customHeight="1"/>
    <row r="36659" ht="18.95" customHeight="1"/>
    <row r="36660" ht="18.95" customHeight="1"/>
    <row r="36661" ht="18.95" customHeight="1"/>
    <row r="36662" ht="18.95" customHeight="1"/>
    <row r="36663" ht="18.95" customHeight="1"/>
    <row r="36664" ht="18.95" customHeight="1"/>
    <row r="36665" ht="18.95" customHeight="1"/>
    <row r="36666" ht="18.95" customHeight="1"/>
    <row r="36667" ht="18.95" customHeight="1"/>
    <row r="36668" ht="18.95" customHeight="1"/>
    <row r="36669" ht="18.95" customHeight="1"/>
    <row r="36670" ht="18.95" customHeight="1"/>
    <row r="36671" ht="18.95" customHeight="1"/>
    <row r="36672" ht="18.95" customHeight="1"/>
    <row r="36673" ht="18.95" customHeight="1"/>
    <row r="36674" ht="18.95" customHeight="1"/>
    <row r="36675" ht="18.95" customHeight="1"/>
    <row r="36676" ht="18.95" customHeight="1"/>
    <row r="36677" ht="18.95" customHeight="1"/>
    <row r="36678" ht="18.95" customHeight="1"/>
    <row r="36679" ht="18.95" customHeight="1"/>
    <row r="36680" ht="18.95" customHeight="1"/>
    <row r="36681" ht="18.95" customHeight="1"/>
    <row r="36682" ht="18.95" customHeight="1"/>
    <row r="36683" ht="18.95" customHeight="1"/>
    <row r="36684" ht="18.95" customHeight="1"/>
    <row r="36685" ht="18.95" customHeight="1"/>
    <row r="36686" ht="18.95" customHeight="1"/>
    <row r="36687" ht="18.95" customHeight="1"/>
    <row r="36688" ht="18.95" customHeight="1"/>
    <row r="36689" ht="18.95" customHeight="1"/>
    <row r="36690" ht="18.95" customHeight="1"/>
    <row r="36691" ht="18.95" customHeight="1"/>
    <row r="36692" ht="18.95" customHeight="1"/>
    <row r="36693" ht="18.95" customHeight="1"/>
    <row r="36694" ht="18.95" customHeight="1"/>
    <row r="36695" ht="18.95" customHeight="1"/>
    <row r="36696" ht="18.95" customHeight="1"/>
    <row r="36697" ht="18.95" customHeight="1"/>
    <row r="36698" ht="18.95" customHeight="1"/>
    <row r="36699" ht="18.95" customHeight="1"/>
    <row r="36700" ht="18.95" customHeight="1"/>
    <row r="36701" ht="18.95" customHeight="1"/>
    <row r="36702" ht="18.95" customHeight="1"/>
    <row r="36703" ht="18.95" customHeight="1"/>
    <row r="36704" ht="18.95" customHeight="1"/>
    <row r="36705" ht="18.95" customHeight="1"/>
    <row r="36706" ht="18.95" customHeight="1"/>
    <row r="36707" ht="18.95" customHeight="1"/>
    <row r="36708" ht="18.95" customHeight="1"/>
    <row r="36709" ht="18.95" customHeight="1"/>
    <row r="36710" ht="18.95" customHeight="1"/>
    <row r="36711" ht="18.95" customHeight="1"/>
    <row r="36712" ht="18.95" customHeight="1"/>
    <row r="36713" ht="18.95" customHeight="1"/>
    <row r="36714" ht="18.95" customHeight="1"/>
    <row r="36715" ht="18.95" customHeight="1"/>
    <row r="36716" ht="18.95" customHeight="1"/>
    <row r="36717" ht="18.95" customHeight="1"/>
    <row r="36718" ht="18.95" customHeight="1"/>
    <row r="36719" ht="18.95" customHeight="1"/>
    <row r="36720" ht="18.95" customHeight="1"/>
    <row r="36721" ht="18.95" customHeight="1"/>
    <row r="36722" ht="18.95" customHeight="1"/>
    <row r="36723" ht="18.95" customHeight="1"/>
    <row r="36724" ht="18.95" customHeight="1"/>
    <row r="36725" ht="18.95" customHeight="1"/>
    <row r="36726" ht="18.95" customHeight="1"/>
    <row r="36727" ht="18.95" customHeight="1"/>
    <row r="36728" ht="18.95" customHeight="1"/>
    <row r="36729" ht="18.95" customHeight="1"/>
    <row r="36730" ht="18.95" customHeight="1"/>
    <row r="36731" ht="18.95" customHeight="1"/>
    <row r="36732" ht="18.95" customHeight="1"/>
    <row r="36733" ht="18.95" customHeight="1"/>
    <row r="36734" ht="18.95" customHeight="1"/>
    <row r="36735" ht="18.95" customHeight="1"/>
    <row r="36736" ht="18.95" customHeight="1"/>
    <row r="36737" ht="18.95" customHeight="1"/>
    <row r="36738" ht="18.95" customHeight="1"/>
    <row r="36739" ht="18.95" customHeight="1"/>
    <row r="36740" ht="18.95" customHeight="1"/>
    <row r="36741" ht="18.95" customHeight="1"/>
    <row r="36742" ht="18.95" customHeight="1"/>
    <row r="36743" ht="18.95" customHeight="1"/>
    <row r="36744" ht="18.95" customHeight="1"/>
    <row r="36745" ht="18.95" customHeight="1"/>
    <row r="36746" ht="18.95" customHeight="1"/>
    <row r="36747" ht="18.95" customHeight="1"/>
    <row r="36748" ht="18.95" customHeight="1"/>
    <row r="36749" ht="18.95" customHeight="1"/>
    <row r="36750" ht="18.95" customHeight="1"/>
    <row r="36751" ht="18.95" customHeight="1"/>
    <row r="36752" ht="18.95" customHeight="1"/>
    <row r="36753" ht="18.95" customHeight="1"/>
    <row r="36754" ht="18.95" customHeight="1"/>
    <row r="36755" ht="18.95" customHeight="1"/>
    <row r="36756" ht="18.95" customHeight="1"/>
    <row r="36757" ht="18.95" customHeight="1"/>
    <row r="36758" ht="18.95" customHeight="1"/>
    <row r="36759" ht="18.95" customHeight="1"/>
    <row r="36760" ht="18.95" customHeight="1"/>
    <row r="36761" ht="18.95" customHeight="1"/>
    <row r="36762" ht="18.95" customHeight="1"/>
    <row r="36763" ht="18.95" customHeight="1"/>
    <row r="36764" ht="18.95" customHeight="1"/>
    <row r="36765" ht="18.95" customHeight="1"/>
    <row r="36766" ht="18.95" customHeight="1"/>
    <row r="36767" ht="18.95" customHeight="1"/>
    <row r="36768" ht="18.95" customHeight="1"/>
    <row r="36769" ht="18.95" customHeight="1"/>
    <row r="36770" ht="18.95" customHeight="1"/>
    <row r="36771" ht="18.95" customHeight="1"/>
    <row r="36772" ht="18.95" customHeight="1"/>
    <row r="36773" ht="18.95" customHeight="1"/>
    <row r="36774" ht="18.95" customHeight="1"/>
    <row r="36775" ht="18.95" customHeight="1"/>
    <row r="36776" ht="18.95" customHeight="1"/>
    <row r="36777" ht="18.95" customHeight="1"/>
    <row r="36778" ht="18.95" customHeight="1"/>
    <row r="36779" ht="18.95" customHeight="1"/>
    <row r="36780" ht="18.95" customHeight="1"/>
    <row r="36781" ht="18.95" customHeight="1"/>
    <row r="36782" ht="18.95" customHeight="1"/>
    <row r="36783" ht="18.95" customHeight="1"/>
    <row r="36784" ht="18.95" customHeight="1"/>
    <row r="36785" ht="18.95" customHeight="1"/>
    <row r="36786" ht="18.95" customHeight="1"/>
    <row r="36787" ht="18.95" customHeight="1"/>
    <row r="36788" ht="18.95" customHeight="1"/>
    <row r="36789" ht="18.95" customHeight="1"/>
    <row r="36790" ht="18.95" customHeight="1"/>
    <row r="36791" ht="18.95" customHeight="1"/>
    <row r="36792" ht="18.95" customHeight="1"/>
    <row r="36793" ht="18.95" customHeight="1"/>
    <row r="36794" ht="18.95" customHeight="1"/>
    <row r="36795" ht="18.95" customHeight="1"/>
    <row r="36796" ht="18.95" customHeight="1"/>
    <row r="36797" ht="18.95" customHeight="1"/>
    <row r="36798" ht="18.95" customHeight="1"/>
    <row r="36799" ht="18.95" customHeight="1"/>
    <row r="36800" ht="18.95" customHeight="1"/>
    <row r="36801" ht="18.95" customHeight="1"/>
    <row r="36802" ht="18.95" customHeight="1"/>
    <row r="36803" ht="18.95" customHeight="1"/>
    <row r="36804" ht="18.95" customHeight="1"/>
    <row r="36805" ht="18.95" customHeight="1"/>
    <row r="36806" ht="18.95" customHeight="1"/>
    <row r="36807" ht="18.95" customHeight="1"/>
    <row r="36808" ht="18.95" customHeight="1"/>
    <row r="36809" ht="18.95" customHeight="1"/>
    <row r="36810" ht="18.95" customHeight="1"/>
    <row r="36811" ht="18.95" customHeight="1"/>
    <row r="36812" ht="18.95" customHeight="1"/>
    <row r="36813" ht="18.95" customHeight="1"/>
    <row r="36814" ht="18.95" customHeight="1"/>
    <row r="36815" ht="18.95" customHeight="1"/>
    <row r="36816" ht="18.95" customHeight="1"/>
    <row r="36817" ht="18.95" customHeight="1"/>
    <row r="36818" ht="18.95" customHeight="1"/>
    <row r="36819" ht="18.95" customHeight="1"/>
    <row r="36820" ht="18.95" customHeight="1"/>
    <row r="36821" ht="18.95" customHeight="1"/>
    <row r="36822" ht="18.95" customHeight="1"/>
    <row r="36823" ht="18.95" customHeight="1"/>
    <row r="36824" ht="18.95" customHeight="1"/>
    <row r="36825" ht="18.95" customHeight="1"/>
    <row r="36826" ht="18.95" customHeight="1"/>
    <row r="36827" ht="18.95" customHeight="1"/>
    <row r="36828" ht="18.95" customHeight="1"/>
    <row r="36829" ht="18.95" customHeight="1"/>
    <row r="36830" ht="18.95" customHeight="1"/>
    <row r="36831" ht="18.95" customHeight="1"/>
    <row r="36832" ht="18.95" customHeight="1"/>
    <row r="36833" ht="18.95" customHeight="1"/>
    <row r="36834" ht="18.95" customHeight="1"/>
    <row r="36835" ht="18.95" customHeight="1"/>
    <row r="36836" ht="18.95" customHeight="1"/>
    <row r="36837" ht="18.95" customHeight="1"/>
    <row r="36838" ht="18.95" customHeight="1"/>
    <row r="36839" ht="18.95" customHeight="1"/>
    <row r="36840" ht="18.95" customHeight="1"/>
    <row r="36841" ht="18.95" customHeight="1"/>
    <row r="36842" ht="18.95" customHeight="1"/>
    <row r="36843" ht="18.95" customHeight="1"/>
    <row r="36844" ht="18.95" customHeight="1"/>
    <row r="36845" ht="18.95" customHeight="1"/>
    <row r="36846" ht="18.95" customHeight="1"/>
    <row r="36847" ht="18.95" customHeight="1"/>
    <row r="36848" ht="18.95" customHeight="1"/>
    <row r="36849" ht="18.95" customHeight="1"/>
    <row r="36850" ht="18.95" customHeight="1"/>
    <row r="36851" ht="18.95" customHeight="1"/>
    <row r="36852" ht="18.95" customHeight="1"/>
    <row r="36853" ht="18.95" customHeight="1"/>
    <row r="36854" ht="18.95" customHeight="1"/>
    <row r="36855" ht="18.95" customHeight="1"/>
    <row r="36856" ht="18.95" customHeight="1"/>
    <row r="36857" ht="18.95" customHeight="1"/>
    <row r="36858" ht="18.95" customHeight="1"/>
    <row r="36859" ht="18.95" customHeight="1"/>
    <row r="36860" ht="18.95" customHeight="1"/>
    <row r="36861" ht="18.95" customHeight="1"/>
    <row r="36862" ht="18.95" customHeight="1"/>
    <row r="36863" ht="18.95" customHeight="1"/>
    <row r="36864" ht="18.95" customHeight="1"/>
    <row r="36865" ht="18.95" customHeight="1"/>
    <row r="36866" ht="18.95" customHeight="1"/>
    <row r="36867" ht="18.95" customHeight="1"/>
    <row r="36868" ht="18.95" customHeight="1"/>
    <row r="36869" ht="18.95" customHeight="1"/>
    <row r="36870" ht="18.95" customHeight="1"/>
    <row r="36871" ht="18.95" customHeight="1"/>
    <row r="36872" ht="18.95" customHeight="1"/>
    <row r="36873" ht="18.95" customHeight="1"/>
    <row r="36874" ht="18.95" customHeight="1"/>
    <row r="36875" ht="18.95" customHeight="1"/>
    <row r="36876" ht="18.95" customHeight="1"/>
    <row r="36877" ht="18.95" customHeight="1"/>
    <row r="36878" ht="18.95" customHeight="1"/>
    <row r="36879" ht="18.95" customHeight="1"/>
    <row r="36880" ht="18.95" customHeight="1"/>
    <row r="36881" ht="18.95" customHeight="1"/>
    <row r="36882" ht="18.95" customHeight="1"/>
    <row r="36883" ht="18.95" customHeight="1"/>
    <row r="36884" ht="18.95" customHeight="1"/>
    <row r="36885" ht="18.95" customHeight="1"/>
    <row r="36886" ht="18.95" customHeight="1"/>
    <row r="36887" ht="18.95" customHeight="1"/>
    <row r="36888" ht="18.95" customHeight="1"/>
    <row r="36889" ht="18.95" customHeight="1"/>
    <row r="36890" ht="18.95" customHeight="1"/>
    <row r="36891" ht="18.95" customHeight="1"/>
    <row r="36892" ht="18.95" customHeight="1"/>
    <row r="36893" ht="18.95" customHeight="1"/>
    <row r="36894" ht="18.95" customHeight="1"/>
    <row r="36895" ht="18.95" customHeight="1"/>
    <row r="36896" ht="18.95" customHeight="1"/>
    <row r="36897" ht="18.95" customHeight="1"/>
    <row r="36898" ht="18.95" customHeight="1"/>
    <row r="36899" ht="18.95" customHeight="1"/>
    <row r="36900" ht="18.95" customHeight="1"/>
    <row r="36901" ht="18.95" customHeight="1"/>
    <row r="36902" ht="18.95" customHeight="1"/>
    <row r="36903" ht="18.95" customHeight="1"/>
    <row r="36904" ht="18.95" customHeight="1"/>
    <row r="36905" ht="18.95" customHeight="1"/>
    <row r="36906" ht="18.95" customHeight="1"/>
    <row r="36907" ht="18.95" customHeight="1"/>
    <row r="36908" ht="18.95" customHeight="1"/>
    <row r="36909" ht="18.95" customHeight="1"/>
    <row r="36910" ht="18.95" customHeight="1"/>
    <row r="36911" ht="18.95" customHeight="1"/>
    <row r="36912" ht="18.95" customHeight="1"/>
    <row r="36913" ht="18.95" customHeight="1"/>
    <row r="36914" ht="18.95" customHeight="1"/>
    <row r="36915" ht="18.95" customHeight="1"/>
    <row r="36916" ht="18.95" customHeight="1"/>
    <row r="36917" ht="18.95" customHeight="1"/>
    <row r="36918" ht="18.95" customHeight="1"/>
    <row r="36919" ht="18.95" customHeight="1"/>
    <row r="36920" ht="18.95" customHeight="1"/>
    <row r="36921" ht="18.95" customHeight="1"/>
    <row r="36922" ht="18.95" customHeight="1"/>
    <row r="36923" ht="18.95" customHeight="1"/>
    <row r="36924" ht="18.95" customHeight="1"/>
    <row r="36925" ht="18.95" customHeight="1"/>
    <row r="36926" ht="18.95" customHeight="1"/>
    <row r="36927" ht="18.95" customHeight="1"/>
    <row r="36928" ht="18.95" customHeight="1"/>
    <row r="36929" ht="18.95" customHeight="1"/>
    <row r="36930" ht="18.95" customHeight="1"/>
    <row r="36931" ht="18.95" customHeight="1"/>
    <row r="36932" ht="18.95" customHeight="1"/>
    <row r="36933" ht="18.95" customHeight="1"/>
    <row r="36934" ht="18.95" customHeight="1"/>
    <row r="36935" ht="18.95" customHeight="1"/>
    <row r="36936" ht="18.95" customHeight="1"/>
    <row r="36937" ht="18.95" customHeight="1"/>
    <row r="36938" ht="18.95" customHeight="1"/>
    <row r="36939" ht="18.95" customHeight="1"/>
    <row r="36940" ht="18.95" customHeight="1"/>
    <row r="36941" ht="18.95" customHeight="1"/>
    <row r="36942" ht="18.95" customHeight="1"/>
    <row r="36943" ht="18.95" customHeight="1"/>
    <row r="36944" ht="18.95" customHeight="1"/>
    <row r="36945" ht="18.95" customHeight="1"/>
    <row r="36946" ht="18.95" customHeight="1"/>
    <row r="36947" ht="18.95" customHeight="1"/>
    <row r="36948" ht="18.95" customHeight="1"/>
    <row r="36949" ht="18.95" customHeight="1"/>
    <row r="36950" ht="18.95" customHeight="1"/>
    <row r="36951" ht="18.95" customHeight="1"/>
    <row r="36952" ht="18.95" customHeight="1"/>
    <row r="36953" ht="18.95" customHeight="1"/>
    <row r="36954" ht="18.95" customHeight="1"/>
    <row r="36955" ht="18.95" customHeight="1"/>
    <row r="36956" ht="18.95" customHeight="1"/>
    <row r="36957" ht="18.95" customHeight="1"/>
    <row r="36958" ht="18.95" customHeight="1"/>
    <row r="36959" ht="18.95" customHeight="1"/>
    <row r="36960" ht="18.95" customHeight="1"/>
    <row r="36961" ht="18.95" customHeight="1"/>
    <row r="36962" ht="18.95" customHeight="1"/>
    <row r="36963" ht="18.95" customHeight="1"/>
    <row r="36964" ht="18.95" customHeight="1"/>
    <row r="36965" ht="18.95" customHeight="1"/>
    <row r="36966" ht="18.95" customHeight="1"/>
    <row r="36967" ht="18.95" customHeight="1"/>
    <row r="36968" ht="18.95" customHeight="1"/>
    <row r="36969" ht="18.95" customHeight="1"/>
    <row r="36970" ht="18.95" customHeight="1"/>
    <row r="36971" ht="18.95" customHeight="1"/>
    <row r="36972" ht="18.95" customHeight="1"/>
    <row r="36973" ht="18.95" customHeight="1"/>
    <row r="36974" ht="18.95" customHeight="1"/>
    <row r="36975" ht="18.95" customHeight="1"/>
    <row r="36976" ht="18.95" customHeight="1"/>
    <row r="36977" ht="18.95" customHeight="1"/>
    <row r="36978" ht="18.95" customHeight="1"/>
    <row r="36979" ht="18.95" customHeight="1"/>
    <row r="36980" ht="18.95" customHeight="1"/>
    <row r="36981" ht="18.95" customHeight="1"/>
    <row r="36982" ht="18.95" customHeight="1"/>
    <row r="36983" ht="18.95" customHeight="1"/>
    <row r="36984" ht="18.95" customHeight="1"/>
    <row r="36985" ht="18.95" customHeight="1"/>
    <row r="36986" ht="18.95" customHeight="1"/>
    <row r="36987" ht="18.95" customHeight="1"/>
    <row r="36988" ht="18.95" customHeight="1"/>
    <row r="36989" ht="18.95" customHeight="1"/>
    <row r="36990" ht="18.95" customHeight="1"/>
    <row r="36991" ht="18.95" customHeight="1"/>
    <row r="36992" ht="18.95" customHeight="1"/>
    <row r="36993" ht="18.95" customHeight="1"/>
    <row r="36994" ht="18.95" customHeight="1"/>
    <row r="36995" ht="18.95" customHeight="1"/>
    <row r="36996" ht="18.95" customHeight="1"/>
    <row r="36997" ht="18.95" customHeight="1"/>
    <row r="36998" ht="18.95" customHeight="1"/>
    <row r="36999" ht="18.95" customHeight="1"/>
    <row r="37000" ht="18.95" customHeight="1"/>
    <row r="37001" ht="18.95" customHeight="1"/>
    <row r="37002" ht="18.95" customHeight="1"/>
    <row r="37003" ht="18.95" customHeight="1"/>
    <row r="37004" ht="18.95" customHeight="1"/>
    <row r="37005" ht="18.95" customHeight="1"/>
    <row r="37006" ht="18.95" customHeight="1"/>
    <row r="37007" ht="18.95" customHeight="1"/>
    <row r="37008" ht="18.95" customHeight="1"/>
    <row r="37009" ht="18.95" customHeight="1"/>
    <row r="37010" ht="18.95" customHeight="1"/>
    <row r="37011" ht="18.95" customHeight="1"/>
    <row r="37012" ht="18.95" customHeight="1"/>
    <row r="37013" ht="18.95" customHeight="1"/>
    <row r="37014" ht="18.95" customHeight="1"/>
    <row r="37015" ht="18.95" customHeight="1"/>
    <row r="37016" ht="18.95" customHeight="1"/>
    <row r="37017" ht="18.95" customHeight="1"/>
    <row r="37018" ht="18.95" customHeight="1"/>
    <row r="37019" ht="18.95" customHeight="1"/>
    <row r="37020" ht="18.95" customHeight="1"/>
    <row r="37021" ht="18.95" customHeight="1"/>
    <row r="37022" ht="18.95" customHeight="1"/>
    <row r="37023" ht="18.95" customHeight="1"/>
    <row r="37024" ht="18.95" customHeight="1"/>
    <row r="37025" ht="18.95" customHeight="1"/>
    <row r="37026" ht="18.95" customHeight="1"/>
    <row r="37027" ht="18.95" customHeight="1"/>
    <row r="37028" ht="18.95" customHeight="1"/>
    <row r="37029" ht="18.95" customHeight="1"/>
    <row r="37030" ht="18.95" customHeight="1"/>
    <row r="37031" ht="18.95" customHeight="1"/>
    <row r="37032" ht="18.95" customHeight="1"/>
    <row r="37033" ht="18.95" customHeight="1"/>
    <row r="37034" ht="18.95" customHeight="1"/>
    <row r="37035" ht="18.95" customHeight="1"/>
    <row r="37036" ht="18.95" customHeight="1"/>
    <row r="37037" ht="18.95" customHeight="1"/>
    <row r="37038" ht="18.95" customHeight="1"/>
    <row r="37039" ht="18.95" customHeight="1"/>
    <row r="37040" ht="18.95" customHeight="1"/>
    <row r="37041" ht="18.95" customHeight="1"/>
    <row r="37042" ht="18.95" customHeight="1"/>
    <row r="37043" ht="18.95" customHeight="1"/>
    <row r="37044" ht="18.95" customHeight="1"/>
    <row r="37045" ht="18.95" customHeight="1"/>
    <row r="37046" ht="18.95" customHeight="1"/>
    <row r="37047" ht="18.95" customHeight="1"/>
    <row r="37048" ht="18.95" customHeight="1"/>
    <row r="37049" ht="18.95" customHeight="1"/>
    <row r="37050" ht="18.95" customHeight="1"/>
    <row r="37051" ht="18.95" customHeight="1"/>
    <row r="37052" ht="18.95" customHeight="1"/>
    <row r="37053" ht="18.95" customHeight="1"/>
    <row r="37054" ht="18.95" customHeight="1"/>
    <row r="37055" ht="18.95" customHeight="1"/>
    <row r="37056" ht="18.95" customHeight="1"/>
    <row r="37057" ht="18.95" customHeight="1"/>
    <row r="37058" ht="18.95" customHeight="1"/>
    <row r="37059" ht="18.95" customHeight="1"/>
    <row r="37060" ht="18.95" customHeight="1"/>
    <row r="37061" ht="18.95" customHeight="1"/>
    <row r="37062" ht="18.95" customHeight="1"/>
    <row r="37063" ht="18.95" customHeight="1"/>
    <row r="37064" ht="18.95" customHeight="1"/>
    <row r="37065" ht="18.95" customHeight="1"/>
    <row r="37066" ht="18.95" customHeight="1"/>
    <row r="37067" ht="18.95" customHeight="1"/>
    <row r="37068" ht="18.95" customHeight="1"/>
    <row r="37069" ht="18.95" customHeight="1"/>
    <row r="37070" ht="18.95" customHeight="1"/>
    <row r="37071" ht="18.95" customHeight="1"/>
    <row r="37072" ht="18.95" customHeight="1"/>
    <row r="37073" ht="18.95" customHeight="1"/>
    <row r="37074" ht="18.95" customHeight="1"/>
    <row r="37075" ht="18.95" customHeight="1"/>
    <row r="37076" ht="18.95" customHeight="1"/>
    <row r="37077" ht="18.95" customHeight="1"/>
    <row r="37078" ht="18.95" customHeight="1"/>
    <row r="37079" ht="18.95" customHeight="1"/>
    <row r="37080" ht="18.95" customHeight="1"/>
    <row r="37081" ht="18.95" customHeight="1"/>
    <row r="37082" ht="18.95" customHeight="1"/>
    <row r="37083" ht="18.95" customHeight="1"/>
    <row r="37084" ht="18.95" customHeight="1"/>
    <row r="37085" ht="18.95" customHeight="1"/>
    <row r="37086" ht="18.95" customHeight="1"/>
    <row r="37087" ht="18.95" customHeight="1"/>
    <row r="37088" ht="18.95" customHeight="1"/>
    <row r="37089" ht="18.95" customHeight="1"/>
    <row r="37090" ht="18.95" customHeight="1"/>
    <row r="37091" ht="18.95" customHeight="1"/>
    <row r="37092" ht="18.95" customHeight="1"/>
    <row r="37093" ht="18.95" customHeight="1"/>
    <row r="37094" ht="18.95" customHeight="1"/>
    <row r="37095" ht="18.95" customHeight="1"/>
    <row r="37096" ht="18.95" customHeight="1"/>
    <row r="37097" ht="18.95" customHeight="1"/>
    <row r="37098" ht="18.95" customHeight="1"/>
    <row r="37099" ht="18.95" customHeight="1"/>
    <row r="37100" ht="18.95" customHeight="1"/>
    <row r="37101" ht="18.95" customHeight="1"/>
    <row r="37102" ht="18.95" customHeight="1"/>
    <row r="37103" ht="18.95" customHeight="1"/>
    <row r="37104" ht="18.95" customHeight="1"/>
    <row r="37105" ht="18.95" customHeight="1"/>
    <row r="37106" ht="18.95" customHeight="1"/>
    <row r="37107" ht="18.95" customHeight="1"/>
    <row r="37108" ht="18.95" customHeight="1"/>
    <row r="37109" ht="18.95" customHeight="1"/>
    <row r="37110" ht="18.95" customHeight="1"/>
    <row r="37111" ht="18.95" customHeight="1"/>
    <row r="37112" ht="18.95" customHeight="1"/>
    <row r="37113" ht="18.95" customHeight="1"/>
    <row r="37114" ht="18.95" customHeight="1"/>
    <row r="37115" ht="18.95" customHeight="1"/>
    <row r="37116" ht="18.95" customHeight="1"/>
    <row r="37117" ht="18.95" customHeight="1"/>
    <row r="37118" ht="18.95" customHeight="1"/>
    <row r="37119" ht="18.95" customHeight="1"/>
    <row r="37120" ht="18.95" customHeight="1"/>
    <row r="37121" ht="18.95" customHeight="1"/>
    <row r="37122" ht="18.95" customHeight="1"/>
    <row r="37123" ht="18.95" customHeight="1"/>
    <row r="37124" ht="18.95" customHeight="1"/>
    <row r="37125" ht="18.95" customHeight="1"/>
    <row r="37126" ht="18.95" customHeight="1"/>
    <row r="37127" ht="18.95" customHeight="1"/>
    <row r="37128" ht="18.95" customHeight="1"/>
    <row r="37129" ht="18.95" customHeight="1"/>
    <row r="37130" ht="18.95" customHeight="1"/>
    <row r="37131" ht="18.95" customHeight="1"/>
    <row r="37132" ht="18.95" customHeight="1"/>
    <row r="37133" ht="18.95" customHeight="1"/>
    <row r="37134" ht="18.95" customHeight="1"/>
    <row r="37135" ht="18.95" customHeight="1"/>
    <row r="37136" ht="18.95" customHeight="1"/>
    <row r="37137" ht="18.95" customHeight="1"/>
    <row r="37138" ht="18.95" customHeight="1"/>
    <row r="37139" ht="18.95" customHeight="1"/>
    <row r="37140" ht="18.95" customHeight="1"/>
    <row r="37141" ht="18.95" customHeight="1"/>
    <row r="37142" ht="18.95" customHeight="1"/>
    <row r="37143" ht="18.95" customHeight="1"/>
    <row r="37144" ht="18.95" customHeight="1"/>
    <row r="37145" ht="18.95" customHeight="1"/>
    <row r="37146" ht="18.95" customHeight="1"/>
    <row r="37147" ht="18.95" customHeight="1"/>
    <row r="37148" ht="18.95" customHeight="1"/>
    <row r="37149" ht="18.95" customHeight="1"/>
    <row r="37150" ht="18.95" customHeight="1"/>
    <row r="37151" ht="18.95" customHeight="1"/>
    <row r="37152" ht="18.95" customHeight="1"/>
    <row r="37153" ht="18.95" customHeight="1"/>
    <row r="37154" ht="18.95" customHeight="1"/>
    <row r="37155" ht="18.95" customHeight="1"/>
    <row r="37156" ht="18.95" customHeight="1"/>
    <row r="37157" ht="18.95" customHeight="1"/>
    <row r="37158" ht="18.95" customHeight="1"/>
    <row r="37159" ht="18.95" customHeight="1"/>
    <row r="37160" ht="18.95" customHeight="1"/>
    <row r="37161" ht="18.95" customHeight="1"/>
    <row r="37162" ht="18.95" customHeight="1"/>
    <row r="37163" ht="18.95" customHeight="1"/>
    <row r="37164" ht="18.95" customHeight="1"/>
    <row r="37165" ht="18.95" customHeight="1"/>
    <row r="37166" ht="18.95" customHeight="1"/>
    <row r="37167" ht="18.95" customHeight="1"/>
    <row r="37168" ht="18.95" customHeight="1"/>
    <row r="37169" ht="18.95" customHeight="1"/>
    <row r="37170" ht="18.95" customHeight="1"/>
    <row r="37171" ht="18.95" customHeight="1"/>
    <row r="37172" ht="18.95" customHeight="1"/>
    <row r="37173" ht="18.95" customHeight="1"/>
    <row r="37174" ht="18.95" customHeight="1"/>
    <row r="37175" ht="18.95" customHeight="1"/>
    <row r="37176" ht="18.95" customHeight="1"/>
    <row r="37177" ht="18.95" customHeight="1"/>
    <row r="37178" ht="18.95" customHeight="1"/>
    <row r="37179" ht="18.95" customHeight="1"/>
    <row r="37180" ht="18.95" customHeight="1"/>
    <row r="37181" ht="18.95" customHeight="1"/>
    <row r="37182" ht="18.95" customHeight="1"/>
    <row r="37183" ht="18.95" customHeight="1"/>
    <row r="37184" ht="18.95" customHeight="1"/>
    <row r="37185" ht="18.95" customHeight="1"/>
    <row r="37186" ht="18.95" customHeight="1"/>
    <row r="37187" ht="18.95" customHeight="1"/>
    <row r="37188" ht="18.95" customHeight="1"/>
    <row r="37189" ht="18.95" customHeight="1"/>
    <row r="37190" ht="18.95" customHeight="1"/>
    <row r="37191" ht="18.95" customHeight="1"/>
    <row r="37192" ht="18.95" customHeight="1"/>
    <row r="37193" ht="18.95" customHeight="1"/>
    <row r="37194" ht="18.95" customHeight="1"/>
    <row r="37195" ht="18.95" customHeight="1"/>
    <row r="37196" ht="18.95" customHeight="1"/>
    <row r="37197" ht="18.95" customHeight="1"/>
    <row r="37198" ht="18.95" customHeight="1"/>
    <row r="37199" ht="18.95" customHeight="1"/>
    <row r="37200" ht="18.95" customHeight="1"/>
    <row r="37201" ht="18.95" customHeight="1"/>
    <row r="37202" ht="18.95" customHeight="1"/>
    <row r="37203" ht="18.95" customHeight="1"/>
    <row r="37204" ht="18.95" customHeight="1"/>
    <row r="37205" ht="18.95" customHeight="1"/>
    <row r="37206" ht="18.95" customHeight="1"/>
    <row r="37207" ht="18.95" customHeight="1"/>
    <row r="37208" ht="18.95" customHeight="1"/>
    <row r="37209" ht="18.95" customHeight="1"/>
    <row r="37210" ht="18.95" customHeight="1"/>
    <row r="37211" ht="18.95" customHeight="1"/>
    <row r="37212" ht="18.95" customHeight="1"/>
    <row r="37213" ht="18.95" customHeight="1"/>
    <row r="37214" ht="18.95" customHeight="1"/>
    <row r="37215" ht="18.95" customHeight="1"/>
    <row r="37216" ht="18.95" customHeight="1"/>
    <row r="37217" ht="18.95" customHeight="1"/>
    <row r="37218" ht="18.95" customHeight="1"/>
    <row r="37219" ht="18.95" customHeight="1"/>
    <row r="37220" ht="18.95" customHeight="1"/>
    <row r="37221" ht="18.95" customHeight="1"/>
    <row r="37222" ht="18.95" customHeight="1"/>
    <row r="37223" ht="18.95" customHeight="1"/>
    <row r="37224" ht="18.95" customHeight="1"/>
    <row r="37225" ht="18.95" customHeight="1"/>
    <row r="37226" ht="18.95" customHeight="1"/>
    <row r="37227" ht="18.95" customHeight="1"/>
    <row r="37228" ht="18.95" customHeight="1"/>
    <row r="37229" ht="18.95" customHeight="1"/>
    <row r="37230" ht="18.95" customHeight="1"/>
    <row r="37231" ht="18.95" customHeight="1"/>
    <row r="37232" ht="18.95" customHeight="1"/>
    <row r="37233" ht="18.95" customHeight="1"/>
    <row r="37234" ht="18.95" customHeight="1"/>
    <row r="37235" ht="18.95" customHeight="1"/>
    <row r="37236" ht="18.95" customHeight="1"/>
    <row r="37237" ht="18.95" customHeight="1"/>
    <row r="37238" ht="18.95" customHeight="1"/>
    <row r="37239" ht="18.95" customHeight="1"/>
    <row r="37240" ht="18.95" customHeight="1"/>
    <row r="37241" ht="18.95" customHeight="1"/>
    <row r="37242" ht="18.95" customHeight="1"/>
    <row r="37243" ht="18.95" customHeight="1"/>
    <row r="37244" ht="18.95" customHeight="1"/>
    <row r="37245" ht="18.95" customHeight="1"/>
    <row r="37246" ht="18.95" customHeight="1"/>
    <row r="37247" ht="18.95" customHeight="1"/>
    <row r="37248" ht="18.95" customHeight="1"/>
    <row r="37249" ht="18.95" customHeight="1"/>
    <row r="37250" ht="18.95" customHeight="1"/>
    <row r="37251" ht="18.95" customHeight="1"/>
    <row r="37252" ht="18.95" customHeight="1"/>
    <row r="37253" ht="18.95" customHeight="1"/>
    <row r="37254" ht="18.95" customHeight="1"/>
    <row r="37255" ht="18.95" customHeight="1"/>
    <row r="37256" ht="18.95" customHeight="1"/>
    <row r="37257" ht="18.95" customHeight="1"/>
    <row r="37258" ht="18.95" customHeight="1"/>
    <row r="37259" ht="18.95" customHeight="1"/>
    <row r="37260" ht="18.95" customHeight="1"/>
    <row r="37261" ht="18.95" customHeight="1"/>
    <row r="37262" ht="18.95" customHeight="1"/>
    <row r="37263" ht="18.95" customHeight="1"/>
    <row r="37264" ht="18.95" customHeight="1"/>
    <row r="37265" ht="18.95" customHeight="1"/>
    <row r="37266" ht="18.95" customHeight="1"/>
    <row r="37267" ht="18.95" customHeight="1"/>
    <row r="37268" ht="18.95" customHeight="1"/>
    <row r="37269" ht="18.95" customHeight="1"/>
    <row r="37270" ht="18.95" customHeight="1"/>
    <row r="37271" ht="18.95" customHeight="1"/>
    <row r="37272" ht="18.95" customHeight="1"/>
    <row r="37273" ht="18.95" customHeight="1"/>
    <row r="37274" ht="18.95" customHeight="1"/>
    <row r="37275" ht="18.95" customHeight="1"/>
    <row r="37276" ht="18.95" customHeight="1"/>
    <row r="37277" ht="18.95" customHeight="1"/>
    <row r="37278" ht="18.95" customHeight="1"/>
    <row r="37279" ht="18.95" customHeight="1"/>
    <row r="37280" ht="18.95" customHeight="1"/>
    <row r="37281" ht="18.95" customHeight="1"/>
    <row r="37282" ht="18.95" customHeight="1"/>
    <row r="37283" ht="18.95" customHeight="1"/>
    <row r="37284" ht="18.95" customHeight="1"/>
    <row r="37285" ht="18.95" customHeight="1"/>
    <row r="37286" ht="18.95" customHeight="1"/>
    <row r="37287" ht="18.95" customHeight="1"/>
    <row r="37288" ht="18.95" customHeight="1"/>
    <row r="37289" ht="18.95" customHeight="1"/>
    <row r="37290" ht="18.95" customHeight="1"/>
    <row r="37291" ht="18.95" customHeight="1"/>
    <row r="37292" ht="18.95" customHeight="1"/>
    <row r="37293" ht="18.95" customHeight="1"/>
    <row r="37294" ht="18.95" customHeight="1"/>
    <row r="37295" ht="18.95" customHeight="1"/>
    <row r="37296" ht="18.95" customHeight="1"/>
    <row r="37297" ht="18.95" customHeight="1"/>
    <row r="37298" ht="18.95" customHeight="1"/>
    <row r="37299" ht="18.95" customHeight="1"/>
    <row r="37300" ht="18.95" customHeight="1"/>
    <row r="37301" ht="18.95" customHeight="1"/>
    <row r="37302" ht="18.95" customHeight="1"/>
    <row r="37303" ht="18.95" customHeight="1"/>
    <row r="37304" ht="18.95" customHeight="1"/>
    <row r="37305" ht="18.95" customHeight="1"/>
    <row r="37306" ht="18.95" customHeight="1"/>
    <row r="37307" ht="18.95" customHeight="1"/>
    <row r="37308" ht="18.95" customHeight="1"/>
    <row r="37309" ht="18.95" customHeight="1"/>
    <row r="37310" ht="18.95" customHeight="1"/>
    <row r="37311" ht="18.95" customHeight="1"/>
    <row r="37312" ht="18.95" customHeight="1"/>
    <row r="37313" ht="18.95" customHeight="1"/>
    <row r="37314" ht="18.95" customHeight="1"/>
    <row r="37315" ht="18.95" customHeight="1"/>
    <row r="37316" ht="18.95" customHeight="1"/>
    <row r="37317" ht="18.95" customHeight="1"/>
    <row r="37318" ht="18.95" customHeight="1"/>
    <row r="37319" ht="18.95" customHeight="1"/>
    <row r="37320" ht="18.95" customHeight="1"/>
    <row r="37321" ht="18.95" customHeight="1"/>
    <row r="37322" ht="18.95" customHeight="1"/>
    <row r="37323" ht="18.95" customHeight="1"/>
    <row r="37324" ht="18.95" customHeight="1"/>
    <row r="37325" ht="18.95" customHeight="1"/>
    <row r="37326" ht="18.95" customHeight="1"/>
    <row r="37327" ht="18.95" customHeight="1"/>
    <row r="37328" ht="18.95" customHeight="1"/>
    <row r="37329" ht="18.95" customHeight="1"/>
    <row r="37330" ht="18.95" customHeight="1"/>
    <row r="37331" ht="18.95" customHeight="1"/>
    <row r="37332" ht="18.95" customHeight="1"/>
    <row r="37333" ht="18.95" customHeight="1"/>
    <row r="37334" ht="18.95" customHeight="1"/>
    <row r="37335" ht="18.95" customHeight="1"/>
    <row r="37336" ht="18.95" customHeight="1"/>
    <row r="37337" ht="18.95" customHeight="1"/>
    <row r="37338" ht="18.95" customHeight="1"/>
    <row r="37339" ht="18.95" customHeight="1"/>
    <row r="37340" ht="18.95" customHeight="1"/>
    <row r="37341" ht="18.95" customHeight="1"/>
    <row r="37342" ht="18.95" customHeight="1"/>
    <row r="37343" ht="18.95" customHeight="1"/>
    <row r="37344" ht="18.95" customHeight="1"/>
    <row r="37345" ht="18.95" customHeight="1"/>
    <row r="37346" ht="18.95" customHeight="1"/>
    <row r="37347" ht="18.95" customHeight="1"/>
    <row r="37348" ht="18.95" customHeight="1"/>
    <row r="37349" ht="18.95" customHeight="1"/>
    <row r="37350" ht="18.95" customHeight="1"/>
    <row r="37351" ht="18.95" customHeight="1"/>
    <row r="37352" ht="18.95" customHeight="1"/>
    <row r="37353" ht="18.95" customHeight="1"/>
    <row r="37354" ht="18.95" customHeight="1"/>
    <row r="37355" ht="18.95" customHeight="1"/>
    <row r="37356" ht="18.95" customHeight="1"/>
    <row r="37357" ht="18.95" customHeight="1"/>
    <row r="37358" ht="18.95" customHeight="1"/>
    <row r="37359" ht="18.95" customHeight="1"/>
    <row r="37360" ht="18.95" customHeight="1"/>
    <row r="37361" ht="18.95" customHeight="1"/>
    <row r="37362" ht="18.95" customHeight="1"/>
    <row r="37363" ht="18.95" customHeight="1"/>
    <row r="37364" ht="18.95" customHeight="1"/>
    <row r="37365" ht="18.95" customHeight="1"/>
    <row r="37366" ht="18.95" customHeight="1"/>
    <row r="37367" ht="18.95" customHeight="1"/>
    <row r="37368" ht="18.95" customHeight="1"/>
    <row r="37369" ht="18.95" customHeight="1"/>
    <row r="37370" ht="18.95" customHeight="1"/>
    <row r="37371" ht="18.95" customHeight="1"/>
    <row r="37372" ht="18.95" customHeight="1"/>
    <row r="37373" ht="18.95" customHeight="1"/>
    <row r="37374" ht="18.95" customHeight="1"/>
    <row r="37375" ht="18.95" customHeight="1"/>
    <row r="37376" ht="18.95" customHeight="1"/>
    <row r="37377" ht="18.95" customHeight="1"/>
    <row r="37378" ht="18.95" customHeight="1"/>
    <row r="37379" ht="18.95" customHeight="1"/>
    <row r="37380" ht="18.95" customHeight="1"/>
    <row r="37381" ht="18.95" customHeight="1"/>
    <row r="37382" ht="18.95" customHeight="1"/>
    <row r="37383" ht="18.95" customHeight="1"/>
    <row r="37384" ht="18.95" customHeight="1"/>
    <row r="37385" ht="18.95" customHeight="1"/>
    <row r="37386" ht="18.95" customHeight="1"/>
    <row r="37387" ht="18.95" customHeight="1"/>
    <row r="37388" ht="18.95" customHeight="1"/>
    <row r="37389" ht="18.95" customHeight="1"/>
    <row r="37390" ht="18.95" customHeight="1"/>
    <row r="37391" ht="18.95" customHeight="1"/>
    <row r="37392" ht="18.95" customHeight="1"/>
    <row r="37393" ht="18.95" customHeight="1"/>
    <row r="37394" ht="18.95" customHeight="1"/>
    <row r="37395" ht="18.95" customHeight="1"/>
    <row r="37396" ht="18.95" customHeight="1"/>
    <row r="37397" ht="18.95" customHeight="1"/>
    <row r="37398" ht="18.95" customHeight="1"/>
    <row r="37399" ht="18.95" customHeight="1"/>
    <row r="37400" ht="18.95" customHeight="1"/>
    <row r="37401" ht="18.95" customHeight="1"/>
    <row r="37402" ht="18.95" customHeight="1"/>
    <row r="37403" ht="18.95" customHeight="1"/>
    <row r="37404" ht="18.95" customHeight="1"/>
    <row r="37405" ht="18.95" customHeight="1"/>
    <row r="37406" ht="18.95" customHeight="1"/>
    <row r="37407" ht="18.95" customHeight="1"/>
    <row r="37408" ht="18.95" customHeight="1"/>
    <row r="37409" ht="18.95" customHeight="1"/>
    <row r="37410" ht="18.95" customHeight="1"/>
    <row r="37411" ht="18.95" customHeight="1"/>
    <row r="37412" ht="18.95" customHeight="1"/>
    <row r="37413" ht="18.95" customHeight="1"/>
    <row r="37414" ht="18.95" customHeight="1"/>
    <row r="37415" ht="18.95" customHeight="1"/>
    <row r="37416" ht="18.95" customHeight="1"/>
    <row r="37417" ht="18.95" customHeight="1"/>
    <row r="37418" ht="18.95" customHeight="1"/>
    <row r="37419" ht="18.95" customHeight="1"/>
    <row r="37420" ht="18.95" customHeight="1"/>
    <row r="37421" ht="18.95" customHeight="1"/>
    <row r="37422" ht="18.95" customHeight="1"/>
    <row r="37423" ht="18.95" customHeight="1"/>
    <row r="37424" ht="18.95" customHeight="1"/>
    <row r="37425" ht="18.95" customHeight="1"/>
    <row r="37426" ht="18.95" customHeight="1"/>
    <row r="37427" ht="18.95" customHeight="1"/>
    <row r="37428" ht="18.95" customHeight="1"/>
    <row r="37429" ht="18.95" customHeight="1"/>
    <row r="37430" ht="18.95" customHeight="1"/>
    <row r="37431" ht="18.95" customHeight="1"/>
    <row r="37432" ht="18.95" customHeight="1"/>
    <row r="37433" ht="18.95" customHeight="1"/>
    <row r="37434" ht="18.95" customHeight="1"/>
    <row r="37435" ht="18.95" customHeight="1"/>
    <row r="37436" ht="18.95" customHeight="1"/>
    <row r="37437" ht="18.95" customHeight="1"/>
    <row r="37438" ht="18.95" customHeight="1"/>
    <row r="37439" ht="18.95" customHeight="1"/>
    <row r="37440" ht="18.95" customHeight="1"/>
    <row r="37441" ht="18.95" customHeight="1"/>
    <row r="37442" ht="18.95" customHeight="1"/>
    <row r="37443" ht="18.95" customHeight="1"/>
    <row r="37444" ht="18.95" customHeight="1"/>
    <row r="37445" ht="18.95" customHeight="1"/>
    <row r="37446" ht="18.95" customHeight="1"/>
    <row r="37447" ht="18.95" customHeight="1"/>
    <row r="37448" ht="18.95" customHeight="1"/>
    <row r="37449" ht="18.95" customHeight="1"/>
    <row r="37450" ht="18.95" customHeight="1"/>
    <row r="37451" ht="18.95" customHeight="1"/>
    <row r="37452" ht="18.95" customHeight="1"/>
    <row r="37453" ht="18.95" customHeight="1"/>
    <row r="37454" ht="18.95" customHeight="1"/>
    <row r="37455" ht="18.95" customHeight="1"/>
    <row r="37456" ht="18.95" customHeight="1"/>
    <row r="37457" ht="18.95" customHeight="1"/>
    <row r="37458" ht="18.95" customHeight="1"/>
    <row r="37459" ht="18.95" customHeight="1"/>
    <row r="37460" ht="18.95" customHeight="1"/>
    <row r="37461" ht="18.95" customHeight="1"/>
    <row r="37462" ht="18.95" customHeight="1"/>
    <row r="37463" ht="18.95" customHeight="1"/>
    <row r="37464" ht="18.95" customHeight="1"/>
    <row r="37465" ht="18.95" customHeight="1"/>
    <row r="37466" ht="18.95" customHeight="1"/>
    <row r="37467" ht="18.95" customHeight="1"/>
    <row r="37468" ht="18.95" customHeight="1"/>
    <row r="37469" ht="18.95" customHeight="1"/>
    <row r="37470" ht="18.95" customHeight="1"/>
    <row r="37471" ht="18.95" customHeight="1"/>
    <row r="37472" ht="18.95" customHeight="1"/>
    <row r="37473" ht="18.95" customHeight="1"/>
    <row r="37474" ht="18.95" customHeight="1"/>
    <row r="37475" ht="18.95" customHeight="1"/>
    <row r="37476" ht="18.95" customHeight="1"/>
    <row r="37477" ht="18.95" customHeight="1"/>
    <row r="37478" ht="18.95" customHeight="1"/>
    <row r="37479" ht="18.95" customHeight="1"/>
    <row r="37480" ht="18.95" customHeight="1"/>
    <row r="37481" ht="18.95" customHeight="1"/>
    <row r="37482" ht="18.95" customHeight="1"/>
    <row r="37483" ht="18.95" customHeight="1"/>
    <row r="37484" ht="18.95" customHeight="1"/>
    <row r="37485" ht="18.95" customHeight="1"/>
    <row r="37486" ht="18.95" customHeight="1"/>
    <row r="37487" ht="18.95" customHeight="1"/>
    <row r="37488" ht="18.95" customHeight="1"/>
    <row r="37489" ht="18.95" customHeight="1"/>
    <row r="37490" ht="18.95" customHeight="1"/>
    <row r="37491" ht="18.95" customHeight="1"/>
    <row r="37492" ht="18.95" customHeight="1"/>
    <row r="37493" ht="18.95" customHeight="1"/>
    <row r="37494" ht="18.95" customHeight="1"/>
    <row r="37495" ht="18.95" customHeight="1"/>
    <row r="37496" ht="18.95" customHeight="1"/>
    <row r="37497" ht="18.95" customHeight="1"/>
    <row r="37498" ht="18.95" customHeight="1"/>
    <row r="37499" ht="18.95" customHeight="1"/>
    <row r="37500" ht="18.95" customHeight="1"/>
    <row r="37501" ht="18.95" customHeight="1"/>
    <row r="37502" ht="18.95" customHeight="1"/>
    <row r="37503" ht="18.95" customHeight="1"/>
    <row r="37504" ht="18.95" customHeight="1"/>
    <row r="37505" ht="18.95" customHeight="1"/>
    <row r="37506" ht="18.95" customHeight="1"/>
    <row r="37507" ht="18.95" customHeight="1"/>
    <row r="37508" ht="18.95" customHeight="1"/>
    <row r="37509" ht="18.95" customHeight="1"/>
    <row r="37510" ht="18.95" customHeight="1"/>
    <row r="37511" ht="18.95" customHeight="1"/>
    <row r="37512" ht="18.95" customHeight="1"/>
    <row r="37513" ht="18.95" customHeight="1"/>
    <row r="37514" ht="18.95" customHeight="1"/>
    <row r="37515" ht="18.95" customHeight="1"/>
    <row r="37516" ht="18.95" customHeight="1"/>
    <row r="37517" ht="18.95" customHeight="1"/>
    <row r="37518" ht="18.95" customHeight="1"/>
    <row r="37519" ht="18.95" customHeight="1"/>
    <row r="37520" ht="18.95" customHeight="1"/>
    <row r="37521" ht="18.95" customHeight="1"/>
    <row r="37522" ht="18.95" customHeight="1"/>
    <row r="37523" ht="18.95" customHeight="1"/>
    <row r="37524" ht="18.95" customHeight="1"/>
    <row r="37525" ht="18.95" customHeight="1"/>
    <row r="37526" ht="18.95" customHeight="1"/>
    <row r="37527" ht="18.95" customHeight="1"/>
    <row r="37528" ht="18.95" customHeight="1"/>
    <row r="37529" ht="18.95" customHeight="1"/>
    <row r="37530" ht="18.95" customHeight="1"/>
    <row r="37531" ht="18.95" customHeight="1"/>
    <row r="37532" ht="18.95" customHeight="1"/>
    <row r="37533" ht="18.95" customHeight="1"/>
    <row r="37534" ht="18.95" customHeight="1"/>
    <row r="37535" ht="18.95" customHeight="1"/>
    <row r="37536" ht="18.95" customHeight="1"/>
    <row r="37537" ht="18.95" customHeight="1"/>
    <row r="37538" ht="18.95" customHeight="1"/>
    <row r="37539" ht="18.95" customHeight="1"/>
    <row r="37540" ht="18.95" customHeight="1"/>
    <row r="37541" ht="18.95" customHeight="1"/>
    <row r="37542" ht="18.95" customHeight="1"/>
    <row r="37543" ht="18.95" customHeight="1"/>
    <row r="37544" ht="18.95" customHeight="1"/>
    <row r="37545" ht="18.95" customHeight="1"/>
    <row r="37546" ht="18.95" customHeight="1"/>
    <row r="37547" ht="18.95" customHeight="1"/>
    <row r="37548" ht="18.95" customHeight="1"/>
    <row r="37549" ht="18.95" customHeight="1"/>
    <row r="37550" ht="18.95" customHeight="1"/>
    <row r="37551" ht="18.95" customHeight="1"/>
    <row r="37552" ht="18.95" customHeight="1"/>
    <row r="37553" ht="18.95" customHeight="1"/>
    <row r="37554" ht="18.95" customHeight="1"/>
    <row r="37555" ht="18.95" customHeight="1"/>
    <row r="37556" ht="18.95" customHeight="1"/>
    <row r="37557" ht="18.95" customHeight="1"/>
    <row r="37558" ht="18.95" customHeight="1"/>
    <row r="37559" ht="18.95" customHeight="1"/>
    <row r="37560" ht="18.95" customHeight="1"/>
    <row r="37561" ht="18.95" customHeight="1"/>
    <row r="37562" ht="18.95" customHeight="1"/>
    <row r="37563" ht="18.95" customHeight="1"/>
    <row r="37564" ht="18.95" customHeight="1"/>
    <row r="37565" ht="18.95" customHeight="1"/>
    <row r="37566" ht="18.95" customHeight="1"/>
    <row r="37567" ht="18.95" customHeight="1"/>
    <row r="37568" ht="18.95" customHeight="1"/>
    <row r="37569" ht="18.95" customHeight="1"/>
    <row r="37570" ht="18.95" customHeight="1"/>
    <row r="37571" ht="18.95" customHeight="1"/>
    <row r="37572" ht="18.95" customHeight="1"/>
    <row r="37573" ht="18.95" customHeight="1"/>
    <row r="37574" ht="18.95" customHeight="1"/>
    <row r="37575" ht="18.95" customHeight="1"/>
    <row r="37576" ht="18.95" customHeight="1"/>
    <row r="37577" ht="18.95" customHeight="1"/>
    <row r="37578" ht="18.95" customHeight="1"/>
    <row r="37579" ht="18.95" customHeight="1"/>
    <row r="37580" ht="18.95" customHeight="1"/>
    <row r="37581" ht="18.95" customHeight="1"/>
    <row r="37582" ht="18.95" customHeight="1"/>
    <row r="37583" ht="18.95" customHeight="1"/>
    <row r="37584" ht="18.95" customHeight="1"/>
    <row r="37585" ht="18.95" customHeight="1"/>
    <row r="37586" ht="18.95" customHeight="1"/>
    <row r="37587" ht="18.95" customHeight="1"/>
    <row r="37588" ht="18.95" customHeight="1"/>
    <row r="37589" ht="18.95" customHeight="1"/>
    <row r="37590" ht="18.95" customHeight="1"/>
    <row r="37591" ht="18.95" customHeight="1"/>
    <row r="37592" ht="18.95" customHeight="1"/>
    <row r="37593" ht="18.95" customHeight="1"/>
    <row r="37594" ht="18.95" customHeight="1"/>
    <row r="37595" ht="18.95" customHeight="1"/>
    <row r="37596" ht="18.95" customHeight="1"/>
    <row r="37597" ht="18.95" customHeight="1"/>
    <row r="37598" ht="18.95" customHeight="1"/>
    <row r="37599" ht="18.95" customHeight="1"/>
    <row r="37600" ht="18.95" customHeight="1"/>
    <row r="37601" ht="18.95" customHeight="1"/>
    <row r="37602" ht="18.95" customHeight="1"/>
    <row r="37603" ht="18.95" customHeight="1"/>
    <row r="37604" ht="18.95" customHeight="1"/>
    <row r="37605" ht="18.95" customHeight="1"/>
    <row r="37606" ht="18.95" customHeight="1"/>
    <row r="37607" ht="18.95" customHeight="1"/>
    <row r="37608" ht="18.95" customHeight="1"/>
    <row r="37609" ht="18.95" customHeight="1"/>
    <row r="37610" ht="18.95" customHeight="1"/>
    <row r="37611" ht="18.95" customHeight="1"/>
    <row r="37612" ht="18.95" customHeight="1"/>
    <row r="37613" ht="18.95" customHeight="1"/>
    <row r="37614" ht="18.95" customHeight="1"/>
    <row r="37615" ht="18.95" customHeight="1"/>
    <row r="37616" ht="18.95" customHeight="1"/>
    <row r="37617" ht="18.95" customHeight="1"/>
    <row r="37618" ht="18.95" customHeight="1"/>
    <row r="37619" ht="18.95" customHeight="1"/>
    <row r="37620" ht="18.95" customHeight="1"/>
    <row r="37621" ht="18.95" customHeight="1"/>
    <row r="37622" ht="18.95" customHeight="1"/>
    <row r="37623" ht="18.95" customHeight="1"/>
    <row r="37624" ht="18.95" customHeight="1"/>
    <row r="37625" ht="18.95" customHeight="1"/>
    <row r="37626" ht="18.95" customHeight="1"/>
    <row r="37627" ht="18.95" customHeight="1"/>
    <row r="37628" ht="18.95" customHeight="1"/>
    <row r="37629" ht="18.95" customHeight="1"/>
    <row r="37630" ht="18.95" customHeight="1"/>
    <row r="37631" ht="18.95" customHeight="1"/>
    <row r="37632" ht="18.95" customHeight="1"/>
    <row r="37633" ht="18.95" customHeight="1"/>
    <row r="37634" ht="18.95" customHeight="1"/>
    <row r="37635" ht="18.95" customHeight="1"/>
    <row r="37636" ht="18.95" customHeight="1"/>
    <row r="37637" ht="18.95" customHeight="1"/>
    <row r="37638" ht="18.95" customHeight="1"/>
    <row r="37639" ht="18.95" customHeight="1"/>
    <row r="37640" ht="18.95" customHeight="1"/>
    <row r="37641" ht="18.95" customHeight="1"/>
    <row r="37642" ht="18.95" customHeight="1"/>
    <row r="37643" ht="18.95" customHeight="1"/>
    <row r="37644" ht="18.95" customHeight="1"/>
    <row r="37645" ht="18.95" customHeight="1"/>
    <row r="37646" ht="18.95" customHeight="1"/>
    <row r="37647" ht="18.95" customHeight="1"/>
    <row r="37648" ht="18.95" customHeight="1"/>
    <row r="37649" ht="18.95" customHeight="1"/>
    <row r="37650" ht="18.95" customHeight="1"/>
    <row r="37651" ht="18.95" customHeight="1"/>
    <row r="37652" ht="18.95" customHeight="1"/>
    <row r="37653" ht="18.95" customHeight="1"/>
    <row r="37654" ht="18.95" customHeight="1"/>
    <row r="37655" ht="18.95" customHeight="1"/>
    <row r="37656" ht="18.95" customHeight="1"/>
    <row r="37657" ht="18.95" customHeight="1"/>
    <row r="37658" ht="18.95" customHeight="1"/>
    <row r="37659" ht="18.95" customHeight="1"/>
    <row r="37660" ht="18.95" customHeight="1"/>
    <row r="37661" ht="18.95" customHeight="1"/>
    <row r="37662" ht="18.95" customHeight="1"/>
    <row r="37663" ht="18.95" customHeight="1"/>
    <row r="37664" ht="18.95" customHeight="1"/>
    <row r="37665" ht="18.95" customHeight="1"/>
    <row r="37666" ht="18.95" customHeight="1"/>
    <row r="37667" ht="18.95" customHeight="1"/>
    <row r="37668" ht="18.95" customHeight="1"/>
    <row r="37669" ht="18.95" customHeight="1"/>
    <row r="37670" ht="18.95" customHeight="1"/>
    <row r="37671" ht="18.95" customHeight="1"/>
    <row r="37672" ht="18.95" customHeight="1"/>
    <row r="37673" ht="18.95" customHeight="1"/>
    <row r="37674" ht="18.95" customHeight="1"/>
    <row r="37675" ht="18.95" customHeight="1"/>
    <row r="37676" ht="18.95" customHeight="1"/>
    <row r="37677" ht="18.95" customHeight="1"/>
    <row r="37678" ht="18.95" customHeight="1"/>
    <row r="37679" ht="18.95" customHeight="1"/>
    <row r="37680" ht="18.95" customHeight="1"/>
    <row r="37681" ht="18.95" customHeight="1"/>
    <row r="37682" ht="18.95" customHeight="1"/>
    <row r="37683" ht="18.95" customHeight="1"/>
    <row r="37684" ht="18.95" customHeight="1"/>
    <row r="37685" ht="18.95" customHeight="1"/>
    <row r="37686" ht="18.95" customHeight="1"/>
    <row r="37687" ht="18.95" customHeight="1"/>
    <row r="37688" ht="18.95" customHeight="1"/>
    <row r="37689" ht="18.95" customHeight="1"/>
    <row r="37690" ht="18.95" customHeight="1"/>
    <row r="37691" ht="18.95" customHeight="1"/>
    <row r="37692" ht="18.95" customHeight="1"/>
    <row r="37693" ht="18.95" customHeight="1"/>
    <row r="37694" ht="18.95" customHeight="1"/>
    <row r="37695" ht="18.95" customHeight="1"/>
    <row r="37696" ht="18.95" customHeight="1"/>
    <row r="37697" ht="18.95" customHeight="1"/>
    <row r="37698" ht="18.95" customHeight="1"/>
    <row r="37699" ht="18.95" customHeight="1"/>
    <row r="37700" ht="18.95" customHeight="1"/>
    <row r="37701" ht="18.95" customHeight="1"/>
    <row r="37702" ht="18.95" customHeight="1"/>
    <row r="37703" ht="18.95" customHeight="1"/>
    <row r="37704" ht="18.95" customHeight="1"/>
    <row r="37705" ht="18.95" customHeight="1"/>
    <row r="37706" ht="18.95" customHeight="1"/>
    <row r="37707" ht="18.95" customHeight="1"/>
    <row r="37708" ht="18.95" customHeight="1"/>
    <row r="37709" ht="18.95" customHeight="1"/>
    <row r="37710" ht="18.95" customHeight="1"/>
    <row r="37711" ht="18.95" customHeight="1"/>
    <row r="37712" ht="18.95" customHeight="1"/>
    <row r="37713" ht="18.95" customHeight="1"/>
    <row r="37714" ht="18.95" customHeight="1"/>
    <row r="37715" ht="18.95" customHeight="1"/>
    <row r="37716" ht="18.95" customHeight="1"/>
    <row r="37717" ht="18.95" customHeight="1"/>
    <row r="37718" ht="18.95" customHeight="1"/>
    <row r="37719" ht="18.95" customHeight="1"/>
    <row r="37720" ht="18.95" customHeight="1"/>
    <row r="37721" ht="18.95" customHeight="1"/>
    <row r="37722" ht="18.95" customHeight="1"/>
    <row r="37723" ht="18.95" customHeight="1"/>
    <row r="37724" ht="18.95" customHeight="1"/>
    <row r="37725" ht="18.95" customHeight="1"/>
    <row r="37726" ht="18.95" customHeight="1"/>
    <row r="37727" ht="18.95" customHeight="1"/>
    <row r="37728" ht="18.95" customHeight="1"/>
    <row r="37729" ht="18.95" customHeight="1"/>
    <row r="37730" ht="18.95" customHeight="1"/>
    <row r="37731" ht="18.95" customHeight="1"/>
    <row r="37732" ht="18.95" customHeight="1"/>
    <row r="37733" ht="18.95" customHeight="1"/>
    <row r="37734" ht="18.95" customHeight="1"/>
    <row r="37735" ht="18.95" customHeight="1"/>
    <row r="37736" ht="18.95" customHeight="1"/>
    <row r="37737" ht="18.95" customHeight="1"/>
    <row r="37738" ht="18.95" customHeight="1"/>
    <row r="37739" ht="18.95" customHeight="1"/>
    <row r="37740" ht="18.95" customHeight="1"/>
    <row r="37741" ht="18.95" customHeight="1"/>
    <row r="37742" ht="18.95" customHeight="1"/>
    <row r="37743" ht="18.95" customHeight="1"/>
    <row r="37744" ht="18.95" customHeight="1"/>
    <row r="37745" ht="18.95" customHeight="1"/>
    <row r="37746" ht="18.95" customHeight="1"/>
    <row r="37747" ht="18.95" customHeight="1"/>
    <row r="37748" ht="18.95" customHeight="1"/>
    <row r="37749" ht="18.95" customHeight="1"/>
    <row r="37750" ht="18.95" customHeight="1"/>
    <row r="37751" ht="18.95" customHeight="1"/>
    <row r="37752" ht="18.95" customHeight="1"/>
    <row r="37753" ht="18.95" customHeight="1"/>
    <row r="37754" ht="18.95" customHeight="1"/>
    <row r="37755" ht="18.95" customHeight="1"/>
    <row r="37756" ht="18.95" customHeight="1"/>
    <row r="37757" ht="18.95" customHeight="1"/>
    <row r="37758" ht="18.95" customHeight="1"/>
    <row r="37759" ht="18.95" customHeight="1"/>
    <row r="37760" ht="18.95" customHeight="1"/>
    <row r="37761" ht="18.95" customHeight="1"/>
    <row r="37762" ht="18.95" customHeight="1"/>
    <row r="37763" ht="18.95" customHeight="1"/>
    <row r="37764" ht="18.95" customHeight="1"/>
    <row r="37765" ht="18.95" customHeight="1"/>
    <row r="37766" ht="18.95" customHeight="1"/>
    <row r="37767" ht="18.95" customHeight="1"/>
    <row r="37768" ht="18.95" customHeight="1"/>
    <row r="37769" ht="18.95" customHeight="1"/>
    <row r="37770" ht="18.95" customHeight="1"/>
    <row r="37771" ht="18.95" customHeight="1"/>
    <row r="37772" ht="18.95" customHeight="1"/>
    <row r="37773" ht="18.95" customHeight="1"/>
    <row r="37774" ht="18.95" customHeight="1"/>
    <row r="37775" ht="18.95" customHeight="1"/>
    <row r="37776" ht="18.95" customHeight="1"/>
    <row r="37777" ht="18.95" customHeight="1"/>
    <row r="37778" ht="18.95" customHeight="1"/>
    <row r="37779" ht="18.95" customHeight="1"/>
    <row r="37780" ht="18.95" customHeight="1"/>
    <row r="37781" ht="18.95" customHeight="1"/>
    <row r="37782" ht="18.95" customHeight="1"/>
    <row r="37783" ht="18.95" customHeight="1"/>
    <row r="37784" ht="18.95" customHeight="1"/>
    <row r="37785" ht="18.95" customHeight="1"/>
    <row r="37786" ht="18.95" customHeight="1"/>
    <row r="37787" ht="18.95" customHeight="1"/>
    <row r="37788" ht="18.95" customHeight="1"/>
    <row r="37789" ht="18.95" customHeight="1"/>
    <row r="37790" ht="18.95" customHeight="1"/>
    <row r="37791" ht="18.95" customHeight="1"/>
    <row r="37792" ht="18.95" customHeight="1"/>
    <row r="37793" ht="18.95" customHeight="1"/>
    <row r="37794" ht="18.95" customHeight="1"/>
    <row r="37795" ht="18.95" customHeight="1"/>
    <row r="37796" ht="18.95" customHeight="1"/>
    <row r="37797" ht="18.95" customHeight="1"/>
    <row r="37798" ht="18.95" customHeight="1"/>
    <row r="37799" ht="18.95" customHeight="1"/>
    <row r="37800" ht="18.95" customHeight="1"/>
    <row r="37801" ht="18.95" customHeight="1"/>
    <row r="37802" ht="18.95" customHeight="1"/>
    <row r="37803" ht="18.95" customHeight="1"/>
    <row r="37804" ht="18.95" customHeight="1"/>
    <row r="37805" ht="18.95" customHeight="1"/>
    <row r="37806" ht="18.95" customHeight="1"/>
    <row r="37807" ht="18.95" customHeight="1"/>
    <row r="37808" ht="18.95" customHeight="1"/>
    <row r="37809" ht="18.95" customHeight="1"/>
    <row r="37810" ht="18.95" customHeight="1"/>
    <row r="37811" ht="18.95" customHeight="1"/>
    <row r="37812" ht="18.95" customHeight="1"/>
    <row r="37813" ht="18.95" customHeight="1"/>
    <row r="37814" ht="18.95" customHeight="1"/>
    <row r="37815" ht="18.95" customHeight="1"/>
    <row r="37816" ht="18.95" customHeight="1"/>
    <row r="37817" ht="18.95" customHeight="1"/>
    <row r="37818" ht="18.95" customHeight="1"/>
    <row r="37819" ht="18.95" customHeight="1"/>
    <row r="37820" ht="18.95" customHeight="1"/>
    <row r="37821" ht="18.95" customHeight="1"/>
    <row r="37822" ht="18.95" customHeight="1"/>
    <row r="37823" ht="18.95" customHeight="1"/>
    <row r="37824" ht="18.95" customHeight="1"/>
    <row r="37825" ht="18.95" customHeight="1"/>
    <row r="37826" ht="18.95" customHeight="1"/>
    <row r="37827" ht="18.95" customHeight="1"/>
    <row r="37828" ht="18.95" customHeight="1"/>
    <row r="37829" ht="18.95" customHeight="1"/>
    <row r="37830" ht="18.95" customHeight="1"/>
    <row r="37831" ht="18.95" customHeight="1"/>
    <row r="37832" ht="18.95" customHeight="1"/>
    <row r="37833" ht="18.95" customHeight="1"/>
    <row r="37834" ht="18.95" customHeight="1"/>
    <row r="37835" ht="18.95" customHeight="1"/>
    <row r="37836" ht="18.95" customHeight="1"/>
    <row r="37837" ht="18.95" customHeight="1"/>
    <row r="37838" ht="18.95" customHeight="1"/>
    <row r="37839" ht="18.95" customHeight="1"/>
    <row r="37840" ht="18.95" customHeight="1"/>
    <row r="37841" ht="18.95" customHeight="1"/>
    <row r="37842" ht="18.95" customHeight="1"/>
    <row r="37843" ht="18.95" customHeight="1"/>
    <row r="37844" ht="18.95" customHeight="1"/>
    <row r="37845" ht="18.95" customHeight="1"/>
    <row r="37846" ht="18.95" customHeight="1"/>
    <row r="37847" ht="18.95" customHeight="1"/>
    <row r="37848" ht="18.95" customHeight="1"/>
    <row r="37849" ht="18.95" customHeight="1"/>
    <row r="37850" ht="18.95" customHeight="1"/>
    <row r="37851" ht="18.95" customHeight="1"/>
    <row r="37852" ht="18.95" customHeight="1"/>
    <row r="37853" ht="18.95" customHeight="1"/>
    <row r="37854" ht="18.95" customHeight="1"/>
    <row r="37855" ht="18.95" customHeight="1"/>
    <row r="37856" ht="18.95" customHeight="1"/>
    <row r="37857" ht="18.95" customHeight="1"/>
    <row r="37858" ht="18.95" customHeight="1"/>
    <row r="37859" ht="18.95" customHeight="1"/>
    <row r="37860" ht="18.95" customHeight="1"/>
    <row r="37861" ht="18.95" customHeight="1"/>
    <row r="37862" ht="18.95" customHeight="1"/>
    <row r="37863" ht="18.95" customHeight="1"/>
    <row r="37864" ht="18.95" customHeight="1"/>
    <row r="37865" ht="18.95" customHeight="1"/>
    <row r="37866" ht="18.95" customHeight="1"/>
    <row r="37867" ht="18.95" customHeight="1"/>
    <row r="37868" ht="18.95" customHeight="1"/>
    <row r="37869" ht="18.95" customHeight="1"/>
    <row r="37870" ht="18.95" customHeight="1"/>
    <row r="37871" ht="18.95" customHeight="1"/>
    <row r="37872" ht="18.95" customHeight="1"/>
    <row r="37873" ht="18.95" customHeight="1"/>
    <row r="37874" ht="18.95" customHeight="1"/>
    <row r="37875" ht="18.95" customHeight="1"/>
    <row r="37876" ht="18.95" customHeight="1"/>
    <row r="37877" ht="18.95" customHeight="1"/>
    <row r="37878" ht="18.95" customHeight="1"/>
    <row r="37879" ht="18.95" customHeight="1"/>
    <row r="37880" ht="18.95" customHeight="1"/>
    <row r="37881" ht="18.95" customHeight="1"/>
    <row r="37882" ht="18.95" customHeight="1"/>
    <row r="37883" ht="18.95" customHeight="1"/>
    <row r="37884" ht="18.95" customHeight="1"/>
    <row r="37885" ht="18.95" customHeight="1"/>
    <row r="37886" ht="18.95" customHeight="1"/>
    <row r="37887" ht="18.95" customHeight="1"/>
    <row r="37888" ht="18.95" customHeight="1"/>
    <row r="37889" ht="18.95" customHeight="1"/>
    <row r="37890" ht="18.95" customHeight="1"/>
    <row r="37891" ht="18.95" customHeight="1"/>
    <row r="37892" ht="18.95" customHeight="1"/>
    <row r="37893" ht="18.95" customHeight="1"/>
    <row r="37894" ht="18.95" customHeight="1"/>
    <row r="37895" ht="18.95" customHeight="1"/>
    <row r="37896" ht="18.95" customHeight="1"/>
    <row r="37897" ht="18.95" customHeight="1"/>
    <row r="37898" ht="18.95" customHeight="1"/>
    <row r="37899" ht="18.95" customHeight="1"/>
    <row r="37900" ht="18.95" customHeight="1"/>
    <row r="37901" ht="18.95" customHeight="1"/>
    <row r="37902" ht="18.95" customHeight="1"/>
    <row r="37903" ht="18.95" customHeight="1"/>
    <row r="37904" ht="18.95" customHeight="1"/>
    <row r="37905" ht="18.95" customHeight="1"/>
    <row r="37906" ht="18.95" customHeight="1"/>
    <row r="37907" ht="18.95" customHeight="1"/>
    <row r="37908" ht="18.95" customHeight="1"/>
    <row r="37909" ht="18.95" customHeight="1"/>
    <row r="37910" ht="18.95" customHeight="1"/>
    <row r="37911" ht="18.95" customHeight="1"/>
    <row r="37912" ht="18.95" customHeight="1"/>
    <row r="37913" ht="18.95" customHeight="1"/>
    <row r="37914" ht="18.95" customHeight="1"/>
    <row r="37915" ht="18.95" customHeight="1"/>
    <row r="37916" ht="18.95" customHeight="1"/>
    <row r="37917" ht="18.95" customHeight="1"/>
    <row r="37918" ht="18.95" customHeight="1"/>
    <row r="37919" ht="18.95" customHeight="1"/>
    <row r="37920" ht="18.95" customHeight="1"/>
    <row r="37921" ht="18.95" customHeight="1"/>
    <row r="37922" ht="18.95" customHeight="1"/>
    <row r="37923" ht="18.95" customHeight="1"/>
    <row r="37924" ht="18.95" customHeight="1"/>
    <row r="37925" ht="18.95" customHeight="1"/>
    <row r="37926" ht="18.95" customHeight="1"/>
    <row r="37927" ht="18.95" customHeight="1"/>
    <row r="37928" ht="18.95" customHeight="1"/>
    <row r="37929" ht="18.95" customHeight="1"/>
    <row r="37930" ht="18.95" customHeight="1"/>
    <row r="37931" ht="18.95" customHeight="1"/>
    <row r="37932" ht="18.95" customHeight="1"/>
    <row r="37933" ht="18.95" customHeight="1"/>
    <row r="37934" ht="18.95" customHeight="1"/>
    <row r="37935" ht="18.95" customHeight="1"/>
    <row r="37936" ht="18.95" customHeight="1"/>
    <row r="37937" ht="18.95" customHeight="1"/>
    <row r="37938" ht="18.95" customHeight="1"/>
    <row r="37939" ht="18.95" customHeight="1"/>
    <row r="37940" ht="18.95" customHeight="1"/>
    <row r="37941" ht="18.95" customHeight="1"/>
    <row r="37942" ht="18.95" customHeight="1"/>
    <row r="37943" ht="18.95" customHeight="1"/>
    <row r="37944" ht="18.95" customHeight="1"/>
    <row r="37945" ht="18.95" customHeight="1"/>
    <row r="37946" ht="18.95" customHeight="1"/>
    <row r="37947" ht="18.95" customHeight="1"/>
    <row r="37948" ht="18.95" customHeight="1"/>
    <row r="37949" ht="18.95" customHeight="1"/>
    <row r="37950" ht="18.95" customHeight="1"/>
    <row r="37951" ht="18.95" customHeight="1"/>
    <row r="37952" ht="18.95" customHeight="1"/>
    <row r="37953" ht="18.95" customHeight="1"/>
    <row r="37954" ht="18.95" customHeight="1"/>
    <row r="37955" ht="18.95" customHeight="1"/>
    <row r="37956" ht="18.95" customHeight="1"/>
    <row r="37957" ht="18.95" customHeight="1"/>
    <row r="37958" ht="18.95" customHeight="1"/>
    <row r="37959" ht="18.95" customHeight="1"/>
    <row r="37960" ht="18.95" customHeight="1"/>
    <row r="37961" ht="18.95" customHeight="1"/>
    <row r="37962" ht="18.95" customHeight="1"/>
    <row r="37963" ht="18.95" customHeight="1"/>
    <row r="37964" ht="18.95" customHeight="1"/>
    <row r="37965" ht="18.95" customHeight="1"/>
    <row r="37966" ht="18.95" customHeight="1"/>
    <row r="37967" ht="18.95" customHeight="1"/>
    <row r="37968" ht="18.95" customHeight="1"/>
    <row r="37969" ht="18.95" customHeight="1"/>
    <row r="37970" ht="18.95" customHeight="1"/>
    <row r="37971" ht="18.95" customHeight="1"/>
    <row r="37972" ht="18.95" customHeight="1"/>
    <row r="37973" ht="18.95" customHeight="1"/>
    <row r="37974" ht="18.95" customHeight="1"/>
    <row r="37975" ht="18.95" customHeight="1"/>
    <row r="37976" ht="18.95" customHeight="1"/>
    <row r="37977" ht="18.95" customHeight="1"/>
    <row r="37978" ht="18.95" customHeight="1"/>
    <row r="37979" ht="18.95" customHeight="1"/>
    <row r="37980" ht="18.95" customHeight="1"/>
    <row r="37981" ht="18.95" customHeight="1"/>
    <row r="37982" ht="18.95" customHeight="1"/>
    <row r="37983" ht="18.95" customHeight="1"/>
    <row r="37984" ht="18.95" customHeight="1"/>
    <row r="37985" ht="18.95" customHeight="1"/>
    <row r="37986" ht="18.95" customHeight="1"/>
    <row r="37987" ht="18.95" customHeight="1"/>
    <row r="37988" ht="18.95" customHeight="1"/>
    <row r="37989" ht="18.95" customHeight="1"/>
    <row r="37990" ht="18.95" customHeight="1"/>
    <row r="37991" ht="18.95" customHeight="1"/>
    <row r="37992" ht="18.95" customHeight="1"/>
    <row r="37993" ht="18.95" customHeight="1"/>
    <row r="37994" ht="18.95" customHeight="1"/>
    <row r="37995" ht="18.95" customHeight="1"/>
    <row r="37996" ht="18.95" customHeight="1"/>
    <row r="37997" ht="18.95" customHeight="1"/>
    <row r="37998" ht="18.95" customHeight="1"/>
    <row r="37999" ht="18.95" customHeight="1"/>
    <row r="38000" ht="18.95" customHeight="1"/>
    <row r="38001" ht="18.95" customHeight="1"/>
    <row r="38002" ht="18.95" customHeight="1"/>
    <row r="38003" ht="18.95" customHeight="1"/>
    <row r="38004" ht="18.95" customHeight="1"/>
    <row r="38005" ht="18.95" customHeight="1"/>
    <row r="38006" ht="18.95" customHeight="1"/>
    <row r="38007" ht="18.95" customHeight="1"/>
    <row r="38008" ht="18.95" customHeight="1"/>
    <row r="38009" ht="18.95" customHeight="1"/>
    <row r="38010" ht="18.95" customHeight="1"/>
    <row r="38011" ht="18.95" customHeight="1"/>
    <row r="38012" ht="18.95" customHeight="1"/>
    <row r="38013" ht="18.95" customHeight="1"/>
    <row r="38014" ht="18.95" customHeight="1"/>
    <row r="38015" ht="18.95" customHeight="1"/>
    <row r="38016" ht="18.95" customHeight="1"/>
    <row r="38017" ht="18.95" customHeight="1"/>
    <row r="38018" ht="18.95" customHeight="1"/>
    <row r="38019" ht="18.95" customHeight="1"/>
    <row r="38020" ht="18.95" customHeight="1"/>
    <row r="38021" ht="18.95" customHeight="1"/>
    <row r="38022" ht="18.95" customHeight="1"/>
    <row r="38023" ht="18.95" customHeight="1"/>
    <row r="38024" ht="18.95" customHeight="1"/>
    <row r="38025" ht="18.95" customHeight="1"/>
    <row r="38026" ht="18.95" customHeight="1"/>
    <row r="38027" ht="18.95" customHeight="1"/>
    <row r="38028" ht="18.95" customHeight="1"/>
    <row r="38029" ht="18.95" customHeight="1"/>
    <row r="38030" ht="18.95" customHeight="1"/>
    <row r="38031" ht="18.95" customHeight="1"/>
    <row r="38032" ht="18.95" customHeight="1"/>
    <row r="38033" ht="18.95" customHeight="1"/>
    <row r="38034" ht="18.95" customHeight="1"/>
    <row r="38035" ht="18.95" customHeight="1"/>
    <row r="38036" ht="18.95" customHeight="1"/>
    <row r="38037" ht="18.95" customHeight="1"/>
    <row r="38038" ht="18.95" customHeight="1"/>
    <row r="38039" ht="18.95" customHeight="1"/>
    <row r="38040" ht="18.95" customHeight="1"/>
    <row r="38041" ht="18.95" customHeight="1"/>
    <row r="38042" ht="18.95" customHeight="1"/>
    <row r="38043" ht="18.95" customHeight="1"/>
    <row r="38044" ht="18.95" customHeight="1"/>
    <row r="38045" ht="18.95" customHeight="1"/>
    <row r="38046" ht="18.95" customHeight="1"/>
    <row r="38047" ht="18.95" customHeight="1"/>
    <row r="38048" ht="18.95" customHeight="1"/>
    <row r="38049" ht="18.95" customHeight="1"/>
    <row r="38050" ht="18.95" customHeight="1"/>
    <row r="38051" ht="18.95" customHeight="1"/>
    <row r="38052" ht="18.95" customHeight="1"/>
    <row r="38053" ht="18.95" customHeight="1"/>
    <row r="38054" ht="18.95" customHeight="1"/>
    <row r="38055" ht="18.95" customHeight="1"/>
    <row r="38056" ht="18.95" customHeight="1"/>
    <row r="38057" ht="18.95" customHeight="1"/>
    <row r="38058" ht="18.95" customHeight="1"/>
    <row r="38059" ht="18.95" customHeight="1"/>
    <row r="38060" ht="18.95" customHeight="1"/>
    <row r="38061" ht="18.95" customHeight="1"/>
    <row r="38062" ht="18.95" customHeight="1"/>
    <row r="38063" ht="18.95" customHeight="1"/>
    <row r="38064" ht="18.95" customHeight="1"/>
    <row r="38065" ht="18.95" customHeight="1"/>
    <row r="38066" ht="18.95" customHeight="1"/>
    <row r="38067" ht="18.95" customHeight="1"/>
    <row r="38068" ht="18.95" customHeight="1"/>
    <row r="38069" ht="18.95" customHeight="1"/>
    <row r="38070" ht="18.95" customHeight="1"/>
    <row r="38071" ht="18.95" customHeight="1"/>
    <row r="38072" ht="18.95" customHeight="1"/>
    <row r="38073" ht="18.95" customHeight="1"/>
    <row r="38074" ht="18.95" customHeight="1"/>
    <row r="38075" ht="18.95" customHeight="1"/>
    <row r="38076" ht="18.95" customHeight="1"/>
    <row r="38077" ht="18.95" customHeight="1"/>
    <row r="38078" ht="18.95" customHeight="1"/>
    <row r="38079" ht="18.95" customHeight="1"/>
    <row r="38080" ht="18.95" customHeight="1"/>
    <row r="38081" ht="18.95" customHeight="1"/>
    <row r="38082" ht="18.95" customHeight="1"/>
    <row r="38083" ht="18.95" customHeight="1"/>
    <row r="38084" ht="18.95" customHeight="1"/>
    <row r="38085" ht="18.95" customHeight="1"/>
    <row r="38086" ht="18.95" customHeight="1"/>
    <row r="38087" ht="18.95" customHeight="1"/>
    <row r="38088" ht="18.95" customHeight="1"/>
    <row r="38089" ht="18.95" customHeight="1"/>
    <row r="38090" ht="18.95" customHeight="1"/>
    <row r="38091" ht="18.95" customHeight="1"/>
    <row r="38092" ht="18.95" customHeight="1"/>
    <row r="38093" ht="18.95" customHeight="1"/>
    <row r="38094" ht="18.95" customHeight="1"/>
    <row r="38095" ht="18.95" customHeight="1"/>
    <row r="38096" ht="18.95" customHeight="1"/>
    <row r="38097" ht="18.95" customHeight="1"/>
    <row r="38098" ht="18.95" customHeight="1"/>
    <row r="38099" ht="18.95" customHeight="1"/>
    <row r="38100" ht="18.95" customHeight="1"/>
    <row r="38101" ht="18.95" customHeight="1"/>
    <row r="38102" ht="18.95" customHeight="1"/>
    <row r="38103" ht="18.95" customHeight="1"/>
    <row r="38104" ht="18.95" customHeight="1"/>
    <row r="38105" ht="18.95" customHeight="1"/>
    <row r="38106" ht="18.95" customHeight="1"/>
    <row r="38107" ht="18.95" customHeight="1"/>
    <row r="38108" ht="18.95" customHeight="1"/>
    <row r="38109" ht="18.95" customHeight="1"/>
    <row r="38110" ht="18.95" customHeight="1"/>
    <row r="38111" ht="18.95" customHeight="1"/>
    <row r="38112" ht="18.95" customHeight="1"/>
    <row r="38113" ht="18.95" customHeight="1"/>
    <row r="38114" ht="18.95" customHeight="1"/>
    <row r="38115" ht="18.95" customHeight="1"/>
    <row r="38116" ht="18.95" customHeight="1"/>
    <row r="38117" ht="18.95" customHeight="1"/>
    <row r="38118" ht="18.95" customHeight="1"/>
    <row r="38119" ht="18.95" customHeight="1"/>
    <row r="38120" ht="18.95" customHeight="1"/>
    <row r="38121" ht="18.95" customHeight="1"/>
    <row r="38122" ht="18.95" customHeight="1"/>
    <row r="38123" ht="18.95" customHeight="1"/>
    <row r="38124" ht="18.95" customHeight="1"/>
    <row r="38125" ht="18.95" customHeight="1"/>
    <row r="38126" ht="18.95" customHeight="1"/>
    <row r="38127" ht="18.95" customHeight="1"/>
    <row r="38128" ht="18.95" customHeight="1"/>
    <row r="38129" ht="18.95" customHeight="1"/>
    <row r="38130" ht="18.95" customHeight="1"/>
    <row r="38131" ht="18.95" customHeight="1"/>
    <row r="38132" ht="18.95" customHeight="1"/>
    <row r="38133" ht="18.95" customHeight="1"/>
    <row r="38134" ht="18.95" customHeight="1"/>
    <row r="38135" ht="18.95" customHeight="1"/>
    <row r="38136" ht="18.95" customHeight="1"/>
    <row r="38137" ht="18.95" customHeight="1"/>
    <row r="38138" ht="18.95" customHeight="1"/>
    <row r="38139" ht="18.95" customHeight="1"/>
    <row r="38140" ht="18.95" customHeight="1"/>
    <row r="38141" ht="18.95" customHeight="1"/>
    <row r="38142" ht="18.95" customHeight="1"/>
    <row r="38143" ht="18.95" customHeight="1"/>
    <row r="38144" ht="18.95" customHeight="1"/>
    <row r="38145" ht="18.95" customHeight="1"/>
    <row r="38146" ht="18.95" customHeight="1"/>
    <row r="38147" ht="18.95" customHeight="1"/>
    <row r="38148" ht="18.95" customHeight="1"/>
    <row r="38149" ht="18.95" customHeight="1"/>
    <row r="38150" ht="18.95" customHeight="1"/>
    <row r="38151" ht="18.95" customHeight="1"/>
    <row r="38152" ht="18.95" customHeight="1"/>
    <row r="38153" ht="18.95" customHeight="1"/>
    <row r="38154" ht="18.95" customHeight="1"/>
    <row r="38155" ht="18.95" customHeight="1"/>
    <row r="38156" ht="18.95" customHeight="1"/>
    <row r="38157" ht="18.95" customHeight="1"/>
    <row r="38158" ht="18.95" customHeight="1"/>
    <row r="38159" ht="18.95" customHeight="1"/>
    <row r="38160" ht="18.95" customHeight="1"/>
    <row r="38161" ht="18.95" customHeight="1"/>
    <row r="38162" ht="18.95" customHeight="1"/>
    <row r="38163" ht="18.95" customHeight="1"/>
    <row r="38164" ht="18.95" customHeight="1"/>
    <row r="38165" ht="18.95" customHeight="1"/>
    <row r="38166" ht="18.95" customHeight="1"/>
    <row r="38167" ht="18.95" customHeight="1"/>
    <row r="38168" ht="18.95" customHeight="1"/>
    <row r="38169" ht="18.95" customHeight="1"/>
    <row r="38170" ht="18.95" customHeight="1"/>
    <row r="38171" ht="18.95" customHeight="1"/>
    <row r="38172" ht="18.95" customHeight="1"/>
    <row r="38173" ht="18.95" customHeight="1"/>
    <row r="38174" ht="18.95" customHeight="1"/>
    <row r="38175" ht="18.95" customHeight="1"/>
    <row r="38176" ht="18.95" customHeight="1"/>
    <row r="38177" ht="18.95" customHeight="1"/>
    <row r="38178" ht="18.95" customHeight="1"/>
    <row r="38179" ht="18.95" customHeight="1"/>
    <row r="38180" ht="18.95" customHeight="1"/>
    <row r="38181" ht="18.95" customHeight="1"/>
    <row r="38182" ht="18.95" customHeight="1"/>
    <row r="38183" ht="18.95" customHeight="1"/>
    <row r="38184" ht="18.95" customHeight="1"/>
    <row r="38185" ht="18.95" customHeight="1"/>
    <row r="38186" ht="18.95" customHeight="1"/>
    <row r="38187" ht="18.95" customHeight="1"/>
    <row r="38188" ht="18.95" customHeight="1"/>
    <row r="38189" ht="18.95" customHeight="1"/>
    <row r="38190" ht="18.95" customHeight="1"/>
    <row r="38191" ht="18.95" customHeight="1"/>
    <row r="38192" ht="18.95" customHeight="1"/>
    <row r="38193" ht="18.95" customHeight="1"/>
    <row r="38194" ht="18.95" customHeight="1"/>
    <row r="38195" ht="18.95" customHeight="1"/>
    <row r="38196" ht="18.95" customHeight="1"/>
    <row r="38197" ht="18.95" customHeight="1"/>
    <row r="38198" ht="18.95" customHeight="1"/>
    <row r="38199" ht="18.95" customHeight="1"/>
    <row r="38200" ht="18.95" customHeight="1"/>
    <row r="38201" ht="18.95" customHeight="1"/>
    <row r="38202" ht="18.95" customHeight="1"/>
    <row r="38203" ht="18.95" customHeight="1"/>
    <row r="38204" ht="18.95" customHeight="1"/>
    <row r="38205" ht="18.95" customHeight="1"/>
    <row r="38206" ht="18.95" customHeight="1"/>
    <row r="38207" ht="18.95" customHeight="1"/>
    <row r="38208" ht="18.95" customHeight="1"/>
    <row r="38209" ht="18.95" customHeight="1"/>
    <row r="38210" ht="18.95" customHeight="1"/>
    <row r="38211" ht="18.95" customHeight="1"/>
    <row r="38212" ht="18.95" customHeight="1"/>
    <row r="38213" ht="18.95" customHeight="1"/>
    <row r="38214" ht="18.95" customHeight="1"/>
    <row r="38215" ht="18.95" customHeight="1"/>
    <row r="38216" ht="18.95" customHeight="1"/>
    <row r="38217" ht="18.95" customHeight="1"/>
    <row r="38218" ht="18.95" customHeight="1"/>
    <row r="38219" ht="18.95" customHeight="1"/>
    <row r="38220" ht="18.95" customHeight="1"/>
    <row r="38221" ht="18.95" customHeight="1"/>
    <row r="38222" ht="18.95" customHeight="1"/>
    <row r="38223" ht="18.95" customHeight="1"/>
    <row r="38224" ht="18.95" customHeight="1"/>
    <row r="38225" ht="18.95" customHeight="1"/>
    <row r="38226" ht="18.95" customHeight="1"/>
    <row r="38227" ht="18.95" customHeight="1"/>
    <row r="38228" ht="18.95" customHeight="1"/>
    <row r="38229" ht="18.95" customHeight="1"/>
    <row r="38230" ht="18.95" customHeight="1"/>
    <row r="38231" ht="18.95" customHeight="1"/>
    <row r="38232" ht="18.95" customHeight="1"/>
    <row r="38233" ht="18.95" customHeight="1"/>
    <row r="38234" ht="18.95" customHeight="1"/>
    <row r="38235" ht="18.95" customHeight="1"/>
    <row r="38236" ht="18.95" customHeight="1"/>
    <row r="38237" ht="18.95" customHeight="1"/>
    <row r="38238" ht="18.95" customHeight="1"/>
    <row r="38239" ht="18.95" customHeight="1"/>
    <row r="38240" ht="18.95" customHeight="1"/>
    <row r="38241" ht="18.95" customHeight="1"/>
    <row r="38242" ht="18.95" customHeight="1"/>
    <row r="38243" ht="18.95" customHeight="1"/>
    <row r="38244" ht="18.95" customHeight="1"/>
    <row r="38245" ht="18.95" customHeight="1"/>
    <row r="38246" ht="18.95" customHeight="1"/>
    <row r="38247" ht="18.95" customHeight="1"/>
    <row r="38248" ht="18.95" customHeight="1"/>
    <row r="38249" ht="18.95" customHeight="1"/>
    <row r="38250" ht="18.95" customHeight="1"/>
    <row r="38251" ht="18.95" customHeight="1"/>
    <row r="38252" ht="18.95" customHeight="1"/>
    <row r="38253" ht="18.95" customHeight="1"/>
    <row r="38254" ht="18.95" customHeight="1"/>
    <row r="38255" ht="18.95" customHeight="1"/>
    <row r="38256" ht="18.95" customHeight="1"/>
    <row r="38257" ht="18.95" customHeight="1"/>
    <row r="38258" ht="18.95" customHeight="1"/>
    <row r="38259" ht="18.95" customHeight="1"/>
    <row r="38260" ht="18.95" customHeight="1"/>
    <row r="38261" ht="18.95" customHeight="1"/>
    <row r="38262" ht="18.95" customHeight="1"/>
    <row r="38263" ht="18.95" customHeight="1"/>
    <row r="38264" ht="18.95" customHeight="1"/>
    <row r="38265" ht="18.95" customHeight="1"/>
    <row r="38266" ht="18.95" customHeight="1"/>
    <row r="38267" ht="18.95" customHeight="1"/>
    <row r="38268" ht="18.95" customHeight="1"/>
    <row r="38269" ht="18.95" customHeight="1"/>
    <row r="38270" ht="18.95" customHeight="1"/>
    <row r="38271" ht="18.95" customHeight="1"/>
    <row r="38272" ht="18.95" customHeight="1"/>
    <row r="38273" ht="18.95" customHeight="1"/>
    <row r="38274" ht="18.95" customHeight="1"/>
    <row r="38275" ht="18.95" customHeight="1"/>
    <row r="38276" ht="18.95" customHeight="1"/>
    <row r="38277" ht="18.95" customHeight="1"/>
    <row r="38278" ht="18.95" customHeight="1"/>
    <row r="38279" ht="18.95" customHeight="1"/>
    <row r="38280" ht="18.95" customHeight="1"/>
    <row r="38281" ht="18.95" customHeight="1"/>
    <row r="38282" ht="18.95" customHeight="1"/>
    <row r="38283" ht="18.95" customHeight="1"/>
    <row r="38284" ht="18.95" customHeight="1"/>
    <row r="38285" ht="18.95" customHeight="1"/>
    <row r="38286" ht="18.95" customHeight="1"/>
    <row r="38287" ht="18.95" customHeight="1"/>
    <row r="38288" ht="18.95" customHeight="1"/>
    <row r="38289" ht="18.95" customHeight="1"/>
    <row r="38290" ht="18.95" customHeight="1"/>
    <row r="38291" ht="18.95" customHeight="1"/>
    <row r="38292" ht="18.95" customHeight="1"/>
    <row r="38293" ht="18.95" customHeight="1"/>
    <row r="38294" ht="18.95" customHeight="1"/>
    <row r="38295" ht="18.95" customHeight="1"/>
    <row r="38296" ht="18.95" customHeight="1"/>
    <row r="38297" ht="18.95" customHeight="1"/>
    <row r="38298" ht="18.95" customHeight="1"/>
    <row r="38299" ht="18.95" customHeight="1"/>
    <row r="38300" ht="18.95" customHeight="1"/>
    <row r="38301" ht="18.95" customHeight="1"/>
    <row r="38302" ht="18.95" customHeight="1"/>
    <row r="38303" ht="18.95" customHeight="1"/>
    <row r="38304" ht="18.95" customHeight="1"/>
    <row r="38305" ht="18.95" customHeight="1"/>
    <row r="38306" ht="18.95" customHeight="1"/>
    <row r="38307" ht="18.95" customHeight="1"/>
    <row r="38308" ht="18.95" customHeight="1"/>
    <row r="38309" ht="18.95" customHeight="1"/>
    <row r="38310" ht="18.95" customHeight="1"/>
    <row r="38311" ht="18.95" customHeight="1"/>
    <row r="38312" ht="18.95" customHeight="1"/>
    <row r="38313" ht="18.95" customHeight="1"/>
    <row r="38314" ht="18.95" customHeight="1"/>
    <row r="38315" ht="18.95" customHeight="1"/>
    <row r="38316" ht="18.95" customHeight="1"/>
    <row r="38317" ht="18.95" customHeight="1"/>
    <row r="38318" ht="18.95" customHeight="1"/>
    <row r="38319" ht="18.95" customHeight="1"/>
    <row r="38320" ht="18.95" customHeight="1"/>
    <row r="38321" ht="18.95" customHeight="1"/>
    <row r="38322" ht="18.95" customHeight="1"/>
    <row r="38323" ht="18.95" customHeight="1"/>
    <row r="38324" ht="18.95" customHeight="1"/>
    <row r="38325" ht="18.95" customHeight="1"/>
    <row r="38326" ht="18.95" customHeight="1"/>
    <row r="38327" ht="18.95" customHeight="1"/>
    <row r="38328" ht="18.95" customHeight="1"/>
    <row r="38329" ht="18.95" customHeight="1"/>
    <row r="38330" ht="18.95" customHeight="1"/>
    <row r="38331" ht="18.95" customHeight="1"/>
    <row r="38332" ht="18.95" customHeight="1"/>
    <row r="38333" ht="18.95" customHeight="1"/>
    <row r="38334" ht="18.95" customHeight="1"/>
    <row r="38335" ht="18.95" customHeight="1"/>
    <row r="38336" ht="18.95" customHeight="1"/>
    <row r="38337" ht="18.95" customHeight="1"/>
    <row r="38338" ht="18.95" customHeight="1"/>
    <row r="38339" ht="18.95" customHeight="1"/>
    <row r="38340" ht="18.95" customHeight="1"/>
    <row r="38341" ht="18.95" customHeight="1"/>
    <row r="38342" ht="18.95" customHeight="1"/>
    <row r="38343" ht="18.95" customHeight="1"/>
    <row r="38344" ht="18.95" customHeight="1"/>
    <row r="38345" ht="18.95" customHeight="1"/>
    <row r="38346" ht="18.95" customHeight="1"/>
    <row r="38347" ht="18.95" customHeight="1"/>
    <row r="38348" ht="18.95" customHeight="1"/>
    <row r="38349" ht="18.95" customHeight="1"/>
    <row r="38350" ht="18.95" customHeight="1"/>
    <row r="38351" ht="18.95" customHeight="1"/>
    <row r="38352" ht="18.95" customHeight="1"/>
    <row r="38353" ht="18.95" customHeight="1"/>
    <row r="38354" ht="18.95" customHeight="1"/>
    <row r="38355" ht="18.95" customHeight="1"/>
    <row r="38356" ht="18.95" customHeight="1"/>
    <row r="38357" ht="18.95" customHeight="1"/>
    <row r="38358" ht="18.95" customHeight="1"/>
    <row r="38359" ht="18.95" customHeight="1"/>
    <row r="38360" ht="18.95" customHeight="1"/>
    <row r="38361" ht="18.95" customHeight="1"/>
    <row r="38362" ht="18.95" customHeight="1"/>
    <row r="38363" ht="18.95" customHeight="1"/>
    <row r="38364" ht="18.95" customHeight="1"/>
    <row r="38365" ht="18.95" customHeight="1"/>
    <row r="38366" ht="18.95" customHeight="1"/>
    <row r="38367" ht="18.95" customHeight="1"/>
    <row r="38368" ht="18.95" customHeight="1"/>
    <row r="38369" ht="18.95" customHeight="1"/>
    <row r="38370" ht="18.95" customHeight="1"/>
    <row r="38371" ht="18.95" customHeight="1"/>
    <row r="38372" ht="18.95" customHeight="1"/>
    <row r="38373" ht="18.95" customHeight="1"/>
    <row r="38374" ht="18.95" customHeight="1"/>
    <row r="38375" ht="18.95" customHeight="1"/>
    <row r="38376" ht="18.95" customHeight="1"/>
    <row r="38377" ht="18.95" customHeight="1"/>
    <row r="38378" ht="18.95" customHeight="1"/>
    <row r="38379" ht="18.95" customHeight="1"/>
    <row r="38380" ht="18.95" customHeight="1"/>
    <row r="38381" ht="18.95" customHeight="1"/>
    <row r="38382" ht="18.95" customHeight="1"/>
    <row r="38383" ht="18.95" customHeight="1"/>
    <row r="38384" ht="18.95" customHeight="1"/>
    <row r="38385" ht="18.95" customHeight="1"/>
    <row r="38386" ht="18.95" customHeight="1"/>
    <row r="38387" ht="18.95" customHeight="1"/>
    <row r="38388" ht="18.95" customHeight="1"/>
    <row r="38389" ht="18.95" customHeight="1"/>
    <row r="38390" ht="18.95" customHeight="1"/>
    <row r="38391" ht="18.95" customHeight="1"/>
    <row r="38392" ht="18.95" customHeight="1"/>
    <row r="38393" ht="18.95" customHeight="1"/>
    <row r="38394" ht="18.95" customHeight="1"/>
    <row r="38395" ht="18.95" customHeight="1"/>
    <row r="38396" ht="18.95" customHeight="1"/>
    <row r="38397" ht="18.95" customHeight="1"/>
    <row r="38398" ht="18.95" customHeight="1"/>
    <row r="38399" ht="18.95" customHeight="1"/>
    <row r="38400" ht="18.95" customHeight="1"/>
    <row r="38401" ht="18.95" customHeight="1"/>
    <row r="38402" ht="18.95" customHeight="1"/>
    <row r="38403" ht="18.95" customHeight="1"/>
    <row r="38404" ht="18.95" customHeight="1"/>
    <row r="38405" ht="18.95" customHeight="1"/>
    <row r="38406" ht="18.95" customHeight="1"/>
    <row r="38407" ht="18.95" customHeight="1"/>
    <row r="38408" ht="18.95" customHeight="1"/>
    <row r="38409" ht="18.95" customHeight="1"/>
    <row r="38410" ht="18.95" customHeight="1"/>
    <row r="38411" ht="18.95" customHeight="1"/>
    <row r="38412" ht="18.95" customHeight="1"/>
    <row r="38413" ht="18.95" customHeight="1"/>
    <row r="38414" ht="18.95" customHeight="1"/>
    <row r="38415" ht="18.95" customHeight="1"/>
    <row r="38416" ht="18.95" customHeight="1"/>
    <row r="38417" ht="18.95" customHeight="1"/>
    <row r="38418" ht="18.95" customHeight="1"/>
    <row r="38419" ht="18.95" customHeight="1"/>
    <row r="38420" ht="18.95" customHeight="1"/>
    <row r="38421" ht="18.95" customHeight="1"/>
    <row r="38422" ht="18.95" customHeight="1"/>
    <row r="38423" ht="18.95" customHeight="1"/>
    <row r="38424" ht="18.95" customHeight="1"/>
    <row r="38425" ht="18.95" customHeight="1"/>
    <row r="38426" ht="18.95" customHeight="1"/>
    <row r="38427" ht="18.95" customHeight="1"/>
    <row r="38428" ht="18.95" customHeight="1"/>
    <row r="38429" ht="18.95" customHeight="1"/>
    <row r="38430" ht="18.95" customHeight="1"/>
    <row r="38431" ht="18.95" customHeight="1"/>
    <row r="38432" ht="18.95" customHeight="1"/>
    <row r="38433" ht="18.95" customHeight="1"/>
    <row r="38434" ht="18.95" customHeight="1"/>
    <row r="38435" ht="18.95" customHeight="1"/>
    <row r="38436" ht="18.95" customHeight="1"/>
    <row r="38437" ht="18.95" customHeight="1"/>
    <row r="38438" ht="18.95" customHeight="1"/>
    <row r="38439" ht="18.95" customHeight="1"/>
    <row r="38440" ht="18.95" customHeight="1"/>
    <row r="38441" ht="18.95" customHeight="1"/>
    <row r="38442" ht="18.95" customHeight="1"/>
    <row r="38443" ht="18.95" customHeight="1"/>
    <row r="38444" ht="18.95" customHeight="1"/>
    <row r="38445" ht="18.95" customHeight="1"/>
    <row r="38446" ht="18.95" customHeight="1"/>
    <row r="38447" ht="18.95" customHeight="1"/>
    <row r="38448" ht="18.95" customHeight="1"/>
    <row r="38449" ht="18.95" customHeight="1"/>
    <row r="38450" ht="18.95" customHeight="1"/>
    <row r="38451" ht="18.95" customHeight="1"/>
    <row r="38452" ht="18.95" customHeight="1"/>
    <row r="38453" ht="18.95" customHeight="1"/>
    <row r="38454" ht="18.95" customHeight="1"/>
    <row r="38455" ht="18.95" customHeight="1"/>
    <row r="38456" ht="18.95" customHeight="1"/>
    <row r="38457" ht="18.95" customHeight="1"/>
    <row r="38458" ht="18.95" customHeight="1"/>
    <row r="38459" ht="18.95" customHeight="1"/>
    <row r="38460" ht="18.95" customHeight="1"/>
    <row r="38461" ht="18.95" customHeight="1"/>
    <row r="38462" ht="18.95" customHeight="1"/>
    <row r="38463" ht="18.95" customHeight="1"/>
    <row r="38464" ht="18.95" customHeight="1"/>
    <row r="38465" ht="18.95" customHeight="1"/>
    <row r="38466" ht="18.95" customHeight="1"/>
    <row r="38467" ht="18.95" customHeight="1"/>
    <row r="38468" ht="18.95" customHeight="1"/>
    <row r="38469" ht="18.95" customHeight="1"/>
    <row r="38470" ht="18.95" customHeight="1"/>
    <row r="38471" ht="18.95" customHeight="1"/>
    <row r="38472" ht="18.95" customHeight="1"/>
    <row r="38473" ht="18.95" customHeight="1"/>
    <row r="38474" ht="18.95" customHeight="1"/>
    <row r="38475" ht="18.95" customHeight="1"/>
    <row r="38476" ht="18.95" customHeight="1"/>
    <row r="38477" ht="18.95" customHeight="1"/>
    <row r="38478" ht="18.95" customHeight="1"/>
    <row r="38479" ht="18.95" customHeight="1"/>
    <row r="38480" ht="18.95" customHeight="1"/>
    <row r="38481" ht="18.95" customHeight="1"/>
    <row r="38482" ht="18.95" customHeight="1"/>
    <row r="38483" ht="18.95" customHeight="1"/>
    <row r="38484" ht="18.95" customHeight="1"/>
    <row r="38485" ht="18.95" customHeight="1"/>
    <row r="38486" ht="18.95" customHeight="1"/>
    <row r="38487" ht="18.95" customHeight="1"/>
    <row r="38488" ht="18.95" customHeight="1"/>
    <row r="38489" ht="18.95" customHeight="1"/>
    <row r="38490" ht="18.95" customHeight="1"/>
    <row r="38491" ht="18.95" customHeight="1"/>
    <row r="38492" ht="18.95" customHeight="1"/>
    <row r="38493" ht="18.95" customHeight="1"/>
    <row r="38494" ht="18.95" customHeight="1"/>
    <row r="38495" ht="18.95" customHeight="1"/>
    <row r="38496" ht="18.95" customHeight="1"/>
    <row r="38497" ht="18.95" customHeight="1"/>
    <row r="38498" ht="18.95" customHeight="1"/>
    <row r="38499" ht="18.95" customHeight="1"/>
    <row r="38500" ht="18.95" customHeight="1"/>
    <row r="38501" ht="18.95" customHeight="1"/>
    <row r="38502" ht="18.95" customHeight="1"/>
    <row r="38503" ht="18.95" customHeight="1"/>
    <row r="38504" ht="18.95" customHeight="1"/>
    <row r="38505" ht="18.95" customHeight="1"/>
    <row r="38506" ht="18.95" customHeight="1"/>
    <row r="38507" ht="18.95" customHeight="1"/>
    <row r="38508" ht="18.95" customHeight="1"/>
    <row r="38509" ht="18.95" customHeight="1"/>
    <row r="38510" ht="18.95" customHeight="1"/>
    <row r="38511" ht="18.95" customHeight="1"/>
    <row r="38512" ht="18.95" customHeight="1"/>
    <row r="38513" ht="18.95" customHeight="1"/>
    <row r="38514" ht="18.95" customHeight="1"/>
    <row r="38515" ht="18.95" customHeight="1"/>
    <row r="38516" ht="18.95" customHeight="1"/>
    <row r="38517" ht="18.95" customHeight="1"/>
    <row r="38518" ht="18.95" customHeight="1"/>
    <row r="38519" ht="18.95" customHeight="1"/>
    <row r="38520" ht="18.95" customHeight="1"/>
    <row r="38521" ht="18.95" customHeight="1"/>
    <row r="38522" ht="18.95" customHeight="1"/>
    <row r="38523" ht="18.95" customHeight="1"/>
    <row r="38524" ht="18.95" customHeight="1"/>
    <row r="38525" ht="18.95" customHeight="1"/>
    <row r="38526" ht="18.95" customHeight="1"/>
    <row r="38527" ht="18.95" customHeight="1"/>
    <row r="38528" ht="18.95" customHeight="1"/>
    <row r="38529" ht="18.95" customHeight="1"/>
    <row r="38530" ht="18.95" customHeight="1"/>
    <row r="38531" ht="18.95" customHeight="1"/>
    <row r="38532" ht="18.95" customHeight="1"/>
    <row r="38533" ht="18.95" customHeight="1"/>
    <row r="38534" ht="18.95" customHeight="1"/>
    <row r="38535" ht="18.95" customHeight="1"/>
    <row r="38536" ht="18.95" customHeight="1"/>
    <row r="38537" ht="18.95" customHeight="1"/>
    <row r="38538" ht="18.95" customHeight="1"/>
    <row r="38539" ht="18.95" customHeight="1"/>
    <row r="38540" ht="18.95" customHeight="1"/>
    <row r="38541" ht="18.95" customHeight="1"/>
    <row r="38542" ht="18.95" customHeight="1"/>
    <row r="38543" ht="18.95" customHeight="1"/>
    <row r="38544" ht="18.95" customHeight="1"/>
    <row r="38545" ht="18.95" customHeight="1"/>
    <row r="38546" ht="18.95" customHeight="1"/>
    <row r="38547" ht="18.95" customHeight="1"/>
    <row r="38548" ht="18.95" customHeight="1"/>
    <row r="38549" ht="18.95" customHeight="1"/>
    <row r="38550" ht="18.95" customHeight="1"/>
    <row r="38551" ht="18.95" customHeight="1"/>
    <row r="38552" ht="18.95" customHeight="1"/>
    <row r="38553" ht="18.95" customHeight="1"/>
    <row r="38554" ht="18.95" customHeight="1"/>
    <row r="38555" ht="18.95" customHeight="1"/>
    <row r="38556" ht="18.95" customHeight="1"/>
    <row r="38557" ht="18.95" customHeight="1"/>
    <row r="38558" ht="18.95" customHeight="1"/>
    <row r="38559" ht="18.95" customHeight="1"/>
    <row r="38560" ht="18.95" customHeight="1"/>
    <row r="38561" ht="18.95" customHeight="1"/>
    <row r="38562" ht="18.95" customHeight="1"/>
    <row r="38563" ht="18.95" customHeight="1"/>
    <row r="38564" ht="18.95" customHeight="1"/>
    <row r="38565" ht="18.95" customHeight="1"/>
    <row r="38566" ht="18.95" customHeight="1"/>
    <row r="38567" ht="18.95" customHeight="1"/>
    <row r="38568" ht="18.95" customHeight="1"/>
    <row r="38569" ht="18.95" customHeight="1"/>
    <row r="38570" ht="18.95" customHeight="1"/>
    <row r="38571" ht="18.95" customHeight="1"/>
    <row r="38572" ht="18.95" customHeight="1"/>
    <row r="38573" ht="18.95" customHeight="1"/>
    <row r="38574" ht="18.95" customHeight="1"/>
    <row r="38575" ht="18.95" customHeight="1"/>
    <row r="38576" ht="18.95" customHeight="1"/>
    <row r="38577" ht="18.95" customHeight="1"/>
    <row r="38578" ht="18.95" customHeight="1"/>
    <row r="38579" ht="18.95" customHeight="1"/>
    <row r="38580" ht="18.95" customHeight="1"/>
    <row r="38581" ht="18.95" customHeight="1"/>
    <row r="38582" ht="18.95" customHeight="1"/>
    <row r="38583" ht="18.95" customHeight="1"/>
    <row r="38584" ht="18.95" customHeight="1"/>
    <row r="38585" ht="18.95" customHeight="1"/>
    <row r="38586" ht="18.95" customHeight="1"/>
    <row r="38587" ht="18.95" customHeight="1"/>
    <row r="38588" ht="18.95" customHeight="1"/>
    <row r="38589" ht="18.95" customHeight="1"/>
    <row r="38590" ht="18.95" customHeight="1"/>
    <row r="38591" ht="18.95" customHeight="1"/>
    <row r="38592" ht="18.95" customHeight="1"/>
    <row r="38593" ht="18.95" customHeight="1"/>
    <row r="38594" ht="18.95" customHeight="1"/>
    <row r="38595" ht="18.95" customHeight="1"/>
    <row r="38596" ht="18.95" customHeight="1"/>
    <row r="38597" ht="18.95" customHeight="1"/>
    <row r="38598" ht="18.95" customHeight="1"/>
    <row r="38599" ht="18.95" customHeight="1"/>
    <row r="38600" ht="18.95" customHeight="1"/>
    <row r="38601" ht="18.95" customHeight="1"/>
    <row r="38602" ht="18.95" customHeight="1"/>
    <row r="38603" ht="18.95" customHeight="1"/>
    <row r="38604" ht="18.95" customHeight="1"/>
    <row r="38605" ht="18.95" customHeight="1"/>
    <row r="38606" ht="18.95" customHeight="1"/>
    <row r="38607" ht="18.95" customHeight="1"/>
    <row r="38608" ht="18.95" customHeight="1"/>
    <row r="38609" ht="18.95" customHeight="1"/>
    <row r="38610" ht="18.95" customHeight="1"/>
    <row r="38611" ht="18.95" customHeight="1"/>
    <row r="38612" ht="18.95" customHeight="1"/>
    <row r="38613" ht="18.95" customHeight="1"/>
    <row r="38614" ht="18.95" customHeight="1"/>
    <row r="38615" ht="18.95" customHeight="1"/>
    <row r="38616" ht="18.95" customHeight="1"/>
    <row r="38617" ht="18.95" customHeight="1"/>
    <row r="38618" ht="18.95" customHeight="1"/>
    <row r="38619" ht="18.95" customHeight="1"/>
    <row r="38620" ht="18.95" customHeight="1"/>
    <row r="38621" ht="18.95" customHeight="1"/>
    <row r="38622" ht="18.95" customHeight="1"/>
    <row r="38623" ht="18.95" customHeight="1"/>
    <row r="38624" ht="18.95" customHeight="1"/>
    <row r="38625" ht="18.95" customHeight="1"/>
    <row r="38626" ht="18.95" customHeight="1"/>
    <row r="38627" ht="18.95" customHeight="1"/>
    <row r="38628" ht="18.95" customHeight="1"/>
    <row r="38629" ht="18.95" customHeight="1"/>
    <row r="38630" ht="18.95" customHeight="1"/>
    <row r="38631" ht="18.95" customHeight="1"/>
    <row r="38632" ht="18.95" customHeight="1"/>
    <row r="38633" ht="18.95" customHeight="1"/>
    <row r="38634" ht="18.95" customHeight="1"/>
    <row r="38635" ht="18.95" customHeight="1"/>
    <row r="38636" ht="18.95" customHeight="1"/>
    <row r="38637" ht="18.95" customHeight="1"/>
    <row r="38638" ht="18.95" customHeight="1"/>
    <row r="38639" ht="18.95" customHeight="1"/>
    <row r="38640" ht="18.95" customHeight="1"/>
    <row r="38641" ht="18.95" customHeight="1"/>
    <row r="38642" ht="18.95" customHeight="1"/>
    <row r="38643" ht="18.95" customHeight="1"/>
    <row r="38644" ht="18.95" customHeight="1"/>
    <row r="38645" ht="18.95" customHeight="1"/>
    <row r="38646" ht="18.95" customHeight="1"/>
    <row r="38647" ht="18.95" customHeight="1"/>
    <row r="38648" ht="18.95" customHeight="1"/>
    <row r="38649" ht="18.95" customHeight="1"/>
    <row r="38650" ht="18.95" customHeight="1"/>
    <row r="38651" ht="18.95" customHeight="1"/>
    <row r="38652" ht="18.95" customHeight="1"/>
    <row r="38653" ht="18.95" customHeight="1"/>
    <row r="38654" ht="18.95" customHeight="1"/>
    <row r="38655" ht="18.95" customHeight="1"/>
    <row r="38656" ht="18.95" customHeight="1"/>
    <row r="38657" ht="18.95" customHeight="1"/>
    <row r="38658" ht="18.95" customHeight="1"/>
    <row r="38659" ht="18.95" customHeight="1"/>
    <row r="38660" ht="18.95" customHeight="1"/>
    <row r="38661" ht="18.95" customHeight="1"/>
    <row r="38662" ht="18.95" customHeight="1"/>
    <row r="38663" ht="18.95" customHeight="1"/>
    <row r="38664" ht="18.95" customHeight="1"/>
    <row r="38665" ht="18.95" customHeight="1"/>
    <row r="38666" ht="18.95" customHeight="1"/>
    <row r="38667" ht="18.95" customHeight="1"/>
    <row r="38668" ht="18.95" customHeight="1"/>
    <row r="38669" ht="18.95" customHeight="1"/>
    <row r="38670" ht="18.95" customHeight="1"/>
    <row r="38671" ht="18.95" customHeight="1"/>
    <row r="38672" ht="18.95" customHeight="1"/>
    <row r="38673" ht="18.95" customHeight="1"/>
    <row r="38674" ht="18.95" customHeight="1"/>
    <row r="38675" ht="18.95" customHeight="1"/>
    <row r="38676" ht="18.95" customHeight="1"/>
    <row r="38677" ht="18.95" customHeight="1"/>
    <row r="38678" ht="18.95" customHeight="1"/>
    <row r="38679" ht="18.95" customHeight="1"/>
    <row r="38680" ht="18.95" customHeight="1"/>
    <row r="38681" ht="18.95" customHeight="1"/>
    <row r="38682" ht="18.95" customHeight="1"/>
    <row r="38683" ht="18.95" customHeight="1"/>
    <row r="38684" ht="18.95" customHeight="1"/>
    <row r="38685" ht="18.95" customHeight="1"/>
    <row r="38686" ht="18.95" customHeight="1"/>
    <row r="38687" ht="18.95" customHeight="1"/>
    <row r="38688" ht="18.95" customHeight="1"/>
    <row r="38689" ht="18.95" customHeight="1"/>
    <row r="38690" ht="18.95" customHeight="1"/>
    <row r="38691" ht="18.95" customHeight="1"/>
    <row r="38692" ht="18.95" customHeight="1"/>
    <row r="38693" ht="18.95" customHeight="1"/>
    <row r="38694" ht="18.95" customHeight="1"/>
    <row r="38695" ht="18.95" customHeight="1"/>
    <row r="38696" ht="18.95" customHeight="1"/>
    <row r="38697" ht="18.95" customHeight="1"/>
    <row r="38698" ht="18.95" customHeight="1"/>
    <row r="38699" ht="18.95" customHeight="1"/>
    <row r="38700" ht="18.95" customHeight="1"/>
    <row r="38701" ht="18.95" customHeight="1"/>
    <row r="38702" ht="18.95" customHeight="1"/>
    <row r="38703" ht="18.95" customHeight="1"/>
    <row r="38704" ht="18.95" customHeight="1"/>
    <row r="38705" ht="18.95" customHeight="1"/>
    <row r="38706" ht="18.95" customHeight="1"/>
    <row r="38707" ht="18.95" customHeight="1"/>
    <row r="38708" ht="18.95" customHeight="1"/>
    <row r="38709" ht="18.95" customHeight="1"/>
    <row r="38710" ht="18.95" customHeight="1"/>
    <row r="38711" ht="18.95" customHeight="1"/>
    <row r="38712" ht="18.95" customHeight="1"/>
    <row r="38713" ht="18.95" customHeight="1"/>
    <row r="38714" ht="18.95" customHeight="1"/>
    <row r="38715" ht="18.95" customHeight="1"/>
    <row r="38716" ht="18.95" customHeight="1"/>
    <row r="38717" ht="18.95" customHeight="1"/>
    <row r="38718" ht="18.95" customHeight="1"/>
    <row r="38719" ht="18.95" customHeight="1"/>
    <row r="38720" ht="18.95" customHeight="1"/>
    <row r="38721" ht="18.95" customHeight="1"/>
    <row r="38722" ht="18.95" customHeight="1"/>
    <row r="38723" ht="18.95" customHeight="1"/>
    <row r="38724" ht="18.95" customHeight="1"/>
    <row r="38725" ht="18.95" customHeight="1"/>
    <row r="38726" ht="18.95" customHeight="1"/>
    <row r="38727" ht="18.95" customHeight="1"/>
    <row r="38728" ht="18.95" customHeight="1"/>
    <row r="38729" ht="18.95" customHeight="1"/>
    <row r="38730" ht="18.95" customHeight="1"/>
    <row r="38731" ht="18.95" customHeight="1"/>
    <row r="38732" ht="18.95" customHeight="1"/>
    <row r="38733" ht="18.95" customHeight="1"/>
    <row r="38734" ht="18.95" customHeight="1"/>
    <row r="38735" ht="18.95" customHeight="1"/>
    <row r="38736" ht="18.95" customHeight="1"/>
    <row r="38737" ht="18.95" customHeight="1"/>
    <row r="38738" ht="18.95" customHeight="1"/>
    <row r="38739" ht="18.95" customHeight="1"/>
    <row r="38740" ht="18.95" customHeight="1"/>
    <row r="38741" ht="18.95" customHeight="1"/>
    <row r="38742" ht="18.95" customHeight="1"/>
    <row r="38743" ht="18.95" customHeight="1"/>
    <row r="38744" ht="18.95" customHeight="1"/>
    <row r="38745" ht="18.95" customHeight="1"/>
    <row r="38746" ht="18.95" customHeight="1"/>
    <row r="38747" ht="18.95" customHeight="1"/>
    <row r="38748" ht="18.95" customHeight="1"/>
    <row r="38749" ht="18.95" customHeight="1"/>
    <row r="38750" ht="18.95" customHeight="1"/>
    <row r="38751" ht="18.95" customHeight="1"/>
    <row r="38752" ht="18.95" customHeight="1"/>
    <row r="38753" ht="18.95" customHeight="1"/>
    <row r="38754" ht="18.95" customHeight="1"/>
    <row r="38755" ht="18.95" customHeight="1"/>
    <row r="38756" ht="18.95" customHeight="1"/>
    <row r="38757" ht="18.95" customHeight="1"/>
    <row r="38758" ht="18.95" customHeight="1"/>
    <row r="38759" ht="18.95" customHeight="1"/>
    <row r="38760" ht="18.95" customHeight="1"/>
    <row r="38761" ht="18.95" customHeight="1"/>
    <row r="38762" ht="18.95" customHeight="1"/>
    <row r="38763" ht="18.95" customHeight="1"/>
    <row r="38764" ht="18.95" customHeight="1"/>
    <row r="38765" ht="18.95" customHeight="1"/>
    <row r="38766" ht="18.95" customHeight="1"/>
    <row r="38767" ht="18.95" customHeight="1"/>
    <row r="38768" ht="18.95" customHeight="1"/>
    <row r="38769" ht="18.95" customHeight="1"/>
    <row r="38770" ht="18.95" customHeight="1"/>
    <row r="38771" ht="18.95" customHeight="1"/>
    <row r="38772" ht="18.95" customHeight="1"/>
    <row r="38773" ht="18.95" customHeight="1"/>
    <row r="38774" ht="18.95" customHeight="1"/>
    <row r="38775" ht="18.95" customHeight="1"/>
    <row r="38776" ht="18.95" customHeight="1"/>
    <row r="38777" ht="18.95" customHeight="1"/>
    <row r="38778" ht="18.95" customHeight="1"/>
    <row r="38779" ht="18.95" customHeight="1"/>
    <row r="38780" ht="18.95" customHeight="1"/>
    <row r="38781" ht="18.95" customHeight="1"/>
    <row r="38782" ht="18.95" customHeight="1"/>
    <row r="38783" ht="18.95" customHeight="1"/>
    <row r="38784" ht="18.95" customHeight="1"/>
    <row r="38785" ht="18.95" customHeight="1"/>
    <row r="38786" ht="18.95" customHeight="1"/>
    <row r="38787" ht="18.95" customHeight="1"/>
    <row r="38788" ht="18.95" customHeight="1"/>
    <row r="38789" ht="18.95" customHeight="1"/>
    <row r="38790" ht="18.95" customHeight="1"/>
    <row r="38791" ht="18.95" customHeight="1"/>
    <row r="38792" ht="18.95" customHeight="1"/>
    <row r="38793" ht="18.95" customHeight="1"/>
    <row r="38794" ht="18.95" customHeight="1"/>
    <row r="38795" ht="18.95" customHeight="1"/>
    <row r="38796" ht="18.95" customHeight="1"/>
    <row r="38797" ht="18.95" customHeight="1"/>
    <row r="38798" ht="18.95" customHeight="1"/>
    <row r="38799" ht="18.95" customHeight="1"/>
    <row r="38800" ht="18.95" customHeight="1"/>
    <row r="38801" ht="18.95" customHeight="1"/>
    <row r="38802" ht="18.95" customHeight="1"/>
    <row r="38803" ht="18.95" customHeight="1"/>
    <row r="38804" ht="18.95" customHeight="1"/>
    <row r="38805" ht="18.95" customHeight="1"/>
    <row r="38806" ht="18.95" customHeight="1"/>
    <row r="38807" ht="18.95" customHeight="1"/>
    <row r="38808" ht="18.95" customHeight="1"/>
    <row r="38809" ht="18.95" customHeight="1"/>
    <row r="38810" ht="18.95" customHeight="1"/>
    <row r="38811" ht="18.95" customHeight="1"/>
    <row r="38812" ht="18.95" customHeight="1"/>
    <row r="38813" ht="18.95" customHeight="1"/>
    <row r="38814" ht="18.95" customHeight="1"/>
    <row r="38815" ht="18.95" customHeight="1"/>
    <row r="38816" ht="18.95" customHeight="1"/>
    <row r="38817" ht="18.95" customHeight="1"/>
    <row r="38818" ht="18.95" customHeight="1"/>
    <row r="38819" ht="18.95" customHeight="1"/>
    <row r="38820" ht="18.95" customHeight="1"/>
    <row r="38821" ht="18.95" customHeight="1"/>
    <row r="38822" ht="18.95" customHeight="1"/>
    <row r="38823" ht="18.95" customHeight="1"/>
    <row r="38824" ht="18.95" customHeight="1"/>
    <row r="38825" ht="18.95" customHeight="1"/>
    <row r="38826" ht="18.95" customHeight="1"/>
    <row r="38827" ht="18.95" customHeight="1"/>
    <row r="38828" ht="18.95" customHeight="1"/>
    <row r="38829" ht="18.95" customHeight="1"/>
    <row r="38830" ht="18.95" customHeight="1"/>
    <row r="38831" ht="18.95" customHeight="1"/>
    <row r="38832" ht="18.95" customHeight="1"/>
    <row r="38833" ht="18.95" customHeight="1"/>
    <row r="38834" ht="18.95" customHeight="1"/>
    <row r="38835" ht="18.95" customHeight="1"/>
    <row r="38836" ht="18.95" customHeight="1"/>
    <row r="38837" ht="18.95" customHeight="1"/>
    <row r="38838" ht="18.95" customHeight="1"/>
    <row r="38839" ht="18.95" customHeight="1"/>
    <row r="38840" ht="18.95" customHeight="1"/>
    <row r="38841" ht="18.95" customHeight="1"/>
    <row r="38842" ht="18.95" customHeight="1"/>
    <row r="38843" ht="18.95" customHeight="1"/>
    <row r="38844" ht="18.95" customHeight="1"/>
    <row r="38845" ht="18.95" customHeight="1"/>
    <row r="38846" ht="18.95" customHeight="1"/>
    <row r="38847" ht="18.95" customHeight="1"/>
    <row r="38848" ht="18.95" customHeight="1"/>
    <row r="38849" ht="18.95" customHeight="1"/>
    <row r="38850" ht="18.95" customHeight="1"/>
    <row r="38851" ht="18.95" customHeight="1"/>
    <row r="38852" ht="18.95" customHeight="1"/>
    <row r="38853" ht="18.95" customHeight="1"/>
    <row r="38854" ht="18.95" customHeight="1"/>
    <row r="38855" ht="18.95" customHeight="1"/>
    <row r="38856" ht="18.95" customHeight="1"/>
    <row r="38857" ht="18.95" customHeight="1"/>
    <row r="38858" ht="18.95" customHeight="1"/>
    <row r="38859" ht="18.95" customHeight="1"/>
    <row r="38860" ht="18.95" customHeight="1"/>
    <row r="38861" ht="18.95" customHeight="1"/>
    <row r="38862" ht="18.95" customHeight="1"/>
    <row r="38863" ht="18.95" customHeight="1"/>
    <row r="38864" ht="18.95" customHeight="1"/>
    <row r="38865" ht="18.95" customHeight="1"/>
    <row r="38866" ht="18.95" customHeight="1"/>
    <row r="38867" ht="18.95" customHeight="1"/>
    <row r="38868" ht="18.95" customHeight="1"/>
    <row r="38869" ht="18.95" customHeight="1"/>
    <row r="38870" ht="18.95" customHeight="1"/>
    <row r="38871" ht="18.95" customHeight="1"/>
    <row r="38872" ht="18.95" customHeight="1"/>
    <row r="38873" ht="18.95" customHeight="1"/>
    <row r="38874" ht="18.95" customHeight="1"/>
    <row r="38875" ht="18.95" customHeight="1"/>
    <row r="38876" ht="18.95" customHeight="1"/>
    <row r="38877" ht="18.95" customHeight="1"/>
    <row r="38878" ht="18.95" customHeight="1"/>
    <row r="38879" ht="18.95" customHeight="1"/>
    <row r="38880" ht="18.95" customHeight="1"/>
    <row r="38881" ht="18.95" customHeight="1"/>
    <row r="38882" ht="18.95" customHeight="1"/>
    <row r="38883" ht="18.95" customHeight="1"/>
    <row r="38884" ht="18.95" customHeight="1"/>
    <row r="38885" ht="18.95" customHeight="1"/>
    <row r="38886" ht="18.95" customHeight="1"/>
    <row r="38887" ht="18.95" customHeight="1"/>
    <row r="38888" ht="18.95" customHeight="1"/>
    <row r="38889" ht="18.95" customHeight="1"/>
    <row r="38890" ht="18.95" customHeight="1"/>
    <row r="38891" ht="18.95" customHeight="1"/>
    <row r="38892" ht="18.95" customHeight="1"/>
    <row r="38893" ht="18.95" customHeight="1"/>
    <row r="38894" ht="18.95" customHeight="1"/>
    <row r="38895" ht="18.95" customHeight="1"/>
    <row r="38896" ht="18.95" customHeight="1"/>
    <row r="38897" ht="18.95" customHeight="1"/>
    <row r="38898" ht="18.95" customHeight="1"/>
    <row r="38899" ht="18.95" customHeight="1"/>
    <row r="38900" ht="18.95" customHeight="1"/>
    <row r="38901" ht="18.95" customHeight="1"/>
    <row r="38902" ht="18.95" customHeight="1"/>
    <row r="38903" ht="18.95" customHeight="1"/>
    <row r="38904" ht="18.95" customHeight="1"/>
    <row r="38905" ht="18.95" customHeight="1"/>
    <row r="38906" ht="18.95" customHeight="1"/>
    <row r="38907" ht="18.95" customHeight="1"/>
    <row r="38908" ht="18.95" customHeight="1"/>
    <row r="38909" ht="18.95" customHeight="1"/>
    <row r="38910" ht="18.95" customHeight="1"/>
    <row r="38911" ht="18.95" customHeight="1"/>
    <row r="38912" ht="18.95" customHeight="1"/>
    <row r="38913" ht="18.95" customHeight="1"/>
    <row r="38914" ht="18.95" customHeight="1"/>
    <row r="38915" ht="18.95" customHeight="1"/>
    <row r="38916" ht="18.95" customHeight="1"/>
    <row r="38917" ht="18.95" customHeight="1"/>
    <row r="38918" ht="18.95" customHeight="1"/>
    <row r="38919" ht="18.95" customHeight="1"/>
    <row r="38920" ht="18.95" customHeight="1"/>
    <row r="38921" ht="18.95" customHeight="1"/>
    <row r="38922" ht="18.95" customHeight="1"/>
    <row r="38923" ht="18.95" customHeight="1"/>
    <row r="38924" ht="18.95" customHeight="1"/>
    <row r="38925" ht="18.95" customHeight="1"/>
    <row r="38926" ht="18.95" customHeight="1"/>
    <row r="38927" ht="18.95" customHeight="1"/>
    <row r="38928" ht="18.95" customHeight="1"/>
    <row r="38929" ht="18.95" customHeight="1"/>
    <row r="38930" ht="18.95" customHeight="1"/>
    <row r="38931" ht="18.95" customHeight="1"/>
    <row r="38932" ht="18.95" customHeight="1"/>
    <row r="38933" ht="18.95" customHeight="1"/>
    <row r="38934" ht="18.95" customHeight="1"/>
    <row r="38935" ht="18.95" customHeight="1"/>
    <row r="38936" ht="18.95" customHeight="1"/>
    <row r="38937" ht="18.95" customHeight="1"/>
    <row r="38938" ht="18.95" customHeight="1"/>
    <row r="38939" ht="18.95" customHeight="1"/>
    <row r="38940" ht="18.95" customHeight="1"/>
    <row r="38941" ht="18.95" customHeight="1"/>
    <row r="38942" ht="18.95" customHeight="1"/>
    <row r="38943" ht="18.95" customHeight="1"/>
    <row r="38944" ht="18.95" customHeight="1"/>
    <row r="38945" ht="18.95" customHeight="1"/>
    <row r="38946" ht="18.95" customHeight="1"/>
    <row r="38947" ht="18.95" customHeight="1"/>
    <row r="38948" ht="18.95" customHeight="1"/>
    <row r="38949" ht="18.95" customHeight="1"/>
    <row r="38950" ht="18.95" customHeight="1"/>
    <row r="38951" ht="18.95" customHeight="1"/>
    <row r="38952" ht="18.95" customHeight="1"/>
    <row r="38953" ht="18.95" customHeight="1"/>
    <row r="38954" ht="18.95" customHeight="1"/>
    <row r="38955" ht="18.95" customHeight="1"/>
    <row r="38956" ht="18.95" customHeight="1"/>
    <row r="38957" ht="18.95" customHeight="1"/>
    <row r="38958" ht="18.95" customHeight="1"/>
    <row r="38959" ht="18.95" customHeight="1"/>
    <row r="38960" ht="18.95" customHeight="1"/>
    <row r="38961" ht="18.95" customHeight="1"/>
    <row r="38962" ht="18.95" customHeight="1"/>
    <row r="38963" ht="18.95" customHeight="1"/>
    <row r="38964" ht="18.95" customHeight="1"/>
    <row r="38965" ht="18.95" customHeight="1"/>
    <row r="38966" ht="18.95" customHeight="1"/>
    <row r="38967" ht="18.95" customHeight="1"/>
    <row r="38968" ht="18.95" customHeight="1"/>
    <row r="38969" ht="18.95" customHeight="1"/>
    <row r="38970" ht="18.95" customHeight="1"/>
    <row r="38971" ht="18.95" customHeight="1"/>
    <row r="38972" ht="18.95" customHeight="1"/>
    <row r="38973" ht="18.95" customHeight="1"/>
    <row r="38974" ht="18.95" customHeight="1"/>
    <row r="38975" ht="18.95" customHeight="1"/>
    <row r="38976" ht="18.95" customHeight="1"/>
    <row r="38977" ht="18.95" customHeight="1"/>
    <row r="38978" ht="18.95" customHeight="1"/>
    <row r="38979" ht="18.95" customHeight="1"/>
    <row r="38980" ht="18.95" customHeight="1"/>
    <row r="38981" ht="18.95" customHeight="1"/>
    <row r="38982" ht="18.95" customHeight="1"/>
    <row r="38983" ht="18.95" customHeight="1"/>
    <row r="38984" ht="18.95" customHeight="1"/>
    <row r="38985" ht="18.95" customHeight="1"/>
    <row r="38986" ht="18.95" customHeight="1"/>
    <row r="38987" ht="18.95" customHeight="1"/>
    <row r="38988" ht="18.95" customHeight="1"/>
    <row r="38989" ht="18.95" customHeight="1"/>
    <row r="38990" ht="18.95" customHeight="1"/>
    <row r="38991" ht="18.95" customHeight="1"/>
    <row r="38992" ht="18.95" customHeight="1"/>
    <row r="38993" ht="18.95" customHeight="1"/>
    <row r="38994" ht="18.95" customHeight="1"/>
    <row r="38995" ht="18.95" customHeight="1"/>
    <row r="38996" ht="18.95" customHeight="1"/>
    <row r="38997" ht="18.95" customHeight="1"/>
    <row r="38998" ht="18.95" customHeight="1"/>
    <row r="38999" ht="18.95" customHeight="1"/>
    <row r="39000" ht="18.95" customHeight="1"/>
    <row r="39001" ht="18.95" customHeight="1"/>
    <row r="39002" ht="18.95" customHeight="1"/>
    <row r="39003" ht="18.95" customHeight="1"/>
    <row r="39004" ht="18.95" customHeight="1"/>
    <row r="39005" ht="18.95" customHeight="1"/>
    <row r="39006" ht="18.95" customHeight="1"/>
    <row r="39007" ht="18.95" customHeight="1"/>
    <row r="39008" ht="18.95" customHeight="1"/>
    <row r="39009" ht="18.95" customHeight="1"/>
    <row r="39010" ht="18.95" customHeight="1"/>
    <row r="39011" ht="18.95" customHeight="1"/>
    <row r="39012" ht="18.95" customHeight="1"/>
    <row r="39013" ht="18.95" customHeight="1"/>
    <row r="39014" ht="18.95" customHeight="1"/>
    <row r="39015" ht="18.95" customHeight="1"/>
    <row r="39016" ht="18.95" customHeight="1"/>
    <row r="39017" ht="18.95" customHeight="1"/>
    <row r="39018" ht="18.95" customHeight="1"/>
    <row r="39019" ht="18.95" customHeight="1"/>
    <row r="39020" ht="18.95" customHeight="1"/>
    <row r="39021" ht="18.95" customHeight="1"/>
    <row r="39022" ht="18.95" customHeight="1"/>
    <row r="39023" ht="18.95" customHeight="1"/>
    <row r="39024" ht="18.95" customHeight="1"/>
    <row r="39025" ht="18.95" customHeight="1"/>
    <row r="39026" ht="18.95" customHeight="1"/>
    <row r="39027" ht="18.95" customHeight="1"/>
    <row r="39028" ht="18.95" customHeight="1"/>
    <row r="39029" ht="18.95" customHeight="1"/>
    <row r="39030" ht="18.95" customHeight="1"/>
    <row r="39031" ht="18.95" customHeight="1"/>
    <row r="39032" ht="18.95" customHeight="1"/>
    <row r="39033" ht="18.95" customHeight="1"/>
    <row r="39034" ht="18.95" customHeight="1"/>
    <row r="39035" ht="18.95" customHeight="1"/>
    <row r="39036" ht="18.95" customHeight="1"/>
    <row r="39037" ht="18.95" customHeight="1"/>
    <row r="39038" ht="18.95" customHeight="1"/>
    <row r="39039" ht="18.95" customHeight="1"/>
    <row r="39040" ht="18.95" customHeight="1"/>
    <row r="39041" ht="18.95" customHeight="1"/>
    <row r="39042" ht="18.95" customHeight="1"/>
    <row r="39043" ht="18.95" customHeight="1"/>
    <row r="39044" ht="18.95" customHeight="1"/>
    <row r="39045" ht="18.95" customHeight="1"/>
    <row r="39046" ht="18.95" customHeight="1"/>
    <row r="39047" ht="18.95" customHeight="1"/>
    <row r="39048" ht="18.95" customHeight="1"/>
    <row r="39049" ht="18.95" customHeight="1"/>
    <row r="39050" ht="18.95" customHeight="1"/>
    <row r="39051" ht="18.95" customHeight="1"/>
    <row r="39052" ht="18.95" customHeight="1"/>
    <row r="39053" ht="18.95" customHeight="1"/>
    <row r="39054" ht="18.95" customHeight="1"/>
    <row r="39055" ht="18.95" customHeight="1"/>
    <row r="39056" ht="18.95" customHeight="1"/>
    <row r="39057" ht="18.95" customHeight="1"/>
    <row r="39058" ht="18.95" customHeight="1"/>
    <row r="39059" ht="18.95" customHeight="1"/>
    <row r="39060" ht="18.95" customHeight="1"/>
    <row r="39061" ht="18.95" customHeight="1"/>
    <row r="39062" ht="18.95" customHeight="1"/>
    <row r="39063" ht="18.95" customHeight="1"/>
    <row r="39064" ht="18.95" customHeight="1"/>
    <row r="39065" ht="18.95" customHeight="1"/>
    <row r="39066" ht="18.95" customHeight="1"/>
    <row r="39067" ht="18.95" customHeight="1"/>
    <row r="39068" ht="18.95" customHeight="1"/>
    <row r="39069" ht="18.95" customHeight="1"/>
    <row r="39070" ht="18.95" customHeight="1"/>
    <row r="39071" ht="18.95" customHeight="1"/>
    <row r="39072" ht="18.95" customHeight="1"/>
    <row r="39073" ht="18.95" customHeight="1"/>
    <row r="39074" ht="18.95" customHeight="1"/>
    <row r="39075" ht="18.95" customHeight="1"/>
    <row r="39076" ht="18.95" customHeight="1"/>
    <row r="39077" ht="18.95" customHeight="1"/>
    <row r="39078" ht="18.95" customHeight="1"/>
    <row r="39079" ht="18.95" customHeight="1"/>
    <row r="39080" ht="18.95" customHeight="1"/>
    <row r="39081" ht="18.95" customHeight="1"/>
    <row r="39082" ht="18.95" customHeight="1"/>
    <row r="39083" ht="18.95" customHeight="1"/>
    <row r="39084" ht="18.95" customHeight="1"/>
    <row r="39085" ht="18.95" customHeight="1"/>
    <row r="39086" ht="18.95" customHeight="1"/>
    <row r="39087" ht="18.95" customHeight="1"/>
    <row r="39088" ht="18.95" customHeight="1"/>
    <row r="39089" ht="18.95" customHeight="1"/>
    <row r="39090" ht="18.95" customHeight="1"/>
    <row r="39091" ht="18.95" customHeight="1"/>
    <row r="39092" ht="18.95" customHeight="1"/>
    <row r="39093" ht="18.95" customHeight="1"/>
    <row r="39094" ht="18.95" customHeight="1"/>
    <row r="39095" ht="18.95" customHeight="1"/>
    <row r="39096" ht="18.95" customHeight="1"/>
    <row r="39097" ht="18.95" customHeight="1"/>
    <row r="39098" ht="18.95" customHeight="1"/>
    <row r="39099" ht="18.95" customHeight="1"/>
    <row r="39100" ht="18.95" customHeight="1"/>
    <row r="39101" ht="18.95" customHeight="1"/>
    <row r="39102" ht="18.95" customHeight="1"/>
    <row r="39103" ht="18.95" customHeight="1"/>
    <row r="39104" ht="18.95" customHeight="1"/>
    <row r="39105" ht="18.95" customHeight="1"/>
    <row r="39106" ht="18.95" customHeight="1"/>
    <row r="39107" ht="18.95" customHeight="1"/>
    <row r="39108" ht="18.95" customHeight="1"/>
    <row r="39109" ht="18.95" customHeight="1"/>
    <row r="39110" ht="18.95" customHeight="1"/>
    <row r="39111" ht="18.95" customHeight="1"/>
    <row r="39112" ht="18.95" customHeight="1"/>
    <row r="39113" ht="18.95" customHeight="1"/>
    <row r="39114" ht="18.95" customHeight="1"/>
    <row r="39115" ht="18.95" customHeight="1"/>
    <row r="39116" ht="18.95" customHeight="1"/>
    <row r="39117" ht="18.95" customHeight="1"/>
    <row r="39118" ht="18.95" customHeight="1"/>
    <row r="39119" ht="18.95" customHeight="1"/>
    <row r="39120" ht="18.95" customHeight="1"/>
    <row r="39121" ht="18.95" customHeight="1"/>
    <row r="39122" ht="18.95" customHeight="1"/>
    <row r="39123" ht="18.95" customHeight="1"/>
    <row r="39124" ht="18.95" customHeight="1"/>
    <row r="39125" ht="18.95" customHeight="1"/>
    <row r="39126" ht="18.95" customHeight="1"/>
    <row r="39127" ht="18.95" customHeight="1"/>
    <row r="39128" ht="18.95" customHeight="1"/>
    <row r="39129" ht="18.95" customHeight="1"/>
    <row r="39130" ht="18.95" customHeight="1"/>
    <row r="39131" ht="18.95" customHeight="1"/>
    <row r="39132" ht="18.95" customHeight="1"/>
    <row r="39133" ht="18.95" customHeight="1"/>
    <row r="39134" ht="18.95" customHeight="1"/>
    <row r="39135" ht="18.95" customHeight="1"/>
    <row r="39136" ht="18.95" customHeight="1"/>
    <row r="39137" ht="18.95" customHeight="1"/>
    <row r="39138" ht="18.95" customHeight="1"/>
    <row r="39139" ht="18.95" customHeight="1"/>
    <row r="39140" ht="18.95" customHeight="1"/>
    <row r="39141" ht="18.95" customHeight="1"/>
    <row r="39142" ht="18.95" customHeight="1"/>
    <row r="39143" ht="18.95" customHeight="1"/>
    <row r="39144" ht="18.95" customHeight="1"/>
    <row r="39145" ht="18.95" customHeight="1"/>
    <row r="39146" ht="18.95" customHeight="1"/>
    <row r="39147" ht="18.95" customHeight="1"/>
    <row r="39148" ht="18.95" customHeight="1"/>
    <row r="39149" ht="18.95" customHeight="1"/>
    <row r="39150" ht="18.95" customHeight="1"/>
    <row r="39151" ht="18.95" customHeight="1"/>
    <row r="39152" ht="18.95" customHeight="1"/>
    <row r="39153" ht="18.95" customHeight="1"/>
    <row r="39154" ht="18.95" customHeight="1"/>
    <row r="39155" ht="18.95" customHeight="1"/>
    <row r="39156" ht="18.95" customHeight="1"/>
    <row r="39157" ht="18.95" customHeight="1"/>
    <row r="39158" ht="18.95" customHeight="1"/>
    <row r="39159" ht="18.95" customHeight="1"/>
    <row r="39160" ht="18.95" customHeight="1"/>
    <row r="39161" ht="18.95" customHeight="1"/>
    <row r="39162" ht="18.95" customHeight="1"/>
    <row r="39163" ht="18.95" customHeight="1"/>
    <row r="39164" ht="18.95" customHeight="1"/>
    <row r="39165" ht="18.95" customHeight="1"/>
    <row r="39166" ht="18.95" customHeight="1"/>
    <row r="39167" ht="18.95" customHeight="1"/>
    <row r="39168" ht="18.95" customHeight="1"/>
    <row r="39169" ht="18.95" customHeight="1"/>
    <row r="39170" ht="18.95" customHeight="1"/>
    <row r="39171" ht="18.95" customHeight="1"/>
    <row r="39172" ht="18.95" customHeight="1"/>
    <row r="39173" ht="18.95" customHeight="1"/>
    <row r="39174" ht="18.95" customHeight="1"/>
    <row r="39175" ht="18.95" customHeight="1"/>
    <row r="39176" ht="18.95" customHeight="1"/>
    <row r="39177" ht="18.95" customHeight="1"/>
    <row r="39178" ht="18.95" customHeight="1"/>
    <row r="39179" ht="18.95" customHeight="1"/>
    <row r="39180" ht="18.95" customHeight="1"/>
    <row r="39181" ht="18.95" customHeight="1"/>
    <row r="39182" ht="18.95" customHeight="1"/>
    <row r="39183" ht="18.95" customHeight="1"/>
    <row r="39184" ht="18.95" customHeight="1"/>
    <row r="39185" ht="18.95" customHeight="1"/>
    <row r="39186" ht="18.95" customHeight="1"/>
    <row r="39187" ht="18.95" customHeight="1"/>
    <row r="39188" ht="18.95" customHeight="1"/>
    <row r="39189" ht="18.95" customHeight="1"/>
    <row r="39190" ht="18.95" customHeight="1"/>
    <row r="39191" ht="18.95" customHeight="1"/>
    <row r="39192" ht="18.95" customHeight="1"/>
    <row r="39193" ht="18.95" customHeight="1"/>
    <row r="39194" ht="18.95" customHeight="1"/>
    <row r="39195" ht="18.95" customHeight="1"/>
    <row r="39196" ht="18.95" customHeight="1"/>
    <row r="39197" ht="18.95" customHeight="1"/>
    <row r="39198" ht="18.95" customHeight="1"/>
    <row r="39199" ht="18.95" customHeight="1"/>
    <row r="39200" ht="18.95" customHeight="1"/>
    <row r="39201" ht="18.95" customHeight="1"/>
    <row r="39202" ht="18.95" customHeight="1"/>
    <row r="39203" ht="18.95" customHeight="1"/>
    <row r="39204" ht="18.95" customHeight="1"/>
    <row r="39205" ht="18.95" customHeight="1"/>
    <row r="39206" ht="18.95" customHeight="1"/>
    <row r="39207" ht="18.95" customHeight="1"/>
    <row r="39208" ht="18.95" customHeight="1"/>
    <row r="39209" ht="18.95" customHeight="1"/>
    <row r="39210" ht="18.95" customHeight="1"/>
    <row r="39211" ht="18.95" customHeight="1"/>
    <row r="39212" ht="18.95" customHeight="1"/>
    <row r="39213" ht="18.95" customHeight="1"/>
    <row r="39214" ht="18.95" customHeight="1"/>
    <row r="39215" ht="18.95" customHeight="1"/>
    <row r="39216" ht="18.95" customHeight="1"/>
    <row r="39217" ht="18.95" customHeight="1"/>
    <row r="39218" ht="18.95" customHeight="1"/>
    <row r="39219" ht="18.95" customHeight="1"/>
    <row r="39220" ht="18.95" customHeight="1"/>
    <row r="39221" ht="18.95" customHeight="1"/>
    <row r="39222" ht="18.95" customHeight="1"/>
    <row r="39223" ht="18.95" customHeight="1"/>
    <row r="39224" ht="18.95" customHeight="1"/>
    <row r="39225" ht="18.95" customHeight="1"/>
    <row r="39226" ht="18.95" customHeight="1"/>
    <row r="39227" ht="18.95" customHeight="1"/>
    <row r="39228" ht="18.95" customHeight="1"/>
    <row r="39229" ht="18.95" customHeight="1"/>
    <row r="39230" ht="18.95" customHeight="1"/>
    <row r="39231" ht="18.95" customHeight="1"/>
    <row r="39232" ht="18.95" customHeight="1"/>
    <row r="39233" ht="18.95" customHeight="1"/>
    <row r="39234" ht="18.95" customHeight="1"/>
    <row r="39235" ht="18.95" customHeight="1"/>
    <row r="39236" ht="18.95" customHeight="1"/>
    <row r="39237" ht="18.95" customHeight="1"/>
    <row r="39238" ht="18.95" customHeight="1"/>
    <row r="39239" ht="18.95" customHeight="1"/>
    <row r="39240" ht="18.95" customHeight="1"/>
    <row r="39241" ht="18.95" customHeight="1"/>
    <row r="39242" ht="18.95" customHeight="1"/>
    <row r="39243" ht="18.95" customHeight="1"/>
    <row r="39244" ht="18.95" customHeight="1"/>
    <row r="39245" ht="18.95" customHeight="1"/>
    <row r="39246" ht="18.95" customHeight="1"/>
    <row r="39247" ht="18.95" customHeight="1"/>
    <row r="39248" ht="18.95" customHeight="1"/>
    <row r="39249" ht="18.95" customHeight="1"/>
    <row r="39250" ht="18.95" customHeight="1"/>
    <row r="39251" ht="18.95" customHeight="1"/>
    <row r="39252" ht="18.95" customHeight="1"/>
    <row r="39253" ht="18.95" customHeight="1"/>
    <row r="39254" ht="18.95" customHeight="1"/>
    <row r="39255" ht="18.95" customHeight="1"/>
    <row r="39256" ht="18.95" customHeight="1"/>
    <row r="39257" ht="18.95" customHeight="1"/>
    <row r="39258" ht="18.95" customHeight="1"/>
    <row r="39259" ht="18.95" customHeight="1"/>
    <row r="39260" ht="18.95" customHeight="1"/>
    <row r="39261" ht="18.95" customHeight="1"/>
    <row r="39262" ht="18.95" customHeight="1"/>
    <row r="39263" ht="18.95" customHeight="1"/>
    <row r="39264" ht="18.95" customHeight="1"/>
    <row r="39265" ht="18.95" customHeight="1"/>
    <row r="39266" ht="18.95" customHeight="1"/>
    <row r="39267" ht="18.95" customHeight="1"/>
    <row r="39268" ht="18.95" customHeight="1"/>
    <row r="39269" ht="18.95" customHeight="1"/>
    <row r="39270" ht="18.95" customHeight="1"/>
    <row r="39271" ht="18.95" customHeight="1"/>
    <row r="39272" ht="18.95" customHeight="1"/>
    <row r="39273" ht="18.95" customHeight="1"/>
    <row r="39274" ht="18.95" customHeight="1"/>
    <row r="39275" ht="18.95" customHeight="1"/>
    <row r="39276" ht="18.95" customHeight="1"/>
    <row r="39277" ht="18.95" customHeight="1"/>
    <row r="39278" ht="18.95" customHeight="1"/>
    <row r="39279" ht="18.95" customHeight="1"/>
    <row r="39280" ht="18.95" customHeight="1"/>
    <row r="39281" ht="18.95" customHeight="1"/>
    <row r="39282" ht="18.95" customHeight="1"/>
    <row r="39283" ht="18.95" customHeight="1"/>
    <row r="39284" ht="18.95" customHeight="1"/>
    <row r="39285" ht="18.95" customHeight="1"/>
    <row r="39286" ht="18.95" customHeight="1"/>
    <row r="39287" ht="18.95" customHeight="1"/>
    <row r="39288" ht="18.95" customHeight="1"/>
    <row r="39289" ht="18.95" customHeight="1"/>
    <row r="39290" ht="18.95" customHeight="1"/>
    <row r="39291" ht="18.95" customHeight="1"/>
    <row r="39292" ht="18.95" customHeight="1"/>
    <row r="39293" ht="18.95" customHeight="1"/>
    <row r="39294" ht="18.95" customHeight="1"/>
    <row r="39295" ht="18.95" customHeight="1"/>
    <row r="39296" ht="18.95" customHeight="1"/>
    <row r="39297" ht="18.95" customHeight="1"/>
    <row r="39298" ht="18.95" customHeight="1"/>
    <row r="39299" ht="18.95" customHeight="1"/>
    <row r="39300" ht="18.95" customHeight="1"/>
    <row r="39301" ht="18.95" customHeight="1"/>
    <row r="39302" ht="18.95" customHeight="1"/>
    <row r="39303" ht="18.95" customHeight="1"/>
    <row r="39304" ht="18.95" customHeight="1"/>
    <row r="39305" ht="18.95" customHeight="1"/>
    <row r="39306" ht="18.95" customHeight="1"/>
    <row r="39307" ht="18.95" customHeight="1"/>
    <row r="39308" ht="18.95" customHeight="1"/>
    <row r="39309" ht="18.95" customHeight="1"/>
    <row r="39310" ht="18.95" customHeight="1"/>
    <row r="39311" ht="18.95" customHeight="1"/>
    <row r="39312" ht="18.95" customHeight="1"/>
    <row r="39313" ht="18.95" customHeight="1"/>
    <row r="39314" ht="18.95" customHeight="1"/>
    <row r="39315" ht="18.95" customHeight="1"/>
    <row r="39316" ht="18.95" customHeight="1"/>
    <row r="39317" ht="18.95" customHeight="1"/>
    <row r="39318" ht="18.95" customHeight="1"/>
    <row r="39319" ht="18.95" customHeight="1"/>
    <row r="39320" ht="18.95" customHeight="1"/>
    <row r="39321" ht="18.95" customHeight="1"/>
    <row r="39322" ht="18.95" customHeight="1"/>
    <row r="39323" ht="18.95" customHeight="1"/>
    <row r="39324" ht="18.95" customHeight="1"/>
    <row r="39325" ht="18.95" customHeight="1"/>
    <row r="39326" ht="18.95" customHeight="1"/>
    <row r="39327" ht="18.95" customHeight="1"/>
    <row r="39328" ht="18.95" customHeight="1"/>
    <row r="39329" ht="18.95" customHeight="1"/>
    <row r="39330" ht="18.95" customHeight="1"/>
    <row r="39331" ht="18.95" customHeight="1"/>
    <row r="39332" ht="18.95" customHeight="1"/>
    <row r="39333" ht="18.95" customHeight="1"/>
    <row r="39334" ht="18.95" customHeight="1"/>
    <row r="39335" ht="18.95" customHeight="1"/>
    <row r="39336" ht="18.95" customHeight="1"/>
    <row r="39337" ht="18.95" customHeight="1"/>
    <row r="39338" ht="18.95" customHeight="1"/>
    <row r="39339" ht="18.95" customHeight="1"/>
    <row r="39340" ht="18.95" customHeight="1"/>
    <row r="39341" ht="18.95" customHeight="1"/>
    <row r="39342" ht="18.95" customHeight="1"/>
    <row r="39343" ht="18.95" customHeight="1"/>
    <row r="39344" ht="18.95" customHeight="1"/>
    <row r="39345" ht="18.95" customHeight="1"/>
    <row r="39346" ht="18.95" customHeight="1"/>
    <row r="39347" ht="18.95" customHeight="1"/>
    <row r="39348" ht="18.95" customHeight="1"/>
    <row r="39349" ht="18.95" customHeight="1"/>
    <row r="39350" ht="18.95" customHeight="1"/>
    <row r="39351" ht="18.95" customHeight="1"/>
    <row r="39352" ht="18.95" customHeight="1"/>
    <row r="39353" ht="18.95" customHeight="1"/>
    <row r="39354" ht="18.95" customHeight="1"/>
    <row r="39355" ht="18.95" customHeight="1"/>
    <row r="39356" ht="18.95" customHeight="1"/>
    <row r="39357" ht="18.95" customHeight="1"/>
    <row r="39358" ht="18.95" customHeight="1"/>
    <row r="39359" ht="18.95" customHeight="1"/>
    <row r="39360" ht="18.95" customHeight="1"/>
    <row r="39361" ht="18.95" customHeight="1"/>
    <row r="39362" ht="18.95" customHeight="1"/>
    <row r="39363" ht="18.95" customHeight="1"/>
    <row r="39364" ht="18.95" customHeight="1"/>
    <row r="39365" ht="18.95" customHeight="1"/>
    <row r="39366" ht="18.95" customHeight="1"/>
    <row r="39367" ht="18.95" customHeight="1"/>
    <row r="39368" ht="18.95" customHeight="1"/>
    <row r="39369" ht="18.95" customHeight="1"/>
    <row r="39370" ht="18.95" customHeight="1"/>
    <row r="39371" ht="18.95" customHeight="1"/>
    <row r="39372" ht="18.95" customHeight="1"/>
    <row r="39373" ht="18.95" customHeight="1"/>
    <row r="39374" ht="18.95" customHeight="1"/>
    <row r="39375" ht="18.95" customHeight="1"/>
    <row r="39376" ht="18.95" customHeight="1"/>
    <row r="39377" ht="18.95" customHeight="1"/>
    <row r="39378" ht="18.95" customHeight="1"/>
    <row r="39379" ht="18.95" customHeight="1"/>
    <row r="39380" ht="18.95" customHeight="1"/>
    <row r="39381" ht="18.95" customHeight="1"/>
    <row r="39382" ht="18.95" customHeight="1"/>
    <row r="39383" ht="18.95" customHeight="1"/>
    <row r="39384" ht="18.95" customHeight="1"/>
    <row r="39385" ht="18.95" customHeight="1"/>
    <row r="39386" ht="18.95" customHeight="1"/>
    <row r="39387" ht="18.95" customHeight="1"/>
    <row r="39388" ht="18.95" customHeight="1"/>
    <row r="39389" ht="18.95" customHeight="1"/>
    <row r="39390" ht="18.95" customHeight="1"/>
    <row r="39391" ht="18.95" customHeight="1"/>
    <row r="39392" ht="18.95" customHeight="1"/>
    <row r="39393" ht="18.95" customHeight="1"/>
    <row r="39394" ht="18.95" customHeight="1"/>
    <row r="39395" ht="18.95" customHeight="1"/>
    <row r="39396" ht="18.95" customHeight="1"/>
    <row r="39397" ht="18.95" customHeight="1"/>
    <row r="39398" ht="18.95" customHeight="1"/>
    <row r="39399" ht="18.95" customHeight="1"/>
    <row r="39400" ht="18.95" customHeight="1"/>
    <row r="39401" ht="18.95" customHeight="1"/>
    <row r="39402" ht="18.95" customHeight="1"/>
    <row r="39403" ht="18.95" customHeight="1"/>
    <row r="39404" ht="18.95" customHeight="1"/>
    <row r="39405" ht="18.95" customHeight="1"/>
    <row r="39406" ht="18.95" customHeight="1"/>
    <row r="39407" ht="18.95" customHeight="1"/>
    <row r="39408" ht="18.95" customHeight="1"/>
    <row r="39409" ht="18.95" customHeight="1"/>
    <row r="39410" ht="18.95" customHeight="1"/>
    <row r="39411" ht="18.95" customHeight="1"/>
    <row r="39412" ht="18.95" customHeight="1"/>
    <row r="39413" ht="18.95" customHeight="1"/>
    <row r="39414" ht="18.95" customHeight="1"/>
    <row r="39415" ht="18.95" customHeight="1"/>
    <row r="39416" ht="18.95" customHeight="1"/>
    <row r="39417" ht="18.95" customHeight="1"/>
    <row r="39418" ht="18.95" customHeight="1"/>
    <row r="39419" ht="18.95" customHeight="1"/>
    <row r="39420" ht="18.95" customHeight="1"/>
    <row r="39421" ht="18.95" customHeight="1"/>
    <row r="39422" ht="18.95" customHeight="1"/>
    <row r="39423" ht="18.95" customHeight="1"/>
    <row r="39424" ht="18.95" customHeight="1"/>
    <row r="39425" ht="18.95" customHeight="1"/>
    <row r="39426" ht="18.95" customHeight="1"/>
    <row r="39427" ht="18.95" customHeight="1"/>
    <row r="39428" ht="18.95" customHeight="1"/>
    <row r="39429" ht="18.95" customHeight="1"/>
    <row r="39430" ht="18.95" customHeight="1"/>
    <row r="39431" ht="18.95" customHeight="1"/>
    <row r="39432" ht="18.95" customHeight="1"/>
    <row r="39433" ht="18.95" customHeight="1"/>
    <row r="39434" ht="18.95" customHeight="1"/>
    <row r="39435" ht="18.95" customHeight="1"/>
    <row r="39436" ht="18.95" customHeight="1"/>
    <row r="39437" ht="18.95" customHeight="1"/>
    <row r="39438" ht="18.95" customHeight="1"/>
    <row r="39439" ht="18.95" customHeight="1"/>
    <row r="39440" ht="18.95" customHeight="1"/>
    <row r="39441" ht="18.95" customHeight="1"/>
    <row r="39442" ht="18.95" customHeight="1"/>
    <row r="39443" ht="18.95" customHeight="1"/>
    <row r="39444" ht="18.95" customHeight="1"/>
    <row r="39445" ht="18.95" customHeight="1"/>
    <row r="39446" ht="18.95" customHeight="1"/>
    <row r="39447" ht="18.95" customHeight="1"/>
    <row r="39448" ht="18.95" customHeight="1"/>
    <row r="39449" ht="18.95" customHeight="1"/>
    <row r="39450" ht="18.95" customHeight="1"/>
    <row r="39451" ht="18.95" customHeight="1"/>
    <row r="39452" ht="18.95" customHeight="1"/>
    <row r="39453" ht="18.95" customHeight="1"/>
    <row r="39454" ht="18.95" customHeight="1"/>
    <row r="39455" ht="18.95" customHeight="1"/>
    <row r="39456" ht="18.95" customHeight="1"/>
    <row r="39457" ht="18.95" customHeight="1"/>
    <row r="39458" ht="18.95" customHeight="1"/>
    <row r="39459" ht="18.95" customHeight="1"/>
    <row r="39460" ht="18.95" customHeight="1"/>
    <row r="39461" ht="18.95" customHeight="1"/>
    <row r="39462" ht="18.95" customHeight="1"/>
    <row r="39463" ht="18.95" customHeight="1"/>
    <row r="39464" ht="18.95" customHeight="1"/>
    <row r="39465" ht="18.95" customHeight="1"/>
    <row r="39466" ht="18.95" customHeight="1"/>
    <row r="39467" ht="18.95" customHeight="1"/>
    <row r="39468" ht="18.95" customHeight="1"/>
    <row r="39469" ht="18.95" customHeight="1"/>
    <row r="39470" ht="18.95" customHeight="1"/>
    <row r="39471" ht="18.95" customHeight="1"/>
    <row r="39472" ht="18.95" customHeight="1"/>
    <row r="39473" ht="18.95" customHeight="1"/>
    <row r="39474" ht="18.95" customHeight="1"/>
    <row r="39475" ht="18.95" customHeight="1"/>
    <row r="39476" ht="18.95" customHeight="1"/>
    <row r="39477" ht="18.95" customHeight="1"/>
    <row r="39478" ht="18.95" customHeight="1"/>
    <row r="39479" ht="18.95" customHeight="1"/>
    <row r="39480" ht="18.95" customHeight="1"/>
    <row r="39481" ht="18.95" customHeight="1"/>
    <row r="39482" ht="18.95" customHeight="1"/>
    <row r="39483" ht="18.95" customHeight="1"/>
    <row r="39484" ht="18.95" customHeight="1"/>
    <row r="39485" ht="18.95" customHeight="1"/>
    <row r="39486" ht="18.95" customHeight="1"/>
    <row r="39487" ht="18.95" customHeight="1"/>
    <row r="39488" ht="18.95" customHeight="1"/>
    <row r="39489" ht="18.95" customHeight="1"/>
    <row r="39490" ht="18.95" customHeight="1"/>
    <row r="39491" ht="18.95" customHeight="1"/>
    <row r="39492" ht="18.95" customHeight="1"/>
    <row r="39493" ht="18.95" customHeight="1"/>
    <row r="39494" ht="18.95" customHeight="1"/>
    <row r="39495" ht="18.95" customHeight="1"/>
    <row r="39496" ht="18.95" customHeight="1"/>
    <row r="39497" ht="18.95" customHeight="1"/>
    <row r="39498" ht="18.95" customHeight="1"/>
    <row r="39499" ht="18.95" customHeight="1"/>
    <row r="39500" ht="18.95" customHeight="1"/>
    <row r="39501" ht="18.95" customHeight="1"/>
    <row r="39502" ht="18.95" customHeight="1"/>
    <row r="39503" ht="18.95" customHeight="1"/>
    <row r="39504" ht="18.95" customHeight="1"/>
    <row r="39505" ht="18.95" customHeight="1"/>
    <row r="39506" ht="18.95" customHeight="1"/>
    <row r="39507" ht="18.95" customHeight="1"/>
    <row r="39508" ht="18.95" customHeight="1"/>
    <row r="39509" ht="18.95" customHeight="1"/>
    <row r="39510" ht="18.95" customHeight="1"/>
    <row r="39511" ht="18.95" customHeight="1"/>
    <row r="39512" ht="18.95" customHeight="1"/>
    <row r="39513" ht="18.95" customHeight="1"/>
    <row r="39514" ht="18.95" customHeight="1"/>
    <row r="39515" ht="18.95" customHeight="1"/>
    <row r="39516" ht="18.95" customHeight="1"/>
    <row r="39517" ht="18.95" customHeight="1"/>
    <row r="39518" ht="18.95" customHeight="1"/>
    <row r="39519" ht="18.95" customHeight="1"/>
    <row r="39520" ht="18.95" customHeight="1"/>
    <row r="39521" ht="18.95" customHeight="1"/>
    <row r="39522" ht="18.95" customHeight="1"/>
    <row r="39523" ht="18.95" customHeight="1"/>
    <row r="39524" ht="18.95" customHeight="1"/>
    <row r="39525" ht="18.95" customHeight="1"/>
    <row r="39526" ht="18.95" customHeight="1"/>
    <row r="39527" ht="18.95" customHeight="1"/>
    <row r="39528" ht="18.95" customHeight="1"/>
    <row r="39529" ht="18.95" customHeight="1"/>
    <row r="39530" ht="18.95" customHeight="1"/>
    <row r="39531" ht="18.95" customHeight="1"/>
    <row r="39532" ht="18.95" customHeight="1"/>
    <row r="39533" ht="18.95" customHeight="1"/>
    <row r="39534" ht="18.95" customHeight="1"/>
    <row r="39535" ht="18.95" customHeight="1"/>
    <row r="39536" ht="18.95" customHeight="1"/>
    <row r="39537" ht="18.95" customHeight="1"/>
    <row r="39538" ht="18.95" customHeight="1"/>
    <row r="39539" ht="18.95" customHeight="1"/>
    <row r="39540" ht="18.95" customHeight="1"/>
    <row r="39541" ht="18.95" customHeight="1"/>
    <row r="39542" ht="18.95" customHeight="1"/>
    <row r="39543" ht="18.95" customHeight="1"/>
    <row r="39544" ht="18.95" customHeight="1"/>
    <row r="39545" ht="18.95" customHeight="1"/>
    <row r="39546" ht="18.95" customHeight="1"/>
    <row r="39547" ht="18.95" customHeight="1"/>
    <row r="39548" ht="18.95" customHeight="1"/>
    <row r="39549" ht="18.95" customHeight="1"/>
    <row r="39550" ht="18.95" customHeight="1"/>
    <row r="39551" ht="18.95" customHeight="1"/>
    <row r="39552" ht="18.95" customHeight="1"/>
    <row r="39553" ht="18.95" customHeight="1"/>
    <row r="39554" ht="18.95" customHeight="1"/>
    <row r="39555" ht="18.95" customHeight="1"/>
    <row r="39556" ht="18.95" customHeight="1"/>
    <row r="39557" ht="18.95" customHeight="1"/>
    <row r="39558" ht="18.95" customHeight="1"/>
    <row r="39559" ht="18.95" customHeight="1"/>
    <row r="39560" ht="18.95" customHeight="1"/>
    <row r="39561" ht="18.95" customHeight="1"/>
    <row r="39562" ht="18.95" customHeight="1"/>
    <row r="39563" ht="18.95" customHeight="1"/>
    <row r="39564" ht="18.95" customHeight="1"/>
    <row r="39565" ht="18.95" customHeight="1"/>
    <row r="39566" ht="18.95" customHeight="1"/>
    <row r="39567" ht="18.95" customHeight="1"/>
    <row r="39568" ht="18.95" customHeight="1"/>
    <row r="39569" ht="18.95" customHeight="1"/>
    <row r="39570" ht="18.95" customHeight="1"/>
    <row r="39571" ht="18.95" customHeight="1"/>
    <row r="39572" ht="18.95" customHeight="1"/>
    <row r="39573" ht="18.95" customHeight="1"/>
    <row r="39574" ht="18.95" customHeight="1"/>
    <row r="39575" ht="18.95" customHeight="1"/>
    <row r="39576" ht="18.95" customHeight="1"/>
    <row r="39577" ht="18.95" customHeight="1"/>
    <row r="39578" ht="18.95" customHeight="1"/>
    <row r="39579" ht="18.95" customHeight="1"/>
    <row r="39580" ht="18.95" customHeight="1"/>
    <row r="39581" ht="18.95" customHeight="1"/>
    <row r="39582" ht="18.95" customHeight="1"/>
    <row r="39583" ht="18.95" customHeight="1"/>
    <row r="39584" ht="18.95" customHeight="1"/>
    <row r="39585" ht="18.95" customHeight="1"/>
    <row r="39586" ht="18.95" customHeight="1"/>
    <row r="39587" ht="18.95" customHeight="1"/>
    <row r="39588" ht="18.95" customHeight="1"/>
    <row r="39589" ht="18.95" customHeight="1"/>
    <row r="39590" ht="18.95" customHeight="1"/>
    <row r="39591" ht="18.95" customHeight="1"/>
    <row r="39592" ht="18.95" customHeight="1"/>
    <row r="39593" ht="18.95" customHeight="1"/>
    <row r="39594" ht="18.95" customHeight="1"/>
    <row r="39595" ht="18.95" customHeight="1"/>
    <row r="39596" ht="18.95" customHeight="1"/>
    <row r="39597" ht="18.95" customHeight="1"/>
    <row r="39598" ht="18.95" customHeight="1"/>
    <row r="39599" ht="18.95" customHeight="1"/>
    <row r="39600" ht="18.95" customHeight="1"/>
    <row r="39601" ht="18.95" customHeight="1"/>
    <row r="39602" ht="18.95" customHeight="1"/>
    <row r="39603" ht="18.95" customHeight="1"/>
    <row r="39604" ht="18.95" customHeight="1"/>
    <row r="39605" ht="18.95" customHeight="1"/>
    <row r="39606" ht="18.95" customHeight="1"/>
    <row r="39607" ht="18.95" customHeight="1"/>
    <row r="39608" ht="18.95" customHeight="1"/>
    <row r="39609" ht="18.95" customHeight="1"/>
    <row r="39610" ht="18.95" customHeight="1"/>
    <row r="39611" ht="18.95" customHeight="1"/>
    <row r="39612" ht="18.95" customHeight="1"/>
    <row r="39613" ht="18.95" customHeight="1"/>
    <row r="39614" ht="18.95" customHeight="1"/>
    <row r="39615" ht="18.95" customHeight="1"/>
    <row r="39616" ht="18.95" customHeight="1"/>
    <row r="39617" ht="18.95" customHeight="1"/>
    <row r="39618" ht="18.95" customHeight="1"/>
    <row r="39619" ht="18.95" customHeight="1"/>
    <row r="39620" ht="18.95" customHeight="1"/>
    <row r="39621" ht="18.95" customHeight="1"/>
    <row r="39622" ht="18.95" customHeight="1"/>
    <row r="39623" ht="18.95" customHeight="1"/>
    <row r="39624" ht="18.95" customHeight="1"/>
    <row r="39625" ht="18.95" customHeight="1"/>
    <row r="39626" ht="18.95" customHeight="1"/>
    <row r="39627" ht="18.95" customHeight="1"/>
    <row r="39628" ht="18.95" customHeight="1"/>
    <row r="39629" ht="18.95" customHeight="1"/>
    <row r="39630" ht="18.95" customHeight="1"/>
    <row r="39631" ht="18.95" customHeight="1"/>
    <row r="39632" ht="18.95" customHeight="1"/>
    <row r="39633" ht="18.95" customHeight="1"/>
    <row r="39634" ht="18.95" customHeight="1"/>
    <row r="39635" ht="18.95" customHeight="1"/>
    <row r="39636" ht="18.95" customHeight="1"/>
    <row r="39637" ht="18.95" customHeight="1"/>
    <row r="39638" ht="18.95" customHeight="1"/>
    <row r="39639" ht="18.95" customHeight="1"/>
    <row r="39640" ht="18.95" customHeight="1"/>
    <row r="39641" ht="18.95" customHeight="1"/>
    <row r="39642" ht="18.95" customHeight="1"/>
    <row r="39643" ht="18.95" customHeight="1"/>
    <row r="39644" ht="18.95" customHeight="1"/>
    <row r="39645" ht="18.95" customHeight="1"/>
    <row r="39646" ht="18.95" customHeight="1"/>
    <row r="39647" ht="18.95" customHeight="1"/>
    <row r="39648" ht="18.95" customHeight="1"/>
    <row r="39649" ht="18.95" customHeight="1"/>
    <row r="39650" ht="18.95" customHeight="1"/>
    <row r="39651" ht="18.95" customHeight="1"/>
    <row r="39652" ht="18.95" customHeight="1"/>
    <row r="39653" ht="18.95" customHeight="1"/>
    <row r="39654" ht="18.95" customHeight="1"/>
    <row r="39655" ht="18.95" customHeight="1"/>
    <row r="39656" ht="18.95" customHeight="1"/>
    <row r="39657" ht="18.95" customHeight="1"/>
    <row r="39658" ht="18.95" customHeight="1"/>
    <row r="39659" ht="18.95" customHeight="1"/>
    <row r="39660" ht="18.95" customHeight="1"/>
    <row r="39661" ht="18.95" customHeight="1"/>
    <row r="39662" ht="18.95" customHeight="1"/>
    <row r="39663" ht="18.95" customHeight="1"/>
    <row r="39664" ht="18.95" customHeight="1"/>
    <row r="39665" ht="18.95" customHeight="1"/>
    <row r="39666" ht="18.95" customHeight="1"/>
    <row r="39667" ht="18.95" customHeight="1"/>
    <row r="39668" ht="18.95" customHeight="1"/>
    <row r="39669" ht="18.95" customHeight="1"/>
    <row r="39670" ht="18.95" customHeight="1"/>
    <row r="39671" ht="18.95" customHeight="1"/>
    <row r="39672" ht="18.95" customHeight="1"/>
    <row r="39673" ht="18.95" customHeight="1"/>
    <row r="39674" ht="18.95" customHeight="1"/>
    <row r="39675" ht="18.95" customHeight="1"/>
    <row r="39676" ht="18.95" customHeight="1"/>
    <row r="39677" ht="18.95" customHeight="1"/>
    <row r="39678" ht="18.95" customHeight="1"/>
    <row r="39679" ht="18.95" customHeight="1"/>
    <row r="39680" ht="18.95" customHeight="1"/>
    <row r="39681" ht="18.95" customHeight="1"/>
    <row r="39682" ht="18.95" customHeight="1"/>
    <row r="39683" ht="18.95" customHeight="1"/>
    <row r="39684" ht="18.95" customHeight="1"/>
    <row r="39685" ht="18.95" customHeight="1"/>
    <row r="39686" ht="18.95" customHeight="1"/>
    <row r="39687" ht="18.95" customHeight="1"/>
    <row r="39688" ht="18.95" customHeight="1"/>
    <row r="39689" ht="18.95" customHeight="1"/>
    <row r="39690" ht="18.95" customHeight="1"/>
    <row r="39691" ht="18.95" customHeight="1"/>
    <row r="39692" ht="18.95" customHeight="1"/>
    <row r="39693" ht="18.95" customHeight="1"/>
    <row r="39694" ht="18.95" customHeight="1"/>
    <row r="39695" ht="18.95" customHeight="1"/>
    <row r="39696" ht="18.95" customHeight="1"/>
    <row r="39697" ht="18.95" customHeight="1"/>
    <row r="39698" ht="18.95" customHeight="1"/>
    <row r="39699" ht="18.95" customHeight="1"/>
    <row r="39700" ht="18.95" customHeight="1"/>
    <row r="39701" ht="18.95" customHeight="1"/>
    <row r="39702" ht="18.95" customHeight="1"/>
    <row r="39703" ht="18.95" customHeight="1"/>
    <row r="39704" ht="18.95" customHeight="1"/>
    <row r="39705" ht="18.95" customHeight="1"/>
    <row r="39706" ht="18.95" customHeight="1"/>
    <row r="39707" ht="18.95" customHeight="1"/>
    <row r="39708" ht="18.95" customHeight="1"/>
    <row r="39709" ht="18.95" customHeight="1"/>
    <row r="39710" ht="18.95" customHeight="1"/>
    <row r="39711" ht="18.95" customHeight="1"/>
    <row r="39712" ht="18.95" customHeight="1"/>
    <row r="39713" ht="18.95" customHeight="1"/>
    <row r="39714" ht="18.95" customHeight="1"/>
    <row r="39715" ht="18.95" customHeight="1"/>
    <row r="39716" ht="18.95" customHeight="1"/>
    <row r="39717" ht="18.95" customHeight="1"/>
    <row r="39718" ht="18.95" customHeight="1"/>
    <row r="39719" ht="18.95" customHeight="1"/>
    <row r="39720" ht="18.95" customHeight="1"/>
    <row r="39721" ht="18.95" customHeight="1"/>
    <row r="39722" ht="18.95" customHeight="1"/>
    <row r="39723" ht="18.95" customHeight="1"/>
    <row r="39724" ht="18.95" customHeight="1"/>
    <row r="39725" ht="18.95" customHeight="1"/>
    <row r="39726" ht="18.95" customHeight="1"/>
    <row r="39727" ht="18.95" customHeight="1"/>
    <row r="39728" ht="18.95" customHeight="1"/>
    <row r="39729" ht="18.95" customHeight="1"/>
    <row r="39730" ht="18.95" customHeight="1"/>
    <row r="39731" ht="18.95" customHeight="1"/>
    <row r="39732" ht="18.95" customHeight="1"/>
    <row r="39733" ht="18.95" customHeight="1"/>
    <row r="39734" ht="18.95" customHeight="1"/>
    <row r="39735" ht="18.95" customHeight="1"/>
    <row r="39736" ht="18.95" customHeight="1"/>
    <row r="39737" ht="18.95" customHeight="1"/>
    <row r="39738" ht="18.95" customHeight="1"/>
    <row r="39739" ht="18.95" customHeight="1"/>
    <row r="39740" ht="18.95" customHeight="1"/>
    <row r="39741" ht="18.95" customHeight="1"/>
    <row r="39742" ht="18.95" customHeight="1"/>
    <row r="39743" ht="18.95" customHeight="1"/>
    <row r="39744" ht="18.95" customHeight="1"/>
    <row r="39745" ht="18.95" customHeight="1"/>
    <row r="39746" ht="18.95" customHeight="1"/>
    <row r="39747" ht="18.95" customHeight="1"/>
    <row r="39748" ht="18.95" customHeight="1"/>
    <row r="39749" ht="18.95" customHeight="1"/>
    <row r="39750" ht="18.95" customHeight="1"/>
    <row r="39751" ht="18.95" customHeight="1"/>
    <row r="39752" ht="18.95" customHeight="1"/>
    <row r="39753" ht="18.95" customHeight="1"/>
    <row r="39754" ht="18.95" customHeight="1"/>
    <row r="39755" ht="18.95" customHeight="1"/>
    <row r="39756" ht="18.95" customHeight="1"/>
    <row r="39757" ht="18.95" customHeight="1"/>
    <row r="39758" ht="18.95" customHeight="1"/>
    <row r="39759" ht="18.95" customHeight="1"/>
    <row r="39760" ht="18.95" customHeight="1"/>
    <row r="39761" ht="18.95" customHeight="1"/>
    <row r="39762" ht="18.95" customHeight="1"/>
    <row r="39763" ht="18.95" customHeight="1"/>
    <row r="39764" ht="18.95" customHeight="1"/>
    <row r="39765" ht="18.95" customHeight="1"/>
    <row r="39766" ht="18.95" customHeight="1"/>
    <row r="39767" ht="18.95" customHeight="1"/>
    <row r="39768" ht="18.95" customHeight="1"/>
    <row r="39769" ht="18.95" customHeight="1"/>
    <row r="39770" ht="18.95" customHeight="1"/>
    <row r="39771" ht="18.95" customHeight="1"/>
    <row r="39772" ht="18.95" customHeight="1"/>
    <row r="39773" ht="18.95" customHeight="1"/>
    <row r="39774" ht="18.95" customHeight="1"/>
    <row r="39775" ht="18.95" customHeight="1"/>
    <row r="39776" ht="18.95" customHeight="1"/>
    <row r="39777" ht="18.95" customHeight="1"/>
    <row r="39778" ht="18.95" customHeight="1"/>
    <row r="39779" ht="18.95" customHeight="1"/>
    <row r="39780" ht="18.95" customHeight="1"/>
    <row r="39781" ht="18.95" customHeight="1"/>
    <row r="39782" ht="18.95" customHeight="1"/>
    <row r="39783" ht="18.95" customHeight="1"/>
    <row r="39784" ht="18.95" customHeight="1"/>
    <row r="39785" ht="18.95" customHeight="1"/>
    <row r="39786" ht="18.95" customHeight="1"/>
    <row r="39787" ht="18.95" customHeight="1"/>
    <row r="39788" ht="18.95" customHeight="1"/>
    <row r="39789" ht="18.95" customHeight="1"/>
    <row r="39790" ht="18.95" customHeight="1"/>
    <row r="39791" ht="18.95" customHeight="1"/>
    <row r="39792" ht="18.95" customHeight="1"/>
    <row r="39793" ht="18.95" customHeight="1"/>
    <row r="39794" ht="18.95" customHeight="1"/>
    <row r="39795" ht="18.95" customHeight="1"/>
    <row r="39796" ht="18.95" customHeight="1"/>
    <row r="39797" ht="18.95" customHeight="1"/>
    <row r="39798" ht="18.95" customHeight="1"/>
    <row r="39799" ht="18.95" customHeight="1"/>
    <row r="39800" ht="18.95" customHeight="1"/>
    <row r="39801" ht="18.95" customHeight="1"/>
    <row r="39802" ht="18.95" customHeight="1"/>
    <row r="39803" ht="18.95" customHeight="1"/>
    <row r="39804" ht="18.95" customHeight="1"/>
    <row r="39805" ht="18.95" customHeight="1"/>
    <row r="39806" ht="18.95" customHeight="1"/>
    <row r="39807" ht="18.95" customHeight="1"/>
    <row r="39808" ht="18.95" customHeight="1"/>
    <row r="39809" ht="18.95" customHeight="1"/>
    <row r="39810" ht="18.95" customHeight="1"/>
    <row r="39811" ht="18.95" customHeight="1"/>
    <row r="39812" ht="18.95" customHeight="1"/>
    <row r="39813" ht="18.95" customHeight="1"/>
    <row r="39814" ht="18.95" customHeight="1"/>
    <row r="39815" ht="18.95" customHeight="1"/>
    <row r="39816" ht="18.95" customHeight="1"/>
    <row r="39817" ht="18.95" customHeight="1"/>
    <row r="39818" ht="18.95" customHeight="1"/>
    <row r="39819" ht="18.95" customHeight="1"/>
    <row r="39820" ht="18.95" customHeight="1"/>
    <row r="39821" ht="18.95" customHeight="1"/>
    <row r="39822" ht="18.95" customHeight="1"/>
    <row r="39823" ht="18.95" customHeight="1"/>
    <row r="39824" ht="18.95" customHeight="1"/>
    <row r="39825" ht="18.95" customHeight="1"/>
    <row r="39826" ht="18.95" customHeight="1"/>
    <row r="39827" ht="18.95" customHeight="1"/>
    <row r="39828" ht="18.95" customHeight="1"/>
    <row r="39829" ht="18.95" customHeight="1"/>
    <row r="39830" ht="18.95" customHeight="1"/>
    <row r="39831" ht="18.95" customHeight="1"/>
    <row r="39832" ht="18.95" customHeight="1"/>
    <row r="39833" ht="18.95" customHeight="1"/>
    <row r="39834" ht="18.95" customHeight="1"/>
    <row r="39835" ht="18.95" customHeight="1"/>
    <row r="39836" ht="18.95" customHeight="1"/>
    <row r="39837" ht="18.95" customHeight="1"/>
    <row r="39838" ht="18.95" customHeight="1"/>
    <row r="39839" ht="18.95" customHeight="1"/>
    <row r="39840" ht="18.95" customHeight="1"/>
    <row r="39841" ht="18.95" customHeight="1"/>
    <row r="39842" ht="18.95" customHeight="1"/>
    <row r="39843" ht="18.95" customHeight="1"/>
    <row r="39844" ht="18.95" customHeight="1"/>
    <row r="39845" ht="18.95" customHeight="1"/>
    <row r="39846" ht="18.95" customHeight="1"/>
    <row r="39847" ht="18.95" customHeight="1"/>
    <row r="39848" ht="18.95" customHeight="1"/>
    <row r="39849" ht="18.95" customHeight="1"/>
    <row r="39850" ht="18.95" customHeight="1"/>
    <row r="39851" ht="18.95" customHeight="1"/>
    <row r="39852" ht="18.95" customHeight="1"/>
    <row r="39853" ht="18.95" customHeight="1"/>
    <row r="39854" ht="18.95" customHeight="1"/>
    <row r="39855" ht="18.95" customHeight="1"/>
    <row r="39856" ht="18.95" customHeight="1"/>
    <row r="39857" ht="18.95" customHeight="1"/>
    <row r="39858" ht="18.95" customHeight="1"/>
    <row r="39859" ht="18.95" customHeight="1"/>
    <row r="39860" ht="18.95" customHeight="1"/>
    <row r="39861" ht="18.95" customHeight="1"/>
    <row r="39862" ht="18.95" customHeight="1"/>
    <row r="39863" ht="18.95" customHeight="1"/>
    <row r="39864" ht="18.95" customHeight="1"/>
    <row r="39865" ht="18.95" customHeight="1"/>
    <row r="39866" ht="18.95" customHeight="1"/>
    <row r="39867" ht="18.95" customHeight="1"/>
    <row r="39868" ht="18.95" customHeight="1"/>
    <row r="39869" ht="18.95" customHeight="1"/>
    <row r="39870" ht="18.95" customHeight="1"/>
    <row r="39871" ht="18.95" customHeight="1"/>
    <row r="39872" ht="18.95" customHeight="1"/>
    <row r="39873" ht="18.95" customHeight="1"/>
    <row r="39874" ht="18.95" customHeight="1"/>
    <row r="39875" ht="18.95" customHeight="1"/>
    <row r="39876" ht="18.95" customHeight="1"/>
    <row r="39877" ht="18.95" customHeight="1"/>
    <row r="39878" ht="18.95" customHeight="1"/>
    <row r="39879" ht="18.95" customHeight="1"/>
    <row r="39880" ht="18.95" customHeight="1"/>
    <row r="39881" ht="18.95" customHeight="1"/>
    <row r="39882" ht="18.95" customHeight="1"/>
    <row r="39883" ht="18.95" customHeight="1"/>
    <row r="39884" ht="18.95" customHeight="1"/>
    <row r="39885" ht="18.95" customHeight="1"/>
    <row r="39886" ht="18.95" customHeight="1"/>
    <row r="39887" ht="18.95" customHeight="1"/>
    <row r="39888" ht="18.95" customHeight="1"/>
    <row r="39889" ht="18.95" customHeight="1"/>
    <row r="39890" ht="18.95" customHeight="1"/>
    <row r="39891" ht="18.95" customHeight="1"/>
    <row r="39892" ht="18.95" customHeight="1"/>
    <row r="39893" ht="18.95" customHeight="1"/>
    <row r="39894" ht="18.95" customHeight="1"/>
    <row r="39895" ht="18.95" customHeight="1"/>
    <row r="39896" ht="18.95" customHeight="1"/>
    <row r="39897" ht="18.95" customHeight="1"/>
    <row r="39898" ht="18.95" customHeight="1"/>
    <row r="39899" ht="18.95" customHeight="1"/>
    <row r="39900" ht="18.95" customHeight="1"/>
    <row r="39901" ht="18.95" customHeight="1"/>
    <row r="39902" ht="18.95" customHeight="1"/>
    <row r="39903" ht="18.95" customHeight="1"/>
    <row r="39904" ht="18.95" customHeight="1"/>
    <row r="39905" ht="18.95" customHeight="1"/>
    <row r="39906" ht="18.95" customHeight="1"/>
    <row r="39907" ht="18.95" customHeight="1"/>
    <row r="39908" ht="18.95" customHeight="1"/>
    <row r="39909" ht="18.95" customHeight="1"/>
    <row r="39910" ht="18.95" customHeight="1"/>
    <row r="39911" ht="18.95" customHeight="1"/>
    <row r="39912" ht="18.95" customHeight="1"/>
    <row r="39913" ht="18.95" customHeight="1"/>
    <row r="39914" ht="18.95" customHeight="1"/>
    <row r="39915" ht="18.95" customHeight="1"/>
    <row r="39916" ht="18.95" customHeight="1"/>
    <row r="39917" ht="18.95" customHeight="1"/>
    <row r="39918" ht="18.95" customHeight="1"/>
    <row r="39919" ht="18.95" customHeight="1"/>
    <row r="39920" ht="18.95" customHeight="1"/>
    <row r="39921" ht="18.95" customHeight="1"/>
    <row r="39922" ht="18.95" customHeight="1"/>
    <row r="39923" ht="18.95" customHeight="1"/>
    <row r="39924" ht="18.95" customHeight="1"/>
    <row r="39925" ht="18.95" customHeight="1"/>
    <row r="39926" ht="18.95" customHeight="1"/>
    <row r="39927" ht="18.95" customHeight="1"/>
    <row r="39928" ht="18.95" customHeight="1"/>
    <row r="39929" ht="18.95" customHeight="1"/>
    <row r="39930" ht="18.95" customHeight="1"/>
    <row r="39931" ht="18.95" customHeight="1"/>
    <row r="39932" ht="18.95" customHeight="1"/>
    <row r="39933" ht="18.95" customHeight="1"/>
    <row r="39934" ht="18.95" customHeight="1"/>
    <row r="39935" ht="18.95" customHeight="1"/>
    <row r="39936" ht="18.95" customHeight="1"/>
    <row r="39937" ht="18.95" customHeight="1"/>
    <row r="39938" ht="18.95" customHeight="1"/>
    <row r="39939" ht="18.95" customHeight="1"/>
    <row r="39940" ht="18.95" customHeight="1"/>
    <row r="39941" ht="18.95" customHeight="1"/>
    <row r="39942" ht="18.95" customHeight="1"/>
    <row r="39943" ht="18.95" customHeight="1"/>
    <row r="39944" ht="18.95" customHeight="1"/>
    <row r="39945" ht="18.95" customHeight="1"/>
    <row r="39946" ht="18.95" customHeight="1"/>
    <row r="39947" ht="18.95" customHeight="1"/>
    <row r="39948" ht="18.95" customHeight="1"/>
    <row r="39949" ht="18.95" customHeight="1"/>
    <row r="39950" ht="18.95" customHeight="1"/>
    <row r="39951" ht="18.95" customHeight="1"/>
    <row r="39952" ht="18.95" customHeight="1"/>
    <row r="39953" ht="18.95" customHeight="1"/>
    <row r="39954" ht="18.95" customHeight="1"/>
    <row r="39955" ht="18.95" customHeight="1"/>
    <row r="39956" ht="18.95" customHeight="1"/>
    <row r="39957" ht="18.95" customHeight="1"/>
    <row r="39958" ht="18.95" customHeight="1"/>
    <row r="39959" ht="18.95" customHeight="1"/>
    <row r="39960" ht="18.95" customHeight="1"/>
    <row r="39961" ht="18.95" customHeight="1"/>
    <row r="39962" ht="18.95" customHeight="1"/>
    <row r="39963" ht="18.95" customHeight="1"/>
    <row r="39964" ht="18.95" customHeight="1"/>
    <row r="39965" ht="18.95" customHeight="1"/>
    <row r="39966" ht="18.95" customHeight="1"/>
    <row r="39967" ht="18.95" customHeight="1"/>
    <row r="39968" ht="18.95" customHeight="1"/>
    <row r="39969" ht="18.95" customHeight="1"/>
    <row r="39970" ht="18.95" customHeight="1"/>
    <row r="39971" ht="18.95" customHeight="1"/>
    <row r="39972" ht="18.95" customHeight="1"/>
    <row r="39973" ht="18.95" customHeight="1"/>
    <row r="39974" ht="18.95" customHeight="1"/>
    <row r="39975" ht="18.95" customHeight="1"/>
    <row r="39976" ht="18.95" customHeight="1"/>
    <row r="39977" ht="18.95" customHeight="1"/>
    <row r="39978" ht="18.95" customHeight="1"/>
    <row r="39979" ht="18.95" customHeight="1"/>
    <row r="39980" ht="18.95" customHeight="1"/>
    <row r="39981" ht="18.95" customHeight="1"/>
    <row r="39982" ht="18.95" customHeight="1"/>
    <row r="39983" ht="18.95" customHeight="1"/>
    <row r="39984" ht="18.95" customHeight="1"/>
    <row r="39985" ht="18.95" customHeight="1"/>
    <row r="39986" ht="18.95" customHeight="1"/>
    <row r="39987" ht="18.95" customHeight="1"/>
    <row r="39988" ht="18.95" customHeight="1"/>
    <row r="39989" ht="18.95" customHeight="1"/>
    <row r="39990" ht="18.95" customHeight="1"/>
    <row r="39991" ht="18.95" customHeight="1"/>
    <row r="39992" ht="18.95" customHeight="1"/>
    <row r="39993" ht="18.95" customHeight="1"/>
    <row r="39994" ht="18.95" customHeight="1"/>
    <row r="39995" ht="18.95" customHeight="1"/>
    <row r="39996" ht="18.95" customHeight="1"/>
    <row r="39997" ht="18.95" customHeight="1"/>
    <row r="39998" ht="18.95" customHeight="1"/>
    <row r="39999" ht="18.95" customHeight="1"/>
    <row r="40000" ht="18.95" customHeight="1"/>
    <row r="40001" ht="18.95" customHeight="1"/>
    <row r="40002" ht="18.95" customHeight="1"/>
    <row r="40003" ht="18.95" customHeight="1"/>
    <row r="40004" ht="18.95" customHeight="1"/>
    <row r="40005" ht="18.95" customHeight="1"/>
    <row r="40006" ht="18.95" customHeight="1"/>
    <row r="40007" ht="18.95" customHeight="1"/>
    <row r="40008" ht="18.95" customHeight="1"/>
    <row r="40009" ht="18.95" customHeight="1"/>
    <row r="40010" ht="18.95" customHeight="1"/>
    <row r="40011" ht="18.95" customHeight="1"/>
    <row r="40012" ht="18.95" customHeight="1"/>
    <row r="40013" ht="18.95" customHeight="1"/>
    <row r="40014" ht="18.95" customHeight="1"/>
    <row r="40015" ht="18.95" customHeight="1"/>
    <row r="40016" ht="18.95" customHeight="1"/>
    <row r="40017" ht="18.95" customHeight="1"/>
    <row r="40018" ht="18.95" customHeight="1"/>
    <row r="40019" ht="18.95" customHeight="1"/>
    <row r="40020" ht="18.95" customHeight="1"/>
    <row r="40021" ht="18.95" customHeight="1"/>
    <row r="40022" ht="18.95" customHeight="1"/>
    <row r="40023" ht="18.95" customHeight="1"/>
    <row r="40024" ht="18.95" customHeight="1"/>
    <row r="40025" ht="18.95" customHeight="1"/>
    <row r="40026" ht="18.95" customHeight="1"/>
    <row r="40027" ht="18.95" customHeight="1"/>
    <row r="40028" ht="18.95" customHeight="1"/>
    <row r="40029" ht="18.95" customHeight="1"/>
    <row r="40030" ht="18.95" customHeight="1"/>
    <row r="40031" ht="18.95" customHeight="1"/>
    <row r="40032" ht="18.95" customHeight="1"/>
    <row r="40033" ht="18.95" customHeight="1"/>
    <row r="40034" ht="18.95" customHeight="1"/>
    <row r="40035" ht="18.95" customHeight="1"/>
    <row r="40036" ht="18.95" customHeight="1"/>
    <row r="40037" ht="18.95" customHeight="1"/>
    <row r="40038" ht="18.95" customHeight="1"/>
    <row r="40039" ht="18.95" customHeight="1"/>
    <row r="40040" ht="18.95" customHeight="1"/>
    <row r="40041" ht="18.95" customHeight="1"/>
    <row r="40042" ht="18.95" customHeight="1"/>
    <row r="40043" ht="18.95" customHeight="1"/>
    <row r="40044" ht="18.95" customHeight="1"/>
    <row r="40045" ht="18.95" customHeight="1"/>
    <row r="40046" ht="18.95" customHeight="1"/>
    <row r="40047" ht="18.95" customHeight="1"/>
    <row r="40048" ht="18.95" customHeight="1"/>
    <row r="40049" ht="18.95" customHeight="1"/>
    <row r="40050" ht="18.95" customHeight="1"/>
    <row r="40051" ht="18.95" customHeight="1"/>
    <row r="40052" ht="18.95" customHeight="1"/>
    <row r="40053" ht="18.95" customHeight="1"/>
    <row r="40054" ht="18.95" customHeight="1"/>
    <row r="40055" ht="18.95" customHeight="1"/>
    <row r="40056" ht="18.95" customHeight="1"/>
    <row r="40057" ht="18.95" customHeight="1"/>
    <row r="40058" ht="18.95" customHeight="1"/>
    <row r="40059" ht="18.95" customHeight="1"/>
    <row r="40060" ht="18.95" customHeight="1"/>
    <row r="40061" ht="18.95" customHeight="1"/>
    <row r="40062" ht="18.95" customHeight="1"/>
    <row r="40063" ht="18.95" customHeight="1"/>
    <row r="40064" ht="18.95" customHeight="1"/>
    <row r="40065" ht="18.95" customHeight="1"/>
    <row r="40066" ht="18.95" customHeight="1"/>
    <row r="40067" ht="18.95" customHeight="1"/>
    <row r="40068" ht="18.95" customHeight="1"/>
    <row r="40069" ht="18.95" customHeight="1"/>
    <row r="40070" ht="18.95" customHeight="1"/>
    <row r="40071" ht="18.95" customHeight="1"/>
    <row r="40072" ht="18.95" customHeight="1"/>
    <row r="40073" ht="18.95" customHeight="1"/>
    <row r="40074" ht="18.95" customHeight="1"/>
    <row r="40075" ht="18.95" customHeight="1"/>
    <row r="40076" ht="18.95" customHeight="1"/>
    <row r="40077" ht="18.95" customHeight="1"/>
    <row r="40078" ht="18.95" customHeight="1"/>
    <row r="40079" ht="18.95" customHeight="1"/>
    <row r="40080" ht="18.95" customHeight="1"/>
    <row r="40081" ht="18.95" customHeight="1"/>
    <row r="40082" ht="18.95" customHeight="1"/>
    <row r="40083" ht="18.95" customHeight="1"/>
    <row r="40084" ht="18.95" customHeight="1"/>
    <row r="40085" ht="18.95" customHeight="1"/>
    <row r="40086" ht="18.95" customHeight="1"/>
    <row r="40087" ht="18.95" customHeight="1"/>
    <row r="40088" ht="18.95" customHeight="1"/>
    <row r="40089" ht="18.95" customHeight="1"/>
    <row r="40090" ht="18.95" customHeight="1"/>
    <row r="40091" ht="18.95" customHeight="1"/>
    <row r="40092" ht="18.95" customHeight="1"/>
    <row r="40093" ht="18.95" customHeight="1"/>
    <row r="40094" ht="18.95" customHeight="1"/>
    <row r="40095" ht="18.95" customHeight="1"/>
    <row r="40096" ht="18.95" customHeight="1"/>
    <row r="40097" ht="18.95" customHeight="1"/>
    <row r="40098" ht="18.95" customHeight="1"/>
    <row r="40099" ht="18.95" customHeight="1"/>
    <row r="40100" ht="18.95" customHeight="1"/>
    <row r="40101" ht="18.95" customHeight="1"/>
    <row r="40102" ht="18.95" customHeight="1"/>
    <row r="40103" ht="18.95" customHeight="1"/>
    <row r="40104" ht="18.95" customHeight="1"/>
    <row r="40105" ht="18.95" customHeight="1"/>
    <row r="40106" ht="18.95" customHeight="1"/>
    <row r="40107" ht="18.95" customHeight="1"/>
    <row r="40108" ht="18.95" customHeight="1"/>
    <row r="40109" ht="18.95" customHeight="1"/>
    <row r="40110" ht="18.95" customHeight="1"/>
    <row r="40111" ht="18.95" customHeight="1"/>
    <row r="40112" ht="18.95" customHeight="1"/>
    <row r="40113" ht="18.95" customHeight="1"/>
    <row r="40114" ht="18.95" customHeight="1"/>
    <row r="40115" ht="18.95" customHeight="1"/>
    <row r="40116" ht="18.95" customHeight="1"/>
    <row r="40117" ht="18.95" customHeight="1"/>
    <row r="40118" ht="18.95" customHeight="1"/>
    <row r="40119" ht="18.95" customHeight="1"/>
    <row r="40120" ht="18.95" customHeight="1"/>
    <row r="40121" ht="18.95" customHeight="1"/>
    <row r="40122" ht="18.95" customHeight="1"/>
    <row r="40123" ht="18.95" customHeight="1"/>
    <row r="40124" ht="18.95" customHeight="1"/>
    <row r="40125" ht="18.95" customHeight="1"/>
    <row r="40126" ht="18.95" customHeight="1"/>
    <row r="40127" ht="18.95" customHeight="1"/>
    <row r="40128" ht="18.95" customHeight="1"/>
    <row r="40129" ht="18.95" customHeight="1"/>
    <row r="40130" ht="18.95" customHeight="1"/>
    <row r="40131" ht="18.95" customHeight="1"/>
    <row r="40132" ht="18.95" customHeight="1"/>
    <row r="40133" ht="18.95" customHeight="1"/>
    <row r="40134" ht="18.95" customHeight="1"/>
    <row r="40135" ht="18.95" customHeight="1"/>
    <row r="40136" ht="18.95" customHeight="1"/>
    <row r="40137" ht="18.95" customHeight="1"/>
    <row r="40138" ht="18.95" customHeight="1"/>
    <row r="40139" ht="18.95" customHeight="1"/>
    <row r="40140" ht="18.95" customHeight="1"/>
    <row r="40141" ht="18.95" customHeight="1"/>
    <row r="40142" ht="18.95" customHeight="1"/>
    <row r="40143" ht="18.95" customHeight="1"/>
    <row r="40144" ht="18.95" customHeight="1"/>
    <row r="40145" ht="18.95" customHeight="1"/>
    <row r="40146" ht="18.95" customHeight="1"/>
    <row r="40147" ht="18.95" customHeight="1"/>
    <row r="40148" ht="18.95" customHeight="1"/>
    <row r="40149" ht="18.95" customHeight="1"/>
    <row r="40150" ht="18.95" customHeight="1"/>
    <row r="40151" ht="18.95" customHeight="1"/>
    <row r="40152" ht="18.95" customHeight="1"/>
    <row r="40153" ht="18.95" customHeight="1"/>
    <row r="40154" ht="18.95" customHeight="1"/>
    <row r="40155" ht="18.95" customHeight="1"/>
    <row r="40156" ht="18.95" customHeight="1"/>
    <row r="40157" ht="18.95" customHeight="1"/>
    <row r="40158" ht="18.95" customHeight="1"/>
    <row r="40159" ht="18.95" customHeight="1"/>
    <row r="40160" ht="18.95" customHeight="1"/>
    <row r="40161" ht="18.95" customHeight="1"/>
    <row r="40162" ht="18.95" customHeight="1"/>
    <row r="40163" ht="18.95" customHeight="1"/>
    <row r="40164" ht="18.95" customHeight="1"/>
    <row r="40165" ht="18.95" customHeight="1"/>
    <row r="40166" ht="18.95" customHeight="1"/>
    <row r="40167" ht="18.95" customHeight="1"/>
    <row r="40168" ht="18.95" customHeight="1"/>
    <row r="40169" ht="18.95" customHeight="1"/>
    <row r="40170" ht="18.95" customHeight="1"/>
    <row r="40171" ht="18.95" customHeight="1"/>
    <row r="40172" ht="18.95" customHeight="1"/>
    <row r="40173" ht="18.95" customHeight="1"/>
    <row r="40174" ht="18.95" customHeight="1"/>
    <row r="40175" ht="18.95" customHeight="1"/>
    <row r="40176" ht="18.95" customHeight="1"/>
    <row r="40177" ht="18.95" customHeight="1"/>
    <row r="40178" ht="18.95" customHeight="1"/>
    <row r="40179" ht="18.95" customHeight="1"/>
    <row r="40180" ht="18.95" customHeight="1"/>
    <row r="40181" ht="18.95" customHeight="1"/>
    <row r="40182" ht="18.95" customHeight="1"/>
    <row r="40183" ht="18.95" customHeight="1"/>
    <row r="40184" ht="18.95" customHeight="1"/>
    <row r="40185" ht="18.95" customHeight="1"/>
    <row r="40186" ht="18.95" customHeight="1"/>
    <row r="40187" ht="18.95" customHeight="1"/>
    <row r="40188" ht="18.95" customHeight="1"/>
    <row r="40189" ht="18.95" customHeight="1"/>
    <row r="40190" ht="18.95" customHeight="1"/>
    <row r="40191" ht="18.95" customHeight="1"/>
    <row r="40192" ht="18.95" customHeight="1"/>
    <row r="40193" ht="18.95" customHeight="1"/>
    <row r="40194" ht="18.95" customHeight="1"/>
    <row r="40195" ht="18.95" customHeight="1"/>
    <row r="40196" ht="18.95" customHeight="1"/>
    <row r="40197" ht="18.95" customHeight="1"/>
    <row r="40198" ht="18.95" customHeight="1"/>
    <row r="40199" ht="18.95" customHeight="1"/>
    <row r="40200" ht="18.95" customHeight="1"/>
    <row r="40201" ht="18.95" customHeight="1"/>
    <row r="40202" ht="18.95" customHeight="1"/>
    <row r="40203" ht="18.95" customHeight="1"/>
    <row r="40204" ht="18.95" customHeight="1"/>
    <row r="40205" ht="18.95" customHeight="1"/>
    <row r="40206" ht="18.95" customHeight="1"/>
    <row r="40207" ht="18.95" customHeight="1"/>
    <row r="40208" ht="18.95" customHeight="1"/>
    <row r="40209" ht="18.95" customHeight="1"/>
    <row r="40210" ht="18.95" customHeight="1"/>
    <row r="40211" ht="18.95" customHeight="1"/>
    <row r="40212" ht="18.95" customHeight="1"/>
    <row r="40213" ht="18.95" customHeight="1"/>
    <row r="40214" ht="18.95" customHeight="1"/>
    <row r="40215" ht="18.95" customHeight="1"/>
    <row r="40216" ht="18.95" customHeight="1"/>
    <row r="40217" ht="18.95" customHeight="1"/>
    <row r="40218" ht="18.95" customHeight="1"/>
    <row r="40219" ht="18.95" customHeight="1"/>
    <row r="40220" ht="18.95" customHeight="1"/>
    <row r="40221" ht="18.95" customHeight="1"/>
    <row r="40222" ht="18.95" customHeight="1"/>
    <row r="40223" ht="18.95" customHeight="1"/>
    <row r="40224" ht="18.95" customHeight="1"/>
    <row r="40225" ht="18.95" customHeight="1"/>
    <row r="40226" ht="18.95" customHeight="1"/>
    <row r="40227" ht="18.95" customHeight="1"/>
    <row r="40228" ht="18.95" customHeight="1"/>
    <row r="40229" ht="18.95" customHeight="1"/>
    <row r="40230" ht="18.95" customHeight="1"/>
    <row r="40231" ht="18.95" customHeight="1"/>
    <row r="40232" ht="18.95" customHeight="1"/>
    <row r="40233" ht="18.95" customHeight="1"/>
    <row r="40234" ht="18.95" customHeight="1"/>
    <row r="40235" ht="18.95" customHeight="1"/>
    <row r="40236" ht="18.95" customHeight="1"/>
    <row r="40237" ht="18.95" customHeight="1"/>
    <row r="40238" ht="18.95" customHeight="1"/>
    <row r="40239" ht="18.95" customHeight="1"/>
    <row r="40240" ht="18.95" customHeight="1"/>
    <row r="40241" ht="18.95" customHeight="1"/>
    <row r="40242" ht="18.95" customHeight="1"/>
    <row r="40243" ht="18.95" customHeight="1"/>
    <row r="40244" ht="18.95" customHeight="1"/>
    <row r="40245" ht="18.95" customHeight="1"/>
    <row r="40246" ht="18.95" customHeight="1"/>
    <row r="40247" ht="18.95" customHeight="1"/>
    <row r="40248" ht="18.95" customHeight="1"/>
    <row r="40249" ht="18.95" customHeight="1"/>
    <row r="40250" ht="18.95" customHeight="1"/>
    <row r="40251" ht="18.95" customHeight="1"/>
    <row r="40252" ht="18.95" customHeight="1"/>
    <row r="40253" ht="18.95" customHeight="1"/>
    <row r="40254" ht="18.95" customHeight="1"/>
    <row r="40255" ht="18.95" customHeight="1"/>
    <row r="40256" ht="18.95" customHeight="1"/>
    <row r="40257" ht="18.95" customHeight="1"/>
    <row r="40258" ht="18.95" customHeight="1"/>
    <row r="40259" ht="18.95" customHeight="1"/>
    <row r="40260" ht="18.95" customHeight="1"/>
    <row r="40261" ht="18.95" customHeight="1"/>
    <row r="40262" ht="18.95" customHeight="1"/>
    <row r="40263" ht="18.95" customHeight="1"/>
    <row r="40264" ht="18.95" customHeight="1"/>
    <row r="40265" ht="18.95" customHeight="1"/>
    <row r="40266" ht="18.95" customHeight="1"/>
    <row r="40267" ht="18.95" customHeight="1"/>
    <row r="40268" ht="18.95" customHeight="1"/>
    <row r="40269" ht="18.95" customHeight="1"/>
    <row r="40270" ht="18.95" customHeight="1"/>
    <row r="40271" ht="18.95" customHeight="1"/>
    <row r="40272" ht="18.95" customHeight="1"/>
    <row r="40273" ht="18.95" customHeight="1"/>
    <row r="40274" ht="18.95" customHeight="1"/>
    <row r="40275" ht="18.95" customHeight="1"/>
    <row r="40276" ht="18.95" customHeight="1"/>
    <row r="40277" ht="18.95" customHeight="1"/>
    <row r="40278" ht="18.95" customHeight="1"/>
    <row r="40279" ht="18.95" customHeight="1"/>
    <row r="40280" ht="18.95" customHeight="1"/>
    <row r="40281" ht="18.95" customHeight="1"/>
    <row r="40282" ht="18.95" customHeight="1"/>
    <row r="40283" ht="18.95" customHeight="1"/>
    <row r="40284" ht="18.95" customHeight="1"/>
    <row r="40285" ht="18.95" customHeight="1"/>
    <row r="40286" ht="18.95" customHeight="1"/>
    <row r="40287" ht="18.95" customHeight="1"/>
    <row r="40288" ht="18.95" customHeight="1"/>
    <row r="40289" ht="18.95" customHeight="1"/>
    <row r="40290" ht="18.95" customHeight="1"/>
    <row r="40291" ht="18.95" customHeight="1"/>
    <row r="40292" ht="18.95" customHeight="1"/>
    <row r="40293" ht="18.95" customHeight="1"/>
    <row r="40294" ht="18.95" customHeight="1"/>
    <row r="40295" ht="18.95" customHeight="1"/>
    <row r="40296" ht="18.95" customHeight="1"/>
    <row r="40297" ht="18.95" customHeight="1"/>
    <row r="40298" ht="18.95" customHeight="1"/>
    <row r="40299" ht="18.95" customHeight="1"/>
    <row r="40300" ht="18.95" customHeight="1"/>
    <row r="40301" ht="18.95" customHeight="1"/>
    <row r="40302" ht="18.95" customHeight="1"/>
    <row r="40303" ht="18.95" customHeight="1"/>
    <row r="40304" ht="18.95" customHeight="1"/>
    <row r="40305" ht="18.95" customHeight="1"/>
    <row r="40306" ht="18.95" customHeight="1"/>
    <row r="40307" ht="18.95" customHeight="1"/>
    <row r="40308" ht="18.95" customHeight="1"/>
    <row r="40309" ht="18.95" customHeight="1"/>
    <row r="40310" ht="18.95" customHeight="1"/>
    <row r="40311" ht="18.95" customHeight="1"/>
    <row r="40312" ht="18.95" customHeight="1"/>
    <row r="40313" ht="18.95" customHeight="1"/>
    <row r="40314" ht="18.95" customHeight="1"/>
    <row r="40315" ht="18.95" customHeight="1"/>
    <row r="40316" ht="18.95" customHeight="1"/>
    <row r="40317" ht="18.95" customHeight="1"/>
    <row r="40318" ht="18.95" customHeight="1"/>
    <row r="40319" ht="18.95" customHeight="1"/>
    <row r="40320" ht="18.95" customHeight="1"/>
    <row r="40321" ht="18.95" customHeight="1"/>
    <row r="40322" ht="18.95" customHeight="1"/>
    <row r="40323" ht="18.95" customHeight="1"/>
    <row r="40324" ht="18.95" customHeight="1"/>
    <row r="40325" ht="18.95" customHeight="1"/>
    <row r="40326" ht="18.95" customHeight="1"/>
    <row r="40327" ht="18.95" customHeight="1"/>
    <row r="40328" ht="18.95" customHeight="1"/>
    <row r="40329" ht="18.95" customHeight="1"/>
    <row r="40330" ht="18.95" customHeight="1"/>
    <row r="40331" ht="18.95" customHeight="1"/>
    <row r="40332" ht="18.95" customHeight="1"/>
    <row r="40333" ht="18.95" customHeight="1"/>
    <row r="40334" ht="18.95" customHeight="1"/>
    <row r="40335" ht="18.95" customHeight="1"/>
    <row r="40336" ht="18.95" customHeight="1"/>
    <row r="40337" ht="18.95" customHeight="1"/>
    <row r="40338" ht="18.95" customHeight="1"/>
    <row r="40339" ht="18.95" customHeight="1"/>
    <row r="40340" ht="18.95" customHeight="1"/>
    <row r="40341" ht="18.95" customHeight="1"/>
    <row r="40342" ht="18.95" customHeight="1"/>
    <row r="40343" ht="18.95" customHeight="1"/>
    <row r="40344" ht="18.95" customHeight="1"/>
    <row r="40345" ht="18.95" customHeight="1"/>
    <row r="40346" ht="18.95" customHeight="1"/>
    <row r="40347" ht="18.95" customHeight="1"/>
    <row r="40348" ht="18.95" customHeight="1"/>
    <row r="40349" ht="18.95" customHeight="1"/>
    <row r="40350" ht="18.95" customHeight="1"/>
    <row r="40351" ht="18.95" customHeight="1"/>
    <row r="40352" ht="18.95" customHeight="1"/>
    <row r="40353" ht="18.95" customHeight="1"/>
    <row r="40354" ht="18.95" customHeight="1"/>
    <row r="40355" ht="18.95" customHeight="1"/>
    <row r="40356" ht="18.95" customHeight="1"/>
    <row r="40357" ht="18.95" customHeight="1"/>
    <row r="40358" ht="18.95" customHeight="1"/>
    <row r="40359" ht="18.95" customHeight="1"/>
    <row r="40360" ht="18.95" customHeight="1"/>
    <row r="40361" ht="18.95" customHeight="1"/>
    <row r="40362" ht="18.95" customHeight="1"/>
    <row r="40363" ht="18.95" customHeight="1"/>
    <row r="40364" ht="18.95" customHeight="1"/>
    <row r="40365" ht="18.95" customHeight="1"/>
    <row r="40366" ht="18.95" customHeight="1"/>
    <row r="40367" ht="18.95" customHeight="1"/>
    <row r="40368" ht="18.95" customHeight="1"/>
    <row r="40369" ht="18.95" customHeight="1"/>
    <row r="40370" ht="18.95" customHeight="1"/>
    <row r="40371" ht="18.95" customHeight="1"/>
    <row r="40372" ht="18.95" customHeight="1"/>
    <row r="40373" ht="18.95" customHeight="1"/>
    <row r="40374" ht="18.95" customHeight="1"/>
    <row r="40375" ht="18.95" customHeight="1"/>
    <row r="40376" ht="18.95" customHeight="1"/>
    <row r="40377" ht="18.95" customHeight="1"/>
    <row r="40378" ht="18.95" customHeight="1"/>
    <row r="40379" ht="18.95" customHeight="1"/>
    <row r="40380" ht="18.95" customHeight="1"/>
    <row r="40381" ht="18.95" customHeight="1"/>
    <row r="40382" ht="18.95" customHeight="1"/>
    <row r="40383" ht="18.95" customHeight="1"/>
    <row r="40384" ht="18.95" customHeight="1"/>
    <row r="40385" ht="18.95" customHeight="1"/>
    <row r="40386" ht="18.95" customHeight="1"/>
    <row r="40387" ht="18.95" customHeight="1"/>
    <row r="40388" ht="18.95" customHeight="1"/>
    <row r="40389" ht="18.95" customHeight="1"/>
    <row r="40390" ht="18.95" customHeight="1"/>
    <row r="40391" ht="18.95" customHeight="1"/>
    <row r="40392" ht="18.95" customHeight="1"/>
    <row r="40393" ht="18.95" customHeight="1"/>
    <row r="40394" ht="18.95" customHeight="1"/>
    <row r="40395" ht="18.95" customHeight="1"/>
    <row r="40396" ht="18.95" customHeight="1"/>
    <row r="40397" ht="18.95" customHeight="1"/>
    <row r="40398" ht="18.95" customHeight="1"/>
    <row r="40399" ht="18.95" customHeight="1"/>
    <row r="40400" ht="18.95" customHeight="1"/>
    <row r="40401" ht="18.95" customHeight="1"/>
    <row r="40402" ht="18.95" customHeight="1"/>
    <row r="40403" ht="18.95" customHeight="1"/>
    <row r="40404" ht="18.95" customHeight="1"/>
    <row r="40405" ht="18.95" customHeight="1"/>
    <row r="40406" ht="18.95" customHeight="1"/>
    <row r="40407" ht="18.95" customHeight="1"/>
    <row r="40408" ht="18.95" customHeight="1"/>
    <row r="40409" ht="18.95" customHeight="1"/>
    <row r="40410" ht="18.95" customHeight="1"/>
    <row r="40411" ht="18.95" customHeight="1"/>
    <row r="40412" ht="18.95" customHeight="1"/>
    <row r="40413" ht="18.95" customHeight="1"/>
    <row r="40414" ht="18.95" customHeight="1"/>
    <row r="40415" ht="18.95" customHeight="1"/>
    <row r="40416" ht="18.95" customHeight="1"/>
    <row r="40417" ht="18.95" customHeight="1"/>
    <row r="40418" ht="18.95" customHeight="1"/>
    <row r="40419" ht="18.95" customHeight="1"/>
    <row r="40420" ht="18.95" customHeight="1"/>
    <row r="40421" ht="18.95" customHeight="1"/>
    <row r="40422" ht="18.95" customHeight="1"/>
    <row r="40423" ht="18.95" customHeight="1"/>
    <row r="40424" ht="18.95" customHeight="1"/>
    <row r="40425" ht="18.95" customHeight="1"/>
    <row r="40426" ht="18.95" customHeight="1"/>
    <row r="40427" ht="18.95" customHeight="1"/>
    <row r="40428" ht="18.95" customHeight="1"/>
    <row r="40429" ht="18.95" customHeight="1"/>
    <row r="40430" ht="18.95" customHeight="1"/>
    <row r="40431" ht="18.95" customHeight="1"/>
    <row r="40432" ht="18.95" customHeight="1"/>
    <row r="40433" ht="18.95" customHeight="1"/>
    <row r="40434" ht="18.95" customHeight="1"/>
    <row r="40435" ht="18.95" customHeight="1"/>
    <row r="40436" ht="18.95" customHeight="1"/>
    <row r="40437" ht="18.95" customHeight="1"/>
    <row r="40438" ht="18.95" customHeight="1"/>
    <row r="40439" ht="18.95" customHeight="1"/>
    <row r="40440" ht="18.95" customHeight="1"/>
    <row r="40441" ht="18.95" customHeight="1"/>
    <row r="40442" ht="18.95" customHeight="1"/>
    <row r="40443" ht="18.95" customHeight="1"/>
    <row r="40444" ht="18.95" customHeight="1"/>
    <row r="40445" ht="18.95" customHeight="1"/>
    <row r="40446" ht="18.95" customHeight="1"/>
    <row r="40447" ht="18.95" customHeight="1"/>
    <row r="40448" ht="18.95" customHeight="1"/>
    <row r="40449" ht="18.95" customHeight="1"/>
    <row r="40450" ht="18.95" customHeight="1"/>
    <row r="40451" ht="18.95" customHeight="1"/>
    <row r="40452" ht="18.95" customHeight="1"/>
    <row r="40453" ht="18.95" customHeight="1"/>
    <row r="40454" ht="18.95" customHeight="1"/>
    <row r="40455" ht="18.95" customHeight="1"/>
    <row r="40456" ht="18.95" customHeight="1"/>
    <row r="40457" ht="18.95" customHeight="1"/>
    <row r="40458" ht="18.95" customHeight="1"/>
    <row r="40459" ht="18.95" customHeight="1"/>
    <row r="40460" ht="18.95" customHeight="1"/>
    <row r="40461" ht="18.95" customHeight="1"/>
    <row r="40462" ht="18.95" customHeight="1"/>
    <row r="40463" ht="18.95" customHeight="1"/>
    <row r="40464" ht="18.95" customHeight="1"/>
    <row r="40465" ht="18.95" customHeight="1"/>
    <row r="40466" ht="18.95" customHeight="1"/>
    <row r="40467" ht="18.95" customHeight="1"/>
    <row r="40468" ht="18.95" customHeight="1"/>
    <row r="40469" ht="18.95" customHeight="1"/>
    <row r="40470" ht="18.95" customHeight="1"/>
    <row r="40471" ht="18.95" customHeight="1"/>
    <row r="40472" ht="18.95" customHeight="1"/>
    <row r="40473" ht="18.95" customHeight="1"/>
    <row r="40474" ht="18.95" customHeight="1"/>
    <row r="40475" ht="18.95" customHeight="1"/>
    <row r="40476" ht="18.95" customHeight="1"/>
    <row r="40477" ht="18.95" customHeight="1"/>
    <row r="40478" ht="18.95" customHeight="1"/>
    <row r="40479" ht="18.95" customHeight="1"/>
    <row r="40480" ht="18.95" customHeight="1"/>
    <row r="40481" ht="18.95" customHeight="1"/>
    <row r="40482" ht="18.95" customHeight="1"/>
    <row r="40483" ht="18.95" customHeight="1"/>
    <row r="40484" ht="18.95" customHeight="1"/>
    <row r="40485" ht="18.95" customHeight="1"/>
    <row r="40486" ht="18.95" customHeight="1"/>
    <row r="40487" ht="18.95" customHeight="1"/>
    <row r="40488" ht="18.95" customHeight="1"/>
    <row r="40489" ht="18.95" customHeight="1"/>
    <row r="40490" ht="18.95" customHeight="1"/>
    <row r="40491" ht="18.95" customHeight="1"/>
    <row r="40492" ht="18.95" customHeight="1"/>
    <row r="40493" ht="18.95" customHeight="1"/>
    <row r="40494" ht="18.95" customHeight="1"/>
    <row r="40495" ht="18.95" customHeight="1"/>
    <row r="40496" ht="18.95" customHeight="1"/>
    <row r="40497" ht="18.95" customHeight="1"/>
    <row r="40498" ht="18.95" customHeight="1"/>
    <row r="40499" ht="18.95" customHeight="1"/>
    <row r="40500" ht="18.95" customHeight="1"/>
    <row r="40501" ht="18.95" customHeight="1"/>
    <row r="40502" ht="18.95" customHeight="1"/>
    <row r="40503" ht="18.95" customHeight="1"/>
    <row r="40504" ht="18.95" customHeight="1"/>
    <row r="40505" ht="18.95" customHeight="1"/>
    <row r="40506" ht="18.95" customHeight="1"/>
    <row r="40507" ht="18.95" customHeight="1"/>
    <row r="40508" ht="18.95" customHeight="1"/>
    <row r="40509" ht="18.95" customHeight="1"/>
    <row r="40510" ht="18.95" customHeight="1"/>
    <row r="40511" ht="18.95" customHeight="1"/>
    <row r="40512" ht="18.95" customHeight="1"/>
    <row r="40513" ht="18.95" customHeight="1"/>
    <row r="40514" ht="18.95" customHeight="1"/>
    <row r="40515" ht="18.95" customHeight="1"/>
    <row r="40516" ht="18.95" customHeight="1"/>
    <row r="40517" ht="18.95" customHeight="1"/>
    <row r="40518" ht="18.95" customHeight="1"/>
    <row r="40519" ht="18.95" customHeight="1"/>
    <row r="40520" ht="18.95" customHeight="1"/>
    <row r="40521" ht="18.95" customHeight="1"/>
    <row r="40522" ht="18.95" customHeight="1"/>
    <row r="40523" ht="18.95" customHeight="1"/>
    <row r="40524" ht="18.95" customHeight="1"/>
    <row r="40525" ht="18.95" customHeight="1"/>
    <row r="40526" ht="18.95" customHeight="1"/>
    <row r="40527" ht="18.95" customHeight="1"/>
    <row r="40528" ht="18.95" customHeight="1"/>
    <row r="40529" ht="18.95" customHeight="1"/>
    <row r="40530" ht="18.95" customHeight="1"/>
    <row r="40531" ht="18.95" customHeight="1"/>
    <row r="40532" ht="18.95" customHeight="1"/>
    <row r="40533" ht="18.95" customHeight="1"/>
    <row r="40534" ht="18.95" customHeight="1"/>
    <row r="40535" ht="18.95" customHeight="1"/>
    <row r="40536" ht="18.95" customHeight="1"/>
    <row r="40537" ht="18.95" customHeight="1"/>
    <row r="40538" ht="18.95" customHeight="1"/>
    <row r="40539" ht="18.95" customHeight="1"/>
    <row r="40540" ht="18.95" customHeight="1"/>
    <row r="40541" ht="18.95" customHeight="1"/>
    <row r="40542" ht="18.95" customHeight="1"/>
    <row r="40543" ht="18.95" customHeight="1"/>
    <row r="40544" ht="18.95" customHeight="1"/>
    <row r="40545" ht="18.95" customHeight="1"/>
    <row r="40546" ht="18.95" customHeight="1"/>
    <row r="40547" ht="18.95" customHeight="1"/>
    <row r="40548" ht="18.95" customHeight="1"/>
    <row r="40549" ht="18.95" customHeight="1"/>
    <row r="40550" ht="18.95" customHeight="1"/>
    <row r="40551" ht="18.95" customHeight="1"/>
    <row r="40552" ht="18.95" customHeight="1"/>
    <row r="40553" ht="18.95" customHeight="1"/>
    <row r="40554" ht="18.95" customHeight="1"/>
    <row r="40555" ht="18.95" customHeight="1"/>
    <row r="40556" ht="18.95" customHeight="1"/>
    <row r="40557" ht="18.95" customHeight="1"/>
    <row r="40558" ht="18.95" customHeight="1"/>
    <row r="40559" ht="18.95" customHeight="1"/>
    <row r="40560" ht="18.95" customHeight="1"/>
    <row r="40561" ht="18.95" customHeight="1"/>
    <row r="40562" ht="18.95" customHeight="1"/>
    <row r="40563" ht="18.95" customHeight="1"/>
    <row r="40564" ht="18.95" customHeight="1"/>
    <row r="40565" ht="18.95" customHeight="1"/>
    <row r="40566" ht="18.95" customHeight="1"/>
    <row r="40567" ht="18.95" customHeight="1"/>
    <row r="40568" ht="18.95" customHeight="1"/>
    <row r="40569" ht="18.95" customHeight="1"/>
    <row r="40570" ht="18.95" customHeight="1"/>
    <row r="40571" ht="18.95" customHeight="1"/>
    <row r="40572" ht="18.95" customHeight="1"/>
    <row r="40573" ht="18.95" customHeight="1"/>
    <row r="40574" ht="18.95" customHeight="1"/>
    <row r="40575" ht="18.95" customHeight="1"/>
    <row r="40576" ht="18.95" customHeight="1"/>
    <row r="40577" ht="18.95" customHeight="1"/>
    <row r="40578" ht="18.95" customHeight="1"/>
    <row r="40579" ht="18.95" customHeight="1"/>
    <row r="40580" ht="18.95" customHeight="1"/>
    <row r="40581" ht="18.95" customHeight="1"/>
    <row r="40582" ht="18.95" customHeight="1"/>
    <row r="40583" ht="18.95" customHeight="1"/>
    <row r="40584" ht="18.95" customHeight="1"/>
    <row r="40585" ht="18.95" customHeight="1"/>
    <row r="40586" ht="18.95" customHeight="1"/>
    <row r="40587" ht="18.95" customHeight="1"/>
    <row r="40588" ht="18.95" customHeight="1"/>
    <row r="40589" ht="18.95" customHeight="1"/>
    <row r="40590" ht="18.95" customHeight="1"/>
    <row r="40591" ht="18.95" customHeight="1"/>
    <row r="40592" ht="18.95" customHeight="1"/>
    <row r="40593" ht="18.95" customHeight="1"/>
    <row r="40594" ht="18.95" customHeight="1"/>
    <row r="40595" ht="18.95" customHeight="1"/>
    <row r="40596" ht="18.95" customHeight="1"/>
    <row r="40597" ht="18.95" customHeight="1"/>
    <row r="40598" ht="18.95" customHeight="1"/>
    <row r="40599" ht="18.95" customHeight="1"/>
    <row r="40600" ht="18.95" customHeight="1"/>
    <row r="40601" ht="18.95" customHeight="1"/>
    <row r="40602" ht="18.95" customHeight="1"/>
    <row r="40603" ht="18.95" customHeight="1"/>
    <row r="40604" ht="18.95" customHeight="1"/>
    <row r="40605" ht="18.95" customHeight="1"/>
    <row r="40606" ht="18.95" customHeight="1"/>
    <row r="40607" ht="18.95" customHeight="1"/>
    <row r="40608" ht="18.95" customHeight="1"/>
    <row r="40609" ht="18.95" customHeight="1"/>
    <row r="40610" ht="18.95" customHeight="1"/>
    <row r="40611" ht="18.95" customHeight="1"/>
    <row r="40612" ht="18.95" customHeight="1"/>
    <row r="40613" ht="18.95" customHeight="1"/>
    <row r="40614" ht="18.95" customHeight="1"/>
    <row r="40615" ht="18.95" customHeight="1"/>
    <row r="40616" ht="18.95" customHeight="1"/>
    <row r="40617" ht="18.95" customHeight="1"/>
    <row r="40618" ht="18.95" customHeight="1"/>
    <row r="40619" ht="18.95" customHeight="1"/>
    <row r="40620" ht="18.95" customHeight="1"/>
    <row r="40621" ht="18.95" customHeight="1"/>
    <row r="40622" ht="18.95" customHeight="1"/>
    <row r="40623" ht="18.95" customHeight="1"/>
    <row r="40624" ht="18.95" customHeight="1"/>
    <row r="40625" ht="18.95" customHeight="1"/>
    <row r="40626" ht="18.95" customHeight="1"/>
    <row r="40627" ht="18.95" customHeight="1"/>
    <row r="40628" ht="18.95" customHeight="1"/>
    <row r="40629" ht="18.95" customHeight="1"/>
    <row r="40630" ht="18.95" customHeight="1"/>
    <row r="40631" ht="18.95" customHeight="1"/>
    <row r="40632" ht="18.95" customHeight="1"/>
    <row r="40633" ht="18.95" customHeight="1"/>
    <row r="40634" ht="18.95" customHeight="1"/>
    <row r="40635" ht="18.95" customHeight="1"/>
    <row r="40636" ht="18.95" customHeight="1"/>
    <row r="40637" ht="18.95" customHeight="1"/>
    <row r="40638" ht="18.95" customHeight="1"/>
    <row r="40639" ht="18.95" customHeight="1"/>
    <row r="40640" ht="18.95" customHeight="1"/>
    <row r="40641" ht="18.95" customHeight="1"/>
    <row r="40642" ht="18.95" customHeight="1"/>
    <row r="40643" ht="18.95" customHeight="1"/>
    <row r="40644" ht="18.95" customHeight="1"/>
    <row r="40645" ht="18.95" customHeight="1"/>
    <row r="40646" ht="18.95" customHeight="1"/>
    <row r="40647" ht="18.95" customHeight="1"/>
    <row r="40648" ht="18.95" customHeight="1"/>
    <row r="40649" ht="18.95" customHeight="1"/>
    <row r="40650" ht="18.95" customHeight="1"/>
    <row r="40651" ht="18.95" customHeight="1"/>
    <row r="40652" ht="18.95" customHeight="1"/>
    <row r="40653" ht="18.95" customHeight="1"/>
    <row r="40654" ht="18.95" customHeight="1"/>
    <row r="40655" ht="18.95" customHeight="1"/>
    <row r="40656" ht="18.95" customHeight="1"/>
    <row r="40657" ht="18.95" customHeight="1"/>
    <row r="40658" ht="18.95" customHeight="1"/>
    <row r="40659" ht="18.95" customHeight="1"/>
    <row r="40660" ht="18.95" customHeight="1"/>
    <row r="40661" ht="18.95" customHeight="1"/>
    <row r="40662" ht="18.95" customHeight="1"/>
    <row r="40663" ht="18.95" customHeight="1"/>
    <row r="40664" ht="18.95" customHeight="1"/>
    <row r="40665" ht="18.95" customHeight="1"/>
    <row r="40666" ht="18.95" customHeight="1"/>
    <row r="40667" ht="18.95" customHeight="1"/>
    <row r="40668" ht="18.95" customHeight="1"/>
    <row r="40669" ht="18.95" customHeight="1"/>
    <row r="40670" ht="18.95" customHeight="1"/>
    <row r="40671" ht="18.95" customHeight="1"/>
    <row r="40672" ht="18.95" customHeight="1"/>
    <row r="40673" ht="18.95" customHeight="1"/>
    <row r="40674" ht="18.95" customHeight="1"/>
    <row r="40675" ht="18.95" customHeight="1"/>
    <row r="40676" ht="18.95" customHeight="1"/>
    <row r="40677" ht="18.95" customHeight="1"/>
    <row r="40678" ht="18.95" customHeight="1"/>
    <row r="40679" ht="18.95" customHeight="1"/>
    <row r="40680" ht="18.95" customHeight="1"/>
    <row r="40681" ht="18.95" customHeight="1"/>
    <row r="40682" ht="18.95" customHeight="1"/>
    <row r="40683" ht="18.95" customHeight="1"/>
    <row r="40684" ht="18.95" customHeight="1"/>
    <row r="40685" ht="18.95" customHeight="1"/>
    <row r="40686" ht="18.95" customHeight="1"/>
    <row r="40687" ht="18.95" customHeight="1"/>
    <row r="40688" ht="18.95" customHeight="1"/>
    <row r="40689" ht="18.95" customHeight="1"/>
    <row r="40690" ht="18.95" customHeight="1"/>
    <row r="40691" ht="18.95" customHeight="1"/>
    <row r="40692" ht="18.95" customHeight="1"/>
    <row r="40693" ht="18.95" customHeight="1"/>
    <row r="40694" ht="18.95" customHeight="1"/>
    <row r="40695" ht="18.95" customHeight="1"/>
    <row r="40696" ht="18.95" customHeight="1"/>
    <row r="40697" ht="18.95" customHeight="1"/>
    <row r="40698" ht="18.95" customHeight="1"/>
    <row r="40699" ht="18.95" customHeight="1"/>
    <row r="40700" ht="18.95" customHeight="1"/>
    <row r="40701" ht="18.95" customHeight="1"/>
    <row r="40702" ht="18.95" customHeight="1"/>
    <row r="40703" ht="18.95" customHeight="1"/>
    <row r="40704" ht="18.95" customHeight="1"/>
    <row r="40705" ht="18.95" customHeight="1"/>
    <row r="40706" ht="18.95" customHeight="1"/>
    <row r="40707" ht="18.95" customHeight="1"/>
    <row r="40708" ht="18.95" customHeight="1"/>
    <row r="40709" ht="18.95" customHeight="1"/>
    <row r="40710" ht="18.95" customHeight="1"/>
    <row r="40711" ht="18.95" customHeight="1"/>
    <row r="40712" ht="18.95" customHeight="1"/>
    <row r="40713" ht="18.95" customHeight="1"/>
    <row r="40714" ht="18.95" customHeight="1"/>
    <row r="40715" ht="18.95" customHeight="1"/>
    <row r="40716" ht="18.95" customHeight="1"/>
    <row r="40717" ht="18.95" customHeight="1"/>
    <row r="40718" ht="18.95" customHeight="1"/>
    <row r="40719" ht="18.95" customHeight="1"/>
    <row r="40720" ht="18.95" customHeight="1"/>
    <row r="40721" ht="18.95" customHeight="1"/>
    <row r="40722" ht="18.95" customHeight="1"/>
    <row r="40723" ht="18.95" customHeight="1"/>
    <row r="40724" ht="18.95" customHeight="1"/>
    <row r="40725" ht="18.95" customHeight="1"/>
    <row r="40726" ht="18.95" customHeight="1"/>
    <row r="40727" ht="18.95" customHeight="1"/>
    <row r="40728" ht="18.95" customHeight="1"/>
    <row r="40729" ht="18.95" customHeight="1"/>
    <row r="40730" ht="18.95" customHeight="1"/>
    <row r="40731" ht="18.95" customHeight="1"/>
    <row r="40732" ht="18.95" customHeight="1"/>
    <row r="40733" ht="18.95" customHeight="1"/>
    <row r="40734" ht="18.95" customHeight="1"/>
    <row r="40735" ht="18.95" customHeight="1"/>
    <row r="40736" ht="18.95" customHeight="1"/>
    <row r="40737" ht="18.95" customHeight="1"/>
    <row r="40738" ht="18.95" customHeight="1"/>
    <row r="40739" ht="18.95" customHeight="1"/>
    <row r="40740" ht="18.95" customHeight="1"/>
    <row r="40741" ht="18.95" customHeight="1"/>
    <row r="40742" ht="18.95" customHeight="1"/>
    <row r="40743" ht="18.95" customHeight="1"/>
    <row r="40744" ht="18.95" customHeight="1"/>
    <row r="40745" ht="18.95" customHeight="1"/>
    <row r="40746" ht="18.95" customHeight="1"/>
    <row r="40747" ht="18.95" customHeight="1"/>
    <row r="40748" ht="18.95" customHeight="1"/>
    <row r="40749" ht="18.95" customHeight="1"/>
    <row r="40750" ht="18.95" customHeight="1"/>
    <row r="40751" ht="18.95" customHeight="1"/>
    <row r="40752" ht="18.95" customHeight="1"/>
    <row r="40753" ht="18.95" customHeight="1"/>
    <row r="40754" ht="18.95" customHeight="1"/>
    <row r="40755" ht="18.95" customHeight="1"/>
    <row r="40756" ht="18.95" customHeight="1"/>
    <row r="40757" ht="18.95" customHeight="1"/>
    <row r="40758" ht="18.95" customHeight="1"/>
    <row r="40759" ht="18.95" customHeight="1"/>
    <row r="40760" ht="18.95" customHeight="1"/>
    <row r="40761" ht="18.95" customHeight="1"/>
    <row r="40762" ht="18.95" customHeight="1"/>
    <row r="40763" ht="18.95" customHeight="1"/>
    <row r="40764" ht="18.95" customHeight="1"/>
    <row r="40765" ht="18.95" customHeight="1"/>
    <row r="40766" ht="18.95" customHeight="1"/>
    <row r="40767" ht="18.95" customHeight="1"/>
    <row r="40768" ht="18.95" customHeight="1"/>
    <row r="40769" ht="18.95" customHeight="1"/>
    <row r="40770" ht="18.95" customHeight="1"/>
    <row r="40771" ht="18.95" customHeight="1"/>
    <row r="40772" ht="18.95" customHeight="1"/>
    <row r="40773" ht="18.95" customHeight="1"/>
    <row r="40774" ht="18.95" customHeight="1"/>
    <row r="40775" ht="18.95" customHeight="1"/>
    <row r="40776" ht="18.95" customHeight="1"/>
    <row r="40777" ht="18.95" customHeight="1"/>
    <row r="40778" ht="18.95" customHeight="1"/>
    <row r="40779" ht="18.95" customHeight="1"/>
    <row r="40780" ht="18.95" customHeight="1"/>
    <row r="40781" ht="18.95" customHeight="1"/>
    <row r="40782" ht="18.95" customHeight="1"/>
    <row r="40783" ht="18.95" customHeight="1"/>
    <row r="40784" ht="18.95" customHeight="1"/>
    <row r="40785" ht="18.95" customHeight="1"/>
    <row r="40786" ht="18.95" customHeight="1"/>
    <row r="40787" ht="18.95" customHeight="1"/>
    <row r="40788" ht="18.95" customHeight="1"/>
    <row r="40789" ht="18.95" customHeight="1"/>
    <row r="40790" ht="18.95" customHeight="1"/>
    <row r="40791" ht="18.95" customHeight="1"/>
    <row r="40792" ht="18.95" customHeight="1"/>
    <row r="40793" ht="18.95" customHeight="1"/>
    <row r="40794" ht="18.95" customHeight="1"/>
    <row r="40795" ht="18.95" customHeight="1"/>
    <row r="40796" ht="18.95" customHeight="1"/>
    <row r="40797" ht="18.95" customHeight="1"/>
    <row r="40798" ht="18.95" customHeight="1"/>
    <row r="40799" ht="18.95" customHeight="1"/>
    <row r="40800" ht="18.95" customHeight="1"/>
    <row r="40801" ht="18.95" customHeight="1"/>
    <row r="40802" ht="18.95" customHeight="1"/>
    <row r="40803" ht="18.95" customHeight="1"/>
    <row r="40804" ht="18.95" customHeight="1"/>
    <row r="40805" ht="18.95" customHeight="1"/>
    <row r="40806" ht="18.95" customHeight="1"/>
    <row r="40807" ht="18.95" customHeight="1"/>
    <row r="40808" ht="18.95" customHeight="1"/>
    <row r="40809" ht="18.95" customHeight="1"/>
    <row r="40810" ht="18.95" customHeight="1"/>
    <row r="40811" ht="18.95" customHeight="1"/>
    <row r="40812" ht="18.95" customHeight="1"/>
    <row r="40813" ht="18.95" customHeight="1"/>
    <row r="40814" ht="18.95" customHeight="1"/>
    <row r="40815" ht="18.95" customHeight="1"/>
    <row r="40816" ht="18.95" customHeight="1"/>
    <row r="40817" ht="18.95" customHeight="1"/>
    <row r="40818" ht="18.95" customHeight="1"/>
    <row r="40819" ht="18.95" customHeight="1"/>
    <row r="40820" ht="18.95" customHeight="1"/>
    <row r="40821" ht="18.95" customHeight="1"/>
    <row r="40822" ht="18.95" customHeight="1"/>
    <row r="40823" ht="18.95" customHeight="1"/>
    <row r="40824" ht="18.95" customHeight="1"/>
    <row r="40825" ht="18.95" customHeight="1"/>
    <row r="40826" ht="18.95" customHeight="1"/>
    <row r="40827" ht="18.95" customHeight="1"/>
    <row r="40828" ht="18.95" customHeight="1"/>
    <row r="40829" ht="18.95" customHeight="1"/>
    <row r="40830" ht="18.95" customHeight="1"/>
    <row r="40831" ht="18.95" customHeight="1"/>
    <row r="40832" ht="18.95" customHeight="1"/>
    <row r="40833" ht="18.95" customHeight="1"/>
    <row r="40834" ht="18.95" customHeight="1"/>
    <row r="40835" ht="18.95" customHeight="1"/>
    <row r="40836" ht="18.95" customHeight="1"/>
    <row r="40837" ht="18.95" customHeight="1"/>
    <row r="40838" ht="18.95" customHeight="1"/>
    <row r="40839" ht="18.95" customHeight="1"/>
    <row r="40840" ht="18.95" customHeight="1"/>
    <row r="40841" ht="18.95" customHeight="1"/>
    <row r="40842" ht="18.95" customHeight="1"/>
    <row r="40843" ht="18.95" customHeight="1"/>
    <row r="40844" ht="18.95" customHeight="1"/>
    <row r="40845" ht="18.95" customHeight="1"/>
    <row r="40846" ht="18.95" customHeight="1"/>
    <row r="40847" ht="18.95" customHeight="1"/>
    <row r="40848" ht="18.95" customHeight="1"/>
    <row r="40849" ht="18.95" customHeight="1"/>
    <row r="40850" ht="18.95" customHeight="1"/>
    <row r="40851" ht="18.95" customHeight="1"/>
    <row r="40852" ht="18.95" customHeight="1"/>
    <row r="40853" ht="18.95" customHeight="1"/>
    <row r="40854" ht="18.95" customHeight="1"/>
    <row r="40855" ht="18.95" customHeight="1"/>
    <row r="40856" ht="18.95" customHeight="1"/>
    <row r="40857" ht="18.95" customHeight="1"/>
    <row r="40858" ht="18.95" customHeight="1"/>
    <row r="40859" ht="18.95" customHeight="1"/>
    <row r="40860" ht="18.95" customHeight="1"/>
    <row r="40861" ht="18.95" customHeight="1"/>
    <row r="40862" ht="18.95" customHeight="1"/>
    <row r="40863" ht="18.95" customHeight="1"/>
    <row r="40864" ht="18.95" customHeight="1"/>
    <row r="40865" ht="18.95" customHeight="1"/>
    <row r="40866" ht="18.95" customHeight="1"/>
    <row r="40867" ht="18.95" customHeight="1"/>
    <row r="40868" ht="18.95" customHeight="1"/>
    <row r="40869" ht="18.95" customHeight="1"/>
    <row r="40870" ht="18.95" customHeight="1"/>
    <row r="40871" ht="18.95" customHeight="1"/>
    <row r="40872" ht="18.95" customHeight="1"/>
    <row r="40873" ht="18.95" customHeight="1"/>
    <row r="40874" ht="18.95" customHeight="1"/>
    <row r="40875" ht="18.95" customHeight="1"/>
    <row r="40876" ht="18.95" customHeight="1"/>
    <row r="40877" ht="18.95" customHeight="1"/>
    <row r="40878" ht="18.95" customHeight="1"/>
    <row r="40879" ht="18.95" customHeight="1"/>
    <row r="40880" ht="18.95" customHeight="1"/>
    <row r="40881" ht="18.95" customHeight="1"/>
    <row r="40882" ht="18.95" customHeight="1"/>
    <row r="40883" ht="18.95" customHeight="1"/>
    <row r="40884" ht="18.95" customHeight="1"/>
    <row r="40885" ht="18.95" customHeight="1"/>
    <row r="40886" ht="18.95" customHeight="1"/>
    <row r="40887" ht="18.95" customHeight="1"/>
    <row r="40888" ht="18.95" customHeight="1"/>
    <row r="40889" ht="18.95" customHeight="1"/>
    <row r="40890" ht="18.95" customHeight="1"/>
    <row r="40891" ht="18.95" customHeight="1"/>
    <row r="40892" ht="18.95" customHeight="1"/>
    <row r="40893" ht="18.95" customHeight="1"/>
    <row r="40894" ht="18.95" customHeight="1"/>
    <row r="40895" ht="18.95" customHeight="1"/>
    <row r="40896" ht="18.95" customHeight="1"/>
    <row r="40897" ht="18.95" customHeight="1"/>
    <row r="40898" ht="18.95" customHeight="1"/>
    <row r="40899" ht="18.95" customHeight="1"/>
    <row r="40900" ht="18.95" customHeight="1"/>
    <row r="40901" ht="18.95" customHeight="1"/>
    <row r="40902" ht="18.95" customHeight="1"/>
    <row r="40903" ht="18.95" customHeight="1"/>
    <row r="40904" ht="18.95" customHeight="1"/>
    <row r="40905" ht="18.95" customHeight="1"/>
    <row r="40906" ht="18.95" customHeight="1"/>
    <row r="40907" ht="18.95" customHeight="1"/>
    <row r="40908" ht="18.95" customHeight="1"/>
    <row r="40909" ht="18.95" customHeight="1"/>
    <row r="40910" ht="18.95" customHeight="1"/>
    <row r="40911" ht="18.95" customHeight="1"/>
    <row r="40912" ht="18.95" customHeight="1"/>
    <row r="40913" ht="18.95" customHeight="1"/>
    <row r="40914" ht="18.95" customHeight="1"/>
    <row r="40915" ht="18.95" customHeight="1"/>
    <row r="40916" ht="18.95" customHeight="1"/>
    <row r="40917" ht="18.95" customHeight="1"/>
    <row r="40918" ht="18.95" customHeight="1"/>
    <row r="40919" ht="18.95" customHeight="1"/>
    <row r="40920" ht="18.95" customHeight="1"/>
    <row r="40921" ht="18.95" customHeight="1"/>
    <row r="40922" ht="18.95" customHeight="1"/>
    <row r="40923" ht="18.95" customHeight="1"/>
    <row r="40924" ht="18.95" customHeight="1"/>
    <row r="40925" ht="18.95" customHeight="1"/>
    <row r="40926" ht="18.95" customHeight="1"/>
    <row r="40927" ht="18.95" customHeight="1"/>
    <row r="40928" ht="18.95" customHeight="1"/>
    <row r="40929" ht="18.95" customHeight="1"/>
    <row r="40930" ht="18.95" customHeight="1"/>
    <row r="40931" ht="18.95" customHeight="1"/>
    <row r="40932" ht="18.95" customHeight="1"/>
    <row r="40933" ht="18.95" customHeight="1"/>
    <row r="40934" ht="18.95" customHeight="1"/>
    <row r="40935" ht="18.95" customHeight="1"/>
    <row r="40936" ht="18.95" customHeight="1"/>
    <row r="40937" ht="18.95" customHeight="1"/>
    <row r="40938" ht="18.95" customHeight="1"/>
    <row r="40939" ht="18.95" customHeight="1"/>
    <row r="40940" ht="18.95" customHeight="1"/>
    <row r="40941" ht="18.95" customHeight="1"/>
    <row r="40942" ht="18.95" customHeight="1"/>
    <row r="40943" ht="18.95" customHeight="1"/>
    <row r="40944" ht="18.95" customHeight="1"/>
    <row r="40945" ht="18.95" customHeight="1"/>
    <row r="40946" ht="18.95" customHeight="1"/>
    <row r="40947" ht="18.95" customHeight="1"/>
    <row r="40948" ht="18.95" customHeight="1"/>
    <row r="40949" ht="18.95" customHeight="1"/>
    <row r="40950" ht="18.95" customHeight="1"/>
    <row r="40951" ht="18.95" customHeight="1"/>
    <row r="40952" ht="18.95" customHeight="1"/>
    <row r="40953" ht="18.95" customHeight="1"/>
    <row r="40954" ht="18.95" customHeight="1"/>
    <row r="40955" ht="18.95" customHeight="1"/>
    <row r="40956" ht="18.95" customHeight="1"/>
    <row r="40957" ht="18.95" customHeight="1"/>
    <row r="40958" ht="18.95" customHeight="1"/>
    <row r="40959" ht="18.95" customHeight="1"/>
    <row r="40960" ht="18.95" customHeight="1"/>
    <row r="40961" ht="18.95" customHeight="1"/>
    <row r="40962" ht="18.95" customHeight="1"/>
    <row r="40963" ht="18.95" customHeight="1"/>
    <row r="40964" ht="18.95" customHeight="1"/>
    <row r="40965" ht="18.95" customHeight="1"/>
    <row r="40966" ht="18.95" customHeight="1"/>
    <row r="40967" ht="18.95" customHeight="1"/>
    <row r="40968" ht="18.95" customHeight="1"/>
    <row r="40969" ht="18.95" customHeight="1"/>
    <row r="40970" ht="18.95" customHeight="1"/>
    <row r="40971" ht="18.95" customHeight="1"/>
    <row r="40972" ht="18.95" customHeight="1"/>
    <row r="40973" ht="18.95" customHeight="1"/>
    <row r="40974" ht="18.95" customHeight="1"/>
    <row r="40975" ht="18.95" customHeight="1"/>
    <row r="40976" ht="18.95" customHeight="1"/>
    <row r="40977" ht="18.95" customHeight="1"/>
    <row r="40978" ht="18.95" customHeight="1"/>
    <row r="40979" ht="18.95" customHeight="1"/>
    <row r="40980" ht="18.95" customHeight="1"/>
    <row r="40981" ht="18.95" customHeight="1"/>
    <row r="40982" ht="18.95" customHeight="1"/>
    <row r="40983" ht="18.95" customHeight="1"/>
    <row r="40984" ht="18.95" customHeight="1"/>
    <row r="40985" ht="18.95" customHeight="1"/>
    <row r="40986" ht="18.95" customHeight="1"/>
    <row r="40987" ht="18.95" customHeight="1"/>
    <row r="40988" ht="18.95" customHeight="1"/>
    <row r="40989" ht="18.95" customHeight="1"/>
    <row r="40990" ht="18.95" customHeight="1"/>
    <row r="40991" ht="18.95" customHeight="1"/>
    <row r="40992" ht="18.95" customHeight="1"/>
    <row r="40993" ht="18.95" customHeight="1"/>
    <row r="40994" ht="18.95" customHeight="1"/>
    <row r="40995" ht="18.95" customHeight="1"/>
    <row r="40996" ht="18.95" customHeight="1"/>
    <row r="40997" ht="18.95" customHeight="1"/>
    <row r="40998" ht="18.95" customHeight="1"/>
    <row r="40999" ht="18.95" customHeight="1"/>
    <row r="41000" ht="18.95" customHeight="1"/>
    <row r="41001" ht="18.95" customHeight="1"/>
    <row r="41002" ht="18.95" customHeight="1"/>
    <row r="41003" ht="18.95" customHeight="1"/>
    <row r="41004" ht="18.95" customHeight="1"/>
    <row r="41005" ht="18.95" customHeight="1"/>
    <row r="41006" ht="18.95" customHeight="1"/>
    <row r="41007" ht="18.95" customHeight="1"/>
    <row r="41008" ht="18.95" customHeight="1"/>
    <row r="41009" ht="18.95" customHeight="1"/>
    <row r="41010" ht="18.95" customHeight="1"/>
    <row r="41011" ht="18.95" customHeight="1"/>
    <row r="41012" ht="18.95" customHeight="1"/>
    <row r="41013" ht="18.95" customHeight="1"/>
    <row r="41014" ht="18.95" customHeight="1"/>
    <row r="41015" ht="18.95" customHeight="1"/>
    <row r="41016" ht="18.95" customHeight="1"/>
    <row r="41017" ht="18.95" customHeight="1"/>
    <row r="41018" ht="18.95" customHeight="1"/>
    <row r="41019" ht="18.95" customHeight="1"/>
    <row r="41020" ht="18.95" customHeight="1"/>
    <row r="41021" ht="18.95" customHeight="1"/>
    <row r="41022" ht="18.95" customHeight="1"/>
    <row r="41023" ht="18.95" customHeight="1"/>
    <row r="41024" ht="18.95" customHeight="1"/>
    <row r="41025" ht="18.95" customHeight="1"/>
    <row r="41026" ht="18.95" customHeight="1"/>
    <row r="41027" ht="18.95" customHeight="1"/>
    <row r="41028" ht="18.95" customHeight="1"/>
    <row r="41029" ht="18.95" customHeight="1"/>
    <row r="41030" ht="18.95" customHeight="1"/>
    <row r="41031" ht="18.95" customHeight="1"/>
    <row r="41032" ht="18.95" customHeight="1"/>
    <row r="41033" ht="18.95" customHeight="1"/>
    <row r="41034" ht="18.95" customHeight="1"/>
    <row r="41035" ht="18.95" customHeight="1"/>
    <row r="41036" ht="18.95" customHeight="1"/>
    <row r="41037" ht="18.95" customHeight="1"/>
    <row r="41038" ht="18.95" customHeight="1"/>
    <row r="41039" ht="18.95" customHeight="1"/>
    <row r="41040" ht="18.95" customHeight="1"/>
    <row r="41041" ht="18.95" customHeight="1"/>
    <row r="41042" ht="18.95" customHeight="1"/>
    <row r="41043" ht="18.95" customHeight="1"/>
    <row r="41044" ht="18.95" customHeight="1"/>
    <row r="41045" ht="18.95" customHeight="1"/>
    <row r="41046" ht="18.95" customHeight="1"/>
    <row r="41047" ht="18.95" customHeight="1"/>
    <row r="41048" ht="18.95" customHeight="1"/>
    <row r="41049" ht="18.95" customHeight="1"/>
    <row r="41050" ht="18.95" customHeight="1"/>
    <row r="41051" ht="18.95" customHeight="1"/>
    <row r="41052" ht="18.95" customHeight="1"/>
    <row r="41053" ht="18.95" customHeight="1"/>
    <row r="41054" ht="18.95" customHeight="1"/>
    <row r="41055" ht="18.95" customHeight="1"/>
    <row r="41056" ht="18.95" customHeight="1"/>
    <row r="41057" ht="18.95" customHeight="1"/>
    <row r="41058" ht="18.95" customHeight="1"/>
    <row r="41059" ht="18.95" customHeight="1"/>
    <row r="41060" ht="18.95" customHeight="1"/>
    <row r="41061" ht="18.95" customHeight="1"/>
    <row r="41062" ht="18.95" customHeight="1"/>
    <row r="41063" ht="18.95" customHeight="1"/>
    <row r="41064" ht="18.95" customHeight="1"/>
    <row r="41065" ht="18.95" customHeight="1"/>
    <row r="41066" ht="18.95" customHeight="1"/>
    <row r="41067" ht="18.95" customHeight="1"/>
    <row r="41068" ht="18.95" customHeight="1"/>
    <row r="41069" ht="18.95" customHeight="1"/>
    <row r="41070" ht="18.95" customHeight="1"/>
    <row r="41071" ht="18.95" customHeight="1"/>
    <row r="41072" ht="18.95" customHeight="1"/>
    <row r="41073" ht="18.95" customHeight="1"/>
    <row r="41074" ht="18.95" customHeight="1"/>
    <row r="41075" ht="18.95" customHeight="1"/>
    <row r="41076" ht="18.95" customHeight="1"/>
    <row r="41077" ht="18.95" customHeight="1"/>
    <row r="41078" ht="18.95" customHeight="1"/>
    <row r="41079" ht="18.95" customHeight="1"/>
    <row r="41080" ht="18.95" customHeight="1"/>
    <row r="41081" ht="18.95" customHeight="1"/>
    <row r="41082" ht="18.95" customHeight="1"/>
    <row r="41083" ht="18.95" customHeight="1"/>
    <row r="41084" ht="18.95" customHeight="1"/>
    <row r="41085" ht="18.95" customHeight="1"/>
    <row r="41086" ht="18.95" customHeight="1"/>
    <row r="41087" ht="18.95" customHeight="1"/>
    <row r="41088" ht="18.95" customHeight="1"/>
    <row r="41089" ht="18.95" customHeight="1"/>
    <row r="41090" ht="18.95" customHeight="1"/>
    <row r="41091" ht="18.95" customHeight="1"/>
    <row r="41092" ht="18.95" customHeight="1"/>
    <row r="41093" ht="18.95" customHeight="1"/>
    <row r="41094" ht="18.95" customHeight="1"/>
    <row r="41095" ht="18.95" customHeight="1"/>
    <row r="41096" ht="18.95" customHeight="1"/>
    <row r="41097" ht="18.95" customHeight="1"/>
    <row r="41098" ht="18.95" customHeight="1"/>
    <row r="41099" ht="18.95" customHeight="1"/>
    <row r="41100" ht="18.95" customHeight="1"/>
    <row r="41101" ht="18.95" customHeight="1"/>
    <row r="41102" ht="18.95" customHeight="1"/>
    <row r="41103" ht="18.95" customHeight="1"/>
    <row r="41104" ht="18.95" customHeight="1"/>
    <row r="41105" ht="18.95" customHeight="1"/>
    <row r="41106" ht="18.95" customHeight="1"/>
    <row r="41107" ht="18.95" customHeight="1"/>
    <row r="41108" ht="18.95" customHeight="1"/>
    <row r="41109" ht="18.95" customHeight="1"/>
    <row r="41110" ht="18.95" customHeight="1"/>
    <row r="41111" ht="18.95" customHeight="1"/>
    <row r="41112" ht="18.95" customHeight="1"/>
    <row r="41113" ht="18.95" customHeight="1"/>
    <row r="41114" ht="18.95" customHeight="1"/>
    <row r="41115" ht="18.95" customHeight="1"/>
    <row r="41116" ht="18.95" customHeight="1"/>
    <row r="41117" ht="18.95" customHeight="1"/>
    <row r="41118" ht="18.95" customHeight="1"/>
    <row r="41119" ht="18.95" customHeight="1"/>
    <row r="41120" ht="18.95" customHeight="1"/>
    <row r="41121" ht="18.95" customHeight="1"/>
    <row r="41122" ht="18.95" customHeight="1"/>
    <row r="41123" ht="18.95" customHeight="1"/>
    <row r="41124" ht="18.95" customHeight="1"/>
    <row r="41125" ht="18.95" customHeight="1"/>
    <row r="41126" ht="18.95" customHeight="1"/>
    <row r="41127" ht="18.95" customHeight="1"/>
    <row r="41128" ht="18.95" customHeight="1"/>
    <row r="41129" ht="18.95" customHeight="1"/>
    <row r="41130" ht="18.95" customHeight="1"/>
    <row r="41131" ht="18.95" customHeight="1"/>
    <row r="41132" ht="18.95" customHeight="1"/>
    <row r="41133" ht="18.95" customHeight="1"/>
    <row r="41134" ht="18.95" customHeight="1"/>
    <row r="41135" ht="18.95" customHeight="1"/>
    <row r="41136" ht="18.95" customHeight="1"/>
    <row r="41137" ht="18.95" customHeight="1"/>
    <row r="41138" ht="18.95" customHeight="1"/>
    <row r="41139" ht="18.95" customHeight="1"/>
    <row r="41140" ht="18.95" customHeight="1"/>
    <row r="41141" ht="18.95" customHeight="1"/>
    <row r="41142" ht="18.95" customHeight="1"/>
    <row r="41143" ht="18.95" customHeight="1"/>
    <row r="41144" ht="18.95" customHeight="1"/>
    <row r="41145" ht="18.95" customHeight="1"/>
    <row r="41146" ht="18.95" customHeight="1"/>
    <row r="41147" ht="18.95" customHeight="1"/>
    <row r="41148" ht="18.95" customHeight="1"/>
    <row r="41149" ht="18.95" customHeight="1"/>
    <row r="41150" ht="18.95" customHeight="1"/>
    <row r="41151" ht="18.95" customHeight="1"/>
    <row r="41152" ht="18.95" customHeight="1"/>
    <row r="41153" ht="18.95" customHeight="1"/>
    <row r="41154" ht="18.95" customHeight="1"/>
    <row r="41155" ht="18.95" customHeight="1"/>
    <row r="41156" ht="18.95" customHeight="1"/>
    <row r="41157" ht="18.95" customHeight="1"/>
    <row r="41158" ht="18.95" customHeight="1"/>
    <row r="41159" ht="18.95" customHeight="1"/>
    <row r="41160" ht="18.95" customHeight="1"/>
    <row r="41161" ht="18.95" customHeight="1"/>
    <row r="41162" ht="18.95" customHeight="1"/>
    <row r="41163" ht="18.95" customHeight="1"/>
    <row r="41164" ht="18.95" customHeight="1"/>
    <row r="41165" ht="18.95" customHeight="1"/>
    <row r="41166" ht="18.95" customHeight="1"/>
    <row r="41167" ht="18.95" customHeight="1"/>
    <row r="41168" ht="18.95" customHeight="1"/>
    <row r="41169" ht="18.95" customHeight="1"/>
    <row r="41170" ht="18.95" customHeight="1"/>
    <row r="41171" ht="18.95" customHeight="1"/>
    <row r="41172" ht="18.95" customHeight="1"/>
    <row r="41173" ht="18.95" customHeight="1"/>
    <row r="41174" ht="18.95" customHeight="1"/>
    <row r="41175" ht="18.95" customHeight="1"/>
    <row r="41176" ht="18.95" customHeight="1"/>
    <row r="41177" ht="18.95" customHeight="1"/>
    <row r="41178" ht="18.95" customHeight="1"/>
    <row r="41179" ht="18.95" customHeight="1"/>
    <row r="41180" ht="18.95" customHeight="1"/>
    <row r="41181" ht="18.95" customHeight="1"/>
    <row r="41182" ht="18.95" customHeight="1"/>
    <row r="41183" ht="18.95" customHeight="1"/>
    <row r="41184" ht="18.95" customHeight="1"/>
    <row r="41185" ht="18.95" customHeight="1"/>
    <row r="41186" ht="18.95" customHeight="1"/>
    <row r="41187" ht="18.95" customHeight="1"/>
    <row r="41188" ht="18.95" customHeight="1"/>
    <row r="41189" ht="18.95" customHeight="1"/>
    <row r="41190" ht="18.95" customHeight="1"/>
    <row r="41191" ht="18.95" customHeight="1"/>
    <row r="41192" ht="18.95" customHeight="1"/>
    <row r="41193" ht="18.95" customHeight="1"/>
    <row r="41194" ht="18.95" customHeight="1"/>
    <row r="41195" ht="18.95" customHeight="1"/>
    <row r="41196" ht="18.95" customHeight="1"/>
    <row r="41197" ht="18.95" customHeight="1"/>
    <row r="41198" ht="18.95" customHeight="1"/>
    <row r="41199" ht="18.95" customHeight="1"/>
    <row r="41200" ht="18.95" customHeight="1"/>
    <row r="41201" ht="18.95" customHeight="1"/>
    <row r="41202" ht="18.95" customHeight="1"/>
    <row r="41203" ht="18.95" customHeight="1"/>
    <row r="41204" ht="18.95" customHeight="1"/>
    <row r="41205" ht="18.95" customHeight="1"/>
    <row r="41206" ht="18.95" customHeight="1"/>
    <row r="41207" ht="18.95" customHeight="1"/>
    <row r="41208" ht="18.95" customHeight="1"/>
    <row r="41209" ht="18.95" customHeight="1"/>
    <row r="41210" ht="18.95" customHeight="1"/>
    <row r="41211" ht="18.95" customHeight="1"/>
    <row r="41212" ht="18.95" customHeight="1"/>
    <row r="41213" ht="18.95" customHeight="1"/>
    <row r="41214" ht="18.95" customHeight="1"/>
    <row r="41215" ht="18.95" customHeight="1"/>
    <row r="41216" ht="18.95" customHeight="1"/>
    <row r="41217" ht="18.95" customHeight="1"/>
    <row r="41218" ht="18.95" customHeight="1"/>
    <row r="41219" ht="18.95" customHeight="1"/>
    <row r="41220" ht="18.95" customHeight="1"/>
    <row r="41221" ht="18.95" customHeight="1"/>
    <row r="41222" ht="18.95" customHeight="1"/>
    <row r="41223" ht="18.95" customHeight="1"/>
    <row r="41224" ht="18.95" customHeight="1"/>
    <row r="41225" ht="18.95" customHeight="1"/>
    <row r="41226" ht="18.95" customHeight="1"/>
    <row r="41227" ht="18.95" customHeight="1"/>
    <row r="41228" ht="18.95" customHeight="1"/>
    <row r="41229" ht="18.95" customHeight="1"/>
    <row r="41230" ht="18.95" customHeight="1"/>
    <row r="41231" ht="18.95" customHeight="1"/>
    <row r="41232" ht="18.95" customHeight="1"/>
    <row r="41233" ht="18.95" customHeight="1"/>
    <row r="41234" ht="18.95" customHeight="1"/>
    <row r="41235" ht="18.95" customHeight="1"/>
    <row r="41236" ht="18.95" customHeight="1"/>
    <row r="41237" ht="18.95" customHeight="1"/>
    <row r="41238" ht="18.95" customHeight="1"/>
    <row r="41239" ht="18.95" customHeight="1"/>
    <row r="41240" ht="18.95" customHeight="1"/>
    <row r="41241" ht="18.95" customHeight="1"/>
    <row r="41242" ht="18.95" customHeight="1"/>
    <row r="41243" ht="18.95" customHeight="1"/>
    <row r="41244" ht="18.95" customHeight="1"/>
    <row r="41245" ht="18.95" customHeight="1"/>
    <row r="41246" ht="18.95" customHeight="1"/>
    <row r="41247" ht="18.95" customHeight="1"/>
    <row r="41248" ht="18.95" customHeight="1"/>
    <row r="41249" ht="18.95" customHeight="1"/>
    <row r="41250" ht="18.95" customHeight="1"/>
    <row r="41251" ht="18.95" customHeight="1"/>
    <row r="41252" ht="18.95" customHeight="1"/>
    <row r="41253" ht="18.95" customHeight="1"/>
    <row r="41254" ht="18.95" customHeight="1"/>
    <row r="41255" ht="18.95" customHeight="1"/>
    <row r="41256" ht="18.95" customHeight="1"/>
    <row r="41257" ht="18.95" customHeight="1"/>
    <row r="41258" ht="18.95" customHeight="1"/>
    <row r="41259" ht="18.95" customHeight="1"/>
    <row r="41260" ht="18.95" customHeight="1"/>
    <row r="41261" ht="18.95" customHeight="1"/>
    <row r="41262" ht="18.95" customHeight="1"/>
    <row r="41263" ht="18.95" customHeight="1"/>
    <row r="41264" ht="18.95" customHeight="1"/>
    <row r="41265" ht="18.95" customHeight="1"/>
    <row r="41266" ht="18.95" customHeight="1"/>
    <row r="41267" ht="18.95" customHeight="1"/>
    <row r="41268" ht="18.95" customHeight="1"/>
    <row r="41269" ht="18.95" customHeight="1"/>
    <row r="41270" ht="18.95" customHeight="1"/>
    <row r="41271" ht="18.95" customHeight="1"/>
    <row r="41272" ht="18.95" customHeight="1"/>
    <row r="41273" ht="18.95" customHeight="1"/>
    <row r="41274" ht="18.95" customHeight="1"/>
    <row r="41275" ht="18.95" customHeight="1"/>
    <row r="41276" ht="18.95" customHeight="1"/>
    <row r="41277" ht="18.95" customHeight="1"/>
    <row r="41278" ht="18.95" customHeight="1"/>
    <row r="41279" ht="18.95" customHeight="1"/>
    <row r="41280" ht="18.95" customHeight="1"/>
    <row r="41281" ht="18.95" customHeight="1"/>
    <row r="41282" ht="18.95" customHeight="1"/>
    <row r="41283" ht="18.95" customHeight="1"/>
    <row r="41284" ht="18.95" customHeight="1"/>
    <row r="41285" ht="18.95" customHeight="1"/>
    <row r="41286" ht="18.95" customHeight="1"/>
    <row r="41287" ht="18.95" customHeight="1"/>
    <row r="41288" ht="18.95" customHeight="1"/>
    <row r="41289" ht="18.95" customHeight="1"/>
    <row r="41290" ht="18.95" customHeight="1"/>
    <row r="41291" ht="18.95" customHeight="1"/>
    <row r="41292" ht="18.95" customHeight="1"/>
    <row r="41293" ht="18.95" customHeight="1"/>
    <row r="41294" ht="18.95" customHeight="1"/>
    <row r="41295" ht="18.95" customHeight="1"/>
    <row r="41296" ht="18.95" customHeight="1"/>
    <row r="41297" ht="18.95" customHeight="1"/>
    <row r="41298" ht="18.95" customHeight="1"/>
    <row r="41299" ht="18.95" customHeight="1"/>
    <row r="41300" ht="18.95" customHeight="1"/>
    <row r="41301" ht="18.95" customHeight="1"/>
    <row r="41302" ht="18.95" customHeight="1"/>
    <row r="41303" ht="18.95" customHeight="1"/>
    <row r="41304" ht="18.95" customHeight="1"/>
    <row r="41305" ht="18.95" customHeight="1"/>
    <row r="41306" ht="18.95" customHeight="1"/>
    <row r="41307" ht="18.95" customHeight="1"/>
    <row r="41308" ht="18.95" customHeight="1"/>
    <row r="41309" ht="18.95" customHeight="1"/>
    <row r="41310" ht="18.95" customHeight="1"/>
    <row r="41311" ht="18.95" customHeight="1"/>
    <row r="41312" ht="18.95" customHeight="1"/>
    <row r="41313" ht="18.95" customHeight="1"/>
    <row r="41314" ht="18.95" customHeight="1"/>
    <row r="41315" ht="18.95" customHeight="1"/>
    <row r="41316" ht="18.95" customHeight="1"/>
    <row r="41317" ht="18.95" customHeight="1"/>
    <row r="41318" ht="18.95" customHeight="1"/>
    <row r="41319" ht="18.95" customHeight="1"/>
    <row r="41320" ht="18.95" customHeight="1"/>
    <row r="41321" ht="18.95" customHeight="1"/>
    <row r="41322" ht="18.95" customHeight="1"/>
    <row r="41323" ht="18.95" customHeight="1"/>
    <row r="41324" ht="18.95" customHeight="1"/>
    <row r="41325" ht="18.95" customHeight="1"/>
    <row r="41326" ht="18.95" customHeight="1"/>
    <row r="41327" ht="18.95" customHeight="1"/>
    <row r="41328" ht="18.95" customHeight="1"/>
    <row r="41329" ht="18.95" customHeight="1"/>
    <row r="41330" ht="18.95" customHeight="1"/>
    <row r="41331" ht="18.95" customHeight="1"/>
    <row r="41332" ht="18.95" customHeight="1"/>
    <row r="41333" ht="18.95" customHeight="1"/>
    <row r="41334" ht="18.95" customHeight="1"/>
    <row r="41335" ht="18.95" customHeight="1"/>
    <row r="41336" ht="18.95" customHeight="1"/>
    <row r="41337" ht="18.95" customHeight="1"/>
    <row r="41338" ht="18.95" customHeight="1"/>
    <row r="41339" ht="18.95" customHeight="1"/>
    <row r="41340" ht="18.95" customHeight="1"/>
    <row r="41341" ht="18.95" customHeight="1"/>
    <row r="41342" ht="18.95" customHeight="1"/>
    <row r="41343" ht="18.95" customHeight="1"/>
    <row r="41344" ht="18.95" customHeight="1"/>
    <row r="41345" ht="18.95" customHeight="1"/>
    <row r="41346" ht="18.95" customHeight="1"/>
    <row r="41347" ht="18.95" customHeight="1"/>
    <row r="41348" ht="18.95" customHeight="1"/>
    <row r="41349" ht="18.95" customHeight="1"/>
    <row r="41350" ht="18.95" customHeight="1"/>
    <row r="41351" ht="18.95" customHeight="1"/>
    <row r="41352" ht="18.95" customHeight="1"/>
    <row r="41353" ht="18.95" customHeight="1"/>
    <row r="41354" ht="18.95" customHeight="1"/>
    <row r="41355" ht="18.95" customHeight="1"/>
    <row r="41356" ht="18.95" customHeight="1"/>
    <row r="41357" ht="18.95" customHeight="1"/>
    <row r="41358" ht="18.95" customHeight="1"/>
    <row r="41359" ht="18.95" customHeight="1"/>
    <row r="41360" ht="18.95" customHeight="1"/>
    <row r="41361" ht="18.95" customHeight="1"/>
    <row r="41362" ht="18.95" customHeight="1"/>
    <row r="41363" ht="18.95" customHeight="1"/>
    <row r="41364" ht="18.95" customHeight="1"/>
    <row r="41365" ht="18.95" customHeight="1"/>
    <row r="41366" ht="18.95" customHeight="1"/>
    <row r="41367" ht="18.95" customHeight="1"/>
    <row r="41368" ht="18.95" customHeight="1"/>
    <row r="41369" ht="18.95" customHeight="1"/>
    <row r="41370" ht="18.95" customHeight="1"/>
    <row r="41371" ht="18.95" customHeight="1"/>
    <row r="41372" ht="18.95" customHeight="1"/>
    <row r="41373" ht="18.95" customHeight="1"/>
    <row r="41374" ht="18.95" customHeight="1"/>
    <row r="41375" ht="18.95" customHeight="1"/>
    <row r="41376" ht="18.95" customHeight="1"/>
    <row r="41377" ht="18.95" customHeight="1"/>
    <row r="41378" ht="18.95" customHeight="1"/>
    <row r="41379" ht="18.95" customHeight="1"/>
    <row r="41380" ht="18.95" customHeight="1"/>
    <row r="41381" ht="18.95" customHeight="1"/>
    <row r="41382" ht="18.95" customHeight="1"/>
    <row r="41383" ht="18.95" customHeight="1"/>
    <row r="41384" ht="18.95" customHeight="1"/>
    <row r="41385" ht="18.95" customHeight="1"/>
    <row r="41386" ht="18.95" customHeight="1"/>
    <row r="41387" ht="18.95" customHeight="1"/>
    <row r="41388" ht="18.95" customHeight="1"/>
    <row r="41389" ht="18.95" customHeight="1"/>
    <row r="41390" ht="18.95" customHeight="1"/>
    <row r="41391" ht="18.95" customHeight="1"/>
    <row r="41392" ht="18.95" customHeight="1"/>
    <row r="41393" ht="18.95" customHeight="1"/>
    <row r="41394" ht="18.95" customHeight="1"/>
    <row r="41395" ht="18.95" customHeight="1"/>
    <row r="41396" ht="18.95" customHeight="1"/>
    <row r="41397" ht="18.95" customHeight="1"/>
    <row r="41398" ht="18.95" customHeight="1"/>
    <row r="41399" ht="18.95" customHeight="1"/>
    <row r="41400" ht="18.95" customHeight="1"/>
    <row r="41401" ht="18.95" customHeight="1"/>
    <row r="41402" ht="18.95" customHeight="1"/>
    <row r="41403" ht="18.95" customHeight="1"/>
    <row r="41404" ht="18.95" customHeight="1"/>
    <row r="41405" ht="18.95" customHeight="1"/>
    <row r="41406" ht="18.95" customHeight="1"/>
    <row r="41407" ht="18.95" customHeight="1"/>
    <row r="41408" ht="18.95" customHeight="1"/>
    <row r="41409" ht="18.95" customHeight="1"/>
    <row r="41410" ht="18.95" customHeight="1"/>
    <row r="41411" ht="18.95" customHeight="1"/>
    <row r="41412" ht="18.95" customHeight="1"/>
    <row r="41413" ht="18.95" customHeight="1"/>
    <row r="41414" ht="18.95" customHeight="1"/>
    <row r="41415" ht="18.95" customHeight="1"/>
    <row r="41416" ht="18.95" customHeight="1"/>
    <row r="41417" ht="18.95" customHeight="1"/>
    <row r="41418" ht="18.95" customHeight="1"/>
    <row r="41419" ht="18.95" customHeight="1"/>
    <row r="41420" ht="18.95" customHeight="1"/>
    <row r="41421" ht="18.95" customHeight="1"/>
    <row r="41422" ht="18.95" customHeight="1"/>
    <row r="41423" ht="18.95" customHeight="1"/>
    <row r="41424" ht="18.95" customHeight="1"/>
    <row r="41425" ht="18.95" customHeight="1"/>
    <row r="41426" ht="18.95" customHeight="1"/>
    <row r="41427" ht="18.95" customHeight="1"/>
    <row r="41428" ht="18.95" customHeight="1"/>
    <row r="41429" ht="18.95" customHeight="1"/>
    <row r="41430" ht="18.95" customHeight="1"/>
    <row r="41431" ht="18.95" customHeight="1"/>
    <row r="41432" ht="18.95" customHeight="1"/>
    <row r="41433" ht="18.95" customHeight="1"/>
    <row r="41434" ht="18.95" customHeight="1"/>
    <row r="41435" ht="18.95" customHeight="1"/>
    <row r="41436" ht="18.95" customHeight="1"/>
    <row r="41437" ht="18.95" customHeight="1"/>
    <row r="41438" ht="18.95" customHeight="1"/>
    <row r="41439" ht="18.95" customHeight="1"/>
    <row r="41440" ht="18.95" customHeight="1"/>
    <row r="41441" ht="18.95" customHeight="1"/>
    <row r="41442" ht="18.95" customHeight="1"/>
    <row r="41443" ht="18.95" customHeight="1"/>
    <row r="41444" ht="18.95" customHeight="1"/>
    <row r="41445" ht="18.95" customHeight="1"/>
    <row r="41446" ht="18.95" customHeight="1"/>
    <row r="41447" ht="18.95" customHeight="1"/>
    <row r="41448" ht="18.95" customHeight="1"/>
    <row r="41449" ht="18.95" customHeight="1"/>
    <row r="41450" ht="18.95" customHeight="1"/>
    <row r="41451" ht="18.95" customHeight="1"/>
    <row r="41452" ht="18.95" customHeight="1"/>
    <row r="41453" ht="18.95" customHeight="1"/>
    <row r="41454" ht="18.95" customHeight="1"/>
    <row r="41455" ht="18.95" customHeight="1"/>
    <row r="41456" ht="18.95" customHeight="1"/>
    <row r="41457" ht="18.95" customHeight="1"/>
    <row r="41458" ht="18.95" customHeight="1"/>
    <row r="41459" ht="18.95" customHeight="1"/>
    <row r="41460" ht="18.95" customHeight="1"/>
    <row r="41461" ht="18.95" customHeight="1"/>
    <row r="41462" ht="18.95" customHeight="1"/>
    <row r="41463" ht="18.95" customHeight="1"/>
    <row r="41464" ht="18.95" customHeight="1"/>
    <row r="41465" ht="18.95" customHeight="1"/>
    <row r="41466" ht="18.95" customHeight="1"/>
    <row r="41467" ht="18.95" customHeight="1"/>
    <row r="41468" ht="18.95" customHeight="1"/>
    <row r="41469" ht="18.95" customHeight="1"/>
    <row r="41470" ht="18.95" customHeight="1"/>
    <row r="41471" ht="18.95" customHeight="1"/>
    <row r="41472" ht="18.95" customHeight="1"/>
    <row r="41473" ht="18.95" customHeight="1"/>
    <row r="41474" ht="18.95" customHeight="1"/>
    <row r="41475" ht="18.95" customHeight="1"/>
    <row r="41476" ht="18.95" customHeight="1"/>
    <row r="41477" ht="18.95" customHeight="1"/>
    <row r="41478" ht="18.95" customHeight="1"/>
    <row r="41479" ht="18.95" customHeight="1"/>
    <row r="41480" ht="18.95" customHeight="1"/>
    <row r="41481" ht="18.95" customHeight="1"/>
    <row r="41482" ht="18.95" customHeight="1"/>
    <row r="41483" ht="18.95" customHeight="1"/>
    <row r="41484" ht="18.95" customHeight="1"/>
    <row r="41485" ht="18.95" customHeight="1"/>
    <row r="41486" ht="18.95" customHeight="1"/>
    <row r="41487" ht="18.95" customHeight="1"/>
    <row r="41488" ht="18.95" customHeight="1"/>
    <row r="41489" ht="18.95" customHeight="1"/>
    <row r="41490" ht="18.95" customHeight="1"/>
    <row r="41491" ht="18.95" customHeight="1"/>
    <row r="41492" ht="18.95" customHeight="1"/>
    <row r="41493" ht="18.95" customHeight="1"/>
    <row r="41494" ht="18.95" customHeight="1"/>
    <row r="41495" ht="18.95" customHeight="1"/>
    <row r="41496" ht="18.95" customHeight="1"/>
    <row r="41497" ht="18.95" customHeight="1"/>
    <row r="41498" ht="18.95" customHeight="1"/>
    <row r="41499" ht="18.95" customHeight="1"/>
    <row r="41500" ht="18.95" customHeight="1"/>
    <row r="41501" ht="18.95" customHeight="1"/>
    <row r="41502" ht="18.95" customHeight="1"/>
    <row r="41503" ht="18.95" customHeight="1"/>
    <row r="41504" ht="18.95" customHeight="1"/>
    <row r="41505" ht="18.95" customHeight="1"/>
    <row r="41506" ht="18.95" customHeight="1"/>
    <row r="41507" ht="18.95" customHeight="1"/>
    <row r="41508" ht="18.95" customHeight="1"/>
    <row r="41509" ht="18.95" customHeight="1"/>
    <row r="41510" ht="18.95" customHeight="1"/>
    <row r="41511" ht="18.95" customHeight="1"/>
    <row r="41512" ht="18.95" customHeight="1"/>
    <row r="41513" ht="18.95" customHeight="1"/>
    <row r="41514" ht="18.95" customHeight="1"/>
    <row r="41515" ht="18.95" customHeight="1"/>
    <row r="41516" ht="18.95" customHeight="1"/>
    <row r="41517" ht="18.95" customHeight="1"/>
    <row r="41518" ht="18.95" customHeight="1"/>
    <row r="41519" ht="18.95" customHeight="1"/>
    <row r="41520" ht="18.95" customHeight="1"/>
    <row r="41521" ht="18.95" customHeight="1"/>
    <row r="41522" ht="18.95" customHeight="1"/>
    <row r="41523" ht="18.95" customHeight="1"/>
    <row r="41524" ht="18.95" customHeight="1"/>
    <row r="41525" ht="18.95" customHeight="1"/>
    <row r="41526" ht="18.95" customHeight="1"/>
    <row r="41527" ht="18.95" customHeight="1"/>
    <row r="41528" ht="18.95" customHeight="1"/>
    <row r="41529" ht="18.95" customHeight="1"/>
    <row r="41530" ht="18.95" customHeight="1"/>
    <row r="41531" ht="18.95" customHeight="1"/>
    <row r="41532" ht="18.95" customHeight="1"/>
    <row r="41533" ht="18.95" customHeight="1"/>
    <row r="41534" ht="18.95" customHeight="1"/>
    <row r="41535" ht="18.95" customHeight="1"/>
    <row r="41536" ht="18.95" customHeight="1"/>
    <row r="41537" ht="18.95" customHeight="1"/>
    <row r="41538" ht="18.95" customHeight="1"/>
    <row r="41539" ht="18.95" customHeight="1"/>
    <row r="41540" ht="18.95" customHeight="1"/>
    <row r="41541" ht="18.95" customHeight="1"/>
    <row r="41542" ht="18.95" customHeight="1"/>
    <row r="41543" ht="18.95" customHeight="1"/>
    <row r="41544" ht="18.95" customHeight="1"/>
    <row r="41545" ht="18.95" customHeight="1"/>
    <row r="41546" ht="18.95" customHeight="1"/>
    <row r="41547" ht="18.95" customHeight="1"/>
    <row r="41548" ht="18.95" customHeight="1"/>
    <row r="41549" ht="18.95" customHeight="1"/>
    <row r="41550" ht="18.95" customHeight="1"/>
    <row r="41551" ht="18.95" customHeight="1"/>
    <row r="41552" ht="18.95" customHeight="1"/>
    <row r="41553" ht="18.95" customHeight="1"/>
    <row r="41554" ht="18.95" customHeight="1"/>
    <row r="41555" ht="18.95" customHeight="1"/>
    <row r="41556" ht="18.95" customHeight="1"/>
    <row r="41557" ht="18.95" customHeight="1"/>
    <row r="41558" ht="18.95" customHeight="1"/>
    <row r="41559" ht="18.95" customHeight="1"/>
    <row r="41560" ht="18.95" customHeight="1"/>
    <row r="41561" ht="18.95" customHeight="1"/>
    <row r="41562" ht="18.95" customHeight="1"/>
    <row r="41563" ht="18.95" customHeight="1"/>
    <row r="41564" ht="18.95" customHeight="1"/>
    <row r="41565" ht="18.95" customHeight="1"/>
    <row r="41566" ht="18.95" customHeight="1"/>
    <row r="41567" ht="18.95" customHeight="1"/>
    <row r="41568" ht="18.95" customHeight="1"/>
    <row r="41569" ht="18.95" customHeight="1"/>
    <row r="41570" ht="18.95" customHeight="1"/>
    <row r="41571" ht="18.95" customHeight="1"/>
    <row r="41572" ht="18.95" customHeight="1"/>
    <row r="41573" ht="18.95" customHeight="1"/>
    <row r="41574" ht="18.95" customHeight="1"/>
    <row r="41575" ht="18.95" customHeight="1"/>
    <row r="41576" ht="18.95" customHeight="1"/>
    <row r="41577" ht="18.95" customHeight="1"/>
    <row r="41578" ht="18.95" customHeight="1"/>
    <row r="41579" ht="18.95" customHeight="1"/>
    <row r="41580" ht="18.95" customHeight="1"/>
    <row r="41581" ht="18.95" customHeight="1"/>
    <row r="41582" ht="18.95" customHeight="1"/>
    <row r="41583" ht="18.95" customHeight="1"/>
    <row r="41584" ht="18.95" customHeight="1"/>
    <row r="41585" ht="18.95" customHeight="1"/>
    <row r="41586" ht="18.95" customHeight="1"/>
    <row r="41587" ht="18.95" customHeight="1"/>
    <row r="41588" ht="18.95" customHeight="1"/>
    <row r="41589" ht="18.95" customHeight="1"/>
    <row r="41590" ht="18.95" customHeight="1"/>
    <row r="41591" ht="18.95" customHeight="1"/>
    <row r="41592" ht="18.95" customHeight="1"/>
    <row r="41593" ht="18.95" customHeight="1"/>
    <row r="41594" ht="18.95" customHeight="1"/>
    <row r="41595" ht="18.95" customHeight="1"/>
    <row r="41596" ht="18.95" customHeight="1"/>
    <row r="41597" ht="18.95" customHeight="1"/>
    <row r="41598" ht="18.95" customHeight="1"/>
    <row r="41599" ht="18.95" customHeight="1"/>
    <row r="41600" ht="18.95" customHeight="1"/>
    <row r="41601" ht="18.95" customHeight="1"/>
    <row r="41602" ht="18.95" customHeight="1"/>
    <row r="41603" ht="18.95" customHeight="1"/>
    <row r="41604" ht="18.95" customHeight="1"/>
    <row r="41605" ht="18.95" customHeight="1"/>
    <row r="41606" ht="18.95" customHeight="1"/>
    <row r="41607" ht="18.95" customHeight="1"/>
    <row r="41608" ht="18.95" customHeight="1"/>
    <row r="41609" ht="18.95" customHeight="1"/>
    <row r="41610" ht="18.95" customHeight="1"/>
    <row r="41611" ht="18.95" customHeight="1"/>
    <row r="41612" ht="18.95" customHeight="1"/>
    <row r="41613" ht="18.95" customHeight="1"/>
    <row r="41614" ht="18.95" customHeight="1"/>
    <row r="41615" ht="18.95" customHeight="1"/>
    <row r="41616" ht="18.95" customHeight="1"/>
    <row r="41617" ht="18.95" customHeight="1"/>
    <row r="41618" ht="18.95" customHeight="1"/>
    <row r="41619" ht="18.95" customHeight="1"/>
    <row r="41620" ht="18.95" customHeight="1"/>
    <row r="41621" ht="18.95" customHeight="1"/>
    <row r="41622" ht="18.95" customHeight="1"/>
    <row r="41623" ht="18.95" customHeight="1"/>
    <row r="41624" ht="18.95" customHeight="1"/>
    <row r="41625" ht="18.95" customHeight="1"/>
    <row r="41626" ht="18.95" customHeight="1"/>
    <row r="41627" ht="18.95" customHeight="1"/>
    <row r="41628" ht="18.95" customHeight="1"/>
    <row r="41629" ht="18.95" customHeight="1"/>
    <row r="41630" ht="18.95" customHeight="1"/>
    <row r="41631" ht="18.95" customHeight="1"/>
    <row r="41632" ht="18.95" customHeight="1"/>
    <row r="41633" ht="18.95" customHeight="1"/>
    <row r="41634" ht="18.95" customHeight="1"/>
    <row r="41635" ht="18.95" customHeight="1"/>
    <row r="41636" ht="18.95" customHeight="1"/>
    <row r="41637" ht="18.95" customHeight="1"/>
    <row r="41638" ht="18.95" customHeight="1"/>
    <row r="41639" ht="18.95" customHeight="1"/>
    <row r="41640" ht="18.95" customHeight="1"/>
    <row r="41641" ht="18.95" customHeight="1"/>
    <row r="41642" ht="18.95" customHeight="1"/>
    <row r="41643" ht="18.95" customHeight="1"/>
    <row r="41644" ht="18.95" customHeight="1"/>
    <row r="41645" ht="18.95" customHeight="1"/>
    <row r="41646" ht="18.95" customHeight="1"/>
    <row r="41647" ht="18.95" customHeight="1"/>
    <row r="41648" ht="18.95" customHeight="1"/>
    <row r="41649" ht="18.95" customHeight="1"/>
    <row r="41650" ht="18.95" customHeight="1"/>
    <row r="41651" ht="18.95" customHeight="1"/>
    <row r="41652" ht="18.95" customHeight="1"/>
    <row r="41653" ht="18.95" customHeight="1"/>
    <row r="41654" ht="18.95" customHeight="1"/>
    <row r="41655" ht="18.95" customHeight="1"/>
    <row r="41656" ht="18.95" customHeight="1"/>
    <row r="41657" ht="18.95" customHeight="1"/>
    <row r="41658" ht="18.95" customHeight="1"/>
    <row r="41659" ht="18.95" customHeight="1"/>
    <row r="41660" ht="18.95" customHeight="1"/>
    <row r="41661" ht="18.95" customHeight="1"/>
    <row r="41662" ht="18.95" customHeight="1"/>
    <row r="41663" ht="18.95" customHeight="1"/>
    <row r="41664" ht="18.95" customHeight="1"/>
    <row r="41665" ht="18.95" customHeight="1"/>
    <row r="41666" ht="18.95" customHeight="1"/>
    <row r="41667" ht="18.95" customHeight="1"/>
    <row r="41668" ht="18.95" customHeight="1"/>
    <row r="41669" ht="18.95" customHeight="1"/>
    <row r="41670" ht="18.95" customHeight="1"/>
    <row r="41671" ht="18.95" customHeight="1"/>
    <row r="41672" ht="18.95" customHeight="1"/>
    <row r="41673" ht="18.95" customHeight="1"/>
    <row r="41674" ht="18.95" customHeight="1"/>
    <row r="41675" ht="18.95" customHeight="1"/>
    <row r="41676" ht="18.95" customHeight="1"/>
    <row r="41677" ht="18.95" customHeight="1"/>
    <row r="41678" ht="18.95" customHeight="1"/>
    <row r="41679" ht="18.95" customHeight="1"/>
    <row r="41680" ht="18.95" customHeight="1"/>
    <row r="41681" ht="18.95" customHeight="1"/>
    <row r="41682" ht="18.95" customHeight="1"/>
    <row r="41683" ht="18.95" customHeight="1"/>
    <row r="41684" ht="18.95" customHeight="1"/>
    <row r="41685" ht="18.95" customHeight="1"/>
    <row r="41686" ht="18.95" customHeight="1"/>
    <row r="41687" ht="18.95" customHeight="1"/>
    <row r="41688" ht="18.95" customHeight="1"/>
    <row r="41689" ht="18.95" customHeight="1"/>
    <row r="41690" ht="18.95" customHeight="1"/>
    <row r="41691" ht="18.95" customHeight="1"/>
    <row r="41692" ht="18.95" customHeight="1"/>
    <row r="41693" ht="18.95" customHeight="1"/>
    <row r="41694" ht="18.95" customHeight="1"/>
    <row r="41695" ht="18.95" customHeight="1"/>
    <row r="41696" ht="18.95" customHeight="1"/>
    <row r="41697" ht="18.95" customHeight="1"/>
    <row r="41698" ht="18.95" customHeight="1"/>
    <row r="41699" ht="18.95" customHeight="1"/>
    <row r="41700" ht="18.95" customHeight="1"/>
    <row r="41701" ht="18.95" customHeight="1"/>
    <row r="41702" ht="18.95" customHeight="1"/>
    <row r="41703" ht="18.95" customHeight="1"/>
    <row r="41704" ht="18.95" customHeight="1"/>
    <row r="41705" ht="18.95" customHeight="1"/>
    <row r="41706" ht="18.95" customHeight="1"/>
    <row r="41707" ht="18.95" customHeight="1"/>
    <row r="41708" ht="18.95" customHeight="1"/>
    <row r="41709" ht="18.95" customHeight="1"/>
    <row r="41710" ht="18.95" customHeight="1"/>
    <row r="41711" ht="18.95" customHeight="1"/>
    <row r="41712" ht="18.95" customHeight="1"/>
    <row r="41713" ht="18.95" customHeight="1"/>
    <row r="41714" ht="18.95" customHeight="1"/>
    <row r="41715" ht="18.95" customHeight="1"/>
    <row r="41716" ht="18.95" customHeight="1"/>
    <row r="41717" ht="18.95" customHeight="1"/>
    <row r="41718" ht="18.95" customHeight="1"/>
    <row r="41719" ht="18.95" customHeight="1"/>
    <row r="41720" ht="18.95" customHeight="1"/>
    <row r="41721" ht="18.95" customHeight="1"/>
    <row r="41722" ht="18.95" customHeight="1"/>
    <row r="41723" ht="18.95" customHeight="1"/>
    <row r="41724" ht="18.95" customHeight="1"/>
    <row r="41725" ht="18.95" customHeight="1"/>
    <row r="41726" ht="18.95" customHeight="1"/>
    <row r="41727" ht="18.95" customHeight="1"/>
    <row r="41728" ht="18.95" customHeight="1"/>
    <row r="41729" ht="18.95" customHeight="1"/>
    <row r="41730" ht="18.95" customHeight="1"/>
    <row r="41731" ht="18.95" customHeight="1"/>
    <row r="41732" ht="18.95" customHeight="1"/>
    <row r="41733" ht="18.95" customHeight="1"/>
    <row r="41734" ht="18.95" customHeight="1"/>
    <row r="41735" ht="18.95" customHeight="1"/>
    <row r="41736" ht="18.95" customHeight="1"/>
    <row r="41737" ht="18.95" customHeight="1"/>
    <row r="41738" ht="18.95" customHeight="1"/>
    <row r="41739" ht="18.95" customHeight="1"/>
    <row r="41740" ht="18.95" customHeight="1"/>
    <row r="41741" ht="18.95" customHeight="1"/>
    <row r="41742" ht="18.95" customHeight="1"/>
    <row r="41743" ht="18.95" customHeight="1"/>
    <row r="41744" ht="18.95" customHeight="1"/>
    <row r="41745" ht="18.95" customHeight="1"/>
    <row r="41746" ht="18.95" customHeight="1"/>
    <row r="41747" ht="18.95" customHeight="1"/>
    <row r="41748" ht="18.95" customHeight="1"/>
    <row r="41749" ht="18.95" customHeight="1"/>
    <row r="41750" ht="18.95" customHeight="1"/>
    <row r="41751" ht="18.95" customHeight="1"/>
    <row r="41752" ht="18.95" customHeight="1"/>
    <row r="41753" ht="18.95" customHeight="1"/>
    <row r="41754" ht="18.95" customHeight="1"/>
    <row r="41755" ht="18.95" customHeight="1"/>
    <row r="41756" ht="18.95" customHeight="1"/>
    <row r="41757" ht="18.95" customHeight="1"/>
    <row r="41758" ht="18.95" customHeight="1"/>
    <row r="41759" ht="18.95" customHeight="1"/>
    <row r="41760" ht="18.95" customHeight="1"/>
    <row r="41761" ht="18.95" customHeight="1"/>
    <row r="41762" ht="18.95" customHeight="1"/>
    <row r="41763" ht="18.95" customHeight="1"/>
    <row r="41764" ht="18.95" customHeight="1"/>
    <row r="41765" ht="18.95" customHeight="1"/>
    <row r="41766" ht="18.95" customHeight="1"/>
    <row r="41767" ht="18.95" customHeight="1"/>
    <row r="41768" ht="18.95" customHeight="1"/>
    <row r="41769" ht="18.95" customHeight="1"/>
    <row r="41770" ht="18.95" customHeight="1"/>
    <row r="41771" ht="18.95" customHeight="1"/>
    <row r="41772" ht="18.95" customHeight="1"/>
    <row r="41773" ht="18.95" customHeight="1"/>
    <row r="41774" ht="18.95" customHeight="1"/>
    <row r="41775" ht="18.95" customHeight="1"/>
    <row r="41776" ht="18.95" customHeight="1"/>
    <row r="41777" ht="18.95" customHeight="1"/>
    <row r="41778" ht="18.95" customHeight="1"/>
    <row r="41779" ht="18.95" customHeight="1"/>
    <row r="41780" ht="18.95" customHeight="1"/>
    <row r="41781" ht="18.95" customHeight="1"/>
    <row r="41782" ht="18.95" customHeight="1"/>
    <row r="41783" ht="18.95" customHeight="1"/>
    <row r="41784" ht="18.95" customHeight="1"/>
    <row r="41785" ht="18.95" customHeight="1"/>
    <row r="41786" ht="18.95" customHeight="1"/>
    <row r="41787" ht="18.95" customHeight="1"/>
    <row r="41788" ht="18.95" customHeight="1"/>
    <row r="41789" ht="18.95" customHeight="1"/>
    <row r="41790" ht="18.95" customHeight="1"/>
    <row r="41791" ht="18.95" customHeight="1"/>
    <row r="41792" ht="18.95" customHeight="1"/>
    <row r="41793" ht="18.95" customHeight="1"/>
    <row r="41794" ht="18.95" customHeight="1"/>
    <row r="41795" ht="18.95" customHeight="1"/>
    <row r="41796" ht="18.95" customHeight="1"/>
    <row r="41797" ht="18.95" customHeight="1"/>
    <row r="41798" ht="18.95" customHeight="1"/>
    <row r="41799" ht="18.95" customHeight="1"/>
    <row r="41800" ht="18.95" customHeight="1"/>
    <row r="41801" ht="18.95" customHeight="1"/>
    <row r="41802" ht="18.95" customHeight="1"/>
    <row r="41803" ht="18.95" customHeight="1"/>
    <row r="41804" ht="18.95" customHeight="1"/>
    <row r="41805" ht="18.95" customHeight="1"/>
    <row r="41806" ht="18.95" customHeight="1"/>
    <row r="41807" ht="18.95" customHeight="1"/>
    <row r="41808" ht="18.95" customHeight="1"/>
    <row r="41809" ht="18.95" customHeight="1"/>
    <row r="41810" ht="18.95" customHeight="1"/>
    <row r="41811" ht="18.95" customHeight="1"/>
    <row r="41812" ht="18.95" customHeight="1"/>
    <row r="41813" ht="18.95" customHeight="1"/>
    <row r="41814" ht="18.95" customHeight="1"/>
    <row r="41815" ht="18.95" customHeight="1"/>
    <row r="41816" ht="18.95" customHeight="1"/>
    <row r="41817" ht="18.95" customHeight="1"/>
    <row r="41818" ht="18.95" customHeight="1"/>
    <row r="41819" ht="18.95" customHeight="1"/>
    <row r="41820" ht="18.95" customHeight="1"/>
    <row r="41821" ht="18.95" customHeight="1"/>
    <row r="41822" ht="18.95" customHeight="1"/>
    <row r="41823" ht="18.95" customHeight="1"/>
    <row r="41824" ht="18.95" customHeight="1"/>
    <row r="41825" ht="18.95" customHeight="1"/>
    <row r="41826" ht="18.95" customHeight="1"/>
    <row r="41827" ht="18.95" customHeight="1"/>
    <row r="41828" ht="18.95" customHeight="1"/>
    <row r="41829" ht="18.95" customHeight="1"/>
    <row r="41830" ht="18.95" customHeight="1"/>
    <row r="41831" ht="18.95" customHeight="1"/>
    <row r="41832" ht="18.95" customHeight="1"/>
    <row r="41833" ht="18.95" customHeight="1"/>
    <row r="41834" ht="18.95" customHeight="1"/>
    <row r="41835" ht="18.95" customHeight="1"/>
    <row r="41836" ht="18.95" customHeight="1"/>
    <row r="41837" ht="18.95" customHeight="1"/>
    <row r="41838" ht="18.95" customHeight="1"/>
    <row r="41839" ht="18.95" customHeight="1"/>
    <row r="41840" ht="18.95" customHeight="1"/>
    <row r="41841" ht="18.95" customHeight="1"/>
    <row r="41842" ht="18.95" customHeight="1"/>
    <row r="41843" ht="18.95" customHeight="1"/>
    <row r="41844" ht="18.95" customHeight="1"/>
    <row r="41845" ht="18.95" customHeight="1"/>
    <row r="41846" ht="18.95" customHeight="1"/>
    <row r="41847" ht="18.95" customHeight="1"/>
    <row r="41848" ht="18.95" customHeight="1"/>
    <row r="41849" ht="18.95" customHeight="1"/>
    <row r="41850" ht="18.95" customHeight="1"/>
    <row r="41851" ht="18.95" customHeight="1"/>
    <row r="41852" ht="18.95" customHeight="1"/>
    <row r="41853" ht="18.95" customHeight="1"/>
    <row r="41854" ht="18.95" customHeight="1"/>
    <row r="41855" ht="18.95" customHeight="1"/>
    <row r="41856" ht="18.95" customHeight="1"/>
    <row r="41857" ht="18.95" customHeight="1"/>
    <row r="41858" ht="18.95" customHeight="1"/>
    <row r="41859" ht="18.95" customHeight="1"/>
    <row r="41860" ht="18.95" customHeight="1"/>
    <row r="41861" ht="18.95" customHeight="1"/>
    <row r="41862" ht="18.95" customHeight="1"/>
    <row r="41863" ht="18.95" customHeight="1"/>
    <row r="41864" ht="18.95" customHeight="1"/>
    <row r="41865" ht="18.95" customHeight="1"/>
    <row r="41866" ht="18.95" customHeight="1"/>
    <row r="41867" ht="18.95" customHeight="1"/>
    <row r="41868" ht="18.95" customHeight="1"/>
    <row r="41869" ht="18.95" customHeight="1"/>
    <row r="41870" ht="18.95" customHeight="1"/>
    <row r="41871" ht="18.95" customHeight="1"/>
    <row r="41872" ht="18.95" customHeight="1"/>
    <row r="41873" ht="18.95" customHeight="1"/>
    <row r="41874" ht="18.95" customHeight="1"/>
    <row r="41875" ht="18.95" customHeight="1"/>
    <row r="41876" ht="18.95" customHeight="1"/>
    <row r="41877" ht="18.95" customHeight="1"/>
    <row r="41878" ht="18.95" customHeight="1"/>
    <row r="41879" ht="18.95" customHeight="1"/>
    <row r="41880" ht="18.95" customHeight="1"/>
    <row r="41881" ht="18.95" customHeight="1"/>
    <row r="41882" ht="18.95" customHeight="1"/>
    <row r="41883" ht="18.95" customHeight="1"/>
    <row r="41884" ht="18.95" customHeight="1"/>
    <row r="41885" ht="18.95" customHeight="1"/>
    <row r="41886" ht="18.95" customHeight="1"/>
    <row r="41887" ht="18.95" customHeight="1"/>
    <row r="41888" ht="18.95" customHeight="1"/>
    <row r="41889" ht="18.95" customHeight="1"/>
    <row r="41890" ht="18.95" customHeight="1"/>
    <row r="41891" ht="18.95" customHeight="1"/>
    <row r="41892" ht="18.95" customHeight="1"/>
    <row r="41893" ht="18.95" customHeight="1"/>
    <row r="41894" ht="18.95" customHeight="1"/>
    <row r="41895" ht="18.95" customHeight="1"/>
    <row r="41896" ht="18.95" customHeight="1"/>
    <row r="41897" ht="18.95" customHeight="1"/>
    <row r="41898" ht="18.95" customHeight="1"/>
    <row r="41899" ht="18.95" customHeight="1"/>
    <row r="41900" ht="18.95" customHeight="1"/>
    <row r="41901" ht="18.95" customHeight="1"/>
    <row r="41902" ht="18.95" customHeight="1"/>
    <row r="41903" ht="18.95" customHeight="1"/>
    <row r="41904" ht="18.95" customHeight="1"/>
    <row r="41905" ht="18.95" customHeight="1"/>
    <row r="41906" ht="18.95" customHeight="1"/>
    <row r="41907" ht="18.95" customHeight="1"/>
    <row r="41908" ht="18.95" customHeight="1"/>
    <row r="41909" ht="18.95" customHeight="1"/>
    <row r="41910" ht="18.95" customHeight="1"/>
    <row r="41911" ht="18.95" customHeight="1"/>
    <row r="41912" ht="18.95" customHeight="1"/>
    <row r="41913" ht="18.95" customHeight="1"/>
    <row r="41914" ht="18.95" customHeight="1"/>
    <row r="41915" ht="18.95" customHeight="1"/>
    <row r="41916" ht="18.95" customHeight="1"/>
    <row r="41917" ht="18.95" customHeight="1"/>
    <row r="41918" ht="18.95" customHeight="1"/>
    <row r="41919" ht="18.95" customHeight="1"/>
    <row r="41920" ht="18.95" customHeight="1"/>
    <row r="41921" ht="18.95" customHeight="1"/>
    <row r="41922" ht="18.95" customHeight="1"/>
    <row r="41923" ht="18.95" customHeight="1"/>
    <row r="41924" ht="18.95" customHeight="1"/>
    <row r="41925" ht="18.95" customHeight="1"/>
    <row r="41926" ht="18.95" customHeight="1"/>
    <row r="41927" ht="18.95" customHeight="1"/>
    <row r="41928" ht="18.95" customHeight="1"/>
    <row r="41929" ht="18.95" customHeight="1"/>
    <row r="41930" ht="18.95" customHeight="1"/>
    <row r="41931" ht="18.95" customHeight="1"/>
    <row r="41932" ht="18.95" customHeight="1"/>
    <row r="41933" ht="18.95" customHeight="1"/>
    <row r="41934" ht="18.95" customHeight="1"/>
    <row r="41935" ht="18.95" customHeight="1"/>
    <row r="41936" ht="18.95" customHeight="1"/>
    <row r="41937" ht="18.95" customHeight="1"/>
    <row r="41938" ht="18.95" customHeight="1"/>
    <row r="41939" ht="18.95" customHeight="1"/>
    <row r="41940" ht="18.95" customHeight="1"/>
    <row r="41941" ht="18.95" customHeight="1"/>
    <row r="41942" ht="18.95" customHeight="1"/>
    <row r="41943" ht="18.95" customHeight="1"/>
    <row r="41944" ht="18.95" customHeight="1"/>
    <row r="41945" ht="18.95" customHeight="1"/>
    <row r="41946" ht="18.95" customHeight="1"/>
    <row r="41947" ht="18.95" customHeight="1"/>
    <row r="41948" ht="18.95" customHeight="1"/>
    <row r="41949" ht="18.95" customHeight="1"/>
    <row r="41950" ht="18.95" customHeight="1"/>
    <row r="41951" ht="18.95" customHeight="1"/>
    <row r="41952" ht="18.95" customHeight="1"/>
    <row r="41953" ht="18.95" customHeight="1"/>
    <row r="41954" ht="18.95" customHeight="1"/>
    <row r="41955" ht="18.95" customHeight="1"/>
    <row r="41956" ht="18.95" customHeight="1"/>
    <row r="41957" ht="18.95" customHeight="1"/>
    <row r="41958" ht="18.95" customHeight="1"/>
    <row r="41959" ht="18.95" customHeight="1"/>
    <row r="41960" ht="18.95" customHeight="1"/>
    <row r="41961" ht="18.95" customHeight="1"/>
    <row r="41962" ht="18.95" customHeight="1"/>
    <row r="41963" ht="18.95" customHeight="1"/>
    <row r="41964" ht="18.95" customHeight="1"/>
    <row r="41965" ht="18.95" customHeight="1"/>
    <row r="41966" ht="18.95" customHeight="1"/>
    <row r="41967" ht="18.95" customHeight="1"/>
    <row r="41968" ht="18.95" customHeight="1"/>
    <row r="41969" ht="18.95" customHeight="1"/>
    <row r="41970" ht="18.95" customHeight="1"/>
    <row r="41971" ht="18.95" customHeight="1"/>
    <row r="41972" ht="18.95" customHeight="1"/>
    <row r="41973" ht="18.95" customHeight="1"/>
    <row r="41974" ht="18.95" customHeight="1"/>
    <row r="41975" ht="18.95" customHeight="1"/>
    <row r="41976" ht="18.95" customHeight="1"/>
    <row r="41977" ht="18.95" customHeight="1"/>
    <row r="41978" ht="18.95" customHeight="1"/>
    <row r="41979" ht="18.95" customHeight="1"/>
    <row r="41980" ht="18.95" customHeight="1"/>
    <row r="41981" ht="18.95" customHeight="1"/>
    <row r="41982" ht="18.95" customHeight="1"/>
    <row r="41983" ht="18.95" customHeight="1"/>
    <row r="41984" ht="18.95" customHeight="1"/>
    <row r="41985" ht="18.95" customHeight="1"/>
    <row r="41986" ht="18.95" customHeight="1"/>
    <row r="41987" ht="18.95" customHeight="1"/>
    <row r="41988" ht="18.95" customHeight="1"/>
    <row r="41989" ht="18.95" customHeight="1"/>
    <row r="41990" ht="18.95" customHeight="1"/>
    <row r="41991" ht="18.95" customHeight="1"/>
    <row r="41992" ht="18.95" customHeight="1"/>
    <row r="41993" ht="18.95" customHeight="1"/>
    <row r="41994" ht="18.95" customHeight="1"/>
    <row r="41995" ht="18.95" customHeight="1"/>
    <row r="41996" ht="18.95" customHeight="1"/>
    <row r="41997" ht="18.95" customHeight="1"/>
    <row r="41998" ht="18.95" customHeight="1"/>
    <row r="41999" ht="18.95" customHeight="1"/>
    <row r="42000" ht="18.95" customHeight="1"/>
    <row r="42001" ht="18.95" customHeight="1"/>
    <row r="42002" ht="18.95" customHeight="1"/>
    <row r="42003" ht="18.95" customHeight="1"/>
    <row r="42004" ht="18.95" customHeight="1"/>
    <row r="42005" ht="18.95" customHeight="1"/>
    <row r="42006" ht="18.95" customHeight="1"/>
    <row r="42007" ht="18.95" customHeight="1"/>
    <row r="42008" ht="18.95" customHeight="1"/>
    <row r="42009" ht="18.95" customHeight="1"/>
    <row r="42010" ht="18.95" customHeight="1"/>
    <row r="42011" ht="18.95" customHeight="1"/>
    <row r="42012" ht="18.95" customHeight="1"/>
    <row r="42013" ht="18.95" customHeight="1"/>
    <row r="42014" ht="18.95" customHeight="1"/>
    <row r="42015" ht="18.95" customHeight="1"/>
    <row r="42016" ht="18.95" customHeight="1"/>
    <row r="42017" ht="18.95" customHeight="1"/>
    <row r="42018" ht="18.95" customHeight="1"/>
    <row r="42019" ht="18.95" customHeight="1"/>
    <row r="42020" ht="18.95" customHeight="1"/>
    <row r="42021" ht="18.95" customHeight="1"/>
    <row r="42022" ht="18.95" customHeight="1"/>
    <row r="42023" ht="18.95" customHeight="1"/>
    <row r="42024" ht="18.95" customHeight="1"/>
    <row r="42025" ht="18.95" customHeight="1"/>
    <row r="42026" ht="18.95" customHeight="1"/>
    <row r="42027" ht="18.95" customHeight="1"/>
    <row r="42028" ht="18.95" customHeight="1"/>
    <row r="42029" ht="18.95" customHeight="1"/>
    <row r="42030" ht="18.95" customHeight="1"/>
    <row r="42031" ht="18.95" customHeight="1"/>
    <row r="42032" ht="18.95" customHeight="1"/>
    <row r="42033" ht="18.95" customHeight="1"/>
    <row r="42034" ht="18.95" customHeight="1"/>
    <row r="42035" ht="18.95" customHeight="1"/>
    <row r="42036" ht="18.95" customHeight="1"/>
    <row r="42037" ht="18.95" customHeight="1"/>
    <row r="42038" ht="18.95" customHeight="1"/>
    <row r="42039" ht="18.95" customHeight="1"/>
    <row r="42040" ht="18.95" customHeight="1"/>
    <row r="42041" ht="18.95" customHeight="1"/>
    <row r="42042" ht="18.95" customHeight="1"/>
    <row r="42043" ht="18.95" customHeight="1"/>
    <row r="42044" ht="18.95" customHeight="1"/>
    <row r="42045" ht="18.95" customHeight="1"/>
    <row r="42046" ht="18.95" customHeight="1"/>
    <row r="42047" ht="18.95" customHeight="1"/>
    <row r="42048" ht="18.95" customHeight="1"/>
    <row r="42049" ht="18.95" customHeight="1"/>
    <row r="42050" ht="18.95" customHeight="1"/>
    <row r="42051" ht="18.95" customHeight="1"/>
    <row r="42052" ht="18.95" customHeight="1"/>
    <row r="42053" ht="18.95" customHeight="1"/>
    <row r="42054" ht="18.95" customHeight="1"/>
    <row r="42055" ht="18.95" customHeight="1"/>
    <row r="42056" ht="18.95" customHeight="1"/>
    <row r="42057" ht="18.95" customHeight="1"/>
    <row r="42058" ht="18.95" customHeight="1"/>
    <row r="42059" ht="18.95" customHeight="1"/>
    <row r="42060" ht="18.95" customHeight="1"/>
    <row r="42061" ht="18.95" customHeight="1"/>
    <row r="42062" ht="18.95" customHeight="1"/>
    <row r="42063" ht="18.95" customHeight="1"/>
    <row r="42064" ht="18.95" customHeight="1"/>
    <row r="42065" ht="18.95" customHeight="1"/>
    <row r="42066" ht="18.95" customHeight="1"/>
    <row r="42067" ht="18.95" customHeight="1"/>
    <row r="42068" ht="18.95" customHeight="1"/>
    <row r="42069" ht="18.95" customHeight="1"/>
    <row r="42070" ht="18.95" customHeight="1"/>
    <row r="42071" ht="18.95" customHeight="1"/>
    <row r="42072" ht="18.95" customHeight="1"/>
    <row r="42073" ht="18.95" customHeight="1"/>
    <row r="42074" ht="18.95" customHeight="1"/>
    <row r="42075" ht="18.95" customHeight="1"/>
    <row r="42076" ht="18.95" customHeight="1"/>
    <row r="42077" ht="18.95" customHeight="1"/>
    <row r="42078" ht="18.95" customHeight="1"/>
    <row r="42079" ht="18.95" customHeight="1"/>
    <row r="42080" ht="18.95" customHeight="1"/>
    <row r="42081" ht="18.95" customHeight="1"/>
    <row r="42082" ht="18.95" customHeight="1"/>
    <row r="42083" ht="18.95" customHeight="1"/>
    <row r="42084" ht="18.95" customHeight="1"/>
    <row r="42085" ht="18.95" customHeight="1"/>
    <row r="42086" ht="18.95" customHeight="1"/>
    <row r="42087" ht="18.95" customHeight="1"/>
    <row r="42088" ht="18.95" customHeight="1"/>
    <row r="42089" ht="18.95" customHeight="1"/>
    <row r="42090" ht="18.95" customHeight="1"/>
    <row r="42091" ht="18.95" customHeight="1"/>
    <row r="42092" ht="18.95" customHeight="1"/>
    <row r="42093" ht="18.95" customHeight="1"/>
    <row r="42094" ht="18.95" customHeight="1"/>
    <row r="42095" ht="18.95" customHeight="1"/>
    <row r="42096" ht="18.95" customHeight="1"/>
    <row r="42097" ht="18.95" customHeight="1"/>
    <row r="42098" ht="18.95" customHeight="1"/>
    <row r="42099" ht="18.95" customHeight="1"/>
    <row r="42100" ht="18.95" customHeight="1"/>
    <row r="42101" ht="18.95" customHeight="1"/>
    <row r="42102" ht="18.95" customHeight="1"/>
    <row r="42103" ht="18.95" customHeight="1"/>
    <row r="42104" ht="18.95" customHeight="1"/>
    <row r="42105" ht="18.95" customHeight="1"/>
    <row r="42106" ht="18.95" customHeight="1"/>
    <row r="42107" ht="18.95" customHeight="1"/>
    <row r="42108" ht="18.95" customHeight="1"/>
    <row r="42109" ht="18.95" customHeight="1"/>
    <row r="42110" ht="18.95" customHeight="1"/>
    <row r="42111" ht="18.95" customHeight="1"/>
    <row r="42112" ht="18.95" customHeight="1"/>
    <row r="42113" ht="18.95" customHeight="1"/>
    <row r="42114" ht="18.95" customHeight="1"/>
    <row r="42115" ht="18.95" customHeight="1"/>
    <row r="42116" ht="18.95" customHeight="1"/>
    <row r="42117" ht="18.95" customHeight="1"/>
    <row r="42118" ht="18.95" customHeight="1"/>
    <row r="42119" ht="18.95" customHeight="1"/>
    <row r="42120" ht="18.95" customHeight="1"/>
    <row r="42121" ht="18.95" customHeight="1"/>
    <row r="42122" ht="18.95" customHeight="1"/>
    <row r="42123" ht="18.95" customHeight="1"/>
    <row r="42124" ht="18.95" customHeight="1"/>
    <row r="42125" ht="18.95" customHeight="1"/>
    <row r="42126" ht="18.95" customHeight="1"/>
    <row r="42127" ht="18.95" customHeight="1"/>
    <row r="42128" ht="18.95" customHeight="1"/>
    <row r="42129" ht="18.95" customHeight="1"/>
    <row r="42130" ht="18.95" customHeight="1"/>
    <row r="42131" ht="18.95" customHeight="1"/>
    <row r="42132" ht="18.95" customHeight="1"/>
    <row r="42133" ht="18.95" customHeight="1"/>
    <row r="42134" ht="18.95" customHeight="1"/>
    <row r="42135" ht="18.95" customHeight="1"/>
    <row r="42136" ht="18.95" customHeight="1"/>
    <row r="42137" ht="18.95" customHeight="1"/>
    <row r="42138" ht="18.95" customHeight="1"/>
    <row r="42139" ht="18.95" customHeight="1"/>
    <row r="42140" ht="18.95" customHeight="1"/>
    <row r="42141" ht="18.95" customHeight="1"/>
    <row r="42142" ht="18.95" customHeight="1"/>
    <row r="42143" ht="18.95" customHeight="1"/>
    <row r="42144" ht="18.95" customHeight="1"/>
    <row r="42145" ht="18.95" customHeight="1"/>
    <row r="42146" ht="18.95" customHeight="1"/>
    <row r="42147" ht="18.95" customHeight="1"/>
    <row r="42148" ht="18.95" customHeight="1"/>
    <row r="42149" ht="18.95" customHeight="1"/>
    <row r="42150" ht="18.95" customHeight="1"/>
    <row r="42151" ht="18.95" customHeight="1"/>
    <row r="42152" ht="18.95" customHeight="1"/>
    <row r="42153" ht="18.95" customHeight="1"/>
    <row r="42154" ht="18.95" customHeight="1"/>
    <row r="42155" ht="18.95" customHeight="1"/>
    <row r="42156" ht="18.95" customHeight="1"/>
    <row r="42157" ht="18.95" customHeight="1"/>
    <row r="42158" ht="18.95" customHeight="1"/>
    <row r="42159" ht="18.95" customHeight="1"/>
    <row r="42160" ht="18.95" customHeight="1"/>
    <row r="42161" ht="18.95" customHeight="1"/>
    <row r="42162" ht="18.95" customHeight="1"/>
    <row r="42163" ht="18.95" customHeight="1"/>
    <row r="42164" ht="18.95" customHeight="1"/>
    <row r="42165" ht="18.95" customHeight="1"/>
    <row r="42166" ht="18.95" customHeight="1"/>
    <row r="42167" ht="18.95" customHeight="1"/>
    <row r="42168" ht="18.95" customHeight="1"/>
    <row r="42169" ht="18.95" customHeight="1"/>
    <row r="42170" ht="18.95" customHeight="1"/>
    <row r="42171" ht="18.95" customHeight="1"/>
    <row r="42172" ht="18.95" customHeight="1"/>
    <row r="42173" ht="18.95" customHeight="1"/>
    <row r="42174" ht="18.95" customHeight="1"/>
    <row r="42175" ht="18.95" customHeight="1"/>
    <row r="42176" ht="18.95" customHeight="1"/>
    <row r="42177" ht="18.95" customHeight="1"/>
    <row r="42178" ht="18.95" customHeight="1"/>
    <row r="42179" ht="18.95" customHeight="1"/>
    <row r="42180" ht="18.95" customHeight="1"/>
    <row r="42181" ht="18.95" customHeight="1"/>
    <row r="42182" ht="18.95" customHeight="1"/>
    <row r="42183" ht="18.95" customHeight="1"/>
    <row r="42184" ht="18.95" customHeight="1"/>
    <row r="42185" ht="18.95" customHeight="1"/>
    <row r="42186" ht="18.95" customHeight="1"/>
    <row r="42187" ht="18.95" customHeight="1"/>
    <row r="42188" ht="18.95" customHeight="1"/>
    <row r="42189" ht="18.95" customHeight="1"/>
    <row r="42190" ht="18.95" customHeight="1"/>
    <row r="42191" ht="18.95" customHeight="1"/>
    <row r="42192" ht="18.95" customHeight="1"/>
    <row r="42193" ht="18.95" customHeight="1"/>
    <row r="42194" ht="18.95" customHeight="1"/>
    <row r="42195" ht="18.95" customHeight="1"/>
    <row r="42196" ht="18.95" customHeight="1"/>
    <row r="42197" ht="18.95" customHeight="1"/>
    <row r="42198" ht="18.95" customHeight="1"/>
    <row r="42199" ht="18.95" customHeight="1"/>
    <row r="42200" ht="18.95" customHeight="1"/>
    <row r="42201" ht="18.95" customHeight="1"/>
    <row r="42202" ht="18.95" customHeight="1"/>
    <row r="42203" ht="18.95" customHeight="1"/>
    <row r="42204" ht="18.95" customHeight="1"/>
    <row r="42205" ht="18.95" customHeight="1"/>
    <row r="42206" ht="18.95" customHeight="1"/>
    <row r="42207" ht="18.95" customHeight="1"/>
    <row r="42208" ht="18.95" customHeight="1"/>
    <row r="42209" ht="18.95" customHeight="1"/>
    <row r="42210" ht="18.95" customHeight="1"/>
    <row r="42211" ht="18.95" customHeight="1"/>
    <row r="42212" ht="18.95" customHeight="1"/>
    <row r="42213" ht="18.95" customHeight="1"/>
    <row r="42214" ht="18.95" customHeight="1"/>
    <row r="42215" ht="18.95" customHeight="1"/>
    <row r="42216" ht="18.95" customHeight="1"/>
    <row r="42217" ht="18.95" customHeight="1"/>
    <row r="42218" ht="18.95" customHeight="1"/>
    <row r="42219" ht="18.95" customHeight="1"/>
    <row r="42220" ht="18.95" customHeight="1"/>
    <row r="42221" ht="18.95" customHeight="1"/>
    <row r="42222" ht="18.95" customHeight="1"/>
    <row r="42223" ht="18.95" customHeight="1"/>
    <row r="42224" ht="18.95" customHeight="1"/>
    <row r="42225" ht="18.95" customHeight="1"/>
    <row r="42226" ht="18.95" customHeight="1"/>
    <row r="42227" ht="18.95" customHeight="1"/>
    <row r="42228" ht="18.95" customHeight="1"/>
    <row r="42229" ht="18.95" customHeight="1"/>
    <row r="42230" ht="18.95" customHeight="1"/>
    <row r="42231" ht="18.95" customHeight="1"/>
    <row r="42232" ht="18.95" customHeight="1"/>
    <row r="42233" ht="18.95" customHeight="1"/>
    <row r="42234" ht="18.95" customHeight="1"/>
    <row r="42235" ht="18.95" customHeight="1"/>
    <row r="42236" ht="18.95" customHeight="1"/>
    <row r="42237" ht="18.95" customHeight="1"/>
    <row r="42238" ht="18.95" customHeight="1"/>
    <row r="42239" ht="18.95" customHeight="1"/>
    <row r="42240" ht="18.95" customHeight="1"/>
    <row r="42241" ht="18.95" customHeight="1"/>
    <row r="42242" ht="18.95" customHeight="1"/>
    <row r="42243" ht="18.95" customHeight="1"/>
    <row r="42244" ht="18.95" customHeight="1"/>
    <row r="42245" ht="18.95" customHeight="1"/>
    <row r="42246" ht="18.95" customHeight="1"/>
    <row r="42247" ht="18.95" customHeight="1"/>
    <row r="42248" ht="18.95" customHeight="1"/>
    <row r="42249" ht="18.95" customHeight="1"/>
    <row r="42250" ht="18.95" customHeight="1"/>
    <row r="42251" ht="18.95" customHeight="1"/>
    <row r="42252" ht="18.95" customHeight="1"/>
    <row r="42253" ht="18.95" customHeight="1"/>
    <row r="42254" ht="18.95" customHeight="1"/>
    <row r="42255" ht="18.95" customHeight="1"/>
    <row r="42256" ht="18.95" customHeight="1"/>
    <row r="42257" ht="18.95" customHeight="1"/>
    <row r="42258" ht="18.95" customHeight="1"/>
    <row r="42259" ht="18.95" customHeight="1"/>
    <row r="42260" ht="18.95" customHeight="1"/>
    <row r="42261" ht="18.95" customHeight="1"/>
    <row r="42262" ht="18.95" customHeight="1"/>
    <row r="42263" ht="18.95" customHeight="1"/>
    <row r="42264" ht="18.95" customHeight="1"/>
    <row r="42265" ht="18.95" customHeight="1"/>
    <row r="42266" ht="18.95" customHeight="1"/>
    <row r="42267" ht="18.95" customHeight="1"/>
    <row r="42268" ht="18.95" customHeight="1"/>
    <row r="42269" ht="18.95" customHeight="1"/>
    <row r="42270" ht="18.95" customHeight="1"/>
    <row r="42271" ht="18.95" customHeight="1"/>
    <row r="42272" ht="18.95" customHeight="1"/>
    <row r="42273" ht="18.95" customHeight="1"/>
    <row r="42274" ht="18.95" customHeight="1"/>
    <row r="42275" ht="18.95" customHeight="1"/>
    <row r="42276" ht="18.95" customHeight="1"/>
    <row r="42277" ht="18.95" customHeight="1"/>
    <row r="42278" ht="18.95" customHeight="1"/>
    <row r="42279" ht="18.95" customHeight="1"/>
    <row r="42280" ht="18.95" customHeight="1"/>
    <row r="42281" ht="18.95" customHeight="1"/>
    <row r="42282" ht="18.95" customHeight="1"/>
    <row r="42283" ht="18.95" customHeight="1"/>
    <row r="42284" ht="18.95" customHeight="1"/>
    <row r="42285" ht="18.95" customHeight="1"/>
    <row r="42286" ht="18.95" customHeight="1"/>
    <row r="42287" ht="18.95" customHeight="1"/>
    <row r="42288" ht="18.95" customHeight="1"/>
    <row r="42289" ht="18.95" customHeight="1"/>
    <row r="42290" ht="18.95" customHeight="1"/>
    <row r="42291" ht="18.95" customHeight="1"/>
    <row r="42292" ht="18.95" customHeight="1"/>
    <row r="42293" ht="18.95" customHeight="1"/>
    <row r="42294" ht="18.95" customHeight="1"/>
    <row r="42295" ht="18.95" customHeight="1"/>
    <row r="42296" ht="18.95" customHeight="1"/>
    <row r="42297" ht="18.95" customHeight="1"/>
    <row r="42298" ht="18.95" customHeight="1"/>
    <row r="42299" ht="18.95" customHeight="1"/>
    <row r="42300" ht="18.95" customHeight="1"/>
    <row r="42301" ht="18.95" customHeight="1"/>
    <row r="42302" ht="18.95" customHeight="1"/>
    <row r="42303" ht="18.95" customHeight="1"/>
    <row r="42304" ht="18.95" customHeight="1"/>
    <row r="42305" ht="18.95" customHeight="1"/>
    <row r="42306" ht="18.95" customHeight="1"/>
    <row r="42307" ht="18.95" customHeight="1"/>
    <row r="42308" ht="18.95" customHeight="1"/>
    <row r="42309" ht="18.95" customHeight="1"/>
    <row r="42310" ht="18.95" customHeight="1"/>
    <row r="42311" ht="18.95" customHeight="1"/>
    <row r="42312" ht="18.95" customHeight="1"/>
    <row r="42313" ht="18.95" customHeight="1"/>
    <row r="42314" ht="18.95" customHeight="1"/>
    <row r="42315" ht="18.95" customHeight="1"/>
    <row r="42316" ht="18.95" customHeight="1"/>
    <row r="42317" ht="18.95" customHeight="1"/>
    <row r="42318" ht="18.95" customHeight="1"/>
    <row r="42319" ht="18.95" customHeight="1"/>
    <row r="42320" ht="18.95" customHeight="1"/>
    <row r="42321" ht="18.95" customHeight="1"/>
    <row r="42322" ht="18.95" customHeight="1"/>
    <row r="42323" ht="18.95" customHeight="1"/>
    <row r="42324" ht="18.95" customHeight="1"/>
    <row r="42325" ht="18.95" customHeight="1"/>
    <row r="42326" ht="18.95" customHeight="1"/>
    <row r="42327" ht="18.95" customHeight="1"/>
    <row r="42328" ht="18.95" customHeight="1"/>
    <row r="42329" ht="18.95" customHeight="1"/>
    <row r="42330" ht="18.95" customHeight="1"/>
    <row r="42331" ht="18.95" customHeight="1"/>
    <row r="42332" ht="18.95" customHeight="1"/>
    <row r="42333" ht="18.95" customHeight="1"/>
    <row r="42334" ht="18.95" customHeight="1"/>
    <row r="42335" ht="18.95" customHeight="1"/>
    <row r="42336" ht="18.95" customHeight="1"/>
    <row r="42337" ht="18.95" customHeight="1"/>
    <row r="42338" ht="18.95" customHeight="1"/>
    <row r="42339" ht="18.95" customHeight="1"/>
    <row r="42340" ht="18.95" customHeight="1"/>
    <row r="42341" ht="18.95" customHeight="1"/>
    <row r="42342" ht="18.95" customHeight="1"/>
    <row r="42343" ht="18.95" customHeight="1"/>
    <row r="42344" ht="18.95" customHeight="1"/>
    <row r="42345" ht="18.95" customHeight="1"/>
    <row r="42346" ht="18.95" customHeight="1"/>
    <row r="42347" ht="18.95" customHeight="1"/>
    <row r="42348" ht="18.95" customHeight="1"/>
    <row r="42349" ht="18.95" customHeight="1"/>
    <row r="42350" ht="18.95" customHeight="1"/>
    <row r="42351" ht="18.95" customHeight="1"/>
    <row r="42352" ht="18.95" customHeight="1"/>
    <row r="42353" ht="18.95" customHeight="1"/>
    <row r="42354" ht="18.95" customHeight="1"/>
    <row r="42355" ht="18.95" customHeight="1"/>
    <row r="42356" ht="18.95" customHeight="1"/>
    <row r="42357" ht="18.95" customHeight="1"/>
    <row r="42358" ht="18.95" customHeight="1"/>
    <row r="42359" ht="18.95" customHeight="1"/>
    <row r="42360" ht="18.95" customHeight="1"/>
    <row r="42361" ht="18.95" customHeight="1"/>
    <row r="42362" ht="18.95" customHeight="1"/>
    <row r="42363" ht="18.95" customHeight="1"/>
    <row r="42364" ht="18.95" customHeight="1"/>
    <row r="42365" ht="18.95" customHeight="1"/>
    <row r="42366" ht="18.95" customHeight="1"/>
    <row r="42367" ht="18.95" customHeight="1"/>
    <row r="42368" ht="18.95" customHeight="1"/>
    <row r="42369" ht="18.95" customHeight="1"/>
    <row r="42370" ht="18.95" customHeight="1"/>
    <row r="42371" ht="18.95" customHeight="1"/>
    <row r="42372" ht="18.95" customHeight="1"/>
    <row r="42373" ht="18.95" customHeight="1"/>
    <row r="42374" ht="18.95" customHeight="1"/>
    <row r="42375" ht="18.95" customHeight="1"/>
    <row r="42376" ht="18.95" customHeight="1"/>
    <row r="42377" ht="18.95" customHeight="1"/>
    <row r="42378" ht="18.95" customHeight="1"/>
    <row r="42379" ht="18.95" customHeight="1"/>
    <row r="42380" ht="18.95" customHeight="1"/>
    <row r="42381" ht="18.95" customHeight="1"/>
    <row r="42382" ht="18.95" customHeight="1"/>
    <row r="42383" ht="18.95" customHeight="1"/>
    <row r="42384" ht="18.95" customHeight="1"/>
    <row r="42385" ht="18.95" customHeight="1"/>
    <row r="42386" ht="18.95" customHeight="1"/>
    <row r="42387" ht="18.95" customHeight="1"/>
    <row r="42388" ht="18.95" customHeight="1"/>
    <row r="42389" ht="18.95" customHeight="1"/>
    <row r="42390" ht="18.95" customHeight="1"/>
    <row r="42391" ht="18.95" customHeight="1"/>
    <row r="42392" ht="18.95" customHeight="1"/>
    <row r="42393" ht="18.95" customHeight="1"/>
    <row r="42394" ht="18.95" customHeight="1"/>
    <row r="42395" ht="18.95" customHeight="1"/>
    <row r="42396" ht="18.95" customHeight="1"/>
    <row r="42397" ht="18.95" customHeight="1"/>
    <row r="42398" ht="18.95" customHeight="1"/>
    <row r="42399" ht="18.95" customHeight="1"/>
    <row r="42400" ht="18.95" customHeight="1"/>
    <row r="42401" ht="18.95" customHeight="1"/>
    <row r="42402" ht="18.95" customHeight="1"/>
    <row r="42403" ht="18.95" customHeight="1"/>
    <row r="42404" ht="18.95" customHeight="1"/>
    <row r="42405" ht="18.95" customHeight="1"/>
    <row r="42406" ht="18.95" customHeight="1"/>
    <row r="42407" ht="18.95" customHeight="1"/>
    <row r="42408" ht="18.95" customHeight="1"/>
    <row r="42409" ht="18.95" customHeight="1"/>
    <row r="42410" ht="18.95" customHeight="1"/>
    <row r="42411" ht="18.95" customHeight="1"/>
    <row r="42412" ht="18.95" customHeight="1"/>
    <row r="42413" ht="18.95" customHeight="1"/>
    <row r="42414" ht="18.95" customHeight="1"/>
    <row r="42415" ht="18.95" customHeight="1"/>
    <row r="42416" ht="18.95" customHeight="1"/>
    <row r="42417" ht="18.95" customHeight="1"/>
    <row r="42418" ht="18.95" customHeight="1"/>
    <row r="42419" ht="18.95" customHeight="1"/>
    <row r="42420" ht="18.95" customHeight="1"/>
    <row r="42421" ht="18.95" customHeight="1"/>
    <row r="42422" ht="18.95" customHeight="1"/>
    <row r="42423" ht="18.95" customHeight="1"/>
    <row r="42424" ht="18.95" customHeight="1"/>
    <row r="42425" ht="18.95" customHeight="1"/>
    <row r="42426" ht="18.95" customHeight="1"/>
    <row r="42427" ht="18.95" customHeight="1"/>
    <row r="42428" ht="18.95" customHeight="1"/>
    <row r="42429" ht="18.95" customHeight="1"/>
    <row r="42430" ht="18.95" customHeight="1"/>
    <row r="42431" ht="18.95" customHeight="1"/>
    <row r="42432" ht="18.95" customHeight="1"/>
    <row r="42433" ht="18.95" customHeight="1"/>
    <row r="42434" ht="18.95" customHeight="1"/>
    <row r="42435" ht="18.95" customHeight="1"/>
    <row r="42436" ht="18.95" customHeight="1"/>
    <row r="42437" ht="18.95" customHeight="1"/>
    <row r="42438" ht="18.95" customHeight="1"/>
    <row r="42439" ht="18.95" customHeight="1"/>
    <row r="42440" ht="18.95" customHeight="1"/>
    <row r="42441" ht="18.95" customHeight="1"/>
    <row r="42442" ht="18.95" customHeight="1"/>
    <row r="42443" ht="18.95" customHeight="1"/>
    <row r="42444" ht="18.95" customHeight="1"/>
    <row r="42445" ht="18.95" customHeight="1"/>
    <row r="42446" ht="18.95" customHeight="1"/>
    <row r="42447" ht="18.95" customHeight="1"/>
    <row r="42448" ht="18.95" customHeight="1"/>
    <row r="42449" ht="18.95" customHeight="1"/>
    <row r="42450" ht="18.95" customHeight="1"/>
    <row r="42451" ht="18.95" customHeight="1"/>
    <row r="42452" ht="18.95" customHeight="1"/>
    <row r="42453" ht="18.95" customHeight="1"/>
    <row r="42454" ht="18.95" customHeight="1"/>
    <row r="42455" ht="18.95" customHeight="1"/>
    <row r="42456" ht="18.95" customHeight="1"/>
    <row r="42457" ht="18.95" customHeight="1"/>
    <row r="42458" ht="18.95" customHeight="1"/>
    <row r="42459" ht="18.95" customHeight="1"/>
    <row r="42460" ht="18.95" customHeight="1"/>
    <row r="42461" ht="18.95" customHeight="1"/>
    <row r="42462" ht="18.95" customHeight="1"/>
    <row r="42463" ht="18.95" customHeight="1"/>
    <row r="42464" ht="18.95" customHeight="1"/>
    <row r="42465" ht="18.95" customHeight="1"/>
    <row r="42466" ht="18.95" customHeight="1"/>
    <row r="42467" ht="18.95" customHeight="1"/>
    <row r="42468" ht="18.95" customHeight="1"/>
    <row r="42469" ht="18.95" customHeight="1"/>
    <row r="42470" ht="18.95" customHeight="1"/>
    <row r="42471" ht="18.95" customHeight="1"/>
    <row r="42472" ht="18.95" customHeight="1"/>
    <row r="42473" ht="18.95" customHeight="1"/>
    <row r="42474" ht="18.95" customHeight="1"/>
    <row r="42475" ht="18.95" customHeight="1"/>
    <row r="42476" ht="18.95" customHeight="1"/>
    <row r="42477" ht="18.95" customHeight="1"/>
    <row r="42478" ht="18.95" customHeight="1"/>
    <row r="42479" ht="18.95" customHeight="1"/>
    <row r="42480" ht="18.95" customHeight="1"/>
    <row r="42481" ht="18.95" customHeight="1"/>
    <row r="42482" ht="18.95" customHeight="1"/>
    <row r="42483" ht="18.95" customHeight="1"/>
    <row r="42484" ht="18.95" customHeight="1"/>
    <row r="42485" ht="18.95" customHeight="1"/>
    <row r="42486" ht="18.95" customHeight="1"/>
    <row r="42487" ht="18.95" customHeight="1"/>
    <row r="42488" ht="18.95" customHeight="1"/>
    <row r="42489" ht="18.95" customHeight="1"/>
    <row r="42490" ht="18.95" customHeight="1"/>
    <row r="42491" ht="18.95" customHeight="1"/>
    <row r="42492" ht="18.95" customHeight="1"/>
    <row r="42493" ht="18.95" customHeight="1"/>
    <row r="42494" ht="18.95" customHeight="1"/>
    <row r="42495" ht="18.95" customHeight="1"/>
    <row r="42496" ht="18.95" customHeight="1"/>
    <row r="42497" ht="18.95" customHeight="1"/>
    <row r="42498" ht="18.95" customHeight="1"/>
    <row r="42499" ht="18.95" customHeight="1"/>
    <row r="42500" ht="18.95" customHeight="1"/>
    <row r="42501" ht="18.95" customHeight="1"/>
    <row r="42502" ht="18.95" customHeight="1"/>
    <row r="42503" ht="18.95" customHeight="1"/>
    <row r="42504" ht="18.95" customHeight="1"/>
    <row r="42505" ht="18.95" customHeight="1"/>
    <row r="42506" ht="18.95" customHeight="1"/>
    <row r="42507" ht="18.95" customHeight="1"/>
    <row r="42508" ht="18.95" customHeight="1"/>
    <row r="42509" ht="18.95" customHeight="1"/>
    <row r="42510" ht="18.95" customHeight="1"/>
    <row r="42511" ht="18.95" customHeight="1"/>
    <row r="42512" ht="18.95" customHeight="1"/>
    <row r="42513" ht="18.95" customHeight="1"/>
    <row r="42514" ht="18.95" customHeight="1"/>
    <row r="42515" ht="18.95" customHeight="1"/>
    <row r="42516" ht="18.95" customHeight="1"/>
    <row r="42517" ht="18.95" customHeight="1"/>
    <row r="42518" ht="18.95" customHeight="1"/>
    <row r="42519" ht="18.95" customHeight="1"/>
    <row r="42520" ht="18.95" customHeight="1"/>
    <row r="42521" ht="18.95" customHeight="1"/>
    <row r="42522" ht="18.95" customHeight="1"/>
    <row r="42523" ht="18.95" customHeight="1"/>
    <row r="42524" ht="18.95" customHeight="1"/>
    <row r="42525" ht="18.95" customHeight="1"/>
    <row r="42526" ht="18.95" customHeight="1"/>
    <row r="42527" ht="18.95" customHeight="1"/>
    <row r="42528" ht="18.95" customHeight="1"/>
    <row r="42529" ht="18.95" customHeight="1"/>
    <row r="42530" ht="18.95" customHeight="1"/>
    <row r="42531" ht="18.95" customHeight="1"/>
    <row r="42532" ht="18.95" customHeight="1"/>
    <row r="42533" ht="18.95" customHeight="1"/>
    <row r="42534" ht="18.95" customHeight="1"/>
    <row r="42535" ht="18.95" customHeight="1"/>
    <row r="42536" ht="18.95" customHeight="1"/>
    <row r="42537" ht="18.95" customHeight="1"/>
    <row r="42538" ht="18.95" customHeight="1"/>
    <row r="42539" ht="18.95" customHeight="1"/>
    <row r="42540" ht="18.95" customHeight="1"/>
    <row r="42541" ht="18.95" customHeight="1"/>
    <row r="42542" ht="18.95" customHeight="1"/>
    <row r="42543" ht="18.95" customHeight="1"/>
    <row r="42544" ht="18.95" customHeight="1"/>
    <row r="42545" ht="18.95" customHeight="1"/>
    <row r="42546" ht="18.95" customHeight="1"/>
    <row r="42547" ht="18.95" customHeight="1"/>
    <row r="42548" ht="18.95" customHeight="1"/>
    <row r="42549" ht="18.95" customHeight="1"/>
    <row r="42550" ht="18.95" customHeight="1"/>
    <row r="42551" ht="18.95" customHeight="1"/>
    <row r="42552" ht="18.95" customHeight="1"/>
    <row r="42553" ht="18.95" customHeight="1"/>
    <row r="42554" ht="18.95" customHeight="1"/>
    <row r="42555" ht="18.95" customHeight="1"/>
    <row r="42556" ht="18.95" customHeight="1"/>
    <row r="42557" ht="18.95" customHeight="1"/>
    <row r="42558" ht="18.95" customHeight="1"/>
    <row r="42559" ht="18.95" customHeight="1"/>
    <row r="42560" ht="18.95" customHeight="1"/>
    <row r="42561" ht="18.95" customHeight="1"/>
    <row r="42562" ht="18.95" customHeight="1"/>
    <row r="42563" ht="18.95" customHeight="1"/>
    <row r="42564" ht="18.95" customHeight="1"/>
    <row r="42565" ht="18.95" customHeight="1"/>
    <row r="42566" ht="18.95" customHeight="1"/>
    <row r="42567" ht="18.95" customHeight="1"/>
    <row r="42568" ht="18.95" customHeight="1"/>
    <row r="42569" ht="18.95" customHeight="1"/>
    <row r="42570" ht="18.95" customHeight="1"/>
    <row r="42571" ht="18.95" customHeight="1"/>
    <row r="42572" ht="18.95" customHeight="1"/>
    <row r="42573" ht="18.95" customHeight="1"/>
    <row r="42574" ht="18.95" customHeight="1"/>
    <row r="42575" ht="18.95" customHeight="1"/>
    <row r="42576" ht="18.95" customHeight="1"/>
    <row r="42577" ht="18.95" customHeight="1"/>
    <row r="42578" ht="18.95" customHeight="1"/>
    <row r="42579" ht="18.95" customHeight="1"/>
    <row r="42580" ht="18.95" customHeight="1"/>
    <row r="42581" ht="18.95" customHeight="1"/>
    <row r="42582" ht="18.95" customHeight="1"/>
    <row r="42583" ht="18.95" customHeight="1"/>
    <row r="42584" ht="18.95" customHeight="1"/>
    <row r="42585" ht="18.95" customHeight="1"/>
    <row r="42586" ht="18.95" customHeight="1"/>
    <row r="42587" ht="18.95" customHeight="1"/>
    <row r="42588" ht="18.95" customHeight="1"/>
    <row r="42589" ht="18.95" customHeight="1"/>
    <row r="42590" ht="18.95" customHeight="1"/>
    <row r="42591" ht="18.95" customHeight="1"/>
    <row r="42592" ht="18.95" customHeight="1"/>
    <row r="42593" ht="18.95" customHeight="1"/>
    <row r="42594" ht="18.95" customHeight="1"/>
    <row r="42595" ht="18.95" customHeight="1"/>
    <row r="42596" ht="18.95" customHeight="1"/>
    <row r="42597" ht="18.95" customHeight="1"/>
    <row r="42598" ht="18.95" customHeight="1"/>
    <row r="42599" ht="18.95" customHeight="1"/>
    <row r="42600" ht="18.95" customHeight="1"/>
    <row r="42601" ht="18.95" customHeight="1"/>
    <row r="42602" ht="18.95" customHeight="1"/>
    <row r="42603" ht="18.95" customHeight="1"/>
    <row r="42604" ht="18.95" customHeight="1"/>
    <row r="42605" ht="18.95" customHeight="1"/>
    <row r="42606" ht="18.95" customHeight="1"/>
    <row r="42607" ht="18.95" customHeight="1"/>
    <row r="42608" ht="18.95" customHeight="1"/>
    <row r="42609" ht="18.95" customHeight="1"/>
    <row r="42610" ht="18.95" customHeight="1"/>
    <row r="42611" ht="18.95" customHeight="1"/>
    <row r="42612" ht="18.95" customHeight="1"/>
    <row r="42613" ht="18.95" customHeight="1"/>
    <row r="42614" ht="18.95" customHeight="1"/>
    <row r="42615" ht="18.95" customHeight="1"/>
    <row r="42616" ht="18.95" customHeight="1"/>
    <row r="42617" ht="18.95" customHeight="1"/>
    <row r="42618" ht="18.95" customHeight="1"/>
    <row r="42619" ht="18.95" customHeight="1"/>
    <row r="42620" ht="18.95" customHeight="1"/>
    <row r="42621" ht="18.95" customHeight="1"/>
    <row r="42622" ht="18.95" customHeight="1"/>
    <row r="42623" ht="18.95" customHeight="1"/>
    <row r="42624" ht="18.95" customHeight="1"/>
    <row r="42625" ht="18.95" customHeight="1"/>
    <row r="42626" ht="18.95" customHeight="1"/>
    <row r="42627" ht="18.95" customHeight="1"/>
    <row r="42628" ht="18.95" customHeight="1"/>
    <row r="42629" ht="18.95" customHeight="1"/>
    <row r="42630" ht="18.95" customHeight="1"/>
    <row r="42631" ht="18.95" customHeight="1"/>
    <row r="42632" ht="18.95" customHeight="1"/>
    <row r="42633" ht="18.95" customHeight="1"/>
    <row r="42634" ht="18.95" customHeight="1"/>
    <row r="42635" ht="18.95" customHeight="1"/>
    <row r="42636" ht="18.95" customHeight="1"/>
    <row r="42637" ht="18.95" customHeight="1"/>
    <row r="42638" ht="18.95" customHeight="1"/>
    <row r="42639" ht="18.95" customHeight="1"/>
    <row r="42640" ht="18.95" customHeight="1"/>
    <row r="42641" ht="18.95" customHeight="1"/>
    <row r="42642" ht="18.95" customHeight="1"/>
    <row r="42643" ht="18.95" customHeight="1"/>
    <row r="42644" ht="18.95" customHeight="1"/>
    <row r="42645" ht="18.95" customHeight="1"/>
    <row r="42646" ht="18.95" customHeight="1"/>
    <row r="42647" ht="18.95" customHeight="1"/>
    <row r="42648" ht="18.95" customHeight="1"/>
    <row r="42649" ht="18.95" customHeight="1"/>
    <row r="42650" ht="18.95" customHeight="1"/>
    <row r="42651" ht="18.95" customHeight="1"/>
    <row r="42652" ht="18.95" customHeight="1"/>
    <row r="42653" ht="18.95" customHeight="1"/>
    <row r="42654" ht="18.95" customHeight="1"/>
    <row r="42655" ht="18.95" customHeight="1"/>
    <row r="42656" ht="18.95" customHeight="1"/>
    <row r="42657" ht="18.95" customHeight="1"/>
    <row r="42658" ht="18.95" customHeight="1"/>
    <row r="42659" ht="18.95" customHeight="1"/>
    <row r="42660" ht="18.95" customHeight="1"/>
    <row r="42661" ht="18.95" customHeight="1"/>
    <row r="42662" ht="18.95" customHeight="1"/>
    <row r="42663" ht="18.95" customHeight="1"/>
    <row r="42664" ht="18.95" customHeight="1"/>
    <row r="42665" ht="18.95" customHeight="1"/>
    <row r="42666" ht="18.95" customHeight="1"/>
    <row r="42667" ht="18.95" customHeight="1"/>
    <row r="42668" ht="18.95" customHeight="1"/>
    <row r="42669" ht="18.95" customHeight="1"/>
    <row r="42670" ht="18.95" customHeight="1"/>
    <row r="42671" ht="18.95" customHeight="1"/>
    <row r="42672" ht="18.95" customHeight="1"/>
    <row r="42673" ht="18.95" customHeight="1"/>
    <row r="42674" ht="18.95" customHeight="1"/>
    <row r="42675" ht="18.95" customHeight="1"/>
    <row r="42676" ht="18.95" customHeight="1"/>
    <row r="42677" ht="18.95" customHeight="1"/>
    <row r="42678" ht="18.95" customHeight="1"/>
    <row r="42679" ht="18.95" customHeight="1"/>
    <row r="42680" ht="18.95" customHeight="1"/>
    <row r="42681" ht="18.95" customHeight="1"/>
    <row r="42682" ht="18.95" customHeight="1"/>
    <row r="42683" ht="18.95" customHeight="1"/>
    <row r="42684" ht="18.95" customHeight="1"/>
    <row r="42685" ht="18.95" customHeight="1"/>
    <row r="42686" ht="18.95" customHeight="1"/>
    <row r="42687" ht="18.95" customHeight="1"/>
    <row r="42688" ht="18.95" customHeight="1"/>
    <row r="42689" ht="18.95" customHeight="1"/>
    <row r="42690" ht="18.95" customHeight="1"/>
    <row r="42691" ht="18.95" customHeight="1"/>
    <row r="42692" ht="18.95" customHeight="1"/>
    <row r="42693" ht="18.95" customHeight="1"/>
    <row r="42694" ht="18.95" customHeight="1"/>
    <row r="42695" ht="18.95" customHeight="1"/>
    <row r="42696" ht="18.95" customHeight="1"/>
    <row r="42697" ht="18.95" customHeight="1"/>
    <row r="42698" ht="18.95" customHeight="1"/>
    <row r="42699" ht="18.95" customHeight="1"/>
    <row r="42700" ht="18.95" customHeight="1"/>
    <row r="42701" ht="18.95" customHeight="1"/>
    <row r="42702" ht="18.95" customHeight="1"/>
    <row r="42703" ht="18.95" customHeight="1"/>
    <row r="42704" ht="18.95" customHeight="1"/>
    <row r="42705" ht="18.95" customHeight="1"/>
    <row r="42706" ht="18.95" customHeight="1"/>
    <row r="42707" ht="18.95" customHeight="1"/>
    <row r="42708" ht="18.95" customHeight="1"/>
    <row r="42709" ht="18.95" customHeight="1"/>
    <row r="42710" ht="18.95" customHeight="1"/>
    <row r="42711" ht="18.95" customHeight="1"/>
    <row r="42712" ht="18.95" customHeight="1"/>
    <row r="42713" ht="18.95" customHeight="1"/>
    <row r="42714" ht="18.95" customHeight="1"/>
    <row r="42715" ht="18.95" customHeight="1"/>
    <row r="42716" ht="18.95" customHeight="1"/>
    <row r="42717" ht="18.95" customHeight="1"/>
    <row r="42718" ht="18.95" customHeight="1"/>
    <row r="42719" ht="18.95" customHeight="1"/>
    <row r="42720" ht="18.95" customHeight="1"/>
    <row r="42721" ht="18.95" customHeight="1"/>
    <row r="42722" ht="18.95" customHeight="1"/>
    <row r="42723" ht="18.95" customHeight="1"/>
    <row r="42724" ht="18.95" customHeight="1"/>
    <row r="42725" ht="18.95" customHeight="1"/>
    <row r="42726" ht="18.95" customHeight="1"/>
    <row r="42727" ht="18.95" customHeight="1"/>
    <row r="42728" ht="18.95" customHeight="1"/>
    <row r="42729" ht="18.95" customHeight="1"/>
    <row r="42730" ht="18.95" customHeight="1"/>
    <row r="42731" ht="18.95" customHeight="1"/>
    <row r="42732" ht="18.95" customHeight="1"/>
    <row r="42733" ht="18.95" customHeight="1"/>
    <row r="42734" ht="18.95" customHeight="1"/>
    <row r="42735" ht="18.95" customHeight="1"/>
    <row r="42736" ht="18.95" customHeight="1"/>
    <row r="42737" ht="18.95" customHeight="1"/>
    <row r="42738" ht="18.95" customHeight="1"/>
    <row r="42739" ht="18.95" customHeight="1"/>
    <row r="42740" ht="18.95" customHeight="1"/>
    <row r="42741" ht="18.95" customHeight="1"/>
    <row r="42742" ht="18.95" customHeight="1"/>
    <row r="42743" ht="18.95" customHeight="1"/>
    <row r="42744" ht="18.95" customHeight="1"/>
    <row r="42745" ht="18.95" customHeight="1"/>
    <row r="42746" ht="18.95" customHeight="1"/>
    <row r="42747" ht="18.95" customHeight="1"/>
    <row r="42748" ht="18.95" customHeight="1"/>
    <row r="42749" ht="18.95" customHeight="1"/>
    <row r="42750" ht="18.95" customHeight="1"/>
    <row r="42751" ht="18.95" customHeight="1"/>
    <row r="42752" ht="18.95" customHeight="1"/>
    <row r="42753" ht="18.95" customHeight="1"/>
    <row r="42754" ht="18.95" customHeight="1"/>
    <row r="42755" ht="18.95" customHeight="1"/>
    <row r="42756" ht="18.95" customHeight="1"/>
    <row r="42757" ht="18.95" customHeight="1"/>
    <row r="42758" ht="18.95" customHeight="1"/>
    <row r="42759" ht="18.95" customHeight="1"/>
    <row r="42760" ht="18.95" customHeight="1"/>
    <row r="42761" ht="18.95" customHeight="1"/>
    <row r="42762" ht="18.95" customHeight="1"/>
    <row r="42763" ht="18.95" customHeight="1"/>
    <row r="42764" ht="18.95" customHeight="1"/>
    <row r="42765" ht="18.95" customHeight="1"/>
    <row r="42766" ht="18.95" customHeight="1"/>
    <row r="42767" ht="18.95" customHeight="1"/>
    <row r="42768" ht="18.95" customHeight="1"/>
    <row r="42769" ht="18.95" customHeight="1"/>
    <row r="42770" ht="18.95" customHeight="1"/>
    <row r="42771" ht="18.95" customHeight="1"/>
    <row r="42772" ht="18.95" customHeight="1"/>
    <row r="42773" ht="18.95" customHeight="1"/>
    <row r="42774" ht="18.95" customHeight="1"/>
    <row r="42775" ht="18.95" customHeight="1"/>
    <row r="42776" ht="18.95" customHeight="1"/>
    <row r="42777" ht="18.95" customHeight="1"/>
    <row r="42778" ht="18.95" customHeight="1"/>
    <row r="42779" ht="18.95" customHeight="1"/>
    <row r="42780" ht="18.95" customHeight="1"/>
    <row r="42781" ht="18.95" customHeight="1"/>
    <row r="42782" ht="18.95" customHeight="1"/>
    <row r="42783" ht="18.95" customHeight="1"/>
    <row r="42784" ht="18.95" customHeight="1"/>
    <row r="42785" ht="18.95" customHeight="1"/>
    <row r="42786" ht="18.95" customHeight="1"/>
    <row r="42787" ht="18.95" customHeight="1"/>
    <row r="42788" ht="18.95" customHeight="1"/>
    <row r="42789" ht="18.95" customHeight="1"/>
    <row r="42790" ht="18.95" customHeight="1"/>
    <row r="42791" ht="18.95" customHeight="1"/>
    <row r="42792" ht="18.95" customHeight="1"/>
    <row r="42793" ht="18.95" customHeight="1"/>
    <row r="42794" ht="18.95" customHeight="1"/>
    <row r="42795" ht="18.95" customHeight="1"/>
    <row r="42796" ht="18.95" customHeight="1"/>
    <row r="42797" ht="18.95" customHeight="1"/>
    <row r="42798" ht="18.95" customHeight="1"/>
    <row r="42799" ht="18.95" customHeight="1"/>
    <row r="42800" ht="18.95" customHeight="1"/>
    <row r="42801" ht="18.95" customHeight="1"/>
    <row r="42802" ht="18.95" customHeight="1"/>
    <row r="42803" ht="18.95" customHeight="1"/>
    <row r="42804" ht="18.95" customHeight="1"/>
    <row r="42805" ht="18.95" customHeight="1"/>
    <row r="42806" ht="18.95" customHeight="1"/>
    <row r="42807" ht="18.95" customHeight="1"/>
    <row r="42808" ht="18.95" customHeight="1"/>
    <row r="42809" ht="18.95" customHeight="1"/>
    <row r="42810" ht="18.95" customHeight="1"/>
    <row r="42811" ht="18.95" customHeight="1"/>
    <row r="42812" ht="18.95" customHeight="1"/>
    <row r="42813" ht="18.95" customHeight="1"/>
    <row r="42814" ht="18.95" customHeight="1"/>
    <row r="42815" ht="18.95" customHeight="1"/>
    <row r="42816" ht="18.95" customHeight="1"/>
    <row r="42817" ht="18.95" customHeight="1"/>
    <row r="42818" ht="18.95" customHeight="1"/>
    <row r="42819" ht="18.95" customHeight="1"/>
    <row r="42820" ht="18.95" customHeight="1"/>
    <row r="42821" ht="18.95" customHeight="1"/>
    <row r="42822" ht="18.95" customHeight="1"/>
    <row r="42823" ht="18.95" customHeight="1"/>
    <row r="42824" ht="18.95" customHeight="1"/>
    <row r="42825" ht="18.95" customHeight="1"/>
    <row r="42826" ht="18.95" customHeight="1"/>
    <row r="42827" ht="18.95" customHeight="1"/>
    <row r="42828" ht="18.95" customHeight="1"/>
    <row r="42829" ht="18.95" customHeight="1"/>
    <row r="42830" ht="18.95" customHeight="1"/>
    <row r="42831" ht="18.95" customHeight="1"/>
    <row r="42832" ht="18.95" customHeight="1"/>
    <row r="42833" ht="18.95" customHeight="1"/>
    <row r="42834" ht="18.95" customHeight="1"/>
    <row r="42835" ht="18.95" customHeight="1"/>
    <row r="42836" ht="18.95" customHeight="1"/>
    <row r="42837" ht="18.95" customHeight="1"/>
    <row r="42838" ht="18.95" customHeight="1"/>
    <row r="42839" ht="18.95" customHeight="1"/>
    <row r="42840" ht="18.95" customHeight="1"/>
    <row r="42841" ht="18.95" customHeight="1"/>
    <row r="42842" ht="18.95" customHeight="1"/>
    <row r="42843" ht="18.95" customHeight="1"/>
    <row r="42844" ht="18.95" customHeight="1"/>
    <row r="42845" ht="18.95" customHeight="1"/>
    <row r="42846" ht="18.95" customHeight="1"/>
    <row r="42847" ht="18.95" customHeight="1"/>
    <row r="42848" ht="18.95" customHeight="1"/>
    <row r="42849" ht="18.95" customHeight="1"/>
    <row r="42850" ht="18.95" customHeight="1"/>
    <row r="42851" ht="18.95" customHeight="1"/>
    <row r="42852" ht="18.95" customHeight="1"/>
    <row r="42853" ht="18.95" customHeight="1"/>
    <row r="42854" ht="18.95" customHeight="1"/>
    <row r="42855" ht="18.95" customHeight="1"/>
    <row r="42856" ht="18.95" customHeight="1"/>
    <row r="42857" ht="18.95" customHeight="1"/>
    <row r="42858" ht="18.95" customHeight="1"/>
    <row r="42859" ht="18.95" customHeight="1"/>
    <row r="42860" ht="18.95" customHeight="1"/>
    <row r="42861" ht="18.95" customHeight="1"/>
    <row r="42862" ht="18.95" customHeight="1"/>
    <row r="42863" ht="18.95" customHeight="1"/>
    <row r="42864" ht="18.95" customHeight="1"/>
    <row r="42865" ht="18.95" customHeight="1"/>
    <row r="42866" ht="18.95" customHeight="1"/>
    <row r="42867" ht="18.95" customHeight="1"/>
    <row r="42868" ht="18.95" customHeight="1"/>
    <row r="42869" ht="18.95" customHeight="1"/>
    <row r="42870" ht="18.95" customHeight="1"/>
    <row r="42871" ht="18.95" customHeight="1"/>
    <row r="42872" ht="18.95" customHeight="1"/>
    <row r="42873" ht="18.95" customHeight="1"/>
    <row r="42874" ht="18.95" customHeight="1"/>
    <row r="42875" ht="18.95" customHeight="1"/>
    <row r="42876" ht="18.95" customHeight="1"/>
    <row r="42877" ht="18.95" customHeight="1"/>
    <row r="42878" ht="18.95" customHeight="1"/>
    <row r="42879" ht="18.95" customHeight="1"/>
    <row r="42880" ht="18.95" customHeight="1"/>
    <row r="42881" ht="18.95" customHeight="1"/>
    <row r="42882" ht="18.95" customHeight="1"/>
    <row r="42883" ht="18.95" customHeight="1"/>
    <row r="42884" ht="18.95" customHeight="1"/>
    <row r="42885" ht="18.95" customHeight="1"/>
    <row r="42886" ht="18.95" customHeight="1"/>
    <row r="42887" ht="18.95" customHeight="1"/>
    <row r="42888" ht="18.95" customHeight="1"/>
    <row r="42889" ht="18.95" customHeight="1"/>
    <row r="42890" ht="18.95" customHeight="1"/>
    <row r="42891" ht="18.95" customHeight="1"/>
    <row r="42892" ht="18.95" customHeight="1"/>
    <row r="42893" ht="18.95" customHeight="1"/>
    <row r="42894" ht="18.95" customHeight="1"/>
    <row r="42895" ht="18.95" customHeight="1"/>
    <row r="42896" ht="18.95" customHeight="1"/>
    <row r="42897" ht="18.95" customHeight="1"/>
    <row r="42898" ht="18.95" customHeight="1"/>
    <row r="42899" ht="18.95" customHeight="1"/>
    <row r="42900" ht="18.95" customHeight="1"/>
    <row r="42901" ht="18.95" customHeight="1"/>
    <row r="42902" ht="18.95" customHeight="1"/>
    <row r="42903" ht="18.95" customHeight="1"/>
    <row r="42904" ht="18.95" customHeight="1"/>
    <row r="42905" ht="18.95" customHeight="1"/>
    <row r="42906" ht="18.95" customHeight="1"/>
    <row r="42907" ht="18.95" customHeight="1"/>
    <row r="42908" ht="18.95" customHeight="1"/>
    <row r="42909" ht="18.95" customHeight="1"/>
    <row r="42910" ht="18.95" customHeight="1"/>
    <row r="42911" ht="18.95" customHeight="1"/>
    <row r="42912" ht="18.95" customHeight="1"/>
    <row r="42913" ht="18.95" customHeight="1"/>
    <row r="42914" ht="18.95" customHeight="1"/>
    <row r="42915" ht="18.95" customHeight="1"/>
    <row r="42916" ht="18.95" customHeight="1"/>
    <row r="42917" ht="18.95" customHeight="1"/>
    <row r="42918" ht="18.95" customHeight="1"/>
    <row r="42919" ht="18.95" customHeight="1"/>
    <row r="42920" ht="18.95" customHeight="1"/>
    <row r="42921" ht="18.95" customHeight="1"/>
    <row r="42922" ht="18.95" customHeight="1"/>
    <row r="42923" ht="18.95" customHeight="1"/>
    <row r="42924" ht="18.95" customHeight="1"/>
    <row r="42925" ht="18.95" customHeight="1"/>
    <row r="42926" ht="18.95" customHeight="1"/>
    <row r="42927" ht="18.95" customHeight="1"/>
    <row r="42928" ht="18.95" customHeight="1"/>
    <row r="42929" ht="18.95" customHeight="1"/>
    <row r="42930" ht="18.95" customHeight="1"/>
    <row r="42931" ht="18.95" customHeight="1"/>
    <row r="42932" ht="18.95" customHeight="1"/>
    <row r="42933" ht="18.95" customHeight="1"/>
    <row r="42934" ht="18.95" customHeight="1"/>
    <row r="42935" ht="18.95" customHeight="1"/>
    <row r="42936" ht="18.95" customHeight="1"/>
    <row r="42937" ht="18.95" customHeight="1"/>
    <row r="42938" ht="18.95" customHeight="1"/>
    <row r="42939" ht="18.95" customHeight="1"/>
    <row r="42940" ht="18.95" customHeight="1"/>
    <row r="42941" ht="18.95" customHeight="1"/>
    <row r="42942" ht="18.95" customHeight="1"/>
    <row r="42943" ht="18.95" customHeight="1"/>
    <row r="42944" ht="18.95" customHeight="1"/>
    <row r="42945" ht="18.95" customHeight="1"/>
    <row r="42946" ht="18.95" customHeight="1"/>
    <row r="42947" ht="18.95" customHeight="1"/>
    <row r="42948" ht="18.95" customHeight="1"/>
    <row r="42949" ht="18.95" customHeight="1"/>
    <row r="42950" ht="18.95" customHeight="1"/>
    <row r="42951" ht="18.95" customHeight="1"/>
    <row r="42952" ht="18.95" customHeight="1"/>
    <row r="42953" ht="18.95" customHeight="1"/>
    <row r="42954" ht="18.95" customHeight="1"/>
    <row r="42955" ht="18.95" customHeight="1"/>
    <row r="42956" ht="18.95" customHeight="1"/>
    <row r="42957" ht="18.95" customHeight="1"/>
    <row r="42958" ht="18.95" customHeight="1"/>
    <row r="42959" ht="18.95" customHeight="1"/>
    <row r="42960" ht="18.95" customHeight="1"/>
    <row r="42961" ht="18.95" customHeight="1"/>
    <row r="42962" ht="18.95" customHeight="1"/>
    <row r="42963" ht="18.95" customHeight="1"/>
    <row r="42964" ht="18.95" customHeight="1"/>
    <row r="42965" ht="18.95" customHeight="1"/>
    <row r="42966" ht="18.95" customHeight="1"/>
    <row r="42967" ht="18.95" customHeight="1"/>
    <row r="42968" ht="18.95" customHeight="1"/>
    <row r="42969" ht="18.95" customHeight="1"/>
    <row r="42970" ht="18.95" customHeight="1"/>
    <row r="42971" ht="18.95" customHeight="1"/>
    <row r="42972" ht="18.95" customHeight="1"/>
    <row r="42973" ht="18.95" customHeight="1"/>
    <row r="42974" ht="18.95" customHeight="1"/>
    <row r="42975" ht="18.95" customHeight="1"/>
    <row r="42976" ht="18.95" customHeight="1"/>
    <row r="42977" ht="18.95" customHeight="1"/>
    <row r="42978" ht="18.95" customHeight="1"/>
    <row r="42979" ht="18.95" customHeight="1"/>
    <row r="42980" ht="18.95" customHeight="1"/>
    <row r="42981" ht="18.95" customHeight="1"/>
    <row r="42982" ht="18.95" customHeight="1"/>
    <row r="42983" ht="18.95" customHeight="1"/>
    <row r="42984" ht="18.95" customHeight="1"/>
    <row r="42985" ht="18.95" customHeight="1"/>
    <row r="42986" ht="18.95" customHeight="1"/>
    <row r="42987" ht="18.95" customHeight="1"/>
    <row r="42988" ht="18.95" customHeight="1"/>
    <row r="42989" ht="18.95" customHeight="1"/>
    <row r="42990" ht="18.95" customHeight="1"/>
    <row r="42991" ht="18.95" customHeight="1"/>
    <row r="42992" ht="18.95" customHeight="1"/>
    <row r="42993" ht="18.95" customHeight="1"/>
    <row r="42994" ht="18.95" customHeight="1"/>
    <row r="42995" ht="18.95" customHeight="1"/>
    <row r="42996" ht="18.95" customHeight="1"/>
    <row r="42997" ht="18.95" customHeight="1"/>
    <row r="42998" ht="18.95" customHeight="1"/>
    <row r="42999" ht="18.95" customHeight="1"/>
    <row r="43000" ht="18.95" customHeight="1"/>
    <row r="43001" ht="18.95" customHeight="1"/>
    <row r="43002" ht="18.95" customHeight="1"/>
    <row r="43003" ht="18.95" customHeight="1"/>
    <row r="43004" ht="18.95" customHeight="1"/>
    <row r="43005" ht="18.95" customHeight="1"/>
    <row r="43006" ht="18.95" customHeight="1"/>
    <row r="43007" ht="18.95" customHeight="1"/>
    <row r="43008" ht="18.95" customHeight="1"/>
    <row r="43009" ht="18.95" customHeight="1"/>
    <row r="43010" ht="18.95" customHeight="1"/>
    <row r="43011" ht="18.95" customHeight="1"/>
    <row r="43012" ht="18.95" customHeight="1"/>
    <row r="43013" ht="18.95" customHeight="1"/>
    <row r="43014" ht="18.95" customHeight="1"/>
    <row r="43015" ht="18.95" customHeight="1"/>
    <row r="43016" ht="18.95" customHeight="1"/>
    <row r="43017" ht="18.95" customHeight="1"/>
    <row r="43018" ht="18.95" customHeight="1"/>
    <row r="43019" ht="18.95" customHeight="1"/>
    <row r="43020" ht="18.95" customHeight="1"/>
    <row r="43021" ht="18.95" customHeight="1"/>
    <row r="43022" ht="18.95" customHeight="1"/>
    <row r="43023" ht="18.95" customHeight="1"/>
    <row r="43024" ht="18.95" customHeight="1"/>
    <row r="43025" ht="18.95" customHeight="1"/>
    <row r="43026" ht="18.95" customHeight="1"/>
    <row r="43027" ht="18.95" customHeight="1"/>
    <row r="43028" ht="18.95" customHeight="1"/>
    <row r="43029" ht="18.95" customHeight="1"/>
    <row r="43030" ht="18.95" customHeight="1"/>
    <row r="43031" ht="18.95" customHeight="1"/>
    <row r="43032" ht="18.95" customHeight="1"/>
    <row r="43033" ht="18.95" customHeight="1"/>
    <row r="43034" ht="18.95" customHeight="1"/>
    <row r="43035" ht="18.95" customHeight="1"/>
    <row r="43036" ht="18.95" customHeight="1"/>
    <row r="43037" ht="18.95" customHeight="1"/>
    <row r="43038" ht="18.95" customHeight="1"/>
    <row r="43039" ht="18.95" customHeight="1"/>
    <row r="43040" ht="18.95" customHeight="1"/>
    <row r="43041" ht="18.95" customHeight="1"/>
    <row r="43042" ht="18.95" customHeight="1"/>
    <row r="43043" ht="18.95" customHeight="1"/>
    <row r="43044" ht="18.95" customHeight="1"/>
    <row r="43045" ht="18.95" customHeight="1"/>
    <row r="43046" ht="18.95" customHeight="1"/>
    <row r="43047" ht="18.95" customHeight="1"/>
    <row r="43048" ht="18.95" customHeight="1"/>
    <row r="43049" ht="18.95" customHeight="1"/>
    <row r="43050" ht="18.95" customHeight="1"/>
    <row r="43051" ht="18.95" customHeight="1"/>
    <row r="43052" ht="18.95" customHeight="1"/>
    <row r="43053" ht="18.95" customHeight="1"/>
    <row r="43054" ht="18.95" customHeight="1"/>
    <row r="43055" ht="18.95" customHeight="1"/>
    <row r="43056" ht="18.95" customHeight="1"/>
    <row r="43057" ht="18.95" customHeight="1"/>
    <row r="43058" ht="18.95" customHeight="1"/>
    <row r="43059" ht="18.95" customHeight="1"/>
    <row r="43060" ht="18.95" customHeight="1"/>
    <row r="43061" ht="18.95" customHeight="1"/>
    <row r="43062" ht="18.95" customHeight="1"/>
    <row r="43063" ht="18.95" customHeight="1"/>
    <row r="43064" ht="18.95" customHeight="1"/>
    <row r="43065" ht="18.95" customHeight="1"/>
    <row r="43066" ht="18.95" customHeight="1"/>
    <row r="43067" ht="18.95" customHeight="1"/>
    <row r="43068" ht="18.95" customHeight="1"/>
    <row r="43069" ht="18.95" customHeight="1"/>
    <row r="43070" ht="18.95" customHeight="1"/>
    <row r="43071" ht="18.95" customHeight="1"/>
    <row r="43072" ht="18.95" customHeight="1"/>
    <row r="43073" ht="18.95" customHeight="1"/>
    <row r="43074" ht="18.95" customHeight="1"/>
    <row r="43075" ht="18.95" customHeight="1"/>
    <row r="43076" ht="18.95" customHeight="1"/>
    <row r="43077" ht="18.95" customHeight="1"/>
    <row r="43078" ht="18.95" customHeight="1"/>
    <row r="43079" ht="18.95" customHeight="1"/>
    <row r="43080" ht="18.95" customHeight="1"/>
    <row r="43081" ht="18.95" customHeight="1"/>
    <row r="43082" ht="18.95" customHeight="1"/>
    <row r="43083" ht="18.95" customHeight="1"/>
    <row r="43084" ht="18.95" customHeight="1"/>
    <row r="43085" ht="18.95" customHeight="1"/>
    <row r="43086" ht="18.95" customHeight="1"/>
    <row r="43087" ht="18.95" customHeight="1"/>
    <row r="43088" ht="18.95" customHeight="1"/>
    <row r="43089" ht="18.95" customHeight="1"/>
    <row r="43090" ht="18.95" customHeight="1"/>
    <row r="43091" ht="18.95" customHeight="1"/>
    <row r="43092" ht="18.95" customHeight="1"/>
    <row r="43093" ht="18.95" customHeight="1"/>
    <row r="43094" ht="18.95" customHeight="1"/>
    <row r="43095" ht="18.95" customHeight="1"/>
    <row r="43096" ht="18.95" customHeight="1"/>
    <row r="43097" ht="18.95" customHeight="1"/>
    <row r="43098" ht="18.95" customHeight="1"/>
    <row r="43099" ht="18.95" customHeight="1"/>
    <row r="43100" ht="18.95" customHeight="1"/>
    <row r="43101" ht="18.95" customHeight="1"/>
    <row r="43102" ht="18.95" customHeight="1"/>
    <row r="43103" ht="18.95" customHeight="1"/>
    <row r="43104" ht="18.95" customHeight="1"/>
    <row r="43105" ht="18.95" customHeight="1"/>
    <row r="43106" ht="18.95" customHeight="1"/>
    <row r="43107" ht="18.95" customHeight="1"/>
    <row r="43108" ht="18.95" customHeight="1"/>
    <row r="43109" ht="18.95" customHeight="1"/>
    <row r="43110" ht="18.95" customHeight="1"/>
    <row r="43111" ht="18.95" customHeight="1"/>
    <row r="43112" ht="18.95" customHeight="1"/>
    <row r="43113" ht="18.95" customHeight="1"/>
    <row r="43114" ht="18.95" customHeight="1"/>
    <row r="43115" ht="18.95" customHeight="1"/>
    <row r="43116" ht="18.95" customHeight="1"/>
    <row r="43117" ht="18.95" customHeight="1"/>
    <row r="43118" ht="18.95" customHeight="1"/>
    <row r="43119" ht="18.95" customHeight="1"/>
    <row r="43120" ht="18.95" customHeight="1"/>
    <row r="43121" ht="18.95" customHeight="1"/>
    <row r="43122" ht="18.95" customHeight="1"/>
    <row r="43123" ht="18.95" customHeight="1"/>
    <row r="43124" ht="18.95" customHeight="1"/>
    <row r="43125" ht="18.95" customHeight="1"/>
    <row r="43126" ht="18.95" customHeight="1"/>
    <row r="43127" ht="18.95" customHeight="1"/>
    <row r="43128" ht="18.95" customHeight="1"/>
    <row r="43129" ht="18.95" customHeight="1"/>
    <row r="43130" ht="18.95" customHeight="1"/>
    <row r="43131" ht="18.95" customHeight="1"/>
    <row r="43132" ht="18.95" customHeight="1"/>
    <row r="43133" ht="18.95" customHeight="1"/>
    <row r="43134" ht="18.95" customHeight="1"/>
    <row r="43135" ht="18.95" customHeight="1"/>
    <row r="43136" ht="18.95" customHeight="1"/>
    <row r="43137" ht="18.95" customHeight="1"/>
    <row r="43138" ht="18.95" customHeight="1"/>
    <row r="43139" ht="18.95" customHeight="1"/>
    <row r="43140" ht="18.95" customHeight="1"/>
    <row r="43141" ht="18.95" customHeight="1"/>
    <row r="43142" ht="18.95" customHeight="1"/>
    <row r="43143" ht="18.95" customHeight="1"/>
    <row r="43144" ht="18.95" customHeight="1"/>
    <row r="43145" ht="18.95" customHeight="1"/>
    <row r="43146" ht="18.95" customHeight="1"/>
    <row r="43147" ht="18.95" customHeight="1"/>
    <row r="43148" ht="18.95" customHeight="1"/>
    <row r="43149" ht="18.95" customHeight="1"/>
    <row r="43150" ht="18.95" customHeight="1"/>
    <row r="43151" ht="18.95" customHeight="1"/>
    <row r="43152" ht="18.95" customHeight="1"/>
    <row r="43153" ht="18.95" customHeight="1"/>
    <row r="43154" ht="18.95" customHeight="1"/>
    <row r="43155" ht="18.95" customHeight="1"/>
    <row r="43156" ht="18.95" customHeight="1"/>
    <row r="43157" ht="18.95" customHeight="1"/>
    <row r="43158" ht="18.95" customHeight="1"/>
    <row r="43159" ht="18.95" customHeight="1"/>
    <row r="43160" ht="18.95" customHeight="1"/>
    <row r="43161" ht="18.95" customHeight="1"/>
    <row r="43162" ht="18.95" customHeight="1"/>
    <row r="43163" ht="18.95" customHeight="1"/>
    <row r="43164" ht="18.95" customHeight="1"/>
    <row r="43165" ht="18.95" customHeight="1"/>
    <row r="43166" ht="18.95" customHeight="1"/>
    <row r="43167" ht="18.95" customHeight="1"/>
    <row r="43168" ht="18.95" customHeight="1"/>
    <row r="43169" ht="18.95" customHeight="1"/>
    <row r="43170" ht="18.95" customHeight="1"/>
    <row r="43171" ht="18.95" customHeight="1"/>
    <row r="43172" ht="18.95" customHeight="1"/>
    <row r="43173" ht="18.95" customHeight="1"/>
    <row r="43174" ht="18.95" customHeight="1"/>
    <row r="43175" ht="18.95" customHeight="1"/>
    <row r="43176" ht="18.95" customHeight="1"/>
    <row r="43177" ht="18.95" customHeight="1"/>
    <row r="43178" ht="18.95" customHeight="1"/>
    <row r="43179" ht="18.95" customHeight="1"/>
    <row r="43180" ht="18.95" customHeight="1"/>
    <row r="43181" ht="18.95" customHeight="1"/>
    <row r="43182" ht="18.95" customHeight="1"/>
    <row r="43183" ht="18.95" customHeight="1"/>
    <row r="43184" ht="18.95" customHeight="1"/>
    <row r="43185" ht="18.95" customHeight="1"/>
    <row r="43186" ht="18.95" customHeight="1"/>
    <row r="43187" ht="18.95" customHeight="1"/>
    <row r="43188" ht="18.95" customHeight="1"/>
    <row r="43189" ht="18.95" customHeight="1"/>
    <row r="43190" ht="18.95" customHeight="1"/>
    <row r="43191" ht="18.95" customHeight="1"/>
    <row r="43192" ht="18.95" customHeight="1"/>
    <row r="43193" ht="18.95" customHeight="1"/>
    <row r="43194" ht="18.95" customHeight="1"/>
    <row r="43195" ht="18.95" customHeight="1"/>
    <row r="43196" ht="18.95" customHeight="1"/>
    <row r="43197" ht="18.95" customHeight="1"/>
    <row r="43198" ht="18.95" customHeight="1"/>
    <row r="43199" ht="18.95" customHeight="1"/>
    <row r="43200" ht="18.95" customHeight="1"/>
    <row r="43201" ht="18.95" customHeight="1"/>
    <row r="43202" ht="18.95" customHeight="1"/>
    <row r="43203" ht="18.95" customHeight="1"/>
    <row r="43204" ht="18.95" customHeight="1"/>
    <row r="43205" ht="18.95" customHeight="1"/>
    <row r="43206" ht="18.95" customHeight="1"/>
    <row r="43207" ht="18.95" customHeight="1"/>
    <row r="43208" ht="18.95" customHeight="1"/>
    <row r="43209" ht="18.95" customHeight="1"/>
    <row r="43210" ht="18.95" customHeight="1"/>
    <row r="43211" ht="18.95" customHeight="1"/>
    <row r="43212" ht="18.95" customHeight="1"/>
    <row r="43213" ht="18.95" customHeight="1"/>
    <row r="43214" ht="18.95" customHeight="1"/>
    <row r="43215" ht="18.95" customHeight="1"/>
    <row r="43216" ht="18.95" customHeight="1"/>
    <row r="43217" ht="18.95" customHeight="1"/>
    <row r="43218" ht="18.95" customHeight="1"/>
    <row r="43219" ht="18.95" customHeight="1"/>
    <row r="43220" ht="18.95" customHeight="1"/>
    <row r="43221" ht="18.95" customHeight="1"/>
    <row r="43222" ht="18.95" customHeight="1"/>
    <row r="43223" ht="18.95" customHeight="1"/>
    <row r="43224" ht="18.95" customHeight="1"/>
    <row r="43225" ht="18.95" customHeight="1"/>
    <row r="43226" ht="18.95" customHeight="1"/>
    <row r="43227" ht="18.95" customHeight="1"/>
    <row r="43228" ht="18.95" customHeight="1"/>
    <row r="43229" ht="18.95" customHeight="1"/>
    <row r="43230" ht="18.95" customHeight="1"/>
    <row r="43231" ht="18.95" customHeight="1"/>
    <row r="43232" ht="18.95" customHeight="1"/>
    <row r="43233" ht="18.95" customHeight="1"/>
    <row r="43234" ht="18.95" customHeight="1"/>
    <row r="43235" ht="18.95" customHeight="1"/>
    <row r="43236" ht="18.95" customHeight="1"/>
    <row r="43237" ht="18.95" customHeight="1"/>
    <row r="43238" ht="18.95" customHeight="1"/>
    <row r="43239" ht="18.95" customHeight="1"/>
    <row r="43240" ht="18.95" customHeight="1"/>
    <row r="43241" ht="18.95" customHeight="1"/>
    <row r="43242" ht="18.95" customHeight="1"/>
    <row r="43243" ht="18.95" customHeight="1"/>
    <row r="43244" ht="18.95" customHeight="1"/>
    <row r="43245" ht="18.95" customHeight="1"/>
    <row r="43246" ht="18.95" customHeight="1"/>
    <row r="43247" ht="18.95" customHeight="1"/>
    <row r="43248" ht="18.95" customHeight="1"/>
    <row r="43249" ht="18.95" customHeight="1"/>
    <row r="43250" ht="18.95" customHeight="1"/>
    <row r="43251" ht="18.95" customHeight="1"/>
    <row r="43252" ht="18.95" customHeight="1"/>
    <row r="43253" ht="18.95" customHeight="1"/>
    <row r="43254" ht="18.95" customHeight="1"/>
    <row r="43255" ht="18.95" customHeight="1"/>
    <row r="43256" ht="18.95" customHeight="1"/>
    <row r="43257" ht="18.95" customHeight="1"/>
    <row r="43258" ht="18.95" customHeight="1"/>
    <row r="43259" ht="18.95" customHeight="1"/>
    <row r="43260" ht="18.95" customHeight="1"/>
    <row r="43261" ht="18.95" customHeight="1"/>
    <row r="43262" ht="18.95" customHeight="1"/>
    <row r="43263" ht="18.95" customHeight="1"/>
    <row r="43264" ht="18.95" customHeight="1"/>
    <row r="43265" ht="18.95" customHeight="1"/>
    <row r="43266" ht="18.95" customHeight="1"/>
    <row r="43267" ht="18.95" customHeight="1"/>
    <row r="43268" ht="18.95" customHeight="1"/>
    <row r="43269" ht="18.95" customHeight="1"/>
    <row r="43270" ht="18.95" customHeight="1"/>
    <row r="43271" ht="18.95" customHeight="1"/>
    <row r="43272" ht="18.95" customHeight="1"/>
    <row r="43273" ht="18.95" customHeight="1"/>
    <row r="43274" ht="18.95" customHeight="1"/>
    <row r="43275" ht="18.95" customHeight="1"/>
    <row r="43276" ht="18.95" customHeight="1"/>
    <row r="43277" ht="18.95" customHeight="1"/>
    <row r="43278" ht="18.95" customHeight="1"/>
    <row r="43279" ht="18.95" customHeight="1"/>
    <row r="43280" ht="18.95" customHeight="1"/>
    <row r="43281" ht="18.95" customHeight="1"/>
    <row r="43282" ht="18.95" customHeight="1"/>
    <row r="43283" ht="18.95" customHeight="1"/>
    <row r="43284" ht="18.95" customHeight="1"/>
    <row r="43285" ht="18.95" customHeight="1"/>
    <row r="43286" ht="18.95" customHeight="1"/>
    <row r="43287" ht="18.95" customHeight="1"/>
    <row r="43288" ht="18.95" customHeight="1"/>
    <row r="43289" ht="18.95" customHeight="1"/>
    <row r="43290" ht="18.95" customHeight="1"/>
    <row r="43291" ht="18.95" customHeight="1"/>
    <row r="43292" ht="18.95" customHeight="1"/>
    <row r="43293" ht="18.95" customHeight="1"/>
    <row r="43294" ht="18.95" customHeight="1"/>
    <row r="43295" ht="18.95" customHeight="1"/>
    <row r="43296" ht="18.95" customHeight="1"/>
    <row r="43297" ht="18.95" customHeight="1"/>
    <row r="43298" ht="18.95" customHeight="1"/>
    <row r="43299" ht="18.95" customHeight="1"/>
    <row r="43300" ht="18.95" customHeight="1"/>
    <row r="43301" ht="18.95" customHeight="1"/>
    <row r="43302" ht="18.95" customHeight="1"/>
    <row r="43303" ht="18.95" customHeight="1"/>
    <row r="43304" ht="18.95" customHeight="1"/>
    <row r="43305" ht="18.95" customHeight="1"/>
    <row r="43306" ht="18.95" customHeight="1"/>
    <row r="43307" ht="18.95" customHeight="1"/>
    <row r="43308" ht="18.95" customHeight="1"/>
    <row r="43309" ht="18.95" customHeight="1"/>
    <row r="43310" ht="18.95" customHeight="1"/>
    <row r="43311" ht="18.95" customHeight="1"/>
    <row r="43312" ht="18.95" customHeight="1"/>
    <row r="43313" ht="18.95" customHeight="1"/>
    <row r="43314" ht="18.95" customHeight="1"/>
    <row r="43315" ht="18.95" customHeight="1"/>
    <row r="43316" ht="18.95" customHeight="1"/>
    <row r="43317" ht="18.95" customHeight="1"/>
    <row r="43318" ht="18.95" customHeight="1"/>
    <row r="43319" ht="18.95" customHeight="1"/>
    <row r="43320" ht="18.95" customHeight="1"/>
    <row r="43321" ht="18.95" customHeight="1"/>
    <row r="43322" ht="18.95" customHeight="1"/>
    <row r="43323" ht="18.95" customHeight="1"/>
    <row r="43324" ht="18.95" customHeight="1"/>
    <row r="43325" ht="18.95" customHeight="1"/>
    <row r="43326" ht="18.95" customHeight="1"/>
    <row r="43327" ht="18.95" customHeight="1"/>
    <row r="43328" ht="18.95" customHeight="1"/>
    <row r="43329" ht="18.95" customHeight="1"/>
    <row r="43330" ht="18.95" customHeight="1"/>
    <row r="43331" ht="18.95" customHeight="1"/>
    <row r="43332" ht="18.95" customHeight="1"/>
    <row r="43333" ht="18.95" customHeight="1"/>
    <row r="43334" ht="18.95" customHeight="1"/>
    <row r="43335" ht="18.95" customHeight="1"/>
    <row r="43336" ht="18.95" customHeight="1"/>
    <row r="43337" ht="18.95" customHeight="1"/>
    <row r="43338" ht="18.95" customHeight="1"/>
    <row r="43339" ht="18.95" customHeight="1"/>
    <row r="43340" ht="18.95" customHeight="1"/>
    <row r="43341" ht="18.95" customHeight="1"/>
    <row r="43342" ht="18.95" customHeight="1"/>
    <row r="43343" ht="18.95" customHeight="1"/>
    <row r="43344" ht="18.95" customHeight="1"/>
    <row r="43345" ht="18.95" customHeight="1"/>
    <row r="43346" ht="18.95" customHeight="1"/>
    <row r="43347" ht="18.95" customHeight="1"/>
    <row r="43348" ht="18.95" customHeight="1"/>
    <row r="43349" ht="18.95" customHeight="1"/>
    <row r="43350" ht="18.95" customHeight="1"/>
    <row r="43351" ht="18.95" customHeight="1"/>
    <row r="43352" ht="18.95" customHeight="1"/>
    <row r="43353" ht="18.95" customHeight="1"/>
    <row r="43354" ht="18.95" customHeight="1"/>
    <row r="43355" ht="18.95" customHeight="1"/>
    <row r="43356" ht="18.95" customHeight="1"/>
    <row r="43357" ht="18.95" customHeight="1"/>
    <row r="43358" ht="18.95" customHeight="1"/>
    <row r="43359" ht="18.95" customHeight="1"/>
    <row r="43360" ht="18.95" customHeight="1"/>
    <row r="43361" ht="18.95" customHeight="1"/>
    <row r="43362" ht="18.95" customHeight="1"/>
    <row r="43363" ht="18.95" customHeight="1"/>
    <row r="43364" ht="18.95" customHeight="1"/>
    <row r="43365" ht="18.95" customHeight="1"/>
    <row r="43366" ht="18.95" customHeight="1"/>
    <row r="43367" ht="18.95" customHeight="1"/>
    <row r="43368" ht="18.95" customHeight="1"/>
    <row r="43369" ht="18.95" customHeight="1"/>
    <row r="43370" ht="18.95" customHeight="1"/>
    <row r="43371" ht="18.95" customHeight="1"/>
    <row r="43372" ht="18.95" customHeight="1"/>
    <row r="43373" ht="18.95" customHeight="1"/>
    <row r="43374" ht="18.95" customHeight="1"/>
    <row r="43375" ht="18.95" customHeight="1"/>
    <row r="43376" ht="18.95" customHeight="1"/>
    <row r="43377" ht="18.95" customHeight="1"/>
    <row r="43378" ht="18.95" customHeight="1"/>
    <row r="43379" ht="18.95" customHeight="1"/>
    <row r="43380" ht="18.95" customHeight="1"/>
    <row r="43381" ht="18.95" customHeight="1"/>
    <row r="43382" ht="18.95" customHeight="1"/>
    <row r="43383" ht="18.95" customHeight="1"/>
    <row r="43384" ht="18.95" customHeight="1"/>
    <row r="43385" ht="18.95" customHeight="1"/>
    <row r="43386" ht="18.95" customHeight="1"/>
    <row r="43387" ht="18.95" customHeight="1"/>
    <row r="43388" ht="18.95" customHeight="1"/>
    <row r="43389" ht="18.95" customHeight="1"/>
    <row r="43390" ht="18.95" customHeight="1"/>
    <row r="43391" ht="18.95" customHeight="1"/>
    <row r="43392" ht="18.95" customHeight="1"/>
    <row r="43393" ht="18.95" customHeight="1"/>
    <row r="43394" ht="18.95" customHeight="1"/>
    <row r="43395" ht="18.95" customHeight="1"/>
    <row r="43396" ht="18.95" customHeight="1"/>
    <row r="43397" ht="18.95" customHeight="1"/>
    <row r="43398" ht="18.95" customHeight="1"/>
    <row r="43399" ht="18.95" customHeight="1"/>
    <row r="43400" ht="18.95" customHeight="1"/>
    <row r="43401" ht="18.95" customHeight="1"/>
    <row r="43402" ht="18.95" customHeight="1"/>
    <row r="43403" ht="18.95" customHeight="1"/>
    <row r="43404" ht="18.95" customHeight="1"/>
    <row r="43405" ht="18.95" customHeight="1"/>
    <row r="43406" ht="18.95" customHeight="1"/>
    <row r="43407" ht="18.95" customHeight="1"/>
    <row r="43408" ht="18.95" customHeight="1"/>
    <row r="43409" ht="18.95" customHeight="1"/>
    <row r="43410" ht="18.95" customHeight="1"/>
    <row r="43411" ht="18.95" customHeight="1"/>
    <row r="43412" ht="18.95" customHeight="1"/>
    <row r="43413" ht="18.95" customHeight="1"/>
    <row r="43414" ht="18.95" customHeight="1"/>
    <row r="43415" ht="18.95" customHeight="1"/>
    <row r="43416" ht="18.95" customHeight="1"/>
    <row r="43417" ht="18.95" customHeight="1"/>
    <row r="43418" ht="18.95" customHeight="1"/>
    <row r="43419" ht="18.95" customHeight="1"/>
    <row r="43420" ht="18.95" customHeight="1"/>
    <row r="43421" ht="18.95" customHeight="1"/>
    <row r="43422" ht="18.95" customHeight="1"/>
    <row r="43423" ht="18.95" customHeight="1"/>
    <row r="43424" ht="18.95" customHeight="1"/>
    <row r="43425" ht="18.95" customHeight="1"/>
    <row r="43426" ht="18.95" customHeight="1"/>
    <row r="43427" ht="18.95" customHeight="1"/>
    <row r="43428" ht="18.95" customHeight="1"/>
    <row r="43429" ht="18.95" customHeight="1"/>
    <row r="43430" ht="18.95" customHeight="1"/>
    <row r="43431" ht="18.95" customHeight="1"/>
    <row r="43432" ht="18.95" customHeight="1"/>
    <row r="43433" ht="18.95" customHeight="1"/>
    <row r="43434" ht="18.95" customHeight="1"/>
    <row r="43435" ht="18.95" customHeight="1"/>
    <row r="43436" ht="18.95" customHeight="1"/>
    <row r="43437" ht="18.95" customHeight="1"/>
    <row r="43438" ht="18.95" customHeight="1"/>
    <row r="43439" ht="18.95" customHeight="1"/>
    <row r="43440" ht="18.95" customHeight="1"/>
    <row r="43441" ht="18.95" customHeight="1"/>
    <row r="43442" ht="18.95" customHeight="1"/>
    <row r="43443" ht="18.95" customHeight="1"/>
    <row r="43444" ht="18.95" customHeight="1"/>
    <row r="43445" ht="18.95" customHeight="1"/>
    <row r="43446" ht="18.95" customHeight="1"/>
    <row r="43447" ht="18.95" customHeight="1"/>
    <row r="43448" ht="18.95" customHeight="1"/>
    <row r="43449" ht="18.95" customHeight="1"/>
    <row r="43450" ht="18.95" customHeight="1"/>
    <row r="43451" ht="18.95" customHeight="1"/>
    <row r="43452" ht="18.95" customHeight="1"/>
    <row r="43453" ht="18.95" customHeight="1"/>
    <row r="43454" ht="18.95" customHeight="1"/>
    <row r="43455" ht="18.95" customHeight="1"/>
    <row r="43456" ht="18.95" customHeight="1"/>
    <row r="43457" ht="18.95" customHeight="1"/>
    <row r="43458" ht="18.95" customHeight="1"/>
    <row r="43459" ht="18.95" customHeight="1"/>
    <row r="43460" ht="18.95" customHeight="1"/>
    <row r="43461" ht="18.95" customHeight="1"/>
    <row r="43462" ht="18.95" customHeight="1"/>
    <row r="43463" ht="18.95" customHeight="1"/>
    <row r="43464" ht="18.95" customHeight="1"/>
    <row r="43465" ht="18.95" customHeight="1"/>
    <row r="43466" ht="18.95" customHeight="1"/>
    <row r="43467" ht="18.95" customHeight="1"/>
    <row r="43468" ht="18.95" customHeight="1"/>
    <row r="43469" ht="18.95" customHeight="1"/>
    <row r="43470" ht="18.95" customHeight="1"/>
    <row r="43471" ht="18.95" customHeight="1"/>
    <row r="43472" ht="18.95" customHeight="1"/>
    <row r="43473" ht="18.95" customHeight="1"/>
    <row r="43474" ht="18.95" customHeight="1"/>
    <row r="43475" ht="18.95" customHeight="1"/>
    <row r="43476" ht="18.95" customHeight="1"/>
    <row r="43477" ht="18.95" customHeight="1"/>
    <row r="43478" ht="18.95" customHeight="1"/>
    <row r="43479" ht="18.95" customHeight="1"/>
    <row r="43480" ht="18.95" customHeight="1"/>
    <row r="43481" ht="18.95" customHeight="1"/>
    <row r="43482" ht="18.95" customHeight="1"/>
    <row r="43483" ht="18.95" customHeight="1"/>
    <row r="43484" ht="18.95" customHeight="1"/>
    <row r="43485" ht="18.95" customHeight="1"/>
    <row r="43486" ht="18.95" customHeight="1"/>
    <row r="43487" ht="18.95" customHeight="1"/>
    <row r="43488" ht="18.95" customHeight="1"/>
    <row r="43489" ht="18.95" customHeight="1"/>
    <row r="43490" ht="18.95" customHeight="1"/>
    <row r="43491" ht="18.95" customHeight="1"/>
    <row r="43492" ht="18.95" customHeight="1"/>
    <row r="43493" ht="18.95" customHeight="1"/>
    <row r="43494" ht="18.95" customHeight="1"/>
    <row r="43495" ht="18.95" customHeight="1"/>
    <row r="43496" ht="18.95" customHeight="1"/>
    <row r="43497" ht="18.95" customHeight="1"/>
    <row r="43498" ht="18.95" customHeight="1"/>
    <row r="43499" ht="18.95" customHeight="1"/>
    <row r="43500" ht="18.95" customHeight="1"/>
    <row r="43501" ht="18.95" customHeight="1"/>
    <row r="43502" ht="18.95" customHeight="1"/>
    <row r="43503" ht="18.95" customHeight="1"/>
    <row r="43504" ht="18.95" customHeight="1"/>
    <row r="43505" ht="18.95" customHeight="1"/>
    <row r="43506" ht="18.95" customHeight="1"/>
    <row r="43507" ht="18.95" customHeight="1"/>
    <row r="43508" ht="18.95" customHeight="1"/>
    <row r="43509" ht="18.95" customHeight="1"/>
    <row r="43510" ht="18.95" customHeight="1"/>
    <row r="43511" ht="18.95" customHeight="1"/>
    <row r="43512" ht="18.95" customHeight="1"/>
    <row r="43513" ht="18.95" customHeight="1"/>
    <row r="43514" ht="18.95" customHeight="1"/>
    <row r="43515" ht="18.95" customHeight="1"/>
    <row r="43516" ht="18.95" customHeight="1"/>
    <row r="43517" ht="18.95" customHeight="1"/>
    <row r="43518" ht="18.95" customHeight="1"/>
    <row r="43519" ht="18.95" customHeight="1"/>
    <row r="43520" ht="18.95" customHeight="1"/>
    <row r="43521" ht="18.95" customHeight="1"/>
    <row r="43522" ht="18.95" customHeight="1"/>
    <row r="43523" ht="18.95" customHeight="1"/>
    <row r="43524" ht="18.95" customHeight="1"/>
    <row r="43525" ht="18.95" customHeight="1"/>
    <row r="43526" ht="18.95" customHeight="1"/>
    <row r="43527" ht="18.95" customHeight="1"/>
    <row r="43528" ht="18.95" customHeight="1"/>
    <row r="43529" ht="18.95" customHeight="1"/>
    <row r="43530" ht="18.95" customHeight="1"/>
    <row r="43531" ht="18.95" customHeight="1"/>
    <row r="43532" ht="18.95" customHeight="1"/>
    <row r="43533" ht="18.95" customHeight="1"/>
    <row r="43534" ht="18.95" customHeight="1"/>
    <row r="43535" ht="18.95" customHeight="1"/>
    <row r="43536" ht="18.95" customHeight="1"/>
    <row r="43537" ht="18.95" customHeight="1"/>
    <row r="43538" ht="18.95" customHeight="1"/>
    <row r="43539" ht="18.95" customHeight="1"/>
    <row r="43540" ht="18.95" customHeight="1"/>
    <row r="43541" ht="18.95" customHeight="1"/>
    <row r="43542" ht="18.95" customHeight="1"/>
    <row r="43543" ht="18.95" customHeight="1"/>
    <row r="43544" ht="18.95" customHeight="1"/>
    <row r="43545" ht="18.95" customHeight="1"/>
    <row r="43546" ht="18.95" customHeight="1"/>
    <row r="43547" ht="18.95" customHeight="1"/>
    <row r="43548" ht="18.95" customHeight="1"/>
    <row r="43549" ht="18.95" customHeight="1"/>
    <row r="43550" ht="18.95" customHeight="1"/>
    <row r="43551" ht="18.95" customHeight="1"/>
    <row r="43552" ht="18.95" customHeight="1"/>
    <row r="43553" ht="18.95" customHeight="1"/>
    <row r="43554" ht="18.95" customHeight="1"/>
    <row r="43555" ht="18.95" customHeight="1"/>
    <row r="43556" ht="18.95" customHeight="1"/>
    <row r="43557" ht="18.95" customHeight="1"/>
    <row r="43558" ht="18.95" customHeight="1"/>
    <row r="43559" ht="18.95" customHeight="1"/>
    <row r="43560" ht="18.95" customHeight="1"/>
    <row r="43561" ht="18.95" customHeight="1"/>
    <row r="43562" ht="18.95" customHeight="1"/>
    <row r="43563" ht="18.95" customHeight="1"/>
    <row r="43564" ht="18.95" customHeight="1"/>
    <row r="43565" ht="18.95" customHeight="1"/>
    <row r="43566" ht="18.95" customHeight="1"/>
    <row r="43567" ht="18.95" customHeight="1"/>
    <row r="43568" ht="18.95" customHeight="1"/>
    <row r="43569" ht="18.95" customHeight="1"/>
    <row r="43570" ht="18.95" customHeight="1"/>
    <row r="43571" ht="18.95" customHeight="1"/>
    <row r="43572" ht="18.95" customHeight="1"/>
    <row r="43573" ht="18.95" customHeight="1"/>
    <row r="43574" ht="18.95" customHeight="1"/>
    <row r="43575" ht="18.95" customHeight="1"/>
    <row r="43576" ht="18.95" customHeight="1"/>
    <row r="43577" ht="18.95" customHeight="1"/>
    <row r="43578" ht="18.95" customHeight="1"/>
    <row r="43579" ht="18.95" customHeight="1"/>
    <row r="43580" ht="18.95" customHeight="1"/>
    <row r="43581" ht="18.95" customHeight="1"/>
    <row r="43582" ht="18.95" customHeight="1"/>
    <row r="43583" ht="18.95" customHeight="1"/>
    <row r="43584" ht="18.95" customHeight="1"/>
    <row r="43585" ht="18.95" customHeight="1"/>
    <row r="43586" ht="18.95" customHeight="1"/>
    <row r="43587" ht="18.95" customHeight="1"/>
    <row r="43588" ht="18.95" customHeight="1"/>
    <row r="43589" ht="18.95" customHeight="1"/>
    <row r="43590" ht="18.95" customHeight="1"/>
    <row r="43591" ht="18.95" customHeight="1"/>
    <row r="43592" ht="18.95" customHeight="1"/>
    <row r="43593" ht="18.95" customHeight="1"/>
    <row r="43594" ht="18.95" customHeight="1"/>
    <row r="43595" ht="18.95" customHeight="1"/>
    <row r="43596" ht="18.95" customHeight="1"/>
    <row r="43597" ht="18.95" customHeight="1"/>
    <row r="43598" ht="18.95" customHeight="1"/>
    <row r="43599" ht="18.95" customHeight="1"/>
    <row r="43600" ht="18.95" customHeight="1"/>
    <row r="43601" ht="18.95" customHeight="1"/>
    <row r="43602" ht="18.95" customHeight="1"/>
    <row r="43603" ht="18.95" customHeight="1"/>
    <row r="43604" ht="18.95" customHeight="1"/>
    <row r="43605" ht="18.95" customHeight="1"/>
    <row r="43606" ht="18.95" customHeight="1"/>
    <row r="43607" ht="18.95" customHeight="1"/>
    <row r="43608" ht="18.95" customHeight="1"/>
    <row r="43609" ht="18.95" customHeight="1"/>
    <row r="43610" ht="18.95" customHeight="1"/>
    <row r="43611" ht="18.95" customHeight="1"/>
    <row r="43612" ht="18.95" customHeight="1"/>
    <row r="43613" ht="18.95" customHeight="1"/>
    <row r="43614" ht="18.95" customHeight="1"/>
    <row r="43615" ht="18.95" customHeight="1"/>
    <row r="43616" ht="18.95" customHeight="1"/>
    <row r="43617" ht="18.95" customHeight="1"/>
    <row r="43618" ht="18.95" customHeight="1"/>
    <row r="43619" ht="18.95" customHeight="1"/>
    <row r="43620" ht="18.95" customHeight="1"/>
    <row r="43621" ht="18.95" customHeight="1"/>
    <row r="43622" ht="18.95" customHeight="1"/>
    <row r="43623" ht="18.95" customHeight="1"/>
    <row r="43624" ht="18.95" customHeight="1"/>
    <row r="43625" ht="18.95" customHeight="1"/>
    <row r="43626" ht="18.95" customHeight="1"/>
    <row r="43627" ht="18.95" customHeight="1"/>
    <row r="43628" ht="18.95" customHeight="1"/>
    <row r="43629" ht="18.95" customHeight="1"/>
    <row r="43630" ht="18.95" customHeight="1"/>
    <row r="43631" ht="18.95" customHeight="1"/>
    <row r="43632" ht="18.95" customHeight="1"/>
    <row r="43633" ht="18.95" customHeight="1"/>
    <row r="43634" ht="18.95" customHeight="1"/>
    <row r="43635" ht="18.95" customHeight="1"/>
    <row r="43636" ht="18.95" customHeight="1"/>
    <row r="43637" ht="18.95" customHeight="1"/>
    <row r="43638" ht="18.95" customHeight="1"/>
    <row r="43639" ht="18.95" customHeight="1"/>
    <row r="43640" ht="18.95" customHeight="1"/>
    <row r="43641" ht="18.95" customHeight="1"/>
    <row r="43642" ht="18.95" customHeight="1"/>
    <row r="43643" ht="18.95" customHeight="1"/>
    <row r="43644" ht="18.95" customHeight="1"/>
    <row r="43645" ht="18.95" customHeight="1"/>
    <row r="43646" ht="18.95" customHeight="1"/>
    <row r="43647" ht="18.95" customHeight="1"/>
    <row r="43648" ht="18.95" customHeight="1"/>
    <row r="43649" ht="18.95" customHeight="1"/>
    <row r="43650" ht="18.95" customHeight="1"/>
    <row r="43651" ht="18.95" customHeight="1"/>
    <row r="43652" ht="18.95" customHeight="1"/>
    <row r="43653" ht="18.95" customHeight="1"/>
    <row r="43654" ht="18.95" customHeight="1"/>
    <row r="43655" ht="18.95" customHeight="1"/>
    <row r="43656" ht="18.95" customHeight="1"/>
    <row r="43657" ht="18.95" customHeight="1"/>
    <row r="43658" ht="18.95" customHeight="1"/>
    <row r="43659" ht="18.95" customHeight="1"/>
    <row r="43660" ht="18.95" customHeight="1"/>
    <row r="43661" ht="18.95" customHeight="1"/>
    <row r="43662" ht="18.95" customHeight="1"/>
    <row r="43663" ht="18.95" customHeight="1"/>
    <row r="43664" ht="18.95" customHeight="1"/>
    <row r="43665" ht="18.95" customHeight="1"/>
    <row r="43666" ht="18.95" customHeight="1"/>
    <row r="43667" ht="18.95" customHeight="1"/>
    <row r="43668" ht="18.95" customHeight="1"/>
    <row r="43669" ht="18.95" customHeight="1"/>
    <row r="43670" ht="18.95" customHeight="1"/>
    <row r="43671" ht="18.95" customHeight="1"/>
    <row r="43672" ht="18.95" customHeight="1"/>
    <row r="43673" ht="18.95" customHeight="1"/>
    <row r="43674" ht="18.95" customHeight="1"/>
    <row r="43675" ht="18.95" customHeight="1"/>
    <row r="43676" ht="18.95" customHeight="1"/>
    <row r="43677" ht="18.95" customHeight="1"/>
    <row r="43678" ht="18.95" customHeight="1"/>
    <row r="43679" ht="18.95" customHeight="1"/>
    <row r="43680" ht="18.95" customHeight="1"/>
    <row r="43681" ht="18.95" customHeight="1"/>
    <row r="43682" ht="18.95" customHeight="1"/>
    <row r="43683" ht="18.95" customHeight="1"/>
    <row r="43684" ht="18.95" customHeight="1"/>
    <row r="43685" ht="18.95" customHeight="1"/>
    <row r="43686" ht="18.95" customHeight="1"/>
    <row r="43687" ht="18.95" customHeight="1"/>
    <row r="43688" ht="18.95" customHeight="1"/>
    <row r="43689" ht="18.95" customHeight="1"/>
    <row r="43690" ht="18.95" customHeight="1"/>
    <row r="43691" ht="18.95" customHeight="1"/>
    <row r="43692" ht="18.95" customHeight="1"/>
    <row r="43693" ht="18.95" customHeight="1"/>
    <row r="43694" ht="18.95" customHeight="1"/>
    <row r="43695" ht="18.95" customHeight="1"/>
    <row r="43696" ht="18.95" customHeight="1"/>
    <row r="43697" ht="18.95" customHeight="1"/>
    <row r="43698" ht="18.95" customHeight="1"/>
    <row r="43699" ht="18.95" customHeight="1"/>
    <row r="43700" ht="18.95" customHeight="1"/>
    <row r="43701" ht="18.95" customHeight="1"/>
    <row r="43702" ht="18.95" customHeight="1"/>
    <row r="43703" ht="18.95" customHeight="1"/>
    <row r="43704" ht="18.95" customHeight="1"/>
    <row r="43705" ht="18.95" customHeight="1"/>
    <row r="43706" ht="18.95" customHeight="1"/>
    <row r="43707" ht="18.95" customHeight="1"/>
    <row r="43708" ht="18.95" customHeight="1"/>
    <row r="43709" ht="18.95" customHeight="1"/>
    <row r="43710" ht="18.95" customHeight="1"/>
    <row r="43711" ht="18.95" customHeight="1"/>
    <row r="43712" ht="18.95" customHeight="1"/>
    <row r="43713" ht="18.95" customHeight="1"/>
    <row r="43714" ht="18.95" customHeight="1"/>
    <row r="43715" ht="18.95" customHeight="1"/>
    <row r="43716" ht="18.95" customHeight="1"/>
    <row r="43717" ht="18.95" customHeight="1"/>
    <row r="43718" ht="18.95" customHeight="1"/>
    <row r="43719" ht="18.95" customHeight="1"/>
    <row r="43720" ht="18.95" customHeight="1"/>
    <row r="43721" ht="18.95" customHeight="1"/>
    <row r="43722" ht="18.95" customHeight="1"/>
    <row r="43723" ht="18.95" customHeight="1"/>
    <row r="43724" ht="18.95" customHeight="1"/>
    <row r="43725" ht="18.95" customHeight="1"/>
    <row r="43726" ht="18.95" customHeight="1"/>
    <row r="43727" ht="18.95" customHeight="1"/>
    <row r="43728" ht="18.95" customHeight="1"/>
    <row r="43729" ht="18.95" customHeight="1"/>
    <row r="43730" ht="18.95" customHeight="1"/>
    <row r="43731" ht="18.95" customHeight="1"/>
    <row r="43732" ht="18.95" customHeight="1"/>
    <row r="43733" ht="18.95" customHeight="1"/>
    <row r="43734" ht="18.95" customHeight="1"/>
    <row r="43735" ht="18.95" customHeight="1"/>
    <row r="43736" ht="18.95" customHeight="1"/>
    <row r="43737" ht="18.95" customHeight="1"/>
    <row r="43738" ht="18.95" customHeight="1"/>
    <row r="43739" ht="18.95" customHeight="1"/>
    <row r="43740" ht="18.95" customHeight="1"/>
    <row r="43741" ht="18.95" customHeight="1"/>
    <row r="43742" ht="18.95" customHeight="1"/>
    <row r="43743" ht="18.95" customHeight="1"/>
    <row r="43744" ht="18.95" customHeight="1"/>
    <row r="43745" ht="18.95" customHeight="1"/>
    <row r="43746" ht="18.95" customHeight="1"/>
    <row r="43747" ht="18.95" customHeight="1"/>
    <row r="43748" ht="18.95" customHeight="1"/>
    <row r="43749" ht="18.95" customHeight="1"/>
    <row r="43750" ht="18.95" customHeight="1"/>
    <row r="43751" ht="18.95" customHeight="1"/>
    <row r="43752" ht="18.95" customHeight="1"/>
    <row r="43753" ht="18.95" customHeight="1"/>
    <row r="43754" ht="18.95" customHeight="1"/>
    <row r="43755" ht="18.95" customHeight="1"/>
    <row r="43756" ht="18.95" customHeight="1"/>
    <row r="43757" ht="18.95" customHeight="1"/>
    <row r="43758" ht="18.95" customHeight="1"/>
    <row r="43759" ht="18.95" customHeight="1"/>
    <row r="43760" ht="18.95" customHeight="1"/>
    <row r="43761" ht="18.95" customHeight="1"/>
    <row r="43762" ht="18.95" customHeight="1"/>
    <row r="43763" ht="18.95" customHeight="1"/>
    <row r="43764" ht="18.95" customHeight="1"/>
    <row r="43765" ht="18.95" customHeight="1"/>
    <row r="43766" ht="18.95" customHeight="1"/>
    <row r="43767" ht="18.95" customHeight="1"/>
    <row r="43768" ht="18.95" customHeight="1"/>
    <row r="43769" ht="18.95" customHeight="1"/>
    <row r="43770" ht="18.95" customHeight="1"/>
    <row r="43771" ht="18.95" customHeight="1"/>
    <row r="43772" ht="18.95" customHeight="1"/>
    <row r="43773" ht="18.95" customHeight="1"/>
    <row r="43774" ht="18.95" customHeight="1"/>
    <row r="43775" ht="18.95" customHeight="1"/>
    <row r="43776" ht="18.95" customHeight="1"/>
    <row r="43777" ht="18.95" customHeight="1"/>
    <row r="43778" ht="18.95" customHeight="1"/>
    <row r="43779" ht="18.95" customHeight="1"/>
    <row r="43780" ht="18.95" customHeight="1"/>
    <row r="43781" ht="18.95" customHeight="1"/>
    <row r="43782" ht="18.95" customHeight="1"/>
    <row r="43783" ht="18.95" customHeight="1"/>
    <row r="43784" ht="18.95" customHeight="1"/>
    <row r="43785" ht="18.95" customHeight="1"/>
    <row r="43786" ht="18.95" customHeight="1"/>
    <row r="43787" ht="18.95" customHeight="1"/>
    <row r="43788" ht="18.95" customHeight="1"/>
    <row r="43789" ht="18.95" customHeight="1"/>
    <row r="43790" ht="18.95" customHeight="1"/>
    <row r="43791" ht="18.95" customHeight="1"/>
    <row r="43792" ht="18.95" customHeight="1"/>
    <row r="43793" ht="18.95" customHeight="1"/>
    <row r="43794" ht="18.95" customHeight="1"/>
    <row r="43795" ht="18.95" customHeight="1"/>
    <row r="43796" ht="18.95" customHeight="1"/>
    <row r="43797" ht="18.95" customHeight="1"/>
    <row r="43798" ht="18.95" customHeight="1"/>
    <row r="43799" ht="18.95" customHeight="1"/>
    <row r="43800" ht="18.95" customHeight="1"/>
    <row r="43801" ht="18.95" customHeight="1"/>
    <row r="43802" ht="18.95" customHeight="1"/>
    <row r="43803" ht="18.95" customHeight="1"/>
    <row r="43804" ht="18.95" customHeight="1"/>
    <row r="43805" ht="18.95" customHeight="1"/>
    <row r="43806" ht="18.95" customHeight="1"/>
    <row r="43807" ht="18.95" customHeight="1"/>
    <row r="43808" ht="18.95" customHeight="1"/>
    <row r="43809" ht="18.95" customHeight="1"/>
    <row r="43810" ht="18.95" customHeight="1"/>
    <row r="43811" ht="18.95" customHeight="1"/>
    <row r="43812" ht="18.95" customHeight="1"/>
    <row r="43813" ht="18.95" customHeight="1"/>
    <row r="43814" ht="18.95" customHeight="1"/>
    <row r="43815" ht="18.95" customHeight="1"/>
    <row r="43816" ht="18.95" customHeight="1"/>
    <row r="43817" ht="18.95" customHeight="1"/>
    <row r="43818" ht="18.95" customHeight="1"/>
    <row r="43819" ht="18.95" customHeight="1"/>
    <row r="43820" ht="18.95" customHeight="1"/>
    <row r="43821" ht="18.95" customHeight="1"/>
    <row r="43822" ht="18.95" customHeight="1"/>
    <row r="43823" ht="18.95" customHeight="1"/>
    <row r="43824" ht="18.95" customHeight="1"/>
    <row r="43825" ht="18.95" customHeight="1"/>
    <row r="43826" ht="18.95" customHeight="1"/>
    <row r="43827" ht="18.95" customHeight="1"/>
    <row r="43828" ht="18.95" customHeight="1"/>
    <row r="43829" ht="18.95" customHeight="1"/>
    <row r="43830" ht="18.95" customHeight="1"/>
    <row r="43831" ht="18.95" customHeight="1"/>
    <row r="43832" ht="18.95" customHeight="1"/>
    <row r="43833" ht="18.95" customHeight="1"/>
    <row r="43834" ht="18.95" customHeight="1"/>
    <row r="43835" ht="18.95" customHeight="1"/>
    <row r="43836" ht="18.95" customHeight="1"/>
    <row r="43837" ht="18.95" customHeight="1"/>
    <row r="43838" ht="18.95" customHeight="1"/>
    <row r="43839" ht="18.95" customHeight="1"/>
    <row r="43840" ht="18.95" customHeight="1"/>
    <row r="43841" ht="18.95" customHeight="1"/>
    <row r="43842" ht="18.95" customHeight="1"/>
    <row r="43843" ht="18.95" customHeight="1"/>
    <row r="43844" ht="18.95" customHeight="1"/>
    <row r="43845" ht="18.95" customHeight="1"/>
    <row r="43846" ht="18.95" customHeight="1"/>
    <row r="43847" ht="18.95" customHeight="1"/>
    <row r="43848" ht="18.95" customHeight="1"/>
    <row r="43849" ht="18.95" customHeight="1"/>
    <row r="43850" ht="18.95" customHeight="1"/>
    <row r="43851" ht="18.95" customHeight="1"/>
    <row r="43852" ht="18.95" customHeight="1"/>
    <row r="43853" ht="18.95" customHeight="1"/>
    <row r="43854" ht="18.95" customHeight="1"/>
    <row r="43855" ht="18.95" customHeight="1"/>
    <row r="43856" ht="18.95" customHeight="1"/>
    <row r="43857" ht="18.95" customHeight="1"/>
    <row r="43858" ht="18.95" customHeight="1"/>
    <row r="43859" ht="18.95" customHeight="1"/>
    <row r="43860" ht="18.95" customHeight="1"/>
    <row r="43861" ht="18.95" customHeight="1"/>
    <row r="43862" ht="18.95" customHeight="1"/>
    <row r="43863" ht="18.95" customHeight="1"/>
    <row r="43864" ht="18.95" customHeight="1"/>
    <row r="43865" ht="18.95" customHeight="1"/>
    <row r="43866" ht="18.95" customHeight="1"/>
    <row r="43867" ht="18.95" customHeight="1"/>
    <row r="43868" ht="18.95" customHeight="1"/>
    <row r="43869" ht="18.95" customHeight="1"/>
    <row r="43870" ht="18.95" customHeight="1"/>
    <row r="43871" ht="18.95" customHeight="1"/>
    <row r="43872" ht="18.95" customHeight="1"/>
    <row r="43873" ht="18.95" customHeight="1"/>
    <row r="43874" ht="18.95" customHeight="1"/>
    <row r="43875" ht="18.95" customHeight="1"/>
    <row r="43876" ht="18.95" customHeight="1"/>
    <row r="43877" ht="18.95" customHeight="1"/>
    <row r="43878" ht="18.95" customHeight="1"/>
    <row r="43879" ht="18.95" customHeight="1"/>
    <row r="43880" ht="18.95" customHeight="1"/>
    <row r="43881" ht="18.95" customHeight="1"/>
    <row r="43882" ht="18.95" customHeight="1"/>
    <row r="43883" ht="18.95" customHeight="1"/>
    <row r="43884" ht="18.95" customHeight="1"/>
    <row r="43885" ht="18.95" customHeight="1"/>
    <row r="43886" ht="18.95" customHeight="1"/>
    <row r="43887" ht="18.95" customHeight="1"/>
    <row r="43888" ht="18.95" customHeight="1"/>
    <row r="43889" ht="18.95" customHeight="1"/>
    <row r="43890" ht="18.95" customHeight="1"/>
    <row r="43891" ht="18.95" customHeight="1"/>
    <row r="43892" ht="18.95" customHeight="1"/>
    <row r="43893" ht="18.95" customHeight="1"/>
    <row r="43894" ht="18.95" customHeight="1"/>
    <row r="43895" ht="18.95" customHeight="1"/>
    <row r="43896" ht="18.95" customHeight="1"/>
    <row r="43897" ht="18.95" customHeight="1"/>
    <row r="43898" ht="18.95" customHeight="1"/>
    <row r="43899" ht="18.95" customHeight="1"/>
    <row r="43900" ht="18.95" customHeight="1"/>
    <row r="43901" ht="18.95" customHeight="1"/>
    <row r="43902" ht="18.95" customHeight="1"/>
    <row r="43903" ht="18.95" customHeight="1"/>
    <row r="43904" ht="18.95" customHeight="1"/>
    <row r="43905" ht="18.95" customHeight="1"/>
    <row r="43906" ht="18.95" customHeight="1"/>
    <row r="43907" ht="18.95" customHeight="1"/>
    <row r="43908" ht="18.95" customHeight="1"/>
    <row r="43909" ht="18.95" customHeight="1"/>
    <row r="43910" ht="18.95" customHeight="1"/>
    <row r="43911" ht="18.95" customHeight="1"/>
    <row r="43912" ht="18.95" customHeight="1"/>
    <row r="43913" ht="18.95" customHeight="1"/>
    <row r="43914" ht="18.95" customHeight="1"/>
    <row r="43915" ht="18.95" customHeight="1"/>
    <row r="43916" ht="18.95" customHeight="1"/>
    <row r="43917" ht="18.95" customHeight="1"/>
    <row r="43918" ht="18.95" customHeight="1"/>
    <row r="43919" ht="18.95" customHeight="1"/>
    <row r="43920" ht="18.95" customHeight="1"/>
    <row r="43921" ht="18.95" customHeight="1"/>
    <row r="43922" ht="18.95" customHeight="1"/>
    <row r="43923" ht="18.95" customHeight="1"/>
    <row r="43924" ht="18.95" customHeight="1"/>
    <row r="43925" ht="18.95" customHeight="1"/>
    <row r="43926" ht="18.95" customHeight="1"/>
    <row r="43927" ht="18.95" customHeight="1"/>
    <row r="43928" ht="18.95" customHeight="1"/>
    <row r="43929" ht="18.95" customHeight="1"/>
    <row r="43930" ht="18.95" customHeight="1"/>
    <row r="43931" ht="18.95" customHeight="1"/>
    <row r="43932" ht="18.95" customHeight="1"/>
    <row r="43933" ht="18.95" customHeight="1"/>
    <row r="43934" ht="18.95" customHeight="1"/>
    <row r="43935" ht="18.95" customHeight="1"/>
    <row r="43936" ht="18.95" customHeight="1"/>
    <row r="43937" ht="18.95" customHeight="1"/>
    <row r="43938" ht="18.95" customHeight="1"/>
    <row r="43939" ht="18.95" customHeight="1"/>
    <row r="43940" ht="18.95" customHeight="1"/>
    <row r="43941" ht="18.95" customHeight="1"/>
    <row r="43942" ht="18.95" customHeight="1"/>
    <row r="43943" ht="18.95" customHeight="1"/>
    <row r="43944" ht="18.95" customHeight="1"/>
    <row r="43945" ht="18.95" customHeight="1"/>
    <row r="43946" ht="18.95" customHeight="1"/>
    <row r="43947" ht="18.95" customHeight="1"/>
    <row r="43948" ht="18.95" customHeight="1"/>
    <row r="43949" ht="18.95" customHeight="1"/>
    <row r="43950" ht="18.95" customHeight="1"/>
    <row r="43951" ht="18.95" customHeight="1"/>
    <row r="43952" ht="18.95" customHeight="1"/>
    <row r="43953" ht="18.95" customHeight="1"/>
    <row r="43954" ht="18.95" customHeight="1"/>
    <row r="43955" ht="18.95" customHeight="1"/>
    <row r="43956" ht="18.95" customHeight="1"/>
    <row r="43957" ht="18.95" customHeight="1"/>
    <row r="43958" ht="18.95" customHeight="1"/>
    <row r="43959" ht="18.95" customHeight="1"/>
    <row r="43960" ht="18.95" customHeight="1"/>
    <row r="43961" ht="18.95" customHeight="1"/>
    <row r="43962" ht="18.95" customHeight="1"/>
    <row r="43963" ht="18.95" customHeight="1"/>
    <row r="43964" ht="18.95" customHeight="1"/>
    <row r="43965" ht="18.95" customHeight="1"/>
    <row r="43966" ht="18.95" customHeight="1"/>
    <row r="43967" ht="18.95" customHeight="1"/>
    <row r="43968" ht="18.95" customHeight="1"/>
    <row r="43969" ht="18.95" customHeight="1"/>
    <row r="43970" ht="18.95" customHeight="1"/>
    <row r="43971" ht="18.95" customHeight="1"/>
    <row r="43972" ht="18.95" customHeight="1"/>
    <row r="43973" ht="18.95" customHeight="1"/>
    <row r="43974" ht="18.95" customHeight="1"/>
    <row r="43975" ht="18.95" customHeight="1"/>
    <row r="43976" ht="18.95" customHeight="1"/>
    <row r="43977" ht="18.95" customHeight="1"/>
    <row r="43978" ht="18.95" customHeight="1"/>
    <row r="43979" ht="18.95" customHeight="1"/>
    <row r="43980" ht="18.95" customHeight="1"/>
    <row r="43981" ht="18.95" customHeight="1"/>
    <row r="43982" ht="18.95" customHeight="1"/>
    <row r="43983" ht="18.95" customHeight="1"/>
    <row r="43984" ht="18.95" customHeight="1"/>
    <row r="43985" ht="18.95" customHeight="1"/>
    <row r="43986" ht="18.95" customHeight="1"/>
    <row r="43987" ht="18.95" customHeight="1"/>
    <row r="43988" ht="18.95" customHeight="1"/>
    <row r="43989" ht="18.95" customHeight="1"/>
    <row r="43990" ht="18.95" customHeight="1"/>
    <row r="43991" ht="18.95" customHeight="1"/>
    <row r="43992" ht="18.95" customHeight="1"/>
    <row r="43993" ht="18.95" customHeight="1"/>
    <row r="43994" ht="18.95" customHeight="1"/>
    <row r="43995" ht="18.95" customHeight="1"/>
    <row r="43996" ht="18.95" customHeight="1"/>
    <row r="43997" ht="18.95" customHeight="1"/>
    <row r="43998" ht="18.95" customHeight="1"/>
    <row r="43999" ht="18.95" customHeight="1"/>
    <row r="44000" ht="18.95" customHeight="1"/>
    <row r="44001" ht="18.95" customHeight="1"/>
    <row r="44002" ht="18.95" customHeight="1"/>
    <row r="44003" ht="18.95" customHeight="1"/>
    <row r="44004" ht="18.95" customHeight="1"/>
    <row r="44005" ht="18.95" customHeight="1"/>
    <row r="44006" ht="18.95" customHeight="1"/>
    <row r="44007" ht="18.95" customHeight="1"/>
    <row r="44008" ht="18.95" customHeight="1"/>
    <row r="44009" ht="18.95" customHeight="1"/>
    <row r="44010" ht="18.95" customHeight="1"/>
    <row r="44011" ht="18.95" customHeight="1"/>
    <row r="44012" ht="18.95" customHeight="1"/>
    <row r="44013" ht="18.95" customHeight="1"/>
    <row r="44014" ht="18.95" customHeight="1"/>
    <row r="44015" ht="18.95" customHeight="1"/>
    <row r="44016" ht="18.95" customHeight="1"/>
    <row r="44017" ht="18.95" customHeight="1"/>
    <row r="44018" ht="18.95" customHeight="1"/>
    <row r="44019" ht="18.95" customHeight="1"/>
    <row r="44020" ht="18.95" customHeight="1"/>
    <row r="44021" ht="18.95" customHeight="1"/>
    <row r="44022" ht="18.95" customHeight="1"/>
    <row r="44023" ht="18.95" customHeight="1"/>
    <row r="44024" ht="18.95" customHeight="1"/>
    <row r="44025" ht="18.95" customHeight="1"/>
    <row r="44026" ht="18.95" customHeight="1"/>
    <row r="44027" ht="18.95" customHeight="1"/>
    <row r="44028" ht="18.95" customHeight="1"/>
    <row r="44029" ht="18.95" customHeight="1"/>
    <row r="44030" ht="18.95" customHeight="1"/>
    <row r="44031" ht="18.95" customHeight="1"/>
    <row r="44032" ht="18.95" customHeight="1"/>
    <row r="44033" ht="18.95" customHeight="1"/>
    <row r="44034" ht="18.95" customHeight="1"/>
    <row r="44035" ht="18.95" customHeight="1"/>
    <row r="44036" ht="18.95" customHeight="1"/>
    <row r="44037" ht="18.95" customHeight="1"/>
    <row r="44038" ht="18.95" customHeight="1"/>
    <row r="44039" ht="18.95" customHeight="1"/>
    <row r="44040" ht="18.95" customHeight="1"/>
    <row r="44041" ht="18.95" customHeight="1"/>
    <row r="44042" ht="18.95" customHeight="1"/>
    <row r="44043" ht="18.95" customHeight="1"/>
    <row r="44044" ht="18.95" customHeight="1"/>
    <row r="44045" ht="18.95" customHeight="1"/>
    <row r="44046" ht="18.95" customHeight="1"/>
    <row r="44047" ht="18.95" customHeight="1"/>
    <row r="44048" ht="18.95" customHeight="1"/>
    <row r="44049" ht="18.95" customHeight="1"/>
    <row r="44050" ht="18.95" customHeight="1"/>
    <row r="44051" ht="18.95" customHeight="1"/>
    <row r="44052" ht="18.95" customHeight="1"/>
    <row r="44053" ht="18.95" customHeight="1"/>
    <row r="44054" ht="18.95" customHeight="1"/>
    <row r="44055" ht="18.95" customHeight="1"/>
    <row r="44056" ht="18.95" customHeight="1"/>
    <row r="44057" ht="18.95" customHeight="1"/>
    <row r="44058" ht="18.95" customHeight="1"/>
    <row r="44059" ht="18.95" customHeight="1"/>
    <row r="44060" ht="18.95" customHeight="1"/>
    <row r="44061" ht="18.95" customHeight="1"/>
    <row r="44062" ht="18.95" customHeight="1"/>
    <row r="44063" ht="18.95" customHeight="1"/>
    <row r="44064" ht="18.95" customHeight="1"/>
    <row r="44065" ht="18.95" customHeight="1"/>
    <row r="44066" ht="18.95" customHeight="1"/>
    <row r="44067" ht="18.95" customHeight="1"/>
    <row r="44068" ht="18.95" customHeight="1"/>
    <row r="44069" ht="18.95" customHeight="1"/>
    <row r="44070" ht="18.95" customHeight="1"/>
    <row r="44071" ht="18.95" customHeight="1"/>
    <row r="44072" ht="18.95" customHeight="1"/>
    <row r="44073" ht="18.95" customHeight="1"/>
    <row r="44074" ht="18.95" customHeight="1"/>
    <row r="44075" ht="18.95" customHeight="1"/>
    <row r="44076" ht="18.95" customHeight="1"/>
    <row r="44077" ht="18.95" customHeight="1"/>
    <row r="44078" ht="18.95" customHeight="1"/>
    <row r="44079" ht="18.95" customHeight="1"/>
    <row r="44080" ht="18.95" customHeight="1"/>
    <row r="44081" ht="18.95" customHeight="1"/>
    <row r="44082" ht="18.95" customHeight="1"/>
    <row r="44083" ht="18.95" customHeight="1"/>
    <row r="44084" ht="18.95" customHeight="1"/>
    <row r="44085" ht="18.95" customHeight="1"/>
    <row r="44086" ht="18.95" customHeight="1"/>
    <row r="44087" ht="18.95" customHeight="1"/>
    <row r="44088" ht="18.95" customHeight="1"/>
    <row r="44089" ht="18.95" customHeight="1"/>
    <row r="44090" ht="18.95" customHeight="1"/>
    <row r="44091" ht="18.95" customHeight="1"/>
    <row r="44092" ht="18.95" customHeight="1"/>
    <row r="44093" ht="18.95" customHeight="1"/>
    <row r="44094" ht="18.95" customHeight="1"/>
    <row r="44095" ht="18.95" customHeight="1"/>
    <row r="44096" ht="18.95" customHeight="1"/>
    <row r="44097" ht="18.95" customHeight="1"/>
    <row r="44098" ht="18.95" customHeight="1"/>
    <row r="44099" ht="18.95" customHeight="1"/>
    <row r="44100" ht="18.95" customHeight="1"/>
    <row r="44101" ht="18.95" customHeight="1"/>
    <row r="44102" ht="18.95" customHeight="1"/>
    <row r="44103" ht="18.95" customHeight="1"/>
    <row r="44104" ht="18.95" customHeight="1"/>
    <row r="44105" ht="18.95" customHeight="1"/>
    <row r="44106" ht="18.95" customHeight="1"/>
    <row r="44107" ht="18.95" customHeight="1"/>
    <row r="44108" ht="18.95" customHeight="1"/>
    <row r="44109" ht="18.95" customHeight="1"/>
    <row r="44110" ht="18.95" customHeight="1"/>
    <row r="44111" ht="18.95" customHeight="1"/>
    <row r="44112" ht="18.95" customHeight="1"/>
    <row r="44113" ht="18.95" customHeight="1"/>
    <row r="44114" ht="18.95" customHeight="1"/>
    <row r="44115" ht="18.95" customHeight="1"/>
    <row r="44116" ht="18.95" customHeight="1"/>
    <row r="44117" ht="18.95" customHeight="1"/>
    <row r="44118" ht="18.95" customHeight="1"/>
    <row r="44119" ht="18.95" customHeight="1"/>
    <row r="44120" ht="18.95" customHeight="1"/>
    <row r="44121" ht="18.95" customHeight="1"/>
    <row r="44122" ht="18.95" customHeight="1"/>
    <row r="44123" ht="18.95" customHeight="1"/>
    <row r="44124" ht="18.95" customHeight="1"/>
    <row r="44125" ht="18.95" customHeight="1"/>
    <row r="44126" ht="18.95" customHeight="1"/>
    <row r="44127" ht="18.95" customHeight="1"/>
    <row r="44128" ht="18.95" customHeight="1"/>
    <row r="44129" ht="18.95" customHeight="1"/>
    <row r="44130" ht="18.95" customHeight="1"/>
    <row r="44131" ht="18.95" customHeight="1"/>
    <row r="44132" ht="18.95" customHeight="1"/>
    <row r="44133" ht="18.95" customHeight="1"/>
    <row r="44134" ht="18.95" customHeight="1"/>
    <row r="44135" ht="18.95" customHeight="1"/>
    <row r="44136" ht="18.95" customHeight="1"/>
    <row r="44137" ht="18.95" customHeight="1"/>
    <row r="44138" ht="18.95" customHeight="1"/>
    <row r="44139" ht="18.95" customHeight="1"/>
    <row r="44140" ht="18.95" customHeight="1"/>
    <row r="44141" ht="18.95" customHeight="1"/>
    <row r="44142" ht="18.95" customHeight="1"/>
    <row r="44143" ht="18.95" customHeight="1"/>
    <row r="44144" ht="18.95" customHeight="1"/>
    <row r="44145" ht="18.95" customHeight="1"/>
    <row r="44146" ht="18.95" customHeight="1"/>
    <row r="44147" ht="18.95" customHeight="1"/>
    <row r="44148" ht="18.95" customHeight="1"/>
    <row r="44149" ht="18.95" customHeight="1"/>
    <row r="44150" ht="18.95" customHeight="1"/>
    <row r="44151" ht="18.95" customHeight="1"/>
    <row r="44152" ht="18.95" customHeight="1"/>
    <row r="44153" ht="18.95" customHeight="1"/>
    <row r="44154" ht="18.95" customHeight="1"/>
    <row r="44155" ht="18.95" customHeight="1"/>
    <row r="44156" ht="18.95" customHeight="1"/>
    <row r="44157" ht="18.95" customHeight="1"/>
    <row r="44158" ht="18.95" customHeight="1"/>
    <row r="44159" ht="18.95" customHeight="1"/>
    <row r="44160" ht="18.95" customHeight="1"/>
    <row r="44161" ht="18.95" customHeight="1"/>
    <row r="44162" ht="18.95" customHeight="1"/>
    <row r="44163" ht="18.95" customHeight="1"/>
    <row r="44164" ht="18.95" customHeight="1"/>
    <row r="44165" ht="18.95" customHeight="1"/>
    <row r="44166" ht="18.95" customHeight="1"/>
    <row r="44167" ht="18.95" customHeight="1"/>
    <row r="44168" ht="18.95" customHeight="1"/>
    <row r="44169" ht="18.95" customHeight="1"/>
    <row r="44170" ht="18.95" customHeight="1"/>
    <row r="44171" ht="18.95" customHeight="1"/>
    <row r="44172" ht="18.95" customHeight="1"/>
    <row r="44173" ht="18.95" customHeight="1"/>
    <row r="44174" ht="18.95" customHeight="1"/>
    <row r="44175" ht="18.95" customHeight="1"/>
    <row r="44176" ht="18.95" customHeight="1"/>
    <row r="44177" ht="18.95" customHeight="1"/>
    <row r="44178" ht="18.95" customHeight="1"/>
    <row r="44179" ht="18.95" customHeight="1"/>
    <row r="44180" ht="18.95" customHeight="1"/>
    <row r="44181" ht="18.95" customHeight="1"/>
    <row r="44182" ht="18.95" customHeight="1"/>
    <row r="44183" ht="18.95" customHeight="1"/>
    <row r="44184" ht="18.95" customHeight="1"/>
    <row r="44185" ht="18.95" customHeight="1"/>
    <row r="44186" ht="18.95" customHeight="1"/>
    <row r="44187" ht="18.95" customHeight="1"/>
    <row r="44188" ht="18.95" customHeight="1"/>
    <row r="44189" ht="18.95" customHeight="1"/>
    <row r="44190" ht="18.95" customHeight="1"/>
    <row r="44191" ht="18.95" customHeight="1"/>
    <row r="44192" ht="18.95" customHeight="1"/>
    <row r="44193" ht="18.95" customHeight="1"/>
    <row r="44194" ht="18.95" customHeight="1"/>
    <row r="44195" ht="18.95" customHeight="1"/>
    <row r="44196" ht="18.95" customHeight="1"/>
    <row r="44197" ht="18.95" customHeight="1"/>
    <row r="44198" ht="18.95" customHeight="1"/>
    <row r="44199" ht="18.95" customHeight="1"/>
    <row r="44200" ht="18.95" customHeight="1"/>
    <row r="44201" ht="18.95" customHeight="1"/>
    <row r="44202" ht="18.95" customHeight="1"/>
    <row r="44203" ht="18.95" customHeight="1"/>
    <row r="44204" ht="18.95" customHeight="1"/>
    <row r="44205" ht="18.95" customHeight="1"/>
    <row r="44206" ht="18.95" customHeight="1"/>
    <row r="44207" ht="18.95" customHeight="1"/>
    <row r="44208" ht="18.95" customHeight="1"/>
    <row r="44209" ht="18.95" customHeight="1"/>
    <row r="44210" ht="18.95" customHeight="1"/>
    <row r="44211" ht="18.95" customHeight="1"/>
    <row r="44212" ht="18.95" customHeight="1"/>
    <row r="44213" ht="18.95" customHeight="1"/>
    <row r="44214" ht="18.95" customHeight="1"/>
    <row r="44215" ht="18.95" customHeight="1"/>
    <row r="44216" ht="18.95" customHeight="1"/>
    <row r="44217" ht="18.95" customHeight="1"/>
    <row r="44218" ht="18.95" customHeight="1"/>
    <row r="44219" ht="18.95" customHeight="1"/>
    <row r="44220" ht="18.95" customHeight="1"/>
    <row r="44221" ht="18.95" customHeight="1"/>
    <row r="44222" ht="18.95" customHeight="1"/>
    <row r="44223" ht="18.95" customHeight="1"/>
    <row r="44224" ht="18.95" customHeight="1"/>
    <row r="44225" ht="18.95" customHeight="1"/>
    <row r="44226" ht="18.95" customHeight="1"/>
    <row r="44227" ht="18.95" customHeight="1"/>
    <row r="44228" ht="18.95" customHeight="1"/>
    <row r="44229" ht="18.95" customHeight="1"/>
    <row r="44230" ht="18.95" customHeight="1"/>
    <row r="44231" ht="18.95" customHeight="1"/>
    <row r="44232" ht="18.95" customHeight="1"/>
    <row r="44233" ht="18.95" customHeight="1"/>
    <row r="44234" ht="18.95" customHeight="1"/>
    <row r="44235" ht="18.95" customHeight="1"/>
    <row r="44236" ht="18.95" customHeight="1"/>
    <row r="44237" ht="18.95" customHeight="1"/>
    <row r="44238" ht="18.95" customHeight="1"/>
    <row r="44239" ht="18.95" customHeight="1"/>
    <row r="44240" ht="18.95" customHeight="1"/>
    <row r="44241" ht="18.95" customHeight="1"/>
    <row r="44242" ht="18.95" customHeight="1"/>
    <row r="44243" ht="18.95" customHeight="1"/>
    <row r="44244" ht="18.95" customHeight="1"/>
    <row r="44245" ht="18.95" customHeight="1"/>
    <row r="44246" ht="18.95" customHeight="1"/>
    <row r="44247" ht="18.95" customHeight="1"/>
    <row r="44248" ht="18.95" customHeight="1"/>
    <row r="44249" ht="18.95" customHeight="1"/>
    <row r="44250" ht="18.95" customHeight="1"/>
    <row r="44251" ht="18.95" customHeight="1"/>
    <row r="44252" ht="18.95" customHeight="1"/>
    <row r="44253" ht="18.95" customHeight="1"/>
    <row r="44254" ht="18.95" customHeight="1"/>
    <row r="44255" ht="18.95" customHeight="1"/>
    <row r="44256" ht="18.95" customHeight="1"/>
    <row r="44257" ht="18.95" customHeight="1"/>
    <row r="44258" ht="18.95" customHeight="1"/>
    <row r="44259" ht="18.95" customHeight="1"/>
    <row r="44260" ht="18.95" customHeight="1"/>
    <row r="44261" ht="18.95" customHeight="1"/>
    <row r="44262" ht="18.95" customHeight="1"/>
    <row r="44263" ht="18.95" customHeight="1"/>
    <row r="44264" ht="18.95" customHeight="1"/>
    <row r="44265" ht="18.95" customHeight="1"/>
    <row r="44266" ht="18.95" customHeight="1"/>
    <row r="44267" ht="18.95" customHeight="1"/>
    <row r="44268" ht="18.95" customHeight="1"/>
    <row r="44269" ht="18.95" customHeight="1"/>
    <row r="44270" ht="18.95" customHeight="1"/>
    <row r="44271" ht="18.95" customHeight="1"/>
    <row r="44272" ht="18.95" customHeight="1"/>
    <row r="44273" ht="18.95" customHeight="1"/>
    <row r="44274" ht="18.95" customHeight="1"/>
    <row r="44275" ht="18.95" customHeight="1"/>
    <row r="44276" ht="18.95" customHeight="1"/>
    <row r="44277" ht="18.95" customHeight="1"/>
    <row r="44278" ht="18.95" customHeight="1"/>
    <row r="44279" ht="18.95" customHeight="1"/>
    <row r="44280" ht="18.95" customHeight="1"/>
    <row r="44281" ht="18.95" customHeight="1"/>
    <row r="44282" ht="18.95" customHeight="1"/>
    <row r="44283" ht="18.95" customHeight="1"/>
    <row r="44284" ht="18.95" customHeight="1"/>
    <row r="44285" ht="18.95" customHeight="1"/>
    <row r="44286" ht="18.95" customHeight="1"/>
    <row r="44287" ht="18.95" customHeight="1"/>
    <row r="44288" ht="18.95" customHeight="1"/>
    <row r="44289" ht="18.95" customHeight="1"/>
    <row r="44290" ht="18.95" customHeight="1"/>
    <row r="44291" ht="18.95" customHeight="1"/>
    <row r="44292" ht="18.95" customHeight="1"/>
    <row r="44293" ht="18.95" customHeight="1"/>
    <row r="44294" ht="18.95" customHeight="1"/>
    <row r="44295" ht="18.95" customHeight="1"/>
    <row r="44296" ht="18.95" customHeight="1"/>
    <row r="44297" ht="18.95" customHeight="1"/>
    <row r="44298" ht="18.95" customHeight="1"/>
    <row r="44299" ht="18.95" customHeight="1"/>
    <row r="44300" ht="18.95" customHeight="1"/>
    <row r="44301" ht="18.95" customHeight="1"/>
    <row r="44302" ht="18.95" customHeight="1"/>
    <row r="44303" ht="18.95" customHeight="1"/>
    <row r="44304" ht="18.95" customHeight="1"/>
    <row r="44305" ht="18.95" customHeight="1"/>
    <row r="44306" ht="18.95" customHeight="1"/>
    <row r="44307" ht="18.95" customHeight="1"/>
    <row r="44308" ht="18.95" customHeight="1"/>
    <row r="44309" ht="18.95" customHeight="1"/>
    <row r="44310" ht="18.95" customHeight="1"/>
    <row r="44311" ht="18.95" customHeight="1"/>
    <row r="44312" ht="18.95" customHeight="1"/>
    <row r="44313" ht="18.95" customHeight="1"/>
    <row r="44314" ht="18.95" customHeight="1"/>
    <row r="44315" ht="18.95" customHeight="1"/>
    <row r="44316" ht="18.95" customHeight="1"/>
    <row r="44317" ht="18.95" customHeight="1"/>
    <row r="44318" ht="18.95" customHeight="1"/>
    <row r="44319" ht="18.95" customHeight="1"/>
    <row r="44320" ht="18.95" customHeight="1"/>
    <row r="44321" ht="18.95" customHeight="1"/>
    <row r="44322" ht="18.95" customHeight="1"/>
    <row r="44323" ht="18.95" customHeight="1"/>
    <row r="44324" ht="18.95" customHeight="1"/>
    <row r="44325" ht="18.95" customHeight="1"/>
    <row r="44326" ht="18.95" customHeight="1"/>
    <row r="44327" ht="18.95" customHeight="1"/>
    <row r="44328" ht="18.95" customHeight="1"/>
    <row r="44329" ht="18.95" customHeight="1"/>
    <row r="44330" ht="18.95" customHeight="1"/>
    <row r="44331" ht="18.95" customHeight="1"/>
    <row r="44332" ht="18.95" customHeight="1"/>
    <row r="44333" ht="18.95" customHeight="1"/>
    <row r="44334" ht="18.95" customHeight="1"/>
    <row r="44335" ht="18.95" customHeight="1"/>
    <row r="44336" ht="18.95" customHeight="1"/>
    <row r="44337" ht="18.95" customHeight="1"/>
    <row r="44338" ht="18.95" customHeight="1"/>
    <row r="44339" ht="18.95" customHeight="1"/>
    <row r="44340" ht="18.95" customHeight="1"/>
    <row r="44341" ht="18.95" customHeight="1"/>
    <row r="44342" ht="18.95" customHeight="1"/>
    <row r="44343" ht="18.95" customHeight="1"/>
    <row r="44344" ht="18.95" customHeight="1"/>
    <row r="44345" ht="18.95" customHeight="1"/>
    <row r="44346" ht="18.95" customHeight="1"/>
    <row r="44347" ht="18.95" customHeight="1"/>
    <row r="44348" ht="18.95" customHeight="1"/>
    <row r="44349" ht="18.95" customHeight="1"/>
    <row r="44350" ht="18.95" customHeight="1"/>
    <row r="44351" ht="18.95" customHeight="1"/>
    <row r="44352" ht="18.95" customHeight="1"/>
    <row r="44353" ht="18.95" customHeight="1"/>
    <row r="44354" ht="18.95" customHeight="1"/>
    <row r="44355" ht="18.95" customHeight="1"/>
    <row r="44356" ht="18.95" customHeight="1"/>
    <row r="44357" ht="18.95" customHeight="1"/>
    <row r="44358" ht="18.95" customHeight="1"/>
    <row r="44359" ht="18.95" customHeight="1"/>
    <row r="44360" ht="18.95" customHeight="1"/>
    <row r="44361" ht="18.95" customHeight="1"/>
    <row r="44362" ht="18.95" customHeight="1"/>
    <row r="44363" ht="18.95" customHeight="1"/>
    <row r="44364" ht="18.95" customHeight="1"/>
    <row r="44365" ht="18.95" customHeight="1"/>
    <row r="44366" ht="18.95" customHeight="1"/>
    <row r="44367" ht="18.95" customHeight="1"/>
    <row r="44368" ht="18.95" customHeight="1"/>
    <row r="44369" ht="18.95" customHeight="1"/>
    <row r="44370" ht="18.95" customHeight="1"/>
    <row r="44371" ht="18.95" customHeight="1"/>
    <row r="44372" ht="18.95" customHeight="1"/>
    <row r="44373" ht="18.95" customHeight="1"/>
    <row r="44374" ht="18.95" customHeight="1"/>
    <row r="44375" ht="18.95" customHeight="1"/>
    <row r="44376" ht="18.95" customHeight="1"/>
    <row r="44377" ht="18.95" customHeight="1"/>
    <row r="44378" ht="18.95" customHeight="1"/>
    <row r="44379" ht="18.95" customHeight="1"/>
    <row r="44380" ht="18.95" customHeight="1"/>
    <row r="44381" ht="18.95" customHeight="1"/>
    <row r="44382" ht="18.95" customHeight="1"/>
    <row r="44383" ht="18.95" customHeight="1"/>
    <row r="44384" ht="18.95" customHeight="1"/>
    <row r="44385" ht="18.95" customHeight="1"/>
    <row r="44386" ht="18.95" customHeight="1"/>
    <row r="44387" ht="18.95" customHeight="1"/>
    <row r="44388" ht="18.95" customHeight="1"/>
    <row r="44389" ht="18.95" customHeight="1"/>
    <row r="44390" ht="18.95" customHeight="1"/>
    <row r="44391" ht="18.95" customHeight="1"/>
    <row r="44392" ht="18.95" customHeight="1"/>
    <row r="44393" ht="18.95" customHeight="1"/>
    <row r="44394" ht="18.95" customHeight="1"/>
    <row r="44395" ht="18.95" customHeight="1"/>
    <row r="44396" ht="18.95" customHeight="1"/>
    <row r="44397" ht="18.95" customHeight="1"/>
    <row r="44398" ht="18.95" customHeight="1"/>
    <row r="44399" ht="18.95" customHeight="1"/>
    <row r="44400" ht="18.95" customHeight="1"/>
    <row r="44401" ht="18.95" customHeight="1"/>
    <row r="44402" ht="18.95" customHeight="1"/>
    <row r="44403" ht="18.95" customHeight="1"/>
    <row r="44404" ht="18.95" customHeight="1"/>
    <row r="44405" ht="18.95" customHeight="1"/>
    <row r="44406" ht="18.95" customHeight="1"/>
    <row r="44407" ht="18.95" customHeight="1"/>
    <row r="44408" ht="18.95" customHeight="1"/>
    <row r="44409" ht="18.95" customHeight="1"/>
    <row r="44410" ht="18.95" customHeight="1"/>
    <row r="44411" ht="18.95" customHeight="1"/>
    <row r="44412" ht="18.95" customHeight="1"/>
    <row r="44413" ht="18.95" customHeight="1"/>
    <row r="44414" ht="18.95" customHeight="1"/>
    <row r="44415" ht="18.95" customHeight="1"/>
    <row r="44416" ht="18.95" customHeight="1"/>
    <row r="44417" ht="18.95" customHeight="1"/>
    <row r="44418" ht="18.95" customHeight="1"/>
    <row r="44419" ht="18.95" customHeight="1"/>
    <row r="44420" ht="18.95" customHeight="1"/>
    <row r="44421" ht="18.95" customHeight="1"/>
    <row r="44422" ht="18.95" customHeight="1"/>
    <row r="44423" ht="18.95" customHeight="1"/>
    <row r="44424" ht="18.95" customHeight="1"/>
    <row r="44425" ht="18.95" customHeight="1"/>
    <row r="44426" ht="18.95" customHeight="1"/>
    <row r="44427" ht="18.95" customHeight="1"/>
    <row r="44428" ht="18.95" customHeight="1"/>
    <row r="44429" ht="18.95" customHeight="1"/>
    <row r="44430" ht="18.95" customHeight="1"/>
    <row r="44431" ht="18.95" customHeight="1"/>
    <row r="44432" ht="18.95" customHeight="1"/>
    <row r="44433" ht="18.95" customHeight="1"/>
    <row r="44434" ht="18.95" customHeight="1"/>
    <row r="44435" ht="18.95" customHeight="1"/>
    <row r="44436" ht="18.95" customHeight="1"/>
    <row r="44437" ht="18.95" customHeight="1"/>
    <row r="44438" ht="18.95" customHeight="1"/>
    <row r="44439" ht="18.95" customHeight="1"/>
    <row r="44440" ht="18.95" customHeight="1"/>
    <row r="44441" ht="18.95" customHeight="1"/>
    <row r="44442" ht="18.95" customHeight="1"/>
    <row r="44443" ht="18.95" customHeight="1"/>
    <row r="44444" ht="18.95" customHeight="1"/>
    <row r="44445" ht="18.95" customHeight="1"/>
    <row r="44446" ht="18.95" customHeight="1"/>
    <row r="44447" ht="18.95" customHeight="1"/>
    <row r="44448" ht="18.95" customHeight="1"/>
    <row r="44449" ht="18.95" customHeight="1"/>
    <row r="44450" ht="18.95" customHeight="1"/>
    <row r="44451" ht="18.95" customHeight="1"/>
    <row r="44452" ht="18.95" customHeight="1"/>
    <row r="44453" ht="18.95" customHeight="1"/>
    <row r="44454" ht="18.95" customHeight="1"/>
    <row r="44455" ht="18.95" customHeight="1"/>
    <row r="44456" ht="18.95" customHeight="1"/>
    <row r="44457" ht="18.95" customHeight="1"/>
    <row r="44458" ht="18.95" customHeight="1"/>
    <row r="44459" ht="18.95" customHeight="1"/>
    <row r="44460" ht="18.95" customHeight="1"/>
    <row r="44461" ht="18.95" customHeight="1"/>
    <row r="44462" ht="18.95" customHeight="1"/>
    <row r="44463" ht="18.95" customHeight="1"/>
    <row r="44464" ht="18.95" customHeight="1"/>
    <row r="44465" ht="18.95" customHeight="1"/>
    <row r="44466" ht="18.95" customHeight="1"/>
    <row r="44467" ht="18.95" customHeight="1"/>
    <row r="44468" ht="18.95" customHeight="1"/>
    <row r="44469" ht="18.95" customHeight="1"/>
    <row r="44470" ht="18.95" customHeight="1"/>
    <row r="44471" ht="18.95" customHeight="1"/>
    <row r="44472" ht="18.95" customHeight="1"/>
    <row r="44473" ht="18.95" customHeight="1"/>
    <row r="44474" ht="18.95" customHeight="1"/>
    <row r="44475" ht="18.95" customHeight="1"/>
    <row r="44476" ht="18.95" customHeight="1"/>
    <row r="44477" ht="18.95" customHeight="1"/>
    <row r="44478" ht="18.95" customHeight="1"/>
    <row r="44479" ht="18.95" customHeight="1"/>
    <row r="44480" ht="18.95" customHeight="1"/>
    <row r="44481" ht="18.95" customHeight="1"/>
    <row r="44482" ht="18.95" customHeight="1"/>
    <row r="44483" ht="18.95" customHeight="1"/>
    <row r="44484" ht="18.95" customHeight="1"/>
    <row r="44485" ht="18.95" customHeight="1"/>
    <row r="44486" ht="18.95" customHeight="1"/>
    <row r="44487" ht="18.95" customHeight="1"/>
    <row r="44488" ht="18.95" customHeight="1"/>
    <row r="44489" ht="18.95" customHeight="1"/>
    <row r="44490" ht="18.95" customHeight="1"/>
    <row r="44491" ht="18.95" customHeight="1"/>
    <row r="44492" ht="18.95" customHeight="1"/>
    <row r="44493" ht="18.95" customHeight="1"/>
    <row r="44494" ht="18.95" customHeight="1"/>
    <row r="44495" ht="18.95" customHeight="1"/>
    <row r="44496" ht="18.95" customHeight="1"/>
    <row r="44497" ht="18.95" customHeight="1"/>
    <row r="44498" ht="18.95" customHeight="1"/>
    <row r="44499" ht="18.95" customHeight="1"/>
    <row r="44500" ht="18.95" customHeight="1"/>
    <row r="44501" ht="18.95" customHeight="1"/>
    <row r="44502" ht="18.95" customHeight="1"/>
    <row r="44503" ht="18.95" customHeight="1"/>
    <row r="44504" ht="18.95" customHeight="1"/>
    <row r="44505" ht="18.95" customHeight="1"/>
    <row r="44506" ht="18.95" customHeight="1"/>
    <row r="44507" ht="18.95" customHeight="1"/>
    <row r="44508" ht="18.95" customHeight="1"/>
    <row r="44509" ht="18.95" customHeight="1"/>
    <row r="44510" ht="18.95" customHeight="1"/>
    <row r="44511" ht="18.95" customHeight="1"/>
    <row r="44512" ht="18.95" customHeight="1"/>
    <row r="44513" ht="18.95" customHeight="1"/>
    <row r="44514" ht="18.95" customHeight="1"/>
    <row r="44515" ht="18.95" customHeight="1"/>
    <row r="44516" ht="18.95" customHeight="1"/>
    <row r="44517" ht="18.95" customHeight="1"/>
    <row r="44518" ht="18.95" customHeight="1"/>
    <row r="44519" ht="18.95" customHeight="1"/>
    <row r="44520" ht="18.95" customHeight="1"/>
    <row r="44521" ht="18.95" customHeight="1"/>
    <row r="44522" ht="18.95" customHeight="1"/>
    <row r="44523" ht="18.95" customHeight="1"/>
    <row r="44524" ht="18.95" customHeight="1"/>
    <row r="44525" ht="18.95" customHeight="1"/>
    <row r="44526" ht="18.95" customHeight="1"/>
    <row r="44527" ht="18.95" customHeight="1"/>
    <row r="44528" ht="18.95" customHeight="1"/>
    <row r="44529" ht="18.95" customHeight="1"/>
    <row r="44530" ht="18.95" customHeight="1"/>
    <row r="44531" ht="18.95" customHeight="1"/>
    <row r="44532" ht="18.95" customHeight="1"/>
    <row r="44533" ht="18.95" customHeight="1"/>
    <row r="44534" ht="18.95" customHeight="1"/>
    <row r="44535" ht="18.95" customHeight="1"/>
    <row r="44536" ht="18.95" customHeight="1"/>
    <row r="44537" ht="18.95" customHeight="1"/>
    <row r="44538" ht="18.95" customHeight="1"/>
    <row r="44539" ht="18.95" customHeight="1"/>
    <row r="44540" ht="18.95" customHeight="1"/>
    <row r="44541" ht="18.95" customHeight="1"/>
    <row r="44542" ht="18.95" customHeight="1"/>
    <row r="44543" ht="18.95" customHeight="1"/>
    <row r="44544" ht="18.95" customHeight="1"/>
    <row r="44545" ht="18.95" customHeight="1"/>
    <row r="44546" ht="18.95" customHeight="1"/>
    <row r="44547" ht="18.95" customHeight="1"/>
    <row r="44548" ht="18.95" customHeight="1"/>
    <row r="44549" ht="18.95" customHeight="1"/>
    <row r="44550" ht="18.95" customHeight="1"/>
    <row r="44551" ht="18.95" customHeight="1"/>
    <row r="44552" ht="18.95" customHeight="1"/>
    <row r="44553" ht="18.95" customHeight="1"/>
    <row r="44554" ht="18.95" customHeight="1"/>
    <row r="44555" ht="18.95" customHeight="1"/>
    <row r="44556" ht="18.95" customHeight="1"/>
    <row r="44557" ht="18.95" customHeight="1"/>
    <row r="44558" ht="18.95" customHeight="1"/>
    <row r="44559" ht="18.95" customHeight="1"/>
    <row r="44560" ht="18.95" customHeight="1"/>
    <row r="44561" ht="18.95" customHeight="1"/>
    <row r="44562" ht="18.95" customHeight="1"/>
    <row r="44563" ht="18.95" customHeight="1"/>
    <row r="44564" ht="18.95" customHeight="1"/>
    <row r="44565" ht="18.95" customHeight="1"/>
    <row r="44566" ht="18.95" customHeight="1"/>
    <row r="44567" ht="18.95" customHeight="1"/>
    <row r="44568" ht="18.95" customHeight="1"/>
    <row r="44569" ht="18.95" customHeight="1"/>
    <row r="44570" ht="18.95" customHeight="1"/>
    <row r="44571" ht="18.95" customHeight="1"/>
    <row r="44572" ht="18.95" customHeight="1"/>
    <row r="44573" ht="18.95" customHeight="1"/>
    <row r="44574" ht="18.95" customHeight="1"/>
    <row r="44575" ht="18.95" customHeight="1"/>
    <row r="44576" ht="18.95" customHeight="1"/>
    <row r="44577" ht="18.95" customHeight="1"/>
    <row r="44578" ht="18.95" customHeight="1"/>
    <row r="44579" ht="18.95" customHeight="1"/>
    <row r="44580" ht="18.95" customHeight="1"/>
    <row r="44581" ht="18.95" customHeight="1"/>
    <row r="44582" ht="18.95" customHeight="1"/>
    <row r="44583" ht="18.95" customHeight="1"/>
    <row r="44584" ht="18.95" customHeight="1"/>
    <row r="44585" ht="18.95" customHeight="1"/>
    <row r="44586" ht="18.95" customHeight="1"/>
    <row r="44587" ht="18.95" customHeight="1"/>
    <row r="44588" ht="18.95" customHeight="1"/>
    <row r="44589" ht="18.95" customHeight="1"/>
    <row r="44590" ht="18.95" customHeight="1"/>
    <row r="44591" ht="18.95" customHeight="1"/>
    <row r="44592" ht="18.95" customHeight="1"/>
    <row r="44593" ht="18.95" customHeight="1"/>
    <row r="44594" ht="18.95" customHeight="1"/>
    <row r="44595" ht="18.95" customHeight="1"/>
    <row r="44596" ht="18.95" customHeight="1"/>
    <row r="44597" ht="18.95" customHeight="1"/>
    <row r="44598" ht="18.95" customHeight="1"/>
    <row r="44599" ht="18.95" customHeight="1"/>
    <row r="44600" ht="18.95" customHeight="1"/>
    <row r="44601" ht="18.95" customHeight="1"/>
    <row r="44602" ht="18.95" customHeight="1"/>
    <row r="44603" ht="18.95" customHeight="1"/>
    <row r="44604" ht="18.95" customHeight="1"/>
    <row r="44605" ht="18.95" customHeight="1"/>
    <row r="44606" ht="18.95" customHeight="1"/>
    <row r="44607" ht="18.95" customHeight="1"/>
    <row r="44608" ht="18.95" customHeight="1"/>
    <row r="44609" ht="18.95" customHeight="1"/>
    <row r="44610" ht="18.95" customHeight="1"/>
    <row r="44611" ht="18.95" customHeight="1"/>
    <row r="44612" ht="18.95" customHeight="1"/>
    <row r="44613" ht="18.95" customHeight="1"/>
    <row r="44614" ht="18.95" customHeight="1"/>
    <row r="44615" ht="18.95" customHeight="1"/>
    <row r="44616" ht="18.95" customHeight="1"/>
    <row r="44617" ht="18.95" customHeight="1"/>
    <row r="44618" ht="18.95" customHeight="1"/>
    <row r="44619" ht="18.95" customHeight="1"/>
    <row r="44620" ht="18.95" customHeight="1"/>
    <row r="44621" ht="18.95" customHeight="1"/>
    <row r="44622" ht="18.95" customHeight="1"/>
    <row r="44623" ht="18.95" customHeight="1"/>
    <row r="44624" ht="18.95" customHeight="1"/>
    <row r="44625" ht="18.95" customHeight="1"/>
    <row r="44626" ht="18.95" customHeight="1"/>
    <row r="44627" ht="18.95" customHeight="1"/>
    <row r="44628" ht="18.95" customHeight="1"/>
    <row r="44629" ht="18.95" customHeight="1"/>
    <row r="44630" ht="18.95" customHeight="1"/>
    <row r="44631" ht="18.95" customHeight="1"/>
    <row r="44632" ht="18.95" customHeight="1"/>
    <row r="44633" ht="18.95" customHeight="1"/>
    <row r="44634" ht="18.95" customHeight="1"/>
    <row r="44635" ht="18.95" customHeight="1"/>
    <row r="44636" ht="18.95" customHeight="1"/>
    <row r="44637" ht="18.95" customHeight="1"/>
    <row r="44638" ht="18.95" customHeight="1"/>
    <row r="44639" ht="18.95" customHeight="1"/>
    <row r="44640" ht="18.95" customHeight="1"/>
    <row r="44641" ht="18.95" customHeight="1"/>
    <row r="44642" ht="18.95" customHeight="1"/>
    <row r="44643" ht="18.95" customHeight="1"/>
    <row r="44644" ht="18.95" customHeight="1"/>
    <row r="44645" ht="18.95" customHeight="1"/>
    <row r="44646" ht="18.95" customHeight="1"/>
    <row r="44647" ht="18.95" customHeight="1"/>
    <row r="44648" ht="18.95" customHeight="1"/>
    <row r="44649" ht="18.95" customHeight="1"/>
    <row r="44650" ht="18.95" customHeight="1"/>
    <row r="44651" ht="18.95" customHeight="1"/>
    <row r="44652" ht="18.95" customHeight="1"/>
    <row r="44653" ht="18.95" customHeight="1"/>
    <row r="44654" ht="18.95" customHeight="1"/>
    <row r="44655" ht="18.95" customHeight="1"/>
    <row r="44656" ht="18.95" customHeight="1"/>
    <row r="44657" ht="18.95" customHeight="1"/>
    <row r="44658" ht="18.95" customHeight="1"/>
    <row r="44659" ht="18.95" customHeight="1"/>
    <row r="44660" ht="18.95" customHeight="1"/>
    <row r="44661" ht="18.95" customHeight="1"/>
    <row r="44662" ht="18.95" customHeight="1"/>
    <row r="44663" ht="18.95" customHeight="1"/>
    <row r="44664" ht="18.95" customHeight="1"/>
    <row r="44665" ht="18.95" customHeight="1"/>
    <row r="44666" ht="18.95" customHeight="1"/>
    <row r="44667" ht="18.95" customHeight="1"/>
    <row r="44668" ht="18.95" customHeight="1"/>
    <row r="44669" ht="18.95" customHeight="1"/>
    <row r="44670" ht="18.95" customHeight="1"/>
    <row r="44671" ht="18.95" customHeight="1"/>
    <row r="44672" ht="18.95" customHeight="1"/>
    <row r="44673" ht="18.95" customHeight="1"/>
    <row r="44674" ht="18.95" customHeight="1"/>
    <row r="44675" ht="18.95" customHeight="1"/>
    <row r="44676" ht="18.95" customHeight="1"/>
    <row r="44677" ht="18.95" customHeight="1"/>
    <row r="44678" ht="18.95" customHeight="1"/>
    <row r="44679" ht="18.95" customHeight="1"/>
    <row r="44680" ht="18.95" customHeight="1"/>
    <row r="44681" ht="18.95" customHeight="1"/>
    <row r="44682" ht="18.95" customHeight="1"/>
    <row r="44683" ht="18.95" customHeight="1"/>
    <row r="44684" ht="18.95" customHeight="1"/>
    <row r="44685" ht="18.95" customHeight="1"/>
    <row r="44686" ht="18.95" customHeight="1"/>
    <row r="44687" ht="18.95" customHeight="1"/>
    <row r="44688" ht="18.95" customHeight="1"/>
    <row r="44689" ht="18.95" customHeight="1"/>
    <row r="44690" ht="18.95" customHeight="1"/>
    <row r="44691" ht="18.95" customHeight="1"/>
    <row r="44692" ht="18.95" customHeight="1"/>
    <row r="44693" ht="18.95" customHeight="1"/>
    <row r="44694" ht="18.95" customHeight="1"/>
    <row r="44695" ht="18.95" customHeight="1"/>
    <row r="44696" ht="18.95" customHeight="1"/>
    <row r="44697" ht="18.95" customHeight="1"/>
    <row r="44698" ht="18.95" customHeight="1"/>
    <row r="44699" ht="18.95" customHeight="1"/>
    <row r="44700" ht="18.95" customHeight="1"/>
    <row r="44701" ht="18.95" customHeight="1"/>
    <row r="44702" ht="18.95" customHeight="1"/>
    <row r="44703" ht="18.95" customHeight="1"/>
    <row r="44704" ht="18.95" customHeight="1"/>
    <row r="44705" ht="18.95" customHeight="1"/>
    <row r="44706" ht="18.95" customHeight="1"/>
    <row r="44707" ht="18.95" customHeight="1"/>
    <row r="44708" ht="18.95" customHeight="1"/>
    <row r="44709" ht="18.95" customHeight="1"/>
    <row r="44710" ht="18.95" customHeight="1"/>
    <row r="44711" ht="18.95" customHeight="1"/>
    <row r="44712" ht="18.95" customHeight="1"/>
    <row r="44713" ht="18.95" customHeight="1"/>
    <row r="44714" ht="18.95" customHeight="1"/>
    <row r="44715" ht="18.95" customHeight="1"/>
    <row r="44716" ht="18.95" customHeight="1"/>
    <row r="44717" ht="18.95" customHeight="1"/>
    <row r="44718" ht="18.95" customHeight="1"/>
    <row r="44719" ht="18.95" customHeight="1"/>
    <row r="44720" ht="18.95" customHeight="1"/>
    <row r="44721" ht="18.95" customHeight="1"/>
    <row r="44722" ht="18.95" customHeight="1"/>
    <row r="44723" ht="18.95" customHeight="1"/>
    <row r="44724" ht="18.95" customHeight="1"/>
    <row r="44725" ht="18.95" customHeight="1"/>
    <row r="44726" ht="18.95" customHeight="1"/>
    <row r="44727" ht="18.95" customHeight="1"/>
    <row r="44728" ht="18.95" customHeight="1"/>
    <row r="44729" ht="18.95" customHeight="1"/>
    <row r="44730" ht="18.95" customHeight="1"/>
    <row r="44731" ht="18.95" customHeight="1"/>
    <row r="44732" ht="18.95" customHeight="1"/>
    <row r="44733" ht="18.95" customHeight="1"/>
    <row r="44734" ht="18.95" customHeight="1"/>
    <row r="44735" ht="18.95" customHeight="1"/>
    <row r="44736" ht="18.95" customHeight="1"/>
    <row r="44737" ht="18.95" customHeight="1"/>
    <row r="44738" ht="18.95" customHeight="1"/>
    <row r="44739" ht="18.95" customHeight="1"/>
    <row r="44740" ht="18.95" customHeight="1"/>
    <row r="44741" ht="18.95" customHeight="1"/>
    <row r="44742" ht="18.95" customHeight="1"/>
    <row r="44743" ht="18.95" customHeight="1"/>
    <row r="44744" ht="18.95" customHeight="1"/>
    <row r="44745" ht="18.95" customHeight="1"/>
    <row r="44746" ht="18.95" customHeight="1"/>
    <row r="44747" ht="18.95" customHeight="1"/>
    <row r="44748" ht="18.95" customHeight="1"/>
    <row r="44749" ht="18.95" customHeight="1"/>
    <row r="44750" ht="18.95" customHeight="1"/>
    <row r="44751" ht="18.95" customHeight="1"/>
    <row r="44752" ht="18.95" customHeight="1"/>
    <row r="44753" ht="18.95" customHeight="1"/>
    <row r="44754" ht="18.95" customHeight="1"/>
    <row r="44755" ht="18.95" customHeight="1"/>
    <row r="44756" ht="18.95" customHeight="1"/>
    <row r="44757" ht="18.95" customHeight="1"/>
    <row r="44758" ht="18.95" customHeight="1"/>
    <row r="44759" ht="18.95" customHeight="1"/>
    <row r="44760" ht="18.95" customHeight="1"/>
    <row r="44761" ht="18.95" customHeight="1"/>
    <row r="44762" ht="18.95" customHeight="1"/>
    <row r="44763" ht="18.95" customHeight="1"/>
    <row r="44764" ht="18.95" customHeight="1"/>
    <row r="44765" ht="18.95" customHeight="1"/>
    <row r="44766" ht="18.95" customHeight="1"/>
    <row r="44767" ht="18.95" customHeight="1"/>
    <row r="44768" ht="18.95" customHeight="1"/>
    <row r="44769" ht="18.95" customHeight="1"/>
    <row r="44770" ht="18.95" customHeight="1"/>
    <row r="44771" ht="18.95" customHeight="1"/>
    <row r="44772" ht="18.95" customHeight="1"/>
    <row r="44773" ht="18.95" customHeight="1"/>
    <row r="44774" ht="18.95" customHeight="1"/>
    <row r="44775" ht="18.95" customHeight="1"/>
    <row r="44776" ht="18.95" customHeight="1"/>
    <row r="44777" ht="18.95" customHeight="1"/>
    <row r="44778" ht="18.95" customHeight="1"/>
    <row r="44779" ht="18.95" customHeight="1"/>
    <row r="44780" ht="18.95" customHeight="1"/>
    <row r="44781" ht="18.95" customHeight="1"/>
    <row r="44782" ht="18.95" customHeight="1"/>
    <row r="44783" ht="18.95" customHeight="1"/>
    <row r="44784" ht="18.95" customHeight="1"/>
    <row r="44785" ht="18.95" customHeight="1"/>
    <row r="44786" ht="18.95" customHeight="1"/>
    <row r="44787" ht="18.95" customHeight="1"/>
    <row r="44788" ht="18.95" customHeight="1"/>
    <row r="44789" ht="18.95" customHeight="1"/>
    <row r="44790" ht="18.95" customHeight="1"/>
    <row r="44791" ht="18.95" customHeight="1"/>
    <row r="44792" ht="18.95" customHeight="1"/>
    <row r="44793" ht="18.95" customHeight="1"/>
    <row r="44794" ht="18.95" customHeight="1"/>
    <row r="44795" ht="18.95" customHeight="1"/>
    <row r="44796" ht="18.95" customHeight="1"/>
    <row r="44797" ht="18.95" customHeight="1"/>
    <row r="44798" ht="18.95" customHeight="1"/>
    <row r="44799" ht="18.95" customHeight="1"/>
    <row r="44800" ht="18.95" customHeight="1"/>
    <row r="44801" ht="18.95" customHeight="1"/>
    <row r="44802" ht="18.95" customHeight="1"/>
    <row r="44803" ht="18.95" customHeight="1"/>
    <row r="44804" ht="18.95" customHeight="1"/>
    <row r="44805" ht="18.95" customHeight="1"/>
    <row r="44806" ht="18.95" customHeight="1"/>
    <row r="44807" ht="18.95" customHeight="1"/>
    <row r="44808" ht="18.95" customHeight="1"/>
    <row r="44809" ht="18.95" customHeight="1"/>
    <row r="44810" ht="18.95" customHeight="1"/>
    <row r="44811" ht="18.95" customHeight="1"/>
    <row r="44812" ht="18.95" customHeight="1"/>
    <row r="44813" ht="18.95" customHeight="1"/>
    <row r="44814" ht="18.95" customHeight="1"/>
    <row r="44815" ht="18.95" customHeight="1"/>
    <row r="44816" ht="18.95" customHeight="1"/>
    <row r="44817" ht="18.95" customHeight="1"/>
    <row r="44818" ht="18.95" customHeight="1"/>
    <row r="44819" ht="18.95" customHeight="1"/>
    <row r="44820" ht="18.95" customHeight="1"/>
    <row r="44821" ht="18.95" customHeight="1"/>
    <row r="44822" ht="18.95" customHeight="1"/>
    <row r="44823" ht="18.95" customHeight="1"/>
    <row r="44824" ht="18.95" customHeight="1"/>
    <row r="44825" ht="18.95" customHeight="1"/>
    <row r="44826" ht="18.95" customHeight="1"/>
    <row r="44827" ht="18.95" customHeight="1"/>
    <row r="44828" ht="18.95" customHeight="1"/>
    <row r="44829" ht="18.95" customHeight="1"/>
    <row r="44830" ht="18.95" customHeight="1"/>
    <row r="44831" ht="18.95" customHeight="1"/>
    <row r="44832" ht="18.95" customHeight="1"/>
    <row r="44833" ht="18.95" customHeight="1"/>
    <row r="44834" ht="18.95" customHeight="1"/>
    <row r="44835" ht="18.95" customHeight="1"/>
    <row r="44836" ht="18.95" customHeight="1"/>
    <row r="44837" ht="18.95" customHeight="1"/>
    <row r="44838" ht="18.95" customHeight="1"/>
    <row r="44839" ht="18.95" customHeight="1"/>
    <row r="44840" ht="18.95" customHeight="1"/>
    <row r="44841" ht="18.95" customHeight="1"/>
    <row r="44842" ht="18.95" customHeight="1"/>
    <row r="44843" ht="18.95" customHeight="1"/>
    <row r="44844" ht="18.95" customHeight="1"/>
    <row r="44845" ht="18.95" customHeight="1"/>
    <row r="44846" ht="18.95" customHeight="1"/>
    <row r="44847" ht="18.95" customHeight="1"/>
    <row r="44848" ht="18.95" customHeight="1"/>
    <row r="44849" ht="18.95" customHeight="1"/>
    <row r="44850" ht="18.95" customHeight="1"/>
    <row r="44851" ht="18.95" customHeight="1"/>
    <row r="44852" ht="18.95" customHeight="1"/>
    <row r="44853" ht="18.95" customHeight="1"/>
    <row r="44854" ht="18.95" customHeight="1"/>
    <row r="44855" ht="18.95" customHeight="1"/>
    <row r="44856" ht="18.95" customHeight="1"/>
    <row r="44857" ht="18.95" customHeight="1"/>
    <row r="44858" ht="18.95" customHeight="1"/>
    <row r="44859" ht="18.95" customHeight="1"/>
    <row r="44860" ht="18.95" customHeight="1"/>
    <row r="44861" ht="18.95" customHeight="1"/>
    <row r="44862" ht="18.95" customHeight="1"/>
    <row r="44863" ht="18.95" customHeight="1"/>
    <row r="44864" ht="18.95" customHeight="1"/>
    <row r="44865" ht="18.95" customHeight="1"/>
    <row r="44866" ht="18.95" customHeight="1"/>
    <row r="44867" ht="18.95" customHeight="1"/>
    <row r="44868" ht="18.95" customHeight="1"/>
    <row r="44869" ht="18.95" customHeight="1"/>
    <row r="44870" ht="18.95" customHeight="1"/>
    <row r="44871" ht="18.95" customHeight="1"/>
    <row r="44872" ht="18.95" customHeight="1"/>
    <row r="44873" ht="18.95" customHeight="1"/>
    <row r="44874" ht="18.95" customHeight="1"/>
    <row r="44875" ht="18.95" customHeight="1"/>
    <row r="44876" ht="18.95" customHeight="1"/>
    <row r="44877" ht="18.95" customHeight="1"/>
    <row r="44878" ht="18.95" customHeight="1"/>
    <row r="44879" ht="18.95" customHeight="1"/>
    <row r="44880" ht="18.95" customHeight="1"/>
    <row r="44881" ht="18.95" customHeight="1"/>
    <row r="44882" ht="18.95" customHeight="1"/>
    <row r="44883" ht="18.95" customHeight="1"/>
    <row r="44884" ht="18.95" customHeight="1"/>
    <row r="44885" ht="18.95" customHeight="1"/>
    <row r="44886" ht="18.95" customHeight="1"/>
    <row r="44887" ht="18.95" customHeight="1"/>
    <row r="44888" ht="18.95" customHeight="1"/>
    <row r="44889" ht="18.95" customHeight="1"/>
    <row r="44890" ht="18.95" customHeight="1"/>
    <row r="44891" ht="18.95" customHeight="1"/>
    <row r="44892" ht="18.95" customHeight="1"/>
    <row r="44893" ht="18.95" customHeight="1"/>
    <row r="44894" ht="18.95" customHeight="1"/>
    <row r="44895" ht="18.95" customHeight="1"/>
    <row r="44896" ht="18.95" customHeight="1"/>
    <row r="44897" ht="18.95" customHeight="1"/>
    <row r="44898" ht="18.95" customHeight="1"/>
    <row r="44899" ht="18.95" customHeight="1"/>
    <row r="44900" ht="18.95" customHeight="1"/>
    <row r="44901" ht="18.95" customHeight="1"/>
    <row r="44902" ht="18.95" customHeight="1"/>
    <row r="44903" ht="18.95" customHeight="1"/>
    <row r="44904" ht="18.95" customHeight="1"/>
    <row r="44905" ht="18.95" customHeight="1"/>
    <row r="44906" ht="18.95" customHeight="1"/>
    <row r="44907" ht="18.95" customHeight="1"/>
    <row r="44908" ht="18.95" customHeight="1"/>
    <row r="44909" ht="18.95" customHeight="1"/>
    <row r="44910" ht="18.95" customHeight="1"/>
    <row r="44911" ht="18.95" customHeight="1"/>
    <row r="44912" ht="18.95" customHeight="1"/>
    <row r="44913" ht="18.95" customHeight="1"/>
    <row r="44914" ht="18.95" customHeight="1"/>
    <row r="44915" ht="18.95" customHeight="1"/>
    <row r="44916" ht="18.95" customHeight="1"/>
    <row r="44917" ht="18.95" customHeight="1"/>
    <row r="44918" ht="18.95" customHeight="1"/>
    <row r="44919" ht="18.95" customHeight="1"/>
    <row r="44920" ht="18.95" customHeight="1"/>
    <row r="44921" ht="18.95" customHeight="1"/>
    <row r="44922" ht="18.95" customHeight="1"/>
    <row r="44923" ht="18.95" customHeight="1"/>
    <row r="44924" ht="18.95" customHeight="1"/>
    <row r="44925" ht="18.95" customHeight="1"/>
    <row r="44926" ht="18.95" customHeight="1"/>
    <row r="44927" ht="18.95" customHeight="1"/>
    <row r="44928" ht="18.95" customHeight="1"/>
    <row r="44929" ht="18.95" customHeight="1"/>
    <row r="44930" ht="18.95" customHeight="1"/>
    <row r="44931" ht="18.95" customHeight="1"/>
    <row r="44932" ht="18.95" customHeight="1"/>
    <row r="44933" ht="18.95" customHeight="1"/>
    <row r="44934" ht="18.95" customHeight="1"/>
    <row r="44935" ht="18.95" customHeight="1"/>
    <row r="44936" ht="18.95" customHeight="1"/>
    <row r="44937" ht="18.95" customHeight="1"/>
    <row r="44938" ht="18.95" customHeight="1"/>
    <row r="44939" ht="18.95" customHeight="1"/>
    <row r="44940" ht="18.95" customHeight="1"/>
    <row r="44941" ht="18.95" customHeight="1"/>
    <row r="44942" ht="18.95" customHeight="1"/>
    <row r="44943" ht="18.95" customHeight="1"/>
    <row r="44944" ht="18.95" customHeight="1"/>
    <row r="44945" ht="18.95" customHeight="1"/>
    <row r="44946" ht="18.95" customHeight="1"/>
    <row r="44947" ht="18.95" customHeight="1"/>
    <row r="44948" ht="18.95" customHeight="1"/>
    <row r="44949" ht="18.95" customHeight="1"/>
    <row r="44950" ht="18.95" customHeight="1"/>
    <row r="44951" ht="18.95" customHeight="1"/>
    <row r="44952" ht="18.95" customHeight="1"/>
    <row r="44953" ht="18.95" customHeight="1"/>
    <row r="44954" ht="18.95" customHeight="1"/>
    <row r="44955" ht="18.95" customHeight="1"/>
    <row r="44956" ht="18.95" customHeight="1"/>
    <row r="44957" ht="18.95" customHeight="1"/>
    <row r="44958" ht="18.95" customHeight="1"/>
    <row r="44959" ht="18.95" customHeight="1"/>
    <row r="44960" ht="18.95" customHeight="1"/>
    <row r="44961" ht="18.95" customHeight="1"/>
    <row r="44962" ht="18.95" customHeight="1"/>
    <row r="44963" ht="18.95" customHeight="1"/>
    <row r="44964" ht="18.95" customHeight="1"/>
    <row r="44965" ht="18.95" customHeight="1"/>
    <row r="44966" ht="18.95" customHeight="1"/>
    <row r="44967" ht="18.95" customHeight="1"/>
    <row r="44968" ht="18.95" customHeight="1"/>
    <row r="44969" ht="18.95" customHeight="1"/>
    <row r="44970" ht="18.95" customHeight="1"/>
    <row r="44971" ht="18.95" customHeight="1"/>
    <row r="44972" ht="18.95" customHeight="1"/>
    <row r="44973" ht="18.95" customHeight="1"/>
    <row r="44974" ht="18.95" customHeight="1"/>
    <row r="44975" ht="18.95" customHeight="1"/>
    <row r="44976" ht="18.95" customHeight="1"/>
    <row r="44977" ht="18.95" customHeight="1"/>
    <row r="44978" ht="18.95" customHeight="1"/>
    <row r="44979" ht="18.95" customHeight="1"/>
    <row r="44980" ht="18.95" customHeight="1"/>
    <row r="44981" ht="18.95" customHeight="1"/>
    <row r="44982" ht="18.95" customHeight="1"/>
    <row r="44983" ht="18.95" customHeight="1"/>
    <row r="44984" ht="18.95" customHeight="1"/>
    <row r="44985" ht="18.95" customHeight="1"/>
    <row r="44986" ht="18.95" customHeight="1"/>
    <row r="44987" ht="18.95" customHeight="1"/>
    <row r="44988" ht="18.95" customHeight="1"/>
    <row r="44989" ht="18.95" customHeight="1"/>
    <row r="44990" ht="18.95" customHeight="1"/>
    <row r="44991" ht="18.95" customHeight="1"/>
    <row r="44992" ht="18.95" customHeight="1"/>
    <row r="44993" ht="18.95" customHeight="1"/>
    <row r="44994" ht="18.95" customHeight="1"/>
    <row r="44995" ht="18.95" customHeight="1"/>
    <row r="44996" ht="18.95" customHeight="1"/>
    <row r="44997" ht="18.95" customHeight="1"/>
    <row r="44998" ht="18.95" customHeight="1"/>
    <row r="44999" ht="18.95" customHeight="1"/>
    <row r="45000" ht="18.95" customHeight="1"/>
    <row r="45001" ht="18.95" customHeight="1"/>
    <row r="45002" ht="18.95" customHeight="1"/>
    <row r="45003" ht="18.95" customHeight="1"/>
    <row r="45004" ht="18.95" customHeight="1"/>
    <row r="45005" ht="18.95" customHeight="1"/>
    <row r="45006" ht="18.95" customHeight="1"/>
    <row r="45007" ht="18.95" customHeight="1"/>
    <row r="45008" ht="18.95" customHeight="1"/>
    <row r="45009" ht="18.95" customHeight="1"/>
    <row r="45010" ht="18.95" customHeight="1"/>
    <row r="45011" ht="18.95" customHeight="1"/>
    <row r="45012" ht="18.95" customHeight="1"/>
    <row r="45013" ht="18.95" customHeight="1"/>
    <row r="45014" ht="18.95" customHeight="1"/>
    <row r="45015" ht="18.95" customHeight="1"/>
    <row r="45016" ht="18.95" customHeight="1"/>
    <row r="45017" ht="18.95" customHeight="1"/>
    <row r="45018" ht="18.95" customHeight="1"/>
    <row r="45019" ht="18.95" customHeight="1"/>
    <row r="45020" ht="18.95" customHeight="1"/>
    <row r="45021" ht="18.95" customHeight="1"/>
    <row r="45022" ht="18.95" customHeight="1"/>
    <row r="45023" ht="18.95" customHeight="1"/>
    <row r="45024" ht="18.95" customHeight="1"/>
    <row r="45025" ht="18.95" customHeight="1"/>
    <row r="45026" ht="18.95" customHeight="1"/>
    <row r="45027" ht="18.95" customHeight="1"/>
    <row r="45028" ht="18.95" customHeight="1"/>
    <row r="45029" ht="18.95" customHeight="1"/>
    <row r="45030" ht="18.95" customHeight="1"/>
    <row r="45031" ht="18.95" customHeight="1"/>
    <row r="45032" ht="18.95" customHeight="1"/>
    <row r="45033" ht="18.95" customHeight="1"/>
    <row r="45034" ht="18.95" customHeight="1"/>
    <row r="45035" ht="18.95" customHeight="1"/>
    <row r="45036" ht="18.95" customHeight="1"/>
    <row r="45037" ht="18.95" customHeight="1"/>
    <row r="45038" ht="18.95" customHeight="1"/>
    <row r="45039" ht="18.95" customHeight="1"/>
    <row r="45040" ht="18.95" customHeight="1"/>
    <row r="45041" ht="18.95" customHeight="1"/>
    <row r="45042" ht="18.95" customHeight="1"/>
    <row r="45043" ht="18.95" customHeight="1"/>
    <row r="45044" ht="18.95" customHeight="1"/>
    <row r="45045" ht="18.95" customHeight="1"/>
    <row r="45046" ht="18.95" customHeight="1"/>
    <row r="45047" ht="18.95" customHeight="1"/>
    <row r="45048" ht="18.95" customHeight="1"/>
    <row r="45049" ht="18.95" customHeight="1"/>
    <row r="45050" ht="18.95" customHeight="1"/>
    <row r="45051" ht="18.95" customHeight="1"/>
    <row r="45052" ht="18.95" customHeight="1"/>
    <row r="45053" ht="18.95" customHeight="1"/>
    <row r="45054" ht="18.95" customHeight="1"/>
    <row r="45055" ht="18.95" customHeight="1"/>
    <row r="45056" ht="18.95" customHeight="1"/>
    <row r="45057" ht="18.95" customHeight="1"/>
    <row r="45058" ht="18.95" customHeight="1"/>
    <row r="45059" ht="18.95" customHeight="1"/>
    <row r="45060" ht="18.95" customHeight="1"/>
    <row r="45061" ht="18.95" customHeight="1"/>
    <row r="45062" ht="18.95" customHeight="1"/>
    <row r="45063" ht="18.95" customHeight="1"/>
    <row r="45064" ht="18.95" customHeight="1"/>
    <row r="45065" ht="18.95" customHeight="1"/>
    <row r="45066" ht="18.95" customHeight="1"/>
    <row r="45067" ht="18.95" customHeight="1"/>
    <row r="45068" ht="18.95" customHeight="1"/>
    <row r="45069" ht="18.95" customHeight="1"/>
    <row r="45070" ht="18.95" customHeight="1"/>
    <row r="45071" ht="18.95" customHeight="1"/>
    <row r="45072" ht="18.95" customHeight="1"/>
    <row r="45073" ht="18.95" customHeight="1"/>
    <row r="45074" ht="18.95" customHeight="1"/>
    <row r="45075" ht="18.95" customHeight="1"/>
    <row r="45076" ht="18.95" customHeight="1"/>
    <row r="45077" ht="18.95" customHeight="1"/>
    <row r="45078" ht="18.95" customHeight="1"/>
    <row r="45079" ht="18.95" customHeight="1"/>
    <row r="45080" ht="18.95" customHeight="1"/>
    <row r="45081" ht="18.95" customHeight="1"/>
    <row r="45082" ht="18.95" customHeight="1"/>
    <row r="45083" ht="18.95" customHeight="1"/>
    <row r="45084" ht="18.95" customHeight="1"/>
    <row r="45085" ht="18.95" customHeight="1"/>
    <row r="45086" ht="18.95" customHeight="1"/>
    <row r="45087" ht="18.95" customHeight="1"/>
    <row r="45088" ht="18.95" customHeight="1"/>
    <row r="45089" ht="18.95" customHeight="1"/>
    <row r="45090" ht="18.95" customHeight="1"/>
    <row r="45091" ht="18.95" customHeight="1"/>
    <row r="45092" ht="18.95" customHeight="1"/>
    <row r="45093" ht="18.95" customHeight="1"/>
    <row r="45094" ht="18.95" customHeight="1"/>
    <row r="45095" ht="18.95" customHeight="1"/>
    <row r="45096" ht="18.95" customHeight="1"/>
    <row r="45097" ht="18.95" customHeight="1"/>
    <row r="45098" ht="18.95" customHeight="1"/>
    <row r="45099" ht="18.95" customHeight="1"/>
    <row r="45100" ht="18.95" customHeight="1"/>
    <row r="45101" ht="18.95" customHeight="1"/>
    <row r="45102" ht="18.95" customHeight="1"/>
    <row r="45103" ht="18.95" customHeight="1"/>
    <row r="45104" ht="18.95" customHeight="1"/>
    <row r="45105" ht="18.95" customHeight="1"/>
    <row r="45106" ht="18.95" customHeight="1"/>
    <row r="45107" ht="18.95" customHeight="1"/>
    <row r="45108" ht="18.95" customHeight="1"/>
    <row r="45109" ht="18.95" customHeight="1"/>
    <row r="45110" ht="18.95" customHeight="1"/>
    <row r="45111" ht="18.95" customHeight="1"/>
    <row r="45112" ht="18.95" customHeight="1"/>
    <row r="45113" ht="18.95" customHeight="1"/>
    <row r="45114" ht="18.95" customHeight="1"/>
    <row r="45115" ht="18.95" customHeight="1"/>
    <row r="45116" ht="18.95" customHeight="1"/>
    <row r="45117" ht="18.95" customHeight="1"/>
    <row r="45118" ht="18.95" customHeight="1"/>
    <row r="45119" ht="18.95" customHeight="1"/>
    <row r="45120" ht="18.95" customHeight="1"/>
    <row r="45121" ht="18.95" customHeight="1"/>
    <row r="45122" ht="18.95" customHeight="1"/>
    <row r="45123" ht="18.95" customHeight="1"/>
    <row r="45124" ht="18.95" customHeight="1"/>
    <row r="45125" ht="18.95" customHeight="1"/>
    <row r="45126" ht="18.95" customHeight="1"/>
    <row r="45127" ht="18.95" customHeight="1"/>
    <row r="45128" ht="18.95" customHeight="1"/>
    <row r="45129" ht="18.95" customHeight="1"/>
    <row r="45130" ht="18.95" customHeight="1"/>
    <row r="45131" ht="18.95" customHeight="1"/>
    <row r="45132" ht="18.95" customHeight="1"/>
    <row r="45133" ht="18.95" customHeight="1"/>
    <row r="45134" ht="18.95" customHeight="1"/>
    <row r="45135" ht="18.95" customHeight="1"/>
    <row r="45136" ht="18.95" customHeight="1"/>
    <row r="45137" ht="18.95" customHeight="1"/>
    <row r="45138" ht="18.95" customHeight="1"/>
    <row r="45139" ht="18.95" customHeight="1"/>
    <row r="45140" ht="18.95" customHeight="1"/>
    <row r="45141" ht="18.95" customHeight="1"/>
    <row r="45142" ht="18.95" customHeight="1"/>
    <row r="45143" ht="18.95" customHeight="1"/>
    <row r="45144" ht="18.95" customHeight="1"/>
    <row r="45145" ht="18.95" customHeight="1"/>
    <row r="45146" ht="18.95" customHeight="1"/>
    <row r="45147" ht="18.95" customHeight="1"/>
    <row r="45148" ht="18.95" customHeight="1"/>
    <row r="45149" ht="18.95" customHeight="1"/>
    <row r="45150" ht="18.95" customHeight="1"/>
    <row r="45151" ht="18.95" customHeight="1"/>
    <row r="45152" ht="18.95" customHeight="1"/>
    <row r="45153" ht="18.95" customHeight="1"/>
    <row r="45154" ht="18.95" customHeight="1"/>
    <row r="45155" ht="18.95" customHeight="1"/>
    <row r="45156" ht="18.95" customHeight="1"/>
    <row r="45157" ht="18.95" customHeight="1"/>
    <row r="45158" ht="18.95" customHeight="1"/>
    <row r="45159" ht="18.95" customHeight="1"/>
    <row r="45160" ht="18.95" customHeight="1"/>
    <row r="45161" ht="18.95" customHeight="1"/>
    <row r="45162" ht="18.95" customHeight="1"/>
    <row r="45163" ht="18.95" customHeight="1"/>
    <row r="45164" ht="18.95" customHeight="1"/>
    <row r="45165" ht="18.95" customHeight="1"/>
    <row r="45166" ht="18.95" customHeight="1"/>
    <row r="45167" ht="18.95" customHeight="1"/>
    <row r="45168" ht="18.95" customHeight="1"/>
    <row r="45169" ht="18.95" customHeight="1"/>
    <row r="45170" ht="18.95" customHeight="1"/>
    <row r="45171" ht="18.95" customHeight="1"/>
    <row r="45172" ht="18.95" customHeight="1"/>
    <row r="45173" ht="18.95" customHeight="1"/>
    <row r="45174" ht="18.95" customHeight="1"/>
    <row r="45175" ht="18.95" customHeight="1"/>
    <row r="45176" ht="18.95" customHeight="1"/>
    <row r="45177" ht="18.95" customHeight="1"/>
    <row r="45178" ht="18.95" customHeight="1"/>
    <row r="45179" ht="18.95" customHeight="1"/>
    <row r="45180" ht="18.95" customHeight="1"/>
    <row r="45181" ht="18.95" customHeight="1"/>
    <row r="45182" ht="18.95" customHeight="1"/>
    <row r="45183" ht="18.95" customHeight="1"/>
    <row r="45184" ht="18.95" customHeight="1"/>
    <row r="45185" ht="18.95" customHeight="1"/>
    <row r="45186" ht="18.95" customHeight="1"/>
    <row r="45187" ht="18.95" customHeight="1"/>
    <row r="45188" ht="18.95" customHeight="1"/>
    <row r="45189" ht="18.95" customHeight="1"/>
    <row r="45190" ht="18.95" customHeight="1"/>
    <row r="45191" ht="18.95" customHeight="1"/>
    <row r="45192" ht="18.95" customHeight="1"/>
    <row r="45193" ht="18.95" customHeight="1"/>
    <row r="45194" ht="18.95" customHeight="1"/>
    <row r="45195" ht="18.95" customHeight="1"/>
    <row r="45196" ht="18.95" customHeight="1"/>
    <row r="45197" ht="18.95" customHeight="1"/>
    <row r="45198" ht="18.95" customHeight="1"/>
    <row r="45199" ht="18.95" customHeight="1"/>
    <row r="45200" ht="18.95" customHeight="1"/>
    <row r="45201" ht="18.95" customHeight="1"/>
    <row r="45202" ht="18.95" customHeight="1"/>
    <row r="45203" ht="18.95" customHeight="1"/>
    <row r="45204" ht="18.95" customHeight="1"/>
    <row r="45205" ht="18.95" customHeight="1"/>
    <row r="45206" ht="18.95" customHeight="1"/>
    <row r="45207" ht="18.95" customHeight="1"/>
    <row r="45208" ht="18.95" customHeight="1"/>
    <row r="45209" ht="18.95" customHeight="1"/>
    <row r="45210" ht="18.95" customHeight="1"/>
    <row r="45211" ht="18.95" customHeight="1"/>
    <row r="45212" ht="18.95" customHeight="1"/>
    <row r="45213" ht="18.95" customHeight="1"/>
    <row r="45214" ht="18.95" customHeight="1"/>
    <row r="45215" ht="18.95" customHeight="1"/>
    <row r="45216" ht="18.95" customHeight="1"/>
    <row r="45217" ht="18.95" customHeight="1"/>
    <row r="45218" ht="18.95" customHeight="1"/>
    <row r="45219" ht="18.95" customHeight="1"/>
    <row r="45220" ht="18.95" customHeight="1"/>
    <row r="45221" ht="18.95" customHeight="1"/>
    <row r="45222" ht="18.95" customHeight="1"/>
    <row r="45223" ht="18.95" customHeight="1"/>
    <row r="45224" ht="18.95" customHeight="1"/>
    <row r="45225" ht="18.95" customHeight="1"/>
    <row r="45226" ht="18.95" customHeight="1"/>
    <row r="45227" ht="18.95" customHeight="1"/>
    <row r="45228" ht="18.95" customHeight="1"/>
    <row r="45229" ht="18.95" customHeight="1"/>
    <row r="45230" ht="18.95" customHeight="1"/>
    <row r="45231" ht="18.95" customHeight="1"/>
    <row r="45232" ht="18.95" customHeight="1"/>
    <row r="45233" ht="18.95" customHeight="1"/>
    <row r="45234" ht="18.95" customHeight="1"/>
    <row r="45235" ht="18.95" customHeight="1"/>
    <row r="45236" ht="18.95" customHeight="1"/>
    <row r="45237" ht="18.95" customHeight="1"/>
    <row r="45238" ht="18.95" customHeight="1"/>
    <row r="45239" ht="18.95" customHeight="1"/>
    <row r="45240" ht="18.95" customHeight="1"/>
    <row r="45241" ht="18.95" customHeight="1"/>
    <row r="45242" ht="18.95" customHeight="1"/>
    <row r="45243" ht="18.95" customHeight="1"/>
    <row r="45244" ht="18.95" customHeight="1"/>
    <row r="45245" ht="18.95" customHeight="1"/>
    <row r="45246" ht="18.95" customHeight="1"/>
    <row r="45247" ht="18.95" customHeight="1"/>
    <row r="45248" ht="18.95" customHeight="1"/>
    <row r="45249" ht="18.95" customHeight="1"/>
    <row r="45250" ht="18.95" customHeight="1"/>
    <row r="45251" ht="18.95" customHeight="1"/>
    <row r="45252" ht="18.95" customHeight="1"/>
    <row r="45253" ht="18.95" customHeight="1"/>
    <row r="45254" ht="18.95" customHeight="1"/>
    <row r="45255" ht="18.95" customHeight="1"/>
    <row r="45256" ht="18.95" customHeight="1"/>
    <row r="45257" ht="18.95" customHeight="1"/>
    <row r="45258" ht="18.95" customHeight="1"/>
    <row r="45259" ht="18.95" customHeight="1"/>
    <row r="45260" ht="18.95" customHeight="1"/>
    <row r="45261" ht="18.95" customHeight="1"/>
    <row r="45262" ht="18.95" customHeight="1"/>
    <row r="45263" ht="18.95" customHeight="1"/>
    <row r="45264" ht="18.95" customHeight="1"/>
    <row r="45265" ht="18.95" customHeight="1"/>
    <row r="45266" ht="18.95" customHeight="1"/>
    <row r="45267" ht="18.95" customHeight="1"/>
    <row r="45268" ht="18.95" customHeight="1"/>
    <row r="45269" ht="18.95" customHeight="1"/>
    <row r="45270" ht="18.95" customHeight="1"/>
    <row r="45271" ht="18.95" customHeight="1"/>
    <row r="45272" ht="18.95" customHeight="1"/>
    <row r="45273" ht="18.95" customHeight="1"/>
    <row r="45274" ht="18.95" customHeight="1"/>
    <row r="45275" ht="18.95" customHeight="1"/>
    <row r="45276" ht="18.95" customHeight="1"/>
    <row r="45277" ht="18.95" customHeight="1"/>
    <row r="45278" ht="18.95" customHeight="1"/>
    <row r="45279" ht="18.95" customHeight="1"/>
    <row r="45280" ht="18.95" customHeight="1"/>
    <row r="45281" ht="18.95" customHeight="1"/>
    <row r="45282" ht="18.95" customHeight="1"/>
    <row r="45283" ht="18.95" customHeight="1"/>
    <row r="45284" ht="18.95" customHeight="1"/>
    <row r="45285" ht="18.95" customHeight="1"/>
    <row r="45286" ht="18.95" customHeight="1"/>
    <row r="45287" ht="18.95" customHeight="1"/>
    <row r="45288" ht="18.95" customHeight="1"/>
    <row r="45289" ht="18.95" customHeight="1"/>
    <row r="45290" ht="18.95" customHeight="1"/>
    <row r="45291" ht="18.95" customHeight="1"/>
    <row r="45292" ht="18.95" customHeight="1"/>
    <row r="45293" ht="18.95" customHeight="1"/>
    <row r="45294" ht="18.95" customHeight="1"/>
    <row r="45295" ht="18.95" customHeight="1"/>
    <row r="45296" ht="18.95" customHeight="1"/>
    <row r="45297" ht="18.95" customHeight="1"/>
    <row r="45298" ht="18.95" customHeight="1"/>
    <row r="45299" ht="18.95" customHeight="1"/>
    <row r="45300" ht="18.95" customHeight="1"/>
    <row r="45301" ht="18.95" customHeight="1"/>
    <row r="45302" ht="18.95" customHeight="1"/>
    <row r="45303" ht="18.95" customHeight="1"/>
    <row r="45304" ht="18.95" customHeight="1"/>
    <row r="45305" ht="18.95" customHeight="1"/>
    <row r="45306" ht="18.95" customHeight="1"/>
    <row r="45307" ht="18.95" customHeight="1"/>
    <row r="45308" ht="18.95" customHeight="1"/>
    <row r="45309" ht="18.95" customHeight="1"/>
    <row r="45310" ht="18.95" customHeight="1"/>
    <row r="45311" ht="18.95" customHeight="1"/>
    <row r="45312" ht="18.95" customHeight="1"/>
    <row r="45313" ht="18.95" customHeight="1"/>
    <row r="45314" ht="18.95" customHeight="1"/>
    <row r="45315" ht="18.95" customHeight="1"/>
    <row r="45316" ht="18.95" customHeight="1"/>
    <row r="45317" ht="18.95" customHeight="1"/>
    <row r="45318" ht="18.95" customHeight="1"/>
    <row r="45319" ht="18.95" customHeight="1"/>
    <row r="45320" ht="18.95" customHeight="1"/>
    <row r="45321" ht="18.95" customHeight="1"/>
    <row r="45322" ht="18.95" customHeight="1"/>
    <row r="45323" ht="18.95" customHeight="1"/>
    <row r="45324" ht="18.95" customHeight="1"/>
    <row r="45325" ht="18.95" customHeight="1"/>
    <row r="45326" ht="18.95" customHeight="1"/>
    <row r="45327" ht="18.95" customHeight="1"/>
    <row r="45328" ht="18.95" customHeight="1"/>
    <row r="45329" ht="18.95" customHeight="1"/>
    <row r="45330" ht="18.95" customHeight="1"/>
    <row r="45331" ht="18.95" customHeight="1"/>
    <row r="45332" ht="18.95" customHeight="1"/>
    <row r="45333" ht="18.95" customHeight="1"/>
    <row r="45334" ht="18.95" customHeight="1"/>
    <row r="45335" ht="18.95" customHeight="1"/>
    <row r="45336" ht="18.95" customHeight="1"/>
    <row r="45337" ht="18.95" customHeight="1"/>
    <row r="45338" ht="18.95" customHeight="1"/>
    <row r="45339" ht="18.95" customHeight="1"/>
    <row r="45340" ht="18.95" customHeight="1"/>
    <row r="45341" ht="18.95" customHeight="1"/>
    <row r="45342" ht="18.95" customHeight="1"/>
    <row r="45343" ht="18.95" customHeight="1"/>
    <row r="45344" ht="18.95" customHeight="1"/>
    <row r="45345" ht="18.95" customHeight="1"/>
    <row r="45346" ht="18.95" customHeight="1"/>
    <row r="45347" ht="18.95" customHeight="1"/>
    <row r="45348" ht="18.95" customHeight="1"/>
    <row r="45349" ht="18.95" customHeight="1"/>
    <row r="45350" ht="18.95" customHeight="1"/>
    <row r="45351" ht="18.95" customHeight="1"/>
    <row r="45352" ht="18.95" customHeight="1"/>
    <row r="45353" ht="18.95" customHeight="1"/>
    <row r="45354" ht="18.95" customHeight="1"/>
    <row r="45355" ht="18.95" customHeight="1"/>
    <row r="45356" ht="18.95" customHeight="1"/>
    <row r="45357" ht="18.95" customHeight="1"/>
    <row r="45358" ht="18.95" customHeight="1"/>
    <row r="45359" ht="18.95" customHeight="1"/>
    <row r="45360" ht="18.95" customHeight="1"/>
    <row r="45361" ht="18.95" customHeight="1"/>
    <row r="45362" ht="18.95" customHeight="1"/>
    <row r="45363" ht="18.95" customHeight="1"/>
    <row r="45364" ht="18.95" customHeight="1"/>
    <row r="45365" ht="18.95" customHeight="1"/>
    <row r="45366" ht="18.95" customHeight="1"/>
    <row r="45367" ht="18.95" customHeight="1"/>
    <row r="45368" ht="18.95" customHeight="1"/>
    <row r="45369" ht="18.95" customHeight="1"/>
    <row r="45370" ht="18.95" customHeight="1"/>
    <row r="45371" ht="18.95" customHeight="1"/>
    <row r="45372" ht="18.95" customHeight="1"/>
    <row r="45373" ht="18.95" customHeight="1"/>
    <row r="45374" ht="18.95" customHeight="1"/>
    <row r="45375" ht="18.95" customHeight="1"/>
    <row r="45376" ht="18.95" customHeight="1"/>
    <row r="45377" ht="18.95" customHeight="1"/>
    <row r="45378" ht="18.95" customHeight="1"/>
    <row r="45379" ht="18.95" customHeight="1"/>
    <row r="45380" ht="18.95" customHeight="1"/>
    <row r="45381" ht="18.95" customHeight="1"/>
    <row r="45382" ht="18.95" customHeight="1"/>
    <row r="45383" ht="18.95" customHeight="1"/>
    <row r="45384" ht="18.95" customHeight="1"/>
    <row r="45385" ht="18.95" customHeight="1"/>
    <row r="45386" ht="18.95" customHeight="1"/>
    <row r="45387" ht="18.95" customHeight="1"/>
    <row r="45388" ht="18.95" customHeight="1"/>
    <row r="45389" ht="18.95" customHeight="1"/>
    <row r="45390" ht="18.95" customHeight="1"/>
    <row r="45391" ht="18.95" customHeight="1"/>
    <row r="45392" ht="18.95" customHeight="1"/>
    <row r="45393" ht="18.95" customHeight="1"/>
    <row r="45394" ht="18.95" customHeight="1"/>
    <row r="45395" ht="18.95" customHeight="1"/>
    <row r="45396" ht="18.95" customHeight="1"/>
    <row r="45397" ht="18.95" customHeight="1"/>
    <row r="45398" ht="18.95" customHeight="1"/>
    <row r="45399" ht="18.95" customHeight="1"/>
    <row r="45400" ht="18.95" customHeight="1"/>
    <row r="45401" ht="18.95" customHeight="1"/>
    <row r="45402" ht="18.95" customHeight="1"/>
    <row r="45403" ht="18.95" customHeight="1"/>
    <row r="45404" ht="18.95" customHeight="1"/>
    <row r="45405" ht="18.95" customHeight="1"/>
    <row r="45406" ht="18.95" customHeight="1"/>
    <row r="45407" ht="18.95" customHeight="1"/>
    <row r="45408" ht="18.95" customHeight="1"/>
    <row r="45409" ht="18.95" customHeight="1"/>
    <row r="45410" ht="18.95" customHeight="1"/>
    <row r="45411" ht="18.95" customHeight="1"/>
    <row r="45412" ht="18.95" customHeight="1"/>
    <row r="45413" ht="18.95" customHeight="1"/>
    <row r="45414" ht="18.95" customHeight="1"/>
    <row r="45415" ht="18.95" customHeight="1"/>
    <row r="45416" ht="18.95" customHeight="1"/>
    <row r="45417" ht="18.95" customHeight="1"/>
    <row r="45418" ht="18.95" customHeight="1"/>
    <row r="45419" ht="18.95" customHeight="1"/>
    <row r="45420" ht="18.95" customHeight="1"/>
    <row r="45421" ht="18.95" customHeight="1"/>
    <row r="45422" ht="18.95" customHeight="1"/>
    <row r="45423" ht="18.95" customHeight="1"/>
    <row r="45424" ht="18.95" customHeight="1"/>
    <row r="45425" ht="18.95" customHeight="1"/>
    <row r="45426" ht="18.95" customHeight="1"/>
    <row r="45427" ht="18.95" customHeight="1"/>
    <row r="45428" ht="18.95" customHeight="1"/>
    <row r="45429" ht="18.95" customHeight="1"/>
    <row r="45430" ht="18.95" customHeight="1"/>
    <row r="45431" ht="18.95" customHeight="1"/>
    <row r="45432" ht="18.95" customHeight="1"/>
    <row r="45433" ht="18.95" customHeight="1"/>
    <row r="45434" ht="18.95" customHeight="1"/>
    <row r="45435" ht="18.95" customHeight="1"/>
    <row r="45436" ht="18.95" customHeight="1"/>
    <row r="45437" ht="18.95" customHeight="1"/>
    <row r="45438" ht="18.95" customHeight="1"/>
    <row r="45439" ht="18.95" customHeight="1"/>
    <row r="45440" ht="18.95" customHeight="1"/>
    <row r="45441" ht="18.95" customHeight="1"/>
    <row r="45442" ht="18.95" customHeight="1"/>
    <row r="45443" ht="18.95" customHeight="1"/>
    <row r="45444" ht="18.95" customHeight="1"/>
    <row r="45445" ht="18.95" customHeight="1"/>
    <row r="45446" ht="18.95" customHeight="1"/>
    <row r="45447" ht="18.95" customHeight="1"/>
    <row r="45448" ht="18.95" customHeight="1"/>
    <row r="45449" ht="18.95" customHeight="1"/>
    <row r="45450" ht="18.95" customHeight="1"/>
    <row r="45451" ht="18.95" customHeight="1"/>
    <row r="45452" ht="18.95" customHeight="1"/>
    <row r="45453" ht="18.95" customHeight="1"/>
    <row r="45454" ht="18.95" customHeight="1"/>
    <row r="45455" ht="18.95" customHeight="1"/>
    <row r="45456" ht="18.95" customHeight="1"/>
    <row r="45457" ht="18.95" customHeight="1"/>
    <row r="45458" ht="18.95" customHeight="1"/>
    <row r="45459" ht="18.95" customHeight="1"/>
    <row r="45460" ht="18.95" customHeight="1"/>
    <row r="45461" ht="18.95" customHeight="1"/>
    <row r="45462" ht="18.95" customHeight="1"/>
    <row r="45463" ht="18.95" customHeight="1"/>
    <row r="45464" ht="18.95" customHeight="1"/>
    <row r="45465" ht="18.95" customHeight="1"/>
    <row r="45466" ht="18.95" customHeight="1"/>
    <row r="45467" ht="18.95" customHeight="1"/>
    <row r="45468" ht="18.95" customHeight="1"/>
    <row r="45469" ht="18.95" customHeight="1"/>
    <row r="45470" ht="18.95" customHeight="1"/>
    <row r="45471" ht="18.95" customHeight="1"/>
    <row r="45472" ht="18.95" customHeight="1"/>
    <row r="45473" ht="18.95" customHeight="1"/>
    <row r="45474" ht="18.95" customHeight="1"/>
    <row r="45475" ht="18.95" customHeight="1"/>
    <row r="45476" ht="18.95" customHeight="1"/>
    <row r="45477" ht="18.95" customHeight="1"/>
    <row r="45478" ht="18.95" customHeight="1"/>
    <row r="45479" ht="18.95" customHeight="1"/>
    <row r="45480" ht="18.95" customHeight="1"/>
    <row r="45481" ht="18.95" customHeight="1"/>
    <row r="45482" ht="18.95" customHeight="1"/>
    <row r="45483" ht="18.95" customHeight="1"/>
    <row r="45484" ht="18.95" customHeight="1"/>
    <row r="45485" ht="18.95" customHeight="1"/>
    <row r="45486" ht="18.95" customHeight="1"/>
    <row r="45487" ht="18.95" customHeight="1"/>
    <row r="45488" ht="18.95" customHeight="1"/>
    <row r="45489" ht="18.95" customHeight="1"/>
    <row r="45490" ht="18.95" customHeight="1"/>
    <row r="45491" ht="18.95" customHeight="1"/>
    <row r="45492" ht="18.95" customHeight="1"/>
    <row r="45493" ht="18.95" customHeight="1"/>
    <row r="45494" ht="18.95" customHeight="1"/>
    <row r="45495" ht="18.95" customHeight="1"/>
    <row r="45496" ht="18.95" customHeight="1"/>
    <row r="45497" ht="18.95" customHeight="1"/>
    <row r="45498" ht="18.95" customHeight="1"/>
    <row r="45499" ht="18.95" customHeight="1"/>
    <row r="45500" ht="18.95" customHeight="1"/>
    <row r="45501" ht="18.95" customHeight="1"/>
    <row r="45502" ht="18.95" customHeight="1"/>
    <row r="45503" ht="18.95" customHeight="1"/>
    <row r="45504" ht="18.95" customHeight="1"/>
    <row r="45505" ht="18.95" customHeight="1"/>
    <row r="45506" ht="18.95" customHeight="1"/>
    <row r="45507" ht="18.95" customHeight="1"/>
    <row r="45508" ht="18.95" customHeight="1"/>
    <row r="45509" ht="18.95" customHeight="1"/>
    <row r="45510" ht="18.95" customHeight="1"/>
    <row r="45511" ht="18.95" customHeight="1"/>
    <row r="45512" ht="18.95" customHeight="1"/>
    <row r="45513" ht="18.95" customHeight="1"/>
    <row r="45514" ht="18.95" customHeight="1"/>
    <row r="45515" ht="18.95" customHeight="1"/>
    <row r="45516" ht="18.95" customHeight="1"/>
    <row r="45517" ht="18.95" customHeight="1"/>
    <row r="45518" ht="18.95" customHeight="1"/>
    <row r="45519" ht="18.95" customHeight="1"/>
    <row r="45520" ht="18.95" customHeight="1"/>
    <row r="45521" ht="18.95" customHeight="1"/>
    <row r="45522" ht="18.95" customHeight="1"/>
    <row r="45523" ht="18.95" customHeight="1"/>
    <row r="45524" ht="18.95" customHeight="1"/>
    <row r="45525" ht="18.95" customHeight="1"/>
    <row r="45526" ht="18.95" customHeight="1"/>
    <row r="45527" ht="18.95" customHeight="1"/>
    <row r="45528" ht="18.95" customHeight="1"/>
    <row r="45529" ht="18.95" customHeight="1"/>
    <row r="45530" ht="18.95" customHeight="1"/>
    <row r="45531" ht="18.95" customHeight="1"/>
    <row r="45532" ht="18.95" customHeight="1"/>
    <row r="45533" ht="18.95" customHeight="1"/>
    <row r="45534" ht="18.95" customHeight="1"/>
    <row r="45535" ht="18.95" customHeight="1"/>
    <row r="45536" ht="18.95" customHeight="1"/>
    <row r="45537" ht="18.95" customHeight="1"/>
    <row r="45538" ht="18.95" customHeight="1"/>
    <row r="45539" ht="18.95" customHeight="1"/>
    <row r="45540" ht="18.95" customHeight="1"/>
    <row r="45541" ht="18.95" customHeight="1"/>
    <row r="45542" ht="18.95" customHeight="1"/>
    <row r="45543" ht="18.95" customHeight="1"/>
    <row r="45544" ht="18.95" customHeight="1"/>
    <row r="45545" ht="18.95" customHeight="1"/>
    <row r="45546" ht="18.95" customHeight="1"/>
    <row r="45547" ht="18.95" customHeight="1"/>
    <row r="45548" ht="18.95" customHeight="1"/>
    <row r="45549" ht="18.95" customHeight="1"/>
    <row r="45550" ht="18.95" customHeight="1"/>
    <row r="45551" ht="18.95" customHeight="1"/>
    <row r="45552" ht="18.95" customHeight="1"/>
    <row r="45553" ht="18.95" customHeight="1"/>
    <row r="45554" ht="18.95" customHeight="1"/>
    <row r="45555" ht="18.95" customHeight="1"/>
    <row r="45556" ht="18.95" customHeight="1"/>
    <row r="45557" ht="18.95" customHeight="1"/>
    <row r="45558" ht="18.95" customHeight="1"/>
    <row r="45559" ht="18.95" customHeight="1"/>
    <row r="45560" ht="18.95" customHeight="1"/>
    <row r="45561" ht="18.95" customHeight="1"/>
    <row r="45562" ht="18.95" customHeight="1"/>
    <row r="45563" ht="18.95" customHeight="1"/>
    <row r="45564" ht="18.95" customHeight="1"/>
    <row r="45565" ht="18.95" customHeight="1"/>
    <row r="45566" ht="18.95" customHeight="1"/>
    <row r="45567" ht="18.95" customHeight="1"/>
    <row r="45568" ht="18.95" customHeight="1"/>
    <row r="45569" ht="18.95" customHeight="1"/>
    <row r="45570" ht="18.95" customHeight="1"/>
    <row r="45571" ht="18.95" customHeight="1"/>
    <row r="45572" ht="18.95" customHeight="1"/>
    <row r="45573" ht="18.95" customHeight="1"/>
    <row r="45574" ht="18.95" customHeight="1"/>
    <row r="45575" ht="18.95" customHeight="1"/>
    <row r="45576" ht="18.95" customHeight="1"/>
    <row r="45577" ht="18.95" customHeight="1"/>
    <row r="45578" ht="18.95" customHeight="1"/>
    <row r="45579" ht="18.95" customHeight="1"/>
    <row r="45580" ht="18.95" customHeight="1"/>
    <row r="45581" ht="18.95" customHeight="1"/>
    <row r="45582" ht="18.95" customHeight="1"/>
    <row r="45583" ht="18.95" customHeight="1"/>
    <row r="45584" ht="18.95" customHeight="1"/>
    <row r="45585" ht="18.95" customHeight="1"/>
    <row r="45586" ht="18.95" customHeight="1"/>
    <row r="45587" ht="18.95" customHeight="1"/>
    <row r="45588" ht="18.95" customHeight="1"/>
    <row r="45589" ht="18.95" customHeight="1"/>
    <row r="45590" ht="18.95" customHeight="1"/>
    <row r="45591" ht="18.95" customHeight="1"/>
    <row r="45592" ht="18.95" customHeight="1"/>
    <row r="45593" ht="18.95" customHeight="1"/>
    <row r="45594" ht="18.95" customHeight="1"/>
    <row r="45595" ht="18.95" customHeight="1"/>
    <row r="45596" ht="18.95" customHeight="1"/>
    <row r="45597" ht="18.95" customHeight="1"/>
    <row r="45598" ht="18.95" customHeight="1"/>
    <row r="45599" ht="18.95" customHeight="1"/>
    <row r="45600" ht="18.95" customHeight="1"/>
    <row r="45601" ht="18.95" customHeight="1"/>
    <row r="45602" ht="18.95" customHeight="1"/>
    <row r="45603" ht="18.95" customHeight="1"/>
    <row r="45604" ht="18.95" customHeight="1"/>
    <row r="45605" ht="18.95" customHeight="1"/>
    <row r="45606" ht="18.95" customHeight="1"/>
    <row r="45607" ht="18.95" customHeight="1"/>
    <row r="45608" ht="18.95" customHeight="1"/>
    <row r="45609" ht="18.95" customHeight="1"/>
    <row r="45610" ht="18.95" customHeight="1"/>
    <row r="45611" ht="18.95" customHeight="1"/>
    <row r="45612" ht="18.95" customHeight="1"/>
    <row r="45613" ht="18.95" customHeight="1"/>
    <row r="45614" ht="18.95" customHeight="1"/>
    <row r="45615" ht="18.95" customHeight="1"/>
    <row r="45616" ht="18.95" customHeight="1"/>
    <row r="45617" ht="18.95" customHeight="1"/>
    <row r="45618" ht="18.95" customHeight="1"/>
    <row r="45619" ht="18.95" customHeight="1"/>
    <row r="45620" ht="18.95" customHeight="1"/>
    <row r="45621" ht="18.95" customHeight="1"/>
    <row r="45622" ht="18.95" customHeight="1"/>
    <row r="45623" ht="18.95" customHeight="1"/>
    <row r="45624" ht="18.95" customHeight="1"/>
    <row r="45625" ht="18.95" customHeight="1"/>
    <row r="45626" ht="18.95" customHeight="1"/>
    <row r="45627" ht="18.95" customHeight="1"/>
    <row r="45628" ht="18.95" customHeight="1"/>
    <row r="45629" ht="18.95" customHeight="1"/>
    <row r="45630" ht="18.95" customHeight="1"/>
    <row r="45631" ht="18.95" customHeight="1"/>
    <row r="45632" ht="18.95" customHeight="1"/>
    <row r="45633" ht="18.95" customHeight="1"/>
    <row r="45634" ht="18.95" customHeight="1"/>
    <row r="45635" ht="18.95" customHeight="1"/>
    <row r="45636" ht="18.95" customHeight="1"/>
    <row r="45637" ht="18.95" customHeight="1"/>
    <row r="45638" ht="18.95" customHeight="1"/>
    <row r="45639" ht="18.95" customHeight="1"/>
    <row r="45640" ht="18.95" customHeight="1"/>
    <row r="45641" ht="18.95" customHeight="1"/>
    <row r="45642" ht="18.95" customHeight="1"/>
    <row r="45643" ht="18.95" customHeight="1"/>
    <row r="45644" ht="18.95" customHeight="1"/>
    <row r="45645" ht="18.95" customHeight="1"/>
    <row r="45646" ht="18.95" customHeight="1"/>
    <row r="45647" ht="18.95" customHeight="1"/>
    <row r="45648" ht="18.95" customHeight="1"/>
    <row r="45649" ht="18.95" customHeight="1"/>
    <row r="45650" ht="18.95" customHeight="1"/>
    <row r="45651" ht="18.95" customHeight="1"/>
    <row r="45652" ht="18.95" customHeight="1"/>
    <row r="45653" ht="18.95" customHeight="1"/>
    <row r="45654" ht="18.95" customHeight="1"/>
    <row r="45655" ht="18.95" customHeight="1"/>
    <row r="45656" ht="18.95" customHeight="1"/>
    <row r="45657" ht="18.95" customHeight="1"/>
    <row r="45658" ht="18.95" customHeight="1"/>
    <row r="45659" ht="18.95" customHeight="1"/>
    <row r="45660" ht="18.95" customHeight="1"/>
    <row r="45661" ht="18.95" customHeight="1"/>
    <row r="45662" ht="18.95" customHeight="1"/>
    <row r="45663" ht="18.95" customHeight="1"/>
    <row r="45664" ht="18.95" customHeight="1"/>
    <row r="45665" ht="18.95" customHeight="1"/>
    <row r="45666" ht="18.95" customHeight="1"/>
    <row r="45667" ht="18.95" customHeight="1"/>
    <row r="45668" ht="18.95" customHeight="1"/>
    <row r="45669" ht="18.95" customHeight="1"/>
    <row r="45670" ht="18.95" customHeight="1"/>
    <row r="45671" ht="18.95" customHeight="1"/>
    <row r="45672" ht="18.95" customHeight="1"/>
    <row r="45673" ht="18.95" customHeight="1"/>
    <row r="45674" ht="18.95" customHeight="1"/>
    <row r="45675" ht="18.95" customHeight="1"/>
    <row r="45676" ht="18.95" customHeight="1"/>
    <row r="45677" ht="18.95" customHeight="1"/>
    <row r="45678" ht="18.95" customHeight="1"/>
    <row r="45679" ht="18.95" customHeight="1"/>
    <row r="45680" ht="18.95" customHeight="1"/>
    <row r="45681" ht="18.95" customHeight="1"/>
    <row r="45682" ht="18.95" customHeight="1"/>
    <row r="45683" ht="18.95" customHeight="1"/>
    <row r="45684" ht="18.95" customHeight="1"/>
    <row r="45685" ht="18.95" customHeight="1"/>
    <row r="45686" ht="18.95" customHeight="1"/>
    <row r="45687" ht="18.95" customHeight="1"/>
    <row r="45688" ht="18.95" customHeight="1"/>
    <row r="45689" ht="18.95" customHeight="1"/>
    <row r="45690" ht="18.95" customHeight="1"/>
    <row r="45691" ht="18.95" customHeight="1"/>
    <row r="45692" ht="18.95" customHeight="1"/>
    <row r="45693" ht="18.95" customHeight="1"/>
    <row r="45694" ht="18.95" customHeight="1"/>
    <row r="45695" ht="18.95" customHeight="1"/>
    <row r="45696" ht="18.95" customHeight="1"/>
    <row r="45697" ht="18.95" customHeight="1"/>
    <row r="45698" ht="18.95" customHeight="1"/>
    <row r="45699" ht="18.95" customHeight="1"/>
    <row r="45700" ht="18.95" customHeight="1"/>
    <row r="45701" ht="18.95" customHeight="1"/>
    <row r="45702" ht="18.95" customHeight="1"/>
    <row r="45703" ht="18.95" customHeight="1"/>
    <row r="45704" ht="18.95" customHeight="1"/>
    <row r="45705" ht="18.95" customHeight="1"/>
    <row r="45706" ht="18.95" customHeight="1"/>
    <row r="45707" ht="18.95" customHeight="1"/>
    <row r="45708" ht="18.95" customHeight="1"/>
    <row r="45709" ht="18.95" customHeight="1"/>
    <row r="45710" ht="18.95" customHeight="1"/>
    <row r="45711" ht="18.95" customHeight="1"/>
    <row r="45712" ht="18.95" customHeight="1"/>
    <row r="45713" ht="18.95" customHeight="1"/>
    <row r="45714" ht="18.95" customHeight="1"/>
    <row r="45715" ht="18.95" customHeight="1"/>
    <row r="45716" ht="18.95" customHeight="1"/>
    <row r="45717" ht="18.95" customHeight="1"/>
    <row r="45718" ht="18.95" customHeight="1"/>
    <row r="45719" ht="18.95" customHeight="1"/>
    <row r="45720" ht="18.95" customHeight="1"/>
    <row r="45721" ht="18.95" customHeight="1"/>
    <row r="45722" ht="18.95" customHeight="1"/>
    <row r="45723" ht="18.95" customHeight="1"/>
    <row r="45724" ht="18.95" customHeight="1"/>
    <row r="45725" ht="18.95" customHeight="1"/>
    <row r="45726" ht="18.95" customHeight="1"/>
    <row r="45727" ht="18.95" customHeight="1"/>
    <row r="45728" ht="18.95" customHeight="1"/>
    <row r="45729" ht="18.95" customHeight="1"/>
    <row r="45730" ht="18.95" customHeight="1"/>
    <row r="45731" ht="18.95" customHeight="1"/>
    <row r="45732" ht="18.95" customHeight="1"/>
    <row r="45733" ht="18.95" customHeight="1"/>
    <row r="45734" ht="18.95" customHeight="1"/>
    <row r="45735" ht="18.95" customHeight="1"/>
    <row r="45736" ht="18.95" customHeight="1"/>
    <row r="45737" ht="18.95" customHeight="1"/>
    <row r="45738" ht="18.95" customHeight="1"/>
    <row r="45739" ht="18.95" customHeight="1"/>
    <row r="45740" ht="18.95" customHeight="1"/>
    <row r="45741" ht="18.95" customHeight="1"/>
    <row r="45742" ht="18.95" customHeight="1"/>
    <row r="45743" ht="18.95" customHeight="1"/>
    <row r="45744" ht="18.95" customHeight="1"/>
    <row r="45745" ht="18.95" customHeight="1"/>
    <row r="45746" ht="18.95" customHeight="1"/>
    <row r="45747" ht="18.95" customHeight="1"/>
    <row r="45748" ht="18.95" customHeight="1"/>
    <row r="45749" ht="18.95" customHeight="1"/>
    <row r="45750" ht="18.95" customHeight="1"/>
    <row r="45751" ht="18.95" customHeight="1"/>
    <row r="45752" ht="18.95" customHeight="1"/>
    <row r="45753" ht="18.95" customHeight="1"/>
    <row r="45754" ht="18.95" customHeight="1"/>
    <row r="45755" ht="18.95" customHeight="1"/>
    <row r="45756" ht="18.95" customHeight="1"/>
    <row r="45757" ht="18.95" customHeight="1"/>
    <row r="45758" ht="18.95" customHeight="1"/>
    <row r="45759" ht="18.95" customHeight="1"/>
    <row r="45760" ht="18.95" customHeight="1"/>
    <row r="45761" ht="18.95" customHeight="1"/>
    <row r="45762" ht="18.95" customHeight="1"/>
    <row r="45763" ht="18.95" customHeight="1"/>
    <row r="45764" ht="18.95" customHeight="1"/>
    <row r="45765" ht="18.95" customHeight="1"/>
    <row r="45766" ht="18.95" customHeight="1"/>
    <row r="45767" ht="18.95" customHeight="1"/>
    <row r="45768" ht="18.95" customHeight="1"/>
    <row r="45769" ht="18.95" customHeight="1"/>
    <row r="45770" ht="18.95" customHeight="1"/>
    <row r="45771" ht="18.95" customHeight="1"/>
    <row r="45772" ht="18.95" customHeight="1"/>
    <row r="45773" ht="18.95" customHeight="1"/>
    <row r="45774" ht="18.95" customHeight="1"/>
    <row r="45775" ht="18.95" customHeight="1"/>
    <row r="45776" ht="18.95" customHeight="1"/>
    <row r="45777" ht="18.95" customHeight="1"/>
    <row r="45778" ht="18.95" customHeight="1"/>
    <row r="45779" ht="18.95" customHeight="1"/>
    <row r="45780" ht="18.95" customHeight="1"/>
    <row r="45781" ht="18.95" customHeight="1"/>
    <row r="45782" ht="18.95" customHeight="1"/>
    <row r="45783" ht="18.95" customHeight="1"/>
    <row r="45784" ht="18.95" customHeight="1"/>
    <row r="45785" ht="18.95" customHeight="1"/>
    <row r="45786" ht="18.95" customHeight="1"/>
    <row r="45787" ht="18.95" customHeight="1"/>
    <row r="45788" ht="18.95" customHeight="1"/>
    <row r="45789" ht="18.95" customHeight="1"/>
    <row r="45790" ht="18.95" customHeight="1"/>
    <row r="45791" ht="18.95" customHeight="1"/>
    <row r="45792" ht="18.95" customHeight="1"/>
    <row r="45793" ht="18.95" customHeight="1"/>
    <row r="45794" ht="18.95" customHeight="1"/>
    <row r="45795" ht="18.95" customHeight="1"/>
    <row r="45796" ht="18.95" customHeight="1"/>
    <row r="45797" ht="18.95" customHeight="1"/>
    <row r="45798" ht="18.95" customHeight="1"/>
    <row r="45799" ht="18.95" customHeight="1"/>
    <row r="45800" ht="18.95" customHeight="1"/>
    <row r="45801" ht="18.95" customHeight="1"/>
    <row r="45802" ht="18.95" customHeight="1"/>
    <row r="45803" ht="18.95" customHeight="1"/>
    <row r="45804" ht="18.95" customHeight="1"/>
    <row r="45805" ht="18.95" customHeight="1"/>
    <row r="45806" ht="18.95" customHeight="1"/>
    <row r="45807" ht="18.95" customHeight="1"/>
    <row r="45808" ht="18.95" customHeight="1"/>
    <row r="45809" ht="18.95" customHeight="1"/>
    <row r="45810" ht="18.95" customHeight="1"/>
    <row r="45811" ht="18.95" customHeight="1"/>
    <row r="45812" ht="18.95" customHeight="1"/>
    <row r="45813" ht="18.95" customHeight="1"/>
    <row r="45814" ht="18.95" customHeight="1"/>
    <row r="45815" ht="18.95" customHeight="1"/>
    <row r="45816" ht="18.95" customHeight="1"/>
    <row r="45817" ht="18.95" customHeight="1"/>
    <row r="45818" ht="18.95" customHeight="1"/>
    <row r="45819" ht="18.95" customHeight="1"/>
    <row r="45820" ht="18.95" customHeight="1"/>
    <row r="45821" ht="18.95" customHeight="1"/>
    <row r="45822" ht="18.95" customHeight="1"/>
    <row r="45823" ht="18.95" customHeight="1"/>
    <row r="45824" ht="18.95" customHeight="1"/>
    <row r="45825" ht="18.95" customHeight="1"/>
    <row r="45826" ht="18.95" customHeight="1"/>
    <row r="45827" ht="18.95" customHeight="1"/>
    <row r="45828" ht="18.95" customHeight="1"/>
    <row r="45829" ht="18.95" customHeight="1"/>
    <row r="45830" ht="18.95" customHeight="1"/>
    <row r="45831" ht="18.95" customHeight="1"/>
    <row r="45832" ht="18.95" customHeight="1"/>
    <row r="45833" ht="18.95" customHeight="1"/>
    <row r="45834" ht="18.95" customHeight="1"/>
    <row r="45835" ht="18.95" customHeight="1"/>
    <row r="45836" ht="18.95" customHeight="1"/>
    <row r="45837" ht="18.95" customHeight="1"/>
    <row r="45838" ht="18.95" customHeight="1"/>
    <row r="45839" ht="18.95" customHeight="1"/>
    <row r="45840" ht="18.95" customHeight="1"/>
    <row r="45841" ht="18.95" customHeight="1"/>
    <row r="45842" ht="18.95" customHeight="1"/>
    <row r="45843" ht="18.95" customHeight="1"/>
    <row r="45844" ht="18.95" customHeight="1"/>
    <row r="45845" ht="18.95" customHeight="1"/>
    <row r="45846" ht="18.95" customHeight="1"/>
    <row r="45847" ht="18.95" customHeight="1"/>
    <row r="45848" ht="18.95" customHeight="1"/>
    <row r="45849" ht="18.95" customHeight="1"/>
    <row r="45850" ht="18.95" customHeight="1"/>
    <row r="45851" ht="18.95" customHeight="1"/>
    <row r="45852" ht="18.95" customHeight="1"/>
    <row r="45853" ht="18.95" customHeight="1"/>
    <row r="45854" ht="18.95" customHeight="1"/>
    <row r="45855" ht="18.95" customHeight="1"/>
    <row r="45856" ht="18.95" customHeight="1"/>
    <row r="45857" ht="18.95" customHeight="1"/>
    <row r="45858" ht="18.95" customHeight="1"/>
    <row r="45859" ht="18.95" customHeight="1"/>
    <row r="45860" ht="18.95" customHeight="1"/>
    <row r="45861" ht="18.95" customHeight="1"/>
    <row r="45862" ht="18.95" customHeight="1"/>
    <row r="45863" ht="18.95" customHeight="1"/>
    <row r="45864" ht="18.95" customHeight="1"/>
    <row r="45865" ht="18.95" customHeight="1"/>
    <row r="45866" ht="18.95" customHeight="1"/>
    <row r="45867" ht="18.95" customHeight="1"/>
    <row r="45868" ht="18.95" customHeight="1"/>
    <row r="45869" ht="18.95" customHeight="1"/>
    <row r="45870" ht="18.95" customHeight="1"/>
    <row r="45871" ht="18.95" customHeight="1"/>
    <row r="45872" ht="18.95" customHeight="1"/>
    <row r="45873" ht="18.95" customHeight="1"/>
    <row r="45874" ht="18.95" customHeight="1"/>
    <row r="45875" ht="18.95" customHeight="1"/>
    <row r="45876" ht="18.95" customHeight="1"/>
    <row r="45877" ht="18.95" customHeight="1"/>
    <row r="45878" ht="18.95" customHeight="1"/>
    <row r="45879" ht="18.95" customHeight="1"/>
    <row r="45880" ht="18.95" customHeight="1"/>
    <row r="45881" ht="18.95" customHeight="1"/>
    <row r="45882" ht="18.95" customHeight="1"/>
    <row r="45883" ht="18.95" customHeight="1"/>
    <row r="45884" ht="18.95" customHeight="1"/>
    <row r="45885" ht="18.95" customHeight="1"/>
    <row r="45886" ht="18.95" customHeight="1"/>
    <row r="45887" ht="18.95" customHeight="1"/>
    <row r="45888" ht="18.95" customHeight="1"/>
    <row r="45889" ht="18.95" customHeight="1"/>
    <row r="45890" ht="18.95" customHeight="1"/>
    <row r="45891" ht="18.95" customHeight="1"/>
    <row r="45892" ht="18.95" customHeight="1"/>
    <row r="45893" ht="18.95" customHeight="1"/>
    <row r="45894" ht="18.95" customHeight="1"/>
    <row r="45895" ht="18.95" customHeight="1"/>
    <row r="45896" ht="18.95" customHeight="1"/>
    <row r="45897" ht="18.95" customHeight="1"/>
    <row r="45898" ht="18.95" customHeight="1"/>
    <row r="45899" ht="18.95" customHeight="1"/>
    <row r="45900" ht="18.95" customHeight="1"/>
    <row r="45901" ht="18.95" customHeight="1"/>
    <row r="45902" ht="18.95" customHeight="1"/>
    <row r="45903" ht="18.95" customHeight="1"/>
    <row r="45904" ht="18.95" customHeight="1"/>
    <row r="45905" ht="18.95" customHeight="1"/>
    <row r="45906" ht="18.95" customHeight="1"/>
    <row r="45907" ht="18.95" customHeight="1"/>
    <row r="45908" ht="18.95" customHeight="1"/>
    <row r="45909" ht="18.95" customHeight="1"/>
    <row r="45910" ht="18.95" customHeight="1"/>
    <row r="45911" ht="18.95" customHeight="1"/>
    <row r="45912" ht="18.95" customHeight="1"/>
    <row r="45913" ht="18.95" customHeight="1"/>
    <row r="45914" ht="18.95" customHeight="1"/>
    <row r="45915" ht="18.95" customHeight="1"/>
    <row r="45916" ht="18.95" customHeight="1"/>
    <row r="45917" ht="18.95" customHeight="1"/>
    <row r="45918" ht="18.95" customHeight="1"/>
    <row r="45919" ht="18.95" customHeight="1"/>
    <row r="45920" ht="18.95" customHeight="1"/>
    <row r="45921" ht="18.95" customHeight="1"/>
    <row r="45922" ht="18.95" customHeight="1"/>
    <row r="45923" ht="18.95" customHeight="1"/>
    <row r="45924" ht="18.95" customHeight="1"/>
    <row r="45925" ht="18.95" customHeight="1"/>
    <row r="45926" ht="18.95" customHeight="1"/>
    <row r="45927" ht="18.95" customHeight="1"/>
    <row r="45928" ht="18.95" customHeight="1"/>
    <row r="45929" ht="18.95" customHeight="1"/>
    <row r="45930" ht="18.95" customHeight="1"/>
    <row r="45931" ht="18.95" customHeight="1"/>
    <row r="45932" ht="18.95" customHeight="1"/>
    <row r="45933" ht="18.95" customHeight="1"/>
    <row r="45934" ht="18.95" customHeight="1"/>
    <row r="45935" ht="18.95" customHeight="1"/>
    <row r="45936" ht="18.95" customHeight="1"/>
    <row r="45937" ht="18.95" customHeight="1"/>
    <row r="45938" ht="18.95" customHeight="1"/>
    <row r="45939" ht="18.95" customHeight="1"/>
    <row r="45940" ht="18.95" customHeight="1"/>
    <row r="45941" ht="18.95" customHeight="1"/>
    <row r="45942" ht="18.95" customHeight="1"/>
    <row r="45943" ht="18.95" customHeight="1"/>
    <row r="45944" ht="18.95" customHeight="1"/>
    <row r="45945" ht="18.95" customHeight="1"/>
    <row r="45946" ht="18.95" customHeight="1"/>
    <row r="45947" ht="18.95" customHeight="1"/>
    <row r="45948" ht="18.95" customHeight="1"/>
    <row r="45949" ht="18.95" customHeight="1"/>
    <row r="45950" ht="18.95" customHeight="1"/>
    <row r="45951" ht="18.95" customHeight="1"/>
    <row r="45952" ht="18.95" customHeight="1"/>
    <row r="45953" ht="18.95" customHeight="1"/>
    <row r="45954" ht="18.95" customHeight="1"/>
    <row r="45955" ht="18.95" customHeight="1"/>
    <row r="45956" ht="18.95" customHeight="1"/>
    <row r="45957" ht="18.95" customHeight="1"/>
    <row r="45958" ht="18.95" customHeight="1"/>
    <row r="45959" ht="18.95" customHeight="1"/>
    <row r="45960" ht="18.95" customHeight="1"/>
    <row r="45961" ht="18.95" customHeight="1"/>
    <row r="45962" ht="18.95" customHeight="1"/>
    <row r="45963" ht="18.95" customHeight="1"/>
    <row r="45964" ht="18.95" customHeight="1"/>
    <row r="45965" ht="18.95" customHeight="1"/>
    <row r="45966" ht="18.95" customHeight="1"/>
    <row r="45967" ht="18.95" customHeight="1"/>
    <row r="45968" ht="18.95" customHeight="1"/>
    <row r="45969" ht="18.95" customHeight="1"/>
    <row r="45970" ht="18.95" customHeight="1"/>
    <row r="45971" ht="18.95" customHeight="1"/>
    <row r="45972" ht="18.95" customHeight="1"/>
    <row r="45973" ht="18.95" customHeight="1"/>
    <row r="45974" ht="18.95" customHeight="1"/>
    <row r="45975" ht="18.95" customHeight="1"/>
    <row r="45976" ht="18.95" customHeight="1"/>
    <row r="45977" ht="18.95" customHeight="1"/>
    <row r="45978" ht="18.95" customHeight="1"/>
    <row r="45979" ht="18.95" customHeight="1"/>
    <row r="45980" ht="18.95" customHeight="1"/>
    <row r="45981" ht="18.95" customHeight="1"/>
    <row r="45982" ht="18.95" customHeight="1"/>
    <row r="45983" ht="18.95" customHeight="1"/>
    <row r="45984" ht="18.95" customHeight="1"/>
    <row r="45985" ht="18.95" customHeight="1"/>
    <row r="45986" ht="18.95" customHeight="1"/>
    <row r="45987" ht="18.95" customHeight="1"/>
    <row r="45988" ht="18.95" customHeight="1"/>
    <row r="45989" ht="18.95" customHeight="1"/>
    <row r="45990" ht="18.95" customHeight="1"/>
    <row r="45991" ht="18.95" customHeight="1"/>
    <row r="45992" ht="18.95" customHeight="1"/>
    <row r="45993" ht="18.95" customHeight="1"/>
    <row r="45994" ht="18.95" customHeight="1"/>
    <row r="45995" ht="18.95" customHeight="1"/>
    <row r="45996" ht="18.95" customHeight="1"/>
    <row r="45997" ht="18.95" customHeight="1"/>
    <row r="45998" ht="18.95" customHeight="1"/>
    <row r="45999" ht="18.95" customHeight="1"/>
    <row r="46000" ht="18.95" customHeight="1"/>
    <row r="46001" ht="18.95" customHeight="1"/>
    <row r="46002" ht="18.95" customHeight="1"/>
    <row r="46003" ht="18.95" customHeight="1"/>
    <row r="46004" ht="18.95" customHeight="1"/>
    <row r="46005" ht="18.95" customHeight="1"/>
    <row r="46006" ht="18.95" customHeight="1"/>
    <row r="46007" ht="18.95" customHeight="1"/>
    <row r="46008" ht="18.95" customHeight="1"/>
    <row r="46009" ht="18.95" customHeight="1"/>
    <row r="46010" ht="18.95" customHeight="1"/>
    <row r="46011" ht="18.95" customHeight="1"/>
    <row r="46012" ht="18.95" customHeight="1"/>
    <row r="46013" ht="18.95" customHeight="1"/>
    <row r="46014" ht="18.95" customHeight="1"/>
    <row r="46015" ht="18.95" customHeight="1"/>
    <row r="46016" ht="18.95" customHeight="1"/>
    <row r="46017" ht="18.95" customHeight="1"/>
    <row r="46018" ht="18.95" customHeight="1"/>
    <row r="46019" ht="18.95" customHeight="1"/>
    <row r="46020" ht="18.95" customHeight="1"/>
    <row r="46021" ht="18.95" customHeight="1"/>
    <row r="46022" ht="18.95" customHeight="1"/>
    <row r="46023" ht="18.95" customHeight="1"/>
    <row r="46024" ht="18.95" customHeight="1"/>
    <row r="46025" ht="18.95" customHeight="1"/>
    <row r="46026" ht="18.95" customHeight="1"/>
    <row r="46027" ht="18.95" customHeight="1"/>
    <row r="46028" ht="18.95" customHeight="1"/>
    <row r="46029" ht="18.95" customHeight="1"/>
    <row r="46030" ht="18.95" customHeight="1"/>
    <row r="46031" ht="18.95" customHeight="1"/>
    <row r="46032" ht="18.95" customHeight="1"/>
    <row r="46033" ht="18.95" customHeight="1"/>
    <row r="46034" ht="18.95" customHeight="1"/>
    <row r="46035" ht="18.95" customHeight="1"/>
    <row r="46036" ht="18.95" customHeight="1"/>
    <row r="46037" ht="18.95" customHeight="1"/>
    <row r="46038" ht="18.95" customHeight="1"/>
    <row r="46039" ht="18.95" customHeight="1"/>
    <row r="46040" ht="18.95" customHeight="1"/>
    <row r="46041" ht="18.95" customHeight="1"/>
    <row r="46042" ht="18.95" customHeight="1"/>
    <row r="46043" ht="18.95" customHeight="1"/>
    <row r="46044" ht="18.95" customHeight="1"/>
    <row r="46045" ht="18.95" customHeight="1"/>
    <row r="46046" ht="18.95" customHeight="1"/>
    <row r="46047" ht="18.95" customHeight="1"/>
    <row r="46048" ht="18.95" customHeight="1"/>
    <row r="46049" ht="18.95" customHeight="1"/>
    <row r="46050" ht="18.95" customHeight="1"/>
    <row r="46051" ht="18.95" customHeight="1"/>
    <row r="46052" ht="18.95" customHeight="1"/>
    <row r="46053" ht="18.95" customHeight="1"/>
    <row r="46054" ht="18.95" customHeight="1"/>
    <row r="46055" ht="18.95" customHeight="1"/>
    <row r="46056" ht="18.95" customHeight="1"/>
    <row r="46057" ht="18.95" customHeight="1"/>
    <row r="46058" ht="18.95" customHeight="1"/>
    <row r="46059" ht="18.95" customHeight="1"/>
    <row r="46060" ht="18.95" customHeight="1"/>
    <row r="46061" ht="18.95" customHeight="1"/>
    <row r="46062" ht="18.95" customHeight="1"/>
    <row r="46063" ht="18.95" customHeight="1"/>
    <row r="46064" ht="18.95" customHeight="1"/>
    <row r="46065" ht="18.95" customHeight="1"/>
    <row r="46066" ht="18.95" customHeight="1"/>
    <row r="46067" ht="18.95" customHeight="1"/>
    <row r="46068" ht="18.95" customHeight="1"/>
    <row r="46069" ht="18.95" customHeight="1"/>
    <row r="46070" ht="18.95" customHeight="1"/>
    <row r="46071" ht="18.95" customHeight="1"/>
    <row r="46072" ht="18.95" customHeight="1"/>
    <row r="46073" ht="18.95" customHeight="1"/>
    <row r="46074" ht="18.95" customHeight="1"/>
    <row r="46075" ht="18.95" customHeight="1"/>
    <row r="46076" ht="18.95" customHeight="1"/>
    <row r="46077" ht="18.95" customHeight="1"/>
    <row r="46078" ht="18.95" customHeight="1"/>
    <row r="46079" ht="18.95" customHeight="1"/>
    <row r="46080" ht="18.95" customHeight="1"/>
    <row r="46081" ht="18.95" customHeight="1"/>
    <row r="46082" ht="18.95" customHeight="1"/>
    <row r="46083" ht="18.95" customHeight="1"/>
    <row r="46084" ht="18.95" customHeight="1"/>
    <row r="46085" ht="18.95" customHeight="1"/>
    <row r="46086" ht="18.95" customHeight="1"/>
    <row r="46087" ht="18.95" customHeight="1"/>
    <row r="46088" ht="18.95" customHeight="1"/>
    <row r="46089" ht="18.95" customHeight="1"/>
    <row r="46090" ht="18.95" customHeight="1"/>
    <row r="46091" ht="18.95" customHeight="1"/>
    <row r="46092" ht="18.95" customHeight="1"/>
    <row r="46093" ht="18.95" customHeight="1"/>
    <row r="46094" ht="18.95" customHeight="1"/>
    <row r="46095" ht="18.95" customHeight="1"/>
    <row r="46096" ht="18.95" customHeight="1"/>
    <row r="46097" ht="18.95" customHeight="1"/>
    <row r="46098" ht="18.95" customHeight="1"/>
    <row r="46099" ht="18.95" customHeight="1"/>
    <row r="46100" ht="18.95" customHeight="1"/>
    <row r="46101" ht="18.95" customHeight="1"/>
    <row r="46102" ht="18.95" customHeight="1"/>
    <row r="46103" ht="18.95" customHeight="1"/>
    <row r="46104" ht="18.95" customHeight="1"/>
    <row r="46105" ht="18.95" customHeight="1"/>
    <row r="46106" ht="18.95" customHeight="1"/>
    <row r="46107" ht="18.95" customHeight="1"/>
    <row r="46108" ht="18.95" customHeight="1"/>
    <row r="46109" ht="18.95" customHeight="1"/>
    <row r="46110" ht="18.95" customHeight="1"/>
    <row r="46111" ht="18.95" customHeight="1"/>
    <row r="46112" ht="18.95" customHeight="1"/>
    <row r="46113" ht="18.95" customHeight="1"/>
    <row r="46114" ht="18.95" customHeight="1"/>
    <row r="46115" ht="18.95" customHeight="1"/>
    <row r="46116" ht="18.95" customHeight="1"/>
    <row r="46117" ht="18.95" customHeight="1"/>
    <row r="46118" ht="18.95" customHeight="1"/>
    <row r="46119" ht="18.95" customHeight="1"/>
    <row r="46120" ht="18.95" customHeight="1"/>
    <row r="46121" ht="18.95" customHeight="1"/>
    <row r="46122" ht="18.95" customHeight="1"/>
    <row r="46123" ht="18.95" customHeight="1"/>
    <row r="46124" ht="18.95" customHeight="1"/>
    <row r="46125" ht="18.95" customHeight="1"/>
    <row r="46126" ht="18.95" customHeight="1"/>
    <row r="46127" ht="18.95" customHeight="1"/>
    <row r="46128" ht="18.95" customHeight="1"/>
    <row r="46129" ht="18.95" customHeight="1"/>
    <row r="46130" ht="18.95" customHeight="1"/>
    <row r="46131" ht="18.95" customHeight="1"/>
    <row r="46132" ht="18.95" customHeight="1"/>
    <row r="46133" ht="18.95" customHeight="1"/>
    <row r="46134" ht="18.95" customHeight="1"/>
    <row r="46135" ht="18.95" customHeight="1"/>
    <row r="46136" ht="18.95" customHeight="1"/>
    <row r="46137" ht="18.95" customHeight="1"/>
    <row r="46138" ht="18.95" customHeight="1"/>
    <row r="46139" ht="18.95" customHeight="1"/>
    <row r="46140" ht="18.95" customHeight="1"/>
    <row r="46141" ht="18.95" customHeight="1"/>
    <row r="46142" ht="18.95" customHeight="1"/>
    <row r="46143" ht="18.95" customHeight="1"/>
    <row r="46144" ht="18.95" customHeight="1"/>
    <row r="46145" ht="18.95" customHeight="1"/>
    <row r="46146" ht="18.95" customHeight="1"/>
    <row r="46147" ht="18.95" customHeight="1"/>
    <row r="46148" ht="18.95" customHeight="1"/>
    <row r="46149" ht="18.95" customHeight="1"/>
    <row r="46150" ht="18.95" customHeight="1"/>
    <row r="46151" ht="18.95" customHeight="1"/>
    <row r="46152" ht="18.95" customHeight="1"/>
    <row r="46153" ht="18.95" customHeight="1"/>
    <row r="46154" ht="18.95" customHeight="1"/>
    <row r="46155" ht="18.95" customHeight="1"/>
    <row r="46156" ht="18.95" customHeight="1"/>
    <row r="46157" ht="18.95" customHeight="1"/>
    <row r="46158" ht="18.95" customHeight="1"/>
    <row r="46159" ht="18.95" customHeight="1"/>
    <row r="46160" ht="18.95" customHeight="1"/>
    <row r="46161" ht="18.95" customHeight="1"/>
    <row r="46162" ht="18.95" customHeight="1"/>
    <row r="46163" ht="18.95" customHeight="1"/>
    <row r="46164" ht="18.95" customHeight="1"/>
    <row r="46165" ht="18.95" customHeight="1"/>
    <row r="46166" ht="18.95" customHeight="1"/>
    <row r="46167" ht="18.95" customHeight="1"/>
    <row r="46168" ht="18.95" customHeight="1"/>
    <row r="46169" ht="18.95" customHeight="1"/>
    <row r="46170" ht="18.95" customHeight="1"/>
    <row r="46171" ht="18.95" customHeight="1"/>
    <row r="46172" ht="18.95" customHeight="1"/>
    <row r="46173" ht="18.95" customHeight="1"/>
    <row r="46174" ht="18.95" customHeight="1"/>
    <row r="46175" ht="18.95" customHeight="1"/>
    <row r="46176" ht="18.95" customHeight="1"/>
    <row r="46177" ht="18.95" customHeight="1"/>
    <row r="46178" ht="18.95" customHeight="1"/>
    <row r="46179" ht="18.95" customHeight="1"/>
    <row r="46180" ht="18.95" customHeight="1"/>
    <row r="46181" ht="18.95" customHeight="1"/>
    <row r="46182" ht="18.95" customHeight="1"/>
    <row r="46183" ht="18.95" customHeight="1"/>
    <row r="46184" ht="18.95" customHeight="1"/>
    <row r="46185" ht="18.95" customHeight="1"/>
    <row r="46186" ht="18.95" customHeight="1"/>
    <row r="46187" ht="18.95" customHeight="1"/>
    <row r="46188" ht="18.95" customHeight="1"/>
    <row r="46189" ht="18.95" customHeight="1"/>
    <row r="46190" ht="18.95" customHeight="1"/>
    <row r="46191" ht="18.95" customHeight="1"/>
    <row r="46192" ht="18.95" customHeight="1"/>
    <row r="46193" ht="18.95" customHeight="1"/>
    <row r="46194" ht="18.95" customHeight="1"/>
    <row r="46195" ht="18.95" customHeight="1"/>
    <row r="46196" ht="18.95" customHeight="1"/>
    <row r="46197" ht="18.95" customHeight="1"/>
    <row r="46198" ht="18.95" customHeight="1"/>
    <row r="46199" ht="18.95" customHeight="1"/>
    <row r="46200" ht="18.95" customHeight="1"/>
    <row r="46201" ht="18.95" customHeight="1"/>
    <row r="46202" ht="18.95" customHeight="1"/>
    <row r="46203" ht="18.95" customHeight="1"/>
    <row r="46204" ht="18.95" customHeight="1"/>
    <row r="46205" ht="18.95" customHeight="1"/>
    <row r="46206" ht="18.95" customHeight="1"/>
    <row r="46207" ht="18.95" customHeight="1"/>
    <row r="46208" ht="18.95" customHeight="1"/>
    <row r="46209" ht="18.95" customHeight="1"/>
    <row r="46210" ht="18.95" customHeight="1"/>
    <row r="46211" ht="18.95" customHeight="1"/>
    <row r="46212" ht="18.95" customHeight="1"/>
    <row r="46213" ht="18.95" customHeight="1"/>
    <row r="46214" ht="18.95" customHeight="1"/>
    <row r="46215" ht="18.95" customHeight="1"/>
    <row r="46216" ht="18.95" customHeight="1"/>
    <row r="46217" ht="18.95" customHeight="1"/>
    <row r="46218" ht="18.95" customHeight="1"/>
    <row r="46219" ht="18.95" customHeight="1"/>
    <row r="46220" ht="18.95" customHeight="1"/>
    <row r="46221" ht="18.95" customHeight="1"/>
    <row r="46222" ht="18.95" customHeight="1"/>
    <row r="46223" ht="18.95" customHeight="1"/>
    <row r="46224" ht="18.95" customHeight="1"/>
    <row r="46225" ht="18.95" customHeight="1"/>
    <row r="46226" ht="18.95" customHeight="1"/>
    <row r="46227" ht="18.95" customHeight="1"/>
    <row r="46228" ht="18.95" customHeight="1"/>
    <row r="46229" ht="18.95" customHeight="1"/>
    <row r="46230" ht="18.95" customHeight="1"/>
    <row r="46231" ht="18.95" customHeight="1"/>
    <row r="46232" ht="18.95" customHeight="1"/>
    <row r="46233" ht="18.95" customHeight="1"/>
    <row r="46234" ht="18.95" customHeight="1"/>
    <row r="46235" ht="18.95" customHeight="1"/>
    <row r="46236" ht="18.95" customHeight="1"/>
    <row r="46237" ht="18.95" customHeight="1"/>
    <row r="46238" ht="18.95" customHeight="1"/>
    <row r="46239" ht="18.95" customHeight="1"/>
    <row r="46240" ht="18.95" customHeight="1"/>
    <row r="46241" ht="18.95" customHeight="1"/>
    <row r="46242" ht="18.95" customHeight="1"/>
    <row r="46243" ht="18.95" customHeight="1"/>
    <row r="46244" ht="18.95" customHeight="1"/>
    <row r="46245" ht="18.95" customHeight="1"/>
    <row r="46246" ht="18.95" customHeight="1"/>
    <row r="46247" ht="18.95" customHeight="1"/>
    <row r="46248" ht="18.95" customHeight="1"/>
    <row r="46249" ht="18.95" customHeight="1"/>
    <row r="46250" ht="18.95" customHeight="1"/>
    <row r="46251" ht="18.95" customHeight="1"/>
    <row r="46252" ht="18.95" customHeight="1"/>
    <row r="46253" ht="18.95" customHeight="1"/>
    <row r="46254" ht="18.95" customHeight="1"/>
    <row r="46255" ht="18.95" customHeight="1"/>
    <row r="46256" ht="18.95" customHeight="1"/>
    <row r="46257" ht="18.95" customHeight="1"/>
    <row r="46258" ht="18.95" customHeight="1"/>
    <row r="46259" ht="18.95" customHeight="1"/>
    <row r="46260" ht="18.95" customHeight="1"/>
    <row r="46261" ht="18.95" customHeight="1"/>
    <row r="46262" ht="18.95" customHeight="1"/>
    <row r="46263" ht="18.95" customHeight="1"/>
    <row r="46264" ht="18.95" customHeight="1"/>
    <row r="46265" ht="18.95" customHeight="1"/>
    <row r="46266" ht="18.95" customHeight="1"/>
    <row r="46267" ht="18.95" customHeight="1"/>
    <row r="46268" ht="18.95" customHeight="1"/>
    <row r="46269" ht="18.95" customHeight="1"/>
    <row r="46270" ht="18.95" customHeight="1"/>
    <row r="46271" ht="18.95" customHeight="1"/>
    <row r="46272" ht="18.95" customHeight="1"/>
    <row r="46273" ht="18.95" customHeight="1"/>
    <row r="46274" ht="18.95" customHeight="1"/>
    <row r="46275" ht="18.95" customHeight="1"/>
    <row r="46276" ht="18.95" customHeight="1"/>
    <row r="46277" ht="18.95" customHeight="1"/>
    <row r="46278" ht="18.95" customHeight="1"/>
    <row r="46279" ht="18.95" customHeight="1"/>
    <row r="46280" ht="18.95" customHeight="1"/>
    <row r="46281" ht="18.95" customHeight="1"/>
    <row r="46282" ht="18.95" customHeight="1"/>
    <row r="46283" ht="18.95" customHeight="1"/>
    <row r="46284" ht="18.95" customHeight="1"/>
    <row r="46285" ht="18.95" customHeight="1"/>
    <row r="46286" ht="18.95" customHeight="1"/>
    <row r="46287" ht="18.95" customHeight="1"/>
    <row r="46288" ht="18.95" customHeight="1"/>
    <row r="46289" ht="18.95" customHeight="1"/>
    <row r="46290" ht="18.95" customHeight="1"/>
    <row r="46291" ht="18.95" customHeight="1"/>
    <row r="46292" ht="18.95" customHeight="1"/>
    <row r="46293" ht="18.95" customHeight="1"/>
    <row r="46294" ht="18.95" customHeight="1"/>
    <row r="46295" ht="18.95" customHeight="1"/>
    <row r="46296" ht="18.95" customHeight="1"/>
    <row r="46297" ht="18.95" customHeight="1"/>
    <row r="46298" ht="18.95" customHeight="1"/>
    <row r="46299" ht="18.95" customHeight="1"/>
    <row r="46300" ht="18.95" customHeight="1"/>
    <row r="46301" ht="18.95" customHeight="1"/>
    <row r="46302" ht="18.95" customHeight="1"/>
    <row r="46303" ht="18.95" customHeight="1"/>
    <row r="46304" ht="18.95" customHeight="1"/>
    <row r="46305" ht="18.95" customHeight="1"/>
    <row r="46306" ht="18.95" customHeight="1"/>
    <row r="46307" ht="18.95" customHeight="1"/>
    <row r="46308" ht="18.95" customHeight="1"/>
    <row r="46309" ht="18.95" customHeight="1"/>
    <row r="46310" ht="18.95" customHeight="1"/>
    <row r="46311" ht="18.95" customHeight="1"/>
    <row r="46312" ht="18.95" customHeight="1"/>
    <row r="46313" ht="18.95" customHeight="1"/>
    <row r="46314" ht="18.95" customHeight="1"/>
    <row r="46315" ht="18.95" customHeight="1"/>
    <row r="46316" ht="18.95" customHeight="1"/>
    <row r="46317" ht="18.95" customHeight="1"/>
    <row r="46318" ht="18.95" customHeight="1"/>
    <row r="46319" ht="18.95" customHeight="1"/>
    <row r="46320" ht="18.95" customHeight="1"/>
    <row r="46321" ht="18.95" customHeight="1"/>
    <row r="46322" ht="18.95" customHeight="1"/>
    <row r="46323" ht="18.95" customHeight="1"/>
    <row r="46324" ht="18.95" customHeight="1"/>
    <row r="46325" ht="18.95" customHeight="1"/>
    <row r="46326" ht="18.95" customHeight="1"/>
    <row r="46327" ht="18.95" customHeight="1"/>
    <row r="46328" ht="18.95" customHeight="1"/>
    <row r="46329" ht="18.95" customHeight="1"/>
    <row r="46330" ht="18.95" customHeight="1"/>
    <row r="46331" ht="18.95" customHeight="1"/>
    <row r="46332" ht="18.95" customHeight="1"/>
    <row r="46333" ht="18.95" customHeight="1"/>
    <row r="46334" ht="18.95" customHeight="1"/>
    <row r="46335" ht="18.95" customHeight="1"/>
    <row r="46336" ht="18.95" customHeight="1"/>
    <row r="46337" ht="18.95" customHeight="1"/>
    <row r="46338" ht="18.95" customHeight="1"/>
    <row r="46339" ht="18.95" customHeight="1"/>
    <row r="46340" ht="18.95" customHeight="1"/>
    <row r="46341" ht="18.95" customHeight="1"/>
    <row r="46342" ht="18.95" customHeight="1"/>
    <row r="46343" ht="18.95" customHeight="1"/>
    <row r="46344" ht="18.95" customHeight="1"/>
    <row r="46345" ht="18.95" customHeight="1"/>
    <row r="46346" ht="18.95" customHeight="1"/>
    <row r="46347" ht="18.95" customHeight="1"/>
    <row r="46348" ht="18.95" customHeight="1"/>
    <row r="46349" ht="18.95" customHeight="1"/>
    <row r="46350" ht="18.95" customHeight="1"/>
    <row r="46351" ht="18.95" customHeight="1"/>
    <row r="46352" ht="18.95" customHeight="1"/>
    <row r="46353" ht="18.95" customHeight="1"/>
    <row r="46354" ht="18.95" customHeight="1"/>
    <row r="46355" ht="18.95" customHeight="1"/>
    <row r="46356" ht="18.95" customHeight="1"/>
    <row r="46357" ht="18.95" customHeight="1"/>
    <row r="46358" ht="18.95" customHeight="1"/>
    <row r="46359" ht="18.95" customHeight="1"/>
    <row r="46360" ht="18.95" customHeight="1"/>
    <row r="46361" ht="18.95" customHeight="1"/>
    <row r="46362" ht="18.95" customHeight="1"/>
    <row r="46363" ht="18.95" customHeight="1"/>
    <row r="46364" ht="18.95" customHeight="1"/>
    <row r="46365" ht="18.95" customHeight="1"/>
    <row r="46366" ht="18.95" customHeight="1"/>
    <row r="46367" ht="18.95" customHeight="1"/>
    <row r="46368" ht="18.95" customHeight="1"/>
    <row r="46369" ht="18.95" customHeight="1"/>
    <row r="46370" ht="18.95" customHeight="1"/>
    <row r="46371" ht="18.95" customHeight="1"/>
    <row r="46372" ht="18.95" customHeight="1"/>
    <row r="46373" ht="18.95" customHeight="1"/>
    <row r="46374" ht="18.95" customHeight="1"/>
    <row r="46375" ht="18.95" customHeight="1"/>
    <row r="46376" ht="18.95" customHeight="1"/>
    <row r="46377" ht="18.95" customHeight="1"/>
    <row r="46378" ht="18.95" customHeight="1"/>
    <row r="46379" ht="18.95" customHeight="1"/>
    <row r="46380" ht="18.95" customHeight="1"/>
    <row r="46381" ht="18.95" customHeight="1"/>
    <row r="46382" ht="18.95" customHeight="1"/>
    <row r="46383" ht="18.95" customHeight="1"/>
    <row r="46384" ht="18.95" customHeight="1"/>
    <row r="46385" ht="18.95" customHeight="1"/>
    <row r="46386" ht="18.95" customHeight="1"/>
    <row r="46387" ht="18.95" customHeight="1"/>
    <row r="46388" ht="18.95" customHeight="1"/>
    <row r="46389" ht="18.95" customHeight="1"/>
    <row r="46390" ht="18.95" customHeight="1"/>
    <row r="46391" ht="18.95" customHeight="1"/>
    <row r="46392" ht="18.95" customHeight="1"/>
    <row r="46393" ht="18.95" customHeight="1"/>
    <row r="46394" ht="18.95" customHeight="1"/>
    <row r="46395" ht="18.95" customHeight="1"/>
    <row r="46396" ht="18.95" customHeight="1"/>
    <row r="46397" ht="18.95" customHeight="1"/>
    <row r="46398" ht="18.95" customHeight="1"/>
    <row r="46399" ht="18.95" customHeight="1"/>
    <row r="46400" ht="18.95" customHeight="1"/>
    <row r="46401" ht="18.95" customHeight="1"/>
    <row r="46402" ht="18.95" customHeight="1"/>
    <row r="46403" ht="18.95" customHeight="1"/>
    <row r="46404" ht="18.95" customHeight="1"/>
    <row r="46405" ht="18.95" customHeight="1"/>
    <row r="46406" ht="18.95" customHeight="1"/>
    <row r="46407" ht="18.95" customHeight="1"/>
    <row r="46408" ht="18.95" customHeight="1"/>
    <row r="46409" ht="18.95" customHeight="1"/>
    <row r="46410" ht="18.95" customHeight="1"/>
    <row r="46411" ht="18.95" customHeight="1"/>
    <row r="46412" ht="18.95" customHeight="1"/>
    <row r="46413" ht="18.95" customHeight="1"/>
    <row r="46414" ht="18.95" customHeight="1"/>
    <row r="46415" ht="18.95" customHeight="1"/>
    <row r="46416" ht="18.95" customHeight="1"/>
    <row r="46417" ht="18.95" customHeight="1"/>
    <row r="46418" ht="18.95" customHeight="1"/>
    <row r="46419" ht="18.95" customHeight="1"/>
    <row r="46420" ht="18.95" customHeight="1"/>
    <row r="46421" ht="18.95" customHeight="1"/>
    <row r="46422" ht="18.95" customHeight="1"/>
    <row r="46423" ht="18.95" customHeight="1"/>
    <row r="46424" ht="18.95" customHeight="1"/>
    <row r="46425" ht="18.95" customHeight="1"/>
    <row r="46426" ht="18.95" customHeight="1"/>
    <row r="46427" ht="18.95" customHeight="1"/>
    <row r="46428" ht="18.95" customHeight="1"/>
    <row r="46429" ht="18.95" customHeight="1"/>
    <row r="46430" ht="18.95" customHeight="1"/>
    <row r="46431" ht="18.95" customHeight="1"/>
    <row r="46432" ht="18.95" customHeight="1"/>
    <row r="46433" ht="18.95" customHeight="1"/>
    <row r="46434" ht="18.95" customHeight="1"/>
    <row r="46435" ht="18.95" customHeight="1"/>
    <row r="46436" ht="18.95" customHeight="1"/>
    <row r="46437" ht="18.95" customHeight="1"/>
    <row r="46438" ht="18.95" customHeight="1"/>
    <row r="46439" ht="18.95" customHeight="1"/>
    <row r="46440" ht="18.95" customHeight="1"/>
    <row r="46441" ht="18.95" customHeight="1"/>
    <row r="46442" ht="18.95" customHeight="1"/>
    <row r="46443" ht="18.95" customHeight="1"/>
    <row r="46444" ht="18.95" customHeight="1"/>
    <row r="46445" ht="18.95" customHeight="1"/>
    <row r="46446" ht="18.95" customHeight="1"/>
    <row r="46447" ht="18.95" customHeight="1"/>
    <row r="46448" ht="18.95" customHeight="1"/>
    <row r="46449" ht="18.95" customHeight="1"/>
    <row r="46450" ht="18.95" customHeight="1"/>
    <row r="46451" ht="18.95" customHeight="1"/>
    <row r="46452" ht="18.95" customHeight="1"/>
    <row r="46453" ht="18.95" customHeight="1"/>
    <row r="46454" ht="18.95" customHeight="1"/>
    <row r="46455" ht="18.95" customHeight="1"/>
    <row r="46456" ht="18.95" customHeight="1"/>
    <row r="46457" ht="18.95" customHeight="1"/>
    <row r="46458" ht="18.95" customHeight="1"/>
    <row r="46459" ht="18.95" customHeight="1"/>
    <row r="46460" ht="18.95" customHeight="1"/>
    <row r="46461" ht="18.95" customHeight="1"/>
    <row r="46462" ht="18.95" customHeight="1"/>
    <row r="46463" ht="18.95" customHeight="1"/>
    <row r="46464" ht="18.95" customHeight="1"/>
    <row r="46465" ht="18.95" customHeight="1"/>
    <row r="46466" ht="18.95" customHeight="1"/>
    <row r="46467" ht="18.95" customHeight="1"/>
    <row r="46468" ht="18.95" customHeight="1"/>
    <row r="46469" ht="18.95" customHeight="1"/>
    <row r="46470" ht="18.95" customHeight="1"/>
    <row r="46471" ht="18.95" customHeight="1"/>
    <row r="46472" ht="18.95" customHeight="1"/>
    <row r="46473" ht="18.95" customHeight="1"/>
    <row r="46474" ht="18.95" customHeight="1"/>
    <row r="46475" ht="18.95" customHeight="1"/>
    <row r="46476" ht="18.95" customHeight="1"/>
    <row r="46477" ht="18.95" customHeight="1"/>
    <row r="46478" ht="18.95" customHeight="1"/>
    <row r="46479" ht="18.95" customHeight="1"/>
    <row r="46480" ht="18.95" customHeight="1"/>
    <row r="46481" ht="18.95" customHeight="1"/>
    <row r="46482" ht="18.95" customHeight="1"/>
    <row r="46483" ht="18.95" customHeight="1"/>
    <row r="46484" ht="18.95" customHeight="1"/>
    <row r="46485" ht="18.95" customHeight="1"/>
    <row r="46486" ht="18.95" customHeight="1"/>
    <row r="46487" ht="18.95" customHeight="1"/>
    <row r="46488" ht="18.95" customHeight="1"/>
    <row r="46489" ht="18.95" customHeight="1"/>
    <row r="46490" ht="18.95" customHeight="1"/>
    <row r="46491" ht="18.95" customHeight="1"/>
    <row r="46492" ht="18.95" customHeight="1"/>
    <row r="46493" ht="18.95" customHeight="1"/>
    <row r="46494" ht="18.95" customHeight="1"/>
    <row r="46495" ht="18.95" customHeight="1"/>
    <row r="46496" ht="18.95" customHeight="1"/>
    <row r="46497" ht="18.95" customHeight="1"/>
    <row r="46498" ht="18.95" customHeight="1"/>
    <row r="46499" ht="18.95" customHeight="1"/>
    <row r="46500" ht="18.95" customHeight="1"/>
    <row r="46501" ht="18.95" customHeight="1"/>
    <row r="46502" ht="18.95" customHeight="1"/>
    <row r="46503" ht="18.95" customHeight="1"/>
    <row r="46504" ht="18.95" customHeight="1"/>
    <row r="46505" ht="18.95" customHeight="1"/>
    <row r="46506" ht="18.95" customHeight="1"/>
    <row r="46507" ht="18.95" customHeight="1"/>
    <row r="46508" ht="18.95" customHeight="1"/>
    <row r="46509" ht="18.95" customHeight="1"/>
    <row r="46510" ht="18.95" customHeight="1"/>
    <row r="46511" ht="18.95" customHeight="1"/>
    <row r="46512" ht="18.95" customHeight="1"/>
    <row r="46513" ht="18.95" customHeight="1"/>
    <row r="46514" ht="18.95" customHeight="1"/>
    <row r="46515" ht="18.95" customHeight="1"/>
    <row r="46516" ht="18.95" customHeight="1"/>
    <row r="46517" ht="18.95" customHeight="1"/>
    <row r="46518" ht="18.95" customHeight="1"/>
    <row r="46519" ht="18.95" customHeight="1"/>
    <row r="46520" ht="18.95" customHeight="1"/>
    <row r="46521" ht="18.95" customHeight="1"/>
    <row r="46522" ht="18.95" customHeight="1"/>
    <row r="46523" ht="18.95" customHeight="1"/>
    <row r="46524" ht="18.95" customHeight="1"/>
    <row r="46525" ht="18.95" customHeight="1"/>
    <row r="46526" ht="18.95" customHeight="1"/>
    <row r="46527" ht="18.95" customHeight="1"/>
    <row r="46528" ht="18.95" customHeight="1"/>
    <row r="46529" ht="18.95" customHeight="1"/>
    <row r="46530" ht="18.95" customHeight="1"/>
    <row r="46531" ht="18.95" customHeight="1"/>
    <row r="46532" ht="18.95" customHeight="1"/>
    <row r="46533" ht="18.95" customHeight="1"/>
    <row r="46534" ht="18.95" customHeight="1"/>
    <row r="46535" ht="18.95" customHeight="1"/>
    <row r="46536" ht="18.95" customHeight="1"/>
    <row r="46537" ht="18.95" customHeight="1"/>
    <row r="46538" ht="18.95" customHeight="1"/>
    <row r="46539" ht="18.95" customHeight="1"/>
    <row r="46540" ht="18.95" customHeight="1"/>
    <row r="46541" ht="18.95" customHeight="1"/>
    <row r="46542" ht="18.95" customHeight="1"/>
    <row r="46543" ht="18.95" customHeight="1"/>
    <row r="46544" ht="18.95" customHeight="1"/>
    <row r="46545" ht="18.95" customHeight="1"/>
    <row r="46546" ht="18.95" customHeight="1"/>
    <row r="46547" ht="18.95" customHeight="1"/>
    <row r="46548" ht="18.95" customHeight="1"/>
    <row r="46549" ht="18.95" customHeight="1"/>
    <row r="46550" ht="18.95" customHeight="1"/>
    <row r="46551" ht="18.95" customHeight="1"/>
    <row r="46552" ht="18.95" customHeight="1"/>
    <row r="46553" ht="18.95" customHeight="1"/>
    <row r="46554" ht="18.95" customHeight="1"/>
    <row r="46555" ht="18.95" customHeight="1"/>
    <row r="46556" ht="18.95" customHeight="1"/>
    <row r="46557" ht="18.95" customHeight="1"/>
    <row r="46558" ht="18.95" customHeight="1"/>
    <row r="46559" ht="18.95" customHeight="1"/>
    <row r="46560" ht="18.95" customHeight="1"/>
    <row r="46561" ht="18.95" customHeight="1"/>
    <row r="46562" ht="18.95" customHeight="1"/>
    <row r="46563" ht="18.95" customHeight="1"/>
    <row r="46564" ht="18.95" customHeight="1"/>
    <row r="46565" ht="18.95" customHeight="1"/>
    <row r="46566" ht="18.95" customHeight="1"/>
    <row r="46567" ht="18.95" customHeight="1"/>
    <row r="46568" ht="18.95" customHeight="1"/>
    <row r="46569" ht="18.95" customHeight="1"/>
    <row r="46570" ht="18.95" customHeight="1"/>
    <row r="46571" ht="18.95" customHeight="1"/>
    <row r="46572" ht="18.95" customHeight="1"/>
    <row r="46573" ht="18.95" customHeight="1"/>
    <row r="46574" ht="18.95" customHeight="1"/>
    <row r="46575" ht="18.95" customHeight="1"/>
    <row r="46576" ht="18.95" customHeight="1"/>
    <row r="46577" ht="18.95" customHeight="1"/>
    <row r="46578" ht="18.95" customHeight="1"/>
    <row r="46579" ht="18.95" customHeight="1"/>
    <row r="46580" ht="18.95" customHeight="1"/>
    <row r="46581" ht="18.95" customHeight="1"/>
    <row r="46582" ht="18.95" customHeight="1"/>
    <row r="46583" ht="18.95" customHeight="1"/>
    <row r="46584" ht="18.95" customHeight="1"/>
    <row r="46585" ht="18.95" customHeight="1"/>
    <row r="46586" ht="18.95" customHeight="1"/>
    <row r="46587" ht="18.95" customHeight="1"/>
    <row r="46588" ht="18.95" customHeight="1"/>
    <row r="46589" ht="18.95" customHeight="1"/>
    <row r="46590" ht="18.95" customHeight="1"/>
    <row r="46591" ht="18.95" customHeight="1"/>
    <row r="46592" ht="18.95" customHeight="1"/>
    <row r="46593" ht="18.95" customHeight="1"/>
    <row r="46594" ht="18.95" customHeight="1"/>
    <row r="46595" ht="18.95" customHeight="1"/>
    <row r="46596" ht="18.95" customHeight="1"/>
    <row r="46597" ht="18.95" customHeight="1"/>
    <row r="46598" ht="18.95" customHeight="1"/>
    <row r="46599" ht="18.95" customHeight="1"/>
    <row r="46600" ht="18.95" customHeight="1"/>
    <row r="46601" ht="18.95" customHeight="1"/>
    <row r="46602" ht="18.95" customHeight="1"/>
    <row r="46603" ht="18.95" customHeight="1"/>
    <row r="46604" ht="18.95" customHeight="1"/>
    <row r="46605" ht="18.95" customHeight="1"/>
    <row r="46606" ht="18.95" customHeight="1"/>
    <row r="46607" ht="18.95" customHeight="1"/>
    <row r="46608" ht="18.95" customHeight="1"/>
    <row r="46609" ht="18.95" customHeight="1"/>
    <row r="46610" ht="18.95" customHeight="1"/>
    <row r="46611" ht="18.95" customHeight="1"/>
    <row r="46612" ht="18.95" customHeight="1"/>
    <row r="46613" ht="18.95" customHeight="1"/>
    <row r="46614" ht="18.95" customHeight="1"/>
    <row r="46615" ht="18.95" customHeight="1"/>
    <row r="46616" ht="18.95" customHeight="1"/>
    <row r="46617" ht="18.95" customHeight="1"/>
    <row r="46618" ht="18.95" customHeight="1"/>
    <row r="46619" ht="18.95" customHeight="1"/>
    <row r="46620" ht="18.95" customHeight="1"/>
    <row r="46621" ht="18.95" customHeight="1"/>
    <row r="46622" ht="18.95" customHeight="1"/>
    <row r="46623" ht="18.95" customHeight="1"/>
    <row r="46624" ht="18.95" customHeight="1"/>
    <row r="46625" ht="18.95" customHeight="1"/>
    <row r="46626" ht="18.95" customHeight="1"/>
    <row r="46627" ht="18.95" customHeight="1"/>
    <row r="46628" ht="18.95" customHeight="1"/>
    <row r="46629" ht="18.95" customHeight="1"/>
    <row r="46630" ht="18.95" customHeight="1"/>
    <row r="46631" ht="18.95" customHeight="1"/>
    <row r="46632" ht="18.95" customHeight="1"/>
    <row r="46633" ht="18.95" customHeight="1"/>
    <row r="46634" ht="18.95" customHeight="1"/>
    <row r="46635" ht="18.95" customHeight="1"/>
    <row r="46636" ht="18.95" customHeight="1"/>
    <row r="46637" ht="18.95" customHeight="1"/>
    <row r="46638" ht="18.95" customHeight="1"/>
    <row r="46639" ht="18.95" customHeight="1"/>
    <row r="46640" ht="18.95" customHeight="1"/>
    <row r="46641" ht="18.95" customHeight="1"/>
    <row r="46642" ht="18.95" customHeight="1"/>
    <row r="46643" ht="18.95" customHeight="1"/>
    <row r="46644" ht="18.95" customHeight="1"/>
    <row r="46645" ht="18.95" customHeight="1"/>
    <row r="46646" ht="18.95" customHeight="1"/>
    <row r="46647" ht="18.95" customHeight="1"/>
    <row r="46648" ht="18.95" customHeight="1"/>
    <row r="46649" ht="18.95" customHeight="1"/>
    <row r="46650" ht="18.95" customHeight="1"/>
    <row r="46651" ht="18.95" customHeight="1"/>
    <row r="46652" ht="18.95" customHeight="1"/>
    <row r="46653" ht="18.95" customHeight="1"/>
    <row r="46654" ht="18.95" customHeight="1"/>
    <row r="46655" ht="18.95" customHeight="1"/>
    <row r="46656" ht="18.95" customHeight="1"/>
    <row r="46657" ht="18.95" customHeight="1"/>
    <row r="46658" ht="18.95" customHeight="1"/>
    <row r="46659" ht="18.95" customHeight="1"/>
    <row r="46660" ht="18.95" customHeight="1"/>
    <row r="46661" ht="18.95" customHeight="1"/>
    <row r="46662" ht="18.95" customHeight="1"/>
    <row r="46663" ht="18.95" customHeight="1"/>
    <row r="46664" ht="18.95" customHeight="1"/>
    <row r="46665" ht="18.95" customHeight="1"/>
    <row r="46666" ht="18.95" customHeight="1"/>
    <row r="46667" ht="18.95" customHeight="1"/>
    <row r="46668" ht="18.95" customHeight="1"/>
    <row r="46669" ht="18.95" customHeight="1"/>
    <row r="46670" ht="18.95" customHeight="1"/>
    <row r="46671" ht="18.95" customHeight="1"/>
    <row r="46672" ht="18.95" customHeight="1"/>
    <row r="46673" ht="18.95" customHeight="1"/>
    <row r="46674" ht="18.95" customHeight="1"/>
    <row r="46675" ht="18.95" customHeight="1"/>
    <row r="46676" ht="18.95" customHeight="1"/>
    <row r="46677" ht="18.95" customHeight="1"/>
    <row r="46678" ht="18.95" customHeight="1"/>
    <row r="46679" ht="18.95" customHeight="1"/>
    <row r="46680" ht="18.95" customHeight="1"/>
    <row r="46681" ht="18.95" customHeight="1"/>
    <row r="46682" ht="18.95" customHeight="1"/>
    <row r="46683" ht="18.95" customHeight="1"/>
    <row r="46684" ht="18.95" customHeight="1"/>
    <row r="46685" ht="18.95" customHeight="1"/>
    <row r="46686" ht="18.95" customHeight="1"/>
    <row r="46687" ht="18.95" customHeight="1"/>
    <row r="46688" ht="18.95" customHeight="1"/>
    <row r="46689" ht="18.95" customHeight="1"/>
    <row r="46690" ht="18.95" customHeight="1"/>
    <row r="46691" ht="18.95" customHeight="1"/>
    <row r="46692" ht="18.95" customHeight="1"/>
    <row r="46693" ht="18.95" customHeight="1"/>
    <row r="46694" ht="18.95" customHeight="1"/>
    <row r="46695" ht="18.95" customHeight="1"/>
    <row r="46696" ht="18.95" customHeight="1"/>
    <row r="46697" ht="18.95" customHeight="1"/>
    <row r="46698" ht="18.95" customHeight="1"/>
    <row r="46699" ht="18.95" customHeight="1"/>
    <row r="46700" ht="18.95" customHeight="1"/>
    <row r="46701" ht="18.95" customHeight="1"/>
    <row r="46702" ht="18.95" customHeight="1"/>
    <row r="46703" ht="18.95" customHeight="1"/>
    <row r="46704" ht="18.95" customHeight="1"/>
    <row r="46705" ht="18.95" customHeight="1"/>
    <row r="46706" ht="18.95" customHeight="1"/>
    <row r="46707" ht="18.95" customHeight="1"/>
    <row r="46708" ht="18.95" customHeight="1"/>
    <row r="46709" ht="18.95" customHeight="1"/>
    <row r="46710" ht="18.95" customHeight="1"/>
    <row r="46711" ht="18.95" customHeight="1"/>
    <row r="46712" ht="18.95" customHeight="1"/>
    <row r="46713" ht="18.95" customHeight="1"/>
    <row r="46714" ht="18.95" customHeight="1"/>
    <row r="46715" ht="18.95" customHeight="1"/>
    <row r="46716" ht="18.95" customHeight="1"/>
    <row r="46717" ht="18.95" customHeight="1"/>
    <row r="46718" ht="18.95" customHeight="1"/>
    <row r="46719" ht="18.95" customHeight="1"/>
    <row r="46720" ht="18.95" customHeight="1"/>
    <row r="46721" ht="18.95" customHeight="1"/>
    <row r="46722" ht="18.95" customHeight="1"/>
    <row r="46723" ht="18.95" customHeight="1"/>
    <row r="46724" ht="18.95" customHeight="1"/>
    <row r="46725" ht="18.95" customHeight="1"/>
    <row r="46726" ht="18.95" customHeight="1"/>
    <row r="46727" ht="18.95" customHeight="1"/>
    <row r="46728" ht="18.95" customHeight="1"/>
    <row r="46729" ht="18.95" customHeight="1"/>
    <row r="46730" ht="18.95" customHeight="1"/>
    <row r="46731" ht="18.95" customHeight="1"/>
    <row r="46732" ht="18.95" customHeight="1"/>
    <row r="46733" ht="18.95" customHeight="1"/>
    <row r="46734" ht="18.95" customHeight="1"/>
    <row r="46735" ht="18.95" customHeight="1"/>
    <row r="46736" ht="18.95" customHeight="1"/>
    <row r="46737" ht="18.95" customHeight="1"/>
    <row r="46738" ht="18.95" customHeight="1"/>
    <row r="46739" ht="18.95" customHeight="1"/>
    <row r="46740" ht="18.95" customHeight="1"/>
    <row r="46741" ht="18.95" customHeight="1"/>
    <row r="46742" ht="18.95" customHeight="1"/>
    <row r="46743" ht="18.95" customHeight="1"/>
    <row r="46744" ht="18.95" customHeight="1"/>
    <row r="46745" ht="18.95" customHeight="1"/>
    <row r="46746" ht="18.95" customHeight="1"/>
    <row r="46747" ht="18.95" customHeight="1"/>
    <row r="46748" ht="18.95" customHeight="1"/>
    <row r="46749" ht="18.95" customHeight="1"/>
    <row r="46750" ht="18.95" customHeight="1"/>
    <row r="46751" ht="18.95" customHeight="1"/>
    <row r="46752" ht="18.95" customHeight="1"/>
    <row r="46753" ht="18.95" customHeight="1"/>
    <row r="46754" ht="18.95" customHeight="1"/>
    <row r="46755" ht="18.95" customHeight="1"/>
    <row r="46756" ht="18.95" customHeight="1"/>
    <row r="46757" ht="18.95" customHeight="1"/>
    <row r="46758" ht="18.95" customHeight="1"/>
    <row r="46759" ht="18.95" customHeight="1"/>
    <row r="46760" ht="18.95" customHeight="1"/>
    <row r="46761" ht="18.95" customHeight="1"/>
    <row r="46762" ht="18.95" customHeight="1"/>
    <row r="46763" ht="18.95" customHeight="1"/>
    <row r="46764" ht="18.95" customHeight="1"/>
    <row r="46765" ht="18.95" customHeight="1"/>
    <row r="46766" ht="18.95" customHeight="1"/>
    <row r="46767" ht="18.95" customHeight="1"/>
    <row r="46768" ht="18.95" customHeight="1"/>
    <row r="46769" ht="18.95" customHeight="1"/>
    <row r="46770" ht="18.95" customHeight="1"/>
    <row r="46771" ht="18.95" customHeight="1"/>
    <row r="46772" ht="18.95" customHeight="1"/>
    <row r="46773" ht="18.95" customHeight="1"/>
    <row r="46774" ht="18.95" customHeight="1"/>
    <row r="46775" ht="18.95" customHeight="1"/>
    <row r="46776" ht="18.95" customHeight="1"/>
    <row r="46777" ht="18.95" customHeight="1"/>
    <row r="46778" ht="18.95" customHeight="1"/>
    <row r="46779" ht="18.95" customHeight="1"/>
    <row r="46780" ht="18.95" customHeight="1"/>
    <row r="46781" ht="18.95" customHeight="1"/>
    <row r="46782" ht="18.95" customHeight="1"/>
    <row r="46783" ht="18.95" customHeight="1"/>
    <row r="46784" ht="18.95" customHeight="1"/>
    <row r="46785" ht="18.95" customHeight="1"/>
    <row r="46786" ht="18.95" customHeight="1"/>
    <row r="46787" ht="18.95" customHeight="1"/>
    <row r="46788" ht="18.95" customHeight="1"/>
    <row r="46789" ht="18.95" customHeight="1"/>
    <row r="46790" ht="18.95" customHeight="1"/>
    <row r="46791" ht="18.95" customHeight="1"/>
    <row r="46792" ht="18.95" customHeight="1"/>
    <row r="46793" ht="18.95" customHeight="1"/>
    <row r="46794" ht="18.95" customHeight="1"/>
    <row r="46795" ht="18.95" customHeight="1"/>
    <row r="46796" ht="18.95" customHeight="1"/>
    <row r="46797" ht="18.95" customHeight="1"/>
    <row r="46798" ht="18.95" customHeight="1"/>
    <row r="46799" ht="18.95" customHeight="1"/>
    <row r="46800" ht="18.95" customHeight="1"/>
    <row r="46801" ht="18.95" customHeight="1"/>
    <row r="46802" ht="18.95" customHeight="1"/>
    <row r="46803" ht="18.95" customHeight="1"/>
    <row r="46804" ht="18.95" customHeight="1"/>
    <row r="46805" ht="18.95" customHeight="1"/>
    <row r="46806" ht="18.95" customHeight="1"/>
    <row r="46807" ht="18.95" customHeight="1"/>
    <row r="46808" ht="18.95" customHeight="1"/>
    <row r="46809" ht="18.95" customHeight="1"/>
    <row r="46810" ht="18.95" customHeight="1"/>
    <row r="46811" ht="18.95" customHeight="1"/>
    <row r="46812" ht="18.95" customHeight="1"/>
    <row r="46813" ht="18.95" customHeight="1"/>
    <row r="46814" ht="18.95" customHeight="1"/>
    <row r="46815" ht="18.95" customHeight="1"/>
    <row r="46816" ht="18.95" customHeight="1"/>
    <row r="46817" ht="18.95" customHeight="1"/>
    <row r="46818" ht="18.95" customHeight="1"/>
    <row r="46819" ht="18.95" customHeight="1"/>
    <row r="46820" ht="18.95" customHeight="1"/>
    <row r="46821" ht="18.95" customHeight="1"/>
    <row r="46822" ht="18.95" customHeight="1"/>
    <row r="46823" ht="18.95" customHeight="1"/>
    <row r="46824" ht="18.95" customHeight="1"/>
    <row r="46825" ht="18.95" customHeight="1"/>
    <row r="46826" ht="18.95" customHeight="1"/>
    <row r="46827" ht="18.95" customHeight="1"/>
    <row r="46828" ht="18.95" customHeight="1"/>
    <row r="46829" ht="18.95" customHeight="1"/>
    <row r="46830" ht="18.95" customHeight="1"/>
    <row r="46831" ht="18.95" customHeight="1"/>
    <row r="46832" ht="18.95" customHeight="1"/>
    <row r="46833" ht="18.95" customHeight="1"/>
    <row r="46834" ht="18.95" customHeight="1"/>
    <row r="46835" ht="18.95" customHeight="1"/>
    <row r="46836" ht="18.95" customHeight="1"/>
    <row r="46837" ht="18.95" customHeight="1"/>
    <row r="46838" ht="18.95" customHeight="1"/>
    <row r="46839" ht="18.95" customHeight="1"/>
    <row r="46840" ht="18.95" customHeight="1"/>
    <row r="46841" ht="18.95" customHeight="1"/>
    <row r="46842" ht="18.95" customHeight="1"/>
    <row r="46843" ht="18.95" customHeight="1"/>
    <row r="46844" ht="18.95" customHeight="1"/>
    <row r="46845" ht="18.95" customHeight="1"/>
    <row r="46846" ht="18.95" customHeight="1"/>
    <row r="46847" ht="18.95" customHeight="1"/>
    <row r="46848" ht="18.95" customHeight="1"/>
    <row r="46849" ht="18.95" customHeight="1"/>
    <row r="46850" ht="18.95" customHeight="1"/>
    <row r="46851" ht="18.95" customHeight="1"/>
    <row r="46852" ht="18.95" customHeight="1"/>
    <row r="46853" ht="18.95" customHeight="1"/>
    <row r="46854" ht="18.95" customHeight="1"/>
    <row r="46855" ht="18.95" customHeight="1"/>
    <row r="46856" ht="18.95" customHeight="1"/>
    <row r="46857" ht="18.95" customHeight="1"/>
    <row r="46858" ht="18.95" customHeight="1"/>
    <row r="46859" ht="18.95" customHeight="1"/>
    <row r="46860" ht="18.95" customHeight="1"/>
    <row r="46861" ht="18.95" customHeight="1"/>
    <row r="46862" ht="18.95" customHeight="1"/>
    <row r="46863" ht="18.95" customHeight="1"/>
    <row r="46864" ht="18.95" customHeight="1"/>
    <row r="46865" ht="18.95" customHeight="1"/>
    <row r="46866" ht="18.95" customHeight="1"/>
    <row r="46867" ht="18.95" customHeight="1"/>
    <row r="46868" ht="18.95" customHeight="1"/>
    <row r="46869" ht="18.95" customHeight="1"/>
    <row r="46870" ht="18.95" customHeight="1"/>
    <row r="46871" ht="18.95" customHeight="1"/>
    <row r="46872" ht="18.95" customHeight="1"/>
    <row r="46873" ht="18.95" customHeight="1"/>
    <row r="46874" ht="18.95" customHeight="1"/>
    <row r="46875" ht="18.95" customHeight="1"/>
    <row r="46876" ht="18.95" customHeight="1"/>
    <row r="46877" ht="18.95" customHeight="1"/>
    <row r="46878" ht="18.95" customHeight="1"/>
    <row r="46879" ht="18.95" customHeight="1"/>
    <row r="46880" ht="18.95" customHeight="1"/>
    <row r="46881" ht="18.95" customHeight="1"/>
    <row r="46882" ht="18.95" customHeight="1"/>
    <row r="46883" ht="18.95" customHeight="1"/>
    <row r="46884" ht="18.95" customHeight="1"/>
    <row r="46885" ht="18.95" customHeight="1"/>
    <row r="46886" ht="18.95" customHeight="1"/>
    <row r="46887" ht="18.95" customHeight="1"/>
    <row r="46888" ht="18.95" customHeight="1"/>
    <row r="46889" ht="18.95" customHeight="1"/>
    <row r="46890" ht="18.95" customHeight="1"/>
    <row r="46891" ht="18.95" customHeight="1"/>
    <row r="46892" ht="18.95" customHeight="1"/>
    <row r="46893" ht="18.95" customHeight="1"/>
    <row r="46894" ht="18.95" customHeight="1"/>
    <row r="46895" ht="18.95" customHeight="1"/>
    <row r="46896" ht="18.95" customHeight="1"/>
    <row r="46897" ht="18.95" customHeight="1"/>
    <row r="46898" ht="18.95" customHeight="1"/>
    <row r="46899" ht="18.95" customHeight="1"/>
    <row r="46900" ht="18.95" customHeight="1"/>
    <row r="46901" ht="18.95" customHeight="1"/>
    <row r="46902" ht="18.95" customHeight="1"/>
    <row r="46903" ht="18.95" customHeight="1"/>
    <row r="46904" ht="18.95" customHeight="1"/>
    <row r="46905" ht="18.95" customHeight="1"/>
    <row r="46906" ht="18.95" customHeight="1"/>
    <row r="46907" ht="18.95" customHeight="1"/>
    <row r="46908" ht="18.95" customHeight="1"/>
    <row r="46909" ht="18.95" customHeight="1"/>
    <row r="46910" ht="18.95" customHeight="1"/>
    <row r="46911" ht="18.95" customHeight="1"/>
    <row r="46912" ht="18.95" customHeight="1"/>
    <row r="46913" ht="18.95" customHeight="1"/>
    <row r="46914" ht="18.95" customHeight="1"/>
    <row r="46915" ht="18.95" customHeight="1"/>
    <row r="46916" ht="18.95" customHeight="1"/>
    <row r="46917" ht="18.95" customHeight="1"/>
    <row r="46918" ht="18.95" customHeight="1"/>
    <row r="46919" ht="18.95" customHeight="1"/>
    <row r="46920" ht="18.95" customHeight="1"/>
    <row r="46921" ht="18.95" customHeight="1"/>
    <row r="46922" ht="18.95" customHeight="1"/>
    <row r="46923" ht="18.95" customHeight="1"/>
    <row r="46924" ht="18.95" customHeight="1"/>
    <row r="46925" ht="18.95" customHeight="1"/>
    <row r="46926" ht="18.95" customHeight="1"/>
    <row r="46927" ht="18.95" customHeight="1"/>
    <row r="46928" ht="18.95" customHeight="1"/>
    <row r="46929" ht="18.95" customHeight="1"/>
    <row r="46930" ht="18.95" customHeight="1"/>
    <row r="46931" ht="18.95" customHeight="1"/>
    <row r="46932" ht="18.95" customHeight="1"/>
    <row r="46933" ht="18.95" customHeight="1"/>
    <row r="46934" ht="18.95" customHeight="1"/>
    <row r="46935" ht="18.95" customHeight="1"/>
    <row r="46936" ht="18.95" customHeight="1"/>
    <row r="46937" ht="18.95" customHeight="1"/>
    <row r="46938" ht="18.95" customHeight="1"/>
    <row r="46939" ht="18.95" customHeight="1"/>
    <row r="46940" ht="18.95" customHeight="1"/>
    <row r="46941" ht="18.95" customHeight="1"/>
    <row r="46942" ht="18.95" customHeight="1"/>
    <row r="46943" ht="18.95" customHeight="1"/>
    <row r="46944" ht="18.95" customHeight="1"/>
    <row r="46945" ht="18.95" customHeight="1"/>
    <row r="46946" ht="18.95" customHeight="1"/>
    <row r="46947" ht="18.95" customHeight="1"/>
    <row r="46948" ht="18.95" customHeight="1"/>
    <row r="46949" ht="18.95" customHeight="1"/>
    <row r="46950" ht="18.95" customHeight="1"/>
    <row r="46951" ht="18.95" customHeight="1"/>
    <row r="46952" ht="18.95" customHeight="1"/>
    <row r="46953" ht="18.95" customHeight="1"/>
    <row r="46954" ht="18.95" customHeight="1"/>
    <row r="46955" ht="18.95" customHeight="1"/>
    <row r="46956" ht="18.95" customHeight="1"/>
    <row r="46957" ht="18.95" customHeight="1"/>
    <row r="46958" ht="18.95" customHeight="1"/>
    <row r="46959" ht="18.95" customHeight="1"/>
    <row r="46960" ht="18.95" customHeight="1"/>
    <row r="46961" ht="18.95" customHeight="1"/>
    <row r="46962" ht="18.95" customHeight="1"/>
    <row r="46963" ht="18.95" customHeight="1"/>
    <row r="46964" ht="18.95" customHeight="1"/>
    <row r="46965" ht="18.95" customHeight="1"/>
    <row r="46966" ht="18.95" customHeight="1"/>
    <row r="46967" ht="18.95" customHeight="1"/>
    <row r="46968" ht="18.95" customHeight="1"/>
    <row r="46969" ht="18.95" customHeight="1"/>
    <row r="46970" ht="18.95" customHeight="1"/>
    <row r="46971" ht="18.95" customHeight="1"/>
    <row r="46972" ht="18.95" customHeight="1"/>
    <row r="46973" ht="18.95" customHeight="1"/>
    <row r="46974" ht="18.95" customHeight="1"/>
    <row r="46975" ht="18.95" customHeight="1"/>
    <row r="46976" ht="18.95" customHeight="1"/>
    <row r="46977" ht="18.95" customHeight="1"/>
    <row r="46978" ht="18.95" customHeight="1"/>
    <row r="46979" ht="18.95" customHeight="1"/>
    <row r="46980" ht="18.95" customHeight="1"/>
    <row r="46981" ht="18.95" customHeight="1"/>
    <row r="46982" ht="18.95" customHeight="1"/>
    <row r="46983" ht="18.95" customHeight="1"/>
    <row r="46984" ht="18.95" customHeight="1"/>
    <row r="46985" ht="18.95" customHeight="1"/>
    <row r="46986" ht="18.95" customHeight="1"/>
    <row r="46987" ht="18.95" customHeight="1"/>
    <row r="46988" ht="18.95" customHeight="1"/>
    <row r="46989" ht="18.95" customHeight="1"/>
    <row r="46990" ht="18.95" customHeight="1"/>
    <row r="46991" ht="18.95" customHeight="1"/>
    <row r="46992" ht="18.95" customHeight="1"/>
    <row r="46993" ht="18.95" customHeight="1"/>
    <row r="46994" ht="18.95" customHeight="1"/>
    <row r="46995" ht="18.95" customHeight="1"/>
    <row r="46996" ht="18.95" customHeight="1"/>
    <row r="46997" ht="18.95" customHeight="1"/>
    <row r="46998" ht="18.95" customHeight="1"/>
    <row r="46999" ht="18.95" customHeight="1"/>
    <row r="47000" ht="18.95" customHeight="1"/>
    <row r="47001" ht="18.95" customHeight="1"/>
    <row r="47002" ht="18.95" customHeight="1"/>
    <row r="47003" ht="18.95" customHeight="1"/>
    <row r="47004" ht="18.95" customHeight="1"/>
    <row r="47005" ht="18.95" customHeight="1"/>
    <row r="47006" ht="18.95" customHeight="1"/>
    <row r="47007" ht="18.95" customHeight="1"/>
    <row r="47008" ht="18.95" customHeight="1"/>
    <row r="47009" ht="18.95" customHeight="1"/>
    <row r="47010" ht="18.95" customHeight="1"/>
    <row r="47011" ht="18.95" customHeight="1"/>
    <row r="47012" ht="18.95" customHeight="1"/>
    <row r="47013" ht="18.95" customHeight="1"/>
    <row r="47014" ht="18.95" customHeight="1"/>
    <row r="47015" ht="18.95" customHeight="1"/>
    <row r="47016" ht="18.95" customHeight="1"/>
    <row r="47017" ht="18.95" customHeight="1"/>
    <row r="47018" ht="18.95" customHeight="1"/>
    <row r="47019" ht="18.95" customHeight="1"/>
    <row r="47020" ht="18.95" customHeight="1"/>
    <row r="47021" ht="18.95" customHeight="1"/>
    <row r="47022" ht="18.95" customHeight="1"/>
    <row r="47023" ht="18.95" customHeight="1"/>
    <row r="47024" ht="18.95" customHeight="1"/>
    <row r="47025" ht="18.95" customHeight="1"/>
    <row r="47026" ht="18.95" customHeight="1"/>
    <row r="47027" ht="18.95" customHeight="1"/>
    <row r="47028" ht="18.95" customHeight="1"/>
    <row r="47029" ht="18.95" customHeight="1"/>
    <row r="47030" ht="18.95" customHeight="1"/>
    <row r="47031" ht="18.95" customHeight="1"/>
    <row r="47032" ht="18.95" customHeight="1"/>
    <row r="47033" ht="18.95" customHeight="1"/>
    <row r="47034" ht="18.95" customHeight="1"/>
    <row r="47035" ht="18.95" customHeight="1"/>
    <row r="47036" ht="18.95" customHeight="1"/>
    <row r="47037" ht="18.95" customHeight="1"/>
    <row r="47038" ht="18.95" customHeight="1"/>
    <row r="47039" ht="18.95" customHeight="1"/>
    <row r="47040" ht="18.95" customHeight="1"/>
    <row r="47041" ht="18.95" customHeight="1"/>
    <row r="47042" ht="18.95" customHeight="1"/>
    <row r="47043" ht="18.95" customHeight="1"/>
    <row r="47044" ht="18.95" customHeight="1"/>
    <row r="47045" ht="18.95" customHeight="1"/>
    <row r="47046" ht="18.95" customHeight="1"/>
    <row r="47047" ht="18.95" customHeight="1"/>
    <row r="47048" ht="18.95" customHeight="1"/>
    <row r="47049" ht="18.95" customHeight="1"/>
    <row r="47050" ht="18.95" customHeight="1"/>
    <row r="47051" ht="18.95" customHeight="1"/>
    <row r="47052" ht="18.95" customHeight="1"/>
    <row r="47053" ht="18.95" customHeight="1"/>
    <row r="47054" ht="18.95" customHeight="1"/>
    <row r="47055" ht="18.95" customHeight="1"/>
    <row r="47056" ht="18.95" customHeight="1"/>
    <row r="47057" ht="18.95" customHeight="1"/>
    <row r="47058" ht="18.95" customHeight="1"/>
    <row r="47059" ht="18.95" customHeight="1"/>
    <row r="47060" ht="18.95" customHeight="1"/>
    <row r="47061" ht="18.95" customHeight="1"/>
    <row r="47062" ht="18.95" customHeight="1"/>
    <row r="47063" ht="18.95" customHeight="1"/>
    <row r="47064" ht="18.95" customHeight="1"/>
    <row r="47065" ht="18.95" customHeight="1"/>
    <row r="47066" ht="18.95" customHeight="1"/>
    <row r="47067" ht="18.95" customHeight="1"/>
    <row r="47068" ht="18.95" customHeight="1"/>
    <row r="47069" ht="18.95" customHeight="1"/>
    <row r="47070" ht="18.95" customHeight="1"/>
    <row r="47071" ht="18.95" customHeight="1"/>
    <row r="47072" ht="18.95" customHeight="1"/>
    <row r="47073" ht="18.95" customHeight="1"/>
    <row r="47074" ht="18.95" customHeight="1"/>
    <row r="47075" ht="18.95" customHeight="1"/>
    <row r="47076" ht="18.95" customHeight="1"/>
    <row r="47077" ht="18.95" customHeight="1"/>
    <row r="47078" ht="18.95" customHeight="1"/>
    <row r="47079" ht="18.95" customHeight="1"/>
    <row r="47080" ht="18.95" customHeight="1"/>
    <row r="47081" ht="18.95" customHeight="1"/>
    <row r="47082" ht="18.95" customHeight="1"/>
    <row r="47083" ht="18.95" customHeight="1"/>
    <row r="47084" ht="18.95" customHeight="1"/>
    <row r="47085" ht="18.95" customHeight="1"/>
    <row r="47086" ht="18.95" customHeight="1"/>
    <row r="47087" ht="18.95" customHeight="1"/>
    <row r="47088" ht="18.95" customHeight="1"/>
    <row r="47089" ht="18.95" customHeight="1"/>
    <row r="47090" ht="18.95" customHeight="1"/>
    <row r="47091" ht="18.95" customHeight="1"/>
    <row r="47092" ht="18.95" customHeight="1"/>
    <row r="47093" ht="18.95" customHeight="1"/>
    <row r="47094" ht="18.95" customHeight="1"/>
    <row r="47095" ht="18.95" customHeight="1"/>
    <row r="47096" ht="18.95" customHeight="1"/>
    <row r="47097" ht="18.95" customHeight="1"/>
    <row r="47098" ht="18.95" customHeight="1"/>
    <row r="47099" ht="18.95" customHeight="1"/>
    <row r="47100" ht="18.95" customHeight="1"/>
    <row r="47101" ht="18.95" customHeight="1"/>
    <row r="47102" ht="18.95" customHeight="1"/>
    <row r="47103" ht="18.95" customHeight="1"/>
    <row r="47104" ht="18.95" customHeight="1"/>
    <row r="47105" ht="18.95" customHeight="1"/>
    <row r="47106" ht="18.95" customHeight="1"/>
    <row r="47107" ht="18.95" customHeight="1"/>
    <row r="47108" ht="18.95" customHeight="1"/>
    <row r="47109" ht="18.95" customHeight="1"/>
    <row r="47110" ht="18.95" customHeight="1"/>
    <row r="47111" ht="18.95" customHeight="1"/>
    <row r="47112" ht="18.95" customHeight="1"/>
    <row r="47113" ht="18.95" customHeight="1"/>
    <row r="47114" ht="18.95" customHeight="1"/>
    <row r="47115" ht="18.95" customHeight="1"/>
    <row r="47116" ht="18.95" customHeight="1"/>
    <row r="47117" ht="18.95" customHeight="1"/>
    <row r="47118" ht="18.95" customHeight="1"/>
    <row r="47119" ht="18.95" customHeight="1"/>
    <row r="47120" ht="18.95" customHeight="1"/>
    <row r="47121" ht="18.95" customHeight="1"/>
    <row r="47122" ht="18.95" customHeight="1"/>
    <row r="47123" ht="18.95" customHeight="1"/>
    <row r="47124" ht="18.95" customHeight="1"/>
    <row r="47125" ht="18.95" customHeight="1"/>
    <row r="47126" ht="18.95" customHeight="1"/>
    <row r="47127" ht="18.95" customHeight="1"/>
    <row r="47128" ht="18.95" customHeight="1"/>
    <row r="47129" ht="18.95" customHeight="1"/>
    <row r="47130" ht="18.95" customHeight="1"/>
    <row r="47131" ht="18.95" customHeight="1"/>
    <row r="47132" ht="18.95" customHeight="1"/>
    <row r="47133" ht="18.95" customHeight="1"/>
    <row r="47134" ht="18.95" customHeight="1"/>
    <row r="47135" ht="18.95" customHeight="1"/>
    <row r="47136" ht="18.95" customHeight="1"/>
    <row r="47137" ht="18.95" customHeight="1"/>
    <row r="47138" ht="18.95" customHeight="1"/>
    <row r="47139" ht="18.95" customHeight="1"/>
    <row r="47140" ht="18.95" customHeight="1"/>
    <row r="47141" ht="18.95" customHeight="1"/>
    <row r="47142" ht="18.95" customHeight="1"/>
    <row r="47143" ht="18.95" customHeight="1"/>
    <row r="47144" ht="18.95" customHeight="1"/>
    <row r="47145" ht="18.95" customHeight="1"/>
    <row r="47146" ht="18.95" customHeight="1"/>
    <row r="47147" ht="18.95" customHeight="1"/>
    <row r="47148" ht="18.95" customHeight="1"/>
    <row r="47149" ht="18.95" customHeight="1"/>
    <row r="47150" ht="18.95" customHeight="1"/>
    <row r="47151" ht="18.95" customHeight="1"/>
    <row r="47152" ht="18.95" customHeight="1"/>
    <row r="47153" ht="18.95" customHeight="1"/>
    <row r="47154" ht="18.95" customHeight="1"/>
    <row r="47155" ht="18.95" customHeight="1"/>
    <row r="47156" ht="18.95" customHeight="1"/>
    <row r="47157" ht="18.95" customHeight="1"/>
    <row r="47158" ht="18.95" customHeight="1"/>
    <row r="47159" ht="18.95" customHeight="1"/>
    <row r="47160" ht="18.95" customHeight="1"/>
    <row r="47161" ht="18.95" customHeight="1"/>
    <row r="47162" ht="18.95" customHeight="1"/>
    <row r="47163" ht="18.95" customHeight="1"/>
    <row r="47164" ht="18.95" customHeight="1"/>
    <row r="47165" ht="18.95" customHeight="1"/>
    <row r="47166" ht="18.95" customHeight="1"/>
    <row r="47167" ht="18.95" customHeight="1"/>
    <row r="47168" ht="18.95" customHeight="1"/>
    <row r="47169" ht="18.95" customHeight="1"/>
    <row r="47170" ht="18.95" customHeight="1"/>
    <row r="47171" ht="18.95" customHeight="1"/>
    <row r="47172" ht="18.95" customHeight="1"/>
    <row r="47173" ht="18.95" customHeight="1"/>
    <row r="47174" ht="18.95" customHeight="1"/>
    <row r="47175" ht="18.95" customHeight="1"/>
    <row r="47176" ht="18.95" customHeight="1"/>
    <row r="47177" ht="18.95" customHeight="1"/>
    <row r="47178" ht="18.95" customHeight="1"/>
    <row r="47179" ht="18.95" customHeight="1"/>
    <row r="47180" ht="18.95" customHeight="1"/>
    <row r="47181" ht="18.95" customHeight="1"/>
    <row r="47182" ht="18.95" customHeight="1"/>
    <row r="47183" ht="18.95" customHeight="1"/>
    <row r="47184" ht="18.95" customHeight="1"/>
    <row r="47185" ht="18.95" customHeight="1"/>
    <row r="47186" ht="18.95" customHeight="1"/>
    <row r="47187" ht="18.95" customHeight="1"/>
    <row r="47188" ht="18.95" customHeight="1"/>
    <row r="47189" ht="18.95" customHeight="1"/>
    <row r="47190" ht="18.95" customHeight="1"/>
    <row r="47191" ht="18.95" customHeight="1"/>
    <row r="47192" ht="18.95" customHeight="1"/>
    <row r="47193" ht="18.95" customHeight="1"/>
    <row r="47194" ht="18.95" customHeight="1"/>
    <row r="47195" ht="18.95" customHeight="1"/>
    <row r="47196" ht="18.95" customHeight="1"/>
    <row r="47197" ht="18.95" customHeight="1"/>
    <row r="47198" ht="18.95" customHeight="1"/>
    <row r="47199" ht="18.95" customHeight="1"/>
    <row r="47200" ht="18.95" customHeight="1"/>
    <row r="47201" ht="18.95" customHeight="1"/>
    <row r="47202" ht="18.95" customHeight="1"/>
    <row r="47203" ht="18.95" customHeight="1"/>
    <row r="47204" ht="18.95" customHeight="1"/>
    <row r="47205" ht="18.95" customHeight="1"/>
    <row r="47206" ht="18.95" customHeight="1"/>
    <row r="47207" ht="18.95" customHeight="1"/>
    <row r="47208" ht="18.95" customHeight="1"/>
    <row r="47209" ht="18.95" customHeight="1"/>
    <row r="47210" ht="18.95" customHeight="1"/>
    <row r="47211" ht="18.95" customHeight="1"/>
    <row r="47212" ht="18.95" customHeight="1"/>
    <row r="47213" ht="18.95" customHeight="1"/>
    <row r="47214" ht="18.95" customHeight="1"/>
    <row r="47215" ht="18.95" customHeight="1"/>
    <row r="47216" ht="18.95" customHeight="1"/>
    <row r="47217" ht="18.95" customHeight="1"/>
    <row r="47218" ht="18.95" customHeight="1"/>
    <row r="47219" ht="18.95" customHeight="1"/>
    <row r="47220" ht="18.95" customHeight="1"/>
    <row r="47221" ht="18.95" customHeight="1"/>
    <row r="47222" ht="18.95" customHeight="1"/>
    <row r="47223" ht="18.95" customHeight="1"/>
    <row r="47224" ht="18.95" customHeight="1"/>
    <row r="47225" ht="18.95" customHeight="1"/>
    <row r="47226" ht="18.95" customHeight="1"/>
    <row r="47227" ht="18.95" customHeight="1"/>
    <row r="47228" ht="18.95" customHeight="1"/>
    <row r="47229" ht="18.95" customHeight="1"/>
    <row r="47230" ht="18.95" customHeight="1"/>
    <row r="47231" ht="18.95" customHeight="1"/>
    <row r="47232" ht="18.95" customHeight="1"/>
    <row r="47233" ht="18.95" customHeight="1"/>
    <row r="47234" ht="18.95" customHeight="1"/>
    <row r="47235" ht="18.95" customHeight="1"/>
    <row r="47236" ht="18.95" customHeight="1"/>
    <row r="47237" ht="18.95" customHeight="1"/>
    <row r="47238" ht="18.95" customHeight="1"/>
    <row r="47239" ht="18.95" customHeight="1"/>
    <row r="47240" ht="18.95" customHeight="1"/>
    <row r="47241" ht="18.95" customHeight="1"/>
    <row r="47242" ht="18.95" customHeight="1"/>
    <row r="47243" ht="18.95" customHeight="1"/>
    <row r="47244" ht="18.95" customHeight="1"/>
    <row r="47245" ht="18.95" customHeight="1"/>
    <row r="47246" ht="18.95" customHeight="1"/>
    <row r="47247" ht="18.95" customHeight="1"/>
    <row r="47248" ht="18.95" customHeight="1"/>
    <row r="47249" ht="18.95" customHeight="1"/>
    <row r="47250" ht="18.95" customHeight="1"/>
    <row r="47251" ht="18.95" customHeight="1"/>
    <row r="47252" ht="18.95" customHeight="1"/>
    <row r="47253" ht="18.95" customHeight="1"/>
    <row r="47254" ht="18.95" customHeight="1"/>
    <row r="47255" ht="18.95" customHeight="1"/>
    <row r="47256" ht="18.95" customHeight="1"/>
    <row r="47257" ht="18.95" customHeight="1"/>
    <row r="47258" ht="18.95" customHeight="1"/>
    <row r="47259" ht="18.95" customHeight="1"/>
    <row r="47260" ht="18.95" customHeight="1"/>
    <row r="47261" ht="18.95" customHeight="1"/>
    <row r="47262" ht="18.95" customHeight="1"/>
    <row r="47263" ht="18.95" customHeight="1"/>
    <row r="47264" ht="18.95" customHeight="1"/>
    <row r="47265" ht="18.95" customHeight="1"/>
    <row r="47266" ht="18.95" customHeight="1"/>
    <row r="47267" ht="18.95" customHeight="1"/>
    <row r="47268" ht="18.95" customHeight="1"/>
    <row r="47269" ht="18.95" customHeight="1"/>
    <row r="47270" ht="18.95" customHeight="1"/>
    <row r="47271" ht="18.95" customHeight="1"/>
    <row r="47272" ht="18.95" customHeight="1"/>
    <row r="47273" ht="18.95" customHeight="1"/>
    <row r="47274" ht="18.95" customHeight="1"/>
    <row r="47275" ht="18.95" customHeight="1"/>
    <row r="47276" ht="18.95" customHeight="1"/>
    <row r="47277" ht="18.95" customHeight="1"/>
    <row r="47278" ht="18.95" customHeight="1"/>
    <row r="47279" ht="18.95" customHeight="1"/>
    <row r="47280" ht="18.95" customHeight="1"/>
    <row r="47281" ht="18.95" customHeight="1"/>
    <row r="47282" ht="18.95" customHeight="1"/>
    <row r="47283" ht="18.95" customHeight="1"/>
    <row r="47284" ht="18.95" customHeight="1"/>
    <row r="47285" ht="18.95" customHeight="1"/>
    <row r="47286" ht="18.95" customHeight="1"/>
    <row r="47287" ht="18.95" customHeight="1"/>
    <row r="47288" ht="18.95" customHeight="1"/>
    <row r="47289" ht="18.95" customHeight="1"/>
    <row r="47290" ht="18.95" customHeight="1"/>
    <row r="47291" ht="18.95" customHeight="1"/>
    <row r="47292" ht="18.95" customHeight="1"/>
    <row r="47293" ht="18.95" customHeight="1"/>
    <row r="47294" ht="18.95" customHeight="1"/>
    <row r="47295" ht="18.95" customHeight="1"/>
    <row r="47296" ht="18.95" customHeight="1"/>
    <row r="47297" ht="18.95" customHeight="1"/>
    <row r="47298" ht="18.95" customHeight="1"/>
    <row r="47299" ht="18.95" customHeight="1"/>
    <row r="47300" ht="18.95" customHeight="1"/>
    <row r="47301" ht="18.95" customHeight="1"/>
    <row r="47302" ht="18.95" customHeight="1"/>
    <row r="47303" ht="18.95" customHeight="1"/>
    <row r="47304" ht="18.95" customHeight="1"/>
    <row r="47305" ht="18.95" customHeight="1"/>
    <row r="47306" ht="18.95" customHeight="1"/>
    <row r="47307" ht="18.95" customHeight="1"/>
    <row r="47308" ht="18.95" customHeight="1"/>
    <row r="47309" ht="18.95" customHeight="1"/>
    <row r="47310" ht="18.95" customHeight="1"/>
    <row r="47311" ht="18.95" customHeight="1"/>
    <row r="47312" ht="18.95" customHeight="1"/>
    <row r="47313" ht="18.95" customHeight="1"/>
    <row r="47314" ht="18.95" customHeight="1"/>
    <row r="47315" ht="18.95" customHeight="1"/>
    <row r="47316" ht="18.95" customHeight="1"/>
    <row r="47317" ht="18.95" customHeight="1"/>
    <row r="47318" ht="18.95" customHeight="1"/>
    <row r="47319" ht="18.95" customHeight="1"/>
    <row r="47320" ht="18.95" customHeight="1"/>
    <row r="47321" ht="18.95" customHeight="1"/>
    <row r="47322" ht="18.95" customHeight="1"/>
    <row r="47323" ht="18.95" customHeight="1"/>
    <row r="47324" ht="18.95" customHeight="1"/>
    <row r="47325" ht="18.95" customHeight="1"/>
    <row r="47326" ht="18.95" customHeight="1"/>
    <row r="47327" ht="18.95" customHeight="1"/>
    <row r="47328" ht="18.95" customHeight="1"/>
    <row r="47329" ht="18.95" customHeight="1"/>
    <row r="47330" ht="18.95" customHeight="1"/>
    <row r="47331" ht="18.95" customHeight="1"/>
    <row r="47332" ht="18.95" customHeight="1"/>
    <row r="47333" ht="18.95" customHeight="1"/>
    <row r="47334" ht="18.95" customHeight="1"/>
    <row r="47335" ht="18.95" customHeight="1"/>
    <row r="47336" ht="18.95" customHeight="1"/>
    <row r="47337" ht="18.95" customHeight="1"/>
    <row r="47338" ht="18.95" customHeight="1"/>
    <row r="47339" ht="18.95" customHeight="1"/>
    <row r="47340" ht="18.95" customHeight="1"/>
    <row r="47341" ht="18.95" customHeight="1"/>
    <row r="47342" ht="18.95" customHeight="1"/>
    <row r="47343" ht="18.95" customHeight="1"/>
    <row r="47344" ht="18.95" customHeight="1"/>
    <row r="47345" ht="18.95" customHeight="1"/>
    <row r="47346" ht="18.95" customHeight="1"/>
    <row r="47347" ht="18.95" customHeight="1"/>
    <row r="47348" ht="18.95" customHeight="1"/>
    <row r="47349" ht="18.95" customHeight="1"/>
    <row r="47350" ht="18.95" customHeight="1"/>
    <row r="47351" ht="18.95" customHeight="1"/>
    <row r="47352" ht="18.95" customHeight="1"/>
    <row r="47353" ht="18.95" customHeight="1"/>
    <row r="47354" ht="18.95" customHeight="1"/>
    <row r="47355" ht="18.95" customHeight="1"/>
    <row r="47356" ht="18.95" customHeight="1"/>
    <row r="47357" ht="18.95" customHeight="1"/>
    <row r="47358" ht="18.95" customHeight="1"/>
    <row r="47359" ht="18.95" customHeight="1"/>
    <row r="47360" ht="18.95" customHeight="1"/>
    <row r="47361" ht="18.95" customHeight="1"/>
    <row r="47362" ht="18.95" customHeight="1"/>
    <row r="47363" ht="18.95" customHeight="1"/>
    <row r="47364" ht="18.95" customHeight="1"/>
    <row r="47365" ht="18.95" customHeight="1"/>
    <row r="47366" ht="18.95" customHeight="1"/>
    <row r="47367" ht="18.95" customHeight="1"/>
    <row r="47368" ht="18.95" customHeight="1"/>
    <row r="47369" ht="18.95" customHeight="1"/>
    <row r="47370" ht="18.95" customHeight="1"/>
    <row r="47371" ht="18.95" customHeight="1"/>
    <row r="47372" ht="18.95" customHeight="1"/>
    <row r="47373" ht="18.95" customHeight="1"/>
    <row r="47374" ht="18.95" customHeight="1"/>
    <row r="47375" ht="18.95" customHeight="1"/>
    <row r="47376" ht="18.95" customHeight="1"/>
    <row r="47377" ht="18.95" customHeight="1"/>
    <row r="47378" ht="18.95" customHeight="1"/>
    <row r="47379" ht="18.95" customHeight="1"/>
    <row r="47380" ht="18.95" customHeight="1"/>
    <row r="47381" ht="18.95" customHeight="1"/>
    <row r="47382" ht="18.95" customHeight="1"/>
    <row r="47383" ht="18.95" customHeight="1"/>
    <row r="47384" ht="18.95" customHeight="1"/>
    <row r="47385" ht="18.95" customHeight="1"/>
    <row r="47386" ht="18.95" customHeight="1"/>
    <row r="47387" ht="18.95" customHeight="1"/>
    <row r="47388" ht="18.95" customHeight="1"/>
    <row r="47389" ht="18.95" customHeight="1"/>
    <row r="47390" ht="18.95" customHeight="1"/>
    <row r="47391" ht="18.95" customHeight="1"/>
    <row r="47392" ht="18.95" customHeight="1"/>
    <row r="47393" ht="18.95" customHeight="1"/>
    <row r="47394" ht="18.95" customHeight="1"/>
    <row r="47395" ht="18.95" customHeight="1"/>
    <row r="47396" ht="18.95" customHeight="1"/>
    <row r="47397" ht="18.95" customHeight="1"/>
    <row r="47398" ht="18.95" customHeight="1"/>
    <row r="47399" ht="18.95" customHeight="1"/>
    <row r="47400" ht="18.95" customHeight="1"/>
    <row r="47401" ht="18.95" customHeight="1"/>
    <row r="47402" ht="18.95" customHeight="1"/>
    <row r="47403" ht="18.95" customHeight="1"/>
    <row r="47404" ht="18.95" customHeight="1"/>
    <row r="47405" ht="18.95" customHeight="1"/>
    <row r="47406" ht="18.95" customHeight="1"/>
    <row r="47407" ht="18.95" customHeight="1"/>
    <row r="47408" ht="18.95" customHeight="1"/>
    <row r="47409" ht="18.95" customHeight="1"/>
    <row r="47410" ht="18.95" customHeight="1"/>
    <row r="47411" ht="18.95" customHeight="1"/>
    <row r="47412" ht="18.95" customHeight="1"/>
    <row r="47413" ht="18.95" customHeight="1"/>
    <row r="47414" ht="18.95" customHeight="1"/>
    <row r="47415" ht="18.95" customHeight="1"/>
    <row r="47416" ht="18.95" customHeight="1"/>
    <row r="47417" ht="18.95" customHeight="1"/>
    <row r="47418" ht="18.95" customHeight="1"/>
    <row r="47419" ht="18.95" customHeight="1"/>
    <row r="47420" ht="18.95" customHeight="1"/>
    <row r="47421" ht="18.95" customHeight="1"/>
    <row r="47422" ht="18.95" customHeight="1"/>
    <row r="47423" ht="18.95" customHeight="1"/>
    <row r="47424" ht="18.95" customHeight="1"/>
    <row r="47425" ht="18.95" customHeight="1"/>
    <row r="47426" ht="18.95" customHeight="1"/>
    <row r="47427" ht="18.95" customHeight="1"/>
    <row r="47428" ht="18.95" customHeight="1"/>
    <row r="47429" ht="18.95" customHeight="1"/>
    <row r="47430" ht="18.95" customHeight="1"/>
    <row r="47431" ht="18.95" customHeight="1"/>
    <row r="47432" ht="18.95" customHeight="1"/>
    <row r="47433" ht="18.95" customHeight="1"/>
    <row r="47434" ht="18.95" customHeight="1"/>
    <row r="47435" ht="18.95" customHeight="1"/>
    <row r="47436" ht="18.95" customHeight="1"/>
    <row r="47437" ht="18.95" customHeight="1"/>
    <row r="47438" ht="18.95" customHeight="1"/>
    <row r="47439" ht="18.95" customHeight="1"/>
    <row r="47440" ht="18.95" customHeight="1"/>
    <row r="47441" ht="18.95" customHeight="1"/>
    <row r="47442" ht="18.95" customHeight="1"/>
    <row r="47443" ht="18.95" customHeight="1"/>
    <row r="47444" ht="18.95" customHeight="1"/>
    <row r="47445" ht="18.95" customHeight="1"/>
    <row r="47446" ht="18.95" customHeight="1"/>
    <row r="47447" ht="18.95" customHeight="1"/>
    <row r="47448" ht="18.95" customHeight="1"/>
    <row r="47449" ht="18.95" customHeight="1"/>
    <row r="47450" ht="18.95" customHeight="1"/>
    <row r="47451" ht="18.95" customHeight="1"/>
    <row r="47452" ht="18.95" customHeight="1"/>
    <row r="47453" ht="18.95" customHeight="1"/>
    <row r="47454" ht="18.95" customHeight="1"/>
    <row r="47455" ht="18.95" customHeight="1"/>
    <row r="47456" ht="18.95" customHeight="1"/>
    <row r="47457" ht="18.95" customHeight="1"/>
    <row r="47458" ht="18.95" customHeight="1"/>
    <row r="47459" ht="18.95" customHeight="1"/>
    <row r="47460" ht="18.95" customHeight="1"/>
    <row r="47461" ht="18.95" customHeight="1"/>
    <row r="47462" ht="18.95" customHeight="1"/>
    <row r="47463" ht="18.95" customHeight="1"/>
    <row r="47464" ht="18.95" customHeight="1"/>
    <row r="47465" ht="18.95" customHeight="1"/>
    <row r="47466" ht="18.95" customHeight="1"/>
    <row r="47467" ht="18.95" customHeight="1"/>
    <row r="47468" ht="18.95" customHeight="1"/>
    <row r="47469" ht="18.95" customHeight="1"/>
    <row r="47470" ht="18.95" customHeight="1"/>
    <row r="47471" ht="18.95" customHeight="1"/>
    <row r="47472" ht="18.95" customHeight="1"/>
    <row r="47473" ht="18.95" customHeight="1"/>
    <row r="47474" ht="18.95" customHeight="1"/>
    <row r="47475" ht="18.95" customHeight="1"/>
    <row r="47476" ht="18.95" customHeight="1"/>
    <row r="47477" ht="18.95" customHeight="1"/>
    <row r="47478" ht="18.95" customHeight="1"/>
    <row r="47479" ht="18.95" customHeight="1"/>
    <row r="47480" ht="18.95" customHeight="1"/>
    <row r="47481" ht="18.95" customHeight="1"/>
    <row r="47482" ht="18.95" customHeight="1"/>
    <row r="47483" ht="18.95" customHeight="1"/>
    <row r="47484" ht="18.95" customHeight="1"/>
    <row r="47485" ht="18.95" customHeight="1"/>
    <row r="47486" ht="18.95" customHeight="1"/>
    <row r="47487" ht="18.95" customHeight="1"/>
    <row r="47488" ht="18.95" customHeight="1"/>
    <row r="47489" ht="18.95" customHeight="1"/>
    <row r="47490" ht="18.95" customHeight="1"/>
    <row r="47491" ht="18.95" customHeight="1"/>
    <row r="47492" ht="18.95" customHeight="1"/>
    <row r="47493" ht="18.95" customHeight="1"/>
    <row r="47494" ht="18.95" customHeight="1"/>
    <row r="47495" ht="18.95" customHeight="1"/>
    <row r="47496" ht="18.95" customHeight="1"/>
    <row r="47497" ht="18.95" customHeight="1"/>
    <row r="47498" ht="18.95" customHeight="1"/>
    <row r="47499" ht="18.95" customHeight="1"/>
    <row r="47500" ht="18.95" customHeight="1"/>
    <row r="47501" ht="18.95" customHeight="1"/>
    <row r="47502" ht="18.95" customHeight="1"/>
    <row r="47503" ht="18.95" customHeight="1"/>
    <row r="47504" ht="18.95" customHeight="1"/>
    <row r="47505" ht="18.95" customHeight="1"/>
    <row r="47506" ht="18.95" customHeight="1"/>
    <row r="47507" ht="18.95" customHeight="1"/>
    <row r="47508" ht="18.95" customHeight="1"/>
    <row r="47509" ht="18.95" customHeight="1"/>
    <row r="47510" ht="18.95" customHeight="1"/>
    <row r="47511" ht="18.95" customHeight="1"/>
    <row r="47512" ht="18.95" customHeight="1"/>
    <row r="47513" ht="18.95" customHeight="1"/>
    <row r="47514" ht="18.95" customHeight="1"/>
    <row r="47515" ht="18.95" customHeight="1"/>
    <row r="47516" ht="18.95" customHeight="1"/>
    <row r="47517" ht="18.95" customHeight="1"/>
    <row r="47518" ht="18.95" customHeight="1"/>
    <row r="47519" ht="18.95" customHeight="1"/>
    <row r="47520" ht="18.95" customHeight="1"/>
    <row r="47521" ht="18.95" customHeight="1"/>
    <row r="47522" ht="18.95" customHeight="1"/>
    <row r="47523" ht="18.95" customHeight="1"/>
    <row r="47524" ht="18.95" customHeight="1"/>
    <row r="47525" ht="18.95" customHeight="1"/>
    <row r="47526" ht="18.95" customHeight="1"/>
    <row r="47527" ht="18.95" customHeight="1"/>
    <row r="47528" ht="18.95" customHeight="1"/>
    <row r="47529" ht="18.95" customHeight="1"/>
    <row r="47530" ht="18.95" customHeight="1"/>
    <row r="47531" ht="18.95" customHeight="1"/>
    <row r="47532" ht="18.95" customHeight="1"/>
    <row r="47533" ht="18.95" customHeight="1"/>
    <row r="47534" ht="18.95" customHeight="1"/>
    <row r="47535" ht="18.95" customHeight="1"/>
    <row r="47536" ht="18.95" customHeight="1"/>
    <row r="47537" ht="18.95" customHeight="1"/>
    <row r="47538" ht="18.95" customHeight="1"/>
    <row r="47539" ht="18.95" customHeight="1"/>
    <row r="47540" ht="18.95" customHeight="1"/>
    <row r="47541" ht="18.95" customHeight="1"/>
    <row r="47542" ht="18.95" customHeight="1"/>
    <row r="47543" ht="18.95" customHeight="1"/>
    <row r="47544" ht="18.95" customHeight="1"/>
    <row r="47545" ht="18.95" customHeight="1"/>
    <row r="47546" ht="18.95" customHeight="1"/>
    <row r="47547" ht="18.95" customHeight="1"/>
    <row r="47548" ht="18.95" customHeight="1"/>
    <row r="47549" ht="18.95" customHeight="1"/>
    <row r="47550" ht="18.95" customHeight="1"/>
    <row r="47551" ht="18.95" customHeight="1"/>
    <row r="47552" ht="18.95" customHeight="1"/>
    <row r="47553" ht="18.95" customHeight="1"/>
    <row r="47554" ht="18.95" customHeight="1"/>
    <row r="47555" ht="18.95" customHeight="1"/>
    <row r="47556" ht="18.95" customHeight="1"/>
    <row r="47557" ht="18.95" customHeight="1"/>
    <row r="47558" ht="18.95" customHeight="1"/>
    <row r="47559" ht="18.95" customHeight="1"/>
    <row r="47560" ht="18.95" customHeight="1"/>
    <row r="47561" ht="18.95" customHeight="1"/>
    <row r="47562" ht="18.95" customHeight="1"/>
    <row r="47563" ht="18.95" customHeight="1"/>
    <row r="47564" ht="18.95" customHeight="1"/>
    <row r="47565" ht="18.95" customHeight="1"/>
    <row r="47566" ht="18.95" customHeight="1"/>
    <row r="47567" ht="18.95" customHeight="1"/>
    <row r="47568" ht="18.95" customHeight="1"/>
    <row r="47569" ht="18.95" customHeight="1"/>
    <row r="47570" ht="18.95" customHeight="1"/>
    <row r="47571" ht="18.95" customHeight="1"/>
    <row r="47572" ht="18.95" customHeight="1"/>
    <row r="47573" ht="18.95" customHeight="1"/>
    <row r="47574" ht="18.95" customHeight="1"/>
    <row r="47575" ht="18.95" customHeight="1"/>
    <row r="47576" ht="18.95" customHeight="1"/>
    <row r="47577" ht="18.95" customHeight="1"/>
    <row r="47578" ht="18.95" customHeight="1"/>
    <row r="47579" ht="18.95" customHeight="1"/>
    <row r="47580" ht="18.95" customHeight="1"/>
    <row r="47581" ht="18.95" customHeight="1"/>
    <row r="47582" ht="18.95" customHeight="1"/>
    <row r="47583" ht="18.95" customHeight="1"/>
    <row r="47584" ht="18.95" customHeight="1"/>
    <row r="47585" ht="18.95" customHeight="1"/>
    <row r="47586" ht="18.95" customHeight="1"/>
    <row r="47587" ht="18.95" customHeight="1"/>
    <row r="47588" ht="18.95" customHeight="1"/>
    <row r="47589" ht="18.95" customHeight="1"/>
    <row r="47590" ht="18.95" customHeight="1"/>
    <row r="47591" ht="18.95" customHeight="1"/>
    <row r="47592" ht="18.95" customHeight="1"/>
    <row r="47593" ht="18.95" customHeight="1"/>
    <row r="47594" ht="18.95" customHeight="1"/>
    <row r="47595" ht="18.95" customHeight="1"/>
    <row r="47596" ht="18.95" customHeight="1"/>
    <row r="47597" ht="18.95" customHeight="1"/>
    <row r="47598" ht="18.95" customHeight="1"/>
    <row r="47599" ht="18.95" customHeight="1"/>
    <row r="47600" ht="18.95" customHeight="1"/>
    <row r="47601" ht="18.95" customHeight="1"/>
    <row r="47602" ht="18.95" customHeight="1"/>
    <row r="47603" ht="18.95" customHeight="1"/>
    <row r="47604" ht="18.95" customHeight="1"/>
    <row r="47605" ht="18.95" customHeight="1"/>
    <row r="47606" ht="18.95" customHeight="1"/>
    <row r="47607" ht="18.95" customHeight="1"/>
    <row r="47608" ht="18.95" customHeight="1"/>
    <row r="47609" ht="18.95" customHeight="1"/>
    <row r="47610" ht="18.95" customHeight="1"/>
    <row r="47611" ht="18.95" customHeight="1"/>
    <row r="47612" ht="18.95" customHeight="1"/>
    <row r="47613" ht="18.95" customHeight="1"/>
    <row r="47614" ht="18.95" customHeight="1"/>
    <row r="47615" ht="18.95" customHeight="1"/>
    <row r="47616" ht="18.95" customHeight="1"/>
    <row r="47617" ht="18.95" customHeight="1"/>
    <row r="47618" ht="18.95" customHeight="1"/>
    <row r="47619" ht="18.95" customHeight="1"/>
    <row r="47620" ht="18.95" customHeight="1"/>
    <row r="47621" ht="18.95" customHeight="1"/>
    <row r="47622" ht="18.95" customHeight="1"/>
    <row r="47623" ht="18.95" customHeight="1"/>
    <row r="47624" ht="18.95" customHeight="1"/>
    <row r="47625" ht="18.95" customHeight="1"/>
    <row r="47626" ht="18.95" customHeight="1"/>
    <row r="47627" ht="18.95" customHeight="1"/>
    <row r="47628" ht="18.95" customHeight="1"/>
    <row r="47629" ht="18.95" customHeight="1"/>
    <row r="47630" ht="18.95" customHeight="1"/>
    <row r="47631" ht="18.95" customHeight="1"/>
    <row r="47632" ht="18.95" customHeight="1"/>
    <row r="47633" ht="18.95" customHeight="1"/>
    <row r="47634" ht="18.95" customHeight="1"/>
    <row r="47635" ht="18.95" customHeight="1"/>
    <row r="47636" ht="18.95" customHeight="1"/>
    <row r="47637" ht="18.95" customHeight="1"/>
    <row r="47638" ht="18.95" customHeight="1"/>
    <row r="47639" ht="18.95" customHeight="1"/>
    <row r="47640" ht="18.95" customHeight="1"/>
    <row r="47641" ht="18.95" customHeight="1"/>
    <row r="47642" ht="18.95" customHeight="1"/>
    <row r="47643" ht="18.95" customHeight="1"/>
    <row r="47644" ht="18.95" customHeight="1"/>
    <row r="47645" ht="18.95" customHeight="1"/>
    <row r="47646" ht="18.95" customHeight="1"/>
    <row r="47647" ht="18.95" customHeight="1"/>
    <row r="47648" ht="18.95" customHeight="1"/>
    <row r="47649" ht="18.95" customHeight="1"/>
    <row r="47650" ht="18.95" customHeight="1"/>
    <row r="47651" ht="18.95" customHeight="1"/>
    <row r="47652" ht="18.95" customHeight="1"/>
    <row r="47653" ht="18.95" customHeight="1"/>
    <row r="47654" ht="18.95" customHeight="1"/>
    <row r="47655" ht="18.95" customHeight="1"/>
    <row r="47656" ht="18.95" customHeight="1"/>
    <row r="47657" ht="18.95" customHeight="1"/>
    <row r="47658" ht="18.95" customHeight="1"/>
    <row r="47659" ht="18.95" customHeight="1"/>
    <row r="47660" ht="18.95" customHeight="1"/>
    <row r="47661" ht="18.95" customHeight="1"/>
    <row r="47662" ht="18.95" customHeight="1"/>
    <row r="47663" ht="18.95" customHeight="1"/>
    <row r="47664" ht="18.95" customHeight="1"/>
    <row r="47665" ht="18.95" customHeight="1"/>
    <row r="47666" ht="18.95" customHeight="1"/>
    <row r="47667" ht="18.95" customHeight="1"/>
    <row r="47668" ht="18.95" customHeight="1"/>
    <row r="47669" ht="18.95" customHeight="1"/>
    <row r="47670" ht="18.95" customHeight="1"/>
    <row r="47671" ht="18.95" customHeight="1"/>
    <row r="47672" ht="18.95" customHeight="1"/>
    <row r="47673" ht="18.95" customHeight="1"/>
    <row r="47674" ht="18.95" customHeight="1"/>
    <row r="47675" ht="18.95" customHeight="1"/>
    <row r="47676" ht="18.95" customHeight="1"/>
    <row r="47677" ht="18.95" customHeight="1"/>
    <row r="47678" ht="18.95" customHeight="1"/>
    <row r="47679" ht="18.95" customHeight="1"/>
    <row r="47680" ht="18.95" customHeight="1"/>
    <row r="47681" ht="18.95" customHeight="1"/>
    <row r="47682" ht="18.95" customHeight="1"/>
    <row r="47683" ht="18.95" customHeight="1"/>
    <row r="47684" ht="18.95" customHeight="1"/>
    <row r="47685" ht="18.95" customHeight="1"/>
    <row r="47686" ht="18.95" customHeight="1"/>
    <row r="47687" ht="18.95" customHeight="1"/>
    <row r="47688" ht="18.95" customHeight="1"/>
    <row r="47689" ht="18.95" customHeight="1"/>
    <row r="47690" ht="18.95" customHeight="1"/>
    <row r="47691" ht="18.95" customHeight="1"/>
    <row r="47692" ht="18.95" customHeight="1"/>
    <row r="47693" ht="18.95" customHeight="1"/>
    <row r="47694" ht="18.95" customHeight="1"/>
    <row r="47695" ht="18.95" customHeight="1"/>
    <row r="47696" ht="18.95" customHeight="1"/>
    <row r="47697" ht="18.95" customHeight="1"/>
    <row r="47698" ht="18.95" customHeight="1"/>
    <row r="47699" ht="18.95" customHeight="1"/>
    <row r="47700" ht="18.95" customHeight="1"/>
    <row r="47701" ht="18.95" customHeight="1"/>
    <row r="47702" ht="18.95" customHeight="1"/>
    <row r="47703" ht="18.95" customHeight="1"/>
    <row r="47704" ht="18.95" customHeight="1"/>
    <row r="47705" ht="18.95" customHeight="1"/>
    <row r="47706" ht="18.95" customHeight="1"/>
    <row r="47707" ht="18.95" customHeight="1"/>
    <row r="47708" ht="18.95" customHeight="1"/>
    <row r="47709" ht="18.95" customHeight="1"/>
    <row r="47710" ht="18.95" customHeight="1"/>
    <row r="47711" ht="18.95" customHeight="1"/>
    <row r="47712" ht="18.95" customHeight="1"/>
    <row r="47713" ht="18.95" customHeight="1"/>
    <row r="47714" ht="18.95" customHeight="1"/>
    <row r="47715" ht="18.95" customHeight="1"/>
    <row r="47716" ht="18.95" customHeight="1"/>
    <row r="47717" ht="18.95" customHeight="1"/>
    <row r="47718" ht="18.95" customHeight="1"/>
    <row r="47719" ht="18.95" customHeight="1"/>
    <row r="47720" ht="18.95" customHeight="1"/>
    <row r="47721" ht="18.95" customHeight="1"/>
    <row r="47722" ht="18.95" customHeight="1"/>
    <row r="47723" ht="18.95" customHeight="1"/>
    <row r="47724" ht="18.95" customHeight="1"/>
    <row r="47725" ht="18.95" customHeight="1"/>
    <row r="47726" ht="18.95" customHeight="1"/>
    <row r="47727" ht="18.95" customHeight="1"/>
    <row r="47728" ht="18.95" customHeight="1"/>
    <row r="47729" ht="18.95" customHeight="1"/>
    <row r="47730" ht="18.95" customHeight="1"/>
    <row r="47731" ht="18.95" customHeight="1"/>
    <row r="47732" ht="18.95" customHeight="1"/>
    <row r="47733" ht="18.95" customHeight="1"/>
    <row r="47734" ht="18.95" customHeight="1"/>
    <row r="47735" ht="18.95" customHeight="1"/>
    <row r="47736" ht="18.95" customHeight="1"/>
    <row r="47737" ht="18.95" customHeight="1"/>
    <row r="47738" ht="18.95" customHeight="1"/>
    <row r="47739" ht="18.95" customHeight="1"/>
    <row r="47740" ht="18.95" customHeight="1"/>
    <row r="47741" ht="18.95" customHeight="1"/>
    <row r="47742" ht="18.95" customHeight="1"/>
    <row r="47743" ht="18.95" customHeight="1"/>
    <row r="47744" ht="18.95" customHeight="1"/>
    <row r="47745" ht="18.95" customHeight="1"/>
    <row r="47746" ht="18.95" customHeight="1"/>
    <row r="47747" ht="18.95" customHeight="1"/>
    <row r="47748" ht="18.95" customHeight="1"/>
    <row r="47749" ht="18.95" customHeight="1"/>
    <row r="47750" ht="18.95" customHeight="1"/>
    <row r="47751" ht="18.95" customHeight="1"/>
    <row r="47752" ht="18.95" customHeight="1"/>
    <row r="47753" ht="18.95" customHeight="1"/>
    <row r="47754" ht="18.95" customHeight="1"/>
    <row r="47755" ht="18.95" customHeight="1"/>
    <row r="47756" ht="18.95" customHeight="1"/>
    <row r="47757" ht="18.95" customHeight="1"/>
    <row r="47758" ht="18.95" customHeight="1"/>
    <row r="47759" ht="18.95" customHeight="1"/>
    <row r="47760" ht="18.95" customHeight="1"/>
    <row r="47761" ht="18.95" customHeight="1"/>
    <row r="47762" ht="18.95" customHeight="1"/>
    <row r="47763" ht="18.95" customHeight="1"/>
    <row r="47764" ht="18.95" customHeight="1"/>
    <row r="47765" ht="18.95" customHeight="1"/>
    <row r="47766" ht="18.95" customHeight="1"/>
    <row r="47767" ht="18.95" customHeight="1"/>
    <row r="47768" ht="18.95" customHeight="1"/>
    <row r="47769" ht="18.95" customHeight="1"/>
    <row r="47770" ht="18.95" customHeight="1"/>
    <row r="47771" ht="18.95" customHeight="1"/>
    <row r="47772" ht="18.95" customHeight="1"/>
    <row r="47773" ht="18.95" customHeight="1"/>
    <row r="47774" ht="18.95" customHeight="1"/>
    <row r="47775" ht="18.95" customHeight="1"/>
    <row r="47776" ht="18.95" customHeight="1"/>
    <row r="47777" ht="18.95" customHeight="1"/>
    <row r="47778" ht="18.95" customHeight="1"/>
    <row r="47779" ht="18.95" customHeight="1"/>
    <row r="47780" ht="18.95" customHeight="1"/>
    <row r="47781" ht="18.95" customHeight="1"/>
    <row r="47782" ht="18.95" customHeight="1"/>
    <row r="47783" ht="18.95" customHeight="1"/>
    <row r="47784" ht="18.95" customHeight="1"/>
    <row r="47785" ht="18.95" customHeight="1"/>
    <row r="47786" ht="18.95" customHeight="1"/>
    <row r="47787" ht="18.95" customHeight="1"/>
    <row r="47788" ht="18.95" customHeight="1"/>
    <row r="47789" ht="18.95" customHeight="1"/>
    <row r="47790" ht="18.95" customHeight="1"/>
    <row r="47791" ht="18.95" customHeight="1"/>
    <row r="47792" ht="18.95" customHeight="1"/>
    <row r="47793" ht="18.95" customHeight="1"/>
    <row r="47794" ht="18.95" customHeight="1"/>
    <row r="47795" ht="18.95" customHeight="1"/>
    <row r="47796" ht="18.95" customHeight="1"/>
    <row r="47797" ht="18.95" customHeight="1"/>
    <row r="47798" ht="18.95" customHeight="1"/>
    <row r="47799" ht="18.95" customHeight="1"/>
    <row r="47800" ht="18.95" customHeight="1"/>
    <row r="47801" ht="18.95" customHeight="1"/>
    <row r="47802" ht="18.95" customHeight="1"/>
    <row r="47803" ht="18.95" customHeight="1"/>
    <row r="47804" ht="18.95" customHeight="1"/>
    <row r="47805" ht="18.95" customHeight="1"/>
    <row r="47806" ht="18.95" customHeight="1"/>
    <row r="47807" ht="18.95" customHeight="1"/>
    <row r="47808" ht="18.95" customHeight="1"/>
    <row r="47809" ht="18.95" customHeight="1"/>
    <row r="47810" ht="18.95" customHeight="1"/>
    <row r="47811" ht="18.95" customHeight="1"/>
    <row r="47812" ht="18.95" customHeight="1"/>
    <row r="47813" ht="18.95" customHeight="1"/>
    <row r="47814" ht="18.95" customHeight="1"/>
    <row r="47815" ht="18.95" customHeight="1"/>
    <row r="47816" ht="18.95" customHeight="1"/>
    <row r="47817" ht="18.95" customHeight="1"/>
    <row r="47818" ht="18.95" customHeight="1"/>
    <row r="47819" ht="18.95" customHeight="1"/>
    <row r="47820" ht="18.95" customHeight="1"/>
    <row r="47821" ht="18.95" customHeight="1"/>
    <row r="47822" ht="18.95" customHeight="1"/>
    <row r="47823" ht="18.95" customHeight="1"/>
    <row r="47824" ht="18.95" customHeight="1"/>
    <row r="47825" ht="18.95" customHeight="1"/>
    <row r="47826" ht="18.95" customHeight="1"/>
    <row r="47827" ht="18.95" customHeight="1"/>
    <row r="47828" ht="18.95" customHeight="1"/>
    <row r="47829" ht="18.95" customHeight="1"/>
    <row r="47830" ht="18.95" customHeight="1"/>
    <row r="47831" ht="18.95" customHeight="1"/>
    <row r="47832" ht="18.95" customHeight="1"/>
    <row r="47833" ht="18.95" customHeight="1"/>
    <row r="47834" ht="18.95" customHeight="1"/>
    <row r="47835" ht="18.95" customHeight="1"/>
    <row r="47836" ht="18.95" customHeight="1"/>
    <row r="47837" ht="18.95" customHeight="1"/>
    <row r="47838" ht="18.95" customHeight="1"/>
    <row r="47839" ht="18.95" customHeight="1"/>
    <row r="47840" ht="18.95" customHeight="1"/>
    <row r="47841" ht="18.95" customHeight="1"/>
    <row r="47842" ht="18.95" customHeight="1"/>
    <row r="47843" ht="18.95" customHeight="1"/>
    <row r="47844" ht="18.95" customHeight="1"/>
    <row r="47845" ht="18.95" customHeight="1"/>
    <row r="47846" ht="18.95" customHeight="1"/>
    <row r="47847" ht="18.95" customHeight="1"/>
    <row r="47848" ht="18.95" customHeight="1"/>
    <row r="47849" ht="18.95" customHeight="1"/>
    <row r="47850" ht="18.95" customHeight="1"/>
    <row r="47851" ht="18.95" customHeight="1"/>
    <row r="47852" ht="18.95" customHeight="1"/>
    <row r="47853" ht="18.95" customHeight="1"/>
    <row r="47854" ht="18.95" customHeight="1"/>
    <row r="47855" ht="18.95" customHeight="1"/>
    <row r="47856" ht="18.95" customHeight="1"/>
    <row r="47857" ht="18.95" customHeight="1"/>
    <row r="47858" ht="18.95" customHeight="1"/>
    <row r="47859" ht="18.95" customHeight="1"/>
    <row r="47860" ht="18.95" customHeight="1"/>
    <row r="47861" ht="18.95" customHeight="1"/>
    <row r="47862" ht="18.95" customHeight="1"/>
    <row r="47863" ht="18.95" customHeight="1"/>
    <row r="47864" ht="18.95" customHeight="1"/>
    <row r="47865" ht="18.95" customHeight="1"/>
    <row r="47866" ht="18.95" customHeight="1"/>
    <row r="47867" ht="18.95" customHeight="1"/>
    <row r="47868" ht="18.95" customHeight="1"/>
    <row r="47869" ht="18.95" customHeight="1"/>
    <row r="47870" ht="18.95" customHeight="1"/>
    <row r="47871" ht="18.95" customHeight="1"/>
    <row r="47872" ht="18.95" customHeight="1"/>
    <row r="47873" ht="18.95" customHeight="1"/>
    <row r="47874" ht="18.95" customHeight="1"/>
    <row r="47875" ht="18.95" customHeight="1"/>
    <row r="47876" ht="18.95" customHeight="1"/>
    <row r="47877" ht="18.95" customHeight="1"/>
    <row r="47878" ht="18.95" customHeight="1"/>
    <row r="47879" ht="18.95" customHeight="1"/>
    <row r="47880" ht="18.95" customHeight="1"/>
    <row r="47881" ht="18.95" customHeight="1"/>
    <row r="47882" ht="18.95" customHeight="1"/>
    <row r="47883" ht="18.95" customHeight="1"/>
    <row r="47884" ht="18.95" customHeight="1"/>
    <row r="47885" ht="18.95" customHeight="1"/>
    <row r="47886" ht="18.95" customHeight="1"/>
    <row r="47887" ht="18.95" customHeight="1"/>
    <row r="47888" ht="18.95" customHeight="1"/>
    <row r="47889" ht="18.95" customHeight="1"/>
    <row r="47890" ht="18.95" customHeight="1"/>
    <row r="47891" ht="18.95" customHeight="1"/>
    <row r="47892" ht="18.95" customHeight="1"/>
    <row r="47893" ht="18.95" customHeight="1"/>
    <row r="47894" ht="18.95" customHeight="1"/>
    <row r="47895" ht="18.95" customHeight="1"/>
    <row r="47896" ht="18.95" customHeight="1"/>
    <row r="47897" ht="18.95" customHeight="1"/>
    <row r="47898" ht="18.95" customHeight="1"/>
    <row r="47899" ht="18.95" customHeight="1"/>
    <row r="47900" ht="18.95" customHeight="1"/>
    <row r="47901" ht="18.95" customHeight="1"/>
    <row r="47902" ht="18.95" customHeight="1"/>
    <row r="47903" ht="18.95" customHeight="1"/>
    <row r="47904" ht="18.95" customHeight="1"/>
    <row r="47905" ht="18.95" customHeight="1"/>
    <row r="47906" ht="18.95" customHeight="1"/>
    <row r="47907" ht="18.95" customHeight="1"/>
    <row r="47908" ht="18.95" customHeight="1"/>
    <row r="47909" ht="18.95" customHeight="1"/>
    <row r="47910" ht="18.95" customHeight="1"/>
    <row r="47911" ht="18.95" customHeight="1"/>
    <row r="47912" ht="18.95" customHeight="1"/>
    <row r="47913" ht="18.95" customHeight="1"/>
    <row r="47914" ht="18.95" customHeight="1"/>
    <row r="47915" ht="18.95" customHeight="1"/>
    <row r="47916" ht="18.95" customHeight="1"/>
    <row r="47917" ht="18.95" customHeight="1"/>
    <row r="47918" ht="18.95" customHeight="1"/>
    <row r="47919" ht="18.95" customHeight="1"/>
    <row r="47920" ht="18.95" customHeight="1"/>
    <row r="47921" ht="18.95" customHeight="1"/>
    <row r="47922" ht="18.95" customHeight="1"/>
    <row r="47923" ht="18.95" customHeight="1"/>
    <row r="47924" ht="18.95" customHeight="1"/>
    <row r="47925" ht="18.95" customHeight="1"/>
    <row r="47926" ht="18.95" customHeight="1"/>
    <row r="47927" ht="18.95" customHeight="1"/>
    <row r="47928" ht="18.95" customHeight="1"/>
    <row r="47929" ht="18.95" customHeight="1"/>
    <row r="47930" ht="18.95" customHeight="1"/>
    <row r="47931" ht="18.95" customHeight="1"/>
    <row r="47932" ht="18.95" customHeight="1"/>
    <row r="47933" ht="18.95" customHeight="1"/>
    <row r="47934" ht="18.95" customHeight="1"/>
    <row r="47935" ht="18.95" customHeight="1"/>
    <row r="47936" ht="18.95" customHeight="1"/>
    <row r="47937" ht="18.95" customHeight="1"/>
    <row r="47938" ht="18.95" customHeight="1"/>
    <row r="47939" ht="18.95" customHeight="1"/>
    <row r="47940" ht="18.95" customHeight="1"/>
    <row r="47941" ht="18.95" customHeight="1"/>
    <row r="47942" ht="18.95" customHeight="1"/>
    <row r="47943" ht="18.95" customHeight="1"/>
    <row r="47944" ht="18.95" customHeight="1"/>
    <row r="47945" ht="18.95" customHeight="1"/>
    <row r="47946" ht="18.95" customHeight="1"/>
    <row r="47947" ht="18.95" customHeight="1"/>
    <row r="47948" ht="18.95" customHeight="1"/>
    <row r="47949" ht="18.95" customHeight="1"/>
    <row r="47950" ht="18.95" customHeight="1"/>
    <row r="47951" ht="18.95" customHeight="1"/>
    <row r="47952" ht="18.95" customHeight="1"/>
    <row r="47953" ht="18.95" customHeight="1"/>
    <row r="47954" ht="18.95" customHeight="1"/>
    <row r="47955" ht="18.95" customHeight="1"/>
    <row r="47956" ht="18.95" customHeight="1"/>
    <row r="47957" ht="18.95" customHeight="1"/>
    <row r="47958" ht="18.95" customHeight="1"/>
    <row r="47959" ht="18.95" customHeight="1"/>
    <row r="47960" ht="18.95" customHeight="1"/>
    <row r="47961" ht="18.95" customHeight="1"/>
    <row r="47962" ht="18.95" customHeight="1"/>
    <row r="47963" ht="18.95" customHeight="1"/>
    <row r="47964" ht="18.95" customHeight="1"/>
    <row r="47965" ht="18.95" customHeight="1"/>
    <row r="47966" ht="18.95" customHeight="1"/>
    <row r="47967" ht="18.95" customHeight="1"/>
    <row r="47968" ht="18.95" customHeight="1"/>
    <row r="47969" ht="18.95" customHeight="1"/>
    <row r="47970" ht="18.95" customHeight="1"/>
    <row r="47971" ht="18.95" customHeight="1"/>
    <row r="47972" ht="18.95" customHeight="1"/>
    <row r="47973" ht="18.95" customHeight="1"/>
    <row r="47974" ht="18.95" customHeight="1"/>
    <row r="47975" ht="18.95" customHeight="1"/>
    <row r="47976" ht="18.95" customHeight="1"/>
    <row r="47977" ht="18.95" customHeight="1"/>
    <row r="47978" ht="18.95" customHeight="1"/>
    <row r="47979" ht="18.95" customHeight="1"/>
    <row r="47980" ht="18.95" customHeight="1"/>
    <row r="47981" ht="18.95" customHeight="1"/>
    <row r="47982" ht="18.95" customHeight="1"/>
    <row r="47983" ht="18.95" customHeight="1"/>
    <row r="47984" ht="18.95" customHeight="1"/>
    <row r="47985" ht="18.95" customHeight="1"/>
    <row r="47986" ht="18.95" customHeight="1"/>
    <row r="47987" ht="18.95" customHeight="1"/>
    <row r="47988" ht="18.95" customHeight="1"/>
    <row r="47989" ht="18.95" customHeight="1"/>
    <row r="47990" ht="18.95" customHeight="1"/>
    <row r="47991" ht="18.95" customHeight="1"/>
    <row r="47992" ht="18.95" customHeight="1"/>
    <row r="47993" ht="18.95" customHeight="1"/>
    <row r="47994" ht="18.95" customHeight="1"/>
    <row r="47995" ht="18.95" customHeight="1"/>
    <row r="47996" ht="18.95" customHeight="1"/>
    <row r="47997" ht="18.95" customHeight="1"/>
    <row r="47998" ht="18.95" customHeight="1"/>
    <row r="47999" ht="18.95" customHeight="1"/>
    <row r="48000" ht="18.95" customHeight="1"/>
    <row r="48001" ht="18.95" customHeight="1"/>
    <row r="48002" ht="18.95" customHeight="1"/>
    <row r="48003" ht="18.95" customHeight="1"/>
    <row r="48004" ht="18.95" customHeight="1"/>
    <row r="48005" ht="18.95" customHeight="1"/>
    <row r="48006" ht="18.95" customHeight="1"/>
    <row r="48007" ht="18.95" customHeight="1"/>
    <row r="48008" ht="18.95" customHeight="1"/>
    <row r="48009" ht="18.95" customHeight="1"/>
    <row r="48010" ht="18.95" customHeight="1"/>
    <row r="48011" ht="18.95" customHeight="1"/>
    <row r="48012" ht="18.95" customHeight="1"/>
    <row r="48013" ht="18.95" customHeight="1"/>
    <row r="48014" ht="18.95" customHeight="1"/>
    <row r="48015" ht="18.95" customHeight="1"/>
    <row r="48016" ht="18.95" customHeight="1"/>
    <row r="48017" ht="18.95" customHeight="1"/>
    <row r="48018" ht="18.95" customHeight="1"/>
    <row r="48019" ht="18.95" customHeight="1"/>
    <row r="48020" ht="18.95" customHeight="1"/>
    <row r="48021" ht="18.95" customHeight="1"/>
    <row r="48022" ht="18.95" customHeight="1"/>
    <row r="48023" ht="18.95" customHeight="1"/>
    <row r="48024" ht="18.95" customHeight="1"/>
    <row r="48025" ht="18.95" customHeight="1"/>
    <row r="48026" ht="18.95" customHeight="1"/>
    <row r="48027" ht="18.95" customHeight="1"/>
    <row r="48028" ht="18.95" customHeight="1"/>
    <row r="48029" ht="18.95" customHeight="1"/>
    <row r="48030" ht="18.95" customHeight="1"/>
    <row r="48031" ht="18.95" customHeight="1"/>
    <row r="48032" ht="18.95" customHeight="1"/>
    <row r="48033" ht="18.95" customHeight="1"/>
    <row r="48034" ht="18.95" customHeight="1"/>
    <row r="48035" ht="18.95" customHeight="1"/>
    <row r="48036" ht="18.95" customHeight="1"/>
    <row r="48037" ht="18.95" customHeight="1"/>
    <row r="48038" ht="18.95" customHeight="1"/>
    <row r="48039" ht="18.95" customHeight="1"/>
    <row r="48040" ht="18.95" customHeight="1"/>
    <row r="48041" ht="18.95" customHeight="1"/>
    <row r="48042" ht="18.95" customHeight="1"/>
    <row r="48043" ht="18.95" customHeight="1"/>
    <row r="48044" ht="18.95" customHeight="1"/>
    <row r="48045" ht="18.95" customHeight="1"/>
    <row r="48046" ht="18.95" customHeight="1"/>
    <row r="48047" ht="18.95" customHeight="1"/>
    <row r="48048" ht="18.95" customHeight="1"/>
    <row r="48049" ht="18.95" customHeight="1"/>
    <row r="48050" ht="18.95" customHeight="1"/>
    <row r="48051" ht="18.95" customHeight="1"/>
    <row r="48052" ht="18.95" customHeight="1"/>
    <row r="48053" ht="18.95" customHeight="1"/>
    <row r="48054" ht="18.95" customHeight="1"/>
    <row r="48055" ht="18.95" customHeight="1"/>
    <row r="48056" ht="18.95" customHeight="1"/>
    <row r="48057" ht="18.95" customHeight="1"/>
    <row r="48058" ht="18.95" customHeight="1"/>
    <row r="48059" ht="18.95" customHeight="1"/>
    <row r="48060" ht="18.95" customHeight="1"/>
    <row r="48061" ht="18.95" customHeight="1"/>
    <row r="48062" ht="18.95" customHeight="1"/>
    <row r="48063" ht="18.95" customHeight="1"/>
    <row r="48064" ht="18.95" customHeight="1"/>
    <row r="48065" ht="18.95" customHeight="1"/>
    <row r="48066" ht="18.95" customHeight="1"/>
    <row r="48067" ht="18.95" customHeight="1"/>
    <row r="48068" ht="18.95" customHeight="1"/>
    <row r="48069" ht="18.95" customHeight="1"/>
    <row r="48070" ht="18.95" customHeight="1"/>
    <row r="48071" ht="18.95" customHeight="1"/>
    <row r="48072" ht="18.95" customHeight="1"/>
    <row r="48073" ht="18.95" customHeight="1"/>
    <row r="48074" ht="18.95" customHeight="1"/>
    <row r="48075" ht="18.95" customHeight="1"/>
    <row r="48076" ht="18.95" customHeight="1"/>
    <row r="48077" ht="18.95" customHeight="1"/>
    <row r="48078" ht="18.95" customHeight="1"/>
    <row r="48079" ht="18.95" customHeight="1"/>
    <row r="48080" ht="18.95" customHeight="1"/>
    <row r="48081" ht="18.95" customHeight="1"/>
    <row r="48082" ht="18.95" customHeight="1"/>
    <row r="48083" ht="18.95" customHeight="1"/>
    <row r="48084" ht="18.95" customHeight="1"/>
    <row r="48085" ht="18.95" customHeight="1"/>
    <row r="48086" ht="18.95" customHeight="1"/>
    <row r="48087" ht="18.95" customHeight="1"/>
    <row r="48088" ht="18.95" customHeight="1"/>
    <row r="48089" ht="18.95" customHeight="1"/>
    <row r="48090" ht="18.95" customHeight="1"/>
    <row r="48091" ht="18.95" customHeight="1"/>
    <row r="48092" ht="18.95" customHeight="1"/>
    <row r="48093" ht="18.95" customHeight="1"/>
    <row r="48094" ht="18.95" customHeight="1"/>
    <row r="48095" ht="18.95" customHeight="1"/>
    <row r="48096" ht="18.95" customHeight="1"/>
    <row r="48097" ht="18.95" customHeight="1"/>
    <row r="48098" ht="18.95" customHeight="1"/>
    <row r="48099" ht="18.95" customHeight="1"/>
    <row r="48100" ht="18.95" customHeight="1"/>
    <row r="48101" ht="18.95" customHeight="1"/>
    <row r="48102" ht="18.95" customHeight="1"/>
    <row r="48103" ht="18.95" customHeight="1"/>
    <row r="48104" ht="18.95" customHeight="1"/>
    <row r="48105" ht="18.95" customHeight="1"/>
    <row r="48106" ht="18.95" customHeight="1"/>
    <row r="48107" ht="18.95" customHeight="1"/>
    <row r="48108" ht="18.95" customHeight="1"/>
    <row r="48109" ht="18.95" customHeight="1"/>
    <row r="48110" ht="18.95" customHeight="1"/>
    <row r="48111" ht="18.95" customHeight="1"/>
    <row r="48112" ht="18.95" customHeight="1"/>
    <row r="48113" ht="18.95" customHeight="1"/>
    <row r="48114" ht="18.95" customHeight="1"/>
    <row r="48115" ht="18.95" customHeight="1"/>
    <row r="48116" ht="18.95" customHeight="1"/>
    <row r="48117" ht="18.95" customHeight="1"/>
    <row r="48118" ht="18.95" customHeight="1"/>
    <row r="48119" ht="18.95" customHeight="1"/>
    <row r="48120" ht="18.95" customHeight="1"/>
    <row r="48121" ht="18.95" customHeight="1"/>
    <row r="48122" ht="18.95" customHeight="1"/>
    <row r="48123" ht="18.95" customHeight="1"/>
    <row r="48124" ht="18.95" customHeight="1"/>
    <row r="48125" ht="18.95" customHeight="1"/>
    <row r="48126" ht="18.95" customHeight="1"/>
    <row r="48127" ht="18.95" customHeight="1"/>
    <row r="48128" ht="18.95" customHeight="1"/>
    <row r="48129" ht="18.95" customHeight="1"/>
    <row r="48130" ht="18.95" customHeight="1"/>
    <row r="48131" ht="18.95" customHeight="1"/>
    <row r="48132" ht="18.95" customHeight="1"/>
    <row r="48133" ht="18.95" customHeight="1"/>
    <row r="48134" ht="18.95" customHeight="1"/>
    <row r="48135" ht="18.95" customHeight="1"/>
    <row r="48136" ht="18.95" customHeight="1"/>
    <row r="48137" ht="18.95" customHeight="1"/>
    <row r="48138" ht="18.95" customHeight="1"/>
    <row r="48139" ht="18.95" customHeight="1"/>
    <row r="48140" ht="18.95" customHeight="1"/>
    <row r="48141" ht="18.95" customHeight="1"/>
    <row r="48142" ht="18.95" customHeight="1"/>
    <row r="48143" ht="18.95" customHeight="1"/>
    <row r="48144" ht="18.95" customHeight="1"/>
    <row r="48145" ht="18.95" customHeight="1"/>
    <row r="48146" ht="18.95" customHeight="1"/>
    <row r="48147" ht="18.95" customHeight="1"/>
    <row r="48148" ht="18.95" customHeight="1"/>
    <row r="48149" ht="18.95" customHeight="1"/>
    <row r="48150" ht="18.95" customHeight="1"/>
    <row r="48151" ht="18.95" customHeight="1"/>
    <row r="48152" ht="18.95" customHeight="1"/>
    <row r="48153" ht="18.95" customHeight="1"/>
    <row r="48154" ht="18.95" customHeight="1"/>
    <row r="48155" ht="18.95" customHeight="1"/>
    <row r="48156" ht="18.95" customHeight="1"/>
    <row r="48157" ht="18.95" customHeight="1"/>
    <row r="48158" ht="18.95" customHeight="1"/>
    <row r="48159" ht="18.95" customHeight="1"/>
    <row r="48160" ht="18.95" customHeight="1"/>
    <row r="48161" ht="18.95" customHeight="1"/>
    <row r="48162" ht="18.95" customHeight="1"/>
    <row r="48163" ht="18.95" customHeight="1"/>
    <row r="48164" ht="18.95" customHeight="1"/>
    <row r="48165" ht="18.95" customHeight="1"/>
    <row r="48166" ht="18.95" customHeight="1"/>
    <row r="48167" ht="18.95" customHeight="1"/>
    <row r="48168" ht="18.95" customHeight="1"/>
    <row r="48169" ht="18.95" customHeight="1"/>
    <row r="48170" ht="18.95" customHeight="1"/>
    <row r="48171" ht="18.95" customHeight="1"/>
    <row r="48172" ht="18.95" customHeight="1"/>
    <row r="48173" ht="18.95" customHeight="1"/>
    <row r="48174" ht="18.95" customHeight="1"/>
    <row r="48175" ht="18.95" customHeight="1"/>
    <row r="48176" ht="18.95" customHeight="1"/>
    <row r="48177" ht="18.95" customHeight="1"/>
    <row r="48178" ht="18.95" customHeight="1"/>
    <row r="48179" ht="18.95" customHeight="1"/>
    <row r="48180" ht="18.95" customHeight="1"/>
    <row r="48181" ht="18.95" customHeight="1"/>
    <row r="48182" ht="18.95" customHeight="1"/>
    <row r="48183" ht="18.95" customHeight="1"/>
    <row r="48184" ht="18.95" customHeight="1"/>
    <row r="48185" ht="18.95" customHeight="1"/>
    <row r="48186" ht="18.95" customHeight="1"/>
    <row r="48187" ht="18.95" customHeight="1"/>
    <row r="48188" ht="18.95" customHeight="1"/>
    <row r="48189" ht="18.95" customHeight="1"/>
    <row r="48190" ht="18.95" customHeight="1"/>
    <row r="48191" ht="18.95" customHeight="1"/>
    <row r="48192" ht="18.95" customHeight="1"/>
    <row r="48193" ht="18.95" customHeight="1"/>
    <row r="48194" ht="18.95" customHeight="1"/>
    <row r="48195" ht="18.95" customHeight="1"/>
    <row r="48196" ht="18.95" customHeight="1"/>
    <row r="48197" ht="18.95" customHeight="1"/>
    <row r="48198" ht="18.95" customHeight="1"/>
    <row r="48199" ht="18.95" customHeight="1"/>
    <row r="48200" ht="18.95" customHeight="1"/>
    <row r="48201" ht="18.95" customHeight="1"/>
    <row r="48202" ht="18.95" customHeight="1"/>
    <row r="48203" ht="18.95" customHeight="1"/>
    <row r="48204" ht="18.95" customHeight="1"/>
    <row r="48205" ht="18.95" customHeight="1"/>
    <row r="48206" ht="18.95" customHeight="1"/>
    <row r="48207" ht="18.95" customHeight="1"/>
    <row r="48208" ht="18.95" customHeight="1"/>
    <row r="48209" ht="18.95" customHeight="1"/>
    <row r="48210" ht="18.95" customHeight="1"/>
    <row r="48211" ht="18.95" customHeight="1"/>
    <row r="48212" ht="18.95" customHeight="1"/>
    <row r="48213" ht="18.95" customHeight="1"/>
    <row r="48214" ht="18.95" customHeight="1"/>
    <row r="48215" ht="18.95" customHeight="1"/>
    <row r="48216" ht="18.95" customHeight="1"/>
    <row r="48217" ht="18.95" customHeight="1"/>
    <row r="48218" ht="18.95" customHeight="1"/>
    <row r="48219" ht="18.95" customHeight="1"/>
    <row r="48220" ht="18.95" customHeight="1"/>
    <row r="48221" ht="18.95" customHeight="1"/>
    <row r="48222" ht="18.95" customHeight="1"/>
    <row r="48223" ht="18.95" customHeight="1"/>
    <row r="48224" ht="18.95" customHeight="1"/>
    <row r="48225" ht="18.95" customHeight="1"/>
    <row r="48226" ht="18.95" customHeight="1"/>
    <row r="48227" ht="18.95" customHeight="1"/>
    <row r="48228" ht="18.95" customHeight="1"/>
    <row r="48229" ht="18.95" customHeight="1"/>
    <row r="48230" ht="18.95" customHeight="1"/>
    <row r="48231" ht="18.95" customHeight="1"/>
    <row r="48232" ht="18.95" customHeight="1"/>
    <row r="48233" ht="18.95" customHeight="1"/>
    <row r="48234" ht="18.95" customHeight="1"/>
    <row r="48235" ht="18.95" customHeight="1"/>
    <row r="48236" ht="18.95" customHeight="1"/>
    <row r="48237" ht="18.95" customHeight="1"/>
    <row r="48238" ht="18.95" customHeight="1"/>
    <row r="48239" ht="18.95" customHeight="1"/>
    <row r="48240" ht="18.95" customHeight="1"/>
    <row r="48241" ht="18.95" customHeight="1"/>
    <row r="48242" ht="18.95" customHeight="1"/>
    <row r="48243" ht="18.95" customHeight="1"/>
    <row r="48244" ht="18.95" customHeight="1"/>
    <row r="48245" ht="18.95" customHeight="1"/>
    <row r="48246" ht="18.95" customHeight="1"/>
    <row r="48247" ht="18.95" customHeight="1"/>
    <row r="48248" ht="18.95" customHeight="1"/>
    <row r="48249" ht="18.95" customHeight="1"/>
    <row r="48250" ht="18.95" customHeight="1"/>
    <row r="48251" ht="18.95" customHeight="1"/>
    <row r="48252" ht="18.95" customHeight="1"/>
    <row r="48253" ht="18.95" customHeight="1"/>
    <row r="48254" ht="18.95" customHeight="1"/>
    <row r="48255" ht="18.95" customHeight="1"/>
    <row r="48256" ht="18.95" customHeight="1"/>
    <row r="48257" ht="18.95" customHeight="1"/>
    <row r="48258" ht="18.95" customHeight="1"/>
    <row r="48259" ht="18.95" customHeight="1"/>
    <row r="48260" ht="18.95" customHeight="1"/>
    <row r="48261" ht="18.95" customHeight="1"/>
    <row r="48262" ht="18.95" customHeight="1"/>
    <row r="48263" ht="18.95" customHeight="1"/>
    <row r="48264" ht="18.95" customHeight="1"/>
    <row r="48265" ht="18.95" customHeight="1"/>
    <row r="48266" ht="18.95" customHeight="1"/>
    <row r="48267" ht="18.95" customHeight="1"/>
    <row r="48268" ht="18.95" customHeight="1"/>
    <row r="48269" ht="18.95" customHeight="1"/>
    <row r="48270" ht="18.95" customHeight="1"/>
    <row r="48271" ht="18.95" customHeight="1"/>
    <row r="48272" ht="18.95" customHeight="1"/>
    <row r="48273" ht="18.95" customHeight="1"/>
    <row r="48274" ht="18.95" customHeight="1"/>
    <row r="48275" ht="18.95" customHeight="1"/>
    <row r="48276" ht="18.95" customHeight="1"/>
    <row r="48277" ht="18.95" customHeight="1"/>
    <row r="48278" ht="18.95" customHeight="1"/>
    <row r="48279" ht="18.95" customHeight="1"/>
    <row r="48280" ht="18.95" customHeight="1"/>
    <row r="48281" ht="18.95" customHeight="1"/>
    <row r="48282" ht="18.95" customHeight="1"/>
    <row r="48283" ht="18.95" customHeight="1"/>
    <row r="48284" ht="18.95" customHeight="1"/>
    <row r="48285" ht="18.95" customHeight="1"/>
    <row r="48286" ht="18.95" customHeight="1"/>
    <row r="48287" ht="18.95" customHeight="1"/>
    <row r="48288" ht="18.95" customHeight="1"/>
    <row r="48289" ht="18.95" customHeight="1"/>
    <row r="48290" ht="18.95" customHeight="1"/>
    <row r="48291" ht="18.95" customHeight="1"/>
    <row r="48292" ht="18.95" customHeight="1"/>
    <row r="48293" ht="18.95" customHeight="1"/>
    <row r="48294" ht="18.95" customHeight="1"/>
    <row r="48295" ht="18.95" customHeight="1"/>
    <row r="48296" ht="18.95" customHeight="1"/>
    <row r="48297" ht="18.95" customHeight="1"/>
    <row r="48298" ht="18.95" customHeight="1"/>
    <row r="48299" ht="18.95" customHeight="1"/>
    <row r="48300" ht="18.95" customHeight="1"/>
    <row r="48301" ht="18.95" customHeight="1"/>
    <row r="48302" ht="18.95" customHeight="1"/>
    <row r="48303" ht="18.95" customHeight="1"/>
    <row r="48304" ht="18.95" customHeight="1"/>
    <row r="48305" ht="18.95" customHeight="1"/>
    <row r="48306" ht="18.95" customHeight="1"/>
    <row r="48307" ht="18.95" customHeight="1"/>
    <row r="48308" ht="18.95" customHeight="1"/>
    <row r="48309" ht="18.95" customHeight="1"/>
    <row r="48310" ht="18.95" customHeight="1"/>
    <row r="48311" ht="18.95" customHeight="1"/>
    <row r="48312" ht="18.95" customHeight="1"/>
    <row r="48313" ht="18.95" customHeight="1"/>
    <row r="48314" ht="18.95" customHeight="1"/>
    <row r="48315" ht="18.95" customHeight="1"/>
    <row r="48316" ht="18.95" customHeight="1"/>
    <row r="48317" ht="18.95" customHeight="1"/>
    <row r="48318" ht="18.95" customHeight="1"/>
    <row r="48319" ht="18.95" customHeight="1"/>
    <row r="48320" ht="18.95" customHeight="1"/>
    <row r="48321" ht="18.95" customHeight="1"/>
    <row r="48322" ht="18.95" customHeight="1"/>
    <row r="48323" ht="18.95" customHeight="1"/>
    <row r="48324" ht="18.95" customHeight="1"/>
    <row r="48325" ht="18.95" customHeight="1"/>
    <row r="48326" ht="18.95" customHeight="1"/>
    <row r="48327" ht="18.95" customHeight="1"/>
    <row r="48328" ht="18.95" customHeight="1"/>
    <row r="48329" ht="18.95" customHeight="1"/>
    <row r="48330" ht="18.95" customHeight="1"/>
    <row r="48331" ht="18.95" customHeight="1"/>
    <row r="48332" ht="18.95" customHeight="1"/>
    <row r="48333" ht="18.95" customHeight="1"/>
    <row r="48334" ht="18.95" customHeight="1"/>
    <row r="48335" ht="18.95" customHeight="1"/>
    <row r="48336" ht="18.95" customHeight="1"/>
    <row r="48337" ht="18.95" customHeight="1"/>
    <row r="48338" ht="18.95" customHeight="1"/>
    <row r="48339" ht="18.95" customHeight="1"/>
    <row r="48340" ht="18.95" customHeight="1"/>
    <row r="48341" ht="18.95" customHeight="1"/>
    <row r="48342" ht="18.95" customHeight="1"/>
    <row r="48343" ht="18.95" customHeight="1"/>
    <row r="48344" ht="18.95" customHeight="1"/>
    <row r="48345" ht="18.95" customHeight="1"/>
    <row r="48346" ht="18.95" customHeight="1"/>
    <row r="48347" ht="18.95" customHeight="1"/>
    <row r="48348" ht="18.95" customHeight="1"/>
    <row r="48349" ht="18.95" customHeight="1"/>
    <row r="48350" ht="18.95" customHeight="1"/>
    <row r="48351" ht="18.95" customHeight="1"/>
    <row r="48352" ht="18.95" customHeight="1"/>
    <row r="48353" ht="18.95" customHeight="1"/>
    <row r="48354" ht="18.95" customHeight="1"/>
    <row r="48355" ht="18.95" customHeight="1"/>
    <row r="48356" ht="18.95" customHeight="1"/>
    <row r="48357" ht="18.95" customHeight="1"/>
    <row r="48358" ht="18.95" customHeight="1"/>
    <row r="48359" ht="18.95" customHeight="1"/>
    <row r="48360" ht="18.95" customHeight="1"/>
    <row r="48361" ht="18.95" customHeight="1"/>
    <row r="48362" ht="18.95" customHeight="1"/>
    <row r="48363" ht="18.95" customHeight="1"/>
    <row r="48364" ht="18.95" customHeight="1"/>
    <row r="48365" ht="18.95" customHeight="1"/>
    <row r="48366" ht="18.95" customHeight="1"/>
    <row r="48367" ht="18.95" customHeight="1"/>
    <row r="48368" ht="18.95" customHeight="1"/>
    <row r="48369" ht="18.95" customHeight="1"/>
    <row r="48370" ht="18.95" customHeight="1"/>
    <row r="48371" ht="18.95" customHeight="1"/>
    <row r="48372" ht="18.95" customHeight="1"/>
    <row r="48373" ht="18.95" customHeight="1"/>
    <row r="48374" ht="18.95" customHeight="1"/>
    <row r="48375" ht="18.95" customHeight="1"/>
    <row r="48376" ht="18.95" customHeight="1"/>
    <row r="48377" ht="18.95" customHeight="1"/>
    <row r="48378" ht="18.95" customHeight="1"/>
    <row r="48379" ht="18.95" customHeight="1"/>
    <row r="48380" ht="18.95" customHeight="1"/>
    <row r="48381" ht="18.95" customHeight="1"/>
    <row r="48382" ht="18.95" customHeight="1"/>
    <row r="48383" ht="18.95" customHeight="1"/>
    <row r="48384" ht="18.95" customHeight="1"/>
    <row r="48385" ht="18.95" customHeight="1"/>
    <row r="48386" ht="18.95" customHeight="1"/>
    <row r="48387" ht="18.95" customHeight="1"/>
    <row r="48388" ht="18.95" customHeight="1"/>
    <row r="48389" ht="18.95" customHeight="1"/>
    <row r="48390" ht="18.95" customHeight="1"/>
    <row r="48391" ht="18.95" customHeight="1"/>
    <row r="48392" ht="18.95" customHeight="1"/>
    <row r="48393" ht="18.95" customHeight="1"/>
    <row r="48394" ht="18.95" customHeight="1"/>
    <row r="48395" ht="18.95" customHeight="1"/>
    <row r="48396" ht="18.95" customHeight="1"/>
    <row r="48397" ht="18.95" customHeight="1"/>
    <row r="48398" ht="18.95" customHeight="1"/>
    <row r="48399" ht="18.95" customHeight="1"/>
    <row r="48400" ht="18.95" customHeight="1"/>
    <row r="48401" ht="18.95" customHeight="1"/>
    <row r="48402" ht="18.95" customHeight="1"/>
    <row r="48403" ht="18.95" customHeight="1"/>
    <row r="48404" ht="18.95" customHeight="1"/>
    <row r="48405" ht="18.95" customHeight="1"/>
    <row r="48406" ht="18.95" customHeight="1"/>
    <row r="48407" ht="18.95" customHeight="1"/>
    <row r="48408" ht="18.95" customHeight="1"/>
    <row r="48409" ht="18.95" customHeight="1"/>
    <row r="48410" ht="18.95" customHeight="1"/>
    <row r="48411" ht="18.95" customHeight="1"/>
    <row r="48412" ht="18.95" customHeight="1"/>
    <row r="48413" ht="18.95" customHeight="1"/>
    <row r="48414" ht="18.95" customHeight="1"/>
    <row r="48415" ht="18.95" customHeight="1"/>
    <row r="48416" ht="18.95" customHeight="1"/>
    <row r="48417" ht="18.95" customHeight="1"/>
    <row r="48418" ht="18.95" customHeight="1"/>
    <row r="48419" ht="18.95" customHeight="1"/>
    <row r="48420" ht="18.95" customHeight="1"/>
    <row r="48421" ht="18.95" customHeight="1"/>
    <row r="48422" ht="18.95" customHeight="1"/>
    <row r="48423" ht="18.95" customHeight="1"/>
    <row r="48424" ht="18.95" customHeight="1"/>
    <row r="48425" ht="18.95" customHeight="1"/>
    <row r="48426" ht="18.95" customHeight="1"/>
    <row r="48427" ht="18.95" customHeight="1"/>
    <row r="48428" ht="18.95" customHeight="1"/>
    <row r="48429" ht="18.95" customHeight="1"/>
    <row r="48430" ht="18.95" customHeight="1"/>
    <row r="48431" ht="18.95" customHeight="1"/>
    <row r="48432" ht="18.95" customHeight="1"/>
    <row r="48433" ht="18.95" customHeight="1"/>
    <row r="48434" ht="18.95" customHeight="1"/>
    <row r="48435" ht="18.95" customHeight="1"/>
    <row r="48436" ht="18.95" customHeight="1"/>
    <row r="48437" ht="18.95" customHeight="1"/>
    <row r="48438" ht="18.95" customHeight="1"/>
    <row r="48439" ht="18.95" customHeight="1"/>
    <row r="48440" ht="18.95" customHeight="1"/>
    <row r="48441" ht="18.95" customHeight="1"/>
    <row r="48442" ht="18.95" customHeight="1"/>
    <row r="48443" ht="18.95" customHeight="1"/>
    <row r="48444" ht="18.95" customHeight="1"/>
    <row r="48445" ht="18.95" customHeight="1"/>
    <row r="48446" ht="18.95" customHeight="1"/>
    <row r="48447" ht="18.95" customHeight="1"/>
    <row r="48448" ht="18.95" customHeight="1"/>
    <row r="48449" ht="18.95" customHeight="1"/>
    <row r="48450" ht="18.95" customHeight="1"/>
    <row r="48451" ht="18.95" customHeight="1"/>
    <row r="48452" ht="18.95" customHeight="1"/>
    <row r="48453" ht="18.95" customHeight="1"/>
    <row r="48454" ht="18.95" customHeight="1"/>
    <row r="48455" ht="18.95" customHeight="1"/>
    <row r="48456" ht="18.95" customHeight="1"/>
    <row r="48457" ht="18.95" customHeight="1"/>
    <row r="48458" ht="18.95" customHeight="1"/>
    <row r="48459" ht="18.95" customHeight="1"/>
    <row r="48460" ht="18.95" customHeight="1"/>
    <row r="48461" ht="18.95" customHeight="1"/>
    <row r="48462" ht="18.95" customHeight="1"/>
    <row r="48463" ht="18.95" customHeight="1"/>
    <row r="48464" ht="18.95" customHeight="1"/>
    <row r="48465" ht="18.95" customHeight="1"/>
    <row r="48466" ht="18.95" customHeight="1"/>
    <row r="48467" ht="18.95" customHeight="1"/>
    <row r="48468" ht="18.95" customHeight="1"/>
    <row r="48469" ht="18.95" customHeight="1"/>
    <row r="48470" ht="18.95" customHeight="1"/>
    <row r="48471" ht="18.95" customHeight="1"/>
    <row r="48472" ht="18.95" customHeight="1"/>
    <row r="48473" ht="18.95" customHeight="1"/>
    <row r="48474" ht="18.95" customHeight="1"/>
    <row r="48475" ht="18.95" customHeight="1"/>
    <row r="48476" ht="18.95" customHeight="1"/>
    <row r="48477" ht="18.95" customHeight="1"/>
    <row r="48478" ht="18.95" customHeight="1"/>
    <row r="48479" ht="18.95" customHeight="1"/>
    <row r="48480" ht="18.95" customHeight="1"/>
    <row r="48481" ht="18.95" customHeight="1"/>
    <row r="48482" ht="18.95" customHeight="1"/>
    <row r="48483" ht="18.95" customHeight="1"/>
    <row r="48484" ht="18.95" customHeight="1"/>
    <row r="48485" ht="18.95" customHeight="1"/>
    <row r="48486" ht="18.95" customHeight="1"/>
    <row r="48487" ht="18.95" customHeight="1"/>
    <row r="48488" ht="18.95" customHeight="1"/>
    <row r="48489" ht="18.95" customHeight="1"/>
    <row r="48490" ht="18.95" customHeight="1"/>
    <row r="48491" ht="18.95" customHeight="1"/>
    <row r="48492" ht="18.95" customHeight="1"/>
    <row r="48493" ht="18.95" customHeight="1"/>
    <row r="48494" ht="18.95" customHeight="1"/>
    <row r="48495" ht="18.95" customHeight="1"/>
    <row r="48496" ht="18.95" customHeight="1"/>
    <row r="48497" ht="18.95" customHeight="1"/>
    <row r="48498" ht="18.95" customHeight="1"/>
    <row r="48499" ht="18.95" customHeight="1"/>
    <row r="48500" ht="18.95" customHeight="1"/>
    <row r="48501" ht="18.95" customHeight="1"/>
    <row r="48502" ht="18.95" customHeight="1"/>
    <row r="48503" ht="18.95" customHeight="1"/>
    <row r="48504" ht="18.95" customHeight="1"/>
    <row r="48505" ht="18.95" customHeight="1"/>
    <row r="48506" ht="18.95" customHeight="1"/>
    <row r="48507" ht="18.95" customHeight="1"/>
    <row r="48508" ht="18.95" customHeight="1"/>
    <row r="48509" ht="18.95" customHeight="1"/>
    <row r="48510" ht="18.95" customHeight="1"/>
    <row r="48511" ht="18.95" customHeight="1"/>
    <row r="48512" ht="18.95" customHeight="1"/>
    <row r="48513" ht="18.95" customHeight="1"/>
    <row r="48514" ht="18.95" customHeight="1"/>
    <row r="48515" ht="18.95" customHeight="1"/>
    <row r="48516" ht="18.95" customHeight="1"/>
    <row r="48517" ht="18.95" customHeight="1"/>
    <row r="48518" ht="18.95" customHeight="1"/>
    <row r="48519" ht="18.95" customHeight="1"/>
    <row r="48520" ht="18.95" customHeight="1"/>
    <row r="48521" ht="18.95" customHeight="1"/>
    <row r="48522" ht="18.95" customHeight="1"/>
    <row r="48523" ht="18.95" customHeight="1"/>
    <row r="48524" ht="18.95" customHeight="1"/>
    <row r="48525" ht="18.95" customHeight="1"/>
    <row r="48526" ht="18.95" customHeight="1"/>
    <row r="48527" ht="18.95" customHeight="1"/>
    <row r="48528" ht="18.95" customHeight="1"/>
    <row r="48529" ht="18.95" customHeight="1"/>
    <row r="48530" ht="18.95" customHeight="1"/>
    <row r="48531" ht="18.95" customHeight="1"/>
    <row r="48532" ht="18.95" customHeight="1"/>
    <row r="48533" ht="18.95" customHeight="1"/>
    <row r="48534" ht="18.95" customHeight="1"/>
    <row r="48535" ht="18.95" customHeight="1"/>
    <row r="48536" ht="18.95" customHeight="1"/>
    <row r="48537" ht="18.95" customHeight="1"/>
    <row r="48538" ht="18.95" customHeight="1"/>
    <row r="48539" ht="18.95" customHeight="1"/>
    <row r="48540" ht="18.95" customHeight="1"/>
    <row r="48541" ht="18.95" customHeight="1"/>
    <row r="48542" ht="18.95" customHeight="1"/>
    <row r="48543" ht="18.95" customHeight="1"/>
    <row r="48544" ht="18.95" customHeight="1"/>
    <row r="48545" ht="18.95" customHeight="1"/>
    <row r="48546" ht="18.95" customHeight="1"/>
    <row r="48547" ht="18.95" customHeight="1"/>
    <row r="48548" ht="18.95" customHeight="1"/>
    <row r="48549" ht="18.95" customHeight="1"/>
    <row r="48550" ht="18.95" customHeight="1"/>
    <row r="48551" ht="18.95" customHeight="1"/>
    <row r="48552" ht="18.95" customHeight="1"/>
    <row r="48553" ht="18.95" customHeight="1"/>
    <row r="48554" ht="18.95" customHeight="1"/>
    <row r="48555" ht="18.95" customHeight="1"/>
    <row r="48556" ht="18.95" customHeight="1"/>
    <row r="48557" ht="18.95" customHeight="1"/>
    <row r="48558" ht="18.95" customHeight="1"/>
    <row r="48559" ht="18.95" customHeight="1"/>
    <row r="48560" ht="18.95" customHeight="1"/>
    <row r="48561" ht="18.95" customHeight="1"/>
    <row r="48562" ht="18.95" customHeight="1"/>
    <row r="48563" ht="18.95" customHeight="1"/>
    <row r="48564" ht="18.95" customHeight="1"/>
    <row r="48565" ht="18.95" customHeight="1"/>
    <row r="48566" ht="18.95" customHeight="1"/>
    <row r="48567" ht="18.95" customHeight="1"/>
    <row r="48568" ht="18.95" customHeight="1"/>
    <row r="48569" ht="18.95" customHeight="1"/>
    <row r="48570" ht="18.95" customHeight="1"/>
    <row r="48571" ht="18.95" customHeight="1"/>
    <row r="48572" ht="18.95" customHeight="1"/>
    <row r="48573" ht="18.95" customHeight="1"/>
    <row r="48574" ht="18.95" customHeight="1"/>
    <row r="48575" ht="18.95" customHeight="1"/>
    <row r="48576" ht="18.95" customHeight="1"/>
    <row r="48577" ht="18.95" customHeight="1"/>
    <row r="48578" ht="18.95" customHeight="1"/>
    <row r="48579" ht="18.95" customHeight="1"/>
    <row r="48580" ht="18.95" customHeight="1"/>
    <row r="48581" ht="18.95" customHeight="1"/>
    <row r="48582" ht="18.95" customHeight="1"/>
    <row r="48583" ht="18.95" customHeight="1"/>
    <row r="48584" ht="18.95" customHeight="1"/>
    <row r="48585" ht="18.95" customHeight="1"/>
    <row r="48586" ht="18.95" customHeight="1"/>
    <row r="48587" ht="18.95" customHeight="1"/>
    <row r="48588" ht="18.95" customHeight="1"/>
    <row r="48589" ht="18.95" customHeight="1"/>
    <row r="48590" ht="18.95" customHeight="1"/>
    <row r="48591" ht="18.95" customHeight="1"/>
    <row r="48592" ht="18.95" customHeight="1"/>
    <row r="48593" ht="18.95" customHeight="1"/>
    <row r="48594" ht="18.95" customHeight="1"/>
    <row r="48595" ht="18.95" customHeight="1"/>
    <row r="48596" ht="18.95" customHeight="1"/>
    <row r="48597" ht="18.95" customHeight="1"/>
    <row r="48598" ht="18.95" customHeight="1"/>
    <row r="48599" ht="18.95" customHeight="1"/>
    <row r="48600" ht="18.95" customHeight="1"/>
    <row r="48601" ht="18.95" customHeight="1"/>
    <row r="48602" ht="18.95" customHeight="1"/>
    <row r="48603" ht="18.95" customHeight="1"/>
    <row r="48604" ht="18.95" customHeight="1"/>
    <row r="48605" ht="18.95" customHeight="1"/>
    <row r="48606" ht="18.95" customHeight="1"/>
    <row r="48607" ht="18.95" customHeight="1"/>
    <row r="48608" ht="18.95" customHeight="1"/>
    <row r="48609" ht="18.95" customHeight="1"/>
    <row r="48610" ht="18.95" customHeight="1"/>
    <row r="48611" ht="18.95" customHeight="1"/>
    <row r="48612" ht="18.95" customHeight="1"/>
    <row r="48613" ht="18.95" customHeight="1"/>
    <row r="48614" ht="18.95" customHeight="1"/>
    <row r="48615" ht="18.95" customHeight="1"/>
    <row r="48616" ht="18.95" customHeight="1"/>
    <row r="48617" ht="18.95" customHeight="1"/>
    <row r="48618" ht="18.95" customHeight="1"/>
    <row r="48619" ht="18.95" customHeight="1"/>
    <row r="48620" ht="18.95" customHeight="1"/>
    <row r="48621" ht="18.95" customHeight="1"/>
    <row r="48622" ht="18.95" customHeight="1"/>
    <row r="48623" ht="18.95" customHeight="1"/>
    <row r="48624" ht="18.95" customHeight="1"/>
    <row r="48625" ht="18.95" customHeight="1"/>
    <row r="48626" ht="18.95" customHeight="1"/>
    <row r="48627" ht="18.95" customHeight="1"/>
    <row r="48628" ht="18.95" customHeight="1"/>
    <row r="48629" ht="18.95" customHeight="1"/>
    <row r="48630" ht="18.95" customHeight="1"/>
    <row r="48631" ht="18.95" customHeight="1"/>
    <row r="48632" ht="18.95" customHeight="1"/>
    <row r="48633" ht="18.95" customHeight="1"/>
    <row r="48634" ht="18.95" customHeight="1"/>
    <row r="48635" ht="18.95" customHeight="1"/>
    <row r="48636" ht="18.95" customHeight="1"/>
    <row r="48637" ht="18.95" customHeight="1"/>
    <row r="48638" ht="18.95" customHeight="1"/>
    <row r="48639" ht="18.95" customHeight="1"/>
    <row r="48640" ht="18.95" customHeight="1"/>
    <row r="48641" ht="18.95" customHeight="1"/>
    <row r="48642" ht="18.95" customHeight="1"/>
    <row r="48643" ht="18.95" customHeight="1"/>
    <row r="48644" ht="18.95" customHeight="1"/>
    <row r="48645" ht="18.95" customHeight="1"/>
    <row r="48646" ht="18.95" customHeight="1"/>
    <row r="48647" ht="18.95" customHeight="1"/>
    <row r="48648" ht="18.95" customHeight="1"/>
    <row r="48649" ht="18.95" customHeight="1"/>
    <row r="48650" ht="18.95" customHeight="1"/>
    <row r="48651" ht="18.95" customHeight="1"/>
    <row r="48652" ht="18.95" customHeight="1"/>
    <row r="48653" ht="18.95" customHeight="1"/>
    <row r="48654" ht="18.95" customHeight="1"/>
    <row r="48655" ht="18.95" customHeight="1"/>
    <row r="48656" ht="18.95" customHeight="1"/>
    <row r="48657" ht="18.95" customHeight="1"/>
    <row r="48658" ht="18.95" customHeight="1"/>
    <row r="48659" ht="18.95" customHeight="1"/>
    <row r="48660" ht="18.95" customHeight="1"/>
    <row r="48661" ht="18.95" customHeight="1"/>
    <row r="48662" ht="18.95" customHeight="1"/>
    <row r="48663" ht="18.95" customHeight="1"/>
    <row r="48664" ht="18.95" customHeight="1"/>
    <row r="48665" ht="18.95" customHeight="1"/>
    <row r="48666" ht="18.95" customHeight="1"/>
    <row r="48667" ht="18.95" customHeight="1"/>
    <row r="48668" ht="18.95" customHeight="1"/>
    <row r="48669" ht="18.95" customHeight="1"/>
    <row r="48670" ht="18.95" customHeight="1"/>
    <row r="48671" ht="18.95" customHeight="1"/>
    <row r="48672" ht="18.95" customHeight="1"/>
    <row r="48673" ht="18.95" customHeight="1"/>
    <row r="48674" ht="18.95" customHeight="1"/>
    <row r="48675" ht="18.95" customHeight="1"/>
    <row r="48676" ht="18.95" customHeight="1"/>
    <row r="48677" ht="18.95" customHeight="1"/>
    <row r="48678" ht="18.95" customHeight="1"/>
    <row r="48679" ht="18.95" customHeight="1"/>
    <row r="48680" ht="18.95" customHeight="1"/>
    <row r="48681" ht="18.95" customHeight="1"/>
    <row r="48682" ht="18.95" customHeight="1"/>
    <row r="48683" ht="18.95" customHeight="1"/>
    <row r="48684" ht="18.95" customHeight="1"/>
    <row r="48685" ht="18.95" customHeight="1"/>
    <row r="48686" ht="18.95" customHeight="1"/>
    <row r="48687" ht="18.95" customHeight="1"/>
    <row r="48688" ht="18.95" customHeight="1"/>
    <row r="48689" ht="18.95" customHeight="1"/>
    <row r="48690" ht="18.95" customHeight="1"/>
    <row r="48691" ht="18.95" customHeight="1"/>
    <row r="48692" ht="18.95" customHeight="1"/>
    <row r="48693" ht="18.95" customHeight="1"/>
    <row r="48694" ht="18.95" customHeight="1"/>
    <row r="48695" ht="18.95" customHeight="1"/>
    <row r="48696" ht="18.95" customHeight="1"/>
    <row r="48697" ht="18.95" customHeight="1"/>
    <row r="48698" ht="18.95" customHeight="1"/>
    <row r="48699" ht="18.95" customHeight="1"/>
    <row r="48700" ht="18.95" customHeight="1"/>
    <row r="48701" ht="18.95" customHeight="1"/>
    <row r="48702" ht="18.95" customHeight="1"/>
    <row r="48703" ht="18.95" customHeight="1"/>
    <row r="48704" ht="18.95" customHeight="1"/>
    <row r="48705" ht="18.95" customHeight="1"/>
    <row r="48706" ht="18.95" customHeight="1"/>
    <row r="48707" ht="18.95" customHeight="1"/>
    <row r="48708" ht="18.95" customHeight="1"/>
    <row r="48709" ht="18.95" customHeight="1"/>
    <row r="48710" ht="18.95" customHeight="1"/>
    <row r="48711" ht="18.95" customHeight="1"/>
    <row r="48712" ht="18.95" customHeight="1"/>
    <row r="48713" ht="18.95" customHeight="1"/>
    <row r="48714" ht="18.95" customHeight="1"/>
    <row r="48715" ht="18.95" customHeight="1"/>
    <row r="48716" ht="18.95" customHeight="1"/>
    <row r="48717" ht="18.95" customHeight="1"/>
    <row r="48718" ht="18.95" customHeight="1"/>
    <row r="48719" ht="18.95" customHeight="1"/>
    <row r="48720" ht="18.95" customHeight="1"/>
    <row r="48721" ht="18.95" customHeight="1"/>
    <row r="48722" ht="18.95" customHeight="1"/>
    <row r="48723" ht="18.95" customHeight="1"/>
    <row r="48724" ht="18.95" customHeight="1"/>
    <row r="48725" ht="18.95" customHeight="1"/>
    <row r="48726" ht="18.95" customHeight="1"/>
    <row r="48727" ht="18.95" customHeight="1"/>
    <row r="48728" ht="18.95" customHeight="1"/>
    <row r="48729" ht="18.95" customHeight="1"/>
    <row r="48730" ht="18.95" customHeight="1"/>
    <row r="48731" ht="18.95" customHeight="1"/>
    <row r="48732" ht="18.95" customHeight="1"/>
    <row r="48733" ht="18.95" customHeight="1"/>
    <row r="48734" ht="18.95" customHeight="1"/>
    <row r="48735" ht="18.95" customHeight="1"/>
    <row r="48736" ht="18.95" customHeight="1"/>
    <row r="48737" ht="18.95" customHeight="1"/>
    <row r="48738" ht="18.95" customHeight="1"/>
    <row r="48739" ht="18.95" customHeight="1"/>
    <row r="48740" ht="18.95" customHeight="1"/>
    <row r="48741" ht="18.95" customHeight="1"/>
    <row r="48742" ht="18.95" customHeight="1"/>
    <row r="48743" ht="18.95" customHeight="1"/>
    <row r="48744" ht="18.95" customHeight="1"/>
    <row r="48745" ht="18.95" customHeight="1"/>
    <row r="48746" ht="18.95" customHeight="1"/>
    <row r="48747" ht="18.95" customHeight="1"/>
    <row r="48748" ht="18.95" customHeight="1"/>
    <row r="48749" ht="18.95" customHeight="1"/>
    <row r="48750" ht="18.95" customHeight="1"/>
    <row r="48751" ht="18.95" customHeight="1"/>
    <row r="48752" ht="18.95" customHeight="1"/>
    <row r="48753" ht="18.95" customHeight="1"/>
    <row r="48754" ht="18.95" customHeight="1"/>
    <row r="48755" ht="18.95" customHeight="1"/>
    <row r="48756" ht="18.95" customHeight="1"/>
    <row r="48757" ht="18.95" customHeight="1"/>
    <row r="48758" ht="18.95" customHeight="1"/>
    <row r="48759" ht="18.95" customHeight="1"/>
    <row r="48760" ht="18.95" customHeight="1"/>
    <row r="48761" ht="18.95" customHeight="1"/>
    <row r="48762" ht="18.95" customHeight="1"/>
    <row r="48763" ht="18.95" customHeight="1"/>
    <row r="48764" ht="18.95" customHeight="1"/>
    <row r="48765" ht="18.95" customHeight="1"/>
    <row r="48766" ht="18.95" customHeight="1"/>
    <row r="48767" ht="18.95" customHeight="1"/>
    <row r="48768" ht="18.95" customHeight="1"/>
    <row r="48769" ht="18.95" customHeight="1"/>
    <row r="48770" ht="18.95" customHeight="1"/>
    <row r="48771" ht="18.95" customHeight="1"/>
    <row r="48772" ht="18.95" customHeight="1"/>
    <row r="48773" ht="18.95" customHeight="1"/>
    <row r="48774" ht="18.95" customHeight="1"/>
    <row r="48775" ht="18.95" customHeight="1"/>
    <row r="48776" ht="18.95" customHeight="1"/>
    <row r="48777" ht="18.95" customHeight="1"/>
    <row r="48778" ht="18.95" customHeight="1"/>
    <row r="48779" ht="18.95" customHeight="1"/>
    <row r="48780" ht="18.95" customHeight="1"/>
    <row r="48781" ht="18.95" customHeight="1"/>
    <row r="48782" ht="18.95" customHeight="1"/>
    <row r="48783" ht="18.95" customHeight="1"/>
    <row r="48784" ht="18.95" customHeight="1"/>
    <row r="48785" ht="18.95" customHeight="1"/>
    <row r="48786" ht="18.95" customHeight="1"/>
    <row r="48787" ht="18.95" customHeight="1"/>
    <row r="48788" ht="18.95" customHeight="1"/>
    <row r="48789" ht="18.95" customHeight="1"/>
    <row r="48790" ht="18.95" customHeight="1"/>
    <row r="48791" ht="18.95" customHeight="1"/>
    <row r="48792" ht="18.95" customHeight="1"/>
    <row r="48793" ht="18.95" customHeight="1"/>
    <row r="48794" ht="18.95" customHeight="1"/>
    <row r="48795" ht="18.95" customHeight="1"/>
    <row r="48796" ht="18.95" customHeight="1"/>
    <row r="48797" ht="18.95" customHeight="1"/>
    <row r="48798" ht="18.95" customHeight="1"/>
    <row r="48799" ht="18.95" customHeight="1"/>
    <row r="48800" ht="18.95" customHeight="1"/>
    <row r="48801" ht="18.95" customHeight="1"/>
    <row r="48802" ht="18.95" customHeight="1"/>
    <row r="48803" ht="18.95" customHeight="1"/>
    <row r="48804" ht="18.95" customHeight="1"/>
    <row r="48805" ht="18.95" customHeight="1"/>
    <row r="48806" ht="18.95" customHeight="1"/>
    <row r="48807" ht="18.95" customHeight="1"/>
    <row r="48808" ht="18.95" customHeight="1"/>
    <row r="48809" ht="18.95" customHeight="1"/>
    <row r="48810" ht="18.95" customHeight="1"/>
    <row r="48811" ht="18.95" customHeight="1"/>
    <row r="48812" ht="18.95" customHeight="1"/>
    <row r="48813" ht="18.95" customHeight="1"/>
    <row r="48814" ht="18.95" customHeight="1"/>
    <row r="48815" ht="18.95" customHeight="1"/>
    <row r="48816" ht="18.95" customHeight="1"/>
    <row r="48817" ht="18.95" customHeight="1"/>
    <row r="48818" ht="18.95" customHeight="1"/>
    <row r="48819" ht="18.95" customHeight="1"/>
    <row r="48820" ht="18.95" customHeight="1"/>
    <row r="48821" ht="18.95" customHeight="1"/>
    <row r="48822" ht="18.95" customHeight="1"/>
    <row r="48823" ht="18.95" customHeight="1"/>
    <row r="48824" ht="18.95" customHeight="1"/>
    <row r="48825" ht="18.95" customHeight="1"/>
    <row r="48826" ht="18.95" customHeight="1"/>
    <row r="48827" ht="18.95" customHeight="1"/>
    <row r="48828" ht="18.95" customHeight="1"/>
    <row r="48829" ht="18.95" customHeight="1"/>
    <row r="48830" ht="18.95" customHeight="1"/>
    <row r="48831" ht="18.95" customHeight="1"/>
    <row r="48832" ht="18.95" customHeight="1"/>
    <row r="48833" ht="18.95" customHeight="1"/>
    <row r="48834" ht="18.95" customHeight="1"/>
    <row r="48835" ht="18.95" customHeight="1"/>
    <row r="48836" ht="18.95" customHeight="1"/>
    <row r="48837" ht="18.95" customHeight="1"/>
    <row r="48838" ht="18.95" customHeight="1"/>
    <row r="48839" ht="18.95" customHeight="1"/>
    <row r="48840" ht="18.95" customHeight="1"/>
    <row r="48841" ht="18.95" customHeight="1"/>
    <row r="48842" ht="18.95" customHeight="1"/>
    <row r="48843" ht="18.95" customHeight="1"/>
    <row r="48844" ht="18.95" customHeight="1"/>
    <row r="48845" ht="18.95" customHeight="1"/>
    <row r="48846" ht="18.95" customHeight="1"/>
    <row r="48847" ht="18.95" customHeight="1"/>
    <row r="48848" ht="18.95" customHeight="1"/>
    <row r="48849" ht="18.95" customHeight="1"/>
    <row r="48850" ht="18.95" customHeight="1"/>
    <row r="48851" ht="18.95" customHeight="1"/>
    <row r="48852" ht="18.95" customHeight="1"/>
    <row r="48853" ht="18.95" customHeight="1"/>
    <row r="48854" ht="18.95" customHeight="1"/>
    <row r="48855" ht="18.95" customHeight="1"/>
    <row r="48856" ht="18.95" customHeight="1"/>
    <row r="48857" ht="18.95" customHeight="1"/>
    <row r="48858" ht="18.95" customHeight="1"/>
    <row r="48859" ht="18.95" customHeight="1"/>
    <row r="48860" ht="18.95" customHeight="1"/>
    <row r="48861" ht="18.95" customHeight="1"/>
    <row r="48862" ht="18.95" customHeight="1"/>
    <row r="48863" ht="18.95" customHeight="1"/>
    <row r="48864" ht="18.95" customHeight="1"/>
    <row r="48865" ht="18.95" customHeight="1"/>
    <row r="48866" ht="18.95" customHeight="1"/>
    <row r="48867" ht="18.95" customHeight="1"/>
    <row r="48868" ht="18.95" customHeight="1"/>
    <row r="48869" ht="18.95" customHeight="1"/>
    <row r="48870" ht="18.95" customHeight="1"/>
    <row r="48871" ht="18.95" customHeight="1"/>
    <row r="48872" ht="18.95" customHeight="1"/>
    <row r="48873" ht="18.95" customHeight="1"/>
    <row r="48874" ht="18.95" customHeight="1"/>
    <row r="48875" ht="18.95" customHeight="1"/>
    <row r="48876" ht="18.95" customHeight="1"/>
    <row r="48877" ht="18.95" customHeight="1"/>
    <row r="48878" ht="18.95" customHeight="1"/>
    <row r="48879" ht="18.95" customHeight="1"/>
    <row r="48880" ht="18.95" customHeight="1"/>
    <row r="48881" ht="18.95" customHeight="1"/>
    <row r="48882" ht="18.95" customHeight="1"/>
    <row r="48883" ht="18.95" customHeight="1"/>
    <row r="48884" ht="18.95" customHeight="1"/>
    <row r="48885" ht="18.95" customHeight="1"/>
    <row r="48886" ht="18.95" customHeight="1"/>
    <row r="48887" ht="18.95" customHeight="1"/>
    <row r="48888" ht="18.95" customHeight="1"/>
    <row r="48889" ht="18.95" customHeight="1"/>
    <row r="48890" ht="18.95" customHeight="1"/>
    <row r="48891" ht="18.95" customHeight="1"/>
    <row r="48892" ht="18.95" customHeight="1"/>
    <row r="48893" ht="18.95" customHeight="1"/>
    <row r="48894" ht="18.95" customHeight="1"/>
    <row r="48895" ht="18.95" customHeight="1"/>
    <row r="48896" ht="18.95" customHeight="1"/>
    <row r="48897" ht="18.95" customHeight="1"/>
    <row r="48898" ht="18.95" customHeight="1"/>
    <row r="48899" ht="18.95" customHeight="1"/>
    <row r="48900" ht="18.95" customHeight="1"/>
    <row r="48901" ht="18.95" customHeight="1"/>
    <row r="48902" ht="18.95" customHeight="1"/>
    <row r="48903" ht="18.95" customHeight="1"/>
    <row r="48904" ht="18.95" customHeight="1"/>
    <row r="48905" ht="18.95" customHeight="1"/>
    <row r="48906" ht="18.95" customHeight="1"/>
    <row r="48907" ht="18.95" customHeight="1"/>
    <row r="48908" ht="18.95" customHeight="1"/>
    <row r="48909" ht="18.95" customHeight="1"/>
    <row r="48910" ht="18.95" customHeight="1"/>
    <row r="48911" ht="18.95" customHeight="1"/>
    <row r="48912" ht="18.95" customHeight="1"/>
    <row r="48913" ht="18.95" customHeight="1"/>
    <row r="48914" ht="18.95" customHeight="1"/>
    <row r="48915" ht="18.95" customHeight="1"/>
    <row r="48916" ht="18.95" customHeight="1"/>
    <row r="48917" ht="18.95" customHeight="1"/>
    <row r="48918" ht="18.95" customHeight="1"/>
    <row r="48919" ht="18.95" customHeight="1"/>
    <row r="48920" ht="18.95" customHeight="1"/>
    <row r="48921" ht="18.95" customHeight="1"/>
    <row r="48922" ht="18.95" customHeight="1"/>
    <row r="48923" ht="18.95" customHeight="1"/>
    <row r="48924" ht="18.95" customHeight="1"/>
    <row r="48925" ht="18.95" customHeight="1"/>
    <row r="48926" ht="18.95" customHeight="1"/>
    <row r="48927" ht="18.95" customHeight="1"/>
    <row r="48928" ht="18.95" customHeight="1"/>
    <row r="48929" ht="18.95" customHeight="1"/>
    <row r="48930" ht="18.95" customHeight="1"/>
    <row r="48931" ht="18.95" customHeight="1"/>
    <row r="48932" ht="18.95" customHeight="1"/>
    <row r="48933" ht="18.95" customHeight="1"/>
    <row r="48934" ht="18.95" customHeight="1"/>
    <row r="48935" ht="18.95" customHeight="1"/>
    <row r="48936" ht="18.95" customHeight="1"/>
    <row r="48937" ht="18.95" customHeight="1"/>
    <row r="48938" ht="18.95" customHeight="1"/>
    <row r="48939" ht="18.95" customHeight="1"/>
    <row r="48940" ht="18.95" customHeight="1"/>
    <row r="48941" ht="18.95" customHeight="1"/>
    <row r="48942" ht="18.95" customHeight="1"/>
    <row r="48943" ht="18.95" customHeight="1"/>
    <row r="48944" ht="18.95" customHeight="1"/>
    <row r="48945" ht="18.95" customHeight="1"/>
    <row r="48946" ht="18.95" customHeight="1"/>
    <row r="48947" ht="18.95" customHeight="1"/>
    <row r="48948" ht="18.95" customHeight="1"/>
    <row r="48949" ht="18.95" customHeight="1"/>
    <row r="48950" ht="18.95" customHeight="1"/>
    <row r="48951" ht="18.95" customHeight="1"/>
    <row r="48952" ht="18.95" customHeight="1"/>
    <row r="48953" ht="18.95" customHeight="1"/>
    <row r="48954" ht="18.95" customHeight="1"/>
    <row r="48955" ht="18.95" customHeight="1"/>
    <row r="48956" ht="18.95" customHeight="1"/>
    <row r="48957" ht="18.95" customHeight="1"/>
    <row r="48958" ht="18.95" customHeight="1"/>
    <row r="48959" ht="18.95" customHeight="1"/>
    <row r="48960" ht="18.95" customHeight="1"/>
    <row r="48961" ht="18.95" customHeight="1"/>
    <row r="48962" ht="18.95" customHeight="1"/>
    <row r="48963" ht="18.95" customHeight="1"/>
    <row r="48964" ht="18.95" customHeight="1"/>
    <row r="48965" ht="18.95" customHeight="1"/>
    <row r="48966" ht="18.95" customHeight="1"/>
    <row r="48967" ht="18.95" customHeight="1"/>
    <row r="48968" ht="18.95" customHeight="1"/>
    <row r="48969" ht="18.95" customHeight="1"/>
    <row r="48970" ht="18.95" customHeight="1"/>
    <row r="48971" ht="18.95" customHeight="1"/>
    <row r="48972" ht="18.95" customHeight="1"/>
    <row r="48973" ht="18.95" customHeight="1"/>
    <row r="48974" ht="18.95" customHeight="1"/>
    <row r="48975" ht="18.95" customHeight="1"/>
    <row r="48976" ht="18.95" customHeight="1"/>
    <row r="48977" ht="18.95" customHeight="1"/>
    <row r="48978" ht="18.95" customHeight="1"/>
    <row r="48979" ht="18.95" customHeight="1"/>
    <row r="48980" ht="18.95" customHeight="1"/>
    <row r="48981" ht="18.95" customHeight="1"/>
    <row r="48982" ht="18.95" customHeight="1"/>
    <row r="48983" ht="18.95" customHeight="1"/>
    <row r="48984" ht="18.95" customHeight="1"/>
    <row r="48985" ht="18.95" customHeight="1"/>
    <row r="48986" ht="18.95" customHeight="1"/>
    <row r="48987" ht="18.95" customHeight="1"/>
    <row r="48988" ht="18.95" customHeight="1"/>
    <row r="48989" ht="18.95" customHeight="1"/>
    <row r="48990" ht="18.95" customHeight="1"/>
    <row r="48991" ht="18.95" customHeight="1"/>
    <row r="48992" ht="18.95" customHeight="1"/>
    <row r="48993" ht="18.95" customHeight="1"/>
    <row r="48994" ht="18.95" customHeight="1"/>
    <row r="48995" ht="18.95" customHeight="1"/>
    <row r="48996" ht="18.95" customHeight="1"/>
    <row r="48997" ht="18.95" customHeight="1"/>
    <row r="48998" ht="18.95" customHeight="1"/>
    <row r="48999" ht="18.95" customHeight="1"/>
    <row r="49000" ht="18.95" customHeight="1"/>
    <row r="49001" ht="18.95" customHeight="1"/>
    <row r="49002" ht="18.95" customHeight="1"/>
    <row r="49003" ht="18.95" customHeight="1"/>
    <row r="49004" ht="18.95" customHeight="1"/>
    <row r="49005" ht="18.95" customHeight="1"/>
    <row r="49006" ht="18.95" customHeight="1"/>
    <row r="49007" ht="18.95" customHeight="1"/>
    <row r="49008" ht="18.95" customHeight="1"/>
    <row r="49009" ht="18.95" customHeight="1"/>
    <row r="49010" ht="18.95" customHeight="1"/>
    <row r="49011" ht="18.95" customHeight="1"/>
    <row r="49012" ht="18.95" customHeight="1"/>
    <row r="49013" ht="18.95" customHeight="1"/>
    <row r="49014" ht="18.95" customHeight="1"/>
    <row r="49015" ht="18.95" customHeight="1"/>
    <row r="49016" ht="18.95" customHeight="1"/>
    <row r="49017" ht="18.95" customHeight="1"/>
    <row r="49018" ht="18.95" customHeight="1"/>
    <row r="49019" ht="18.95" customHeight="1"/>
    <row r="49020" ht="18.95" customHeight="1"/>
    <row r="49021" ht="18.95" customHeight="1"/>
    <row r="49022" ht="18.95" customHeight="1"/>
    <row r="49023" ht="18.95" customHeight="1"/>
    <row r="49024" ht="18.95" customHeight="1"/>
    <row r="49025" ht="18.95" customHeight="1"/>
    <row r="49026" ht="18.95" customHeight="1"/>
    <row r="49027" ht="18.95" customHeight="1"/>
    <row r="49028" ht="18.95" customHeight="1"/>
    <row r="49029" ht="18.95" customHeight="1"/>
    <row r="49030" ht="18.95" customHeight="1"/>
    <row r="49031" ht="18.95" customHeight="1"/>
    <row r="49032" ht="18.95" customHeight="1"/>
    <row r="49033" ht="18.95" customHeight="1"/>
    <row r="49034" ht="18.95" customHeight="1"/>
    <row r="49035" ht="18.95" customHeight="1"/>
    <row r="49036" ht="18.95" customHeight="1"/>
    <row r="49037" ht="18.95" customHeight="1"/>
    <row r="49038" ht="18.95" customHeight="1"/>
    <row r="49039" ht="18.95" customHeight="1"/>
    <row r="49040" ht="18.95" customHeight="1"/>
    <row r="49041" ht="18.95" customHeight="1"/>
    <row r="49042" ht="18.95" customHeight="1"/>
    <row r="49043" ht="18.95" customHeight="1"/>
    <row r="49044" ht="18.95" customHeight="1"/>
    <row r="49045" ht="18.95" customHeight="1"/>
    <row r="49046" ht="18.95" customHeight="1"/>
    <row r="49047" ht="18.95" customHeight="1"/>
    <row r="49048" ht="18.95" customHeight="1"/>
    <row r="49049" ht="18.95" customHeight="1"/>
    <row r="49050" ht="18.95" customHeight="1"/>
    <row r="49051" ht="18.95" customHeight="1"/>
    <row r="49052" ht="18.95" customHeight="1"/>
    <row r="49053" ht="18.95" customHeight="1"/>
    <row r="49054" ht="18.95" customHeight="1"/>
    <row r="49055" ht="18.95" customHeight="1"/>
    <row r="49056" ht="18.95" customHeight="1"/>
    <row r="49057" ht="18.95" customHeight="1"/>
    <row r="49058" ht="18.95" customHeight="1"/>
    <row r="49059" ht="18.95" customHeight="1"/>
    <row r="49060" ht="18.95" customHeight="1"/>
    <row r="49061" ht="18.95" customHeight="1"/>
    <row r="49062" ht="18.95" customHeight="1"/>
    <row r="49063" ht="18.95" customHeight="1"/>
    <row r="49064" ht="18.95" customHeight="1"/>
    <row r="49065" ht="18.95" customHeight="1"/>
    <row r="49066" ht="18.95" customHeight="1"/>
    <row r="49067" ht="18.95" customHeight="1"/>
    <row r="49068" ht="18.95" customHeight="1"/>
    <row r="49069" ht="18.95" customHeight="1"/>
    <row r="49070" ht="18.95" customHeight="1"/>
    <row r="49071" ht="18.95" customHeight="1"/>
    <row r="49072" ht="18.95" customHeight="1"/>
    <row r="49073" ht="18.95" customHeight="1"/>
    <row r="49074" ht="18.95" customHeight="1"/>
    <row r="49075" ht="18.95" customHeight="1"/>
    <row r="49076" ht="18.95" customHeight="1"/>
    <row r="49077" ht="18.95" customHeight="1"/>
    <row r="49078" ht="18.95" customHeight="1"/>
    <row r="49079" ht="18.95" customHeight="1"/>
    <row r="49080" ht="18.95" customHeight="1"/>
    <row r="49081" ht="18.95" customHeight="1"/>
    <row r="49082" ht="18.95" customHeight="1"/>
    <row r="49083" ht="18.95" customHeight="1"/>
    <row r="49084" ht="18.95" customHeight="1"/>
    <row r="49085" ht="18.95" customHeight="1"/>
    <row r="49086" ht="18.95" customHeight="1"/>
    <row r="49087" ht="18.95" customHeight="1"/>
    <row r="49088" ht="18.95" customHeight="1"/>
    <row r="49089" ht="18.95" customHeight="1"/>
    <row r="49090" ht="18.95" customHeight="1"/>
    <row r="49091" ht="18.95" customHeight="1"/>
    <row r="49092" ht="18.95" customHeight="1"/>
    <row r="49093" ht="18.95" customHeight="1"/>
    <row r="49094" ht="18.95" customHeight="1"/>
    <row r="49095" ht="18.95" customHeight="1"/>
    <row r="49096" ht="18.95" customHeight="1"/>
    <row r="49097" ht="18.95" customHeight="1"/>
    <row r="49098" ht="18.95" customHeight="1"/>
    <row r="49099" ht="18.95" customHeight="1"/>
    <row r="49100" ht="18.95" customHeight="1"/>
    <row r="49101" ht="18.95" customHeight="1"/>
    <row r="49102" ht="18.95" customHeight="1"/>
    <row r="49103" ht="18.95" customHeight="1"/>
    <row r="49104" ht="18.95" customHeight="1"/>
    <row r="49105" ht="18.95" customHeight="1"/>
    <row r="49106" ht="18.95" customHeight="1"/>
    <row r="49107" ht="18.95" customHeight="1"/>
    <row r="49108" ht="18.95" customHeight="1"/>
    <row r="49109" ht="18.95" customHeight="1"/>
    <row r="49110" ht="18.95" customHeight="1"/>
    <row r="49111" ht="18.95" customHeight="1"/>
    <row r="49112" ht="18.95" customHeight="1"/>
    <row r="49113" ht="18.95" customHeight="1"/>
    <row r="49114" ht="18.95" customHeight="1"/>
    <row r="49115" ht="18.95" customHeight="1"/>
    <row r="49116" ht="18.95" customHeight="1"/>
    <row r="49117" ht="18.95" customHeight="1"/>
    <row r="49118" ht="18.95" customHeight="1"/>
    <row r="49119" ht="18.95" customHeight="1"/>
    <row r="49120" ht="18.95" customHeight="1"/>
    <row r="49121" ht="18.95" customHeight="1"/>
    <row r="49122" ht="18.95" customHeight="1"/>
    <row r="49123" ht="18.95" customHeight="1"/>
    <row r="49124" ht="18.95" customHeight="1"/>
    <row r="49125" ht="18.95" customHeight="1"/>
    <row r="49126" ht="18.95" customHeight="1"/>
    <row r="49127" ht="18.95" customHeight="1"/>
    <row r="49128" ht="18.95" customHeight="1"/>
    <row r="49129" ht="18.95" customHeight="1"/>
    <row r="49130" ht="18.95" customHeight="1"/>
    <row r="49131" ht="18.95" customHeight="1"/>
    <row r="49132" ht="18.95" customHeight="1"/>
    <row r="49133" ht="18.95" customHeight="1"/>
    <row r="49134" ht="18.95" customHeight="1"/>
    <row r="49135" ht="18.95" customHeight="1"/>
    <row r="49136" ht="18.95" customHeight="1"/>
    <row r="49137" ht="18.95" customHeight="1"/>
    <row r="49138" ht="18.95" customHeight="1"/>
    <row r="49139" ht="18.95" customHeight="1"/>
    <row r="49140" ht="18.95" customHeight="1"/>
    <row r="49141" ht="18.95" customHeight="1"/>
    <row r="49142" ht="18.95" customHeight="1"/>
    <row r="49143" ht="18.95" customHeight="1"/>
    <row r="49144" ht="18.95" customHeight="1"/>
    <row r="49145" ht="18.95" customHeight="1"/>
    <row r="49146" ht="18.95" customHeight="1"/>
    <row r="49147" ht="18.95" customHeight="1"/>
    <row r="49148" ht="18.95" customHeight="1"/>
    <row r="49149" ht="18.95" customHeight="1"/>
    <row r="49150" ht="18.95" customHeight="1"/>
    <row r="49151" ht="18.95" customHeight="1"/>
    <row r="49152" ht="18.95" customHeight="1"/>
    <row r="49153" ht="18.95" customHeight="1"/>
    <row r="49154" ht="18.95" customHeight="1"/>
    <row r="49155" ht="18.95" customHeight="1"/>
    <row r="49156" ht="18.95" customHeight="1"/>
    <row r="49157" ht="18.95" customHeight="1"/>
    <row r="49158" ht="18.95" customHeight="1"/>
    <row r="49159" ht="18.95" customHeight="1"/>
    <row r="49160" ht="18.95" customHeight="1"/>
    <row r="49161" ht="18.95" customHeight="1"/>
    <row r="49162" ht="18.95" customHeight="1"/>
    <row r="49163" ht="18.95" customHeight="1"/>
    <row r="49164" ht="18.95" customHeight="1"/>
    <row r="49165" ht="18.95" customHeight="1"/>
    <row r="49166" ht="18.95" customHeight="1"/>
    <row r="49167" ht="18.95" customHeight="1"/>
    <row r="49168" ht="18.95" customHeight="1"/>
    <row r="49169" ht="18.95" customHeight="1"/>
    <row r="49170" ht="18.95" customHeight="1"/>
    <row r="49171" ht="18.95" customHeight="1"/>
    <row r="49172" ht="18.95" customHeight="1"/>
    <row r="49173" ht="18.95" customHeight="1"/>
    <row r="49174" ht="18.95" customHeight="1"/>
    <row r="49175" ht="18.95" customHeight="1"/>
    <row r="49176" ht="18.95" customHeight="1"/>
    <row r="49177" ht="18.95" customHeight="1"/>
    <row r="49178" ht="18.95" customHeight="1"/>
    <row r="49179" ht="18.95" customHeight="1"/>
    <row r="49180" ht="18.95" customHeight="1"/>
    <row r="49181" ht="18.95" customHeight="1"/>
    <row r="49182" ht="18.95" customHeight="1"/>
    <row r="49183" ht="18.95" customHeight="1"/>
    <row r="49184" ht="18.95" customHeight="1"/>
    <row r="49185" ht="18.95" customHeight="1"/>
    <row r="49186" ht="18.95" customHeight="1"/>
    <row r="49187" ht="18.95" customHeight="1"/>
    <row r="49188" ht="18.95" customHeight="1"/>
    <row r="49189" ht="18.95" customHeight="1"/>
    <row r="49190" ht="18.95" customHeight="1"/>
    <row r="49191" ht="18.95" customHeight="1"/>
    <row r="49192" ht="18.95" customHeight="1"/>
    <row r="49193" ht="18.95" customHeight="1"/>
    <row r="49194" ht="18.95" customHeight="1"/>
    <row r="49195" ht="18.95" customHeight="1"/>
    <row r="49196" ht="18.95" customHeight="1"/>
    <row r="49197" ht="18.95" customHeight="1"/>
    <row r="49198" ht="18.95" customHeight="1"/>
    <row r="49199" ht="18.95" customHeight="1"/>
    <row r="49200" ht="18.95" customHeight="1"/>
    <row r="49201" ht="18.95" customHeight="1"/>
    <row r="49202" ht="18.95" customHeight="1"/>
    <row r="49203" ht="18.95" customHeight="1"/>
    <row r="49204" ht="18.95" customHeight="1"/>
    <row r="49205" ht="18.95" customHeight="1"/>
    <row r="49206" ht="18.95" customHeight="1"/>
    <row r="49207" ht="18.95" customHeight="1"/>
    <row r="49208" ht="18.95" customHeight="1"/>
    <row r="49209" ht="18.95" customHeight="1"/>
    <row r="49210" ht="18.95" customHeight="1"/>
    <row r="49211" ht="18.95" customHeight="1"/>
    <row r="49212" ht="18.95" customHeight="1"/>
    <row r="49213" ht="18.95" customHeight="1"/>
    <row r="49214" ht="18.95" customHeight="1"/>
    <row r="49215" ht="18.95" customHeight="1"/>
    <row r="49216" ht="18.95" customHeight="1"/>
    <row r="49217" ht="18.95" customHeight="1"/>
    <row r="49218" ht="18.95" customHeight="1"/>
    <row r="49219" ht="18.95" customHeight="1"/>
    <row r="49220" ht="18.95" customHeight="1"/>
    <row r="49221" ht="18.95" customHeight="1"/>
    <row r="49222" ht="18.95" customHeight="1"/>
    <row r="49223" ht="18.95" customHeight="1"/>
    <row r="49224" ht="18.95" customHeight="1"/>
    <row r="49225" ht="18.95" customHeight="1"/>
    <row r="49226" ht="18.95" customHeight="1"/>
    <row r="49227" ht="18.95" customHeight="1"/>
    <row r="49228" ht="18.95" customHeight="1"/>
    <row r="49229" ht="18.95" customHeight="1"/>
    <row r="49230" ht="18.95" customHeight="1"/>
    <row r="49231" ht="18.95" customHeight="1"/>
    <row r="49232" ht="18.95" customHeight="1"/>
    <row r="49233" ht="18.95" customHeight="1"/>
    <row r="49234" ht="18.95" customHeight="1"/>
    <row r="49235" ht="18.95" customHeight="1"/>
    <row r="49236" ht="18.95" customHeight="1"/>
    <row r="49237" ht="18.95" customHeight="1"/>
    <row r="49238" ht="18.95" customHeight="1"/>
    <row r="49239" ht="18.95" customHeight="1"/>
    <row r="49240" ht="18.95" customHeight="1"/>
    <row r="49241" ht="18.95" customHeight="1"/>
    <row r="49242" ht="18.95" customHeight="1"/>
    <row r="49243" ht="18.95" customHeight="1"/>
    <row r="49244" ht="18.95" customHeight="1"/>
    <row r="49245" ht="18.95" customHeight="1"/>
    <row r="49246" ht="18.95" customHeight="1"/>
    <row r="49247" ht="18.95" customHeight="1"/>
    <row r="49248" ht="18.95" customHeight="1"/>
    <row r="49249" ht="18.95" customHeight="1"/>
    <row r="49250" ht="18.95" customHeight="1"/>
    <row r="49251" ht="18.95" customHeight="1"/>
    <row r="49252" ht="18.95" customHeight="1"/>
    <row r="49253" ht="18.95" customHeight="1"/>
    <row r="49254" ht="18.95" customHeight="1"/>
    <row r="49255" ht="18.95" customHeight="1"/>
    <row r="49256" ht="18.95" customHeight="1"/>
    <row r="49257" ht="18.95" customHeight="1"/>
    <row r="49258" ht="18.95" customHeight="1"/>
    <row r="49259" ht="18.95" customHeight="1"/>
    <row r="49260" ht="18.95" customHeight="1"/>
    <row r="49261" ht="18.95" customHeight="1"/>
    <row r="49262" ht="18.95" customHeight="1"/>
    <row r="49263" ht="18.95" customHeight="1"/>
    <row r="49264" ht="18.95" customHeight="1"/>
    <row r="49265" ht="18.95" customHeight="1"/>
    <row r="49266" ht="18.95" customHeight="1"/>
    <row r="49267" ht="18.95" customHeight="1"/>
    <row r="49268" ht="18.95" customHeight="1"/>
    <row r="49269" ht="18.95" customHeight="1"/>
    <row r="49270" ht="18.95" customHeight="1"/>
    <row r="49271" ht="18.95" customHeight="1"/>
    <row r="49272" ht="18.95" customHeight="1"/>
    <row r="49273" ht="18.95" customHeight="1"/>
    <row r="49274" ht="18.95" customHeight="1"/>
    <row r="49275" ht="18.95" customHeight="1"/>
    <row r="49276" ht="18.95" customHeight="1"/>
    <row r="49277" ht="18.95" customHeight="1"/>
    <row r="49278" ht="18.95" customHeight="1"/>
    <row r="49279" ht="18.95" customHeight="1"/>
    <row r="49280" ht="18.95" customHeight="1"/>
    <row r="49281" ht="18.95" customHeight="1"/>
    <row r="49282" ht="18.95" customHeight="1"/>
    <row r="49283" ht="18.95" customHeight="1"/>
    <row r="49284" ht="18.95" customHeight="1"/>
    <row r="49285" ht="18.95" customHeight="1"/>
    <row r="49286" ht="18.95" customHeight="1"/>
    <row r="49287" ht="18.95" customHeight="1"/>
    <row r="49288" ht="18.95" customHeight="1"/>
    <row r="49289" ht="18.95" customHeight="1"/>
    <row r="49290" ht="18.95" customHeight="1"/>
    <row r="49291" ht="18.95" customHeight="1"/>
    <row r="49292" ht="18.95" customHeight="1"/>
    <row r="49293" ht="18.95" customHeight="1"/>
    <row r="49294" ht="18.95" customHeight="1"/>
    <row r="49295" ht="18.95" customHeight="1"/>
    <row r="49296" ht="18.95" customHeight="1"/>
    <row r="49297" ht="18.95" customHeight="1"/>
    <row r="49298" ht="18.95" customHeight="1"/>
    <row r="49299" ht="18.95" customHeight="1"/>
    <row r="49300" ht="18.95" customHeight="1"/>
    <row r="49301" ht="18.95" customHeight="1"/>
    <row r="49302" ht="18.95" customHeight="1"/>
    <row r="49303" ht="18.95" customHeight="1"/>
    <row r="49304" ht="18.95" customHeight="1"/>
    <row r="49305" ht="18.95" customHeight="1"/>
    <row r="49306" ht="18.95" customHeight="1"/>
    <row r="49307" ht="18.95" customHeight="1"/>
    <row r="49308" ht="18.95" customHeight="1"/>
    <row r="49309" ht="18.95" customHeight="1"/>
    <row r="49310" ht="18.95" customHeight="1"/>
    <row r="49311" ht="18.95" customHeight="1"/>
    <row r="49312" ht="18.95" customHeight="1"/>
    <row r="49313" ht="18.95" customHeight="1"/>
    <row r="49314" ht="18.95" customHeight="1"/>
    <row r="49315" ht="18.95" customHeight="1"/>
    <row r="49316" ht="18.95" customHeight="1"/>
    <row r="49317" ht="18.95" customHeight="1"/>
    <row r="49318" ht="18.95" customHeight="1"/>
    <row r="49319" ht="18.95" customHeight="1"/>
    <row r="49320" ht="18.95" customHeight="1"/>
    <row r="49321" ht="18.95" customHeight="1"/>
    <row r="49322" ht="18.95" customHeight="1"/>
    <row r="49323" ht="18.95" customHeight="1"/>
    <row r="49324" ht="18.95" customHeight="1"/>
    <row r="49325" ht="18.95" customHeight="1"/>
    <row r="49326" ht="18.95" customHeight="1"/>
    <row r="49327" ht="18.95" customHeight="1"/>
    <row r="49328" ht="18.95" customHeight="1"/>
    <row r="49329" ht="18.95" customHeight="1"/>
    <row r="49330" ht="18.95" customHeight="1"/>
    <row r="49331" ht="18.95" customHeight="1"/>
    <row r="49332" ht="18.95" customHeight="1"/>
    <row r="49333" ht="18.95" customHeight="1"/>
    <row r="49334" ht="18.95" customHeight="1"/>
    <row r="49335" ht="18.95" customHeight="1"/>
    <row r="49336" ht="18.95" customHeight="1"/>
    <row r="49337" ht="18.95" customHeight="1"/>
    <row r="49338" ht="18.95" customHeight="1"/>
    <row r="49339" ht="18.95" customHeight="1"/>
    <row r="49340" ht="18.95" customHeight="1"/>
    <row r="49341" ht="18.95" customHeight="1"/>
    <row r="49342" ht="18.95" customHeight="1"/>
    <row r="49343" ht="18.95" customHeight="1"/>
    <row r="49344" ht="18.95" customHeight="1"/>
    <row r="49345" ht="18.95" customHeight="1"/>
    <row r="49346" ht="18.95" customHeight="1"/>
    <row r="49347" ht="18.95" customHeight="1"/>
    <row r="49348" ht="18.95" customHeight="1"/>
    <row r="49349" ht="18.95" customHeight="1"/>
    <row r="49350" ht="18.95" customHeight="1"/>
    <row r="49351" ht="18.95" customHeight="1"/>
    <row r="49352" ht="18.95" customHeight="1"/>
    <row r="49353" ht="18.95" customHeight="1"/>
    <row r="49354" ht="18.95" customHeight="1"/>
    <row r="49355" ht="18.95" customHeight="1"/>
    <row r="49356" ht="18.95" customHeight="1"/>
    <row r="49357" ht="18.95" customHeight="1"/>
    <row r="49358" ht="18.95" customHeight="1"/>
    <row r="49359" ht="18.95" customHeight="1"/>
    <row r="49360" ht="18.95" customHeight="1"/>
    <row r="49361" ht="18.95" customHeight="1"/>
    <row r="49362" ht="18.95" customHeight="1"/>
    <row r="49363" ht="18.95" customHeight="1"/>
    <row r="49364" ht="18.95" customHeight="1"/>
    <row r="49365" ht="18.95" customHeight="1"/>
    <row r="49366" ht="18.95" customHeight="1"/>
    <row r="49367" ht="18.95" customHeight="1"/>
    <row r="49368" ht="18.95" customHeight="1"/>
    <row r="49369" ht="18.95" customHeight="1"/>
    <row r="49370" ht="18.95" customHeight="1"/>
    <row r="49371" ht="18.95" customHeight="1"/>
    <row r="49372" ht="18.95" customHeight="1"/>
    <row r="49373" ht="18.95" customHeight="1"/>
    <row r="49374" ht="18.95" customHeight="1"/>
    <row r="49375" ht="18.95" customHeight="1"/>
    <row r="49376" ht="18.95" customHeight="1"/>
    <row r="49377" ht="18.95" customHeight="1"/>
    <row r="49378" ht="18.95" customHeight="1"/>
    <row r="49379" ht="18.95" customHeight="1"/>
    <row r="49380" ht="18.95" customHeight="1"/>
    <row r="49381" ht="18.95" customHeight="1"/>
    <row r="49382" ht="18.95" customHeight="1"/>
    <row r="49383" ht="18.95" customHeight="1"/>
    <row r="49384" ht="18.95" customHeight="1"/>
    <row r="49385" ht="18.95" customHeight="1"/>
    <row r="49386" ht="18.95" customHeight="1"/>
    <row r="49387" ht="18.95" customHeight="1"/>
    <row r="49388" ht="18.95" customHeight="1"/>
    <row r="49389" ht="18.95" customHeight="1"/>
    <row r="49390" ht="18.95" customHeight="1"/>
    <row r="49391" ht="18.95" customHeight="1"/>
    <row r="49392" ht="18.95" customHeight="1"/>
    <row r="49393" ht="18.95" customHeight="1"/>
    <row r="49394" ht="18.95" customHeight="1"/>
    <row r="49395" ht="18.95" customHeight="1"/>
    <row r="49396" ht="18.95" customHeight="1"/>
    <row r="49397" ht="18.95" customHeight="1"/>
    <row r="49398" ht="18.95" customHeight="1"/>
    <row r="49399" ht="18.95" customHeight="1"/>
    <row r="49400" ht="18.95" customHeight="1"/>
    <row r="49401" ht="18.95" customHeight="1"/>
    <row r="49402" ht="18.95" customHeight="1"/>
    <row r="49403" ht="18.95" customHeight="1"/>
    <row r="49404" ht="18.95" customHeight="1"/>
    <row r="49405" ht="18.95" customHeight="1"/>
    <row r="49406" ht="18.95" customHeight="1"/>
    <row r="49407" ht="18.95" customHeight="1"/>
    <row r="49408" ht="18.95" customHeight="1"/>
    <row r="49409" ht="18.95" customHeight="1"/>
    <row r="49410" ht="18.95" customHeight="1"/>
    <row r="49411" ht="18.95" customHeight="1"/>
    <row r="49412" ht="18.95" customHeight="1"/>
    <row r="49413" ht="18.95" customHeight="1"/>
    <row r="49414" ht="18.95" customHeight="1"/>
    <row r="49415" ht="18.95" customHeight="1"/>
    <row r="49416" ht="18.95" customHeight="1"/>
    <row r="49417" ht="18.95" customHeight="1"/>
    <row r="49418" ht="18.95" customHeight="1"/>
    <row r="49419" ht="18.95" customHeight="1"/>
    <row r="49420" ht="18.95" customHeight="1"/>
    <row r="49421" ht="18.95" customHeight="1"/>
    <row r="49422" ht="18.95" customHeight="1"/>
    <row r="49423" ht="18.95" customHeight="1"/>
    <row r="49424" ht="18.95" customHeight="1"/>
    <row r="49425" ht="18.95" customHeight="1"/>
    <row r="49426" ht="18.95" customHeight="1"/>
    <row r="49427" ht="18.95" customHeight="1"/>
    <row r="49428" ht="18.95" customHeight="1"/>
    <row r="49429" ht="18.95" customHeight="1"/>
    <row r="49430" ht="18.95" customHeight="1"/>
    <row r="49431" ht="18.95" customHeight="1"/>
    <row r="49432" ht="18.95" customHeight="1"/>
    <row r="49433" ht="18.95" customHeight="1"/>
    <row r="49434" ht="18.95" customHeight="1"/>
    <row r="49435" ht="18.95" customHeight="1"/>
    <row r="49436" ht="18.95" customHeight="1"/>
    <row r="49437" ht="18.95" customHeight="1"/>
    <row r="49438" ht="18.95" customHeight="1"/>
    <row r="49439" ht="18.95" customHeight="1"/>
    <row r="49440" ht="18.95" customHeight="1"/>
    <row r="49441" ht="18.95" customHeight="1"/>
    <row r="49442" ht="18.95" customHeight="1"/>
    <row r="49443" ht="18.95" customHeight="1"/>
    <row r="49444" ht="18.95" customHeight="1"/>
    <row r="49445" ht="18.95" customHeight="1"/>
    <row r="49446" ht="18.95" customHeight="1"/>
    <row r="49447" ht="18.95" customHeight="1"/>
    <row r="49448" ht="18.95" customHeight="1"/>
    <row r="49449" ht="18.95" customHeight="1"/>
    <row r="49450" ht="18.95" customHeight="1"/>
    <row r="49451" ht="18.95" customHeight="1"/>
    <row r="49452" ht="18.95" customHeight="1"/>
    <row r="49453" ht="18.95" customHeight="1"/>
    <row r="49454" ht="18.95" customHeight="1"/>
    <row r="49455" ht="18.95" customHeight="1"/>
    <row r="49456" ht="18.95" customHeight="1"/>
    <row r="49457" ht="18.95" customHeight="1"/>
    <row r="49458" ht="18.95" customHeight="1"/>
    <row r="49459" ht="18.95" customHeight="1"/>
    <row r="49460" ht="18.95" customHeight="1"/>
    <row r="49461" ht="18.95" customHeight="1"/>
    <row r="49462" ht="18.95" customHeight="1"/>
    <row r="49463" ht="18.95" customHeight="1"/>
    <row r="49464" ht="18.95" customHeight="1"/>
    <row r="49465" ht="18.95" customHeight="1"/>
    <row r="49466" ht="18.95" customHeight="1"/>
    <row r="49467" ht="18.95" customHeight="1"/>
    <row r="49468" ht="18.95" customHeight="1"/>
    <row r="49469" ht="18.95" customHeight="1"/>
    <row r="49470" ht="18.95" customHeight="1"/>
    <row r="49471" ht="18.95" customHeight="1"/>
    <row r="49472" ht="18.95" customHeight="1"/>
    <row r="49473" ht="18.95" customHeight="1"/>
    <row r="49474" ht="18.95" customHeight="1"/>
    <row r="49475" ht="18.95" customHeight="1"/>
    <row r="49476" ht="18.95" customHeight="1"/>
    <row r="49477" ht="18.95" customHeight="1"/>
    <row r="49478" ht="18.95" customHeight="1"/>
    <row r="49479" ht="18.95" customHeight="1"/>
    <row r="49480" ht="18.95" customHeight="1"/>
    <row r="49481" ht="18.95" customHeight="1"/>
    <row r="49482" ht="18.95" customHeight="1"/>
    <row r="49483" ht="18.95" customHeight="1"/>
    <row r="49484" ht="18.95" customHeight="1"/>
    <row r="49485" ht="18.95" customHeight="1"/>
    <row r="49486" ht="18.95" customHeight="1"/>
    <row r="49487" ht="18.95" customHeight="1"/>
    <row r="49488" ht="18.95" customHeight="1"/>
    <row r="49489" ht="18.95" customHeight="1"/>
    <row r="49490" ht="18.95" customHeight="1"/>
    <row r="49491" ht="18.95" customHeight="1"/>
    <row r="49492" ht="18.95" customHeight="1"/>
    <row r="49493" ht="18.95" customHeight="1"/>
    <row r="49494" ht="18.95" customHeight="1"/>
    <row r="49495" ht="18.95" customHeight="1"/>
    <row r="49496" ht="18.95" customHeight="1"/>
    <row r="49497" ht="18.95" customHeight="1"/>
    <row r="49498" ht="18.95" customHeight="1"/>
    <row r="49499" ht="18.95" customHeight="1"/>
    <row r="49500" ht="18.95" customHeight="1"/>
    <row r="49501" ht="18.95" customHeight="1"/>
    <row r="49502" ht="18.95" customHeight="1"/>
    <row r="49503" ht="18.95" customHeight="1"/>
    <row r="49504" ht="18.95" customHeight="1"/>
    <row r="49505" ht="18.95" customHeight="1"/>
    <row r="49506" ht="18.95" customHeight="1"/>
    <row r="49507" ht="18.95" customHeight="1"/>
    <row r="49508" ht="18.95" customHeight="1"/>
    <row r="49509" ht="18.95" customHeight="1"/>
    <row r="49510" ht="18.95" customHeight="1"/>
    <row r="49511" ht="18.95" customHeight="1"/>
    <row r="49512" ht="18.95" customHeight="1"/>
    <row r="49513" ht="18.95" customHeight="1"/>
    <row r="49514" ht="18.95" customHeight="1"/>
    <row r="49515" ht="18.95" customHeight="1"/>
    <row r="49516" ht="18.95" customHeight="1"/>
    <row r="49517" ht="18.95" customHeight="1"/>
    <row r="49518" ht="18.95" customHeight="1"/>
    <row r="49519" ht="18.95" customHeight="1"/>
    <row r="49520" ht="18.95" customHeight="1"/>
    <row r="49521" ht="18.95" customHeight="1"/>
    <row r="49522" ht="18.95" customHeight="1"/>
    <row r="49523" ht="18.95" customHeight="1"/>
    <row r="49524" ht="18.95" customHeight="1"/>
    <row r="49525" ht="18.95" customHeight="1"/>
    <row r="49526" ht="18.95" customHeight="1"/>
    <row r="49527" ht="18.95" customHeight="1"/>
    <row r="49528" ht="18.95" customHeight="1"/>
    <row r="49529" ht="18.95" customHeight="1"/>
    <row r="49530" ht="18.95" customHeight="1"/>
    <row r="49531" ht="18.95" customHeight="1"/>
    <row r="49532" ht="18.95" customHeight="1"/>
    <row r="49533" ht="18.95" customHeight="1"/>
    <row r="49534" ht="18.95" customHeight="1"/>
    <row r="49535" ht="18.95" customHeight="1"/>
    <row r="49536" ht="18.95" customHeight="1"/>
    <row r="49537" ht="18.95" customHeight="1"/>
    <row r="49538" ht="18.95" customHeight="1"/>
    <row r="49539" ht="18.95" customHeight="1"/>
    <row r="49540" ht="18.95" customHeight="1"/>
    <row r="49541" ht="18.95" customHeight="1"/>
    <row r="49542" ht="18.95" customHeight="1"/>
    <row r="49543" ht="18.95" customHeight="1"/>
    <row r="49544" ht="18.95" customHeight="1"/>
    <row r="49545" ht="18.95" customHeight="1"/>
    <row r="49546" ht="18.95" customHeight="1"/>
    <row r="49547" ht="18.95" customHeight="1"/>
    <row r="49548" ht="18.95" customHeight="1"/>
    <row r="49549" ht="18.95" customHeight="1"/>
    <row r="49550" ht="18.95" customHeight="1"/>
    <row r="49551" ht="18.95" customHeight="1"/>
    <row r="49552" ht="18.95" customHeight="1"/>
    <row r="49553" ht="18.95" customHeight="1"/>
    <row r="49554" ht="18.95" customHeight="1"/>
    <row r="49555" ht="18.95" customHeight="1"/>
    <row r="49556" ht="18.95" customHeight="1"/>
    <row r="49557" ht="18.95" customHeight="1"/>
    <row r="49558" ht="18.95" customHeight="1"/>
    <row r="49559" ht="18.95" customHeight="1"/>
    <row r="49560" ht="18.95" customHeight="1"/>
    <row r="49561" ht="18.95" customHeight="1"/>
    <row r="49562" ht="18.95" customHeight="1"/>
    <row r="49563" ht="18.95" customHeight="1"/>
    <row r="49564" ht="18.95" customHeight="1"/>
    <row r="49565" ht="18.95" customHeight="1"/>
    <row r="49566" ht="18.95" customHeight="1"/>
    <row r="49567" ht="18.95" customHeight="1"/>
    <row r="49568" ht="18.95" customHeight="1"/>
    <row r="49569" ht="18.95" customHeight="1"/>
    <row r="49570" ht="18.95" customHeight="1"/>
    <row r="49571" ht="18.95" customHeight="1"/>
    <row r="49572" ht="18.95" customHeight="1"/>
    <row r="49573" ht="18.95" customHeight="1"/>
    <row r="49574" ht="18.95" customHeight="1"/>
    <row r="49575" ht="18.95" customHeight="1"/>
    <row r="49576" ht="18.95" customHeight="1"/>
    <row r="49577" ht="18.95" customHeight="1"/>
    <row r="49578" ht="18.95" customHeight="1"/>
    <row r="49579" ht="18.95" customHeight="1"/>
    <row r="49580" ht="18.95" customHeight="1"/>
    <row r="49581" ht="18.95" customHeight="1"/>
    <row r="49582" ht="18.95" customHeight="1"/>
    <row r="49583" ht="18.95" customHeight="1"/>
    <row r="49584" ht="18.95" customHeight="1"/>
    <row r="49585" ht="18.95" customHeight="1"/>
    <row r="49586" ht="18.95" customHeight="1"/>
    <row r="49587" ht="18.95" customHeight="1"/>
    <row r="49588" ht="18.95" customHeight="1"/>
    <row r="49589" ht="18.95" customHeight="1"/>
    <row r="49590" ht="18.95" customHeight="1"/>
    <row r="49591" ht="18.95" customHeight="1"/>
    <row r="49592" ht="18.95" customHeight="1"/>
    <row r="49593" ht="18.95" customHeight="1"/>
    <row r="49594" ht="18.95" customHeight="1"/>
    <row r="49595" ht="18.95" customHeight="1"/>
    <row r="49596" ht="18.95" customHeight="1"/>
    <row r="49597" ht="18.95" customHeight="1"/>
    <row r="49598" ht="18.95" customHeight="1"/>
    <row r="49599" ht="18.95" customHeight="1"/>
    <row r="49600" ht="18.95" customHeight="1"/>
    <row r="49601" ht="18.95" customHeight="1"/>
    <row r="49602" ht="18.95" customHeight="1"/>
    <row r="49603" ht="18.95" customHeight="1"/>
    <row r="49604" ht="18.95" customHeight="1"/>
    <row r="49605" ht="18.95" customHeight="1"/>
    <row r="49606" ht="18.95" customHeight="1"/>
    <row r="49607" ht="18.95" customHeight="1"/>
    <row r="49608" ht="18.95" customHeight="1"/>
    <row r="49609" ht="18.95" customHeight="1"/>
    <row r="49610" ht="18.95" customHeight="1"/>
    <row r="49611" ht="18.95" customHeight="1"/>
    <row r="49612" ht="18.95" customHeight="1"/>
    <row r="49613" ht="18.95" customHeight="1"/>
    <row r="49614" ht="18.95" customHeight="1"/>
    <row r="49615" ht="18.95" customHeight="1"/>
    <row r="49616" ht="18.95" customHeight="1"/>
    <row r="49617" ht="18.95" customHeight="1"/>
    <row r="49618" ht="18.95" customHeight="1"/>
    <row r="49619" ht="18.95" customHeight="1"/>
    <row r="49620" ht="18.95" customHeight="1"/>
    <row r="49621" ht="18.95" customHeight="1"/>
    <row r="49622" ht="18.95" customHeight="1"/>
    <row r="49623" ht="18.95" customHeight="1"/>
    <row r="49624" ht="18.95" customHeight="1"/>
    <row r="49625" ht="18.95" customHeight="1"/>
    <row r="49626" ht="18.95" customHeight="1"/>
    <row r="49627" ht="18.95" customHeight="1"/>
    <row r="49628" ht="18.95" customHeight="1"/>
    <row r="49629" ht="18.95" customHeight="1"/>
    <row r="49630" ht="18.95" customHeight="1"/>
    <row r="49631" ht="18.95" customHeight="1"/>
    <row r="49632" ht="18.95" customHeight="1"/>
    <row r="49633" ht="18.95" customHeight="1"/>
    <row r="49634" ht="18.95" customHeight="1"/>
    <row r="49635" ht="18.95" customHeight="1"/>
    <row r="49636" ht="18.95" customHeight="1"/>
    <row r="49637" ht="18.95" customHeight="1"/>
    <row r="49638" ht="18.95" customHeight="1"/>
    <row r="49639" ht="18.95" customHeight="1"/>
    <row r="49640" ht="18.95" customHeight="1"/>
    <row r="49641" ht="18.95" customHeight="1"/>
    <row r="49642" ht="18.95" customHeight="1"/>
    <row r="49643" ht="18.95" customHeight="1"/>
    <row r="49644" ht="18.95" customHeight="1"/>
    <row r="49645" ht="18.95" customHeight="1"/>
    <row r="49646" ht="18.95" customHeight="1"/>
    <row r="49647" ht="18.95" customHeight="1"/>
    <row r="49648" ht="18.95" customHeight="1"/>
    <row r="49649" ht="18.95" customHeight="1"/>
    <row r="49650" ht="18.95" customHeight="1"/>
    <row r="49651" ht="18.95" customHeight="1"/>
    <row r="49652" ht="18.95" customHeight="1"/>
    <row r="49653" ht="18.95" customHeight="1"/>
    <row r="49654" ht="18.95" customHeight="1"/>
    <row r="49655" ht="18.95" customHeight="1"/>
    <row r="49656" ht="18.95" customHeight="1"/>
    <row r="49657" ht="18.95" customHeight="1"/>
    <row r="49658" ht="18.95" customHeight="1"/>
    <row r="49659" ht="18.95" customHeight="1"/>
    <row r="49660" ht="18.95" customHeight="1"/>
    <row r="49661" ht="18.95" customHeight="1"/>
    <row r="49662" ht="18.95" customHeight="1"/>
    <row r="49663" ht="18.95" customHeight="1"/>
    <row r="49664" ht="18.95" customHeight="1"/>
    <row r="49665" ht="18.95" customHeight="1"/>
    <row r="49666" ht="18.95" customHeight="1"/>
    <row r="49667" ht="18.95" customHeight="1"/>
    <row r="49668" ht="18.95" customHeight="1"/>
    <row r="49669" ht="18.95" customHeight="1"/>
    <row r="49670" ht="18.95" customHeight="1"/>
    <row r="49671" ht="18.95" customHeight="1"/>
    <row r="49672" ht="18.95" customHeight="1"/>
    <row r="49673" ht="18.95" customHeight="1"/>
    <row r="49674" ht="18.95" customHeight="1"/>
    <row r="49675" ht="18.95" customHeight="1"/>
    <row r="49676" ht="18.95" customHeight="1"/>
    <row r="49677" ht="18.95" customHeight="1"/>
    <row r="49678" ht="18.95" customHeight="1"/>
    <row r="49679" ht="18.95" customHeight="1"/>
    <row r="49680" ht="18.95" customHeight="1"/>
    <row r="49681" ht="18.95" customHeight="1"/>
    <row r="49682" ht="18.95" customHeight="1"/>
    <row r="49683" ht="18.95" customHeight="1"/>
    <row r="49684" ht="18.95" customHeight="1"/>
    <row r="49685" ht="18.95" customHeight="1"/>
    <row r="49686" ht="18.95" customHeight="1"/>
    <row r="49687" ht="18.95" customHeight="1"/>
    <row r="49688" ht="18.95" customHeight="1"/>
    <row r="49689" ht="18.95" customHeight="1"/>
    <row r="49690" ht="18.95" customHeight="1"/>
    <row r="49691" ht="18.95" customHeight="1"/>
    <row r="49692" ht="18.95" customHeight="1"/>
    <row r="49693" ht="18.95" customHeight="1"/>
    <row r="49694" ht="18.95" customHeight="1"/>
    <row r="49695" ht="18.95" customHeight="1"/>
    <row r="49696" ht="18.95" customHeight="1"/>
    <row r="49697" ht="18.95" customHeight="1"/>
    <row r="49698" ht="18.95" customHeight="1"/>
    <row r="49699" ht="18.95" customHeight="1"/>
    <row r="49700" ht="18.95" customHeight="1"/>
    <row r="49701" ht="18.95" customHeight="1"/>
    <row r="49702" ht="18.95" customHeight="1"/>
    <row r="49703" ht="18.95" customHeight="1"/>
    <row r="49704" ht="18.95" customHeight="1"/>
    <row r="49705" ht="18.95" customHeight="1"/>
    <row r="49706" ht="18.95" customHeight="1"/>
    <row r="49707" ht="18.95" customHeight="1"/>
    <row r="49708" ht="18.95" customHeight="1"/>
    <row r="49709" ht="18.95" customHeight="1"/>
    <row r="49710" ht="18.95" customHeight="1"/>
    <row r="49711" ht="18.95" customHeight="1"/>
    <row r="49712" ht="18.95" customHeight="1"/>
    <row r="49713" ht="18.95" customHeight="1"/>
    <row r="49714" ht="18.95" customHeight="1"/>
    <row r="49715" ht="18.95" customHeight="1"/>
    <row r="49716" ht="18.95" customHeight="1"/>
    <row r="49717" ht="18.95" customHeight="1"/>
    <row r="49718" ht="18.95" customHeight="1"/>
    <row r="49719" ht="18.95" customHeight="1"/>
    <row r="49720" ht="18.95" customHeight="1"/>
    <row r="49721" ht="18.95" customHeight="1"/>
    <row r="49722" ht="18.95" customHeight="1"/>
    <row r="49723" ht="18.95" customHeight="1"/>
    <row r="49724" ht="18.95" customHeight="1"/>
    <row r="49725" ht="18.95" customHeight="1"/>
    <row r="49726" ht="18.95" customHeight="1"/>
    <row r="49727" ht="18.95" customHeight="1"/>
    <row r="49728" ht="18.95" customHeight="1"/>
    <row r="49729" ht="18.95" customHeight="1"/>
    <row r="49730" ht="18.95" customHeight="1"/>
    <row r="49731" ht="18.95" customHeight="1"/>
    <row r="49732" ht="18.95" customHeight="1"/>
    <row r="49733" ht="18.95" customHeight="1"/>
    <row r="49734" ht="18.95" customHeight="1"/>
    <row r="49735" ht="18.95" customHeight="1"/>
    <row r="49736" ht="18.95" customHeight="1"/>
    <row r="49737" ht="18.95" customHeight="1"/>
    <row r="49738" ht="18.95" customHeight="1"/>
    <row r="49739" ht="18.95" customHeight="1"/>
    <row r="49740" ht="18.95" customHeight="1"/>
    <row r="49741" ht="18.95" customHeight="1"/>
    <row r="49742" ht="18.95" customHeight="1"/>
    <row r="49743" ht="18.95" customHeight="1"/>
    <row r="49744" ht="18.95" customHeight="1"/>
    <row r="49745" ht="18.95" customHeight="1"/>
    <row r="49746" ht="18.95" customHeight="1"/>
    <row r="49747" ht="18.95" customHeight="1"/>
    <row r="49748" ht="18.95" customHeight="1"/>
    <row r="49749" ht="18.95" customHeight="1"/>
    <row r="49750" ht="18.95" customHeight="1"/>
    <row r="49751" ht="18.95" customHeight="1"/>
    <row r="49752" ht="18.95" customHeight="1"/>
    <row r="49753" ht="18.95" customHeight="1"/>
    <row r="49754" ht="18.95" customHeight="1"/>
    <row r="49755" ht="18.95" customHeight="1"/>
    <row r="49756" ht="18.95" customHeight="1"/>
    <row r="49757" ht="18.95" customHeight="1"/>
    <row r="49758" ht="18.95" customHeight="1"/>
    <row r="49759" ht="18.95" customHeight="1"/>
    <row r="49760" ht="18.95" customHeight="1"/>
    <row r="49761" ht="18.95" customHeight="1"/>
    <row r="49762" ht="18.95" customHeight="1"/>
    <row r="49763" ht="18.95" customHeight="1"/>
    <row r="49764" ht="18.95" customHeight="1"/>
    <row r="49765" ht="18.95" customHeight="1"/>
    <row r="49766" ht="18.95" customHeight="1"/>
    <row r="49767" ht="18.95" customHeight="1"/>
    <row r="49768" ht="18.95" customHeight="1"/>
    <row r="49769" ht="18.95" customHeight="1"/>
    <row r="49770" ht="18.95" customHeight="1"/>
    <row r="49771" ht="18.95" customHeight="1"/>
    <row r="49772" ht="18.95" customHeight="1"/>
    <row r="49773" ht="18.95" customHeight="1"/>
    <row r="49774" ht="18.95" customHeight="1"/>
    <row r="49775" ht="18.95" customHeight="1"/>
    <row r="49776" ht="18.95" customHeight="1"/>
    <row r="49777" ht="18.95" customHeight="1"/>
    <row r="49778" ht="18.95" customHeight="1"/>
    <row r="49779" ht="18.95" customHeight="1"/>
    <row r="49780" ht="18.95" customHeight="1"/>
    <row r="49781" ht="18.95" customHeight="1"/>
    <row r="49782" ht="18.95" customHeight="1"/>
    <row r="49783" ht="18.95" customHeight="1"/>
    <row r="49784" ht="18.95" customHeight="1"/>
    <row r="49785" ht="18.95" customHeight="1"/>
    <row r="49786" ht="18.95" customHeight="1"/>
    <row r="49787" ht="18.95" customHeight="1"/>
    <row r="49788" ht="18.95" customHeight="1"/>
    <row r="49789" ht="18.95" customHeight="1"/>
    <row r="49790" ht="18.95" customHeight="1"/>
    <row r="49791" ht="18.95" customHeight="1"/>
    <row r="49792" ht="18.95" customHeight="1"/>
    <row r="49793" ht="18.95" customHeight="1"/>
    <row r="49794" ht="18.95" customHeight="1"/>
    <row r="49795" ht="18.95" customHeight="1"/>
    <row r="49796" ht="18.95" customHeight="1"/>
    <row r="49797" ht="18.95" customHeight="1"/>
    <row r="49798" ht="18.95" customHeight="1"/>
    <row r="49799" ht="18.95" customHeight="1"/>
    <row r="49800" ht="18.95" customHeight="1"/>
    <row r="49801" ht="18.95" customHeight="1"/>
    <row r="49802" ht="18.95" customHeight="1"/>
    <row r="49803" ht="18.95" customHeight="1"/>
    <row r="49804" ht="18.95" customHeight="1"/>
    <row r="49805" ht="18.95" customHeight="1"/>
    <row r="49806" ht="18.95" customHeight="1"/>
    <row r="49807" ht="18.95" customHeight="1"/>
    <row r="49808" ht="18.95" customHeight="1"/>
    <row r="49809" ht="18.95" customHeight="1"/>
    <row r="49810" ht="18.95" customHeight="1"/>
    <row r="49811" ht="18.95" customHeight="1"/>
    <row r="49812" ht="18.95" customHeight="1"/>
    <row r="49813" ht="18.95" customHeight="1"/>
    <row r="49814" ht="18.95" customHeight="1"/>
    <row r="49815" ht="18.95" customHeight="1"/>
    <row r="49816" ht="18.95" customHeight="1"/>
    <row r="49817" ht="18.95" customHeight="1"/>
    <row r="49818" ht="18.95" customHeight="1"/>
    <row r="49819" ht="18.95" customHeight="1"/>
    <row r="49820" ht="18.95" customHeight="1"/>
    <row r="49821" ht="18.95" customHeight="1"/>
    <row r="49822" ht="18.95" customHeight="1"/>
    <row r="49823" ht="18.95" customHeight="1"/>
    <row r="49824" ht="18.95" customHeight="1"/>
    <row r="49825" ht="18.95" customHeight="1"/>
    <row r="49826" ht="18.95" customHeight="1"/>
    <row r="49827" ht="18.95" customHeight="1"/>
    <row r="49828" ht="18.95" customHeight="1"/>
    <row r="49829" ht="18.95" customHeight="1"/>
    <row r="49830" ht="18.95" customHeight="1"/>
    <row r="49831" ht="18.95" customHeight="1"/>
    <row r="49832" ht="18.95" customHeight="1"/>
    <row r="49833" ht="18.95" customHeight="1"/>
    <row r="49834" ht="18.95" customHeight="1"/>
    <row r="49835" ht="18.95" customHeight="1"/>
    <row r="49836" ht="18.95" customHeight="1"/>
    <row r="49837" ht="18.95" customHeight="1"/>
    <row r="49838" ht="18.95" customHeight="1"/>
    <row r="49839" ht="18.95" customHeight="1"/>
    <row r="49840" ht="18.95" customHeight="1"/>
    <row r="49841" ht="18.95" customHeight="1"/>
    <row r="49842" ht="18.95" customHeight="1"/>
    <row r="49843" ht="18.95" customHeight="1"/>
    <row r="49844" ht="18.95" customHeight="1"/>
    <row r="49845" ht="18.95" customHeight="1"/>
    <row r="49846" ht="18.95" customHeight="1"/>
    <row r="49847" ht="18.95" customHeight="1"/>
    <row r="49848" ht="18.95" customHeight="1"/>
    <row r="49849" ht="18.95" customHeight="1"/>
    <row r="49850" ht="18.95" customHeight="1"/>
    <row r="49851" ht="18.95" customHeight="1"/>
    <row r="49852" ht="18.95" customHeight="1"/>
    <row r="49853" ht="18.95" customHeight="1"/>
    <row r="49854" ht="18.95" customHeight="1"/>
    <row r="49855" ht="18.95" customHeight="1"/>
    <row r="49856" ht="18.95" customHeight="1"/>
    <row r="49857" ht="18.95" customHeight="1"/>
    <row r="49858" ht="18.95" customHeight="1"/>
    <row r="49859" ht="18.95" customHeight="1"/>
    <row r="49860" ht="18.95" customHeight="1"/>
    <row r="49861" ht="18.95" customHeight="1"/>
    <row r="49862" ht="18.95" customHeight="1"/>
    <row r="49863" ht="18.95" customHeight="1"/>
    <row r="49864" ht="18.95" customHeight="1"/>
    <row r="49865" ht="18.95" customHeight="1"/>
    <row r="49866" ht="18.95" customHeight="1"/>
    <row r="49867" ht="18.95" customHeight="1"/>
    <row r="49868" ht="18.95" customHeight="1"/>
    <row r="49869" ht="18.95" customHeight="1"/>
    <row r="49870" ht="18.95" customHeight="1"/>
    <row r="49871" ht="18.95" customHeight="1"/>
    <row r="49872" ht="18.95" customHeight="1"/>
    <row r="49873" ht="18.95" customHeight="1"/>
    <row r="49874" ht="18.95" customHeight="1"/>
    <row r="49875" ht="18.95" customHeight="1"/>
    <row r="49876" ht="18.95" customHeight="1"/>
    <row r="49877" ht="18.95" customHeight="1"/>
    <row r="49878" ht="18.95" customHeight="1"/>
    <row r="49879" ht="18.95" customHeight="1"/>
    <row r="49880" ht="18.95" customHeight="1"/>
    <row r="49881" ht="18.95" customHeight="1"/>
    <row r="49882" ht="18.95" customHeight="1"/>
    <row r="49883" ht="18.95" customHeight="1"/>
    <row r="49884" ht="18.95" customHeight="1"/>
    <row r="49885" ht="18.95" customHeight="1"/>
    <row r="49886" ht="18.95" customHeight="1"/>
    <row r="49887" ht="18.95" customHeight="1"/>
    <row r="49888" ht="18.95" customHeight="1"/>
    <row r="49889" ht="18.95" customHeight="1"/>
    <row r="49890" ht="18.95" customHeight="1"/>
    <row r="49891" ht="18.95" customHeight="1"/>
    <row r="49892" ht="18.95" customHeight="1"/>
    <row r="49893" ht="18.95" customHeight="1"/>
    <row r="49894" ht="18.95" customHeight="1"/>
    <row r="49895" ht="18.95" customHeight="1"/>
    <row r="49896" ht="18.95" customHeight="1"/>
    <row r="49897" ht="18.95" customHeight="1"/>
    <row r="49898" ht="18.95" customHeight="1"/>
    <row r="49899" ht="18.95" customHeight="1"/>
    <row r="49900" ht="18.95" customHeight="1"/>
    <row r="49901" ht="18.95" customHeight="1"/>
    <row r="49902" ht="18.95" customHeight="1"/>
    <row r="49903" ht="18.95" customHeight="1"/>
    <row r="49904" ht="18.95" customHeight="1"/>
    <row r="49905" ht="18.95" customHeight="1"/>
    <row r="49906" ht="18.95" customHeight="1"/>
    <row r="49907" ht="18.95" customHeight="1"/>
    <row r="49908" ht="18.95" customHeight="1"/>
    <row r="49909" ht="18.95" customHeight="1"/>
    <row r="49910" ht="18.95" customHeight="1"/>
    <row r="49911" ht="18.95" customHeight="1"/>
    <row r="49912" ht="18.95" customHeight="1"/>
    <row r="49913" ht="18.95" customHeight="1"/>
    <row r="49914" ht="18.95" customHeight="1"/>
    <row r="49915" ht="18.95" customHeight="1"/>
    <row r="49916" ht="18.95" customHeight="1"/>
    <row r="49917" ht="18.95" customHeight="1"/>
    <row r="49918" ht="18.95" customHeight="1"/>
    <row r="49919" ht="18.95" customHeight="1"/>
    <row r="49920" ht="18.95" customHeight="1"/>
    <row r="49921" ht="18.95" customHeight="1"/>
    <row r="49922" ht="18.95" customHeight="1"/>
    <row r="49923" ht="18.95" customHeight="1"/>
    <row r="49924" ht="18.95" customHeight="1"/>
    <row r="49925" ht="18.95" customHeight="1"/>
    <row r="49926" ht="18.95" customHeight="1"/>
    <row r="49927" ht="18.95" customHeight="1"/>
    <row r="49928" ht="18.95" customHeight="1"/>
    <row r="49929" ht="18.95" customHeight="1"/>
    <row r="49930" ht="18.95" customHeight="1"/>
    <row r="49931" ht="18.95" customHeight="1"/>
    <row r="49932" ht="18.95" customHeight="1"/>
    <row r="49933" ht="18.95" customHeight="1"/>
    <row r="49934" ht="18.95" customHeight="1"/>
    <row r="49935" ht="18.95" customHeight="1"/>
    <row r="49936" ht="18.95" customHeight="1"/>
    <row r="49937" ht="18.95" customHeight="1"/>
    <row r="49938" ht="18.95" customHeight="1"/>
    <row r="49939" ht="18.95" customHeight="1"/>
    <row r="49940" ht="18.95" customHeight="1"/>
    <row r="49941" ht="18.95" customHeight="1"/>
    <row r="49942" ht="18.95" customHeight="1"/>
    <row r="49943" ht="18.95" customHeight="1"/>
    <row r="49944" ht="18.95" customHeight="1"/>
    <row r="49945" ht="18.95" customHeight="1"/>
    <row r="49946" ht="18.95" customHeight="1"/>
    <row r="49947" ht="18.95" customHeight="1"/>
    <row r="49948" ht="18.95" customHeight="1"/>
    <row r="49949" ht="18.95" customHeight="1"/>
    <row r="49950" ht="18.95" customHeight="1"/>
    <row r="49951" ht="18.95" customHeight="1"/>
    <row r="49952" ht="18.95" customHeight="1"/>
    <row r="49953" ht="18.95" customHeight="1"/>
    <row r="49954" ht="18.95" customHeight="1"/>
    <row r="49955" ht="18.95" customHeight="1"/>
    <row r="49956" ht="18.95" customHeight="1"/>
    <row r="49957" ht="18.95" customHeight="1"/>
    <row r="49958" ht="18.95" customHeight="1"/>
    <row r="49959" ht="18.95" customHeight="1"/>
    <row r="49960" ht="18.95" customHeight="1"/>
    <row r="49961" ht="18.95" customHeight="1"/>
    <row r="49962" ht="18.95" customHeight="1"/>
    <row r="49963" ht="18.95" customHeight="1"/>
    <row r="49964" ht="18.95" customHeight="1"/>
    <row r="49965" ht="18.95" customHeight="1"/>
    <row r="49966" ht="18.95" customHeight="1"/>
    <row r="49967" ht="18.95" customHeight="1"/>
    <row r="49968" ht="18.95" customHeight="1"/>
    <row r="49969" ht="18.95" customHeight="1"/>
    <row r="49970" ht="18.95" customHeight="1"/>
    <row r="49971" ht="18.95" customHeight="1"/>
    <row r="49972" ht="18.95" customHeight="1"/>
    <row r="49973" ht="18.95" customHeight="1"/>
    <row r="49974" ht="18.95" customHeight="1"/>
    <row r="49975" ht="18.95" customHeight="1"/>
    <row r="49976" ht="18.95" customHeight="1"/>
    <row r="49977" ht="18.95" customHeight="1"/>
    <row r="49978" ht="18.95" customHeight="1"/>
    <row r="49979" ht="18.95" customHeight="1"/>
    <row r="49980" ht="18.95" customHeight="1"/>
    <row r="49981" ht="18.95" customHeight="1"/>
    <row r="49982" ht="18.95" customHeight="1"/>
    <row r="49983" ht="18.95" customHeight="1"/>
    <row r="49984" ht="18.95" customHeight="1"/>
    <row r="49985" ht="18.95" customHeight="1"/>
    <row r="49986" ht="18.95" customHeight="1"/>
    <row r="49987" ht="18.95" customHeight="1"/>
    <row r="49988" ht="18.95" customHeight="1"/>
    <row r="49989" ht="18.95" customHeight="1"/>
    <row r="49990" ht="18.95" customHeight="1"/>
    <row r="49991" ht="18.95" customHeight="1"/>
    <row r="49992" ht="18.95" customHeight="1"/>
    <row r="49993" ht="18.95" customHeight="1"/>
    <row r="49994" ht="18.95" customHeight="1"/>
    <row r="49995" ht="18.95" customHeight="1"/>
    <row r="49996" ht="18.95" customHeight="1"/>
    <row r="49997" ht="18.95" customHeight="1"/>
    <row r="49998" ht="18.95" customHeight="1"/>
    <row r="49999" ht="18.95" customHeight="1"/>
    <row r="50000" ht="18.95" customHeight="1"/>
    <row r="50001" ht="18.95" customHeight="1"/>
    <row r="50002" ht="18.95" customHeight="1"/>
    <row r="50003" ht="18.95" customHeight="1"/>
    <row r="50004" ht="18.95" customHeight="1"/>
    <row r="50005" ht="18.95" customHeight="1"/>
    <row r="50006" ht="18.95" customHeight="1"/>
    <row r="50007" ht="18.95" customHeight="1"/>
    <row r="50008" ht="18.95" customHeight="1"/>
    <row r="50009" ht="18.95" customHeight="1"/>
    <row r="50010" ht="18.95" customHeight="1"/>
    <row r="50011" ht="18.95" customHeight="1"/>
    <row r="50012" ht="18.95" customHeight="1"/>
    <row r="50013" ht="18.95" customHeight="1"/>
    <row r="50014" ht="18.95" customHeight="1"/>
    <row r="50015" ht="18.95" customHeight="1"/>
    <row r="50016" ht="18.95" customHeight="1"/>
    <row r="50017" ht="18.95" customHeight="1"/>
    <row r="50018" ht="18.95" customHeight="1"/>
    <row r="50019" ht="18.95" customHeight="1"/>
    <row r="50020" ht="18.95" customHeight="1"/>
    <row r="50021" ht="18.95" customHeight="1"/>
    <row r="50022" ht="18.95" customHeight="1"/>
    <row r="50023" ht="18.95" customHeight="1"/>
    <row r="50024" ht="18.95" customHeight="1"/>
    <row r="50025" ht="18.95" customHeight="1"/>
    <row r="50026" ht="18.95" customHeight="1"/>
    <row r="50027" ht="18.95" customHeight="1"/>
    <row r="50028" ht="18.95" customHeight="1"/>
    <row r="50029" ht="18.95" customHeight="1"/>
    <row r="50030" ht="18.95" customHeight="1"/>
    <row r="50031" ht="18.95" customHeight="1"/>
    <row r="50032" ht="18.95" customHeight="1"/>
    <row r="50033" ht="18.95" customHeight="1"/>
    <row r="50034" ht="18.95" customHeight="1"/>
    <row r="50035" ht="18.95" customHeight="1"/>
    <row r="50036" ht="18.95" customHeight="1"/>
    <row r="50037" ht="18.95" customHeight="1"/>
    <row r="50038" ht="18.95" customHeight="1"/>
    <row r="50039" ht="18.95" customHeight="1"/>
    <row r="50040" ht="18.95" customHeight="1"/>
    <row r="50041" ht="18.95" customHeight="1"/>
    <row r="50042" ht="18.95" customHeight="1"/>
    <row r="50043" ht="18.95" customHeight="1"/>
    <row r="50044" ht="18.95" customHeight="1"/>
    <row r="50045" ht="18.95" customHeight="1"/>
    <row r="50046" ht="18.95" customHeight="1"/>
    <row r="50047" ht="18.95" customHeight="1"/>
    <row r="50048" ht="18.95" customHeight="1"/>
    <row r="50049" ht="18.95" customHeight="1"/>
    <row r="50050" ht="18.95" customHeight="1"/>
    <row r="50051" ht="18.95" customHeight="1"/>
    <row r="50052" ht="18.95" customHeight="1"/>
    <row r="50053" ht="18.95" customHeight="1"/>
    <row r="50054" ht="18.95" customHeight="1"/>
    <row r="50055" ht="18.95" customHeight="1"/>
    <row r="50056" ht="18.95" customHeight="1"/>
    <row r="50057" ht="18.95" customHeight="1"/>
    <row r="50058" ht="18.95" customHeight="1"/>
    <row r="50059" ht="18.95" customHeight="1"/>
    <row r="50060" ht="18.95" customHeight="1"/>
    <row r="50061" ht="18.95" customHeight="1"/>
    <row r="50062" ht="18.95" customHeight="1"/>
    <row r="50063" ht="18.95" customHeight="1"/>
    <row r="50064" ht="18.95" customHeight="1"/>
    <row r="50065" ht="18.95" customHeight="1"/>
    <row r="50066" ht="18.95" customHeight="1"/>
    <row r="50067" ht="18.95" customHeight="1"/>
    <row r="50068" ht="18.95" customHeight="1"/>
    <row r="50069" ht="18.95" customHeight="1"/>
    <row r="50070" ht="18.95" customHeight="1"/>
    <row r="50071" ht="18.95" customHeight="1"/>
    <row r="50072" ht="18.95" customHeight="1"/>
    <row r="50073" ht="18.95" customHeight="1"/>
    <row r="50074" ht="18.95" customHeight="1"/>
    <row r="50075" ht="18.95" customHeight="1"/>
    <row r="50076" ht="18.95" customHeight="1"/>
    <row r="50077" ht="18.95" customHeight="1"/>
    <row r="50078" ht="18.95" customHeight="1"/>
    <row r="50079" ht="18.95" customHeight="1"/>
    <row r="50080" ht="18.95" customHeight="1"/>
    <row r="50081" ht="18.95" customHeight="1"/>
    <row r="50082" ht="18.95" customHeight="1"/>
    <row r="50083" ht="18.95" customHeight="1"/>
    <row r="50084" ht="18.95" customHeight="1"/>
    <row r="50085" ht="18.95" customHeight="1"/>
    <row r="50086" ht="18.95" customHeight="1"/>
    <row r="50087" ht="18.95" customHeight="1"/>
    <row r="50088" ht="18.95" customHeight="1"/>
    <row r="50089" ht="18.95" customHeight="1"/>
    <row r="50090" ht="18.95" customHeight="1"/>
    <row r="50091" ht="18.95" customHeight="1"/>
    <row r="50092" ht="18.95" customHeight="1"/>
    <row r="50093" ht="18.95" customHeight="1"/>
    <row r="50094" ht="18.95" customHeight="1"/>
    <row r="50095" ht="18.95" customHeight="1"/>
    <row r="50096" ht="18.95" customHeight="1"/>
    <row r="50097" ht="18.95" customHeight="1"/>
    <row r="50098" ht="18.95" customHeight="1"/>
    <row r="50099" ht="18.95" customHeight="1"/>
    <row r="50100" ht="18.95" customHeight="1"/>
    <row r="50101" ht="18.95" customHeight="1"/>
    <row r="50102" ht="18.95" customHeight="1"/>
    <row r="50103" ht="18.95" customHeight="1"/>
    <row r="50104" ht="18.95" customHeight="1"/>
    <row r="50105" ht="18.95" customHeight="1"/>
    <row r="50106" ht="18.95" customHeight="1"/>
    <row r="50107" ht="18.95" customHeight="1"/>
    <row r="50108" ht="18.95" customHeight="1"/>
    <row r="50109" ht="18.95" customHeight="1"/>
    <row r="50110" ht="18.95" customHeight="1"/>
    <row r="50111" ht="18.95" customHeight="1"/>
    <row r="50112" ht="18.95" customHeight="1"/>
    <row r="50113" ht="18.95" customHeight="1"/>
    <row r="50114" ht="18.95" customHeight="1"/>
    <row r="50115" ht="18.95" customHeight="1"/>
    <row r="50116" ht="18.95" customHeight="1"/>
    <row r="50117" ht="18.95" customHeight="1"/>
    <row r="50118" ht="18.95" customHeight="1"/>
    <row r="50119" ht="18.95" customHeight="1"/>
    <row r="50120" ht="18.95" customHeight="1"/>
    <row r="50121" ht="18.95" customHeight="1"/>
    <row r="50122" ht="18.95" customHeight="1"/>
    <row r="50123" ht="18.95" customHeight="1"/>
    <row r="50124" ht="18.95" customHeight="1"/>
    <row r="50125" ht="18.95" customHeight="1"/>
    <row r="50126" ht="18.95" customHeight="1"/>
    <row r="50127" ht="18.95" customHeight="1"/>
    <row r="50128" ht="18.95" customHeight="1"/>
    <row r="50129" ht="18.95" customHeight="1"/>
    <row r="50130" ht="18.95" customHeight="1"/>
    <row r="50131" ht="18.95" customHeight="1"/>
    <row r="50132" ht="18.95" customHeight="1"/>
    <row r="50133" ht="18.95" customHeight="1"/>
    <row r="50134" ht="18.95" customHeight="1"/>
    <row r="50135" ht="18.95" customHeight="1"/>
    <row r="50136" ht="18.95" customHeight="1"/>
    <row r="50137" ht="18.95" customHeight="1"/>
    <row r="50138" ht="18.95" customHeight="1"/>
    <row r="50139" ht="18.95" customHeight="1"/>
    <row r="50140" ht="18.95" customHeight="1"/>
    <row r="50141" ht="18.95" customHeight="1"/>
    <row r="50142" ht="18.95" customHeight="1"/>
    <row r="50143" ht="18.95" customHeight="1"/>
    <row r="50144" ht="18.95" customHeight="1"/>
    <row r="50145" ht="18.95" customHeight="1"/>
    <row r="50146" ht="18.95" customHeight="1"/>
    <row r="50147" ht="18.95" customHeight="1"/>
    <row r="50148" ht="18.95" customHeight="1"/>
    <row r="50149" ht="18.95" customHeight="1"/>
    <row r="50150" ht="18.95" customHeight="1"/>
    <row r="50151" ht="18.95" customHeight="1"/>
    <row r="50152" ht="18.95" customHeight="1"/>
    <row r="50153" ht="18.95" customHeight="1"/>
    <row r="50154" ht="18.95" customHeight="1"/>
    <row r="50155" ht="18.95" customHeight="1"/>
    <row r="50156" ht="18.95" customHeight="1"/>
    <row r="50157" ht="18.95" customHeight="1"/>
    <row r="50158" ht="18.95" customHeight="1"/>
    <row r="50159" ht="18.95" customHeight="1"/>
    <row r="50160" ht="18.95" customHeight="1"/>
    <row r="50161" ht="18.95" customHeight="1"/>
    <row r="50162" ht="18.95" customHeight="1"/>
    <row r="50163" ht="18.95" customHeight="1"/>
    <row r="50164" ht="18.95" customHeight="1"/>
    <row r="50165" ht="18.95" customHeight="1"/>
    <row r="50166" ht="18.95" customHeight="1"/>
    <row r="50167" ht="18.95" customHeight="1"/>
    <row r="50168" ht="18.95" customHeight="1"/>
    <row r="50169" ht="18.95" customHeight="1"/>
    <row r="50170" ht="18.95" customHeight="1"/>
    <row r="50171" ht="18.95" customHeight="1"/>
    <row r="50172" ht="18.95" customHeight="1"/>
    <row r="50173" ht="18.95" customHeight="1"/>
    <row r="50174" ht="18.95" customHeight="1"/>
    <row r="50175" ht="18.95" customHeight="1"/>
    <row r="50176" ht="18.95" customHeight="1"/>
    <row r="50177" ht="18.95" customHeight="1"/>
    <row r="50178" ht="18.95" customHeight="1"/>
    <row r="50179" ht="18.95" customHeight="1"/>
    <row r="50180" ht="18.95" customHeight="1"/>
    <row r="50181" ht="18.95" customHeight="1"/>
    <row r="50182" ht="18.95" customHeight="1"/>
    <row r="50183" ht="18.95" customHeight="1"/>
    <row r="50184" ht="18.95" customHeight="1"/>
    <row r="50185" ht="18.95" customHeight="1"/>
    <row r="50186" ht="18.95" customHeight="1"/>
    <row r="50187" ht="18.95" customHeight="1"/>
    <row r="50188" ht="18.95" customHeight="1"/>
    <row r="50189" ht="18.95" customHeight="1"/>
    <row r="50190" ht="18.95" customHeight="1"/>
    <row r="50191" ht="18.95" customHeight="1"/>
    <row r="50192" ht="18.95" customHeight="1"/>
    <row r="50193" ht="18.95" customHeight="1"/>
    <row r="50194" ht="18.95" customHeight="1"/>
    <row r="50195" ht="18.95" customHeight="1"/>
    <row r="50196" ht="18.95" customHeight="1"/>
    <row r="50197" ht="18.95" customHeight="1"/>
    <row r="50198" ht="18.95" customHeight="1"/>
    <row r="50199" ht="18.95" customHeight="1"/>
    <row r="50200" ht="18.95" customHeight="1"/>
    <row r="50201" ht="18.95" customHeight="1"/>
    <row r="50202" ht="18.95" customHeight="1"/>
    <row r="50203" ht="18.95" customHeight="1"/>
    <row r="50204" ht="18.95" customHeight="1"/>
    <row r="50205" ht="18.95" customHeight="1"/>
    <row r="50206" ht="18.95" customHeight="1"/>
    <row r="50207" ht="18.95" customHeight="1"/>
    <row r="50208" ht="18.95" customHeight="1"/>
    <row r="50209" ht="18.95" customHeight="1"/>
    <row r="50210" ht="18.95" customHeight="1"/>
    <row r="50211" ht="18.95" customHeight="1"/>
    <row r="50212" ht="18.95" customHeight="1"/>
    <row r="50213" ht="18.95" customHeight="1"/>
    <row r="50214" ht="18.95" customHeight="1"/>
    <row r="50215" ht="18.95" customHeight="1"/>
    <row r="50216" ht="18.95" customHeight="1"/>
    <row r="50217" ht="18.95" customHeight="1"/>
    <row r="50218" ht="18.95" customHeight="1"/>
    <row r="50219" ht="18.95" customHeight="1"/>
    <row r="50220" ht="18.95" customHeight="1"/>
    <row r="50221" ht="18.95" customHeight="1"/>
    <row r="50222" ht="18.95" customHeight="1"/>
    <row r="50223" ht="18.95" customHeight="1"/>
    <row r="50224" ht="18.95" customHeight="1"/>
    <row r="50225" ht="18.95" customHeight="1"/>
    <row r="50226" ht="18.95" customHeight="1"/>
    <row r="50227" ht="18.95" customHeight="1"/>
    <row r="50228" ht="18.95" customHeight="1"/>
    <row r="50229" ht="18.95" customHeight="1"/>
    <row r="50230" ht="18.95" customHeight="1"/>
    <row r="50231" ht="18.95" customHeight="1"/>
    <row r="50232" ht="18.95" customHeight="1"/>
    <row r="50233" ht="18.95" customHeight="1"/>
    <row r="50234" ht="18.95" customHeight="1"/>
    <row r="50235" ht="18.95" customHeight="1"/>
    <row r="50236" ht="18.95" customHeight="1"/>
    <row r="50237" ht="18.95" customHeight="1"/>
    <row r="50238" ht="18.95" customHeight="1"/>
    <row r="50239" ht="18.95" customHeight="1"/>
    <row r="50240" ht="18.95" customHeight="1"/>
    <row r="50241" ht="18.95" customHeight="1"/>
    <row r="50242" ht="18.95" customHeight="1"/>
    <row r="50243" ht="18.95" customHeight="1"/>
    <row r="50244" ht="18.95" customHeight="1"/>
    <row r="50245" ht="18.95" customHeight="1"/>
    <row r="50246" ht="18.95" customHeight="1"/>
    <row r="50247" ht="18.95" customHeight="1"/>
    <row r="50248" ht="18.95" customHeight="1"/>
    <row r="50249" ht="18.95" customHeight="1"/>
    <row r="50250" ht="18.95" customHeight="1"/>
    <row r="50251" ht="18.95" customHeight="1"/>
    <row r="50252" ht="18.95" customHeight="1"/>
    <row r="50253" ht="18.95" customHeight="1"/>
    <row r="50254" ht="18.95" customHeight="1"/>
    <row r="50255" ht="18.95" customHeight="1"/>
    <row r="50256" ht="18.95" customHeight="1"/>
    <row r="50257" ht="18.95" customHeight="1"/>
    <row r="50258" ht="18.95" customHeight="1"/>
    <row r="50259" ht="18.95" customHeight="1"/>
    <row r="50260" ht="18.95" customHeight="1"/>
    <row r="50261" ht="18.95" customHeight="1"/>
    <row r="50262" ht="18.95" customHeight="1"/>
    <row r="50263" ht="18.95" customHeight="1"/>
    <row r="50264" ht="18.95" customHeight="1"/>
    <row r="50265" ht="18.95" customHeight="1"/>
    <row r="50266" ht="18.95" customHeight="1"/>
    <row r="50267" ht="18.95" customHeight="1"/>
    <row r="50268" ht="18.95" customHeight="1"/>
    <row r="50269" ht="18.95" customHeight="1"/>
    <row r="50270" ht="18.95" customHeight="1"/>
    <row r="50271" ht="18.95" customHeight="1"/>
    <row r="50272" ht="18.95" customHeight="1"/>
    <row r="50273" ht="18.95" customHeight="1"/>
    <row r="50274" ht="18.95" customHeight="1"/>
    <row r="50275" ht="18.95" customHeight="1"/>
    <row r="50276" ht="18.95" customHeight="1"/>
    <row r="50277" ht="18.95" customHeight="1"/>
    <row r="50278" ht="18.95" customHeight="1"/>
    <row r="50279" ht="18.95" customHeight="1"/>
    <row r="50280" ht="18.95" customHeight="1"/>
    <row r="50281" ht="18.95" customHeight="1"/>
    <row r="50282" ht="18.95" customHeight="1"/>
    <row r="50283" ht="18.95" customHeight="1"/>
    <row r="50284" ht="18.95" customHeight="1"/>
    <row r="50285" ht="18.95" customHeight="1"/>
    <row r="50286" ht="18.95" customHeight="1"/>
    <row r="50287" ht="18.95" customHeight="1"/>
    <row r="50288" ht="18.95" customHeight="1"/>
    <row r="50289" ht="18.95" customHeight="1"/>
    <row r="50290" ht="18.95" customHeight="1"/>
    <row r="50291" ht="18.95" customHeight="1"/>
    <row r="50292" ht="18.95" customHeight="1"/>
    <row r="50293" ht="18.95" customHeight="1"/>
    <row r="50294" ht="18.95" customHeight="1"/>
    <row r="50295" ht="18.95" customHeight="1"/>
    <row r="50296" ht="18.95" customHeight="1"/>
    <row r="50297" ht="18.95" customHeight="1"/>
    <row r="50298" ht="18.95" customHeight="1"/>
    <row r="50299" ht="18.95" customHeight="1"/>
    <row r="50300" ht="18.95" customHeight="1"/>
    <row r="50301" ht="18.95" customHeight="1"/>
    <row r="50302" ht="18.95" customHeight="1"/>
    <row r="50303" ht="18.95" customHeight="1"/>
    <row r="50304" ht="18.95" customHeight="1"/>
    <row r="50305" ht="18.95" customHeight="1"/>
    <row r="50306" ht="18.95" customHeight="1"/>
    <row r="50307" ht="18.95" customHeight="1"/>
    <row r="50308" ht="18.95" customHeight="1"/>
    <row r="50309" ht="18.95" customHeight="1"/>
    <row r="50310" ht="18.95" customHeight="1"/>
    <row r="50311" ht="18.95" customHeight="1"/>
    <row r="50312" ht="18.95" customHeight="1"/>
    <row r="50313" ht="18.95" customHeight="1"/>
    <row r="50314" ht="18.95" customHeight="1"/>
    <row r="50315" ht="18.95" customHeight="1"/>
    <row r="50316" ht="18.95" customHeight="1"/>
    <row r="50317" ht="18.95" customHeight="1"/>
    <row r="50318" ht="18.95" customHeight="1"/>
    <row r="50319" ht="18.95" customHeight="1"/>
    <row r="50320" ht="18.95" customHeight="1"/>
    <row r="50321" ht="18.95" customHeight="1"/>
    <row r="50322" ht="18.95" customHeight="1"/>
    <row r="50323" ht="18.95" customHeight="1"/>
    <row r="50324" ht="18.95" customHeight="1"/>
    <row r="50325" ht="18.95" customHeight="1"/>
    <row r="50326" ht="18.95" customHeight="1"/>
    <row r="50327" ht="18.95" customHeight="1"/>
    <row r="50328" ht="18.95" customHeight="1"/>
    <row r="50329" ht="18.95" customHeight="1"/>
    <row r="50330" ht="18.95" customHeight="1"/>
    <row r="50331" ht="18.95" customHeight="1"/>
    <row r="50332" ht="18.95" customHeight="1"/>
    <row r="50333" ht="18.95" customHeight="1"/>
    <row r="50334" ht="18.95" customHeight="1"/>
    <row r="50335" ht="18.95" customHeight="1"/>
    <row r="50336" ht="18.95" customHeight="1"/>
    <row r="50337" ht="18.95" customHeight="1"/>
    <row r="50338" ht="18.95" customHeight="1"/>
    <row r="50339" ht="18.95" customHeight="1"/>
    <row r="50340" ht="18.95" customHeight="1"/>
    <row r="50341" ht="18.95" customHeight="1"/>
    <row r="50342" ht="18.95" customHeight="1"/>
    <row r="50343" ht="18.95" customHeight="1"/>
    <row r="50344" ht="18.95" customHeight="1"/>
    <row r="50345" ht="18.95" customHeight="1"/>
    <row r="50346" ht="18.95" customHeight="1"/>
    <row r="50347" ht="18.95" customHeight="1"/>
    <row r="50348" ht="18.95" customHeight="1"/>
    <row r="50349" ht="18.95" customHeight="1"/>
    <row r="50350" ht="18.95" customHeight="1"/>
    <row r="50351" ht="18.95" customHeight="1"/>
    <row r="50352" ht="18.95" customHeight="1"/>
    <row r="50353" ht="18.95" customHeight="1"/>
    <row r="50354" ht="18.95" customHeight="1"/>
    <row r="50355" ht="18.95" customHeight="1"/>
    <row r="50356" ht="18.95" customHeight="1"/>
    <row r="50357" ht="18.95" customHeight="1"/>
    <row r="50358" ht="18.95" customHeight="1"/>
    <row r="50359" ht="18.95" customHeight="1"/>
    <row r="50360" ht="18.95" customHeight="1"/>
    <row r="50361" ht="18.95" customHeight="1"/>
    <row r="50362" ht="18.95" customHeight="1"/>
    <row r="50363" ht="18.95" customHeight="1"/>
    <row r="50364" ht="18.95" customHeight="1"/>
    <row r="50365" ht="18.95" customHeight="1"/>
    <row r="50366" ht="18.95" customHeight="1"/>
    <row r="50367" ht="18.95" customHeight="1"/>
    <row r="50368" ht="18.95" customHeight="1"/>
    <row r="50369" ht="18.95" customHeight="1"/>
    <row r="50370" ht="18.95" customHeight="1"/>
    <row r="50371" ht="18.95" customHeight="1"/>
    <row r="50372" ht="18.95" customHeight="1"/>
    <row r="50373" ht="18.95" customHeight="1"/>
    <row r="50374" ht="18.95" customHeight="1"/>
    <row r="50375" ht="18.95" customHeight="1"/>
    <row r="50376" ht="18.95" customHeight="1"/>
    <row r="50377" ht="18.95" customHeight="1"/>
    <row r="50378" ht="18.95" customHeight="1"/>
    <row r="50379" ht="18.95" customHeight="1"/>
    <row r="50380" ht="18.95" customHeight="1"/>
    <row r="50381" ht="18.95" customHeight="1"/>
    <row r="50382" ht="18.95" customHeight="1"/>
    <row r="50383" ht="18.95" customHeight="1"/>
    <row r="50384" ht="18.95" customHeight="1"/>
    <row r="50385" ht="18.95" customHeight="1"/>
    <row r="50386" ht="18.95" customHeight="1"/>
    <row r="50387" ht="18.95" customHeight="1"/>
    <row r="50388" ht="18.95" customHeight="1"/>
    <row r="50389" ht="18.95" customHeight="1"/>
    <row r="50390" ht="18.95" customHeight="1"/>
    <row r="50391" ht="18.95" customHeight="1"/>
    <row r="50392" ht="18.95" customHeight="1"/>
    <row r="50393" ht="18.95" customHeight="1"/>
    <row r="50394" ht="18.95" customHeight="1"/>
    <row r="50395" ht="18.95" customHeight="1"/>
    <row r="50396" ht="18.95" customHeight="1"/>
    <row r="50397" ht="18.95" customHeight="1"/>
    <row r="50398" ht="18.95" customHeight="1"/>
    <row r="50399" ht="18.95" customHeight="1"/>
    <row r="50400" ht="18.95" customHeight="1"/>
    <row r="50401" ht="18.95" customHeight="1"/>
    <row r="50402" ht="18.95" customHeight="1"/>
    <row r="50403" ht="18.95" customHeight="1"/>
    <row r="50404" ht="18.95" customHeight="1"/>
    <row r="50405" ht="18.95" customHeight="1"/>
    <row r="50406" ht="18.95" customHeight="1"/>
    <row r="50407" ht="18.95" customHeight="1"/>
    <row r="50408" ht="18.95" customHeight="1"/>
    <row r="50409" ht="18.95" customHeight="1"/>
    <row r="50410" ht="18.95" customHeight="1"/>
    <row r="50411" ht="18.95" customHeight="1"/>
    <row r="50412" ht="18.95" customHeight="1"/>
    <row r="50413" ht="18.95" customHeight="1"/>
    <row r="50414" ht="18.95" customHeight="1"/>
    <row r="50415" ht="18.95" customHeight="1"/>
    <row r="50416" ht="18.95" customHeight="1"/>
    <row r="50417" ht="18.95" customHeight="1"/>
    <row r="50418" ht="18.95" customHeight="1"/>
    <row r="50419" ht="18.95" customHeight="1"/>
    <row r="50420" ht="18.95" customHeight="1"/>
    <row r="50421" ht="18.95" customHeight="1"/>
    <row r="50422" ht="18.95" customHeight="1"/>
    <row r="50423" ht="18.95" customHeight="1"/>
    <row r="50424" ht="18.95" customHeight="1"/>
    <row r="50425" ht="18.95" customHeight="1"/>
    <row r="50426" ht="18.95" customHeight="1"/>
    <row r="50427" ht="18.95" customHeight="1"/>
    <row r="50428" ht="18.95" customHeight="1"/>
    <row r="50429" ht="18.95" customHeight="1"/>
    <row r="50430" ht="18.95" customHeight="1"/>
    <row r="50431" ht="18.95" customHeight="1"/>
    <row r="50432" ht="18.95" customHeight="1"/>
    <row r="50433" ht="18.95" customHeight="1"/>
    <row r="50434" ht="18.95" customHeight="1"/>
    <row r="50435" ht="18.95" customHeight="1"/>
    <row r="50436" ht="18.95" customHeight="1"/>
    <row r="50437" ht="18.95" customHeight="1"/>
    <row r="50438" ht="18.95" customHeight="1"/>
    <row r="50439" ht="18.95" customHeight="1"/>
    <row r="50440" ht="18.95" customHeight="1"/>
    <row r="50441" ht="18.95" customHeight="1"/>
    <row r="50442" ht="18.95" customHeight="1"/>
    <row r="50443" ht="18.95" customHeight="1"/>
    <row r="50444" ht="18.95" customHeight="1"/>
    <row r="50445" ht="18.95" customHeight="1"/>
    <row r="50446" ht="18.95" customHeight="1"/>
    <row r="50447" ht="18.95" customHeight="1"/>
    <row r="50448" ht="18.95" customHeight="1"/>
    <row r="50449" ht="18.95" customHeight="1"/>
    <row r="50450" ht="18.95" customHeight="1"/>
    <row r="50451" ht="18.95" customHeight="1"/>
    <row r="50452" ht="18.95" customHeight="1"/>
    <row r="50453" ht="18.95" customHeight="1"/>
    <row r="50454" ht="18.95" customHeight="1"/>
    <row r="50455" ht="18.95" customHeight="1"/>
    <row r="50456" ht="18.95" customHeight="1"/>
    <row r="50457" ht="18.95" customHeight="1"/>
    <row r="50458" ht="18.95" customHeight="1"/>
    <row r="50459" ht="18.95" customHeight="1"/>
    <row r="50460" ht="18.95" customHeight="1"/>
    <row r="50461" ht="18.95" customHeight="1"/>
    <row r="50462" ht="18.95" customHeight="1"/>
    <row r="50463" ht="18.95" customHeight="1"/>
    <row r="50464" ht="18.95" customHeight="1"/>
    <row r="50465" ht="18.95" customHeight="1"/>
    <row r="50466" ht="18.95" customHeight="1"/>
    <row r="50467" ht="18.95" customHeight="1"/>
    <row r="50468" ht="18.95" customHeight="1"/>
    <row r="50469" ht="18.95" customHeight="1"/>
    <row r="50470" ht="18.95" customHeight="1"/>
    <row r="50471" ht="18.95" customHeight="1"/>
    <row r="50472" ht="18.95" customHeight="1"/>
    <row r="50473" ht="18.95" customHeight="1"/>
    <row r="50474" ht="18.95" customHeight="1"/>
    <row r="50475" ht="18.95" customHeight="1"/>
    <row r="50476" ht="18.95" customHeight="1"/>
    <row r="50477" ht="18.95" customHeight="1"/>
    <row r="50478" ht="18.95" customHeight="1"/>
    <row r="50479" ht="18.95" customHeight="1"/>
    <row r="50480" ht="18.95" customHeight="1"/>
    <row r="50481" ht="18.95" customHeight="1"/>
    <row r="50482" ht="18.95" customHeight="1"/>
    <row r="50483" ht="18.95" customHeight="1"/>
    <row r="50484" ht="18.95" customHeight="1"/>
    <row r="50485" ht="18.95" customHeight="1"/>
    <row r="50486" ht="18.95" customHeight="1"/>
    <row r="50487" ht="18.95" customHeight="1"/>
    <row r="50488" ht="18.95" customHeight="1"/>
    <row r="50489" ht="18.95" customHeight="1"/>
    <row r="50490" ht="18.95" customHeight="1"/>
    <row r="50491" ht="18.95" customHeight="1"/>
    <row r="50492" ht="18.95" customHeight="1"/>
    <row r="50493" ht="18.95" customHeight="1"/>
    <row r="50494" ht="18.95" customHeight="1"/>
    <row r="50495" ht="18.95" customHeight="1"/>
    <row r="50496" ht="18.95" customHeight="1"/>
    <row r="50497" ht="18.95" customHeight="1"/>
    <row r="50498" ht="18.95" customHeight="1"/>
    <row r="50499" ht="18.95" customHeight="1"/>
    <row r="50500" ht="18.95" customHeight="1"/>
    <row r="50501" ht="18.95" customHeight="1"/>
    <row r="50502" ht="18.95" customHeight="1"/>
    <row r="50503" ht="18.95" customHeight="1"/>
    <row r="50504" ht="18.95" customHeight="1"/>
    <row r="50505" ht="18.95" customHeight="1"/>
    <row r="50506" ht="18.95" customHeight="1"/>
    <row r="50507" ht="18.95" customHeight="1"/>
    <row r="50508" ht="18.95" customHeight="1"/>
    <row r="50509" ht="18.95" customHeight="1"/>
    <row r="50510" ht="18.95" customHeight="1"/>
    <row r="50511" ht="18.95" customHeight="1"/>
    <row r="50512" ht="18.95" customHeight="1"/>
    <row r="50513" ht="18.95" customHeight="1"/>
    <row r="50514" ht="18.95" customHeight="1"/>
    <row r="50515" ht="18.95" customHeight="1"/>
    <row r="50516" ht="18.95" customHeight="1"/>
    <row r="50517" ht="18.95" customHeight="1"/>
    <row r="50518" ht="18.95" customHeight="1"/>
    <row r="50519" ht="18.95" customHeight="1"/>
    <row r="50520" ht="18.95" customHeight="1"/>
    <row r="50521" ht="18.95" customHeight="1"/>
    <row r="50522" ht="18.95" customHeight="1"/>
    <row r="50523" ht="18.95" customHeight="1"/>
    <row r="50524" ht="18.95" customHeight="1"/>
    <row r="50525" ht="18.95" customHeight="1"/>
    <row r="50526" ht="18.95" customHeight="1"/>
    <row r="50527" ht="18.95" customHeight="1"/>
    <row r="50528" ht="18.95" customHeight="1"/>
    <row r="50529" ht="18.95" customHeight="1"/>
    <row r="50530" ht="18.95" customHeight="1"/>
    <row r="50531" ht="18.95" customHeight="1"/>
    <row r="50532" ht="18.95" customHeight="1"/>
    <row r="50533" ht="18.95" customHeight="1"/>
    <row r="50534" ht="18.95" customHeight="1"/>
    <row r="50535" ht="18.95" customHeight="1"/>
    <row r="50536" ht="18.95" customHeight="1"/>
    <row r="50537" ht="18.95" customHeight="1"/>
    <row r="50538" ht="18.95" customHeight="1"/>
    <row r="50539" ht="18.95" customHeight="1"/>
    <row r="50540" ht="18.95" customHeight="1"/>
    <row r="50541" ht="18.95" customHeight="1"/>
    <row r="50542" ht="18.95" customHeight="1"/>
    <row r="50543" ht="18.95" customHeight="1"/>
    <row r="50544" ht="18.95" customHeight="1"/>
    <row r="50545" ht="18.95" customHeight="1"/>
    <row r="50546" ht="18.95" customHeight="1"/>
    <row r="50547" ht="18.95" customHeight="1"/>
    <row r="50548" ht="18.95" customHeight="1"/>
    <row r="50549" ht="18.95" customHeight="1"/>
    <row r="50550" ht="18.95" customHeight="1"/>
    <row r="50551" ht="18.95" customHeight="1"/>
    <row r="50552" ht="18.95" customHeight="1"/>
    <row r="50553" ht="18.95" customHeight="1"/>
    <row r="50554" ht="18.95" customHeight="1"/>
    <row r="50555" ht="18.95" customHeight="1"/>
    <row r="50556" ht="18.95" customHeight="1"/>
    <row r="50557" ht="18.95" customHeight="1"/>
    <row r="50558" ht="18.95" customHeight="1"/>
    <row r="50559" ht="18.95" customHeight="1"/>
    <row r="50560" ht="18.95" customHeight="1"/>
    <row r="50561" ht="18.95" customHeight="1"/>
    <row r="50562" ht="18.95" customHeight="1"/>
    <row r="50563" ht="18.95" customHeight="1"/>
    <row r="50564" ht="18.95" customHeight="1"/>
    <row r="50565" ht="18.95" customHeight="1"/>
    <row r="50566" ht="18.95" customHeight="1"/>
    <row r="50567" ht="18.95" customHeight="1"/>
    <row r="50568" ht="18.95" customHeight="1"/>
    <row r="50569" ht="18.95" customHeight="1"/>
    <row r="50570" ht="18.95" customHeight="1"/>
    <row r="50571" ht="18.95" customHeight="1"/>
    <row r="50572" ht="18.95" customHeight="1"/>
    <row r="50573" ht="18.95" customHeight="1"/>
    <row r="50574" ht="18.95" customHeight="1"/>
    <row r="50575" ht="18.95" customHeight="1"/>
    <row r="50576" ht="18.95" customHeight="1"/>
    <row r="50577" ht="18.95" customHeight="1"/>
    <row r="50578" ht="18.95" customHeight="1"/>
    <row r="50579" ht="18.95" customHeight="1"/>
    <row r="50580" ht="18.95" customHeight="1"/>
    <row r="50581" ht="18.95" customHeight="1"/>
    <row r="50582" ht="18.95" customHeight="1"/>
    <row r="50583" ht="18.95" customHeight="1"/>
    <row r="50584" ht="18.95" customHeight="1"/>
    <row r="50585" ht="18.95" customHeight="1"/>
    <row r="50586" ht="18.95" customHeight="1"/>
    <row r="50587" ht="18.95" customHeight="1"/>
    <row r="50588" ht="18.95" customHeight="1"/>
    <row r="50589" ht="18.95" customHeight="1"/>
    <row r="50590" ht="18.95" customHeight="1"/>
    <row r="50591" ht="18.95" customHeight="1"/>
    <row r="50592" ht="18.95" customHeight="1"/>
    <row r="50593" ht="18.95" customHeight="1"/>
    <row r="50594" ht="18.95" customHeight="1"/>
    <row r="50595" ht="18.95" customHeight="1"/>
    <row r="50596" ht="18.95" customHeight="1"/>
    <row r="50597" ht="18.95" customHeight="1"/>
    <row r="50598" ht="18.95" customHeight="1"/>
    <row r="50599" ht="18.95" customHeight="1"/>
    <row r="50600" ht="18.95" customHeight="1"/>
    <row r="50601" ht="18.95" customHeight="1"/>
    <row r="50602" ht="18.95" customHeight="1"/>
    <row r="50603" ht="18.95" customHeight="1"/>
    <row r="50604" ht="18.95" customHeight="1"/>
    <row r="50605" ht="18.95" customHeight="1"/>
    <row r="50606" ht="18.95" customHeight="1"/>
    <row r="50607" ht="18.95" customHeight="1"/>
    <row r="50608" ht="18.95" customHeight="1"/>
    <row r="50609" ht="18.95" customHeight="1"/>
    <row r="50610" ht="18.95" customHeight="1"/>
    <row r="50611" ht="18.95" customHeight="1"/>
    <row r="50612" ht="18.95" customHeight="1"/>
    <row r="50613" ht="18.95" customHeight="1"/>
    <row r="50614" ht="18.95" customHeight="1"/>
    <row r="50615" ht="18.95" customHeight="1"/>
    <row r="50616" ht="18.95" customHeight="1"/>
    <row r="50617" ht="18.95" customHeight="1"/>
    <row r="50618" ht="18.95" customHeight="1"/>
    <row r="50619" ht="18.95" customHeight="1"/>
    <row r="50620" ht="18.95" customHeight="1"/>
    <row r="50621" ht="18.95" customHeight="1"/>
    <row r="50622" ht="18.95" customHeight="1"/>
    <row r="50623" ht="18.95" customHeight="1"/>
    <row r="50624" ht="18.95" customHeight="1"/>
    <row r="50625" ht="18.95" customHeight="1"/>
    <row r="50626" ht="18.95" customHeight="1"/>
    <row r="50627" ht="18.95" customHeight="1"/>
    <row r="50628" ht="18.95" customHeight="1"/>
    <row r="50629" ht="18.95" customHeight="1"/>
    <row r="50630" ht="18.95" customHeight="1"/>
    <row r="50631" ht="18.95" customHeight="1"/>
    <row r="50632" ht="18.95" customHeight="1"/>
    <row r="50633" ht="18.95" customHeight="1"/>
    <row r="50634" ht="18.95" customHeight="1"/>
    <row r="50635" ht="18.95" customHeight="1"/>
    <row r="50636" ht="18.95" customHeight="1"/>
    <row r="50637" ht="18.95" customHeight="1"/>
    <row r="50638" ht="18.95" customHeight="1"/>
    <row r="50639" ht="18.95" customHeight="1"/>
    <row r="50640" ht="18.95" customHeight="1"/>
    <row r="50641" ht="18.95" customHeight="1"/>
    <row r="50642" ht="18.95" customHeight="1"/>
    <row r="50643" ht="18.95" customHeight="1"/>
    <row r="50644" ht="18.95" customHeight="1"/>
    <row r="50645" ht="18.95" customHeight="1"/>
    <row r="50646" ht="18.95" customHeight="1"/>
    <row r="50647" ht="18.95" customHeight="1"/>
    <row r="50648" ht="18.95" customHeight="1"/>
    <row r="50649" ht="18.95" customHeight="1"/>
    <row r="50650" ht="18.95" customHeight="1"/>
    <row r="50651" ht="18.95" customHeight="1"/>
    <row r="50652" ht="18.95" customHeight="1"/>
    <row r="50653" ht="18.95" customHeight="1"/>
    <row r="50654" ht="18.95" customHeight="1"/>
    <row r="50655" ht="18.95" customHeight="1"/>
    <row r="50656" ht="18.95" customHeight="1"/>
    <row r="50657" ht="18.95" customHeight="1"/>
    <row r="50658" ht="18.95" customHeight="1"/>
    <row r="50659" ht="18.95" customHeight="1"/>
    <row r="50660" ht="18.95" customHeight="1"/>
    <row r="50661" ht="18.95" customHeight="1"/>
    <row r="50662" ht="18.95" customHeight="1"/>
    <row r="50663" ht="18.95" customHeight="1"/>
    <row r="50664" ht="18.95" customHeight="1"/>
    <row r="50665" ht="18.95" customHeight="1"/>
    <row r="50666" ht="18.95" customHeight="1"/>
    <row r="50667" ht="18.95" customHeight="1"/>
    <row r="50668" ht="18.95" customHeight="1"/>
    <row r="50669" ht="18.95" customHeight="1"/>
    <row r="50670" ht="18.95" customHeight="1"/>
    <row r="50671" ht="18.95" customHeight="1"/>
    <row r="50672" ht="18.95" customHeight="1"/>
    <row r="50673" ht="18.95" customHeight="1"/>
    <row r="50674" ht="18.95" customHeight="1"/>
    <row r="50675" ht="18.95" customHeight="1"/>
    <row r="50676" ht="18.95" customHeight="1"/>
    <row r="50677" ht="18.95" customHeight="1"/>
    <row r="50678" ht="18.95" customHeight="1"/>
    <row r="50679" ht="18.95" customHeight="1"/>
    <row r="50680" ht="18.95" customHeight="1"/>
    <row r="50681" ht="18.95" customHeight="1"/>
    <row r="50682" ht="18.95" customHeight="1"/>
    <row r="50683" ht="18.95" customHeight="1"/>
    <row r="50684" ht="18.95" customHeight="1"/>
    <row r="50685" ht="18.95" customHeight="1"/>
    <row r="50686" ht="18.95" customHeight="1"/>
    <row r="50687" ht="18.95" customHeight="1"/>
    <row r="50688" ht="18.95" customHeight="1"/>
    <row r="50689" ht="18.95" customHeight="1"/>
    <row r="50690" ht="18.95" customHeight="1"/>
    <row r="50691" ht="18.95" customHeight="1"/>
    <row r="50692" ht="18.95" customHeight="1"/>
    <row r="50693" ht="18.95" customHeight="1"/>
    <row r="50694" ht="18.95" customHeight="1"/>
    <row r="50695" ht="18.95" customHeight="1"/>
    <row r="50696" ht="18.95" customHeight="1"/>
    <row r="50697" ht="18.95" customHeight="1"/>
    <row r="50698" ht="18.95" customHeight="1"/>
    <row r="50699" ht="18.95" customHeight="1"/>
    <row r="50700" ht="18.95" customHeight="1"/>
    <row r="50701" ht="18.95" customHeight="1"/>
    <row r="50702" ht="18.95" customHeight="1"/>
    <row r="50703" ht="18.95" customHeight="1"/>
    <row r="50704" ht="18.95" customHeight="1"/>
    <row r="50705" ht="18.95" customHeight="1"/>
    <row r="50706" ht="18.95" customHeight="1"/>
    <row r="50707" ht="18.95" customHeight="1"/>
    <row r="50708" ht="18.95" customHeight="1"/>
    <row r="50709" ht="18.95" customHeight="1"/>
    <row r="50710" ht="18.95" customHeight="1"/>
    <row r="50711" ht="18.95" customHeight="1"/>
    <row r="50712" ht="18.95" customHeight="1"/>
    <row r="50713" ht="18.95" customHeight="1"/>
    <row r="50714" ht="18.95" customHeight="1"/>
    <row r="50715" ht="18.95" customHeight="1"/>
    <row r="50716" ht="18.95" customHeight="1"/>
    <row r="50717" ht="18.95" customHeight="1"/>
    <row r="50718" ht="18.95" customHeight="1"/>
    <row r="50719" ht="18.95" customHeight="1"/>
    <row r="50720" ht="18.95" customHeight="1"/>
    <row r="50721" ht="18.95" customHeight="1"/>
    <row r="50722" ht="18.95" customHeight="1"/>
    <row r="50723" ht="18.95" customHeight="1"/>
    <row r="50724" ht="18.95" customHeight="1"/>
    <row r="50725" ht="18.95" customHeight="1"/>
    <row r="50726" ht="18.95" customHeight="1"/>
    <row r="50727" ht="18.95" customHeight="1"/>
    <row r="50728" ht="18.95" customHeight="1"/>
    <row r="50729" ht="18.95" customHeight="1"/>
    <row r="50730" ht="18.95" customHeight="1"/>
    <row r="50731" ht="18.95" customHeight="1"/>
    <row r="50732" ht="18.95" customHeight="1"/>
    <row r="50733" ht="18.95" customHeight="1"/>
    <row r="50734" ht="18.95" customHeight="1"/>
    <row r="50735" ht="18.95" customHeight="1"/>
    <row r="50736" ht="18.95" customHeight="1"/>
    <row r="50737" ht="18.95" customHeight="1"/>
    <row r="50738" ht="18.95" customHeight="1"/>
    <row r="50739" ht="18.95" customHeight="1"/>
    <row r="50740" ht="18.95" customHeight="1"/>
    <row r="50741" ht="18.95" customHeight="1"/>
    <row r="50742" ht="18.95" customHeight="1"/>
    <row r="50743" ht="18.95" customHeight="1"/>
    <row r="50744" ht="18.95" customHeight="1"/>
    <row r="50745" ht="18.95" customHeight="1"/>
    <row r="50746" ht="18.95" customHeight="1"/>
    <row r="50747" ht="18.95" customHeight="1"/>
    <row r="50748" ht="18.95" customHeight="1"/>
    <row r="50749" ht="18.95" customHeight="1"/>
    <row r="50750" ht="18.95" customHeight="1"/>
    <row r="50751" ht="18.95" customHeight="1"/>
    <row r="50752" ht="18.95" customHeight="1"/>
    <row r="50753" ht="18.95" customHeight="1"/>
    <row r="50754" ht="18.95" customHeight="1"/>
    <row r="50755" ht="18.95" customHeight="1"/>
    <row r="50756" ht="18.95" customHeight="1"/>
    <row r="50757" ht="18.95" customHeight="1"/>
    <row r="50758" ht="18.95" customHeight="1"/>
    <row r="50759" ht="18.95" customHeight="1"/>
    <row r="50760" ht="18.95" customHeight="1"/>
    <row r="50761" ht="18.95" customHeight="1"/>
    <row r="50762" ht="18.95" customHeight="1"/>
    <row r="50763" ht="18.95" customHeight="1"/>
    <row r="50764" ht="18.95" customHeight="1"/>
    <row r="50765" ht="18.95" customHeight="1"/>
    <row r="50766" ht="18.95" customHeight="1"/>
    <row r="50767" ht="18.95" customHeight="1"/>
    <row r="50768" ht="18.95" customHeight="1"/>
    <row r="50769" ht="18.95" customHeight="1"/>
    <row r="50770" ht="18.95" customHeight="1"/>
    <row r="50771" ht="18.95" customHeight="1"/>
    <row r="50772" ht="18.95" customHeight="1"/>
    <row r="50773" ht="18.95" customHeight="1"/>
    <row r="50774" ht="18.95" customHeight="1"/>
    <row r="50775" ht="18.95" customHeight="1"/>
    <row r="50776" ht="18.95" customHeight="1"/>
    <row r="50777" ht="18.95" customHeight="1"/>
    <row r="50778" ht="18.95" customHeight="1"/>
    <row r="50779" ht="18.95" customHeight="1"/>
    <row r="50780" ht="18.95" customHeight="1"/>
    <row r="50781" ht="18.95" customHeight="1"/>
    <row r="50782" ht="18.95" customHeight="1"/>
    <row r="50783" ht="18.95" customHeight="1"/>
    <row r="50784" ht="18.95" customHeight="1"/>
    <row r="50785" ht="18.95" customHeight="1"/>
    <row r="50786" ht="18.95" customHeight="1"/>
    <row r="50787" ht="18.95" customHeight="1"/>
    <row r="50788" ht="18.95" customHeight="1"/>
    <row r="50789" ht="18.95" customHeight="1"/>
    <row r="50790" ht="18.95" customHeight="1"/>
    <row r="50791" ht="18.95" customHeight="1"/>
    <row r="50792" ht="18.95" customHeight="1"/>
    <row r="50793" ht="18.95" customHeight="1"/>
    <row r="50794" ht="18.95" customHeight="1"/>
    <row r="50795" ht="18.95" customHeight="1"/>
    <row r="50796" ht="18.95" customHeight="1"/>
    <row r="50797" ht="18.95" customHeight="1"/>
    <row r="50798" ht="18.95" customHeight="1"/>
    <row r="50799" ht="18.95" customHeight="1"/>
    <row r="50800" ht="18.95" customHeight="1"/>
    <row r="50801" ht="18.95" customHeight="1"/>
    <row r="50802" ht="18.95" customHeight="1"/>
    <row r="50803" ht="18.95" customHeight="1"/>
    <row r="50804" ht="18.95" customHeight="1"/>
    <row r="50805" ht="18.95" customHeight="1"/>
    <row r="50806" ht="18.95" customHeight="1"/>
    <row r="50807" ht="18.95" customHeight="1"/>
    <row r="50808" ht="18.95" customHeight="1"/>
    <row r="50809" ht="18.95" customHeight="1"/>
    <row r="50810" ht="18.95" customHeight="1"/>
    <row r="50811" ht="18.95" customHeight="1"/>
    <row r="50812" ht="18.95" customHeight="1"/>
    <row r="50813" ht="18.95" customHeight="1"/>
    <row r="50814" ht="18.95" customHeight="1"/>
    <row r="50815" ht="18.95" customHeight="1"/>
    <row r="50816" ht="18.95" customHeight="1"/>
    <row r="50817" ht="18.95" customHeight="1"/>
    <row r="50818" ht="18.95" customHeight="1"/>
    <row r="50819" ht="18.95" customHeight="1"/>
    <row r="50820" ht="18.95" customHeight="1"/>
    <row r="50821" ht="18.95" customHeight="1"/>
    <row r="50822" ht="18.95" customHeight="1"/>
    <row r="50823" ht="18.95" customHeight="1"/>
    <row r="50824" ht="18.95" customHeight="1"/>
    <row r="50825" ht="18.95" customHeight="1"/>
    <row r="50826" ht="18.95" customHeight="1"/>
    <row r="50827" ht="18.95" customHeight="1"/>
    <row r="50828" ht="18.95" customHeight="1"/>
    <row r="50829" ht="18.95" customHeight="1"/>
    <row r="50830" ht="18.95" customHeight="1"/>
    <row r="50831" ht="18.95" customHeight="1"/>
    <row r="50832" ht="18.95" customHeight="1"/>
    <row r="50833" ht="18.95" customHeight="1"/>
    <row r="50834" ht="18.95" customHeight="1"/>
    <row r="50835" ht="18.95" customHeight="1"/>
    <row r="50836" ht="18.95" customHeight="1"/>
    <row r="50837" ht="18.95" customHeight="1"/>
    <row r="50838" ht="18.95" customHeight="1"/>
    <row r="50839" ht="18.95" customHeight="1"/>
    <row r="50840" ht="18.95" customHeight="1"/>
    <row r="50841" ht="18.95" customHeight="1"/>
    <row r="50842" ht="18.95" customHeight="1"/>
    <row r="50843" ht="18.95" customHeight="1"/>
    <row r="50844" ht="18.95" customHeight="1"/>
    <row r="50845" ht="18.95" customHeight="1"/>
    <row r="50846" ht="18.95" customHeight="1"/>
    <row r="50847" ht="18.95" customHeight="1"/>
    <row r="50848" ht="18.95" customHeight="1"/>
    <row r="50849" ht="18.95" customHeight="1"/>
    <row r="50850" ht="18.95" customHeight="1"/>
    <row r="50851" ht="18.95" customHeight="1"/>
    <row r="50852" ht="18.95" customHeight="1"/>
    <row r="50853" ht="18.95" customHeight="1"/>
    <row r="50854" ht="18.95" customHeight="1"/>
    <row r="50855" ht="18.95" customHeight="1"/>
    <row r="50856" ht="18.95" customHeight="1"/>
    <row r="50857" ht="18.95" customHeight="1"/>
    <row r="50858" ht="18.95" customHeight="1"/>
    <row r="50859" ht="18.95" customHeight="1"/>
    <row r="50860" ht="18.95" customHeight="1"/>
    <row r="50861" ht="18.95" customHeight="1"/>
    <row r="50862" ht="18.95" customHeight="1"/>
    <row r="50863" ht="18.95" customHeight="1"/>
    <row r="50864" ht="18.95" customHeight="1"/>
    <row r="50865" ht="18.95" customHeight="1"/>
    <row r="50866" ht="18.95" customHeight="1"/>
    <row r="50867" ht="18.95" customHeight="1"/>
    <row r="50868" ht="18.95" customHeight="1"/>
    <row r="50869" ht="18.95" customHeight="1"/>
    <row r="50870" ht="18.95" customHeight="1"/>
    <row r="50871" ht="18.95" customHeight="1"/>
    <row r="50872" ht="18.95" customHeight="1"/>
    <row r="50873" ht="18.95" customHeight="1"/>
    <row r="50874" ht="18.95" customHeight="1"/>
    <row r="50875" ht="18.95" customHeight="1"/>
    <row r="50876" ht="18.95" customHeight="1"/>
    <row r="50877" ht="18.95" customHeight="1"/>
    <row r="50878" ht="18.95" customHeight="1"/>
    <row r="50879" ht="18.95" customHeight="1"/>
    <row r="50880" ht="18.95" customHeight="1"/>
    <row r="50881" ht="18.95" customHeight="1"/>
    <row r="50882" ht="18.95" customHeight="1"/>
    <row r="50883" ht="18.95" customHeight="1"/>
    <row r="50884" ht="18.95" customHeight="1"/>
    <row r="50885" ht="18.95" customHeight="1"/>
    <row r="50886" ht="18.95" customHeight="1"/>
    <row r="50887" ht="18.95" customHeight="1"/>
    <row r="50888" ht="18.95" customHeight="1"/>
    <row r="50889" ht="18.95" customHeight="1"/>
    <row r="50890" ht="18.95" customHeight="1"/>
    <row r="50891" ht="18.95" customHeight="1"/>
    <row r="50892" ht="18.95" customHeight="1"/>
    <row r="50893" ht="18.95" customHeight="1"/>
    <row r="50894" ht="18.95" customHeight="1"/>
    <row r="50895" ht="18.95" customHeight="1"/>
    <row r="50896" ht="18.95" customHeight="1"/>
    <row r="50897" ht="18.95" customHeight="1"/>
    <row r="50898" ht="18.95" customHeight="1"/>
    <row r="50899" ht="18.95" customHeight="1"/>
    <row r="50900" ht="18.95" customHeight="1"/>
    <row r="50901" ht="18.95" customHeight="1"/>
    <row r="50902" ht="18.95" customHeight="1"/>
    <row r="50903" ht="18.95" customHeight="1"/>
    <row r="50904" ht="18.95" customHeight="1"/>
    <row r="50905" ht="18.95" customHeight="1"/>
    <row r="50906" ht="18.95" customHeight="1"/>
    <row r="50907" ht="18.95" customHeight="1"/>
    <row r="50908" ht="18.95" customHeight="1"/>
    <row r="50909" ht="18.95" customHeight="1"/>
    <row r="50910" ht="18.95" customHeight="1"/>
    <row r="50911" ht="18.95" customHeight="1"/>
    <row r="50912" ht="18.95" customHeight="1"/>
    <row r="50913" ht="18.95" customHeight="1"/>
    <row r="50914" ht="18.95" customHeight="1"/>
    <row r="50915" ht="18.95" customHeight="1"/>
    <row r="50916" ht="18.95" customHeight="1"/>
    <row r="50917" ht="18.95" customHeight="1"/>
    <row r="50918" ht="18.95" customHeight="1"/>
    <row r="50919" ht="18.95" customHeight="1"/>
    <row r="50920" ht="18.95" customHeight="1"/>
    <row r="50921" ht="18.95" customHeight="1"/>
    <row r="50922" ht="18.95" customHeight="1"/>
    <row r="50923" ht="18.95" customHeight="1"/>
    <row r="50924" ht="18.95" customHeight="1"/>
    <row r="50925" ht="18.95" customHeight="1"/>
    <row r="50926" ht="18.95" customHeight="1"/>
    <row r="50927" ht="18.95" customHeight="1"/>
    <row r="50928" ht="18.95" customHeight="1"/>
    <row r="50929" ht="18.95" customHeight="1"/>
    <row r="50930" ht="18.95" customHeight="1"/>
    <row r="50931" ht="18.95" customHeight="1"/>
    <row r="50932" ht="18.95" customHeight="1"/>
    <row r="50933" ht="18.95" customHeight="1"/>
    <row r="50934" ht="18.95" customHeight="1"/>
    <row r="50935" ht="18.95" customHeight="1"/>
    <row r="50936" ht="18.95" customHeight="1"/>
    <row r="50937" ht="18.95" customHeight="1"/>
    <row r="50938" ht="18.95" customHeight="1"/>
    <row r="50939" ht="18.95" customHeight="1"/>
    <row r="50940" ht="18.95" customHeight="1"/>
    <row r="50941" ht="18.95" customHeight="1"/>
    <row r="50942" ht="18.95" customHeight="1"/>
    <row r="50943" ht="18.95" customHeight="1"/>
    <row r="50944" ht="18.95" customHeight="1"/>
    <row r="50945" ht="18.95" customHeight="1"/>
    <row r="50946" ht="18.95" customHeight="1"/>
    <row r="50947" ht="18.95" customHeight="1"/>
    <row r="50948" ht="18.95" customHeight="1"/>
    <row r="50949" ht="18.95" customHeight="1"/>
    <row r="50950" ht="18.95" customHeight="1"/>
    <row r="50951" ht="18.95" customHeight="1"/>
    <row r="50952" ht="18.95" customHeight="1"/>
    <row r="50953" ht="18.95" customHeight="1"/>
    <row r="50954" ht="18.95" customHeight="1"/>
    <row r="50955" ht="18.95" customHeight="1"/>
    <row r="50956" ht="18.95" customHeight="1"/>
    <row r="50957" ht="18.95" customHeight="1"/>
    <row r="50958" ht="18.95" customHeight="1"/>
    <row r="50959" ht="18.95" customHeight="1"/>
    <row r="50960" ht="18.95" customHeight="1"/>
    <row r="50961" ht="18.95" customHeight="1"/>
    <row r="50962" ht="18.95" customHeight="1"/>
    <row r="50963" ht="18.95" customHeight="1"/>
    <row r="50964" ht="18.95" customHeight="1"/>
    <row r="50965" ht="18.95" customHeight="1"/>
    <row r="50966" ht="18.95" customHeight="1"/>
    <row r="50967" ht="18.95" customHeight="1"/>
    <row r="50968" ht="18.95" customHeight="1"/>
    <row r="50969" ht="18.95" customHeight="1"/>
    <row r="50970" ht="18.95" customHeight="1"/>
    <row r="50971" ht="18.95" customHeight="1"/>
    <row r="50972" ht="18.95" customHeight="1"/>
    <row r="50973" ht="18.95" customHeight="1"/>
    <row r="50974" ht="18.95" customHeight="1"/>
    <row r="50975" ht="18.95" customHeight="1"/>
    <row r="50976" ht="18.95" customHeight="1"/>
    <row r="50977" ht="18.95" customHeight="1"/>
    <row r="50978" ht="18.95" customHeight="1"/>
    <row r="50979" ht="18.95" customHeight="1"/>
    <row r="50980" ht="18.95" customHeight="1"/>
    <row r="50981" ht="18.95" customHeight="1"/>
    <row r="50982" ht="18.95" customHeight="1"/>
    <row r="50983" ht="18.95" customHeight="1"/>
    <row r="50984" ht="18.95" customHeight="1"/>
    <row r="50985" ht="18.95" customHeight="1"/>
    <row r="50986" ht="18.95" customHeight="1"/>
    <row r="50987" ht="18.95" customHeight="1"/>
    <row r="50988" ht="18.95" customHeight="1"/>
    <row r="50989" ht="18.95" customHeight="1"/>
    <row r="50990" ht="18.95" customHeight="1"/>
    <row r="50991" ht="18.95" customHeight="1"/>
    <row r="50992" ht="18.95" customHeight="1"/>
    <row r="50993" ht="18.95" customHeight="1"/>
    <row r="50994" ht="18.95" customHeight="1"/>
    <row r="50995" ht="18.95" customHeight="1"/>
    <row r="50996" ht="18.95" customHeight="1"/>
    <row r="50997" ht="18.95" customHeight="1"/>
    <row r="50998" ht="18.95" customHeight="1"/>
    <row r="50999" ht="18.95" customHeight="1"/>
    <row r="51000" ht="18.95" customHeight="1"/>
    <row r="51001" ht="18.95" customHeight="1"/>
    <row r="51002" ht="18.95" customHeight="1"/>
    <row r="51003" ht="18.95" customHeight="1"/>
    <row r="51004" ht="18.95" customHeight="1"/>
    <row r="51005" ht="18.95" customHeight="1"/>
    <row r="51006" ht="18.95" customHeight="1"/>
    <row r="51007" ht="18.95" customHeight="1"/>
    <row r="51008" ht="18.95" customHeight="1"/>
    <row r="51009" ht="18.95" customHeight="1"/>
    <row r="51010" ht="18.95" customHeight="1"/>
    <row r="51011" ht="18.95" customHeight="1"/>
    <row r="51012" ht="18.95" customHeight="1"/>
    <row r="51013" ht="18.95" customHeight="1"/>
    <row r="51014" ht="18.95" customHeight="1"/>
    <row r="51015" ht="18.95" customHeight="1"/>
    <row r="51016" ht="18.95" customHeight="1"/>
    <row r="51017" ht="18.95" customHeight="1"/>
    <row r="51018" ht="18.95" customHeight="1"/>
    <row r="51019" ht="18.95" customHeight="1"/>
    <row r="51020" ht="18.95" customHeight="1"/>
    <row r="51021" ht="18.95" customHeight="1"/>
    <row r="51022" ht="18.95" customHeight="1"/>
    <row r="51023" ht="18.95" customHeight="1"/>
    <row r="51024" ht="18.95" customHeight="1"/>
    <row r="51025" ht="18.95" customHeight="1"/>
    <row r="51026" ht="18.95" customHeight="1"/>
    <row r="51027" ht="18.95" customHeight="1"/>
    <row r="51028" ht="18.95" customHeight="1"/>
    <row r="51029" ht="18.95" customHeight="1"/>
    <row r="51030" ht="18.95" customHeight="1"/>
    <row r="51031" ht="18.95" customHeight="1"/>
    <row r="51032" ht="18.95" customHeight="1"/>
    <row r="51033" ht="18.95" customHeight="1"/>
    <row r="51034" ht="18.95" customHeight="1"/>
    <row r="51035" ht="18.95" customHeight="1"/>
    <row r="51036" ht="18.95" customHeight="1"/>
    <row r="51037" ht="18.95" customHeight="1"/>
    <row r="51038" ht="18.95" customHeight="1"/>
    <row r="51039" ht="18.95" customHeight="1"/>
    <row r="51040" ht="18.95" customHeight="1"/>
    <row r="51041" ht="18.95" customHeight="1"/>
    <row r="51042" ht="18.95" customHeight="1"/>
    <row r="51043" ht="18.95" customHeight="1"/>
    <row r="51044" ht="18.95" customHeight="1"/>
    <row r="51045" ht="18.95" customHeight="1"/>
    <row r="51046" ht="18.95" customHeight="1"/>
    <row r="51047" ht="18.95" customHeight="1"/>
    <row r="51048" ht="18.95" customHeight="1"/>
    <row r="51049" ht="18.95" customHeight="1"/>
    <row r="51050" ht="18.95" customHeight="1"/>
    <row r="51051" ht="18.95" customHeight="1"/>
    <row r="51052" ht="18.95" customHeight="1"/>
    <row r="51053" ht="18.95" customHeight="1"/>
    <row r="51054" ht="18.95" customHeight="1"/>
    <row r="51055" ht="18.95" customHeight="1"/>
    <row r="51056" ht="18.95" customHeight="1"/>
    <row r="51057" ht="18.95" customHeight="1"/>
    <row r="51058" ht="18.95" customHeight="1"/>
    <row r="51059" ht="18.95" customHeight="1"/>
    <row r="51060" ht="18.95" customHeight="1"/>
    <row r="51061" ht="18.95" customHeight="1"/>
    <row r="51062" ht="18.95" customHeight="1"/>
    <row r="51063" ht="18.95" customHeight="1"/>
    <row r="51064" ht="18.95" customHeight="1"/>
    <row r="51065" ht="18.95" customHeight="1"/>
    <row r="51066" ht="18.95" customHeight="1"/>
    <row r="51067" ht="18.95" customHeight="1"/>
    <row r="51068" ht="18.95" customHeight="1"/>
    <row r="51069" ht="18.95" customHeight="1"/>
    <row r="51070" ht="18.95" customHeight="1"/>
    <row r="51071" ht="18.95" customHeight="1"/>
    <row r="51072" ht="18.95" customHeight="1"/>
    <row r="51073" ht="18.95" customHeight="1"/>
    <row r="51074" ht="18.95" customHeight="1"/>
    <row r="51075" ht="18.95" customHeight="1"/>
    <row r="51076" ht="18.95" customHeight="1"/>
    <row r="51077" ht="18.95" customHeight="1"/>
    <row r="51078" ht="18.95" customHeight="1"/>
    <row r="51079" ht="18.95" customHeight="1"/>
    <row r="51080" ht="18.95" customHeight="1"/>
    <row r="51081" ht="18.95" customHeight="1"/>
    <row r="51082" ht="18.95" customHeight="1"/>
    <row r="51083" ht="18.95" customHeight="1"/>
    <row r="51084" ht="18.95" customHeight="1"/>
    <row r="51085" ht="18.95" customHeight="1"/>
    <row r="51086" ht="18.95" customHeight="1"/>
    <row r="51087" ht="18.95" customHeight="1"/>
    <row r="51088" ht="18.95" customHeight="1"/>
    <row r="51089" ht="18.95" customHeight="1"/>
    <row r="51090" ht="18.95" customHeight="1"/>
    <row r="51091" ht="18.95" customHeight="1"/>
    <row r="51092" ht="18.95" customHeight="1"/>
    <row r="51093" ht="18.95" customHeight="1"/>
    <row r="51094" ht="18.95" customHeight="1"/>
    <row r="51095" ht="18.95" customHeight="1"/>
    <row r="51096" ht="18.95" customHeight="1"/>
    <row r="51097" ht="18.95" customHeight="1"/>
    <row r="51098" ht="18.95" customHeight="1"/>
    <row r="51099" ht="18.95" customHeight="1"/>
    <row r="51100" ht="18.95" customHeight="1"/>
    <row r="51101" ht="18.95" customHeight="1"/>
    <row r="51102" ht="18.95" customHeight="1"/>
    <row r="51103" ht="18.95" customHeight="1"/>
    <row r="51104" ht="18.95" customHeight="1"/>
    <row r="51105" ht="18.95" customHeight="1"/>
    <row r="51106" ht="18.95" customHeight="1"/>
    <row r="51107" ht="18.95" customHeight="1"/>
    <row r="51108" ht="18.95" customHeight="1"/>
    <row r="51109" ht="18.95" customHeight="1"/>
    <row r="51110" ht="18.95" customHeight="1"/>
    <row r="51111" ht="18.95" customHeight="1"/>
    <row r="51112" ht="18.95" customHeight="1"/>
    <row r="51113" ht="18.95" customHeight="1"/>
    <row r="51114" ht="18.95" customHeight="1"/>
    <row r="51115" ht="18.95" customHeight="1"/>
    <row r="51116" ht="18.95" customHeight="1"/>
    <row r="51117" ht="18.95" customHeight="1"/>
    <row r="51118" ht="18.95" customHeight="1"/>
    <row r="51119" ht="18.95" customHeight="1"/>
    <row r="51120" ht="18.95" customHeight="1"/>
    <row r="51121" ht="18.95" customHeight="1"/>
    <row r="51122" ht="18.95" customHeight="1"/>
    <row r="51123" ht="18.95" customHeight="1"/>
    <row r="51124" ht="18.95" customHeight="1"/>
    <row r="51125" ht="18.95" customHeight="1"/>
    <row r="51126" ht="18.95" customHeight="1"/>
    <row r="51127" ht="18.95" customHeight="1"/>
    <row r="51128" ht="18.95" customHeight="1"/>
    <row r="51129" ht="18.95" customHeight="1"/>
    <row r="51130" ht="18.95" customHeight="1"/>
    <row r="51131" ht="18.95" customHeight="1"/>
    <row r="51132" ht="18.95" customHeight="1"/>
    <row r="51133" ht="18.95" customHeight="1"/>
    <row r="51134" ht="18.95" customHeight="1"/>
    <row r="51135" ht="18.95" customHeight="1"/>
    <row r="51136" ht="18.95" customHeight="1"/>
    <row r="51137" ht="18.95" customHeight="1"/>
    <row r="51138" ht="18.95" customHeight="1"/>
    <row r="51139" ht="18.95" customHeight="1"/>
    <row r="51140" ht="18.95" customHeight="1"/>
    <row r="51141" ht="18.95" customHeight="1"/>
    <row r="51142" ht="18.95" customHeight="1"/>
    <row r="51143" ht="18.95" customHeight="1"/>
    <row r="51144" ht="18.95" customHeight="1"/>
    <row r="51145" ht="18.95" customHeight="1"/>
    <row r="51146" ht="18.95" customHeight="1"/>
    <row r="51147" ht="18.95" customHeight="1"/>
    <row r="51148" ht="18.95" customHeight="1"/>
    <row r="51149" ht="18.95" customHeight="1"/>
    <row r="51150" ht="18.95" customHeight="1"/>
    <row r="51151" ht="18.95" customHeight="1"/>
    <row r="51152" ht="18.95" customHeight="1"/>
    <row r="51153" ht="18.95" customHeight="1"/>
    <row r="51154" ht="18.95" customHeight="1"/>
    <row r="51155" ht="18.95" customHeight="1"/>
    <row r="51156" ht="18.95" customHeight="1"/>
    <row r="51157" ht="18.95" customHeight="1"/>
    <row r="51158" ht="18.95" customHeight="1"/>
    <row r="51159" ht="18.95" customHeight="1"/>
    <row r="51160" ht="18.95" customHeight="1"/>
    <row r="51161" ht="18.95" customHeight="1"/>
    <row r="51162" ht="18.95" customHeight="1"/>
    <row r="51163" ht="18.95" customHeight="1"/>
    <row r="51164" ht="18.95" customHeight="1"/>
    <row r="51165" ht="18.95" customHeight="1"/>
    <row r="51166" ht="18.95" customHeight="1"/>
    <row r="51167" ht="18.95" customHeight="1"/>
    <row r="51168" ht="18.95" customHeight="1"/>
    <row r="51169" ht="18.95" customHeight="1"/>
    <row r="51170" ht="18.95" customHeight="1"/>
    <row r="51171" ht="18.95" customHeight="1"/>
    <row r="51172" ht="18.95" customHeight="1"/>
    <row r="51173" ht="18.95" customHeight="1"/>
    <row r="51174" ht="18.95" customHeight="1"/>
    <row r="51175" ht="18.95" customHeight="1"/>
    <row r="51176" ht="18.95" customHeight="1"/>
    <row r="51177" ht="18.95" customHeight="1"/>
    <row r="51178" ht="18.95" customHeight="1"/>
    <row r="51179" ht="18.95" customHeight="1"/>
    <row r="51180" ht="18.95" customHeight="1"/>
    <row r="51181" ht="18.95" customHeight="1"/>
    <row r="51182" ht="18.95" customHeight="1"/>
    <row r="51183" ht="18.95" customHeight="1"/>
    <row r="51184" ht="18.95" customHeight="1"/>
    <row r="51185" ht="18.95" customHeight="1"/>
    <row r="51186" ht="18.95" customHeight="1"/>
    <row r="51187" ht="18.95" customHeight="1"/>
    <row r="51188" ht="18.95" customHeight="1"/>
    <row r="51189" ht="18.95" customHeight="1"/>
    <row r="51190" ht="18.95" customHeight="1"/>
    <row r="51191" ht="18.95" customHeight="1"/>
    <row r="51192" ht="18.95" customHeight="1"/>
    <row r="51193" ht="18.95" customHeight="1"/>
    <row r="51194" ht="18.95" customHeight="1"/>
    <row r="51195" ht="18.95" customHeight="1"/>
    <row r="51196" ht="18.95" customHeight="1"/>
    <row r="51197" ht="18.95" customHeight="1"/>
    <row r="51198" ht="18.95" customHeight="1"/>
    <row r="51199" ht="18.95" customHeight="1"/>
    <row r="51200" ht="18.95" customHeight="1"/>
    <row r="51201" ht="18.95" customHeight="1"/>
    <row r="51202" ht="18.95" customHeight="1"/>
    <row r="51203" ht="18.95" customHeight="1"/>
    <row r="51204" ht="18.95" customHeight="1"/>
    <row r="51205" ht="18.95" customHeight="1"/>
    <row r="51206" ht="18.95" customHeight="1"/>
    <row r="51207" ht="18.95" customHeight="1"/>
    <row r="51208" ht="18.95" customHeight="1"/>
    <row r="51209" ht="18.95" customHeight="1"/>
    <row r="51210" ht="18.95" customHeight="1"/>
    <row r="51211" ht="18.95" customHeight="1"/>
    <row r="51212" ht="18.95" customHeight="1"/>
    <row r="51213" ht="18.95" customHeight="1"/>
    <row r="51214" ht="18.95" customHeight="1"/>
    <row r="51215" ht="18.95" customHeight="1"/>
    <row r="51216" ht="18.95" customHeight="1"/>
    <row r="51217" ht="18.95" customHeight="1"/>
    <row r="51218" ht="18.95" customHeight="1"/>
    <row r="51219" ht="18.95" customHeight="1"/>
    <row r="51220" ht="18.95" customHeight="1"/>
    <row r="51221" ht="18.95" customHeight="1"/>
    <row r="51222" ht="18.95" customHeight="1"/>
    <row r="51223" ht="18.95" customHeight="1"/>
    <row r="51224" ht="18.95" customHeight="1"/>
    <row r="51225" ht="18.95" customHeight="1"/>
    <row r="51226" ht="18.95" customHeight="1"/>
    <row r="51227" ht="18.95" customHeight="1"/>
    <row r="51228" ht="18.95" customHeight="1"/>
    <row r="51229" ht="18.95" customHeight="1"/>
    <row r="51230" ht="18.95" customHeight="1"/>
    <row r="51231" ht="18.95" customHeight="1"/>
    <row r="51232" ht="18.95" customHeight="1"/>
    <row r="51233" ht="18.95" customHeight="1"/>
    <row r="51234" ht="18.95" customHeight="1"/>
    <row r="51235" ht="18.95" customHeight="1"/>
    <row r="51236" ht="18.95" customHeight="1"/>
    <row r="51237" ht="18.95" customHeight="1"/>
    <row r="51238" ht="18.95" customHeight="1"/>
    <row r="51239" ht="18.95" customHeight="1"/>
    <row r="51240" ht="18.95" customHeight="1"/>
    <row r="51241" ht="18.95" customHeight="1"/>
    <row r="51242" ht="18.95" customHeight="1"/>
    <row r="51243" ht="18.95" customHeight="1"/>
    <row r="51244" ht="18.95" customHeight="1"/>
    <row r="51245" ht="18.95" customHeight="1"/>
    <row r="51246" ht="18.95" customHeight="1"/>
    <row r="51247" ht="18.95" customHeight="1"/>
    <row r="51248" ht="18.95" customHeight="1"/>
    <row r="51249" ht="18.95" customHeight="1"/>
    <row r="51250" ht="18.95" customHeight="1"/>
    <row r="51251" ht="18.95" customHeight="1"/>
    <row r="51252" ht="18.95" customHeight="1"/>
    <row r="51253" ht="18.95" customHeight="1"/>
    <row r="51254" ht="18.95" customHeight="1"/>
    <row r="51255" ht="18.95" customHeight="1"/>
    <row r="51256" ht="18.95" customHeight="1"/>
    <row r="51257" ht="18.95" customHeight="1"/>
    <row r="51258" ht="18.95" customHeight="1"/>
    <row r="51259" ht="18.95" customHeight="1"/>
    <row r="51260" ht="18.95" customHeight="1"/>
    <row r="51261" ht="18.95" customHeight="1"/>
    <row r="51262" ht="18.95" customHeight="1"/>
    <row r="51263" ht="18.95" customHeight="1"/>
    <row r="51264" ht="18.95" customHeight="1"/>
    <row r="51265" ht="18.95" customHeight="1"/>
    <row r="51266" ht="18.95" customHeight="1"/>
    <row r="51267" ht="18.95" customHeight="1"/>
    <row r="51268" ht="18.95" customHeight="1"/>
    <row r="51269" ht="18.95" customHeight="1"/>
    <row r="51270" ht="18.95" customHeight="1"/>
    <row r="51271" ht="18.95" customHeight="1"/>
    <row r="51272" ht="18.95" customHeight="1"/>
    <row r="51273" ht="18.95" customHeight="1"/>
    <row r="51274" ht="18.95" customHeight="1"/>
    <row r="51275" ht="18.95" customHeight="1"/>
    <row r="51276" ht="18.95" customHeight="1"/>
    <row r="51277" ht="18.95" customHeight="1"/>
    <row r="51278" ht="18.95" customHeight="1"/>
    <row r="51279" ht="18.95" customHeight="1"/>
    <row r="51280" ht="18.95" customHeight="1"/>
    <row r="51281" ht="18.95" customHeight="1"/>
    <row r="51282" ht="18.95" customHeight="1"/>
    <row r="51283" ht="18.95" customHeight="1"/>
    <row r="51284" ht="18.95" customHeight="1"/>
    <row r="51285" ht="18.95" customHeight="1"/>
    <row r="51286" ht="18.95" customHeight="1"/>
    <row r="51287" ht="18.95" customHeight="1"/>
    <row r="51288" ht="18.95" customHeight="1"/>
    <row r="51289" ht="18.95" customHeight="1"/>
    <row r="51290" ht="18.95" customHeight="1"/>
    <row r="51291" ht="18.95" customHeight="1"/>
    <row r="51292" ht="18.95" customHeight="1"/>
    <row r="51293" ht="18.95" customHeight="1"/>
    <row r="51294" ht="18.95" customHeight="1"/>
    <row r="51295" ht="18.95" customHeight="1"/>
    <row r="51296" ht="18.95" customHeight="1"/>
    <row r="51297" ht="18.95" customHeight="1"/>
    <row r="51298" ht="18.95" customHeight="1"/>
    <row r="51299" ht="18.95" customHeight="1"/>
    <row r="51300" ht="18.95" customHeight="1"/>
    <row r="51301" ht="18.95" customHeight="1"/>
    <row r="51302" ht="18.95" customHeight="1"/>
    <row r="51303" ht="18.95" customHeight="1"/>
    <row r="51304" ht="18.95" customHeight="1"/>
    <row r="51305" ht="18.95" customHeight="1"/>
    <row r="51306" ht="18.95" customHeight="1"/>
    <row r="51307" ht="18.95" customHeight="1"/>
    <row r="51308" ht="18.95" customHeight="1"/>
    <row r="51309" ht="18.95" customHeight="1"/>
    <row r="51310" ht="18.95" customHeight="1"/>
    <row r="51311" ht="18.95" customHeight="1"/>
    <row r="51312" ht="18.95" customHeight="1"/>
    <row r="51313" ht="18.95" customHeight="1"/>
    <row r="51314" ht="18.95" customHeight="1"/>
    <row r="51315" ht="18.95" customHeight="1"/>
    <row r="51316" ht="18.95" customHeight="1"/>
    <row r="51317" ht="18.95" customHeight="1"/>
    <row r="51318" ht="18.95" customHeight="1"/>
    <row r="51319" ht="18.95" customHeight="1"/>
    <row r="51320" ht="18.95" customHeight="1"/>
    <row r="51321" ht="18.95" customHeight="1"/>
    <row r="51322" ht="18.95" customHeight="1"/>
    <row r="51323" ht="18.95" customHeight="1"/>
    <row r="51324" ht="18.95" customHeight="1"/>
    <row r="51325" ht="18.95" customHeight="1"/>
    <row r="51326" ht="18.95" customHeight="1"/>
    <row r="51327" ht="18.95" customHeight="1"/>
    <row r="51328" ht="18.95" customHeight="1"/>
    <row r="51329" ht="18.95" customHeight="1"/>
    <row r="51330" ht="18.95" customHeight="1"/>
    <row r="51331" ht="18.95" customHeight="1"/>
    <row r="51332" ht="18.95" customHeight="1"/>
    <row r="51333" ht="18.95" customHeight="1"/>
    <row r="51334" ht="18.95" customHeight="1"/>
    <row r="51335" ht="18.95" customHeight="1"/>
    <row r="51336" ht="18.95" customHeight="1"/>
    <row r="51337" ht="18.95" customHeight="1"/>
    <row r="51338" ht="18.95" customHeight="1"/>
    <row r="51339" ht="18.95" customHeight="1"/>
    <row r="51340" ht="18.95" customHeight="1"/>
    <row r="51341" ht="18.95" customHeight="1"/>
    <row r="51342" ht="18.95" customHeight="1"/>
    <row r="51343" ht="18.95" customHeight="1"/>
    <row r="51344" ht="18.95" customHeight="1"/>
    <row r="51345" ht="18.95" customHeight="1"/>
    <row r="51346" ht="18.95" customHeight="1"/>
    <row r="51347" ht="18.95" customHeight="1"/>
    <row r="51348" ht="18.95" customHeight="1"/>
    <row r="51349" ht="18.95" customHeight="1"/>
    <row r="51350" ht="18.95" customHeight="1"/>
    <row r="51351" ht="18.95" customHeight="1"/>
    <row r="51352" ht="18.95" customHeight="1"/>
    <row r="51353" ht="18.95" customHeight="1"/>
    <row r="51354" ht="18.95" customHeight="1"/>
    <row r="51355" ht="18.95" customHeight="1"/>
    <row r="51356" ht="18.95" customHeight="1"/>
    <row r="51357" ht="18.95" customHeight="1"/>
    <row r="51358" ht="18.95" customHeight="1"/>
    <row r="51359" ht="18.95" customHeight="1"/>
    <row r="51360" ht="18.95" customHeight="1"/>
    <row r="51361" ht="18.95" customHeight="1"/>
    <row r="51362" ht="18.95" customHeight="1"/>
    <row r="51363" ht="18.95" customHeight="1"/>
    <row r="51364" ht="18.95" customHeight="1"/>
    <row r="51365" ht="18.95" customHeight="1"/>
    <row r="51366" ht="18.95" customHeight="1"/>
    <row r="51367" ht="18.95" customHeight="1"/>
    <row r="51368" ht="18.95" customHeight="1"/>
    <row r="51369" ht="18.95" customHeight="1"/>
    <row r="51370" ht="18.95" customHeight="1"/>
    <row r="51371" ht="18.95" customHeight="1"/>
    <row r="51372" ht="18.95" customHeight="1"/>
    <row r="51373" ht="18.95" customHeight="1"/>
    <row r="51374" ht="18.95" customHeight="1"/>
    <row r="51375" ht="18.95" customHeight="1"/>
    <row r="51376" ht="18.95" customHeight="1"/>
    <row r="51377" ht="18.95" customHeight="1"/>
    <row r="51378" ht="18.95" customHeight="1"/>
    <row r="51379" ht="18.95" customHeight="1"/>
    <row r="51380" ht="18.95" customHeight="1"/>
    <row r="51381" ht="18.95" customHeight="1"/>
    <row r="51382" ht="18.95" customHeight="1"/>
    <row r="51383" ht="18.95" customHeight="1"/>
    <row r="51384" ht="18.95" customHeight="1"/>
    <row r="51385" ht="18.95" customHeight="1"/>
    <row r="51386" ht="18.95" customHeight="1"/>
    <row r="51387" ht="18.95" customHeight="1"/>
    <row r="51388" ht="18.95" customHeight="1"/>
    <row r="51389" ht="18.95" customHeight="1"/>
    <row r="51390" ht="18.95" customHeight="1"/>
    <row r="51391" ht="18.95" customHeight="1"/>
    <row r="51392" ht="18.95" customHeight="1"/>
    <row r="51393" ht="18.95" customHeight="1"/>
    <row r="51394" ht="18.95" customHeight="1"/>
    <row r="51395" ht="18.95" customHeight="1"/>
    <row r="51396" ht="18.95" customHeight="1"/>
    <row r="51397" ht="18.95" customHeight="1"/>
    <row r="51398" ht="18.95" customHeight="1"/>
    <row r="51399" ht="18.95" customHeight="1"/>
    <row r="51400" ht="18.95" customHeight="1"/>
    <row r="51401" ht="18.95" customHeight="1"/>
    <row r="51402" ht="18.95" customHeight="1"/>
    <row r="51403" ht="18.95" customHeight="1"/>
    <row r="51404" ht="18.95" customHeight="1"/>
    <row r="51405" ht="18.95" customHeight="1"/>
    <row r="51406" ht="18.95" customHeight="1"/>
    <row r="51407" ht="18.95" customHeight="1"/>
    <row r="51408" ht="18.95" customHeight="1"/>
    <row r="51409" ht="18.95" customHeight="1"/>
    <row r="51410" ht="18.95" customHeight="1"/>
    <row r="51411" ht="18.95" customHeight="1"/>
    <row r="51412" ht="18.95" customHeight="1"/>
    <row r="51413" ht="18.95" customHeight="1"/>
    <row r="51414" ht="18.95" customHeight="1"/>
    <row r="51415" ht="18.95" customHeight="1"/>
    <row r="51416" ht="18.95" customHeight="1"/>
    <row r="51417" ht="18.95" customHeight="1"/>
    <row r="51418" ht="18.95" customHeight="1"/>
    <row r="51419" ht="18.95" customHeight="1"/>
    <row r="51420" ht="18.95" customHeight="1"/>
    <row r="51421" ht="18.95" customHeight="1"/>
    <row r="51422" ht="18.95" customHeight="1"/>
    <row r="51423" ht="18.95" customHeight="1"/>
    <row r="51424" ht="18.95" customHeight="1"/>
    <row r="51425" ht="18.95" customHeight="1"/>
    <row r="51426" ht="18.95" customHeight="1"/>
    <row r="51427" ht="18.95" customHeight="1"/>
    <row r="51428" ht="18.95" customHeight="1"/>
    <row r="51429" ht="18.95" customHeight="1"/>
    <row r="51430" ht="18.95" customHeight="1"/>
    <row r="51431" ht="18.95" customHeight="1"/>
    <row r="51432" ht="18.95" customHeight="1"/>
    <row r="51433" ht="18.95" customHeight="1"/>
    <row r="51434" ht="18.95" customHeight="1"/>
    <row r="51435" ht="18.95" customHeight="1"/>
    <row r="51436" ht="18.95" customHeight="1"/>
    <row r="51437" ht="18.95" customHeight="1"/>
    <row r="51438" ht="18.95" customHeight="1"/>
    <row r="51439" ht="18.95" customHeight="1"/>
    <row r="51440" ht="18.95" customHeight="1"/>
    <row r="51441" ht="18.95" customHeight="1"/>
    <row r="51442" ht="18.95" customHeight="1"/>
    <row r="51443" ht="18.95" customHeight="1"/>
    <row r="51444" ht="18.95" customHeight="1"/>
    <row r="51445" ht="18.95" customHeight="1"/>
    <row r="51446" ht="18.95" customHeight="1"/>
    <row r="51447" ht="18.95" customHeight="1"/>
    <row r="51448" ht="18.95" customHeight="1"/>
    <row r="51449" ht="18.95" customHeight="1"/>
    <row r="51450" ht="18.95" customHeight="1"/>
    <row r="51451" ht="18.95" customHeight="1"/>
    <row r="51452" ht="18.95" customHeight="1"/>
    <row r="51453" ht="18.95" customHeight="1"/>
    <row r="51454" ht="18.95" customHeight="1"/>
    <row r="51455" ht="18.95" customHeight="1"/>
    <row r="51456" ht="18.95" customHeight="1"/>
    <row r="51457" ht="18.95" customHeight="1"/>
    <row r="51458" ht="18.95" customHeight="1"/>
    <row r="51459" ht="18.95" customHeight="1"/>
    <row r="51460" ht="18.95" customHeight="1"/>
    <row r="51461" ht="18.95" customHeight="1"/>
    <row r="51462" ht="18.95" customHeight="1"/>
    <row r="51463" ht="18.95" customHeight="1"/>
    <row r="51464" ht="18.95" customHeight="1"/>
    <row r="51465" ht="18.95" customHeight="1"/>
    <row r="51466" ht="18.95" customHeight="1"/>
    <row r="51467" ht="18.95" customHeight="1"/>
    <row r="51468" ht="18.95" customHeight="1"/>
    <row r="51469" ht="18.95" customHeight="1"/>
    <row r="51470" ht="18.95" customHeight="1"/>
    <row r="51471" ht="18.95" customHeight="1"/>
    <row r="51472" ht="18.95" customHeight="1"/>
    <row r="51473" ht="18.95" customHeight="1"/>
    <row r="51474" ht="18.95" customHeight="1"/>
    <row r="51475" ht="18.95" customHeight="1"/>
    <row r="51476" ht="18.95" customHeight="1"/>
    <row r="51477" ht="18.95" customHeight="1"/>
    <row r="51478" ht="18.95" customHeight="1"/>
    <row r="51479" ht="18.95" customHeight="1"/>
    <row r="51480" ht="18.95" customHeight="1"/>
    <row r="51481" ht="18.95" customHeight="1"/>
    <row r="51482" ht="18.95" customHeight="1"/>
    <row r="51483" ht="18.95" customHeight="1"/>
    <row r="51484" ht="18.95" customHeight="1"/>
    <row r="51485" ht="18.95" customHeight="1"/>
    <row r="51486" ht="18.95" customHeight="1"/>
    <row r="51487" ht="18.95" customHeight="1"/>
    <row r="51488" ht="18.95" customHeight="1"/>
    <row r="51489" ht="18.95" customHeight="1"/>
    <row r="51490" ht="18.95" customHeight="1"/>
    <row r="51491" ht="18.95" customHeight="1"/>
    <row r="51492" ht="18.95" customHeight="1"/>
    <row r="51493" ht="18.95" customHeight="1"/>
    <row r="51494" ht="18.95" customHeight="1"/>
    <row r="51495" ht="18.95" customHeight="1"/>
    <row r="51496" ht="18.95" customHeight="1"/>
    <row r="51497" ht="18.95" customHeight="1"/>
    <row r="51498" ht="18.95" customHeight="1"/>
    <row r="51499" ht="18.95" customHeight="1"/>
    <row r="51500" ht="18.95" customHeight="1"/>
    <row r="51501" ht="18.95" customHeight="1"/>
    <row r="51502" ht="18.95" customHeight="1"/>
    <row r="51503" ht="18.95" customHeight="1"/>
    <row r="51504" ht="18.95" customHeight="1"/>
    <row r="51505" ht="18.95" customHeight="1"/>
    <row r="51506" ht="18.95" customHeight="1"/>
    <row r="51507" ht="18.95" customHeight="1"/>
    <row r="51508" ht="18.95" customHeight="1"/>
    <row r="51509" ht="18.95" customHeight="1"/>
    <row r="51510" ht="18.95" customHeight="1"/>
    <row r="51511" ht="18.95" customHeight="1"/>
    <row r="51512" ht="18.95" customHeight="1"/>
    <row r="51513" ht="18.95" customHeight="1"/>
    <row r="51514" ht="18.95" customHeight="1"/>
    <row r="51515" ht="18.95" customHeight="1"/>
    <row r="51516" ht="18.95" customHeight="1"/>
    <row r="51517" ht="18.95" customHeight="1"/>
    <row r="51518" ht="18.95" customHeight="1"/>
    <row r="51519" ht="18.95" customHeight="1"/>
    <row r="51520" ht="18.95" customHeight="1"/>
    <row r="51521" ht="18.95" customHeight="1"/>
    <row r="51522" ht="18.95" customHeight="1"/>
    <row r="51523" ht="18.95" customHeight="1"/>
    <row r="51524" ht="18.95" customHeight="1"/>
    <row r="51525" ht="18.95" customHeight="1"/>
    <row r="51526" ht="18.95" customHeight="1"/>
    <row r="51527" ht="18.95" customHeight="1"/>
    <row r="51528" ht="18.95" customHeight="1"/>
    <row r="51529" ht="18.95" customHeight="1"/>
    <row r="51530" ht="18.95" customHeight="1"/>
    <row r="51531" ht="18.95" customHeight="1"/>
    <row r="51532" ht="18.95" customHeight="1"/>
    <row r="51533" ht="18.95" customHeight="1"/>
    <row r="51534" ht="18.95" customHeight="1"/>
    <row r="51535" ht="18.95" customHeight="1"/>
    <row r="51536" ht="18.95" customHeight="1"/>
    <row r="51537" ht="18.95" customHeight="1"/>
    <row r="51538" ht="18.95" customHeight="1"/>
    <row r="51539" ht="18.95" customHeight="1"/>
    <row r="51540" ht="18.95" customHeight="1"/>
    <row r="51541" ht="18.95" customHeight="1"/>
    <row r="51542" ht="18.95" customHeight="1"/>
    <row r="51543" ht="18.95" customHeight="1"/>
    <row r="51544" ht="18.95" customHeight="1"/>
    <row r="51545" ht="18.95" customHeight="1"/>
    <row r="51546" ht="18.95" customHeight="1"/>
    <row r="51547" ht="18.95" customHeight="1"/>
    <row r="51548" ht="18.95" customHeight="1"/>
    <row r="51549" ht="18.95" customHeight="1"/>
    <row r="51550" ht="18.95" customHeight="1"/>
    <row r="51551" ht="18.95" customHeight="1"/>
    <row r="51552" ht="18.95" customHeight="1"/>
    <row r="51553" ht="18.95" customHeight="1"/>
    <row r="51554" ht="18.95" customHeight="1"/>
    <row r="51555" ht="18.95" customHeight="1"/>
    <row r="51556" ht="18.95" customHeight="1"/>
    <row r="51557" ht="18.95" customHeight="1"/>
    <row r="51558" ht="18.95" customHeight="1"/>
    <row r="51559" ht="18.95" customHeight="1"/>
    <row r="51560" ht="18.95" customHeight="1"/>
    <row r="51561" ht="18.95" customHeight="1"/>
    <row r="51562" ht="18.95" customHeight="1"/>
    <row r="51563" ht="18.95" customHeight="1"/>
    <row r="51564" ht="18.95" customHeight="1"/>
    <row r="51565" ht="18.95" customHeight="1"/>
    <row r="51566" ht="18.95" customHeight="1"/>
    <row r="51567" ht="18.95" customHeight="1"/>
    <row r="51568" ht="18.95" customHeight="1"/>
    <row r="51569" ht="18.95" customHeight="1"/>
    <row r="51570" ht="18.95" customHeight="1"/>
    <row r="51571" ht="18.95" customHeight="1"/>
    <row r="51572" ht="18.95" customHeight="1"/>
    <row r="51573" ht="18.95" customHeight="1"/>
    <row r="51574" ht="18.95" customHeight="1"/>
    <row r="51575" ht="18.95" customHeight="1"/>
    <row r="51576" ht="18.95" customHeight="1"/>
    <row r="51577" ht="18.95" customHeight="1"/>
    <row r="51578" ht="18.95" customHeight="1"/>
    <row r="51579" ht="18.95" customHeight="1"/>
    <row r="51580" ht="18.95" customHeight="1"/>
    <row r="51581" ht="18.95" customHeight="1"/>
    <row r="51582" ht="18.95" customHeight="1"/>
    <row r="51583" ht="18.95" customHeight="1"/>
    <row r="51584" ht="18.95" customHeight="1"/>
    <row r="51585" ht="18.95" customHeight="1"/>
    <row r="51586" ht="18.95" customHeight="1"/>
    <row r="51587" ht="18.95" customHeight="1"/>
    <row r="51588" ht="18.95" customHeight="1"/>
    <row r="51589" ht="18.95" customHeight="1"/>
    <row r="51590" ht="18.95" customHeight="1"/>
    <row r="51591" ht="18.95" customHeight="1"/>
    <row r="51592" ht="18.95" customHeight="1"/>
    <row r="51593" ht="18.95" customHeight="1"/>
    <row r="51594" ht="18.95" customHeight="1"/>
    <row r="51595" ht="18.95" customHeight="1"/>
    <row r="51596" ht="18.95" customHeight="1"/>
    <row r="51597" ht="18.95" customHeight="1"/>
    <row r="51598" ht="18.95" customHeight="1"/>
    <row r="51599" ht="18.95" customHeight="1"/>
    <row r="51600" ht="18.95" customHeight="1"/>
    <row r="51601" ht="18.95" customHeight="1"/>
    <row r="51602" ht="18.95" customHeight="1"/>
    <row r="51603" ht="18.95" customHeight="1"/>
    <row r="51604" ht="18.95" customHeight="1"/>
    <row r="51605" ht="18.95" customHeight="1"/>
    <row r="51606" ht="18.95" customHeight="1"/>
    <row r="51607" ht="18.95" customHeight="1"/>
    <row r="51608" ht="18.95" customHeight="1"/>
    <row r="51609" ht="18.95" customHeight="1"/>
    <row r="51610" ht="18.95" customHeight="1"/>
    <row r="51611" ht="18.95" customHeight="1"/>
    <row r="51612" ht="18.95" customHeight="1"/>
    <row r="51613" ht="18.95" customHeight="1"/>
    <row r="51614" ht="18.95" customHeight="1"/>
    <row r="51615" ht="18.95" customHeight="1"/>
    <row r="51616" ht="18.95" customHeight="1"/>
    <row r="51617" ht="18.95" customHeight="1"/>
    <row r="51618" ht="18.95" customHeight="1"/>
    <row r="51619" ht="18.95" customHeight="1"/>
    <row r="51620" ht="18.95" customHeight="1"/>
    <row r="51621" ht="18.95" customHeight="1"/>
    <row r="51622" ht="18.95" customHeight="1"/>
    <row r="51623" ht="18.95" customHeight="1"/>
    <row r="51624" ht="18.95" customHeight="1"/>
    <row r="51625" ht="18.95" customHeight="1"/>
    <row r="51626" ht="18.95" customHeight="1"/>
    <row r="51627" ht="18.95" customHeight="1"/>
    <row r="51628" ht="18.95" customHeight="1"/>
    <row r="51629" ht="18.95" customHeight="1"/>
    <row r="51630" ht="18.95" customHeight="1"/>
    <row r="51631" ht="18.95" customHeight="1"/>
    <row r="51632" ht="18.95" customHeight="1"/>
    <row r="51633" ht="18.95" customHeight="1"/>
    <row r="51634" ht="18.95" customHeight="1"/>
    <row r="51635" ht="18.95" customHeight="1"/>
    <row r="51636" ht="18.95" customHeight="1"/>
    <row r="51637" ht="18.95" customHeight="1"/>
    <row r="51638" ht="18.95" customHeight="1"/>
    <row r="51639" ht="18.95" customHeight="1"/>
    <row r="51640" ht="18.95" customHeight="1"/>
    <row r="51641" ht="18.95" customHeight="1"/>
    <row r="51642" ht="18.95" customHeight="1"/>
    <row r="51643" ht="18.95" customHeight="1"/>
    <row r="51644" ht="18.95" customHeight="1"/>
    <row r="51645" ht="18.95" customHeight="1"/>
    <row r="51646" ht="18.95" customHeight="1"/>
    <row r="51647" ht="18.95" customHeight="1"/>
    <row r="51648" ht="18.95" customHeight="1"/>
    <row r="51649" ht="18.95" customHeight="1"/>
    <row r="51650" ht="18.95" customHeight="1"/>
    <row r="51651" ht="18.95" customHeight="1"/>
    <row r="51652" ht="18.95" customHeight="1"/>
    <row r="51653" ht="18.95" customHeight="1"/>
    <row r="51654" ht="18.95" customHeight="1"/>
    <row r="51655" ht="18.95" customHeight="1"/>
    <row r="51656" ht="18.95" customHeight="1"/>
    <row r="51657" ht="18.95" customHeight="1"/>
    <row r="51658" ht="18.95" customHeight="1"/>
    <row r="51659" ht="18.95" customHeight="1"/>
    <row r="51660" ht="18.95" customHeight="1"/>
    <row r="51661" ht="18.95" customHeight="1"/>
    <row r="51662" ht="18.95" customHeight="1"/>
    <row r="51663" ht="18.95" customHeight="1"/>
    <row r="51664" ht="18.95" customHeight="1"/>
    <row r="51665" ht="18.95" customHeight="1"/>
    <row r="51666" ht="18.95" customHeight="1"/>
    <row r="51667" ht="18.95" customHeight="1"/>
    <row r="51668" ht="18.95" customHeight="1"/>
    <row r="51669" ht="18.95" customHeight="1"/>
    <row r="51670" ht="18.95" customHeight="1"/>
    <row r="51671" ht="18.95" customHeight="1"/>
    <row r="51672" ht="18.95" customHeight="1"/>
    <row r="51673" ht="18.95" customHeight="1"/>
    <row r="51674" ht="18.95" customHeight="1"/>
    <row r="51675" ht="18.95" customHeight="1"/>
    <row r="51676" ht="18.95" customHeight="1"/>
    <row r="51677" ht="18.95" customHeight="1"/>
    <row r="51678" ht="18.95" customHeight="1"/>
    <row r="51679" ht="18.95" customHeight="1"/>
    <row r="51680" ht="18.95" customHeight="1"/>
    <row r="51681" ht="18.95" customHeight="1"/>
    <row r="51682" ht="18.95" customHeight="1"/>
    <row r="51683" ht="18.95" customHeight="1"/>
    <row r="51684" ht="18.95" customHeight="1"/>
    <row r="51685" ht="18.95" customHeight="1"/>
    <row r="51686" ht="18.95" customHeight="1"/>
    <row r="51687" ht="18.95" customHeight="1"/>
    <row r="51688" ht="18.95" customHeight="1"/>
    <row r="51689" ht="18.95" customHeight="1"/>
    <row r="51690" ht="18.95" customHeight="1"/>
    <row r="51691" ht="18.95" customHeight="1"/>
    <row r="51692" ht="18.95" customHeight="1"/>
    <row r="51693" ht="18.95" customHeight="1"/>
    <row r="51694" ht="18.95" customHeight="1"/>
    <row r="51695" ht="18.95" customHeight="1"/>
    <row r="51696" ht="18.95" customHeight="1"/>
    <row r="51697" ht="18.95" customHeight="1"/>
    <row r="51698" ht="18.95" customHeight="1"/>
    <row r="51699" ht="18.95" customHeight="1"/>
    <row r="51700" ht="18.95" customHeight="1"/>
    <row r="51701" ht="18.95" customHeight="1"/>
    <row r="51702" ht="18.95" customHeight="1"/>
    <row r="51703" ht="18.95" customHeight="1"/>
    <row r="51704" ht="18.95" customHeight="1"/>
    <row r="51705" ht="18.95" customHeight="1"/>
    <row r="51706" ht="18.95" customHeight="1"/>
    <row r="51707" ht="18.95" customHeight="1"/>
    <row r="51708" ht="18.95" customHeight="1"/>
    <row r="51709" ht="18.95" customHeight="1"/>
    <row r="51710" ht="18.95" customHeight="1"/>
    <row r="51711" ht="18.95" customHeight="1"/>
    <row r="51712" ht="18.95" customHeight="1"/>
    <row r="51713" ht="18.95" customHeight="1"/>
    <row r="51714" ht="18.95" customHeight="1"/>
    <row r="51715" ht="18.95" customHeight="1"/>
    <row r="51716" ht="18.95" customHeight="1"/>
    <row r="51717" ht="18.95" customHeight="1"/>
    <row r="51718" ht="18.95" customHeight="1"/>
    <row r="51719" ht="18.95" customHeight="1"/>
    <row r="51720" ht="18.95" customHeight="1"/>
    <row r="51721" ht="18.95" customHeight="1"/>
    <row r="51722" ht="18.95" customHeight="1"/>
    <row r="51723" ht="18.95" customHeight="1"/>
    <row r="51724" ht="18.95" customHeight="1"/>
    <row r="51725" ht="18.95" customHeight="1"/>
    <row r="51726" ht="18.95" customHeight="1"/>
    <row r="51727" ht="18.95" customHeight="1"/>
    <row r="51728" ht="18.95" customHeight="1"/>
    <row r="51729" ht="18.95" customHeight="1"/>
    <row r="51730" ht="18.95" customHeight="1"/>
    <row r="51731" ht="18.95" customHeight="1"/>
    <row r="51732" ht="18.95" customHeight="1"/>
    <row r="51733" ht="18.95" customHeight="1"/>
    <row r="51734" ht="18.95" customHeight="1"/>
    <row r="51735" ht="18.95" customHeight="1"/>
    <row r="51736" ht="18.95" customHeight="1"/>
    <row r="51737" ht="18.95" customHeight="1"/>
    <row r="51738" ht="18.95" customHeight="1"/>
    <row r="51739" ht="18.95" customHeight="1"/>
    <row r="51740" ht="18.95" customHeight="1"/>
    <row r="51741" ht="18.95" customHeight="1"/>
    <row r="51742" ht="18.95" customHeight="1"/>
    <row r="51743" ht="18.95" customHeight="1"/>
    <row r="51744" ht="18.95" customHeight="1"/>
    <row r="51745" ht="18.95" customHeight="1"/>
    <row r="51746" ht="18.95" customHeight="1"/>
    <row r="51747" ht="18.95" customHeight="1"/>
    <row r="51748" ht="18.95" customHeight="1"/>
    <row r="51749" ht="18.95" customHeight="1"/>
    <row r="51750" ht="18.95" customHeight="1"/>
    <row r="51751" ht="18.95" customHeight="1"/>
    <row r="51752" ht="18.95" customHeight="1"/>
    <row r="51753" ht="18.95" customHeight="1"/>
    <row r="51754" ht="18.95" customHeight="1"/>
    <row r="51755" ht="18.95" customHeight="1"/>
    <row r="51756" ht="18.95" customHeight="1"/>
    <row r="51757" ht="18.95" customHeight="1"/>
    <row r="51758" ht="18.95" customHeight="1"/>
    <row r="51759" ht="18.95" customHeight="1"/>
    <row r="51760" ht="18.95" customHeight="1"/>
    <row r="51761" ht="18.95" customHeight="1"/>
    <row r="51762" ht="18.95" customHeight="1"/>
    <row r="51763" ht="18.95" customHeight="1"/>
    <row r="51764" ht="18.95" customHeight="1"/>
    <row r="51765" ht="18.95" customHeight="1"/>
    <row r="51766" ht="18.95" customHeight="1"/>
    <row r="51767" ht="18.95" customHeight="1"/>
    <row r="51768" ht="18.95" customHeight="1"/>
    <row r="51769" ht="18.95" customHeight="1"/>
    <row r="51770" ht="18.95" customHeight="1"/>
    <row r="51771" ht="18.95" customHeight="1"/>
    <row r="51772" ht="18.95" customHeight="1"/>
    <row r="51773" ht="18.95" customHeight="1"/>
    <row r="51774" ht="18.95" customHeight="1"/>
    <row r="51775" ht="18.95" customHeight="1"/>
    <row r="51776" ht="18.95" customHeight="1"/>
    <row r="51777" ht="18.95" customHeight="1"/>
    <row r="51778" ht="18.95" customHeight="1"/>
    <row r="51779" ht="18.95" customHeight="1"/>
    <row r="51780" ht="18.95" customHeight="1"/>
    <row r="51781" ht="18.95" customHeight="1"/>
    <row r="51782" ht="18.95" customHeight="1"/>
    <row r="51783" ht="18.95" customHeight="1"/>
    <row r="51784" ht="18.95" customHeight="1"/>
    <row r="51785" ht="18.95" customHeight="1"/>
    <row r="51786" ht="18.95" customHeight="1"/>
    <row r="51787" ht="18.95" customHeight="1"/>
    <row r="51788" ht="18.95" customHeight="1"/>
    <row r="51789" ht="18.95" customHeight="1"/>
    <row r="51790" ht="18.95" customHeight="1"/>
    <row r="51791" ht="18.95" customHeight="1"/>
    <row r="51792" ht="18.95" customHeight="1"/>
    <row r="51793" ht="18.95" customHeight="1"/>
    <row r="51794" ht="18.95" customHeight="1"/>
    <row r="51795" ht="18.95" customHeight="1"/>
    <row r="51796" ht="18.95" customHeight="1"/>
    <row r="51797" ht="18.95" customHeight="1"/>
    <row r="51798" ht="18.95" customHeight="1"/>
    <row r="51799" ht="18.95" customHeight="1"/>
    <row r="51800" ht="18.95" customHeight="1"/>
    <row r="51801" ht="18.95" customHeight="1"/>
    <row r="51802" ht="18.95" customHeight="1"/>
    <row r="51803" ht="18.95" customHeight="1"/>
    <row r="51804" ht="18.95" customHeight="1"/>
    <row r="51805" ht="18.95" customHeight="1"/>
    <row r="51806" ht="18.95" customHeight="1"/>
    <row r="51807" ht="18.95" customHeight="1"/>
    <row r="51808" ht="18.95" customHeight="1"/>
    <row r="51809" ht="18.95" customHeight="1"/>
    <row r="51810" ht="18.95" customHeight="1"/>
    <row r="51811" ht="18.95" customHeight="1"/>
    <row r="51812" ht="18.95" customHeight="1"/>
    <row r="51813" ht="18.95" customHeight="1"/>
    <row r="51814" ht="18.95" customHeight="1"/>
    <row r="51815" ht="18.95" customHeight="1"/>
    <row r="51816" ht="18.95" customHeight="1"/>
    <row r="51817" ht="18.95" customHeight="1"/>
    <row r="51818" ht="18.95" customHeight="1"/>
    <row r="51819" ht="18.95" customHeight="1"/>
    <row r="51820" ht="18.95" customHeight="1"/>
    <row r="51821" ht="18.95" customHeight="1"/>
    <row r="51822" ht="18.95" customHeight="1"/>
    <row r="51823" ht="18.95" customHeight="1"/>
    <row r="51824" ht="18.95" customHeight="1"/>
    <row r="51825" ht="18.95" customHeight="1"/>
    <row r="51826" ht="18.95" customHeight="1"/>
    <row r="51827" ht="18.95" customHeight="1"/>
    <row r="51828" ht="18.95" customHeight="1"/>
    <row r="51829" ht="18.95" customHeight="1"/>
    <row r="51830" ht="18.95" customHeight="1"/>
    <row r="51831" ht="18.95" customHeight="1"/>
    <row r="51832" ht="18.95" customHeight="1"/>
    <row r="51833" ht="18.95" customHeight="1"/>
    <row r="51834" ht="18.95" customHeight="1"/>
    <row r="51835" ht="18.95" customHeight="1"/>
    <row r="51836" ht="18.95" customHeight="1"/>
    <row r="51837" ht="18.95" customHeight="1"/>
    <row r="51838" ht="18.95" customHeight="1"/>
    <row r="51839" ht="18.95" customHeight="1"/>
    <row r="51840" ht="18.95" customHeight="1"/>
    <row r="51841" ht="18.95" customHeight="1"/>
    <row r="51842" ht="18.95" customHeight="1"/>
    <row r="51843" ht="18.95" customHeight="1"/>
    <row r="51844" ht="18.95" customHeight="1"/>
    <row r="51845" ht="18.95" customHeight="1"/>
    <row r="51846" ht="18.95" customHeight="1"/>
    <row r="51847" ht="18.95" customHeight="1"/>
    <row r="51848" ht="18.95" customHeight="1"/>
    <row r="51849" ht="18.95" customHeight="1"/>
    <row r="51850" ht="18.95" customHeight="1"/>
    <row r="51851" ht="18.95" customHeight="1"/>
    <row r="51852" ht="18.95" customHeight="1"/>
    <row r="51853" ht="18.95" customHeight="1"/>
    <row r="51854" ht="18.95" customHeight="1"/>
    <row r="51855" ht="18.95" customHeight="1"/>
    <row r="51856" ht="18.95" customHeight="1"/>
    <row r="51857" ht="18.95" customHeight="1"/>
    <row r="51858" ht="18.95" customHeight="1"/>
    <row r="51859" ht="18.95" customHeight="1"/>
    <row r="51860" ht="18.95" customHeight="1"/>
    <row r="51861" ht="18.95" customHeight="1"/>
    <row r="51862" ht="18.95" customHeight="1"/>
    <row r="51863" ht="18.95" customHeight="1"/>
    <row r="51864" ht="18.95" customHeight="1"/>
    <row r="51865" ht="18.95" customHeight="1"/>
    <row r="51866" ht="18.95" customHeight="1"/>
    <row r="51867" ht="18.95" customHeight="1"/>
    <row r="51868" ht="18.95" customHeight="1"/>
    <row r="51869" ht="18.95" customHeight="1"/>
    <row r="51870" ht="18.95" customHeight="1"/>
    <row r="51871" ht="18.95" customHeight="1"/>
    <row r="51872" ht="18.95" customHeight="1"/>
    <row r="51873" ht="18.95" customHeight="1"/>
    <row r="51874" ht="18.95" customHeight="1"/>
    <row r="51875" ht="18.95" customHeight="1"/>
    <row r="51876" ht="18.95" customHeight="1"/>
    <row r="51877" ht="18.95" customHeight="1"/>
    <row r="51878" ht="18.95" customHeight="1"/>
    <row r="51879" ht="18.95" customHeight="1"/>
    <row r="51880" ht="18.95" customHeight="1"/>
    <row r="51881" ht="18.95" customHeight="1"/>
    <row r="51882" ht="18.95" customHeight="1"/>
    <row r="51883" ht="18.95" customHeight="1"/>
    <row r="51884" ht="18.95" customHeight="1"/>
    <row r="51885" ht="18.95" customHeight="1"/>
    <row r="51886" ht="18.95" customHeight="1"/>
    <row r="51887" ht="18.95" customHeight="1"/>
    <row r="51888" ht="18.95" customHeight="1"/>
    <row r="51889" ht="18.95" customHeight="1"/>
    <row r="51890" ht="18.95" customHeight="1"/>
    <row r="51891" ht="18.95" customHeight="1"/>
    <row r="51892" ht="18.95" customHeight="1"/>
    <row r="51893" ht="18.95" customHeight="1"/>
    <row r="51894" ht="18.95" customHeight="1"/>
    <row r="51895" ht="18.95" customHeight="1"/>
    <row r="51896" ht="18.95" customHeight="1"/>
    <row r="51897" ht="18.95" customHeight="1"/>
    <row r="51898" ht="18.95" customHeight="1"/>
    <row r="51899" ht="18.95" customHeight="1"/>
    <row r="51900" ht="18.95" customHeight="1"/>
    <row r="51901" ht="18.95" customHeight="1"/>
    <row r="51902" ht="18.95" customHeight="1"/>
    <row r="51903" ht="18.95" customHeight="1"/>
    <row r="51904" ht="18.95" customHeight="1"/>
    <row r="51905" ht="18.95" customHeight="1"/>
    <row r="51906" ht="18.95" customHeight="1"/>
    <row r="51907" ht="18.95" customHeight="1"/>
    <row r="51908" ht="18.95" customHeight="1"/>
    <row r="51909" ht="18.95" customHeight="1"/>
    <row r="51910" ht="18.95" customHeight="1"/>
    <row r="51911" ht="18.95" customHeight="1"/>
    <row r="51912" ht="18.95" customHeight="1"/>
    <row r="51913" ht="18.95" customHeight="1"/>
    <row r="51914" ht="18.95" customHeight="1"/>
    <row r="51915" ht="18.95" customHeight="1"/>
    <row r="51916" ht="18.95" customHeight="1"/>
    <row r="51917" ht="18.95" customHeight="1"/>
    <row r="51918" ht="18.95" customHeight="1"/>
    <row r="51919" ht="18.95" customHeight="1"/>
    <row r="51920" ht="18.95" customHeight="1"/>
    <row r="51921" ht="18.95" customHeight="1"/>
    <row r="51922" ht="18.95" customHeight="1"/>
    <row r="51923" ht="18.95" customHeight="1"/>
    <row r="51924" ht="18.95" customHeight="1"/>
    <row r="51925" ht="18.95" customHeight="1"/>
    <row r="51926" ht="18.95" customHeight="1"/>
    <row r="51927" ht="18.95" customHeight="1"/>
    <row r="51928" ht="18.95" customHeight="1"/>
    <row r="51929" ht="18.95" customHeight="1"/>
    <row r="51930" ht="18.95" customHeight="1"/>
    <row r="51931" ht="18.95" customHeight="1"/>
    <row r="51932" ht="18.95" customHeight="1"/>
    <row r="51933" ht="18.95" customHeight="1"/>
    <row r="51934" ht="18.95" customHeight="1"/>
    <row r="51935" ht="18.95" customHeight="1"/>
    <row r="51936" ht="18.95" customHeight="1"/>
    <row r="51937" ht="18.95" customHeight="1"/>
    <row r="51938" ht="18.95" customHeight="1"/>
    <row r="51939" ht="18.95" customHeight="1"/>
    <row r="51940" ht="18.95" customHeight="1"/>
    <row r="51941" ht="18.95" customHeight="1"/>
    <row r="51942" ht="18.95" customHeight="1"/>
    <row r="51943" ht="18.95" customHeight="1"/>
    <row r="51944" ht="18.95" customHeight="1"/>
    <row r="51945" ht="18.95" customHeight="1"/>
    <row r="51946" ht="18.95" customHeight="1"/>
    <row r="51947" ht="18.95" customHeight="1"/>
    <row r="51948" ht="18.95" customHeight="1"/>
    <row r="51949" ht="18.95" customHeight="1"/>
    <row r="51950" ht="18.95" customHeight="1"/>
    <row r="51951" ht="18.95" customHeight="1"/>
    <row r="51952" ht="18.95" customHeight="1"/>
    <row r="51953" ht="18.95" customHeight="1"/>
    <row r="51954" ht="18.95" customHeight="1"/>
    <row r="51955" ht="18.95" customHeight="1"/>
    <row r="51956" ht="18.95" customHeight="1"/>
    <row r="51957" ht="18.95" customHeight="1"/>
    <row r="51958" ht="18.95" customHeight="1"/>
    <row r="51959" ht="18.95" customHeight="1"/>
    <row r="51960" ht="18.95" customHeight="1"/>
    <row r="51961" ht="18.95" customHeight="1"/>
    <row r="51962" ht="18.95" customHeight="1"/>
    <row r="51963" ht="18.95" customHeight="1"/>
    <row r="51964" ht="18.95" customHeight="1"/>
    <row r="51965" ht="18.95" customHeight="1"/>
    <row r="51966" ht="18.95" customHeight="1"/>
    <row r="51967" ht="18.95" customHeight="1"/>
    <row r="51968" ht="18.95" customHeight="1"/>
    <row r="51969" ht="18.95" customHeight="1"/>
    <row r="51970" ht="18.95" customHeight="1"/>
    <row r="51971" ht="18.95" customHeight="1"/>
    <row r="51972" ht="18.95" customHeight="1"/>
    <row r="51973" ht="18.95" customHeight="1"/>
    <row r="51974" ht="18.95" customHeight="1"/>
    <row r="51975" ht="18.95" customHeight="1"/>
    <row r="51976" ht="18.95" customHeight="1"/>
    <row r="51977" ht="18.95" customHeight="1"/>
    <row r="51978" ht="18.95" customHeight="1"/>
    <row r="51979" ht="18.95" customHeight="1"/>
    <row r="51980" ht="18.95" customHeight="1"/>
    <row r="51981" ht="18.95" customHeight="1"/>
    <row r="51982" ht="18.95" customHeight="1"/>
    <row r="51983" ht="18.95" customHeight="1"/>
    <row r="51984" ht="18.95" customHeight="1"/>
    <row r="51985" ht="18.95" customHeight="1"/>
    <row r="51986" ht="18.95" customHeight="1"/>
    <row r="51987" ht="18.95" customHeight="1"/>
    <row r="51988" ht="18.95" customHeight="1"/>
    <row r="51989" ht="18.95" customHeight="1"/>
    <row r="51990" ht="18.95" customHeight="1"/>
    <row r="51991" ht="18.95" customHeight="1"/>
    <row r="51992" ht="18.95" customHeight="1"/>
    <row r="51993" ht="18.95" customHeight="1"/>
    <row r="51994" ht="18.95" customHeight="1"/>
    <row r="51995" ht="18.95" customHeight="1"/>
    <row r="51996" ht="18.95" customHeight="1"/>
    <row r="51997" ht="18.95" customHeight="1"/>
    <row r="51998" ht="18.95" customHeight="1"/>
    <row r="51999" ht="18.95" customHeight="1"/>
    <row r="52000" ht="18.95" customHeight="1"/>
    <row r="52001" ht="18.95" customHeight="1"/>
    <row r="52002" ht="18.95" customHeight="1"/>
    <row r="52003" ht="18.95" customHeight="1"/>
    <row r="52004" ht="18.95" customHeight="1"/>
    <row r="52005" ht="18.95" customHeight="1"/>
    <row r="52006" ht="18.95" customHeight="1"/>
    <row r="52007" ht="18.95" customHeight="1"/>
    <row r="52008" ht="18.95" customHeight="1"/>
    <row r="52009" ht="18.95" customHeight="1"/>
    <row r="52010" ht="18.95" customHeight="1"/>
    <row r="52011" ht="18.95" customHeight="1"/>
    <row r="52012" ht="18.95" customHeight="1"/>
    <row r="52013" ht="18.95" customHeight="1"/>
    <row r="52014" ht="18.95" customHeight="1"/>
    <row r="52015" ht="18.95" customHeight="1"/>
    <row r="52016" ht="18.95" customHeight="1"/>
    <row r="52017" ht="18.95" customHeight="1"/>
    <row r="52018" ht="18.95" customHeight="1"/>
    <row r="52019" ht="18.95" customHeight="1"/>
    <row r="52020" ht="18.95" customHeight="1"/>
    <row r="52021" ht="18.95" customHeight="1"/>
    <row r="52022" ht="18.95" customHeight="1"/>
    <row r="52023" ht="18.95" customHeight="1"/>
    <row r="52024" ht="18.95" customHeight="1"/>
    <row r="52025" ht="18.95" customHeight="1"/>
    <row r="52026" ht="18.95" customHeight="1"/>
    <row r="52027" ht="18.95" customHeight="1"/>
    <row r="52028" ht="18.95" customHeight="1"/>
    <row r="52029" ht="18.95" customHeight="1"/>
    <row r="52030" ht="18.95" customHeight="1"/>
    <row r="52031" ht="18.95" customHeight="1"/>
    <row r="52032" ht="18.95" customHeight="1"/>
    <row r="52033" ht="18.95" customHeight="1"/>
    <row r="52034" ht="18.95" customHeight="1"/>
    <row r="52035" ht="18.95" customHeight="1"/>
    <row r="52036" ht="18.95" customHeight="1"/>
    <row r="52037" ht="18.95" customHeight="1"/>
    <row r="52038" ht="18.95" customHeight="1"/>
    <row r="52039" ht="18.95" customHeight="1"/>
    <row r="52040" ht="18.95" customHeight="1"/>
    <row r="52041" ht="18.95" customHeight="1"/>
    <row r="52042" ht="18.95" customHeight="1"/>
    <row r="52043" ht="18.95" customHeight="1"/>
    <row r="52044" ht="18.95" customHeight="1"/>
    <row r="52045" ht="18.95" customHeight="1"/>
    <row r="52046" ht="18.95" customHeight="1"/>
    <row r="52047" ht="18.95" customHeight="1"/>
    <row r="52048" ht="18.95" customHeight="1"/>
    <row r="52049" ht="18.95" customHeight="1"/>
    <row r="52050" ht="18.95" customHeight="1"/>
    <row r="52051" ht="18.95" customHeight="1"/>
    <row r="52052" ht="18.95" customHeight="1"/>
    <row r="52053" ht="18.95" customHeight="1"/>
    <row r="52054" ht="18.95" customHeight="1"/>
    <row r="52055" ht="18.95" customHeight="1"/>
    <row r="52056" ht="18.95" customHeight="1"/>
    <row r="52057" ht="18.95" customHeight="1"/>
    <row r="52058" ht="18.95" customHeight="1"/>
    <row r="52059" ht="18.95" customHeight="1"/>
    <row r="52060" ht="18.95" customHeight="1"/>
    <row r="52061" ht="18.95" customHeight="1"/>
    <row r="52062" ht="18.95" customHeight="1"/>
    <row r="52063" ht="18.95" customHeight="1"/>
    <row r="52064" ht="18.95" customHeight="1"/>
    <row r="52065" ht="18.95" customHeight="1"/>
    <row r="52066" ht="18.95" customHeight="1"/>
    <row r="52067" ht="18.95" customHeight="1"/>
    <row r="52068" ht="18.95" customHeight="1"/>
    <row r="52069" ht="18.95" customHeight="1"/>
    <row r="52070" ht="18.95" customHeight="1"/>
    <row r="52071" ht="18.95" customHeight="1"/>
    <row r="52072" ht="18.95" customHeight="1"/>
    <row r="52073" ht="18.95" customHeight="1"/>
    <row r="52074" ht="18.95" customHeight="1"/>
    <row r="52075" ht="18.95" customHeight="1"/>
    <row r="52076" ht="18.95" customHeight="1"/>
    <row r="52077" ht="18.95" customHeight="1"/>
    <row r="52078" ht="18.95" customHeight="1"/>
    <row r="52079" ht="18.95" customHeight="1"/>
    <row r="52080" ht="18.95" customHeight="1"/>
    <row r="52081" ht="18.95" customHeight="1"/>
    <row r="52082" ht="18.95" customHeight="1"/>
    <row r="52083" ht="18.95" customHeight="1"/>
    <row r="52084" ht="18.95" customHeight="1"/>
    <row r="52085" ht="18.95" customHeight="1"/>
    <row r="52086" ht="18.95" customHeight="1"/>
    <row r="52087" ht="18.95" customHeight="1"/>
    <row r="52088" ht="18.95" customHeight="1"/>
    <row r="52089" ht="18.95" customHeight="1"/>
    <row r="52090" ht="18.95" customHeight="1"/>
    <row r="52091" ht="18.95" customHeight="1"/>
    <row r="52092" ht="18.95" customHeight="1"/>
    <row r="52093" ht="18.95" customHeight="1"/>
    <row r="52094" ht="18.95" customHeight="1"/>
    <row r="52095" ht="18.95" customHeight="1"/>
    <row r="52096" ht="18.95" customHeight="1"/>
    <row r="52097" ht="18.95" customHeight="1"/>
    <row r="52098" ht="18.95" customHeight="1"/>
    <row r="52099" ht="18.95" customHeight="1"/>
    <row r="52100" ht="18.95" customHeight="1"/>
    <row r="52101" ht="18.95" customHeight="1"/>
    <row r="52102" ht="18.95" customHeight="1"/>
    <row r="52103" ht="18.95" customHeight="1"/>
    <row r="52104" ht="18.95" customHeight="1"/>
    <row r="52105" ht="18.95" customHeight="1"/>
    <row r="52106" ht="18.95" customHeight="1"/>
    <row r="52107" ht="18.95" customHeight="1"/>
    <row r="52108" ht="18.95" customHeight="1"/>
    <row r="52109" ht="18.95" customHeight="1"/>
    <row r="52110" ht="18.95" customHeight="1"/>
    <row r="52111" ht="18.95" customHeight="1"/>
    <row r="52112" ht="18.95" customHeight="1"/>
    <row r="52113" ht="18.95" customHeight="1"/>
    <row r="52114" ht="18.95" customHeight="1"/>
    <row r="52115" ht="18.95" customHeight="1"/>
    <row r="52116" ht="18.95" customHeight="1"/>
    <row r="52117" ht="18.95" customHeight="1"/>
    <row r="52118" ht="18.95" customHeight="1"/>
    <row r="52119" ht="18.95" customHeight="1"/>
    <row r="52120" ht="18.95" customHeight="1"/>
    <row r="52121" ht="18.95" customHeight="1"/>
    <row r="52122" ht="18.95" customHeight="1"/>
    <row r="52123" ht="18.95" customHeight="1"/>
    <row r="52124" ht="18.95" customHeight="1"/>
    <row r="52125" ht="18.95" customHeight="1"/>
    <row r="52126" ht="18.95" customHeight="1"/>
    <row r="52127" ht="18.95" customHeight="1"/>
    <row r="52128" ht="18.95" customHeight="1"/>
    <row r="52129" ht="18.95" customHeight="1"/>
    <row r="52130" ht="18.95" customHeight="1"/>
    <row r="52131" ht="18.95" customHeight="1"/>
    <row r="52132" ht="18.95" customHeight="1"/>
    <row r="52133" ht="18.95" customHeight="1"/>
    <row r="52134" ht="18.95" customHeight="1"/>
    <row r="52135" ht="18.95" customHeight="1"/>
    <row r="52136" ht="18.95" customHeight="1"/>
    <row r="52137" ht="18.95" customHeight="1"/>
    <row r="52138" ht="18.95" customHeight="1"/>
    <row r="52139" ht="18.95" customHeight="1"/>
    <row r="52140" ht="18.95" customHeight="1"/>
    <row r="52141" ht="18.95" customHeight="1"/>
    <row r="52142" ht="18.95" customHeight="1"/>
    <row r="52143" ht="18.95" customHeight="1"/>
    <row r="52144" ht="18.95" customHeight="1"/>
    <row r="52145" ht="18.95" customHeight="1"/>
    <row r="52146" ht="18.95" customHeight="1"/>
    <row r="52147" ht="18.95" customHeight="1"/>
    <row r="52148" ht="18.95" customHeight="1"/>
    <row r="52149" ht="18.95" customHeight="1"/>
    <row r="52150" ht="18.95" customHeight="1"/>
    <row r="52151" ht="18.95" customHeight="1"/>
    <row r="52152" ht="18.95" customHeight="1"/>
    <row r="52153" ht="18.95" customHeight="1"/>
    <row r="52154" ht="18.95" customHeight="1"/>
    <row r="52155" ht="18.95" customHeight="1"/>
    <row r="52156" ht="18.95" customHeight="1"/>
    <row r="52157" ht="18.95" customHeight="1"/>
    <row r="52158" ht="18.95" customHeight="1"/>
    <row r="52159" ht="18.95" customHeight="1"/>
    <row r="52160" ht="18.95" customHeight="1"/>
    <row r="52161" ht="18.95" customHeight="1"/>
    <row r="52162" ht="18.95" customHeight="1"/>
    <row r="52163" ht="18.95" customHeight="1"/>
    <row r="52164" ht="18.95" customHeight="1"/>
    <row r="52165" ht="18.95" customHeight="1"/>
    <row r="52166" ht="18.95" customHeight="1"/>
    <row r="52167" ht="18.95" customHeight="1"/>
    <row r="52168" ht="18.95" customHeight="1"/>
    <row r="52169" ht="18.95" customHeight="1"/>
    <row r="52170" ht="18.95" customHeight="1"/>
    <row r="52171" ht="18.95" customHeight="1"/>
    <row r="52172" ht="18.95" customHeight="1"/>
    <row r="52173" ht="18.95" customHeight="1"/>
    <row r="52174" ht="18.95" customHeight="1"/>
    <row r="52175" ht="18.95" customHeight="1"/>
    <row r="52176" ht="18.95" customHeight="1"/>
    <row r="52177" ht="18.95" customHeight="1"/>
    <row r="52178" ht="18.95" customHeight="1"/>
    <row r="52179" ht="18.95" customHeight="1"/>
    <row r="52180" ht="18.95" customHeight="1"/>
    <row r="52181" ht="18.95" customHeight="1"/>
    <row r="52182" ht="18.95" customHeight="1"/>
    <row r="52183" ht="18.95" customHeight="1"/>
    <row r="52184" ht="18.95" customHeight="1"/>
    <row r="52185" ht="18.95" customHeight="1"/>
    <row r="52186" ht="18.95" customHeight="1"/>
    <row r="52187" ht="18.95" customHeight="1"/>
    <row r="52188" ht="18.95" customHeight="1"/>
    <row r="52189" ht="18.95" customHeight="1"/>
    <row r="52190" ht="18.95" customHeight="1"/>
    <row r="52191" ht="18.95" customHeight="1"/>
    <row r="52192" ht="18.95" customHeight="1"/>
    <row r="52193" ht="18.95" customHeight="1"/>
    <row r="52194" ht="18.95" customHeight="1"/>
    <row r="52195" ht="18.95" customHeight="1"/>
    <row r="52196" ht="18.95" customHeight="1"/>
    <row r="52197" ht="18.95" customHeight="1"/>
    <row r="52198" ht="18.95" customHeight="1"/>
    <row r="52199" ht="18.95" customHeight="1"/>
    <row r="52200" ht="18.95" customHeight="1"/>
    <row r="52201" ht="18.95" customHeight="1"/>
    <row r="52202" ht="18.95" customHeight="1"/>
    <row r="52203" ht="18.95" customHeight="1"/>
    <row r="52204" ht="18.95" customHeight="1"/>
    <row r="52205" ht="18.95" customHeight="1"/>
    <row r="52206" ht="18.95" customHeight="1"/>
    <row r="52207" ht="18.95" customHeight="1"/>
    <row r="52208" ht="18.95" customHeight="1"/>
    <row r="52209" ht="18.95" customHeight="1"/>
    <row r="52210" ht="18.95" customHeight="1"/>
    <row r="52211" ht="18.95" customHeight="1"/>
    <row r="52212" ht="18.95" customHeight="1"/>
    <row r="52213" ht="18.95" customHeight="1"/>
    <row r="52214" ht="18.95" customHeight="1"/>
    <row r="52215" ht="18.95" customHeight="1"/>
    <row r="52216" ht="18.95" customHeight="1"/>
    <row r="52217" ht="18.95" customHeight="1"/>
    <row r="52218" ht="18.95" customHeight="1"/>
    <row r="52219" ht="18.95" customHeight="1"/>
    <row r="52220" ht="18.95" customHeight="1"/>
    <row r="52221" ht="18.95" customHeight="1"/>
    <row r="52222" ht="18.95" customHeight="1"/>
    <row r="52223" ht="18.95" customHeight="1"/>
    <row r="52224" ht="18.95" customHeight="1"/>
    <row r="52225" ht="18.95" customHeight="1"/>
    <row r="52226" ht="18.95" customHeight="1"/>
    <row r="52227" ht="18.95" customHeight="1"/>
    <row r="52228" ht="18.95" customHeight="1"/>
    <row r="52229" ht="18.95" customHeight="1"/>
    <row r="52230" ht="18.95" customHeight="1"/>
    <row r="52231" ht="18.95" customHeight="1"/>
    <row r="52232" ht="18.95" customHeight="1"/>
    <row r="52233" ht="18.95" customHeight="1"/>
    <row r="52234" ht="18.95" customHeight="1"/>
    <row r="52235" ht="18.95" customHeight="1"/>
    <row r="52236" ht="18.95" customHeight="1"/>
    <row r="52237" ht="18.95" customHeight="1"/>
    <row r="52238" ht="18.95" customHeight="1"/>
    <row r="52239" ht="18.95" customHeight="1"/>
    <row r="52240" ht="18.95" customHeight="1"/>
    <row r="52241" ht="18.95" customHeight="1"/>
    <row r="52242" ht="18.95" customHeight="1"/>
    <row r="52243" ht="18.95" customHeight="1"/>
    <row r="52244" ht="18.95" customHeight="1"/>
    <row r="52245" ht="18.95" customHeight="1"/>
    <row r="52246" ht="18.95" customHeight="1"/>
    <row r="52247" ht="18.95" customHeight="1"/>
    <row r="52248" ht="18.95" customHeight="1"/>
    <row r="52249" ht="18.95" customHeight="1"/>
    <row r="52250" ht="18.95" customHeight="1"/>
    <row r="52251" ht="18.95" customHeight="1"/>
    <row r="52252" ht="18.95" customHeight="1"/>
    <row r="52253" ht="18.95" customHeight="1"/>
    <row r="52254" ht="18.95" customHeight="1"/>
    <row r="52255" ht="18.95" customHeight="1"/>
    <row r="52256" ht="18.95" customHeight="1"/>
    <row r="52257" ht="18.95" customHeight="1"/>
    <row r="52258" ht="18.95" customHeight="1"/>
    <row r="52259" ht="18.95" customHeight="1"/>
    <row r="52260" ht="18.95" customHeight="1"/>
    <row r="52261" ht="18.95" customHeight="1"/>
    <row r="52262" ht="18.95" customHeight="1"/>
    <row r="52263" ht="18.95" customHeight="1"/>
    <row r="52264" ht="18.95" customHeight="1"/>
    <row r="52265" ht="18.95" customHeight="1"/>
    <row r="52266" ht="18.95" customHeight="1"/>
    <row r="52267" ht="18.95" customHeight="1"/>
    <row r="52268" ht="18.95" customHeight="1"/>
    <row r="52269" ht="18.95" customHeight="1"/>
    <row r="52270" ht="18.95" customHeight="1"/>
    <row r="52271" ht="18.95" customHeight="1"/>
    <row r="52272" ht="18.95" customHeight="1"/>
    <row r="52273" ht="18.95" customHeight="1"/>
    <row r="52274" ht="18.95" customHeight="1"/>
    <row r="52275" ht="18.95" customHeight="1"/>
    <row r="52276" ht="18.95" customHeight="1"/>
    <row r="52277" ht="18.95" customHeight="1"/>
    <row r="52278" ht="18.95" customHeight="1"/>
    <row r="52279" ht="18.95" customHeight="1"/>
    <row r="52280" ht="18.95" customHeight="1"/>
    <row r="52281" ht="18.95" customHeight="1"/>
    <row r="52282" ht="18.95" customHeight="1"/>
    <row r="52283" ht="18.95" customHeight="1"/>
    <row r="52284" ht="18.95" customHeight="1"/>
    <row r="52285" ht="18.95" customHeight="1"/>
    <row r="52286" ht="18.95" customHeight="1"/>
    <row r="52287" ht="18.95" customHeight="1"/>
    <row r="52288" ht="18.95" customHeight="1"/>
    <row r="52289" ht="18.95" customHeight="1"/>
    <row r="52290" ht="18.95" customHeight="1"/>
    <row r="52291" ht="18.95" customHeight="1"/>
    <row r="52292" ht="18.95" customHeight="1"/>
    <row r="52293" ht="18.95" customHeight="1"/>
    <row r="52294" ht="18.95" customHeight="1"/>
    <row r="52295" ht="18.95" customHeight="1"/>
    <row r="52296" ht="18.95" customHeight="1"/>
    <row r="52297" ht="18.95" customHeight="1"/>
    <row r="52298" ht="18.95" customHeight="1"/>
    <row r="52299" ht="18.95" customHeight="1"/>
    <row r="52300" ht="18.95" customHeight="1"/>
    <row r="52301" ht="18.95" customHeight="1"/>
    <row r="52302" ht="18.95" customHeight="1"/>
    <row r="52303" ht="18.95" customHeight="1"/>
    <row r="52304" ht="18.95" customHeight="1"/>
    <row r="52305" ht="18.95" customHeight="1"/>
    <row r="52306" ht="18.95" customHeight="1"/>
    <row r="52307" ht="18.95" customHeight="1"/>
    <row r="52308" ht="18.95" customHeight="1"/>
    <row r="52309" ht="18.95" customHeight="1"/>
    <row r="52310" ht="18.95" customHeight="1"/>
    <row r="52311" ht="18.95" customHeight="1"/>
    <row r="52312" ht="18.95" customHeight="1"/>
    <row r="52313" ht="18.95" customHeight="1"/>
    <row r="52314" ht="18.95" customHeight="1"/>
    <row r="52315" ht="18.95" customHeight="1"/>
    <row r="52316" ht="18.95" customHeight="1"/>
    <row r="52317" ht="18.95" customHeight="1"/>
    <row r="52318" ht="18.95" customHeight="1"/>
    <row r="52319" ht="18.95" customHeight="1"/>
    <row r="52320" ht="18.95" customHeight="1"/>
    <row r="52321" ht="18.95" customHeight="1"/>
    <row r="52322" ht="18.95" customHeight="1"/>
    <row r="52323" ht="18.95" customHeight="1"/>
    <row r="52324" ht="18.95" customHeight="1"/>
    <row r="52325" ht="18.95" customHeight="1"/>
    <row r="52326" ht="18.95" customHeight="1"/>
    <row r="52327" ht="18.95" customHeight="1"/>
    <row r="52328" ht="18.95" customHeight="1"/>
    <row r="52329" ht="18.95" customHeight="1"/>
    <row r="52330" ht="18.95" customHeight="1"/>
    <row r="52331" ht="18.95" customHeight="1"/>
    <row r="52332" ht="18.95" customHeight="1"/>
    <row r="52333" ht="18.95" customHeight="1"/>
    <row r="52334" ht="18.95" customHeight="1"/>
    <row r="52335" ht="18.95" customHeight="1"/>
    <row r="52336" ht="18.95" customHeight="1"/>
    <row r="52337" ht="18.95" customHeight="1"/>
    <row r="52338" ht="18.95" customHeight="1"/>
    <row r="52339" ht="18.95" customHeight="1"/>
    <row r="52340" ht="18.95" customHeight="1"/>
    <row r="52341" ht="18.95" customHeight="1"/>
    <row r="52342" ht="18.95" customHeight="1"/>
    <row r="52343" ht="18.95" customHeight="1"/>
    <row r="52344" ht="18.95" customHeight="1"/>
    <row r="52345" ht="18.95" customHeight="1"/>
    <row r="52346" ht="18.95" customHeight="1"/>
    <row r="52347" ht="18.95" customHeight="1"/>
    <row r="52348" ht="18.95" customHeight="1"/>
    <row r="52349" ht="18.95" customHeight="1"/>
    <row r="52350" ht="18.95" customHeight="1"/>
    <row r="52351" ht="18.95" customHeight="1"/>
    <row r="52352" ht="18.95" customHeight="1"/>
    <row r="52353" ht="18.95" customHeight="1"/>
    <row r="52354" ht="18.95" customHeight="1"/>
    <row r="52355" ht="18.95" customHeight="1"/>
    <row r="52356" ht="18.95" customHeight="1"/>
    <row r="52357" ht="18.95" customHeight="1"/>
    <row r="52358" ht="18.95" customHeight="1"/>
    <row r="52359" ht="18.95" customHeight="1"/>
    <row r="52360" ht="18.95" customHeight="1"/>
    <row r="52361" ht="18.95" customHeight="1"/>
    <row r="52362" ht="18.95" customHeight="1"/>
    <row r="52363" ht="18.95" customHeight="1"/>
    <row r="52364" ht="18.95" customHeight="1"/>
    <row r="52365" ht="18.95" customHeight="1"/>
    <row r="52366" ht="18.95" customHeight="1"/>
    <row r="52367" ht="18.95" customHeight="1"/>
    <row r="52368" ht="18.95" customHeight="1"/>
    <row r="52369" ht="18.95" customHeight="1"/>
    <row r="52370" ht="18.95" customHeight="1"/>
    <row r="52371" ht="18.95" customHeight="1"/>
    <row r="52372" ht="18.95" customHeight="1"/>
    <row r="52373" ht="18.95" customHeight="1"/>
    <row r="52374" ht="18.95" customHeight="1"/>
    <row r="52375" ht="18.95" customHeight="1"/>
    <row r="52376" ht="18.95" customHeight="1"/>
    <row r="52377" ht="18.95" customHeight="1"/>
    <row r="52378" ht="18.95" customHeight="1"/>
    <row r="52379" ht="18.95" customHeight="1"/>
    <row r="52380" ht="18.95" customHeight="1"/>
    <row r="52381" ht="18.95" customHeight="1"/>
    <row r="52382" ht="18.95" customHeight="1"/>
    <row r="52383" ht="18.95" customHeight="1"/>
    <row r="52384" ht="18.95" customHeight="1"/>
    <row r="52385" ht="18.95" customHeight="1"/>
    <row r="52386" ht="18.95" customHeight="1"/>
    <row r="52387" ht="18.95" customHeight="1"/>
    <row r="52388" ht="18.95" customHeight="1"/>
    <row r="52389" ht="18.95" customHeight="1"/>
    <row r="52390" ht="18.95" customHeight="1"/>
    <row r="52391" ht="18.95" customHeight="1"/>
    <row r="52392" ht="18.95" customHeight="1"/>
    <row r="52393" ht="18.95" customHeight="1"/>
    <row r="52394" ht="18.95" customHeight="1"/>
    <row r="52395" ht="18.95" customHeight="1"/>
    <row r="52396" ht="18.95" customHeight="1"/>
    <row r="52397" ht="18.95" customHeight="1"/>
    <row r="52398" ht="18.95" customHeight="1"/>
    <row r="52399" ht="18.95" customHeight="1"/>
    <row r="52400" ht="18.95" customHeight="1"/>
    <row r="52401" ht="18.95" customHeight="1"/>
    <row r="52402" ht="18.95" customHeight="1"/>
    <row r="52403" ht="18.95" customHeight="1"/>
    <row r="52404" ht="18.95" customHeight="1"/>
    <row r="52405" ht="18.95" customHeight="1"/>
    <row r="52406" ht="18.95" customHeight="1"/>
    <row r="52407" ht="18.95" customHeight="1"/>
    <row r="52408" ht="18.95" customHeight="1"/>
    <row r="52409" ht="18.95" customHeight="1"/>
    <row r="52410" ht="18.95" customHeight="1"/>
    <row r="52411" ht="18.95" customHeight="1"/>
    <row r="52412" ht="18.95" customHeight="1"/>
    <row r="52413" ht="18.95" customHeight="1"/>
    <row r="52414" ht="18.95" customHeight="1"/>
    <row r="52415" ht="18.95" customHeight="1"/>
    <row r="52416" ht="18.95" customHeight="1"/>
    <row r="52417" ht="18.95" customHeight="1"/>
    <row r="52418" ht="18.95" customHeight="1"/>
    <row r="52419" ht="18.95" customHeight="1"/>
    <row r="52420" ht="18.95" customHeight="1"/>
    <row r="52421" ht="18.95" customHeight="1"/>
    <row r="52422" ht="18.95" customHeight="1"/>
    <row r="52423" ht="18.95" customHeight="1"/>
    <row r="52424" ht="18.95" customHeight="1"/>
    <row r="52425" ht="18.95" customHeight="1"/>
    <row r="52426" ht="18.95" customHeight="1"/>
    <row r="52427" ht="18.95" customHeight="1"/>
    <row r="52428" ht="18.95" customHeight="1"/>
    <row r="52429" ht="18.95" customHeight="1"/>
    <row r="52430" ht="18.95" customHeight="1"/>
    <row r="52431" ht="18.95" customHeight="1"/>
    <row r="52432" ht="18.95" customHeight="1"/>
    <row r="52433" ht="18.95" customHeight="1"/>
    <row r="52434" ht="18.95" customHeight="1"/>
    <row r="52435" ht="18.95" customHeight="1"/>
    <row r="52436" ht="18.95" customHeight="1"/>
    <row r="52437" ht="18.95" customHeight="1"/>
    <row r="52438" ht="18.95" customHeight="1"/>
    <row r="52439" ht="18.95" customHeight="1"/>
    <row r="52440" ht="18.95" customHeight="1"/>
    <row r="52441" ht="18.95" customHeight="1"/>
    <row r="52442" ht="18.95" customHeight="1"/>
    <row r="52443" ht="18.95" customHeight="1"/>
    <row r="52444" ht="18.95" customHeight="1"/>
    <row r="52445" ht="18.95" customHeight="1"/>
    <row r="52446" ht="18.95" customHeight="1"/>
    <row r="52447" ht="18.95" customHeight="1"/>
    <row r="52448" ht="18.95" customHeight="1"/>
    <row r="52449" ht="18.95" customHeight="1"/>
    <row r="52450" ht="18.95" customHeight="1"/>
    <row r="52451" ht="18.95" customHeight="1"/>
    <row r="52452" ht="18.95" customHeight="1"/>
    <row r="52453" ht="18.95" customHeight="1"/>
    <row r="52454" ht="18.95" customHeight="1"/>
    <row r="52455" ht="18.95" customHeight="1"/>
    <row r="52456" ht="18.95" customHeight="1"/>
    <row r="52457" ht="18.95" customHeight="1"/>
    <row r="52458" ht="18.95" customHeight="1"/>
    <row r="52459" ht="18.95" customHeight="1"/>
    <row r="52460" ht="18.95" customHeight="1"/>
    <row r="52461" ht="18.95" customHeight="1"/>
    <row r="52462" ht="18.95" customHeight="1"/>
    <row r="52463" ht="18.95" customHeight="1"/>
    <row r="52464" ht="18.95" customHeight="1"/>
    <row r="52465" ht="18.95" customHeight="1"/>
    <row r="52466" ht="18.95" customHeight="1"/>
    <row r="52467" ht="18.95" customHeight="1"/>
    <row r="52468" ht="18.95" customHeight="1"/>
    <row r="52469" ht="18.95" customHeight="1"/>
    <row r="52470" ht="18.95" customHeight="1"/>
    <row r="52471" ht="18.95" customHeight="1"/>
    <row r="52472" ht="18.95" customHeight="1"/>
    <row r="52473" ht="18.95" customHeight="1"/>
    <row r="52474" ht="18.95" customHeight="1"/>
    <row r="52475" ht="18.95" customHeight="1"/>
    <row r="52476" ht="18.95" customHeight="1"/>
    <row r="52477" ht="18.95" customHeight="1"/>
    <row r="52478" ht="18.95" customHeight="1"/>
    <row r="52479" ht="18.95" customHeight="1"/>
    <row r="52480" ht="18.95" customHeight="1"/>
    <row r="52481" ht="18.95" customHeight="1"/>
    <row r="52482" ht="18.95" customHeight="1"/>
    <row r="52483" ht="18.95" customHeight="1"/>
    <row r="52484" ht="18.95" customHeight="1"/>
    <row r="52485" ht="18.95" customHeight="1"/>
    <row r="52486" ht="18.95" customHeight="1"/>
    <row r="52487" ht="18.95" customHeight="1"/>
    <row r="52488" ht="18.95" customHeight="1"/>
    <row r="52489" ht="18.95" customHeight="1"/>
    <row r="52490" ht="18.95" customHeight="1"/>
    <row r="52491" ht="18.95" customHeight="1"/>
    <row r="52492" ht="18.95" customHeight="1"/>
    <row r="52493" ht="18.95" customHeight="1"/>
    <row r="52494" ht="18.95" customHeight="1"/>
    <row r="52495" ht="18.95" customHeight="1"/>
    <row r="52496" ht="18.95" customHeight="1"/>
    <row r="52497" ht="18.95" customHeight="1"/>
    <row r="52498" ht="18.95" customHeight="1"/>
    <row r="52499" ht="18.95" customHeight="1"/>
    <row r="52500" ht="18.95" customHeight="1"/>
    <row r="52501" ht="18.95" customHeight="1"/>
    <row r="52502" ht="18.95" customHeight="1"/>
    <row r="52503" ht="18.95" customHeight="1"/>
    <row r="52504" ht="18.95" customHeight="1"/>
    <row r="52505" ht="18.95" customHeight="1"/>
    <row r="52506" ht="18.95" customHeight="1"/>
    <row r="52507" ht="18.95" customHeight="1"/>
    <row r="52508" ht="18.95" customHeight="1"/>
    <row r="52509" ht="18.95" customHeight="1"/>
    <row r="52510" ht="18.95" customHeight="1"/>
    <row r="52511" ht="18.95" customHeight="1"/>
    <row r="52512" ht="18.95" customHeight="1"/>
    <row r="52513" ht="18.95" customHeight="1"/>
    <row r="52514" ht="18.95" customHeight="1"/>
    <row r="52515" ht="18.95" customHeight="1"/>
    <row r="52516" ht="18.95" customHeight="1"/>
    <row r="52517" ht="18.95" customHeight="1"/>
    <row r="52518" ht="18.95" customHeight="1"/>
    <row r="52519" ht="18.95" customHeight="1"/>
    <row r="52520" ht="18.95" customHeight="1"/>
    <row r="52521" ht="18.95" customHeight="1"/>
    <row r="52522" ht="18.95" customHeight="1"/>
    <row r="52523" ht="18.95" customHeight="1"/>
    <row r="52524" ht="18.95" customHeight="1"/>
    <row r="52525" ht="18.95" customHeight="1"/>
    <row r="52526" ht="18.95" customHeight="1"/>
    <row r="52527" ht="18.95" customHeight="1"/>
    <row r="52528" ht="18.95" customHeight="1"/>
    <row r="52529" ht="18.95" customHeight="1"/>
    <row r="52530" ht="18.95" customHeight="1"/>
    <row r="52531" ht="18.95" customHeight="1"/>
    <row r="52532" ht="18.95" customHeight="1"/>
    <row r="52533" ht="18.95" customHeight="1"/>
    <row r="52534" ht="18.95" customHeight="1"/>
    <row r="52535" ht="18.95" customHeight="1"/>
    <row r="52536" ht="18.95" customHeight="1"/>
    <row r="52537" ht="18.95" customHeight="1"/>
    <row r="52538" ht="18.95" customHeight="1"/>
    <row r="52539" ht="18.95" customHeight="1"/>
    <row r="52540" ht="18.95" customHeight="1"/>
    <row r="52541" ht="18.95" customHeight="1"/>
    <row r="52542" ht="18.95" customHeight="1"/>
    <row r="52543" ht="18.95" customHeight="1"/>
    <row r="52544" ht="18.95" customHeight="1"/>
    <row r="52545" ht="18.95" customHeight="1"/>
    <row r="52546" ht="18.95" customHeight="1"/>
    <row r="52547" ht="18.95" customHeight="1"/>
    <row r="52548" ht="18.95" customHeight="1"/>
    <row r="52549" ht="18.95" customHeight="1"/>
    <row r="52550" ht="18.95" customHeight="1"/>
    <row r="52551" ht="18.95" customHeight="1"/>
    <row r="52552" ht="18.95" customHeight="1"/>
    <row r="52553" ht="18.95" customHeight="1"/>
    <row r="52554" ht="18.95" customHeight="1"/>
    <row r="52555" ht="18.95" customHeight="1"/>
    <row r="52556" ht="18.95" customHeight="1"/>
    <row r="52557" ht="18.95" customHeight="1"/>
    <row r="52558" ht="18.95" customHeight="1"/>
    <row r="52559" ht="18.95" customHeight="1"/>
    <row r="52560" ht="18.95" customHeight="1"/>
    <row r="52561" ht="18.95" customHeight="1"/>
    <row r="52562" ht="18.95" customHeight="1"/>
    <row r="52563" ht="18.95" customHeight="1"/>
    <row r="52564" ht="18.95" customHeight="1"/>
    <row r="52565" ht="18.95" customHeight="1"/>
    <row r="52566" ht="18.95" customHeight="1"/>
    <row r="52567" ht="18.95" customHeight="1"/>
    <row r="52568" ht="18.95" customHeight="1"/>
    <row r="52569" ht="18.95" customHeight="1"/>
    <row r="52570" ht="18.95" customHeight="1"/>
    <row r="52571" ht="18.95" customHeight="1"/>
    <row r="52572" ht="18.95" customHeight="1"/>
    <row r="52573" ht="18.95" customHeight="1"/>
    <row r="52574" ht="18.95" customHeight="1"/>
    <row r="52575" ht="18.95" customHeight="1"/>
    <row r="52576" ht="18.95" customHeight="1"/>
    <row r="52577" ht="18.95" customHeight="1"/>
    <row r="52578" ht="18.95" customHeight="1"/>
    <row r="52579" ht="18.95" customHeight="1"/>
    <row r="52580" ht="18.95" customHeight="1"/>
    <row r="52581" ht="18.95" customHeight="1"/>
    <row r="52582" ht="18.95" customHeight="1"/>
    <row r="52583" ht="18.95" customHeight="1"/>
    <row r="52584" ht="18.95" customHeight="1"/>
    <row r="52585" ht="18.95" customHeight="1"/>
    <row r="52586" ht="18.95" customHeight="1"/>
    <row r="52587" ht="18.95" customHeight="1"/>
    <row r="52588" ht="18.95" customHeight="1"/>
    <row r="52589" ht="18.95" customHeight="1"/>
    <row r="52590" ht="18.95" customHeight="1"/>
    <row r="52591" ht="18.95" customHeight="1"/>
    <row r="52592" ht="18.95" customHeight="1"/>
    <row r="52593" ht="18.95" customHeight="1"/>
    <row r="52594" ht="18.95" customHeight="1"/>
    <row r="52595" ht="18.95" customHeight="1"/>
    <row r="52596" ht="18.95" customHeight="1"/>
    <row r="52597" ht="18.95" customHeight="1"/>
    <row r="52598" ht="18.95" customHeight="1"/>
    <row r="52599" ht="18.95" customHeight="1"/>
    <row r="52600" ht="18.95" customHeight="1"/>
    <row r="52601" ht="18.95" customHeight="1"/>
    <row r="52602" ht="18.95" customHeight="1"/>
    <row r="52603" ht="18.95" customHeight="1"/>
    <row r="52604" ht="18.95" customHeight="1"/>
    <row r="52605" ht="18.95" customHeight="1"/>
    <row r="52606" ht="18.95" customHeight="1"/>
    <row r="52607" ht="18.95" customHeight="1"/>
    <row r="52608" ht="18.95" customHeight="1"/>
    <row r="52609" ht="18.95" customHeight="1"/>
    <row r="52610" ht="18.95" customHeight="1"/>
    <row r="52611" ht="18.95" customHeight="1"/>
    <row r="52612" ht="18.95" customHeight="1"/>
    <row r="52613" ht="18.95" customHeight="1"/>
    <row r="52614" ht="18.95" customHeight="1"/>
    <row r="52615" ht="18.95" customHeight="1"/>
    <row r="52616" ht="18.95" customHeight="1"/>
    <row r="52617" ht="18.95" customHeight="1"/>
    <row r="52618" ht="18.95" customHeight="1"/>
    <row r="52619" ht="18.95" customHeight="1"/>
    <row r="52620" ht="18.95" customHeight="1"/>
    <row r="52621" ht="18.95" customHeight="1"/>
    <row r="52622" ht="18.95" customHeight="1"/>
    <row r="52623" ht="18.95" customHeight="1"/>
    <row r="52624" ht="18.95" customHeight="1"/>
    <row r="52625" ht="18.95" customHeight="1"/>
    <row r="52626" ht="18.95" customHeight="1"/>
    <row r="52627" ht="18.95" customHeight="1"/>
    <row r="52628" ht="18.95" customHeight="1"/>
    <row r="52629" ht="18.95" customHeight="1"/>
    <row r="52630" ht="18.95" customHeight="1"/>
    <row r="52631" ht="18.95" customHeight="1"/>
    <row r="52632" ht="18.95" customHeight="1"/>
    <row r="52633" ht="18.95" customHeight="1"/>
    <row r="52634" ht="18.95" customHeight="1"/>
    <row r="52635" ht="18.95" customHeight="1"/>
    <row r="52636" ht="18.95" customHeight="1"/>
    <row r="52637" ht="18.95" customHeight="1"/>
    <row r="52638" ht="18.95" customHeight="1"/>
    <row r="52639" ht="18.95" customHeight="1"/>
    <row r="52640" ht="18.95" customHeight="1"/>
    <row r="52641" ht="18.95" customHeight="1"/>
    <row r="52642" ht="18.95" customHeight="1"/>
    <row r="52643" ht="18.95" customHeight="1"/>
    <row r="52644" ht="18.95" customHeight="1"/>
    <row r="52645" ht="18.95" customHeight="1"/>
    <row r="52646" ht="18.95" customHeight="1"/>
    <row r="52647" ht="18.95" customHeight="1"/>
    <row r="52648" ht="18.95" customHeight="1"/>
    <row r="52649" ht="18.95" customHeight="1"/>
    <row r="52650" ht="18.95" customHeight="1"/>
    <row r="52651" ht="18.95" customHeight="1"/>
    <row r="52652" ht="18.95" customHeight="1"/>
    <row r="52653" ht="18.95" customHeight="1"/>
    <row r="52654" ht="18.95" customHeight="1"/>
    <row r="52655" ht="18.95" customHeight="1"/>
    <row r="52656" ht="18.95" customHeight="1"/>
    <row r="52657" ht="18.95" customHeight="1"/>
    <row r="52658" ht="18.95" customHeight="1"/>
    <row r="52659" ht="18.95" customHeight="1"/>
    <row r="52660" ht="18.95" customHeight="1"/>
    <row r="52661" ht="18.95" customHeight="1"/>
    <row r="52662" ht="18.95" customHeight="1"/>
    <row r="52663" ht="18.95" customHeight="1"/>
    <row r="52664" ht="18.95" customHeight="1"/>
    <row r="52665" ht="18.95" customHeight="1"/>
    <row r="52666" ht="18.95" customHeight="1"/>
    <row r="52667" ht="18.95" customHeight="1"/>
    <row r="52668" ht="18.95" customHeight="1"/>
    <row r="52669" ht="18.95" customHeight="1"/>
    <row r="52670" ht="18.95" customHeight="1"/>
    <row r="52671" ht="18.95" customHeight="1"/>
    <row r="52672" ht="18.95" customHeight="1"/>
    <row r="52673" ht="18.95" customHeight="1"/>
    <row r="52674" ht="18.95" customHeight="1"/>
    <row r="52675" ht="18.95" customHeight="1"/>
    <row r="52676" ht="18.95" customHeight="1"/>
    <row r="52677" ht="18.95" customHeight="1"/>
    <row r="52678" ht="18.95" customHeight="1"/>
    <row r="52679" ht="18.95" customHeight="1"/>
    <row r="52680" ht="18.95" customHeight="1"/>
    <row r="52681" ht="18.95" customHeight="1"/>
    <row r="52682" ht="18.95" customHeight="1"/>
    <row r="52683" ht="18.95" customHeight="1"/>
    <row r="52684" ht="18.95" customHeight="1"/>
    <row r="52685" ht="18.95" customHeight="1"/>
    <row r="52686" ht="18.95" customHeight="1"/>
    <row r="52687" ht="18.95" customHeight="1"/>
    <row r="52688" ht="18.95" customHeight="1"/>
    <row r="52689" ht="18.95" customHeight="1"/>
    <row r="52690" ht="18.95" customHeight="1"/>
    <row r="52691" ht="18.95" customHeight="1"/>
    <row r="52692" ht="18.95" customHeight="1"/>
    <row r="52693" ht="18.95" customHeight="1"/>
    <row r="52694" ht="18.95" customHeight="1"/>
    <row r="52695" ht="18.95" customHeight="1"/>
    <row r="52696" ht="18.95" customHeight="1"/>
    <row r="52697" ht="18.95" customHeight="1"/>
    <row r="52698" ht="18.95" customHeight="1"/>
    <row r="52699" ht="18.95" customHeight="1"/>
    <row r="52700" ht="18.95" customHeight="1"/>
    <row r="52701" ht="18.95" customHeight="1"/>
    <row r="52702" ht="18.95" customHeight="1"/>
    <row r="52703" ht="18.95" customHeight="1"/>
    <row r="52704" ht="18.95" customHeight="1"/>
    <row r="52705" ht="18.95" customHeight="1"/>
    <row r="52706" ht="18.95" customHeight="1"/>
    <row r="52707" ht="18.95" customHeight="1"/>
    <row r="52708" ht="18.95" customHeight="1"/>
    <row r="52709" ht="18.95" customHeight="1"/>
    <row r="52710" ht="18.95" customHeight="1"/>
    <row r="52711" ht="18.95" customHeight="1"/>
    <row r="52712" ht="18.95" customHeight="1"/>
    <row r="52713" ht="18.95" customHeight="1"/>
    <row r="52714" ht="18.95" customHeight="1"/>
    <row r="52715" ht="18.95" customHeight="1"/>
    <row r="52716" ht="18.95" customHeight="1"/>
    <row r="52717" ht="18.95" customHeight="1"/>
    <row r="52718" ht="18.95" customHeight="1"/>
    <row r="52719" ht="18.95" customHeight="1"/>
    <row r="52720" ht="18.95" customHeight="1"/>
    <row r="52721" ht="18.95" customHeight="1"/>
    <row r="52722" ht="18.95" customHeight="1"/>
    <row r="52723" ht="18.95" customHeight="1"/>
    <row r="52724" ht="18.95" customHeight="1"/>
    <row r="52725" ht="18.95" customHeight="1"/>
    <row r="52726" ht="18.95" customHeight="1"/>
    <row r="52727" ht="18.95" customHeight="1"/>
    <row r="52728" ht="18.95" customHeight="1"/>
    <row r="52729" ht="18.95" customHeight="1"/>
    <row r="52730" ht="18.95" customHeight="1"/>
    <row r="52731" ht="18.95" customHeight="1"/>
    <row r="52732" ht="18.95" customHeight="1"/>
    <row r="52733" ht="18.95" customHeight="1"/>
    <row r="52734" ht="18.95" customHeight="1"/>
    <row r="52735" ht="18.95" customHeight="1"/>
    <row r="52736" ht="18.95" customHeight="1"/>
    <row r="52737" ht="18.95" customHeight="1"/>
    <row r="52738" ht="18.95" customHeight="1"/>
    <row r="52739" ht="18.95" customHeight="1"/>
    <row r="52740" ht="18.95" customHeight="1"/>
    <row r="52741" ht="18.95" customHeight="1"/>
    <row r="52742" ht="18.95" customHeight="1"/>
    <row r="52743" ht="18.95" customHeight="1"/>
    <row r="52744" ht="18.95" customHeight="1"/>
    <row r="52745" ht="18.95" customHeight="1"/>
    <row r="52746" ht="18.95" customHeight="1"/>
    <row r="52747" ht="18.95" customHeight="1"/>
    <row r="52748" ht="18.95" customHeight="1"/>
    <row r="52749" ht="18.95" customHeight="1"/>
    <row r="52750" ht="18.95" customHeight="1"/>
    <row r="52751" ht="18.95" customHeight="1"/>
    <row r="52752" ht="18.95" customHeight="1"/>
    <row r="52753" ht="18.95" customHeight="1"/>
    <row r="52754" ht="18.95" customHeight="1"/>
    <row r="52755" ht="18.95" customHeight="1"/>
    <row r="52756" ht="18.95" customHeight="1"/>
    <row r="52757" ht="18.95" customHeight="1"/>
    <row r="52758" ht="18.95" customHeight="1"/>
    <row r="52759" ht="18.95" customHeight="1"/>
    <row r="52760" ht="18.95" customHeight="1"/>
    <row r="52761" ht="18.95" customHeight="1"/>
    <row r="52762" ht="18.95" customHeight="1"/>
    <row r="52763" ht="18.95" customHeight="1"/>
    <row r="52764" ht="18.95" customHeight="1"/>
    <row r="52765" ht="18.95" customHeight="1"/>
    <row r="52766" ht="18.95" customHeight="1"/>
    <row r="52767" ht="18.95" customHeight="1"/>
    <row r="52768" ht="18.95" customHeight="1"/>
    <row r="52769" ht="18.95" customHeight="1"/>
    <row r="52770" ht="18.95" customHeight="1"/>
    <row r="52771" ht="18.95" customHeight="1"/>
    <row r="52772" ht="18.95" customHeight="1"/>
    <row r="52773" ht="18.95" customHeight="1"/>
    <row r="52774" ht="18.95" customHeight="1"/>
    <row r="52775" ht="18.95" customHeight="1"/>
    <row r="52776" ht="18.95" customHeight="1"/>
    <row r="52777" ht="18.95" customHeight="1"/>
    <row r="52778" ht="18.95" customHeight="1"/>
    <row r="52779" ht="18.95" customHeight="1"/>
    <row r="52780" ht="18.95" customHeight="1"/>
    <row r="52781" ht="18.95" customHeight="1"/>
    <row r="52782" ht="18.95" customHeight="1"/>
    <row r="52783" ht="18.95" customHeight="1"/>
    <row r="52784" ht="18.95" customHeight="1"/>
    <row r="52785" ht="18.95" customHeight="1"/>
    <row r="52786" ht="18.95" customHeight="1"/>
    <row r="52787" ht="18.95" customHeight="1"/>
    <row r="52788" ht="18.95" customHeight="1"/>
    <row r="52789" ht="18.95" customHeight="1"/>
    <row r="52790" ht="18.95" customHeight="1"/>
    <row r="52791" ht="18.95" customHeight="1"/>
    <row r="52792" ht="18.95" customHeight="1"/>
    <row r="52793" ht="18.95" customHeight="1"/>
    <row r="52794" ht="18.95" customHeight="1"/>
    <row r="52795" ht="18.95" customHeight="1"/>
    <row r="52796" ht="18.95" customHeight="1"/>
    <row r="52797" ht="18.95" customHeight="1"/>
    <row r="52798" ht="18.95" customHeight="1"/>
    <row r="52799" ht="18.95" customHeight="1"/>
    <row r="52800" ht="18.95" customHeight="1"/>
    <row r="52801" ht="18.95" customHeight="1"/>
    <row r="52802" ht="18.95" customHeight="1"/>
    <row r="52803" ht="18.95" customHeight="1"/>
    <row r="52804" ht="18.95" customHeight="1"/>
    <row r="52805" ht="18.95" customHeight="1"/>
    <row r="52806" ht="18.95" customHeight="1"/>
    <row r="52807" ht="18.95" customHeight="1"/>
    <row r="52808" ht="18.95" customHeight="1"/>
    <row r="52809" ht="18.95" customHeight="1"/>
    <row r="52810" ht="18.95" customHeight="1"/>
    <row r="52811" ht="18.95" customHeight="1"/>
    <row r="52812" ht="18.95" customHeight="1"/>
    <row r="52813" ht="18.95" customHeight="1"/>
    <row r="52814" ht="18.95" customHeight="1"/>
    <row r="52815" ht="18.95" customHeight="1"/>
    <row r="52816" ht="18.95" customHeight="1"/>
    <row r="52817" ht="18.95" customHeight="1"/>
    <row r="52818" ht="18.95" customHeight="1"/>
    <row r="52819" ht="18.95" customHeight="1"/>
    <row r="52820" ht="18.95" customHeight="1"/>
    <row r="52821" ht="18.95" customHeight="1"/>
    <row r="52822" ht="18.95" customHeight="1"/>
    <row r="52823" ht="18.95" customHeight="1"/>
    <row r="52824" ht="18.95" customHeight="1"/>
    <row r="52825" ht="18.95" customHeight="1"/>
    <row r="52826" ht="18.95" customHeight="1"/>
    <row r="52827" ht="18.95" customHeight="1"/>
    <row r="52828" ht="18.95" customHeight="1"/>
    <row r="52829" ht="18.95" customHeight="1"/>
    <row r="52830" ht="18.95" customHeight="1"/>
    <row r="52831" ht="18.95" customHeight="1"/>
    <row r="52832" ht="18.95" customHeight="1"/>
    <row r="52833" ht="18.95" customHeight="1"/>
    <row r="52834" ht="18.95" customHeight="1"/>
    <row r="52835" ht="18.95" customHeight="1"/>
    <row r="52836" ht="18.95" customHeight="1"/>
    <row r="52837" ht="18.95" customHeight="1"/>
    <row r="52838" ht="18.95" customHeight="1"/>
    <row r="52839" ht="18.95" customHeight="1"/>
    <row r="52840" ht="18.95" customHeight="1"/>
    <row r="52841" ht="18.95" customHeight="1"/>
    <row r="52842" ht="18.95" customHeight="1"/>
    <row r="52843" ht="18.95" customHeight="1"/>
    <row r="52844" ht="18.95" customHeight="1"/>
    <row r="52845" ht="18.95" customHeight="1"/>
    <row r="52846" ht="18.95" customHeight="1"/>
    <row r="52847" ht="18.95" customHeight="1"/>
    <row r="52848" ht="18.95" customHeight="1"/>
    <row r="52849" ht="18.95" customHeight="1"/>
    <row r="52850" ht="18.95" customHeight="1"/>
    <row r="52851" ht="18.95" customHeight="1"/>
    <row r="52852" ht="18.95" customHeight="1"/>
    <row r="52853" ht="18.95" customHeight="1"/>
    <row r="52854" ht="18.95" customHeight="1"/>
    <row r="52855" ht="18.95" customHeight="1"/>
    <row r="52856" ht="18.95" customHeight="1"/>
    <row r="52857" ht="18.95" customHeight="1"/>
    <row r="52858" ht="18.95" customHeight="1"/>
    <row r="52859" ht="18.95" customHeight="1"/>
    <row r="52860" ht="18.95" customHeight="1"/>
    <row r="52861" ht="18.95" customHeight="1"/>
    <row r="52862" ht="18.95" customHeight="1"/>
    <row r="52863" ht="18.95" customHeight="1"/>
    <row r="52864" ht="18.95" customHeight="1"/>
    <row r="52865" ht="18.95" customHeight="1"/>
    <row r="52866" ht="18.95" customHeight="1"/>
    <row r="52867" ht="18.95" customHeight="1"/>
    <row r="52868" ht="18.95" customHeight="1"/>
    <row r="52869" ht="18.95" customHeight="1"/>
    <row r="52870" ht="18.95" customHeight="1"/>
    <row r="52871" ht="18.95" customHeight="1"/>
    <row r="52872" ht="18.95" customHeight="1"/>
    <row r="52873" ht="18.95" customHeight="1"/>
    <row r="52874" ht="18.95" customHeight="1"/>
    <row r="52875" ht="18.95" customHeight="1"/>
    <row r="52876" ht="18.95" customHeight="1"/>
    <row r="52877" ht="18.95" customHeight="1"/>
    <row r="52878" ht="18.95" customHeight="1"/>
    <row r="52879" ht="18.95" customHeight="1"/>
    <row r="52880" ht="18.95" customHeight="1"/>
    <row r="52881" ht="18.95" customHeight="1"/>
    <row r="52882" ht="18.95" customHeight="1"/>
    <row r="52883" ht="18.95" customHeight="1"/>
    <row r="52884" ht="18.95" customHeight="1"/>
    <row r="52885" ht="18.95" customHeight="1"/>
    <row r="52886" ht="18.95" customHeight="1"/>
    <row r="52887" ht="18.95" customHeight="1"/>
    <row r="52888" ht="18.95" customHeight="1"/>
    <row r="52889" ht="18.95" customHeight="1"/>
    <row r="52890" ht="18.95" customHeight="1"/>
    <row r="52891" ht="18.95" customHeight="1"/>
    <row r="52892" ht="18.95" customHeight="1"/>
    <row r="52893" ht="18.95" customHeight="1"/>
    <row r="52894" ht="18.95" customHeight="1"/>
    <row r="52895" ht="18.95" customHeight="1"/>
    <row r="52896" ht="18.95" customHeight="1"/>
    <row r="52897" ht="18.95" customHeight="1"/>
    <row r="52898" ht="18.95" customHeight="1"/>
    <row r="52899" ht="18.95" customHeight="1"/>
    <row r="52900" ht="18.95" customHeight="1"/>
    <row r="52901" ht="18.95" customHeight="1"/>
    <row r="52902" ht="18.95" customHeight="1"/>
    <row r="52903" ht="18.95" customHeight="1"/>
    <row r="52904" ht="18.95" customHeight="1"/>
    <row r="52905" ht="18.95" customHeight="1"/>
    <row r="52906" ht="18.95" customHeight="1"/>
    <row r="52907" ht="18.95" customHeight="1"/>
    <row r="52908" ht="18.95" customHeight="1"/>
    <row r="52909" ht="18.95" customHeight="1"/>
    <row r="52910" ht="18.95" customHeight="1"/>
    <row r="52911" ht="18.95" customHeight="1"/>
    <row r="52912" ht="18.95" customHeight="1"/>
    <row r="52913" ht="18.95" customHeight="1"/>
    <row r="52914" ht="18.95" customHeight="1"/>
    <row r="52915" ht="18.95" customHeight="1"/>
    <row r="52916" ht="18.95" customHeight="1"/>
    <row r="52917" ht="18.95" customHeight="1"/>
    <row r="52918" ht="18.95" customHeight="1"/>
    <row r="52919" ht="18.95" customHeight="1"/>
    <row r="52920" ht="18.95" customHeight="1"/>
    <row r="52921" ht="18.95" customHeight="1"/>
    <row r="52922" ht="18.95" customHeight="1"/>
    <row r="52923" ht="18.95" customHeight="1"/>
    <row r="52924" ht="18.95" customHeight="1"/>
    <row r="52925" ht="18.95" customHeight="1"/>
    <row r="52926" ht="18.95" customHeight="1"/>
    <row r="52927" ht="18.95" customHeight="1"/>
    <row r="52928" ht="18.95" customHeight="1"/>
    <row r="52929" ht="18.95" customHeight="1"/>
    <row r="52930" ht="18.95" customHeight="1"/>
    <row r="52931" ht="18.95" customHeight="1"/>
    <row r="52932" ht="18.95" customHeight="1"/>
    <row r="52933" ht="18.95" customHeight="1"/>
    <row r="52934" ht="18.95" customHeight="1"/>
    <row r="52935" ht="18.95" customHeight="1"/>
    <row r="52936" ht="18.95" customHeight="1"/>
    <row r="52937" ht="18.95" customHeight="1"/>
    <row r="52938" ht="18.95" customHeight="1"/>
    <row r="52939" ht="18.95" customHeight="1"/>
    <row r="52940" ht="18.95" customHeight="1"/>
    <row r="52941" ht="18.95" customHeight="1"/>
    <row r="52942" ht="18.95" customHeight="1"/>
    <row r="52943" ht="18.95" customHeight="1"/>
    <row r="52944" ht="18.95" customHeight="1"/>
    <row r="52945" ht="18.95" customHeight="1"/>
    <row r="52946" ht="18.95" customHeight="1"/>
    <row r="52947" ht="18.95" customHeight="1"/>
    <row r="52948" ht="18.95" customHeight="1"/>
    <row r="52949" ht="18.95" customHeight="1"/>
    <row r="52950" ht="18.95" customHeight="1"/>
    <row r="52951" ht="18.95" customHeight="1"/>
    <row r="52952" ht="18.95" customHeight="1"/>
    <row r="52953" ht="18.95" customHeight="1"/>
    <row r="52954" ht="18.95" customHeight="1"/>
    <row r="52955" ht="18.95" customHeight="1"/>
    <row r="52956" ht="18.95" customHeight="1"/>
    <row r="52957" ht="18.95" customHeight="1"/>
    <row r="52958" ht="18.95" customHeight="1"/>
    <row r="52959" ht="18.95" customHeight="1"/>
    <row r="52960" ht="18.95" customHeight="1"/>
    <row r="52961" ht="18.95" customHeight="1"/>
    <row r="52962" ht="18.95" customHeight="1"/>
    <row r="52963" ht="18.95" customHeight="1"/>
    <row r="52964" ht="18.95" customHeight="1"/>
    <row r="52965" ht="18.95" customHeight="1"/>
    <row r="52966" ht="18.95" customHeight="1"/>
    <row r="52967" ht="18.95" customHeight="1"/>
    <row r="52968" ht="18.95" customHeight="1"/>
    <row r="52969" ht="18.95" customHeight="1"/>
    <row r="52970" ht="18.95" customHeight="1"/>
    <row r="52971" ht="18.95" customHeight="1"/>
    <row r="52972" ht="18.95" customHeight="1"/>
    <row r="52973" ht="18.95" customHeight="1"/>
    <row r="52974" ht="18.95" customHeight="1"/>
    <row r="52975" ht="18.95" customHeight="1"/>
    <row r="52976" ht="18.95" customHeight="1"/>
    <row r="52977" ht="18.95" customHeight="1"/>
    <row r="52978" ht="18.95" customHeight="1"/>
    <row r="52979" ht="18.95" customHeight="1"/>
    <row r="52980" ht="18.95" customHeight="1"/>
    <row r="52981" ht="18.95" customHeight="1"/>
    <row r="52982" ht="18.95" customHeight="1"/>
    <row r="52983" ht="18.95" customHeight="1"/>
    <row r="52984" ht="18.95" customHeight="1"/>
    <row r="52985" ht="18.95" customHeight="1"/>
    <row r="52986" ht="18.95" customHeight="1"/>
    <row r="52987" ht="18.95" customHeight="1"/>
    <row r="52988" ht="18.95" customHeight="1"/>
    <row r="52989" ht="18.95" customHeight="1"/>
    <row r="52990" ht="18.95" customHeight="1"/>
    <row r="52991" ht="18.95" customHeight="1"/>
    <row r="52992" ht="18.95" customHeight="1"/>
    <row r="52993" ht="18.95" customHeight="1"/>
    <row r="52994" ht="18.95" customHeight="1"/>
    <row r="52995" ht="18.95" customHeight="1"/>
    <row r="52996" ht="18.95" customHeight="1"/>
    <row r="52997" ht="18.95" customHeight="1"/>
    <row r="52998" ht="18.95" customHeight="1"/>
    <row r="52999" ht="18.95" customHeight="1"/>
    <row r="53000" ht="18.95" customHeight="1"/>
    <row r="53001" ht="18.95" customHeight="1"/>
    <row r="53002" ht="18.95" customHeight="1"/>
    <row r="53003" ht="18.95" customHeight="1"/>
    <row r="53004" ht="18.95" customHeight="1"/>
    <row r="53005" ht="18.95" customHeight="1"/>
    <row r="53006" ht="18.95" customHeight="1"/>
    <row r="53007" ht="18.95" customHeight="1"/>
    <row r="53008" ht="18.95" customHeight="1"/>
    <row r="53009" ht="18.95" customHeight="1"/>
    <row r="53010" ht="18.95" customHeight="1"/>
    <row r="53011" ht="18.95" customHeight="1"/>
    <row r="53012" ht="18.95" customHeight="1"/>
    <row r="53013" ht="18.95" customHeight="1"/>
    <row r="53014" ht="18.95" customHeight="1"/>
    <row r="53015" ht="18.95" customHeight="1"/>
    <row r="53016" ht="18.95" customHeight="1"/>
    <row r="53017" ht="18.95" customHeight="1"/>
    <row r="53018" ht="18.95" customHeight="1"/>
    <row r="53019" ht="18.95" customHeight="1"/>
    <row r="53020" ht="18.95" customHeight="1"/>
    <row r="53021" ht="18.95" customHeight="1"/>
    <row r="53022" ht="18.95" customHeight="1"/>
    <row r="53023" ht="18.95" customHeight="1"/>
    <row r="53024" ht="18.95" customHeight="1"/>
    <row r="53025" ht="18.95" customHeight="1"/>
    <row r="53026" ht="18.95" customHeight="1"/>
    <row r="53027" ht="18.95" customHeight="1"/>
    <row r="53028" ht="18.95" customHeight="1"/>
    <row r="53029" ht="18.95" customHeight="1"/>
    <row r="53030" ht="18.95" customHeight="1"/>
    <row r="53031" ht="18.95" customHeight="1"/>
    <row r="53032" ht="18.95" customHeight="1"/>
    <row r="53033" ht="18.95" customHeight="1"/>
    <row r="53034" ht="18.95" customHeight="1"/>
    <row r="53035" ht="18.95" customHeight="1"/>
    <row r="53036" ht="18.95" customHeight="1"/>
    <row r="53037" ht="18.95" customHeight="1"/>
    <row r="53038" ht="18.95" customHeight="1"/>
    <row r="53039" ht="18.95" customHeight="1"/>
    <row r="53040" ht="18.95" customHeight="1"/>
    <row r="53041" ht="18.95" customHeight="1"/>
    <row r="53042" ht="18.95" customHeight="1"/>
    <row r="53043" ht="18.95" customHeight="1"/>
    <row r="53044" ht="18.95" customHeight="1"/>
    <row r="53045" ht="18.95" customHeight="1"/>
    <row r="53046" ht="18.95" customHeight="1"/>
    <row r="53047" ht="18.95" customHeight="1"/>
    <row r="53048" ht="18.95" customHeight="1"/>
    <row r="53049" ht="18.95" customHeight="1"/>
    <row r="53050" ht="18.95" customHeight="1"/>
    <row r="53051" ht="18.95" customHeight="1"/>
    <row r="53052" ht="18.95" customHeight="1"/>
    <row r="53053" ht="18.95" customHeight="1"/>
    <row r="53054" ht="18.95" customHeight="1"/>
    <row r="53055" ht="18.95" customHeight="1"/>
    <row r="53056" ht="18.95" customHeight="1"/>
    <row r="53057" ht="18.95" customHeight="1"/>
    <row r="53058" ht="18.95" customHeight="1"/>
    <row r="53059" ht="18.95" customHeight="1"/>
    <row r="53060" ht="18.95" customHeight="1"/>
    <row r="53061" ht="18.95" customHeight="1"/>
    <row r="53062" ht="18.95" customHeight="1"/>
    <row r="53063" ht="18.95" customHeight="1"/>
    <row r="53064" ht="18.95" customHeight="1"/>
    <row r="53065" ht="18.95" customHeight="1"/>
    <row r="53066" ht="18.95" customHeight="1"/>
    <row r="53067" ht="18.95" customHeight="1"/>
    <row r="53068" ht="18.95" customHeight="1"/>
    <row r="53069" ht="18.95" customHeight="1"/>
    <row r="53070" ht="18.95" customHeight="1"/>
    <row r="53071" ht="18.95" customHeight="1"/>
    <row r="53072" ht="18.95" customHeight="1"/>
    <row r="53073" ht="18.95" customHeight="1"/>
    <row r="53074" ht="18.95" customHeight="1"/>
    <row r="53075" ht="18.95" customHeight="1"/>
    <row r="53076" ht="18.95" customHeight="1"/>
    <row r="53077" ht="18.95" customHeight="1"/>
    <row r="53078" ht="18.95" customHeight="1"/>
    <row r="53079" ht="18.95" customHeight="1"/>
    <row r="53080" ht="18.95" customHeight="1"/>
    <row r="53081" ht="18.95" customHeight="1"/>
    <row r="53082" ht="18.95" customHeight="1"/>
    <row r="53083" ht="18.95" customHeight="1"/>
    <row r="53084" ht="18.95" customHeight="1"/>
    <row r="53085" ht="18.95" customHeight="1"/>
    <row r="53086" ht="18.95" customHeight="1"/>
    <row r="53087" ht="18.95" customHeight="1"/>
    <row r="53088" ht="18.95" customHeight="1"/>
    <row r="53089" ht="18.95" customHeight="1"/>
    <row r="53090" ht="18.95" customHeight="1"/>
    <row r="53091" ht="18.95" customHeight="1"/>
    <row r="53092" ht="18.95" customHeight="1"/>
    <row r="53093" ht="18.95" customHeight="1"/>
    <row r="53094" ht="18.95" customHeight="1"/>
    <row r="53095" ht="18.95" customHeight="1"/>
    <row r="53096" ht="18.95" customHeight="1"/>
    <row r="53097" ht="18.95" customHeight="1"/>
    <row r="53098" ht="18.95" customHeight="1"/>
    <row r="53099" ht="18.95" customHeight="1"/>
    <row r="53100" ht="18.95" customHeight="1"/>
    <row r="53101" ht="18.95" customHeight="1"/>
    <row r="53102" ht="18.95" customHeight="1"/>
    <row r="53103" ht="18.95" customHeight="1"/>
    <row r="53104" ht="18.95" customHeight="1"/>
    <row r="53105" ht="18.95" customHeight="1"/>
    <row r="53106" ht="18.95" customHeight="1"/>
    <row r="53107" ht="18.95" customHeight="1"/>
    <row r="53108" ht="18.95" customHeight="1"/>
    <row r="53109" ht="18.95" customHeight="1"/>
    <row r="53110" ht="18.95" customHeight="1"/>
    <row r="53111" ht="18.95" customHeight="1"/>
    <row r="53112" ht="18.95" customHeight="1"/>
    <row r="53113" ht="18.95" customHeight="1"/>
    <row r="53114" ht="18.95" customHeight="1"/>
    <row r="53115" ht="18.95" customHeight="1"/>
    <row r="53116" ht="18.95" customHeight="1"/>
    <row r="53117" ht="18.95" customHeight="1"/>
    <row r="53118" ht="18.95" customHeight="1"/>
    <row r="53119" ht="18.95" customHeight="1"/>
    <row r="53120" ht="18.95" customHeight="1"/>
    <row r="53121" ht="18.95" customHeight="1"/>
    <row r="53122" ht="18.95" customHeight="1"/>
    <row r="53123" ht="18.95" customHeight="1"/>
    <row r="53124" ht="18.95" customHeight="1"/>
    <row r="53125" ht="18.95" customHeight="1"/>
    <row r="53126" ht="18.95" customHeight="1"/>
    <row r="53127" ht="18.95" customHeight="1"/>
    <row r="53128" ht="18.95" customHeight="1"/>
    <row r="53129" ht="18.95" customHeight="1"/>
    <row r="53130" ht="18.95" customHeight="1"/>
    <row r="53131" ht="18.95" customHeight="1"/>
    <row r="53132" ht="18.95" customHeight="1"/>
    <row r="53133" ht="18.95" customHeight="1"/>
    <row r="53134" ht="18.95" customHeight="1"/>
    <row r="53135" ht="18.95" customHeight="1"/>
    <row r="53136" ht="18.95" customHeight="1"/>
    <row r="53137" ht="18.95" customHeight="1"/>
    <row r="53138" ht="18.95" customHeight="1"/>
    <row r="53139" ht="18.95" customHeight="1"/>
    <row r="53140" ht="18.95" customHeight="1"/>
    <row r="53141" ht="18.95" customHeight="1"/>
    <row r="53142" ht="18.95" customHeight="1"/>
    <row r="53143" ht="18.95" customHeight="1"/>
    <row r="53144" ht="18.95" customHeight="1"/>
    <row r="53145" ht="18.95" customHeight="1"/>
    <row r="53146" ht="18.95" customHeight="1"/>
    <row r="53147" ht="18.95" customHeight="1"/>
    <row r="53148" ht="18.95" customHeight="1"/>
    <row r="53149" ht="18.95" customHeight="1"/>
    <row r="53150" ht="18.95" customHeight="1"/>
    <row r="53151" ht="18.95" customHeight="1"/>
    <row r="53152" ht="18.95" customHeight="1"/>
    <row r="53153" ht="18.95" customHeight="1"/>
    <row r="53154" ht="18.95" customHeight="1"/>
    <row r="53155" ht="18.95" customHeight="1"/>
    <row r="53156" ht="18.95" customHeight="1"/>
    <row r="53157" ht="18.95" customHeight="1"/>
    <row r="53158" ht="18.95" customHeight="1"/>
    <row r="53159" ht="18.95" customHeight="1"/>
    <row r="53160" ht="18.95" customHeight="1"/>
    <row r="53161" ht="18.95" customHeight="1"/>
    <row r="53162" ht="18.95" customHeight="1"/>
    <row r="53163" ht="18.95" customHeight="1"/>
    <row r="53164" ht="18.95" customHeight="1"/>
    <row r="53165" ht="18.95" customHeight="1"/>
    <row r="53166" ht="18.95" customHeight="1"/>
    <row r="53167" ht="18.95" customHeight="1"/>
    <row r="53168" ht="18.95" customHeight="1"/>
    <row r="53169" ht="18.95" customHeight="1"/>
    <row r="53170" ht="18.95" customHeight="1"/>
    <row r="53171" ht="18.95" customHeight="1"/>
    <row r="53172" ht="18.95" customHeight="1"/>
    <row r="53173" ht="18.95" customHeight="1"/>
    <row r="53174" ht="18.95" customHeight="1"/>
    <row r="53175" ht="18.95" customHeight="1"/>
    <row r="53176" ht="18.95" customHeight="1"/>
    <row r="53177" ht="18.95" customHeight="1"/>
    <row r="53178" ht="18.95" customHeight="1"/>
    <row r="53179" ht="18.95" customHeight="1"/>
    <row r="53180" ht="18.95" customHeight="1"/>
    <row r="53181" ht="18.95" customHeight="1"/>
    <row r="53182" ht="18.95" customHeight="1"/>
    <row r="53183" ht="18.95" customHeight="1"/>
    <row r="53184" ht="18.95" customHeight="1"/>
    <row r="53185" ht="18.95" customHeight="1"/>
    <row r="53186" ht="18.95" customHeight="1"/>
    <row r="53187" ht="18.95" customHeight="1"/>
    <row r="53188" ht="18.95" customHeight="1"/>
    <row r="53189" ht="18.95" customHeight="1"/>
    <row r="53190" ht="18.95" customHeight="1"/>
    <row r="53191" ht="18.95" customHeight="1"/>
    <row r="53192" ht="18.95" customHeight="1"/>
    <row r="53193" ht="18.95" customHeight="1"/>
    <row r="53194" ht="18.95" customHeight="1"/>
    <row r="53195" ht="18.95" customHeight="1"/>
    <row r="53196" ht="18.95" customHeight="1"/>
    <row r="53197" ht="18.95" customHeight="1"/>
    <row r="53198" ht="18.95" customHeight="1"/>
    <row r="53199" ht="18.95" customHeight="1"/>
    <row r="53200" ht="18.95" customHeight="1"/>
    <row r="53201" ht="18.95" customHeight="1"/>
    <row r="53202" ht="18.95" customHeight="1"/>
    <row r="53203" ht="18.95" customHeight="1"/>
    <row r="53204" ht="18.95" customHeight="1"/>
    <row r="53205" ht="18.95" customHeight="1"/>
    <row r="53206" ht="18.95" customHeight="1"/>
    <row r="53207" ht="18.95" customHeight="1"/>
    <row r="53208" ht="18.95" customHeight="1"/>
    <row r="53209" ht="18.95" customHeight="1"/>
    <row r="53210" ht="18.95" customHeight="1"/>
    <row r="53211" ht="18.95" customHeight="1"/>
    <row r="53212" ht="18.95" customHeight="1"/>
    <row r="53213" ht="18.95" customHeight="1"/>
    <row r="53214" ht="18.95" customHeight="1"/>
    <row r="53215" ht="18.95" customHeight="1"/>
    <row r="53216" ht="18.95" customHeight="1"/>
    <row r="53217" ht="18.95" customHeight="1"/>
    <row r="53218" ht="18.95" customHeight="1"/>
    <row r="53219" ht="18.95" customHeight="1"/>
    <row r="53220" ht="18.95" customHeight="1"/>
    <row r="53221" ht="18.95" customHeight="1"/>
    <row r="53222" ht="18.95" customHeight="1"/>
    <row r="53223" ht="18.95" customHeight="1"/>
    <row r="53224" ht="18.95" customHeight="1"/>
    <row r="53225" ht="18.95" customHeight="1"/>
    <row r="53226" ht="18.95" customHeight="1"/>
    <row r="53227" ht="18.95" customHeight="1"/>
    <row r="53228" ht="18.95" customHeight="1"/>
    <row r="53229" ht="18.95" customHeight="1"/>
    <row r="53230" ht="18.95" customHeight="1"/>
    <row r="53231" ht="18.95" customHeight="1"/>
    <row r="53232" ht="18.95" customHeight="1"/>
    <row r="53233" ht="18.95" customHeight="1"/>
    <row r="53234" ht="18.95" customHeight="1"/>
    <row r="53235" ht="18.95" customHeight="1"/>
    <row r="53236" ht="18.95" customHeight="1"/>
    <row r="53237" ht="18.95" customHeight="1"/>
    <row r="53238" ht="18.95" customHeight="1"/>
    <row r="53239" ht="18.95" customHeight="1"/>
    <row r="53240" ht="18.95" customHeight="1"/>
    <row r="53241" ht="18.95" customHeight="1"/>
    <row r="53242" ht="18.95" customHeight="1"/>
    <row r="53243" ht="18.95" customHeight="1"/>
    <row r="53244" ht="18.95" customHeight="1"/>
    <row r="53245" ht="18.95" customHeight="1"/>
    <row r="53246" ht="18.95" customHeight="1"/>
    <row r="53247" ht="18.95" customHeight="1"/>
    <row r="53248" ht="18.95" customHeight="1"/>
    <row r="53249" ht="18.95" customHeight="1"/>
    <row r="53250" ht="18.95" customHeight="1"/>
    <row r="53251" ht="18.95" customHeight="1"/>
    <row r="53252" ht="18.95" customHeight="1"/>
    <row r="53253" ht="18.95" customHeight="1"/>
    <row r="53254" ht="18.95" customHeight="1"/>
    <row r="53255" ht="18.95" customHeight="1"/>
    <row r="53256" ht="18.95" customHeight="1"/>
    <row r="53257" ht="18.95" customHeight="1"/>
    <row r="53258" ht="18.95" customHeight="1"/>
    <row r="53259" ht="18.95" customHeight="1"/>
    <row r="53260" ht="18.95" customHeight="1"/>
    <row r="53261" ht="18.95" customHeight="1"/>
    <row r="53262" ht="18.95" customHeight="1"/>
    <row r="53263" ht="18.95" customHeight="1"/>
    <row r="53264" ht="18.95" customHeight="1"/>
    <row r="53265" ht="18.95" customHeight="1"/>
    <row r="53266" ht="18.95" customHeight="1"/>
    <row r="53267" ht="18.95" customHeight="1"/>
    <row r="53268" ht="18.95" customHeight="1"/>
    <row r="53269" ht="18.95" customHeight="1"/>
    <row r="53270" ht="18.95" customHeight="1"/>
    <row r="53271" ht="18.95" customHeight="1"/>
    <row r="53272" ht="18.95" customHeight="1"/>
    <row r="53273" ht="18.95" customHeight="1"/>
    <row r="53274" ht="18.95" customHeight="1"/>
    <row r="53275" ht="18.95" customHeight="1"/>
    <row r="53276" ht="18.95" customHeight="1"/>
    <row r="53277" ht="18.95" customHeight="1"/>
    <row r="53278" ht="18.95" customHeight="1"/>
    <row r="53279" ht="18.95" customHeight="1"/>
    <row r="53280" ht="18.95" customHeight="1"/>
    <row r="53281" ht="18.95" customHeight="1"/>
    <row r="53282" ht="18.95" customHeight="1"/>
    <row r="53283" ht="18.95" customHeight="1"/>
    <row r="53284" ht="18.95" customHeight="1"/>
    <row r="53285" ht="18.95" customHeight="1"/>
    <row r="53286" ht="18.95" customHeight="1"/>
    <row r="53287" ht="18.95" customHeight="1"/>
    <row r="53288" ht="18.95" customHeight="1"/>
    <row r="53289" ht="18.95" customHeight="1"/>
    <row r="53290" ht="18.95" customHeight="1"/>
    <row r="53291" ht="18.95" customHeight="1"/>
    <row r="53292" ht="18.95" customHeight="1"/>
    <row r="53293" ht="18.95" customHeight="1"/>
    <row r="53294" ht="18.95" customHeight="1"/>
    <row r="53295" ht="18.95" customHeight="1"/>
    <row r="53296" ht="18.95" customHeight="1"/>
    <row r="53297" ht="18.95" customHeight="1"/>
    <row r="53298" ht="18.95" customHeight="1"/>
    <row r="53299" ht="18.95" customHeight="1"/>
    <row r="53300" ht="18.95" customHeight="1"/>
    <row r="53301" ht="18.95" customHeight="1"/>
    <row r="53302" ht="18.95" customHeight="1"/>
    <row r="53303" ht="18.95" customHeight="1"/>
    <row r="53304" ht="18.95" customHeight="1"/>
    <row r="53305" ht="18.95" customHeight="1"/>
    <row r="53306" ht="18.95" customHeight="1"/>
    <row r="53307" ht="18.95" customHeight="1"/>
    <row r="53308" ht="18.95" customHeight="1"/>
    <row r="53309" ht="18.95" customHeight="1"/>
    <row r="53310" ht="18.95" customHeight="1"/>
    <row r="53311" ht="18.95" customHeight="1"/>
    <row r="53312" ht="18.95" customHeight="1"/>
    <row r="53313" ht="18.95" customHeight="1"/>
    <row r="53314" ht="18.95" customHeight="1"/>
    <row r="53315" ht="18.95" customHeight="1"/>
    <row r="53316" ht="18.95" customHeight="1"/>
    <row r="53317" ht="18.95" customHeight="1"/>
    <row r="53318" ht="18.95" customHeight="1"/>
    <row r="53319" ht="18.95" customHeight="1"/>
    <row r="53320" ht="18.95" customHeight="1"/>
    <row r="53321" ht="18.95" customHeight="1"/>
    <row r="53322" ht="18.95" customHeight="1"/>
    <row r="53323" ht="18.95" customHeight="1"/>
    <row r="53324" ht="18.95" customHeight="1"/>
    <row r="53325" ht="18.95" customHeight="1"/>
    <row r="53326" ht="18.95" customHeight="1"/>
    <row r="53327" ht="18.95" customHeight="1"/>
    <row r="53328" ht="18.95" customHeight="1"/>
    <row r="53329" ht="18.95" customHeight="1"/>
    <row r="53330" ht="18.95" customHeight="1"/>
    <row r="53331" ht="18.95" customHeight="1"/>
    <row r="53332" ht="18.95" customHeight="1"/>
    <row r="53333" ht="18.95" customHeight="1"/>
    <row r="53334" ht="18.95" customHeight="1"/>
    <row r="53335" ht="18.95" customHeight="1"/>
    <row r="53336" ht="18.95" customHeight="1"/>
    <row r="53337" ht="18.95" customHeight="1"/>
    <row r="53338" ht="18.95" customHeight="1"/>
    <row r="53339" ht="18.95" customHeight="1"/>
    <row r="53340" ht="18.95" customHeight="1"/>
    <row r="53341" ht="18.95" customHeight="1"/>
    <row r="53342" ht="18.95" customHeight="1"/>
    <row r="53343" ht="18.95" customHeight="1"/>
    <row r="53344" ht="18.95" customHeight="1"/>
    <row r="53345" ht="18.95" customHeight="1"/>
    <row r="53346" ht="18.95" customHeight="1"/>
    <row r="53347" ht="18.95" customHeight="1"/>
    <row r="53348" ht="18.95" customHeight="1"/>
    <row r="53349" ht="18.95" customHeight="1"/>
    <row r="53350" ht="18.95" customHeight="1"/>
    <row r="53351" ht="18.95" customHeight="1"/>
    <row r="53352" ht="18.95" customHeight="1"/>
    <row r="53353" ht="18.95" customHeight="1"/>
    <row r="53354" ht="18.95" customHeight="1"/>
    <row r="53355" ht="18.95" customHeight="1"/>
    <row r="53356" ht="18.95" customHeight="1"/>
    <row r="53357" ht="18.95" customHeight="1"/>
    <row r="53358" ht="18.95" customHeight="1"/>
    <row r="53359" ht="18.95" customHeight="1"/>
    <row r="53360" ht="18.95" customHeight="1"/>
    <row r="53361" ht="18.95" customHeight="1"/>
    <row r="53362" ht="18.95" customHeight="1"/>
    <row r="53363" ht="18.95" customHeight="1"/>
    <row r="53364" ht="18.95" customHeight="1"/>
    <row r="53365" ht="18.95" customHeight="1"/>
    <row r="53366" ht="18.95" customHeight="1"/>
    <row r="53367" ht="18.95" customHeight="1"/>
    <row r="53368" ht="18.95" customHeight="1"/>
    <row r="53369" ht="18.95" customHeight="1"/>
    <row r="53370" ht="18.95" customHeight="1"/>
    <row r="53371" ht="18.95" customHeight="1"/>
    <row r="53372" ht="18.95" customHeight="1"/>
    <row r="53373" ht="18.95" customHeight="1"/>
    <row r="53374" ht="18.95" customHeight="1"/>
    <row r="53375" ht="18.95" customHeight="1"/>
    <row r="53376" ht="18.95" customHeight="1"/>
    <row r="53377" ht="18.95" customHeight="1"/>
    <row r="53378" ht="18.95" customHeight="1"/>
    <row r="53379" ht="18.95" customHeight="1"/>
    <row r="53380" ht="18.95" customHeight="1"/>
    <row r="53381" ht="18.95" customHeight="1"/>
    <row r="53382" ht="18.95" customHeight="1"/>
    <row r="53383" ht="18.95" customHeight="1"/>
    <row r="53384" ht="18.95" customHeight="1"/>
    <row r="53385" ht="18.95" customHeight="1"/>
    <row r="53386" ht="18.95" customHeight="1"/>
    <row r="53387" ht="18.95" customHeight="1"/>
    <row r="53388" ht="18.95" customHeight="1"/>
    <row r="53389" ht="18.95" customHeight="1"/>
    <row r="53390" ht="18.95" customHeight="1"/>
    <row r="53391" ht="18.95" customHeight="1"/>
    <row r="53392" ht="18.95" customHeight="1"/>
    <row r="53393" ht="18.95" customHeight="1"/>
    <row r="53394" ht="18.95" customHeight="1"/>
    <row r="53395" ht="18.95" customHeight="1"/>
    <row r="53396" ht="18.95" customHeight="1"/>
    <row r="53397" ht="18.95" customHeight="1"/>
    <row r="53398" ht="18.95" customHeight="1"/>
    <row r="53399" ht="18.95" customHeight="1"/>
    <row r="53400" ht="18.95" customHeight="1"/>
    <row r="53401" ht="18.95" customHeight="1"/>
    <row r="53402" ht="18.95" customHeight="1"/>
    <row r="53403" ht="18.95" customHeight="1"/>
    <row r="53404" ht="18.95" customHeight="1"/>
    <row r="53405" ht="18.95" customHeight="1"/>
    <row r="53406" ht="18.95" customHeight="1"/>
    <row r="53407" ht="18.95" customHeight="1"/>
    <row r="53408" ht="18.95" customHeight="1"/>
    <row r="53409" ht="18.95" customHeight="1"/>
    <row r="53410" ht="18.95" customHeight="1"/>
    <row r="53411" ht="18.95" customHeight="1"/>
    <row r="53412" ht="18.95" customHeight="1"/>
    <row r="53413" ht="18.95" customHeight="1"/>
    <row r="53414" ht="18.95" customHeight="1"/>
    <row r="53415" ht="18.95" customHeight="1"/>
    <row r="53416" ht="18.95" customHeight="1"/>
    <row r="53417" ht="18.95" customHeight="1"/>
    <row r="53418" ht="18.95" customHeight="1"/>
    <row r="53419" ht="18.95" customHeight="1"/>
    <row r="53420" ht="18.95" customHeight="1"/>
    <row r="53421" ht="18.95" customHeight="1"/>
    <row r="53422" ht="18.95" customHeight="1"/>
    <row r="53423" ht="18.95" customHeight="1"/>
    <row r="53424" ht="18.95" customHeight="1"/>
    <row r="53425" ht="18.95" customHeight="1"/>
    <row r="53426" ht="18.95" customHeight="1"/>
    <row r="53427" ht="18.95" customHeight="1"/>
    <row r="53428" ht="18.95" customHeight="1"/>
    <row r="53429" ht="18.95" customHeight="1"/>
    <row r="53430" ht="18.95" customHeight="1"/>
    <row r="53431" ht="18.95" customHeight="1"/>
    <row r="53432" ht="18.95" customHeight="1"/>
    <row r="53433" ht="18.95" customHeight="1"/>
    <row r="53434" ht="18.95" customHeight="1"/>
    <row r="53435" ht="18.95" customHeight="1"/>
    <row r="53436" ht="18.95" customHeight="1"/>
    <row r="53437" ht="18.95" customHeight="1"/>
    <row r="53438" ht="18.95" customHeight="1"/>
    <row r="53439" ht="18.95" customHeight="1"/>
    <row r="53440" ht="18.95" customHeight="1"/>
    <row r="53441" ht="18.95" customHeight="1"/>
    <row r="53442" ht="18.95" customHeight="1"/>
    <row r="53443" ht="18.95" customHeight="1"/>
    <row r="53444" ht="18.95" customHeight="1"/>
    <row r="53445" ht="18.95" customHeight="1"/>
    <row r="53446" ht="18.95" customHeight="1"/>
    <row r="53447" ht="18.95" customHeight="1"/>
    <row r="53448" ht="18.95" customHeight="1"/>
    <row r="53449" ht="18.95" customHeight="1"/>
    <row r="53450" ht="18.95" customHeight="1"/>
    <row r="53451" ht="18.95" customHeight="1"/>
    <row r="53452" ht="18.95" customHeight="1"/>
    <row r="53453" ht="18.95" customHeight="1"/>
    <row r="53454" ht="18.95" customHeight="1"/>
    <row r="53455" ht="18.95" customHeight="1"/>
    <row r="53456" ht="18.95" customHeight="1"/>
    <row r="53457" ht="18.95" customHeight="1"/>
    <row r="53458" ht="18.95" customHeight="1"/>
    <row r="53459" ht="18.95" customHeight="1"/>
    <row r="53460" ht="18.95" customHeight="1"/>
    <row r="53461" ht="18.95" customHeight="1"/>
    <row r="53462" ht="18.95" customHeight="1"/>
    <row r="53463" ht="18.95" customHeight="1"/>
    <row r="53464" ht="18.95" customHeight="1"/>
    <row r="53465" ht="18.95" customHeight="1"/>
    <row r="53466" ht="18.95" customHeight="1"/>
    <row r="53467" ht="18.95" customHeight="1"/>
    <row r="53468" ht="18.95" customHeight="1"/>
    <row r="53469" ht="18.95" customHeight="1"/>
    <row r="53470" ht="18.95" customHeight="1"/>
    <row r="53471" ht="18.95" customHeight="1"/>
    <row r="53472" ht="18.95" customHeight="1"/>
    <row r="53473" ht="18.95" customHeight="1"/>
    <row r="53474" ht="18.95" customHeight="1"/>
    <row r="53475" ht="18.95" customHeight="1"/>
    <row r="53476" ht="18.95" customHeight="1"/>
    <row r="53477" ht="18.95" customHeight="1"/>
    <row r="53478" ht="18.95" customHeight="1"/>
    <row r="53479" ht="18.95" customHeight="1"/>
    <row r="53480" ht="18.95" customHeight="1"/>
    <row r="53481" ht="18.95" customHeight="1"/>
    <row r="53482" ht="18.95" customHeight="1"/>
    <row r="53483" ht="18.95" customHeight="1"/>
    <row r="53484" ht="18.95" customHeight="1"/>
    <row r="53485" ht="18.95" customHeight="1"/>
    <row r="53486" ht="18.95" customHeight="1"/>
    <row r="53487" ht="18.95" customHeight="1"/>
    <row r="53488" ht="18.95" customHeight="1"/>
    <row r="53489" ht="18.95" customHeight="1"/>
    <row r="53490" ht="18.95" customHeight="1"/>
    <row r="53491" ht="18.95" customHeight="1"/>
    <row r="53492" ht="18.95" customHeight="1"/>
    <row r="53493" ht="18.95" customHeight="1"/>
    <row r="53494" ht="18.95" customHeight="1"/>
    <row r="53495" ht="18.95" customHeight="1"/>
    <row r="53496" ht="18.95" customHeight="1"/>
    <row r="53497" ht="18.95" customHeight="1"/>
    <row r="53498" ht="18.95" customHeight="1"/>
    <row r="53499" ht="18.95" customHeight="1"/>
    <row r="53500" ht="18.95" customHeight="1"/>
    <row r="53501" ht="18.95" customHeight="1"/>
    <row r="53502" ht="18.95" customHeight="1"/>
    <row r="53503" ht="18.95" customHeight="1"/>
    <row r="53504" ht="18.95" customHeight="1"/>
    <row r="53505" ht="18.95" customHeight="1"/>
    <row r="53506" ht="18.95" customHeight="1"/>
    <row r="53507" ht="18.95" customHeight="1"/>
    <row r="53508" ht="18.95" customHeight="1"/>
    <row r="53509" ht="18.95" customHeight="1"/>
    <row r="53510" ht="18.95" customHeight="1"/>
    <row r="53511" ht="18.95" customHeight="1"/>
    <row r="53512" ht="18.95" customHeight="1"/>
    <row r="53513" ht="18.95" customHeight="1"/>
    <row r="53514" ht="18.95" customHeight="1"/>
    <row r="53515" ht="18.95" customHeight="1"/>
    <row r="53516" ht="18.95" customHeight="1"/>
    <row r="53517" ht="18.95" customHeight="1"/>
    <row r="53518" ht="18.95" customHeight="1"/>
    <row r="53519" ht="18.95" customHeight="1"/>
    <row r="53520" ht="18.95" customHeight="1"/>
    <row r="53521" ht="18.95" customHeight="1"/>
    <row r="53522" ht="18.95" customHeight="1"/>
    <row r="53523" ht="18.95" customHeight="1"/>
    <row r="53524" ht="18.95" customHeight="1"/>
    <row r="53525" ht="18.95" customHeight="1"/>
    <row r="53526" ht="18.95" customHeight="1"/>
    <row r="53527" ht="18.95" customHeight="1"/>
    <row r="53528" ht="18.95" customHeight="1"/>
    <row r="53529" ht="18.95" customHeight="1"/>
    <row r="53530" ht="18.95" customHeight="1"/>
    <row r="53531" ht="18.95" customHeight="1"/>
    <row r="53532" ht="18.95" customHeight="1"/>
    <row r="53533" ht="18.95" customHeight="1"/>
    <row r="53534" ht="18.95" customHeight="1"/>
    <row r="53535" ht="18.95" customHeight="1"/>
    <row r="53536" ht="18.95" customHeight="1"/>
    <row r="53537" ht="18.95" customHeight="1"/>
    <row r="53538" ht="18.95" customHeight="1"/>
    <row r="53539" ht="18.95" customHeight="1"/>
    <row r="53540" ht="18.95" customHeight="1"/>
    <row r="53541" ht="18.95" customHeight="1"/>
    <row r="53542" ht="18.95" customHeight="1"/>
    <row r="53543" ht="18.95" customHeight="1"/>
    <row r="53544" ht="18.95" customHeight="1"/>
    <row r="53545" ht="18.95" customHeight="1"/>
    <row r="53546" ht="18.95" customHeight="1"/>
    <row r="53547" ht="18.95" customHeight="1"/>
    <row r="53548" ht="18.95" customHeight="1"/>
    <row r="53549" ht="18.95" customHeight="1"/>
    <row r="53550" ht="18.95" customHeight="1"/>
    <row r="53551" ht="18.95" customHeight="1"/>
    <row r="53552" ht="18.95" customHeight="1"/>
    <row r="53553" ht="18.95" customHeight="1"/>
    <row r="53554" ht="18.95" customHeight="1"/>
    <row r="53555" ht="18.95" customHeight="1"/>
    <row r="53556" ht="18.95" customHeight="1"/>
    <row r="53557" ht="18.95" customHeight="1"/>
    <row r="53558" ht="18.95" customHeight="1"/>
    <row r="53559" ht="18.95" customHeight="1"/>
    <row r="53560" ht="18.95" customHeight="1"/>
    <row r="53561" ht="18.95" customHeight="1"/>
    <row r="53562" ht="18.95" customHeight="1"/>
    <row r="53563" ht="18.95" customHeight="1"/>
    <row r="53564" ht="18.95" customHeight="1"/>
    <row r="53565" ht="18.95" customHeight="1"/>
    <row r="53566" ht="18.95" customHeight="1"/>
    <row r="53567" ht="18.95" customHeight="1"/>
    <row r="53568" ht="18.95" customHeight="1"/>
    <row r="53569" ht="18.95" customHeight="1"/>
    <row r="53570" ht="18.95" customHeight="1"/>
    <row r="53571" ht="18.95" customHeight="1"/>
    <row r="53572" ht="18.95" customHeight="1"/>
    <row r="53573" ht="18.95" customHeight="1"/>
    <row r="53574" ht="18.95" customHeight="1"/>
    <row r="53575" ht="18.95" customHeight="1"/>
    <row r="53576" ht="18.95" customHeight="1"/>
    <row r="53577" ht="18.95" customHeight="1"/>
    <row r="53578" ht="18.95" customHeight="1"/>
    <row r="53579" ht="18.95" customHeight="1"/>
    <row r="53580" ht="18.95" customHeight="1"/>
    <row r="53581" ht="18.95" customHeight="1"/>
    <row r="53582" ht="18.95" customHeight="1"/>
    <row r="53583" ht="18.95" customHeight="1"/>
    <row r="53584" ht="18.95" customHeight="1"/>
    <row r="53585" ht="18.95" customHeight="1"/>
    <row r="53586" ht="18.95" customHeight="1"/>
    <row r="53587" ht="18.95" customHeight="1"/>
    <row r="53588" ht="18.95" customHeight="1"/>
    <row r="53589" ht="18.95" customHeight="1"/>
    <row r="53590" ht="18.95" customHeight="1"/>
    <row r="53591" ht="18.95" customHeight="1"/>
    <row r="53592" ht="18.95" customHeight="1"/>
    <row r="53593" ht="18.95" customHeight="1"/>
    <row r="53594" ht="18.95" customHeight="1"/>
    <row r="53595" ht="18.95" customHeight="1"/>
    <row r="53596" ht="18.95" customHeight="1"/>
    <row r="53597" ht="18.95" customHeight="1"/>
    <row r="53598" ht="18.95" customHeight="1"/>
    <row r="53599" ht="18.95" customHeight="1"/>
    <row r="53600" ht="18.95" customHeight="1"/>
    <row r="53601" ht="18.95" customHeight="1"/>
    <row r="53602" ht="18.95" customHeight="1"/>
    <row r="53603" ht="18.95" customHeight="1"/>
    <row r="53604" ht="18.95" customHeight="1"/>
    <row r="53605" ht="18.95" customHeight="1"/>
    <row r="53606" ht="18.95" customHeight="1"/>
    <row r="53607" ht="18.95" customHeight="1"/>
    <row r="53608" ht="18.95" customHeight="1"/>
    <row r="53609" ht="18.95" customHeight="1"/>
    <row r="53610" ht="18.95" customHeight="1"/>
    <row r="53611" ht="18.95" customHeight="1"/>
    <row r="53612" ht="18.95" customHeight="1"/>
    <row r="53613" ht="18.95" customHeight="1"/>
    <row r="53614" ht="18.95" customHeight="1"/>
    <row r="53615" ht="18.95" customHeight="1"/>
    <row r="53616" ht="18.95" customHeight="1"/>
    <row r="53617" ht="18.95" customHeight="1"/>
    <row r="53618" ht="18.95" customHeight="1"/>
    <row r="53619" ht="18.95" customHeight="1"/>
    <row r="53620" ht="18.95" customHeight="1"/>
    <row r="53621" ht="18.95" customHeight="1"/>
    <row r="53622" ht="18.95" customHeight="1"/>
    <row r="53623" ht="18.95" customHeight="1"/>
    <row r="53624" ht="18.95" customHeight="1"/>
    <row r="53625" ht="18.95" customHeight="1"/>
    <row r="53626" ht="18.95" customHeight="1"/>
    <row r="53627" ht="18.95" customHeight="1"/>
    <row r="53628" ht="18.95" customHeight="1"/>
    <row r="53629" ht="18.95" customHeight="1"/>
    <row r="53630" ht="18.95" customHeight="1"/>
    <row r="53631" ht="18.95" customHeight="1"/>
    <row r="53632" ht="18.95" customHeight="1"/>
    <row r="53633" ht="18.95" customHeight="1"/>
    <row r="53634" ht="18.95" customHeight="1"/>
    <row r="53635" ht="18.95" customHeight="1"/>
    <row r="53636" ht="18.95" customHeight="1"/>
    <row r="53637" ht="18.95" customHeight="1"/>
    <row r="53638" ht="18.95" customHeight="1"/>
    <row r="53639" ht="18.95" customHeight="1"/>
    <row r="53640" ht="18.95" customHeight="1"/>
    <row r="53641" ht="18.95" customHeight="1"/>
    <row r="53642" ht="18.95" customHeight="1"/>
    <row r="53643" ht="18.95" customHeight="1"/>
    <row r="53644" ht="18.95" customHeight="1"/>
    <row r="53645" ht="18.95" customHeight="1"/>
    <row r="53646" ht="18.95" customHeight="1"/>
    <row r="53647" ht="18.95" customHeight="1"/>
    <row r="53648" ht="18.95" customHeight="1"/>
    <row r="53649" ht="18.95" customHeight="1"/>
    <row r="53650" ht="18.95" customHeight="1"/>
    <row r="53651" ht="18.95" customHeight="1"/>
    <row r="53652" ht="18.95" customHeight="1"/>
    <row r="53653" ht="18.95" customHeight="1"/>
    <row r="53654" ht="18.95" customHeight="1"/>
    <row r="53655" ht="18.95" customHeight="1"/>
    <row r="53656" ht="18.95" customHeight="1"/>
    <row r="53657" ht="18.95" customHeight="1"/>
    <row r="53658" ht="18.95" customHeight="1"/>
    <row r="53659" ht="18.95" customHeight="1"/>
    <row r="53660" ht="18.95" customHeight="1"/>
    <row r="53661" ht="18.95" customHeight="1"/>
    <row r="53662" ht="18.95" customHeight="1"/>
    <row r="53663" ht="18.95" customHeight="1"/>
    <row r="53664" ht="18.95" customHeight="1"/>
    <row r="53665" ht="18.95" customHeight="1"/>
    <row r="53666" ht="18.95" customHeight="1"/>
    <row r="53667" ht="18.95" customHeight="1"/>
    <row r="53668" ht="18.95" customHeight="1"/>
    <row r="53669" ht="18.95" customHeight="1"/>
    <row r="53670" ht="18.95" customHeight="1"/>
    <row r="53671" ht="18.95" customHeight="1"/>
    <row r="53672" ht="18.95" customHeight="1"/>
    <row r="53673" ht="18.95" customHeight="1"/>
    <row r="53674" ht="18.95" customHeight="1"/>
    <row r="53675" ht="18.95" customHeight="1"/>
    <row r="53676" ht="18.95" customHeight="1"/>
    <row r="53677" ht="18.95" customHeight="1"/>
    <row r="53678" ht="18.95" customHeight="1"/>
    <row r="53679" ht="18.95" customHeight="1"/>
    <row r="53680" ht="18.95" customHeight="1"/>
    <row r="53681" ht="18.95" customHeight="1"/>
    <row r="53682" ht="18.95" customHeight="1"/>
    <row r="53683" ht="18.95" customHeight="1"/>
    <row r="53684" ht="18.95" customHeight="1"/>
    <row r="53685" ht="18.95" customHeight="1"/>
    <row r="53686" ht="18.95" customHeight="1"/>
    <row r="53687" ht="18.95" customHeight="1"/>
    <row r="53688" ht="18.95" customHeight="1"/>
    <row r="53689" ht="18.95" customHeight="1"/>
    <row r="53690" ht="18.95" customHeight="1"/>
    <row r="53691" ht="18.95" customHeight="1"/>
    <row r="53692" ht="18.95" customHeight="1"/>
    <row r="53693" ht="18.95" customHeight="1"/>
    <row r="53694" ht="18.95" customHeight="1"/>
    <row r="53695" ht="18.95" customHeight="1"/>
    <row r="53696" ht="18.95" customHeight="1"/>
    <row r="53697" ht="18.95" customHeight="1"/>
    <row r="53698" ht="18.95" customHeight="1"/>
    <row r="53699" ht="18.95" customHeight="1"/>
    <row r="53700" ht="18.95" customHeight="1"/>
    <row r="53701" ht="18.95" customHeight="1"/>
    <row r="53702" ht="18.95" customHeight="1"/>
    <row r="53703" ht="18.95" customHeight="1"/>
    <row r="53704" ht="18.95" customHeight="1"/>
    <row r="53705" ht="18.95" customHeight="1"/>
    <row r="53706" ht="18.95" customHeight="1"/>
    <row r="53707" ht="18.95" customHeight="1"/>
    <row r="53708" ht="18.95" customHeight="1"/>
    <row r="53709" ht="18.95" customHeight="1"/>
    <row r="53710" ht="18.95" customHeight="1"/>
    <row r="53711" ht="18.95" customHeight="1"/>
    <row r="53712" ht="18.95" customHeight="1"/>
    <row r="53713" ht="18.95" customHeight="1"/>
    <row r="53714" ht="18.95" customHeight="1"/>
    <row r="53715" ht="18.95" customHeight="1"/>
    <row r="53716" ht="18.95" customHeight="1"/>
    <row r="53717" ht="18.95" customHeight="1"/>
    <row r="53718" ht="18.95" customHeight="1"/>
    <row r="53719" ht="18.95" customHeight="1"/>
    <row r="53720" ht="18.95" customHeight="1"/>
    <row r="53721" ht="18.95" customHeight="1"/>
    <row r="53722" ht="18.95" customHeight="1"/>
    <row r="53723" ht="18.95" customHeight="1"/>
    <row r="53724" ht="18.95" customHeight="1"/>
    <row r="53725" ht="18.95" customHeight="1"/>
    <row r="53726" ht="18.95" customHeight="1"/>
    <row r="53727" ht="18.95" customHeight="1"/>
    <row r="53728" ht="18.95" customHeight="1"/>
    <row r="53729" ht="18.95" customHeight="1"/>
    <row r="53730" ht="18.95" customHeight="1"/>
    <row r="53731" ht="18.95" customHeight="1"/>
    <row r="53732" ht="18.95" customHeight="1"/>
    <row r="53733" ht="18.95" customHeight="1"/>
    <row r="53734" ht="18.95" customHeight="1"/>
    <row r="53735" ht="18.95" customHeight="1"/>
    <row r="53736" ht="18.95" customHeight="1"/>
    <row r="53737" ht="18.95" customHeight="1"/>
    <row r="53738" ht="18.95" customHeight="1"/>
    <row r="53739" ht="18.95" customHeight="1"/>
    <row r="53740" ht="18.95" customHeight="1"/>
    <row r="53741" ht="18.95" customHeight="1"/>
    <row r="53742" ht="18.95" customHeight="1"/>
    <row r="53743" ht="18.95" customHeight="1"/>
    <row r="53744" ht="18.95" customHeight="1"/>
    <row r="53745" ht="18.95" customHeight="1"/>
    <row r="53746" ht="18.95" customHeight="1"/>
    <row r="53747" ht="18.95" customHeight="1"/>
    <row r="53748" ht="18.95" customHeight="1"/>
    <row r="53749" ht="18.95" customHeight="1"/>
    <row r="53750" ht="18.95" customHeight="1"/>
    <row r="53751" ht="18.95" customHeight="1"/>
    <row r="53752" ht="18.95" customHeight="1"/>
    <row r="53753" ht="18.95" customHeight="1"/>
    <row r="53754" ht="18.95" customHeight="1"/>
    <row r="53755" ht="18.95" customHeight="1"/>
    <row r="53756" ht="18.95" customHeight="1"/>
    <row r="53757" ht="18.95" customHeight="1"/>
    <row r="53758" ht="18.95" customHeight="1"/>
    <row r="53759" ht="18.95" customHeight="1"/>
    <row r="53760" ht="18.95" customHeight="1"/>
    <row r="53761" ht="18.95" customHeight="1"/>
    <row r="53762" ht="18.95" customHeight="1"/>
    <row r="53763" ht="18.95" customHeight="1"/>
    <row r="53764" ht="18.95" customHeight="1"/>
    <row r="53765" ht="18.95" customHeight="1"/>
    <row r="53766" ht="18.95" customHeight="1"/>
    <row r="53767" ht="18.95" customHeight="1"/>
    <row r="53768" ht="18.95" customHeight="1"/>
    <row r="53769" ht="18.95" customHeight="1"/>
    <row r="53770" ht="18.95" customHeight="1"/>
    <row r="53771" ht="18.95" customHeight="1"/>
    <row r="53772" ht="18.95" customHeight="1"/>
    <row r="53773" ht="18.95" customHeight="1"/>
    <row r="53774" ht="18.95" customHeight="1"/>
    <row r="53775" ht="18.95" customHeight="1"/>
    <row r="53776" ht="18.95" customHeight="1"/>
    <row r="53777" ht="18.95" customHeight="1"/>
    <row r="53778" ht="18.95" customHeight="1"/>
    <row r="53779" ht="18.95" customHeight="1"/>
    <row r="53780" ht="18.95" customHeight="1"/>
    <row r="53781" ht="18.95" customHeight="1"/>
    <row r="53782" ht="18.95" customHeight="1"/>
    <row r="53783" ht="18.95" customHeight="1"/>
    <row r="53784" ht="18.95" customHeight="1"/>
    <row r="53785" ht="18.95" customHeight="1"/>
    <row r="53786" ht="18.95" customHeight="1"/>
    <row r="53787" ht="18.95" customHeight="1"/>
    <row r="53788" ht="18.95" customHeight="1"/>
    <row r="53789" ht="18.95" customHeight="1"/>
    <row r="53790" ht="18.95" customHeight="1"/>
    <row r="53791" ht="18.95" customHeight="1"/>
    <row r="53792" ht="18.95" customHeight="1"/>
    <row r="53793" ht="18.95" customHeight="1"/>
    <row r="53794" ht="18.95" customHeight="1"/>
    <row r="53795" ht="18.95" customHeight="1"/>
    <row r="53796" ht="18.95" customHeight="1"/>
    <row r="53797" ht="18.95" customHeight="1"/>
    <row r="53798" ht="18.95" customHeight="1"/>
    <row r="53799" ht="18.95" customHeight="1"/>
    <row r="53800" ht="18.95" customHeight="1"/>
    <row r="53801" ht="18.95" customHeight="1"/>
    <row r="53802" ht="18.95" customHeight="1"/>
    <row r="53803" ht="18.95" customHeight="1"/>
    <row r="53804" ht="18.95" customHeight="1"/>
    <row r="53805" ht="18.95" customHeight="1"/>
    <row r="53806" ht="18.95" customHeight="1"/>
    <row r="53807" ht="18.95" customHeight="1"/>
    <row r="53808" ht="18.95" customHeight="1"/>
    <row r="53809" ht="18.95" customHeight="1"/>
    <row r="53810" ht="18.95" customHeight="1"/>
    <row r="53811" ht="18.95" customHeight="1"/>
    <row r="53812" ht="18.95" customHeight="1"/>
    <row r="53813" ht="18.95" customHeight="1"/>
    <row r="53814" ht="18.95" customHeight="1"/>
    <row r="53815" ht="18.95" customHeight="1"/>
    <row r="53816" ht="18.95" customHeight="1"/>
    <row r="53817" ht="18.95" customHeight="1"/>
    <row r="53818" ht="18.95" customHeight="1"/>
    <row r="53819" ht="18.95" customHeight="1"/>
    <row r="53820" ht="18.95" customHeight="1"/>
    <row r="53821" ht="18.95" customHeight="1"/>
    <row r="53822" ht="18.95" customHeight="1"/>
    <row r="53823" ht="18.95" customHeight="1"/>
    <row r="53824" ht="18.95" customHeight="1"/>
    <row r="53825" ht="18.95" customHeight="1"/>
    <row r="53826" ht="18.95" customHeight="1"/>
    <row r="53827" ht="18.95" customHeight="1"/>
    <row r="53828" ht="18.95" customHeight="1"/>
    <row r="53829" ht="18.95" customHeight="1"/>
    <row r="53830" ht="18.95" customHeight="1"/>
    <row r="53831" ht="18.95" customHeight="1"/>
    <row r="53832" ht="18.95" customHeight="1"/>
    <row r="53833" ht="18.95" customHeight="1"/>
    <row r="53834" ht="18.95" customHeight="1"/>
    <row r="53835" ht="18.95" customHeight="1"/>
    <row r="53836" ht="18.95" customHeight="1"/>
    <row r="53837" ht="18.95" customHeight="1"/>
    <row r="53838" ht="18.95" customHeight="1"/>
    <row r="53839" ht="18.95" customHeight="1"/>
    <row r="53840" ht="18.95" customHeight="1"/>
    <row r="53841" ht="18.95" customHeight="1"/>
    <row r="53842" ht="18.95" customHeight="1"/>
    <row r="53843" ht="18.95" customHeight="1"/>
    <row r="53844" ht="18.95" customHeight="1"/>
    <row r="53845" ht="18.95" customHeight="1"/>
    <row r="53846" ht="18.95" customHeight="1"/>
    <row r="53847" ht="18.95" customHeight="1"/>
    <row r="53848" ht="18.95" customHeight="1"/>
    <row r="53849" ht="18.95" customHeight="1"/>
    <row r="53850" ht="18.95" customHeight="1"/>
    <row r="53851" ht="18.95" customHeight="1"/>
    <row r="53852" ht="18.95" customHeight="1"/>
    <row r="53853" ht="18.95" customHeight="1"/>
    <row r="53854" ht="18.95" customHeight="1"/>
    <row r="53855" ht="18.95" customHeight="1"/>
    <row r="53856" ht="18.95" customHeight="1"/>
    <row r="53857" ht="18.95" customHeight="1"/>
    <row r="53858" ht="18.95" customHeight="1"/>
    <row r="53859" ht="18.95" customHeight="1"/>
    <row r="53860" ht="18.95" customHeight="1"/>
    <row r="53861" ht="18.95" customHeight="1"/>
    <row r="53862" ht="18.95" customHeight="1"/>
    <row r="53863" ht="18.95" customHeight="1"/>
    <row r="53864" ht="18.95" customHeight="1"/>
    <row r="53865" ht="18.95" customHeight="1"/>
    <row r="53866" ht="18.95" customHeight="1"/>
    <row r="53867" ht="18.95" customHeight="1"/>
    <row r="53868" ht="18.95" customHeight="1"/>
    <row r="53869" ht="18.95" customHeight="1"/>
    <row r="53870" ht="18.95" customHeight="1"/>
    <row r="53871" ht="18.95" customHeight="1"/>
    <row r="53872" ht="18.95" customHeight="1"/>
    <row r="53873" ht="18.95" customHeight="1"/>
    <row r="53874" ht="18.95" customHeight="1"/>
    <row r="53875" ht="18.95" customHeight="1"/>
    <row r="53876" ht="18.95" customHeight="1"/>
    <row r="53877" ht="18.95" customHeight="1"/>
    <row r="53878" ht="18.95" customHeight="1"/>
    <row r="53879" ht="18.95" customHeight="1"/>
    <row r="53880" ht="18.95" customHeight="1"/>
    <row r="53881" ht="18.95" customHeight="1"/>
    <row r="53882" ht="18.95" customHeight="1"/>
    <row r="53883" ht="18.95" customHeight="1"/>
    <row r="53884" ht="18.95" customHeight="1"/>
    <row r="53885" ht="18.95" customHeight="1"/>
    <row r="53886" ht="18.95" customHeight="1"/>
    <row r="53887" ht="18.95" customHeight="1"/>
    <row r="53888" ht="18.95" customHeight="1"/>
    <row r="53889" ht="18.95" customHeight="1"/>
    <row r="53890" ht="18.95" customHeight="1"/>
    <row r="53891" ht="18.95" customHeight="1"/>
    <row r="53892" ht="18.95" customHeight="1"/>
    <row r="53893" ht="18.95" customHeight="1"/>
    <row r="53894" ht="18.95" customHeight="1"/>
    <row r="53895" ht="18.95" customHeight="1"/>
    <row r="53896" ht="18.95" customHeight="1"/>
    <row r="53897" ht="18.95" customHeight="1"/>
    <row r="53898" ht="18.95" customHeight="1"/>
    <row r="53899" ht="18.95" customHeight="1"/>
    <row r="53900" ht="18.95" customHeight="1"/>
    <row r="53901" ht="18.95" customHeight="1"/>
    <row r="53902" ht="18.95" customHeight="1"/>
    <row r="53903" ht="18.95" customHeight="1"/>
    <row r="53904" ht="18.95" customHeight="1"/>
    <row r="53905" ht="18.95" customHeight="1"/>
    <row r="53906" ht="18.95" customHeight="1"/>
    <row r="53907" ht="18.95" customHeight="1"/>
    <row r="53908" ht="18.95" customHeight="1"/>
    <row r="53909" ht="18.95" customHeight="1"/>
    <row r="53910" ht="18.95" customHeight="1"/>
    <row r="53911" ht="18.95" customHeight="1"/>
    <row r="53912" ht="18.95" customHeight="1"/>
    <row r="53913" ht="18.95" customHeight="1"/>
    <row r="53914" ht="18.95" customHeight="1"/>
    <row r="53915" ht="18.95" customHeight="1"/>
    <row r="53916" ht="18.95" customHeight="1"/>
    <row r="53917" ht="18.95" customHeight="1"/>
    <row r="53918" ht="18.95" customHeight="1"/>
    <row r="53919" ht="18.95" customHeight="1"/>
    <row r="53920" ht="18.95" customHeight="1"/>
    <row r="53921" ht="18.95" customHeight="1"/>
    <row r="53922" ht="18.95" customHeight="1"/>
    <row r="53923" ht="18.95" customHeight="1"/>
    <row r="53924" ht="18.95" customHeight="1"/>
    <row r="53925" ht="18.95" customHeight="1"/>
    <row r="53926" ht="18.95" customHeight="1"/>
    <row r="53927" ht="18.95" customHeight="1"/>
    <row r="53928" ht="18.95" customHeight="1"/>
    <row r="53929" ht="18.95" customHeight="1"/>
    <row r="53930" ht="18.95" customHeight="1"/>
    <row r="53931" ht="18.95" customHeight="1"/>
    <row r="53932" ht="18.95" customHeight="1"/>
    <row r="53933" ht="18.95" customHeight="1"/>
    <row r="53934" ht="18.95" customHeight="1"/>
    <row r="53935" ht="18.95" customHeight="1"/>
    <row r="53936" ht="18.95" customHeight="1"/>
    <row r="53937" ht="18.95" customHeight="1"/>
    <row r="53938" ht="18.95" customHeight="1"/>
    <row r="53939" ht="18.95" customHeight="1"/>
    <row r="53940" ht="18.95" customHeight="1"/>
    <row r="53941" ht="18.95" customHeight="1"/>
    <row r="53942" ht="18.95" customHeight="1"/>
    <row r="53943" ht="18.95" customHeight="1"/>
    <row r="53944" ht="18.95" customHeight="1"/>
    <row r="53945" ht="18.95" customHeight="1"/>
    <row r="53946" ht="18.95" customHeight="1"/>
    <row r="53947" ht="18.95" customHeight="1"/>
    <row r="53948" ht="18.95" customHeight="1"/>
    <row r="53949" ht="18.95" customHeight="1"/>
    <row r="53950" ht="18.95" customHeight="1"/>
    <row r="53951" ht="18.95" customHeight="1"/>
    <row r="53952" ht="18.95" customHeight="1"/>
    <row r="53953" ht="18.95" customHeight="1"/>
    <row r="53954" ht="18.95" customHeight="1"/>
    <row r="53955" ht="18.95" customHeight="1"/>
    <row r="53956" ht="18.95" customHeight="1"/>
    <row r="53957" ht="18.95" customHeight="1"/>
    <row r="53958" ht="18.95" customHeight="1"/>
    <row r="53959" ht="18.95" customHeight="1"/>
    <row r="53960" ht="18.95" customHeight="1"/>
    <row r="53961" ht="18.95" customHeight="1"/>
    <row r="53962" ht="18.95" customHeight="1"/>
    <row r="53963" ht="18.95" customHeight="1"/>
    <row r="53964" ht="18.95" customHeight="1"/>
    <row r="53965" ht="18.95" customHeight="1"/>
    <row r="53966" ht="18.95" customHeight="1"/>
    <row r="53967" ht="18.95" customHeight="1"/>
    <row r="53968" ht="18.95" customHeight="1"/>
    <row r="53969" ht="18.95" customHeight="1"/>
    <row r="53970" ht="18.95" customHeight="1"/>
    <row r="53971" ht="18.95" customHeight="1"/>
    <row r="53972" ht="18.95" customHeight="1"/>
    <row r="53973" ht="18.95" customHeight="1"/>
    <row r="53974" ht="18.95" customHeight="1"/>
    <row r="53975" ht="18.95" customHeight="1"/>
    <row r="53976" ht="18.95" customHeight="1"/>
    <row r="53977" ht="18.95" customHeight="1"/>
    <row r="53978" ht="18.95" customHeight="1"/>
    <row r="53979" ht="18.95" customHeight="1"/>
    <row r="53980" ht="18.95" customHeight="1"/>
    <row r="53981" ht="18.95" customHeight="1"/>
    <row r="53982" ht="18.95" customHeight="1"/>
    <row r="53983" ht="18.95" customHeight="1"/>
    <row r="53984" ht="18.95" customHeight="1"/>
    <row r="53985" ht="18.95" customHeight="1"/>
    <row r="53986" ht="18.95" customHeight="1"/>
    <row r="53987" ht="18.95" customHeight="1"/>
    <row r="53988" ht="18.95" customHeight="1"/>
    <row r="53989" ht="18.95" customHeight="1"/>
    <row r="53990" ht="18.95" customHeight="1"/>
    <row r="53991" ht="18.95" customHeight="1"/>
    <row r="53992" ht="18.95" customHeight="1"/>
    <row r="53993" ht="18.95" customHeight="1"/>
    <row r="53994" ht="18.95" customHeight="1"/>
    <row r="53995" ht="18.95" customHeight="1"/>
    <row r="53996" ht="18.95" customHeight="1"/>
    <row r="53997" ht="18.95" customHeight="1"/>
    <row r="53998" ht="18.95" customHeight="1"/>
    <row r="53999" ht="18.95" customHeight="1"/>
    <row r="54000" ht="18.95" customHeight="1"/>
    <row r="54001" ht="18.95" customHeight="1"/>
    <row r="54002" ht="18.95" customHeight="1"/>
    <row r="54003" ht="18.95" customHeight="1"/>
    <row r="54004" ht="18.95" customHeight="1"/>
    <row r="54005" ht="18.95" customHeight="1"/>
    <row r="54006" ht="18.95" customHeight="1"/>
    <row r="54007" ht="18.95" customHeight="1"/>
    <row r="54008" ht="18.95" customHeight="1"/>
    <row r="54009" ht="18.95" customHeight="1"/>
    <row r="54010" ht="18.95" customHeight="1"/>
    <row r="54011" ht="18.95" customHeight="1"/>
    <row r="54012" ht="18.95" customHeight="1"/>
    <row r="54013" ht="18.95" customHeight="1"/>
    <row r="54014" ht="18.95" customHeight="1"/>
    <row r="54015" ht="18.95" customHeight="1"/>
    <row r="54016" ht="18.95" customHeight="1"/>
    <row r="54017" ht="18.95" customHeight="1"/>
    <row r="54018" ht="18.95" customHeight="1"/>
    <row r="54019" ht="18.95" customHeight="1"/>
    <row r="54020" ht="18.95" customHeight="1"/>
    <row r="54021" ht="18.95" customHeight="1"/>
    <row r="54022" ht="18.95" customHeight="1"/>
    <row r="54023" ht="18.95" customHeight="1"/>
    <row r="54024" ht="18.95" customHeight="1"/>
    <row r="54025" ht="18.95" customHeight="1"/>
    <row r="54026" ht="18.95" customHeight="1"/>
    <row r="54027" ht="18.95" customHeight="1"/>
    <row r="54028" ht="18.95" customHeight="1"/>
    <row r="54029" ht="18.95" customHeight="1"/>
    <row r="54030" ht="18.95" customHeight="1"/>
    <row r="54031" ht="18.95" customHeight="1"/>
    <row r="54032" ht="18.95" customHeight="1"/>
    <row r="54033" ht="18.95" customHeight="1"/>
    <row r="54034" ht="18.95" customHeight="1"/>
    <row r="54035" ht="18.95" customHeight="1"/>
    <row r="54036" ht="18.95" customHeight="1"/>
    <row r="54037" ht="18.95" customHeight="1"/>
    <row r="54038" ht="18.95" customHeight="1"/>
    <row r="54039" ht="18.95" customHeight="1"/>
    <row r="54040" ht="18.95" customHeight="1"/>
    <row r="54041" ht="18.95" customHeight="1"/>
    <row r="54042" ht="18.95" customHeight="1"/>
    <row r="54043" ht="18.95" customHeight="1"/>
    <row r="54044" ht="18.95" customHeight="1"/>
    <row r="54045" ht="18.95" customHeight="1"/>
    <row r="54046" ht="18.95" customHeight="1"/>
    <row r="54047" ht="18.95" customHeight="1"/>
    <row r="54048" ht="18.95" customHeight="1"/>
    <row r="54049" ht="18.95" customHeight="1"/>
    <row r="54050" ht="18.95" customHeight="1"/>
    <row r="54051" ht="18.95" customHeight="1"/>
    <row r="54052" ht="18.95" customHeight="1"/>
    <row r="54053" ht="18.95" customHeight="1"/>
    <row r="54054" ht="18.95" customHeight="1"/>
    <row r="54055" ht="18.95" customHeight="1"/>
    <row r="54056" ht="18.95" customHeight="1"/>
    <row r="54057" ht="18.95" customHeight="1"/>
    <row r="54058" ht="18.95" customHeight="1"/>
    <row r="54059" ht="18.95" customHeight="1"/>
    <row r="54060" ht="18.95" customHeight="1"/>
    <row r="54061" ht="18.95" customHeight="1"/>
    <row r="54062" ht="18.95" customHeight="1"/>
    <row r="54063" ht="18.95" customHeight="1"/>
    <row r="54064" ht="18.95" customHeight="1"/>
    <row r="54065" ht="18.95" customHeight="1"/>
    <row r="54066" ht="18.95" customHeight="1"/>
    <row r="54067" ht="18.95" customHeight="1"/>
    <row r="54068" ht="18.95" customHeight="1"/>
    <row r="54069" ht="18.95" customHeight="1"/>
    <row r="54070" ht="18.95" customHeight="1"/>
    <row r="54071" ht="18.95" customHeight="1"/>
    <row r="54072" ht="18.95" customHeight="1"/>
    <row r="54073" ht="18.95" customHeight="1"/>
    <row r="54074" ht="18.95" customHeight="1"/>
    <row r="54075" ht="18.95" customHeight="1"/>
    <row r="54076" ht="18.95" customHeight="1"/>
    <row r="54077" ht="18.95" customHeight="1"/>
    <row r="54078" ht="18.95" customHeight="1"/>
    <row r="54079" ht="18.95" customHeight="1"/>
    <row r="54080" ht="18.95" customHeight="1"/>
    <row r="54081" ht="18.95" customHeight="1"/>
    <row r="54082" ht="18.95" customHeight="1"/>
    <row r="54083" ht="18.95" customHeight="1"/>
    <row r="54084" ht="18.95" customHeight="1"/>
    <row r="54085" ht="18.95" customHeight="1"/>
    <row r="54086" ht="18.95" customHeight="1"/>
    <row r="54087" ht="18.95" customHeight="1"/>
    <row r="54088" ht="18.95" customHeight="1"/>
    <row r="54089" ht="18.95" customHeight="1"/>
    <row r="54090" ht="18.95" customHeight="1"/>
    <row r="54091" ht="18.95" customHeight="1"/>
    <row r="54092" ht="18.95" customHeight="1"/>
    <row r="54093" ht="18.95" customHeight="1"/>
    <row r="54094" ht="18.95" customHeight="1"/>
    <row r="54095" ht="18.95" customHeight="1"/>
    <row r="54096" ht="18.95" customHeight="1"/>
    <row r="54097" ht="18.95" customHeight="1"/>
    <row r="54098" ht="18.95" customHeight="1"/>
    <row r="54099" ht="18.95" customHeight="1"/>
    <row r="54100" ht="18.95" customHeight="1"/>
    <row r="54101" ht="18.95" customHeight="1"/>
    <row r="54102" ht="18.95" customHeight="1"/>
    <row r="54103" ht="18.95" customHeight="1"/>
    <row r="54104" ht="18.95" customHeight="1"/>
    <row r="54105" ht="18.95" customHeight="1"/>
    <row r="54106" ht="18.95" customHeight="1"/>
    <row r="54107" ht="18.95" customHeight="1"/>
    <row r="54108" ht="18.95" customHeight="1"/>
    <row r="54109" ht="18.95" customHeight="1"/>
    <row r="54110" ht="18.95" customHeight="1"/>
    <row r="54111" ht="18.95" customHeight="1"/>
    <row r="54112" ht="18.95" customHeight="1"/>
    <row r="54113" ht="18.95" customHeight="1"/>
    <row r="54114" ht="18.95" customHeight="1"/>
    <row r="54115" ht="18.95" customHeight="1"/>
    <row r="54116" ht="18.95" customHeight="1"/>
    <row r="54117" ht="18.95" customHeight="1"/>
    <row r="54118" ht="18.95" customHeight="1"/>
    <row r="54119" ht="18.95" customHeight="1"/>
    <row r="54120" ht="18.95" customHeight="1"/>
    <row r="54121" ht="18.95" customHeight="1"/>
    <row r="54122" ht="18.95" customHeight="1"/>
    <row r="54123" ht="18.95" customHeight="1"/>
    <row r="54124" ht="18.95" customHeight="1"/>
    <row r="54125" ht="18.95" customHeight="1"/>
    <row r="54126" ht="18.95" customHeight="1"/>
    <row r="54127" ht="18.95" customHeight="1"/>
    <row r="54128" ht="18.95" customHeight="1"/>
    <row r="54129" ht="18.95" customHeight="1"/>
    <row r="54130" ht="18.95" customHeight="1"/>
    <row r="54131" ht="18.95" customHeight="1"/>
    <row r="54132" ht="18.95" customHeight="1"/>
    <row r="54133" ht="18.95" customHeight="1"/>
    <row r="54134" ht="18.95" customHeight="1"/>
    <row r="54135" ht="18.95" customHeight="1"/>
    <row r="54136" ht="18.95" customHeight="1"/>
    <row r="54137" ht="18.95" customHeight="1"/>
    <row r="54138" ht="18.95" customHeight="1"/>
    <row r="54139" ht="18.95" customHeight="1"/>
    <row r="54140" ht="18.95" customHeight="1"/>
    <row r="54141" ht="18.95" customHeight="1"/>
    <row r="54142" ht="18.95" customHeight="1"/>
    <row r="54143" ht="18.95" customHeight="1"/>
    <row r="54144" ht="18.95" customHeight="1"/>
    <row r="54145" ht="18.95" customHeight="1"/>
    <row r="54146" ht="18.95" customHeight="1"/>
    <row r="54147" ht="18.95" customHeight="1"/>
    <row r="54148" ht="18.95" customHeight="1"/>
    <row r="54149" ht="18.95" customHeight="1"/>
    <row r="54150" ht="18.95" customHeight="1"/>
    <row r="54151" ht="18.95" customHeight="1"/>
    <row r="54152" ht="18.95" customHeight="1"/>
    <row r="54153" ht="18.95" customHeight="1"/>
    <row r="54154" ht="18.95" customHeight="1"/>
    <row r="54155" ht="18.95" customHeight="1"/>
    <row r="54156" ht="18.95" customHeight="1"/>
    <row r="54157" ht="18.95" customHeight="1"/>
    <row r="54158" ht="18.95" customHeight="1"/>
    <row r="54159" ht="18.95" customHeight="1"/>
    <row r="54160" ht="18.95" customHeight="1"/>
    <row r="54161" ht="18.95" customHeight="1"/>
    <row r="54162" ht="18.95" customHeight="1"/>
    <row r="54163" ht="18.95" customHeight="1"/>
    <row r="54164" ht="18.95" customHeight="1"/>
    <row r="54165" ht="18.95" customHeight="1"/>
    <row r="54166" ht="18.95" customHeight="1"/>
    <row r="54167" ht="18.95" customHeight="1"/>
    <row r="54168" ht="18.95" customHeight="1"/>
    <row r="54169" ht="18.95" customHeight="1"/>
    <row r="54170" ht="18.95" customHeight="1"/>
    <row r="54171" ht="18.95" customHeight="1"/>
    <row r="54172" ht="18.95" customHeight="1"/>
    <row r="54173" ht="18.95" customHeight="1"/>
    <row r="54174" ht="18.95" customHeight="1"/>
    <row r="54175" ht="18.95" customHeight="1"/>
    <row r="54176" ht="18.95" customHeight="1"/>
    <row r="54177" ht="18.95" customHeight="1"/>
    <row r="54178" ht="18.95" customHeight="1"/>
    <row r="54179" ht="18.95" customHeight="1"/>
    <row r="54180" ht="18.95" customHeight="1"/>
    <row r="54181" ht="18.95" customHeight="1"/>
    <row r="54182" ht="18.95" customHeight="1"/>
    <row r="54183" ht="18.95" customHeight="1"/>
    <row r="54184" ht="18.95" customHeight="1"/>
    <row r="54185" ht="18.95" customHeight="1"/>
    <row r="54186" ht="18.95" customHeight="1"/>
    <row r="54187" ht="18.95" customHeight="1"/>
    <row r="54188" ht="18.95" customHeight="1"/>
    <row r="54189" ht="18.95" customHeight="1"/>
    <row r="54190" ht="18.95" customHeight="1"/>
    <row r="54191" ht="18.95" customHeight="1"/>
    <row r="54192" ht="18.95" customHeight="1"/>
    <row r="54193" ht="18.95" customHeight="1"/>
    <row r="54194" ht="18.95" customHeight="1"/>
    <row r="54195" ht="18.95" customHeight="1"/>
    <row r="54196" ht="18.95" customHeight="1"/>
    <row r="54197" ht="18.95" customHeight="1"/>
    <row r="54198" ht="18.95" customHeight="1"/>
    <row r="54199" ht="18.95" customHeight="1"/>
    <row r="54200" ht="18.95" customHeight="1"/>
    <row r="54201" ht="18.95" customHeight="1"/>
    <row r="54202" ht="18.95" customHeight="1"/>
    <row r="54203" ht="18.95" customHeight="1"/>
    <row r="54204" ht="18.95" customHeight="1"/>
    <row r="54205" ht="18.95" customHeight="1"/>
    <row r="54206" ht="18.95" customHeight="1"/>
    <row r="54207" ht="18.95" customHeight="1"/>
    <row r="54208" ht="18.95" customHeight="1"/>
    <row r="54209" ht="18.95" customHeight="1"/>
    <row r="54210" ht="18.95" customHeight="1"/>
    <row r="54211" ht="18.95" customHeight="1"/>
    <row r="54212" ht="18.95" customHeight="1"/>
    <row r="54213" ht="18.95" customHeight="1"/>
    <row r="54214" ht="18.95" customHeight="1"/>
    <row r="54215" ht="18.95" customHeight="1"/>
    <row r="54216" ht="18.95" customHeight="1"/>
    <row r="54217" ht="18.95" customHeight="1"/>
    <row r="54218" ht="18.95" customHeight="1"/>
    <row r="54219" ht="18.95" customHeight="1"/>
    <row r="54220" ht="18.95" customHeight="1"/>
    <row r="54221" ht="18.95" customHeight="1"/>
    <row r="54222" ht="18.95" customHeight="1"/>
    <row r="54223" ht="18.95" customHeight="1"/>
    <row r="54224" ht="18.95" customHeight="1"/>
    <row r="54225" ht="18.95" customHeight="1"/>
    <row r="54226" ht="18.95" customHeight="1"/>
    <row r="54227" ht="18.95" customHeight="1"/>
    <row r="54228" ht="18.95" customHeight="1"/>
    <row r="54229" ht="18.95" customHeight="1"/>
    <row r="54230" ht="18.95" customHeight="1"/>
    <row r="54231" ht="18.95" customHeight="1"/>
    <row r="54232" ht="18.95" customHeight="1"/>
    <row r="54233" ht="18.95" customHeight="1"/>
    <row r="54234" ht="18.95" customHeight="1"/>
    <row r="54235" ht="18.95" customHeight="1"/>
    <row r="54236" ht="18.95" customHeight="1"/>
    <row r="54237" ht="18.95" customHeight="1"/>
    <row r="54238" ht="18.95" customHeight="1"/>
    <row r="54239" ht="18.95" customHeight="1"/>
    <row r="54240" ht="18.95" customHeight="1"/>
    <row r="54241" ht="18.95" customHeight="1"/>
    <row r="54242" ht="18.95" customHeight="1"/>
    <row r="54243" ht="18.95" customHeight="1"/>
    <row r="54244" ht="18.95" customHeight="1"/>
    <row r="54245" ht="18.95" customHeight="1"/>
    <row r="54246" ht="18.95" customHeight="1"/>
    <row r="54247" ht="18.95" customHeight="1"/>
    <row r="54248" ht="18.95" customHeight="1"/>
    <row r="54249" ht="18.95" customHeight="1"/>
    <row r="54250" ht="18.95" customHeight="1"/>
    <row r="54251" ht="18.95" customHeight="1"/>
    <row r="54252" ht="18.95" customHeight="1"/>
    <row r="54253" ht="18.95" customHeight="1"/>
    <row r="54254" ht="18.95" customHeight="1"/>
    <row r="54255" ht="18.95" customHeight="1"/>
    <row r="54256" ht="18.95" customHeight="1"/>
    <row r="54257" ht="18.95" customHeight="1"/>
    <row r="54258" ht="18.95" customHeight="1"/>
    <row r="54259" ht="18.95" customHeight="1"/>
    <row r="54260" ht="18.95" customHeight="1"/>
    <row r="54261" ht="18.95" customHeight="1"/>
    <row r="54262" ht="18.95" customHeight="1"/>
    <row r="54263" ht="18.95" customHeight="1"/>
    <row r="54264" ht="18.95" customHeight="1"/>
    <row r="54265" ht="18.95" customHeight="1"/>
    <row r="54266" ht="18.95" customHeight="1"/>
    <row r="54267" ht="18.95" customHeight="1"/>
    <row r="54268" ht="18.95" customHeight="1"/>
    <row r="54269" ht="18.95" customHeight="1"/>
    <row r="54270" ht="18.95" customHeight="1"/>
    <row r="54271" ht="18.95" customHeight="1"/>
    <row r="54272" ht="18.95" customHeight="1"/>
    <row r="54273" ht="18.95" customHeight="1"/>
    <row r="54274" ht="18.95" customHeight="1"/>
    <row r="54275" ht="18.95" customHeight="1"/>
    <row r="54276" ht="18.95" customHeight="1"/>
    <row r="54277" ht="18.95" customHeight="1"/>
    <row r="54278" ht="18.95" customHeight="1"/>
    <row r="54279" ht="18.95" customHeight="1"/>
    <row r="54280" ht="18.95" customHeight="1"/>
    <row r="54281" ht="18.95" customHeight="1"/>
    <row r="54282" ht="18.95" customHeight="1"/>
    <row r="54283" ht="18.95" customHeight="1"/>
    <row r="54284" ht="18.95" customHeight="1"/>
    <row r="54285" ht="18.95" customHeight="1"/>
    <row r="54286" ht="18.95" customHeight="1"/>
    <row r="54287" ht="18.95" customHeight="1"/>
    <row r="54288" ht="18.95" customHeight="1"/>
    <row r="54289" ht="18.95" customHeight="1"/>
    <row r="54290" ht="18.95" customHeight="1"/>
    <row r="54291" ht="18.95" customHeight="1"/>
    <row r="54292" ht="18.95" customHeight="1"/>
    <row r="54293" ht="18.95" customHeight="1"/>
    <row r="54294" ht="18.95" customHeight="1"/>
    <row r="54295" ht="18.95" customHeight="1"/>
    <row r="54296" ht="18.95" customHeight="1"/>
    <row r="54297" ht="18.95" customHeight="1"/>
    <row r="54298" ht="18.95" customHeight="1"/>
    <row r="54299" ht="18.95" customHeight="1"/>
    <row r="54300" ht="18.95" customHeight="1"/>
    <row r="54301" ht="18.95" customHeight="1"/>
    <row r="54302" ht="18.95" customHeight="1"/>
    <row r="54303" ht="18.95" customHeight="1"/>
    <row r="54304" ht="18.95" customHeight="1"/>
    <row r="54305" ht="18.95" customHeight="1"/>
    <row r="54306" ht="18.95" customHeight="1"/>
    <row r="54307" ht="18.95" customHeight="1"/>
    <row r="54308" ht="18.95" customHeight="1"/>
    <row r="54309" ht="18.95" customHeight="1"/>
    <row r="54310" ht="18.95" customHeight="1"/>
    <row r="54311" ht="18.95" customHeight="1"/>
    <row r="54312" ht="18.95" customHeight="1"/>
    <row r="54313" ht="18.95" customHeight="1"/>
    <row r="54314" ht="18.95" customHeight="1"/>
    <row r="54315" ht="18.95" customHeight="1"/>
    <row r="54316" ht="18.95" customHeight="1"/>
    <row r="54317" ht="18.95" customHeight="1"/>
    <row r="54318" ht="18.95" customHeight="1"/>
    <row r="54319" ht="18.95" customHeight="1"/>
    <row r="54320" ht="18.95" customHeight="1"/>
    <row r="54321" ht="18.95" customHeight="1"/>
    <row r="54322" ht="18.95" customHeight="1"/>
    <row r="54323" ht="18.95" customHeight="1"/>
    <row r="54324" ht="18.95" customHeight="1"/>
    <row r="54325" ht="18.95" customHeight="1"/>
    <row r="54326" ht="18.95" customHeight="1"/>
    <row r="54327" ht="18.95" customHeight="1"/>
    <row r="54328" ht="18.95" customHeight="1"/>
    <row r="54329" ht="18.95" customHeight="1"/>
    <row r="54330" ht="18.95" customHeight="1"/>
    <row r="54331" ht="18.95" customHeight="1"/>
    <row r="54332" ht="18.95" customHeight="1"/>
    <row r="54333" ht="18.95" customHeight="1"/>
    <row r="54334" ht="18.95" customHeight="1"/>
    <row r="54335" ht="18.95" customHeight="1"/>
    <row r="54336" ht="18.95" customHeight="1"/>
    <row r="54337" ht="18.95" customHeight="1"/>
    <row r="54338" ht="18.95" customHeight="1"/>
    <row r="54339" ht="18.95" customHeight="1"/>
    <row r="54340" ht="18.95" customHeight="1"/>
    <row r="54341" ht="18.95" customHeight="1"/>
    <row r="54342" ht="18.95" customHeight="1"/>
    <row r="54343" ht="18.95" customHeight="1"/>
    <row r="54344" ht="18.95" customHeight="1"/>
    <row r="54345" ht="18.95" customHeight="1"/>
    <row r="54346" ht="18.95" customHeight="1"/>
    <row r="54347" ht="18.95" customHeight="1"/>
    <row r="54348" ht="18.95" customHeight="1"/>
    <row r="54349" ht="18.95" customHeight="1"/>
    <row r="54350" ht="18.95" customHeight="1"/>
    <row r="54351" ht="18.95" customHeight="1"/>
    <row r="54352" ht="18.95" customHeight="1"/>
    <row r="54353" ht="18.95" customHeight="1"/>
    <row r="54354" ht="18.95" customHeight="1"/>
    <row r="54355" ht="18.95" customHeight="1"/>
    <row r="54356" ht="18.95" customHeight="1"/>
    <row r="54357" ht="18.95" customHeight="1"/>
    <row r="54358" ht="18.95" customHeight="1"/>
    <row r="54359" ht="18.95" customHeight="1"/>
    <row r="54360" ht="18.95" customHeight="1"/>
    <row r="54361" ht="18.95" customHeight="1"/>
    <row r="54362" ht="18.95" customHeight="1"/>
    <row r="54363" ht="18.95" customHeight="1"/>
    <row r="54364" ht="18.95" customHeight="1"/>
    <row r="54365" ht="18.95" customHeight="1"/>
    <row r="54366" ht="18.95" customHeight="1"/>
    <row r="54367" ht="18.95" customHeight="1"/>
    <row r="54368" ht="18.95" customHeight="1"/>
    <row r="54369" ht="18.95" customHeight="1"/>
    <row r="54370" ht="18.95" customHeight="1"/>
    <row r="54371" ht="18.95" customHeight="1"/>
    <row r="54372" ht="18.95" customHeight="1"/>
    <row r="54373" ht="18.95" customHeight="1"/>
    <row r="54374" ht="18.95" customHeight="1"/>
    <row r="54375" ht="18.95" customHeight="1"/>
    <row r="54376" ht="18.95" customHeight="1"/>
    <row r="54377" ht="18.95" customHeight="1"/>
    <row r="54378" ht="18.95" customHeight="1"/>
    <row r="54379" ht="18.95" customHeight="1"/>
    <row r="54380" ht="18.95" customHeight="1"/>
    <row r="54381" ht="18.95" customHeight="1"/>
    <row r="54382" ht="18.95" customHeight="1"/>
    <row r="54383" ht="18.95" customHeight="1"/>
    <row r="54384" ht="18.95" customHeight="1"/>
    <row r="54385" ht="18.95" customHeight="1"/>
    <row r="54386" ht="18.95" customHeight="1"/>
    <row r="54387" ht="18.95" customHeight="1"/>
    <row r="54388" ht="18.95" customHeight="1"/>
    <row r="54389" ht="18.95" customHeight="1"/>
    <row r="54390" ht="18.95" customHeight="1"/>
    <row r="54391" ht="18.95" customHeight="1"/>
    <row r="54392" ht="18.95" customHeight="1"/>
    <row r="54393" ht="18.95" customHeight="1"/>
    <row r="54394" ht="18.95" customHeight="1"/>
    <row r="54395" ht="18.95" customHeight="1"/>
    <row r="54396" ht="18.95" customHeight="1"/>
    <row r="54397" ht="18.95" customHeight="1"/>
    <row r="54398" ht="18.95" customHeight="1"/>
    <row r="54399" ht="18.95" customHeight="1"/>
    <row r="54400" ht="18.95" customHeight="1"/>
    <row r="54401" ht="18.95" customHeight="1"/>
    <row r="54402" ht="18.95" customHeight="1"/>
    <row r="54403" ht="18.95" customHeight="1"/>
    <row r="54404" ht="18.95" customHeight="1"/>
    <row r="54405" ht="18.95" customHeight="1"/>
    <row r="54406" ht="18.95" customHeight="1"/>
    <row r="54407" ht="18.95" customHeight="1"/>
    <row r="54408" ht="18.95" customHeight="1"/>
    <row r="54409" ht="18.95" customHeight="1"/>
    <row r="54410" ht="18.95" customHeight="1"/>
    <row r="54411" ht="18.95" customHeight="1"/>
    <row r="54412" ht="18.95" customHeight="1"/>
    <row r="54413" ht="18.95" customHeight="1"/>
    <row r="54414" ht="18.95" customHeight="1"/>
    <row r="54415" ht="18.95" customHeight="1"/>
    <row r="54416" ht="18.95" customHeight="1"/>
    <row r="54417" ht="18.95" customHeight="1"/>
    <row r="54418" ht="18.95" customHeight="1"/>
    <row r="54419" ht="18.95" customHeight="1"/>
    <row r="54420" ht="18.95" customHeight="1"/>
    <row r="54421" ht="18.95" customHeight="1"/>
    <row r="54422" ht="18.95" customHeight="1"/>
    <row r="54423" ht="18.95" customHeight="1"/>
    <row r="54424" ht="18.95" customHeight="1"/>
    <row r="54425" ht="18.95" customHeight="1"/>
    <row r="54426" ht="18.95" customHeight="1"/>
    <row r="54427" ht="18.95" customHeight="1"/>
    <row r="54428" ht="18.95" customHeight="1"/>
    <row r="54429" ht="18.95" customHeight="1"/>
    <row r="54430" ht="18.95" customHeight="1"/>
    <row r="54431" ht="18.95" customHeight="1"/>
    <row r="54432" ht="18.95" customHeight="1"/>
    <row r="54433" ht="18.95" customHeight="1"/>
    <row r="54434" ht="18.95" customHeight="1"/>
    <row r="54435" ht="18.95" customHeight="1"/>
    <row r="54436" ht="18.95" customHeight="1"/>
    <row r="54437" ht="18.95" customHeight="1"/>
    <row r="54438" ht="18.95" customHeight="1"/>
    <row r="54439" ht="18.95" customHeight="1"/>
    <row r="54440" ht="18.95" customHeight="1"/>
    <row r="54441" ht="18.95" customHeight="1"/>
    <row r="54442" ht="18.95" customHeight="1"/>
    <row r="54443" ht="18.95" customHeight="1"/>
    <row r="54444" ht="18.95" customHeight="1"/>
    <row r="54445" ht="18.95" customHeight="1"/>
    <row r="54446" ht="18.95" customHeight="1"/>
    <row r="54447" ht="18.95" customHeight="1"/>
    <row r="54448" ht="18.95" customHeight="1"/>
    <row r="54449" ht="18.95" customHeight="1"/>
    <row r="54450" ht="18.95" customHeight="1"/>
    <row r="54451" ht="18.95" customHeight="1"/>
    <row r="54452" ht="18.95" customHeight="1"/>
    <row r="54453" ht="18.95" customHeight="1"/>
    <row r="54454" ht="18.95" customHeight="1"/>
    <row r="54455" ht="18.95" customHeight="1"/>
    <row r="54456" ht="18.95" customHeight="1"/>
    <row r="54457" ht="18.95" customHeight="1"/>
    <row r="54458" ht="18.95" customHeight="1"/>
    <row r="54459" ht="18.95" customHeight="1"/>
    <row r="54460" ht="18.95" customHeight="1"/>
    <row r="54461" ht="18.95" customHeight="1"/>
    <row r="54462" ht="18.95" customHeight="1"/>
    <row r="54463" ht="18.95" customHeight="1"/>
    <row r="54464" ht="18.95" customHeight="1"/>
    <row r="54465" ht="18.95" customHeight="1"/>
    <row r="54466" ht="18.95" customHeight="1"/>
    <row r="54467" ht="18.95" customHeight="1"/>
    <row r="54468" ht="18.95" customHeight="1"/>
    <row r="54469" ht="18.95" customHeight="1"/>
    <row r="54470" ht="18.95" customHeight="1"/>
    <row r="54471" ht="18.95" customHeight="1"/>
    <row r="54472" ht="18.95" customHeight="1"/>
    <row r="54473" ht="18.95" customHeight="1"/>
    <row r="54474" ht="18.95" customHeight="1"/>
    <row r="54475" ht="18.95" customHeight="1"/>
    <row r="54476" ht="18.95" customHeight="1"/>
    <row r="54477" ht="18.95" customHeight="1"/>
    <row r="54478" ht="18.95" customHeight="1"/>
    <row r="54479" ht="18.95" customHeight="1"/>
    <row r="54480" ht="18.95" customHeight="1"/>
    <row r="54481" ht="18.95" customHeight="1"/>
    <row r="54482" ht="18.95" customHeight="1"/>
    <row r="54483" ht="18.95" customHeight="1"/>
    <row r="54484" ht="18.95" customHeight="1"/>
    <row r="54485" ht="18.95" customHeight="1"/>
    <row r="54486" ht="18.95" customHeight="1"/>
    <row r="54487" ht="18.95" customHeight="1"/>
    <row r="54488" ht="18.95" customHeight="1"/>
    <row r="54489" ht="18.95" customHeight="1"/>
    <row r="54490" ht="18.95" customHeight="1"/>
    <row r="54491" ht="18.95" customHeight="1"/>
    <row r="54492" ht="18.95" customHeight="1"/>
    <row r="54493" ht="18.95" customHeight="1"/>
    <row r="54494" ht="18.95" customHeight="1"/>
    <row r="54495" ht="18.95" customHeight="1"/>
    <row r="54496" ht="18.95" customHeight="1"/>
    <row r="54497" ht="18.95" customHeight="1"/>
    <row r="54498" ht="18.95" customHeight="1"/>
    <row r="54499" ht="18.95" customHeight="1"/>
    <row r="54500" ht="18.95" customHeight="1"/>
    <row r="54501" ht="18.95" customHeight="1"/>
    <row r="54502" ht="18.95" customHeight="1"/>
    <row r="54503" ht="18.95" customHeight="1"/>
    <row r="54504" ht="18.95" customHeight="1"/>
    <row r="54505" ht="18.95" customHeight="1"/>
    <row r="54506" ht="18.95" customHeight="1"/>
    <row r="54507" ht="18.95" customHeight="1"/>
    <row r="54508" ht="18.95" customHeight="1"/>
    <row r="54509" ht="18.95" customHeight="1"/>
    <row r="54510" ht="18.95" customHeight="1"/>
    <row r="54511" ht="18.95" customHeight="1"/>
    <row r="54512" ht="18.95" customHeight="1"/>
    <row r="54513" ht="18.95" customHeight="1"/>
    <row r="54514" ht="18.95" customHeight="1"/>
    <row r="54515" ht="18.95" customHeight="1"/>
    <row r="54516" ht="18.95" customHeight="1"/>
    <row r="54517" ht="18.95" customHeight="1"/>
    <row r="54518" ht="18.95" customHeight="1"/>
    <row r="54519" ht="18.95" customHeight="1"/>
    <row r="54520" ht="18.95" customHeight="1"/>
    <row r="54521" ht="18.95" customHeight="1"/>
    <row r="54522" ht="18.95" customHeight="1"/>
    <row r="54523" ht="18.95" customHeight="1"/>
    <row r="54524" ht="18.95" customHeight="1"/>
    <row r="54525" ht="18.95" customHeight="1"/>
    <row r="54526" ht="18.95" customHeight="1"/>
    <row r="54527" ht="18.95" customHeight="1"/>
    <row r="54528" ht="18.95" customHeight="1"/>
    <row r="54529" ht="18.95" customHeight="1"/>
    <row r="54530" ht="18.95" customHeight="1"/>
    <row r="54531" ht="18.95" customHeight="1"/>
    <row r="54532" ht="18.95" customHeight="1"/>
    <row r="54533" ht="18.95" customHeight="1"/>
    <row r="54534" ht="18.95" customHeight="1"/>
    <row r="54535" ht="18.95" customHeight="1"/>
    <row r="54536" ht="18.95" customHeight="1"/>
    <row r="54537" ht="18.95" customHeight="1"/>
    <row r="54538" ht="18.95" customHeight="1"/>
    <row r="54539" ht="18.95" customHeight="1"/>
    <row r="54540" ht="18.95" customHeight="1"/>
    <row r="54541" ht="18.95" customHeight="1"/>
    <row r="54542" ht="18.95" customHeight="1"/>
    <row r="54543" ht="18.95" customHeight="1"/>
    <row r="54544" ht="18.95" customHeight="1"/>
    <row r="54545" ht="18.95" customHeight="1"/>
    <row r="54546" ht="18.95" customHeight="1"/>
    <row r="54547" ht="18.95" customHeight="1"/>
    <row r="54548" ht="18.95" customHeight="1"/>
    <row r="54549" ht="18.95" customHeight="1"/>
    <row r="54550" ht="18.95" customHeight="1"/>
    <row r="54551" ht="18.95" customHeight="1"/>
    <row r="54552" ht="18.95" customHeight="1"/>
    <row r="54553" ht="18.95" customHeight="1"/>
    <row r="54554" ht="18.95" customHeight="1"/>
    <row r="54555" ht="18.95" customHeight="1"/>
    <row r="54556" ht="18.95" customHeight="1"/>
    <row r="54557" ht="18.95" customHeight="1"/>
    <row r="54558" ht="18.95" customHeight="1"/>
    <row r="54559" ht="18.95" customHeight="1"/>
    <row r="54560" ht="18.95" customHeight="1"/>
    <row r="54561" ht="18.95" customHeight="1"/>
    <row r="54562" ht="18.95" customHeight="1"/>
    <row r="54563" ht="18.95" customHeight="1"/>
    <row r="54564" ht="18.95" customHeight="1"/>
    <row r="54565" ht="18.95" customHeight="1"/>
    <row r="54566" ht="18.95" customHeight="1"/>
    <row r="54567" ht="18.95" customHeight="1"/>
    <row r="54568" ht="18.95" customHeight="1"/>
    <row r="54569" ht="18.95" customHeight="1"/>
    <row r="54570" ht="18.95" customHeight="1"/>
    <row r="54571" ht="18.95" customHeight="1"/>
    <row r="54572" ht="18.95" customHeight="1"/>
    <row r="54573" ht="18.95" customHeight="1"/>
    <row r="54574" ht="18.95" customHeight="1"/>
    <row r="54575" ht="18.95" customHeight="1"/>
    <row r="54576" ht="18.95" customHeight="1"/>
    <row r="54577" ht="18.95" customHeight="1"/>
    <row r="54578" ht="18.95" customHeight="1"/>
    <row r="54579" ht="18.95" customHeight="1"/>
    <row r="54580" ht="18.95" customHeight="1"/>
    <row r="54581" ht="18.95" customHeight="1"/>
    <row r="54582" ht="18.95" customHeight="1"/>
    <row r="54583" ht="18.95" customHeight="1"/>
    <row r="54584" ht="18.95" customHeight="1"/>
    <row r="54585" ht="18.95" customHeight="1"/>
    <row r="54586" ht="18.95" customHeight="1"/>
    <row r="54587" ht="18.95" customHeight="1"/>
    <row r="54588" ht="18.95" customHeight="1"/>
    <row r="54589" ht="18.95" customHeight="1"/>
    <row r="54590" ht="18.95" customHeight="1"/>
    <row r="54591" ht="18.95" customHeight="1"/>
    <row r="54592" ht="18.95" customHeight="1"/>
    <row r="54593" ht="18.95" customHeight="1"/>
    <row r="54594" ht="18.95" customHeight="1"/>
    <row r="54595" ht="18.95" customHeight="1"/>
    <row r="54596" ht="18.95" customHeight="1"/>
    <row r="54597" ht="18.95" customHeight="1"/>
    <row r="54598" ht="18.95" customHeight="1"/>
    <row r="54599" ht="18.95" customHeight="1"/>
    <row r="54600" ht="18.95" customHeight="1"/>
    <row r="54601" ht="18.95" customHeight="1"/>
    <row r="54602" ht="18.95" customHeight="1"/>
    <row r="54603" ht="18.95" customHeight="1"/>
    <row r="54604" ht="18.95" customHeight="1"/>
    <row r="54605" ht="18.95" customHeight="1"/>
    <row r="54606" ht="18.95" customHeight="1"/>
    <row r="54607" ht="18.95" customHeight="1"/>
    <row r="54608" ht="18.95" customHeight="1"/>
    <row r="54609" ht="18.95" customHeight="1"/>
    <row r="54610" ht="18.95" customHeight="1"/>
    <row r="54611" ht="18.95" customHeight="1"/>
    <row r="54612" ht="18.95" customHeight="1"/>
    <row r="54613" ht="18.95" customHeight="1"/>
    <row r="54614" ht="18.95" customHeight="1"/>
    <row r="54615" ht="18.95" customHeight="1"/>
    <row r="54616" ht="18.95" customHeight="1"/>
    <row r="54617" ht="18.95" customHeight="1"/>
    <row r="54618" ht="18.95" customHeight="1"/>
    <row r="54619" ht="18.95" customHeight="1"/>
    <row r="54620" ht="18.95" customHeight="1"/>
    <row r="54621" ht="18.95" customHeight="1"/>
    <row r="54622" ht="18.95" customHeight="1"/>
    <row r="54623" ht="18.95" customHeight="1"/>
    <row r="54624" ht="18.95" customHeight="1"/>
    <row r="54625" ht="18.95" customHeight="1"/>
    <row r="54626" ht="18.95" customHeight="1"/>
    <row r="54627" ht="18.95" customHeight="1"/>
    <row r="54628" ht="18.95" customHeight="1"/>
    <row r="54629" ht="18.95" customHeight="1"/>
    <row r="54630" ht="18.95" customHeight="1"/>
    <row r="54631" ht="18.95" customHeight="1"/>
    <row r="54632" ht="18.95" customHeight="1"/>
    <row r="54633" ht="18.95" customHeight="1"/>
    <row r="54634" ht="18.95" customHeight="1"/>
    <row r="54635" ht="18.95" customHeight="1"/>
    <row r="54636" ht="18.95" customHeight="1"/>
    <row r="54637" ht="18.95" customHeight="1"/>
    <row r="54638" ht="18.95" customHeight="1"/>
    <row r="54639" ht="18.95" customHeight="1"/>
    <row r="54640" ht="18.95" customHeight="1"/>
    <row r="54641" ht="18.95" customHeight="1"/>
    <row r="54642" ht="18.95" customHeight="1"/>
    <row r="54643" ht="18.95" customHeight="1"/>
    <row r="54644" ht="18.95" customHeight="1"/>
    <row r="54645" ht="18.95" customHeight="1"/>
    <row r="54646" ht="18.95" customHeight="1"/>
    <row r="54647" ht="18.95" customHeight="1"/>
    <row r="54648" ht="18.95" customHeight="1"/>
    <row r="54649" ht="18.95" customHeight="1"/>
    <row r="54650" ht="18.95" customHeight="1"/>
    <row r="54651" ht="18.95" customHeight="1"/>
    <row r="54652" ht="18.95" customHeight="1"/>
    <row r="54653" ht="18.95" customHeight="1"/>
    <row r="54654" ht="18.95" customHeight="1"/>
    <row r="54655" ht="18.95" customHeight="1"/>
    <row r="54656" ht="18.95" customHeight="1"/>
    <row r="54657" ht="18.95" customHeight="1"/>
    <row r="54658" ht="18.95" customHeight="1"/>
    <row r="54659" ht="18.95" customHeight="1"/>
    <row r="54660" ht="18.95" customHeight="1"/>
    <row r="54661" ht="18.95" customHeight="1"/>
    <row r="54662" ht="18.95" customHeight="1"/>
    <row r="54663" ht="18.95" customHeight="1"/>
    <row r="54664" ht="18.95" customHeight="1"/>
    <row r="54665" ht="18.95" customHeight="1"/>
    <row r="54666" ht="18.95" customHeight="1"/>
    <row r="54667" ht="18.95" customHeight="1"/>
    <row r="54668" ht="18.95" customHeight="1"/>
    <row r="54669" ht="18.95" customHeight="1"/>
    <row r="54670" ht="18.95" customHeight="1"/>
    <row r="54671" ht="18.95" customHeight="1"/>
    <row r="54672" ht="18.95" customHeight="1"/>
    <row r="54673" ht="18.95" customHeight="1"/>
    <row r="54674" ht="18.95" customHeight="1"/>
    <row r="54675" ht="18.95" customHeight="1"/>
    <row r="54676" ht="18.95" customHeight="1"/>
    <row r="54677" ht="18.95" customHeight="1"/>
    <row r="54678" ht="18.95" customHeight="1"/>
    <row r="54679" ht="18.95" customHeight="1"/>
    <row r="54680" ht="18.95" customHeight="1"/>
    <row r="54681" ht="18.95" customHeight="1"/>
    <row r="54682" ht="18.95" customHeight="1"/>
    <row r="54683" ht="18.95" customHeight="1"/>
    <row r="54684" ht="18.95" customHeight="1"/>
    <row r="54685" ht="18.95" customHeight="1"/>
    <row r="54686" ht="18.95" customHeight="1"/>
    <row r="54687" ht="18.95" customHeight="1"/>
    <row r="54688" ht="18.95" customHeight="1"/>
    <row r="54689" ht="18.95" customHeight="1"/>
    <row r="54690" ht="18.95" customHeight="1"/>
    <row r="54691" ht="18.95" customHeight="1"/>
    <row r="54692" ht="18.95" customHeight="1"/>
    <row r="54693" ht="18.95" customHeight="1"/>
    <row r="54694" ht="18.95" customHeight="1"/>
    <row r="54695" ht="18.95" customHeight="1"/>
    <row r="54696" ht="18.95" customHeight="1"/>
    <row r="54697" ht="18.95" customHeight="1"/>
    <row r="54698" ht="18.95" customHeight="1"/>
    <row r="54699" ht="18.95" customHeight="1"/>
    <row r="54700" ht="18.95" customHeight="1"/>
    <row r="54701" ht="18.95" customHeight="1"/>
    <row r="54702" ht="18.95" customHeight="1"/>
    <row r="54703" ht="18.95" customHeight="1"/>
    <row r="54704" ht="18.95" customHeight="1"/>
    <row r="54705" ht="18.95" customHeight="1"/>
    <row r="54706" ht="18.95" customHeight="1"/>
    <row r="54707" ht="18.95" customHeight="1"/>
    <row r="54708" ht="18.95" customHeight="1"/>
    <row r="54709" ht="18.95" customHeight="1"/>
    <row r="54710" ht="18.95" customHeight="1"/>
    <row r="54711" ht="18.95" customHeight="1"/>
    <row r="54712" ht="18.95" customHeight="1"/>
    <row r="54713" ht="18.95" customHeight="1"/>
    <row r="54714" ht="18.95" customHeight="1"/>
    <row r="54715" ht="18.95" customHeight="1"/>
    <row r="54716" ht="18.95" customHeight="1"/>
    <row r="54717" ht="18.95" customHeight="1"/>
    <row r="54718" ht="18.95" customHeight="1"/>
    <row r="54719" ht="18.95" customHeight="1"/>
    <row r="54720" ht="18.95" customHeight="1"/>
    <row r="54721" ht="18.95" customHeight="1"/>
    <row r="54722" ht="18.95" customHeight="1"/>
    <row r="54723" ht="18.95" customHeight="1"/>
    <row r="54724" ht="18.95" customHeight="1"/>
    <row r="54725" ht="18.95" customHeight="1"/>
    <row r="54726" ht="18.95" customHeight="1"/>
    <row r="54727" ht="18.95" customHeight="1"/>
    <row r="54728" ht="18.95" customHeight="1"/>
    <row r="54729" ht="18.95" customHeight="1"/>
    <row r="54730" ht="18.95" customHeight="1"/>
    <row r="54731" ht="18.95" customHeight="1"/>
    <row r="54732" ht="18.95" customHeight="1"/>
    <row r="54733" ht="18.95" customHeight="1"/>
    <row r="54734" ht="18.95" customHeight="1"/>
    <row r="54735" ht="18.95" customHeight="1"/>
    <row r="54736" ht="18.95" customHeight="1"/>
    <row r="54737" ht="18.95" customHeight="1"/>
    <row r="54738" ht="18.95" customHeight="1"/>
    <row r="54739" ht="18.95" customHeight="1"/>
    <row r="54740" ht="18.95" customHeight="1"/>
    <row r="54741" ht="18.95" customHeight="1"/>
    <row r="54742" ht="18.95" customHeight="1"/>
    <row r="54743" ht="18.95" customHeight="1"/>
    <row r="54744" ht="18.95" customHeight="1"/>
    <row r="54745" ht="18.95" customHeight="1"/>
    <row r="54746" ht="18.95" customHeight="1"/>
    <row r="54747" ht="18.95" customHeight="1"/>
    <row r="54748" ht="18.95" customHeight="1"/>
    <row r="54749" ht="18.95" customHeight="1"/>
    <row r="54750" ht="18.95" customHeight="1"/>
    <row r="54751" ht="18.95" customHeight="1"/>
    <row r="54752" ht="18.95" customHeight="1"/>
    <row r="54753" ht="18.95" customHeight="1"/>
    <row r="54754" ht="18.95" customHeight="1"/>
    <row r="54755" ht="18.95" customHeight="1"/>
    <row r="54756" ht="18.95" customHeight="1"/>
    <row r="54757" ht="18.95" customHeight="1"/>
    <row r="54758" ht="18.95" customHeight="1"/>
    <row r="54759" ht="18.95" customHeight="1"/>
    <row r="54760" ht="18.95" customHeight="1"/>
    <row r="54761" ht="18.95" customHeight="1"/>
    <row r="54762" ht="18.95" customHeight="1"/>
    <row r="54763" ht="18.95" customHeight="1"/>
    <row r="54764" ht="18.95" customHeight="1"/>
    <row r="54765" ht="18.95" customHeight="1"/>
    <row r="54766" ht="18.95" customHeight="1"/>
    <row r="54767" ht="18.95" customHeight="1"/>
    <row r="54768" ht="18.95" customHeight="1"/>
    <row r="54769" ht="18.95" customHeight="1"/>
    <row r="54770" ht="18.95" customHeight="1"/>
    <row r="54771" ht="18.95" customHeight="1"/>
    <row r="54772" ht="18.95" customHeight="1"/>
    <row r="54773" ht="18.95" customHeight="1"/>
    <row r="54774" ht="18.95" customHeight="1"/>
    <row r="54775" ht="18.95" customHeight="1"/>
    <row r="54776" ht="18.95" customHeight="1"/>
    <row r="54777" ht="18.95" customHeight="1"/>
    <row r="54778" ht="18.95" customHeight="1"/>
    <row r="54779" ht="18.95" customHeight="1"/>
    <row r="54780" ht="18.95" customHeight="1"/>
    <row r="54781" ht="18.95" customHeight="1"/>
    <row r="54782" ht="18.95" customHeight="1"/>
    <row r="54783" ht="18.95" customHeight="1"/>
    <row r="54784" ht="18.95" customHeight="1"/>
    <row r="54785" ht="18.95" customHeight="1"/>
    <row r="54786" ht="18.95" customHeight="1"/>
    <row r="54787" ht="18.95" customHeight="1"/>
    <row r="54788" ht="18.95" customHeight="1"/>
    <row r="54789" ht="18.95" customHeight="1"/>
    <row r="54790" ht="18.95" customHeight="1"/>
    <row r="54791" ht="18.95" customHeight="1"/>
    <row r="54792" ht="18.95" customHeight="1"/>
    <row r="54793" ht="18.95" customHeight="1"/>
    <row r="54794" ht="18.95" customHeight="1"/>
    <row r="54795" ht="18.95" customHeight="1"/>
    <row r="54796" ht="18.95" customHeight="1"/>
    <row r="54797" ht="18.95" customHeight="1"/>
    <row r="54798" ht="18.95" customHeight="1"/>
    <row r="54799" ht="18.95" customHeight="1"/>
    <row r="54800" ht="18.95" customHeight="1"/>
    <row r="54801" ht="18.95" customHeight="1"/>
    <row r="54802" ht="18.95" customHeight="1"/>
    <row r="54803" ht="18.95" customHeight="1"/>
    <row r="54804" ht="18.95" customHeight="1"/>
    <row r="54805" ht="18.95" customHeight="1"/>
    <row r="54806" ht="18.95" customHeight="1"/>
    <row r="54807" ht="18.95" customHeight="1"/>
    <row r="54808" ht="18.95" customHeight="1"/>
    <row r="54809" ht="18.95" customHeight="1"/>
    <row r="54810" ht="18.95" customHeight="1"/>
    <row r="54811" ht="18.95" customHeight="1"/>
    <row r="54812" ht="18.95" customHeight="1"/>
    <row r="54813" ht="18.95" customHeight="1"/>
    <row r="54814" ht="18.95" customHeight="1"/>
    <row r="54815" ht="18.95" customHeight="1"/>
    <row r="54816" ht="18.95" customHeight="1"/>
    <row r="54817" ht="18.95" customHeight="1"/>
    <row r="54818" ht="18.95" customHeight="1"/>
    <row r="54819" ht="18.95" customHeight="1"/>
    <row r="54820" ht="18.95" customHeight="1"/>
    <row r="54821" ht="18.95" customHeight="1"/>
    <row r="54822" ht="18.95" customHeight="1"/>
    <row r="54823" ht="18.95" customHeight="1"/>
    <row r="54824" ht="18.95" customHeight="1"/>
    <row r="54825" ht="18.95" customHeight="1"/>
    <row r="54826" ht="18.95" customHeight="1"/>
    <row r="54827" ht="18.95" customHeight="1"/>
    <row r="54828" ht="18.95" customHeight="1"/>
    <row r="54829" ht="18.95" customHeight="1"/>
    <row r="54830" ht="18.95" customHeight="1"/>
    <row r="54831" ht="18.95" customHeight="1"/>
    <row r="54832" ht="18.95" customHeight="1"/>
    <row r="54833" ht="18.95" customHeight="1"/>
    <row r="54834" ht="18.95" customHeight="1"/>
    <row r="54835" ht="18.95" customHeight="1"/>
    <row r="54836" ht="18.95" customHeight="1"/>
    <row r="54837" ht="18.95" customHeight="1"/>
    <row r="54838" ht="18.95" customHeight="1"/>
    <row r="54839" ht="18.95" customHeight="1"/>
    <row r="54840" ht="18.95" customHeight="1"/>
    <row r="54841" ht="18.95" customHeight="1"/>
    <row r="54842" ht="18.95" customHeight="1"/>
    <row r="54843" ht="18.95" customHeight="1"/>
    <row r="54844" ht="18.95" customHeight="1"/>
    <row r="54845" ht="18.95" customHeight="1"/>
    <row r="54846" ht="18.95" customHeight="1"/>
    <row r="54847" ht="18.95" customHeight="1"/>
    <row r="54848" ht="18.95" customHeight="1"/>
    <row r="54849" ht="18.95" customHeight="1"/>
    <row r="54850" ht="18.95" customHeight="1"/>
    <row r="54851" ht="18.95" customHeight="1"/>
    <row r="54852" ht="18.95" customHeight="1"/>
    <row r="54853" ht="18.95" customHeight="1"/>
    <row r="54854" ht="18.95" customHeight="1"/>
    <row r="54855" ht="18.95" customHeight="1"/>
    <row r="54856" ht="18.95" customHeight="1"/>
    <row r="54857" ht="18.95" customHeight="1"/>
    <row r="54858" ht="18.95" customHeight="1"/>
    <row r="54859" ht="18.95" customHeight="1"/>
    <row r="54860" ht="18.95" customHeight="1"/>
    <row r="54861" ht="18.95" customHeight="1"/>
    <row r="54862" ht="18.95" customHeight="1"/>
    <row r="54863" ht="18.95" customHeight="1"/>
    <row r="54864" ht="18.95" customHeight="1"/>
    <row r="54865" ht="18.95" customHeight="1"/>
    <row r="54866" ht="18.95" customHeight="1"/>
    <row r="54867" ht="18.95" customHeight="1"/>
    <row r="54868" ht="18.95" customHeight="1"/>
    <row r="54869" ht="18.95" customHeight="1"/>
    <row r="54870" ht="18.95" customHeight="1"/>
    <row r="54871" ht="18.95" customHeight="1"/>
    <row r="54872" ht="18.95" customHeight="1"/>
    <row r="54873" ht="18.95" customHeight="1"/>
    <row r="54874" ht="18.95" customHeight="1"/>
    <row r="54875" ht="18.95" customHeight="1"/>
    <row r="54876" ht="18.95" customHeight="1"/>
    <row r="54877" ht="18.95" customHeight="1"/>
    <row r="54878" ht="18.95" customHeight="1"/>
    <row r="54879" ht="18.95" customHeight="1"/>
    <row r="54880" ht="18.95" customHeight="1"/>
    <row r="54881" ht="18.95" customHeight="1"/>
    <row r="54882" ht="18.95" customHeight="1"/>
    <row r="54883" ht="18.95" customHeight="1"/>
    <row r="54884" ht="18.95" customHeight="1"/>
    <row r="54885" ht="18.95" customHeight="1"/>
    <row r="54886" ht="18.95" customHeight="1"/>
    <row r="54887" ht="18.95" customHeight="1"/>
    <row r="54888" ht="18.95" customHeight="1"/>
    <row r="54889" ht="18.95" customHeight="1"/>
    <row r="54890" ht="18.95" customHeight="1"/>
    <row r="54891" ht="18.95" customHeight="1"/>
    <row r="54892" ht="18.95" customHeight="1"/>
    <row r="54893" ht="18.95" customHeight="1"/>
    <row r="54894" ht="18.95" customHeight="1"/>
    <row r="54895" ht="18.95" customHeight="1"/>
    <row r="54896" ht="18.95" customHeight="1"/>
    <row r="54897" ht="18.95" customHeight="1"/>
    <row r="54898" ht="18.95" customHeight="1"/>
    <row r="54899" ht="18.95" customHeight="1"/>
    <row r="54900" ht="18.95" customHeight="1"/>
    <row r="54901" ht="18.95" customHeight="1"/>
    <row r="54902" ht="18.95" customHeight="1"/>
    <row r="54903" ht="18.95" customHeight="1"/>
    <row r="54904" ht="18.95" customHeight="1"/>
    <row r="54905" ht="18.95" customHeight="1"/>
    <row r="54906" ht="18.95" customHeight="1"/>
    <row r="54907" ht="18.95" customHeight="1"/>
    <row r="54908" ht="18.95" customHeight="1"/>
    <row r="54909" ht="18.95" customHeight="1"/>
    <row r="54910" ht="18.95" customHeight="1"/>
    <row r="54911" ht="18.95" customHeight="1"/>
    <row r="54912" ht="18.95" customHeight="1"/>
    <row r="54913" ht="18.95" customHeight="1"/>
    <row r="54914" ht="18.95" customHeight="1"/>
    <row r="54915" ht="18.95" customHeight="1"/>
    <row r="54916" ht="18.95" customHeight="1"/>
    <row r="54917" ht="18.95" customHeight="1"/>
    <row r="54918" ht="18.95" customHeight="1"/>
    <row r="54919" ht="18.95" customHeight="1"/>
    <row r="54920" ht="18.95" customHeight="1"/>
    <row r="54921" ht="18.95" customHeight="1"/>
    <row r="54922" ht="18.95" customHeight="1"/>
    <row r="54923" ht="18.95" customHeight="1"/>
    <row r="54924" ht="18.95" customHeight="1"/>
    <row r="54925" ht="18.95" customHeight="1"/>
    <row r="54926" ht="18.95" customHeight="1"/>
    <row r="54927" ht="18.95" customHeight="1"/>
    <row r="54928" ht="18.95" customHeight="1"/>
    <row r="54929" ht="18.95" customHeight="1"/>
    <row r="54930" ht="18.95" customHeight="1"/>
    <row r="54931" ht="18.95" customHeight="1"/>
    <row r="54932" ht="18.95" customHeight="1"/>
    <row r="54933" ht="18.95" customHeight="1"/>
    <row r="54934" ht="18.95" customHeight="1"/>
    <row r="54935" ht="18.95" customHeight="1"/>
    <row r="54936" ht="18.95" customHeight="1"/>
    <row r="54937" ht="18.95" customHeight="1"/>
    <row r="54938" ht="18.95" customHeight="1"/>
    <row r="54939" ht="18.95" customHeight="1"/>
    <row r="54940" ht="18.95" customHeight="1"/>
    <row r="54941" ht="18.95" customHeight="1"/>
    <row r="54942" ht="18.95" customHeight="1"/>
    <row r="54943" ht="18.95" customHeight="1"/>
    <row r="54944" ht="18.95" customHeight="1"/>
    <row r="54945" ht="18.95" customHeight="1"/>
    <row r="54946" ht="18.95" customHeight="1"/>
    <row r="54947" ht="18.95" customHeight="1"/>
    <row r="54948" ht="18.95" customHeight="1"/>
    <row r="54949" ht="18.95" customHeight="1"/>
    <row r="54950" ht="18.95" customHeight="1"/>
    <row r="54951" ht="18.95" customHeight="1"/>
    <row r="54952" ht="18.95" customHeight="1"/>
    <row r="54953" ht="18.95" customHeight="1"/>
    <row r="54954" ht="18.95" customHeight="1"/>
    <row r="54955" ht="18.95" customHeight="1"/>
    <row r="54956" ht="18.95" customHeight="1"/>
    <row r="54957" ht="18.95" customHeight="1"/>
    <row r="54958" ht="18.95" customHeight="1"/>
    <row r="54959" ht="18.95" customHeight="1"/>
    <row r="54960" ht="18.95" customHeight="1"/>
    <row r="54961" ht="18.95" customHeight="1"/>
    <row r="54962" ht="18.95" customHeight="1"/>
    <row r="54963" ht="18.95" customHeight="1"/>
    <row r="54964" ht="18.95" customHeight="1"/>
    <row r="54965" ht="18.95" customHeight="1"/>
    <row r="54966" ht="18.95" customHeight="1"/>
    <row r="54967" ht="18.95" customHeight="1"/>
    <row r="54968" ht="18.95" customHeight="1"/>
    <row r="54969" ht="18.95" customHeight="1"/>
    <row r="54970" ht="18.95" customHeight="1"/>
    <row r="54971" ht="18.95" customHeight="1"/>
    <row r="54972" ht="18.95" customHeight="1"/>
    <row r="54973" ht="18.95" customHeight="1"/>
    <row r="54974" ht="18.95" customHeight="1"/>
    <row r="54975" ht="18.95" customHeight="1"/>
    <row r="54976" ht="18.95" customHeight="1"/>
    <row r="54977" ht="18.95" customHeight="1"/>
    <row r="54978" ht="18.95" customHeight="1"/>
    <row r="54979" ht="18.95" customHeight="1"/>
    <row r="54980" ht="18.95" customHeight="1"/>
    <row r="54981" ht="18.95" customHeight="1"/>
    <row r="54982" ht="18.95" customHeight="1"/>
    <row r="54983" ht="18.95" customHeight="1"/>
    <row r="54984" ht="18.95" customHeight="1"/>
    <row r="54985" ht="18.95" customHeight="1"/>
    <row r="54986" ht="18.95" customHeight="1"/>
    <row r="54987" ht="18.95" customHeight="1"/>
    <row r="54988" ht="18.95" customHeight="1"/>
    <row r="54989" ht="18.95" customHeight="1"/>
    <row r="54990" ht="18.95" customHeight="1"/>
    <row r="54991" ht="18.95" customHeight="1"/>
    <row r="54992" ht="18.95" customHeight="1"/>
    <row r="54993" ht="18.95" customHeight="1"/>
    <row r="54994" ht="18.95" customHeight="1"/>
    <row r="54995" ht="18.95" customHeight="1"/>
    <row r="54996" ht="18.95" customHeight="1"/>
    <row r="54997" ht="18.95" customHeight="1"/>
    <row r="54998" ht="18.95" customHeight="1"/>
    <row r="54999" ht="18.95" customHeight="1"/>
    <row r="55000" ht="18.95" customHeight="1"/>
    <row r="55001" ht="18.95" customHeight="1"/>
    <row r="55002" ht="18.95" customHeight="1"/>
    <row r="55003" ht="18.95" customHeight="1"/>
    <row r="55004" ht="18.95" customHeight="1"/>
    <row r="55005" ht="18.95" customHeight="1"/>
    <row r="55006" ht="18.95" customHeight="1"/>
    <row r="55007" ht="18.95" customHeight="1"/>
    <row r="55008" ht="18.95" customHeight="1"/>
    <row r="55009" ht="18.95" customHeight="1"/>
    <row r="55010" ht="18.95" customHeight="1"/>
    <row r="55011" ht="18.95" customHeight="1"/>
    <row r="55012" ht="18.95" customHeight="1"/>
    <row r="55013" ht="18.95" customHeight="1"/>
    <row r="55014" ht="18.95" customHeight="1"/>
    <row r="55015" ht="18.95" customHeight="1"/>
    <row r="55016" ht="18.95" customHeight="1"/>
    <row r="55017" ht="18.95" customHeight="1"/>
    <row r="55018" ht="18.95" customHeight="1"/>
    <row r="55019" ht="18.95" customHeight="1"/>
    <row r="55020" ht="18.95" customHeight="1"/>
    <row r="55021" ht="18.95" customHeight="1"/>
    <row r="55022" ht="18.95" customHeight="1"/>
    <row r="55023" ht="18.95" customHeight="1"/>
    <row r="55024" ht="18.95" customHeight="1"/>
    <row r="55025" ht="18.95" customHeight="1"/>
    <row r="55026" ht="18.95" customHeight="1"/>
    <row r="55027" ht="18.95" customHeight="1"/>
    <row r="55028" ht="18.95" customHeight="1"/>
    <row r="55029" ht="18.95" customHeight="1"/>
    <row r="55030" ht="18.95" customHeight="1"/>
    <row r="55031" ht="18.95" customHeight="1"/>
    <row r="55032" ht="18.95" customHeight="1"/>
    <row r="55033" ht="18.95" customHeight="1"/>
    <row r="55034" ht="18.95" customHeight="1"/>
    <row r="55035" ht="18.95" customHeight="1"/>
    <row r="55036" ht="18.95" customHeight="1"/>
    <row r="55037" ht="18.95" customHeight="1"/>
    <row r="55038" ht="18.95" customHeight="1"/>
    <row r="55039" ht="18.95" customHeight="1"/>
    <row r="55040" ht="18.95" customHeight="1"/>
    <row r="55041" ht="18.95" customHeight="1"/>
    <row r="55042" ht="18.95" customHeight="1"/>
    <row r="55043" ht="18.95" customHeight="1"/>
    <row r="55044" ht="18.95" customHeight="1"/>
    <row r="55045" ht="18.95" customHeight="1"/>
    <row r="55046" ht="18.95" customHeight="1"/>
    <row r="55047" ht="18.95" customHeight="1"/>
    <row r="55048" ht="18.95" customHeight="1"/>
    <row r="55049" ht="18.95" customHeight="1"/>
    <row r="55050" ht="18.95" customHeight="1"/>
    <row r="55051" ht="18.95" customHeight="1"/>
    <row r="55052" ht="18.95" customHeight="1"/>
    <row r="55053" ht="18.95" customHeight="1"/>
    <row r="55054" ht="18.95" customHeight="1"/>
    <row r="55055" ht="18.95" customHeight="1"/>
    <row r="55056" ht="18.95" customHeight="1"/>
    <row r="55057" ht="18.95" customHeight="1"/>
    <row r="55058" ht="18.95" customHeight="1"/>
    <row r="55059" ht="18.95" customHeight="1"/>
    <row r="55060" ht="18.95" customHeight="1"/>
    <row r="55061" ht="18.95" customHeight="1"/>
    <row r="55062" ht="18.95" customHeight="1"/>
    <row r="55063" ht="18.95" customHeight="1"/>
    <row r="55064" ht="18.95" customHeight="1"/>
    <row r="55065" ht="18.95" customHeight="1"/>
    <row r="55066" ht="18.95" customHeight="1"/>
    <row r="55067" ht="18.95" customHeight="1"/>
    <row r="55068" ht="18.95" customHeight="1"/>
    <row r="55069" ht="18.95" customHeight="1"/>
    <row r="55070" ht="18.95" customHeight="1"/>
    <row r="55071" ht="18.95" customHeight="1"/>
    <row r="55072" ht="18.95" customHeight="1"/>
    <row r="55073" ht="18.95" customHeight="1"/>
    <row r="55074" ht="18.95" customHeight="1"/>
    <row r="55075" ht="18.95" customHeight="1"/>
    <row r="55076" ht="18.95" customHeight="1"/>
    <row r="55077" ht="18.95" customHeight="1"/>
    <row r="55078" ht="18.95" customHeight="1"/>
    <row r="55079" ht="18.95" customHeight="1"/>
    <row r="55080" ht="18.95" customHeight="1"/>
    <row r="55081" ht="18.95" customHeight="1"/>
    <row r="55082" ht="18.95" customHeight="1"/>
    <row r="55083" ht="18.95" customHeight="1"/>
    <row r="55084" ht="18.95" customHeight="1"/>
    <row r="55085" ht="18.95" customHeight="1"/>
    <row r="55086" ht="18.95" customHeight="1"/>
    <row r="55087" ht="18.95" customHeight="1"/>
    <row r="55088" ht="18.95" customHeight="1"/>
    <row r="55089" ht="18.95" customHeight="1"/>
    <row r="55090" ht="18.95" customHeight="1"/>
    <row r="55091" ht="18.95" customHeight="1"/>
    <row r="55092" ht="18.95" customHeight="1"/>
    <row r="55093" ht="18.95" customHeight="1"/>
    <row r="55094" ht="18.95" customHeight="1"/>
    <row r="55095" ht="18.95" customHeight="1"/>
    <row r="55096" ht="18.95" customHeight="1"/>
    <row r="55097" ht="18.95" customHeight="1"/>
    <row r="55098" ht="18.95" customHeight="1"/>
    <row r="55099" ht="18.95" customHeight="1"/>
    <row r="55100" ht="18.95" customHeight="1"/>
    <row r="55101" ht="18.95" customHeight="1"/>
    <row r="55102" ht="18.95" customHeight="1"/>
    <row r="55103" ht="18.95" customHeight="1"/>
    <row r="55104" ht="18.95" customHeight="1"/>
    <row r="55105" ht="18.95" customHeight="1"/>
    <row r="55106" ht="18.95" customHeight="1"/>
    <row r="55107" ht="18.95" customHeight="1"/>
    <row r="55108" ht="18.95" customHeight="1"/>
    <row r="55109" ht="18.95" customHeight="1"/>
    <row r="55110" ht="18.95" customHeight="1"/>
    <row r="55111" ht="18.95" customHeight="1"/>
    <row r="55112" ht="18.95" customHeight="1"/>
    <row r="55113" ht="18.95" customHeight="1"/>
    <row r="55114" ht="18.95" customHeight="1"/>
    <row r="55115" ht="18.95" customHeight="1"/>
    <row r="55116" ht="18.95" customHeight="1"/>
    <row r="55117" ht="18.95" customHeight="1"/>
    <row r="55118" ht="18.95" customHeight="1"/>
    <row r="55119" ht="18.95" customHeight="1"/>
    <row r="55120" ht="18.95" customHeight="1"/>
    <row r="55121" ht="18.95" customHeight="1"/>
    <row r="55122" ht="18.95" customHeight="1"/>
    <row r="55123" ht="18.95" customHeight="1"/>
    <row r="55124" ht="18.95" customHeight="1"/>
    <row r="55125" ht="18.95" customHeight="1"/>
    <row r="55126" ht="18.95" customHeight="1"/>
    <row r="55127" ht="18.95" customHeight="1"/>
    <row r="55128" ht="18.95" customHeight="1"/>
    <row r="55129" ht="18.95" customHeight="1"/>
    <row r="55130" ht="18.95" customHeight="1"/>
    <row r="55131" ht="18.95" customHeight="1"/>
    <row r="55132" ht="18.95" customHeight="1"/>
    <row r="55133" ht="18.95" customHeight="1"/>
    <row r="55134" ht="18.95" customHeight="1"/>
    <row r="55135" ht="18.95" customHeight="1"/>
    <row r="55136" ht="18.95" customHeight="1"/>
    <row r="55137" ht="18.95" customHeight="1"/>
    <row r="55138" ht="18.95" customHeight="1"/>
    <row r="55139" ht="18.95" customHeight="1"/>
    <row r="55140" ht="18.95" customHeight="1"/>
    <row r="55141" ht="18.95" customHeight="1"/>
    <row r="55142" ht="18.95" customHeight="1"/>
    <row r="55143" ht="18.95" customHeight="1"/>
    <row r="55144" ht="18.95" customHeight="1"/>
    <row r="55145" ht="18.95" customHeight="1"/>
    <row r="55146" ht="18.95" customHeight="1"/>
    <row r="55147" ht="18.95" customHeight="1"/>
    <row r="55148" ht="18.95" customHeight="1"/>
    <row r="55149" ht="18.95" customHeight="1"/>
    <row r="55150" ht="18.95" customHeight="1"/>
    <row r="55151" ht="18.95" customHeight="1"/>
    <row r="55152" ht="18.95" customHeight="1"/>
    <row r="55153" ht="18.95" customHeight="1"/>
    <row r="55154" ht="18.95" customHeight="1"/>
    <row r="55155" ht="18.95" customHeight="1"/>
    <row r="55156" ht="18.95" customHeight="1"/>
    <row r="55157" ht="18.95" customHeight="1"/>
    <row r="55158" ht="18.95" customHeight="1"/>
    <row r="55159" ht="18.95" customHeight="1"/>
    <row r="55160" ht="18.95" customHeight="1"/>
    <row r="55161" ht="18.95" customHeight="1"/>
    <row r="55162" ht="18.95" customHeight="1"/>
    <row r="55163" ht="18.95" customHeight="1"/>
    <row r="55164" ht="18.95" customHeight="1"/>
    <row r="55165" ht="18.95" customHeight="1"/>
    <row r="55166" ht="18.95" customHeight="1"/>
    <row r="55167" ht="18.95" customHeight="1"/>
    <row r="55168" ht="18.95" customHeight="1"/>
    <row r="55169" ht="18.95" customHeight="1"/>
    <row r="55170" ht="18.95" customHeight="1"/>
    <row r="55171" ht="18.95" customHeight="1"/>
    <row r="55172" ht="18.95" customHeight="1"/>
    <row r="55173" ht="18.95" customHeight="1"/>
    <row r="55174" ht="18.95" customHeight="1"/>
    <row r="55175" ht="18.95" customHeight="1"/>
    <row r="55176" ht="18.95" customHeight="1"/>
    <row r="55177" ht="18.95" customHeight="1"/>
    <row r="55178" ht="18.95" customHeight="1"/>
    <row r="55179" ht="18.95" customHeight="1"/>
    <row r="55180" ht="18.95" customHeight="1"/>
    <row r="55181" ht="18.95" customHeight="1"/>
    <row r="55182" ht="18.95" customHeight="1"/>
    <row r="55183" ht="18.95" customHeight="1"/>
    <row r="55184" ht="18.95" customHeight="1"/>
    <row r="55185" ht="18.95" customHeight="1"/>
    <row r="55186" ht="18.95" customHeight="1"/>
    <row r="55187" ht="18.95" customHeight="1"/>
    <row r="55188" ht="18.95" customHeight="1"/>
    <row r="55189" ht="18.95" customHeight="1"/>
    <row r="55190" ht="18.95" customHeight="1"/>
    <row r="55191" ht="18.95" customHeight="1"/>
    <row r="55192" ht="18.95" customHeight="1"/>
    <row r="55193" ht="18.95" customHeight="1"/>
    <row r="55194" ht="18.95" customHeight="1"/>
    <row r="55195" ht="18.95" customHeight="1"/>
    <row r="55196" ht="18.95" customHeight="1"/>
    <row r="55197" ht="18.95" customHeight="1"/>
    <row r="55198" ht="18.95" customHeight="1"/>
    <row r="55199" ht="18.95" customHeight="1"/>
    <row r="55200" ht="18.95" customHeight="1"/>
    <row r="55201" ht="18.95" customHeight="1"/>
    <row r="55202" ht="18.95" customHeight="1"/>
    <row r="55203" ht="18.95" customHeight="1"/>
    <row r="55204" ht="18.95" customHeight="1"/>
    <row r="55205" ht="18.95" customHeight="1"/>
    <row r="55206" ht="18.95" customHeight="1"/>
    <row r="55207" ht="18.95" customHeight="1"/>
    <row r="55208" ht="18.95" customHeight="1"/>
    <row r="55209" ht="18.95" customHeight="1"/>
    <row r="55210" ht="18.95" customHeight="1"/>
    <row r="55211" ht="18.95" customHeight="1"/>
    <row r="55212" ht="18.95" customHeight="1"/>
    <row r="55213" ht="18.95" customHeight="1"/>
    <row r="55214" ht="18.95" customHeight="1"/>
    <row r="55215" ht="18.95" customHeight="1"/>
    <row r="55216" ht="18.95" customHeight="1"/>
    <row r="55217" ht="18.95" customHeight="1"/>
    <row r="55218" ht="18.95" customHeight="1"/>
    <row r="55219" ht="18.95" customHeight="1"/>
    <row r="55220" ht="18.95" customHeight="1"/>
    <row r="55221" ht="18.95" customHeight="1"/>
    <row r="55222" ht="18.95" customHeight="1"/>
    <row r="55223" ht="18.95" customHeight="1"/>
    <row r="55224" ht="18.95" customHeight="1"/>
    <row r="55225" ht="18.95" customHeight="1"/>
    <row r="55226" ht="18.95" customHeight="1"/>
    <row r="55227" ht="18.95" customHeight="1"/>
    <row r="55228" ht="18.95" customHeight="1"/>
    <row r="55229" ht="18.95" customHeight="1"/>
    <row r="55230" ht="18.95" customHeight="1"/>
    <row r="55231" ht="18.95" customHeight="1"/>
    <row r="55232" ht="18.95" customHeight="1"/>
    <row r="55233" ht="18.95" customHeight="1"/>
    <row r="55234" ht="18.95" customHeight="1"/>
    <row r="55235" ht="18.95" customHeight="1"/>
    <row r="55236" ht="18.95" customHeight="1"/>
    <row r="55237" ht="18.95" customHeight="1"/>
    <row r="55238" ht="18.95" customHeight="1"/>
    <row r="55239" ht="18.95" customHeight="1"/>
    <row r="55240" ht="18.95" customHeight="1"/>
    <row r="55241" ht="18.95" customHeight="1"/>
    <row r="55242" ht="18.95" customHeight="1"/>
    <row r="55243" ht="18.95" customHeight="1"/>
    <row r="55244" ht="18.95" customHeight="1"/>
    <row r="55245" ht="18.95" customHeight="1"/>
    <row r="55246" ht="18.95" customHeight="1"/>
    <row r="55247" ht="18.95" customHeight="1"/>
    <row r="55248" ht="18.95" customHeight="1"/>
    <row r="55249" ht="18.95" customHeight="1"/>
    <row r="55250" ht="18.95" customHeight="1"/>
    <row r="55251" ht="18.95" customHeight="1"/>
    <row r="55252" ht="18.95" customHeight="1"/>
    <row r="55253" ht="18.95" customHeight="1"/>
    <row r="55254" ht="18.95" customHeight="1"/>
    <row r="55255" ht="18.95" customHeight="1"/>
    <row r="55256" ht="18.95" customHeight="1"/>
    <row r="55257" ht="18.95" customHeight="1"/>
    <row r="55258" ht="18.95" customHeight="1"/>
    <row r="55259" ht="18.95" customHeight="1"/>
    <row r="55260" ht="18.95" customHeight="1"/>
    <row r="55261" ht="18.95" customHeight="1"/>
    <row r="55262" ht="18.95" customHeight="1"/>
    <row r="55263" ht="18.95" customHeight="1"/>
    <row r="55264" ht="18.95" customHeight="1"/>
    <row r="55265" ht="18.95" customHeight="1"/>
    <row r="55266" ht="18.95" customHeight="1"/>
    <row r="55267" ht="18.95" customHeight="1"/>
    <row r="55268" ht="18.95" customHeight="1"/>
    <row r="55269" ht="18.95" customHeight="1"/>
    <row r="55270" ht="18.95" customHeight="1"/>
    <row r="55271" ht="18.95" customHeight="1"/>
    <row r="55272" ht="18.95" customHeight="1"/>
    <row r="55273" ht="18.95" customHeight="1"/>
    <row r="55274" ht="18.95" customHeight="1"/>
    <row r="55275" ht="18.95" customHeight="1"/>
    <row r="55276" ht="18.95" customHeight="1"/>
    <row r="55277" ht="18.95" customHeight="1"/>
    <row r="55278" ht="18.95" customHeight="1"/>
    <row r="55279" ht="18.95" customHeight="1"/>
    <row r="55280" ht="18.95" customHeight="1"/>
    <row r="55281" ht="18.95" customHeight="1"/>
    <row r="55282" ht="18.95" customHeight="1"/>
    <row r="55283" ht="18.95" customHeight="1"/>
    <row r="55284" ht="18.95" customHeight="1"/>
    <row r="55285" ht="18.95" customHeight="1"/>
    <row r="55286" ht="18.95" customHeight="1"/>
    <row r="55287" ht="18.95" customHeight="1"/>
    <row r="55288" ht="18.95" customHeight="1"/>
    <row r="55289" ht="18.95" customHeight="1"/>
    <row r="55290" ht="18.95" customHeight="1"/>
    <row r="55291" ht="18.95" customHeight="1"/>
    <row r="55292" ht="18.95" customHeight="1"/>
    <row r="55293" ht="18.95" customHeight="1"/>
    <row r="55294" ht="18.95" customHeight="1"/>
    <row r="55295" ht="18.95" customHeight="1"/>
    <row r="55296" ht="18.95" customHeight="1"/>
    <row r="55297" ht="18.95" customHeight="1"/>
    <row r="55298" ht="18.95" customHeight="1"/>
    <row r="55299" ht="18.95" customHeight="1"/>
    <row r="55300" ht="18.95" customHeight="1"/>
    <row r="55301" ht="18.95" customHeight="1"/>
    <row r="55302" ht="18.95" customHeight="1"/>
    <row r="55303" ht="18.95" customHeight="1"/>
    <row r="55304" ht="18.95" customHeight="1"/>
    <row r="55305" ht="18.95" customHeight="1"/>
    <row r="55306" ht="18.95" customHeight="1"/>
    <row r="55307" ht="18.95" customHeight="1"/>
    <row r="55308" ht="18.95" customHeight="1"/>
    <row r="55309" ht="18.95" customHeight="1"/>
    <row r="55310" ht="18.95" customHeight="1"/>
    <row r="55311" ht="18.95" customHeight="1"/>
    <row r="55312" ht="18.95" customHeight="1"/>
    <row r="55313" ht="18.95" customHeight="1"/>
    <row r="55314" ht="18.95" customHeight="1"/>
    <row r="55315" ht="18.95" customHeight="1"/>
    <row r="55316" ht="18.95" customHeight="1"/>
    <row r="55317" ht="18.95" customHeight="1"/>
    <row r="55318" ht="18.95" customHeight="1"/>
    <row r="55319" ht="18.95" customHeight="1"/>
    <row r="55320" ht="18.95" customHeight="1"/>
    <row r="55321" ht="18.95" customHeight="1"/>
    <row r="55322" ht="18.95" customHeight="1"/>
    <row r="55323" ht="18.95" customHeight="1"/>
    <row r="55324" ht="18.95" customHeight="1"/>
    <row r="55325" ht="18.95" customHeight="1"/>
    <row r="55326" ht="18.95" customHeight="1"/>
    <row r="55327" ht="18.95" customHeight="1"/>
    <row r="55328" ht="18.95" customHeight="1"/>
    <row r="55329" ht="18.95" customHeight="1"/>
    <row r="55330" ht="18.95" customHeight="1"/>
    <row r="55331" ht="18.95" customHeight="1"/>
    <row r="55332" ht="18.95" customHeight="1"/>
    <row r="55333" ht="18.95" customHeight="1"/>
    <row r="55334" ht="18.95" customHeight="1"/>
    <row r="55335" ht="18.95" customHeight="1"/>
    <row r="55336" ht="18.95" customHeight="1"/>
    <row r="55337" ht="18.95" customHeight="1"/>
    <row r="55338" ht="18.95" customHeight="1"/>
    <row r="55339" ht="18.95" customHeight="1"/>
    <row r="55340" ht="18.95" customHeight="1"/>
    <row r="55341" ht="18.95" customHeight="1"/>
    <row r="55342" ht="18.95" customHeight="1"/>
    <row r="55343" ht="18.95" customHeight="1"/>
    <row r="55344" ht="18.95" customHeight="1"/>
    <row r="55345" ht="18.95" customHeight="1"/>
    <row r="55346" ht="18.95" customHeight="1"/>
    <row r="55347" ht="18.95" customHeight="1"/>
    <row r="55348" ht="18.95" customHeight="1"/>
    <row r="55349" ht="18.95" customHeight="1"/>
    <row r="55350" ht="18.95" customHeight="1"/>
    <row r="55351" ht="18.95" customHeight="1"/>
    <row r="55352" ht="18.95" customHeight="1"/>
    <row r="55353" ht="18.95" customHeight="1"/>
    <row r="55354" ht="18.95" customHeight="1"/>
    <row r="55355" ht="18.95" customHeight="1"/>
    <row r="55356" ht="18.95" customHeight="1"/>
    <row r="55357" ht="18.95" customHeight="1"/>
    <row r="55358" ht="18.95" customHeight="1"/>
    <row r="55359" ht="18.95" customHeight="1"/>
    <row r="55360" ht="18.95" customHeight="1"/>
    <row r="55361" ht="18.95" customHeight="1"/>
    <row r="55362" ht="18.95" customHeight="1"/>
    <row r="55363" ht="18.95" customHeight="1"/>
    <row r="55364" ht="18.95" customHeight="1"/>
    <row r="55365" ht="18.95" customHeight="1"/>
    <row r="55366" ht="18.95" customHeight="1"/>
    <row r="55367" ht="18.95" customHeight="1"/>
    <row r="55368" ht="18.95" customHeight="1"/>
    <row r="55369" ht="18.95" customHeight="1"/>
    <row r="55370" ht="18.95" customHeight="1"/>
    <row r="55371" ht="18.95" customHeight="1"/>
    <row r="55372" ht="18.95" customHeight="1"/>
    <row r="55373" ht="18.95" customHeight="1"/>
    <row r="55374" ht="18.95" customHeight="1"/>
    <row r="55375" ht="18.95" customHeight="1"/>
    <row r="55376" ht="18.95" customHeight="1"/>
    <row r="55377" ht="18.95" customHeight="1"/>
    <row r="55378" ht="18.95" customHeight="1"/>
    <row r="55379" ht="18.95" customHeight="1"/>
    <row r="55380" ht="18.95" customHeight="1"/>
    <row r="55381" ht="18.95" customHeight="1"/>
    <row r="55382" ht="18.95" customHeight="1"/>
    <row r="55383" ht="18.95" customHeight="1"/>
    <row r="55384" ht="18.95" customHeight="1"/>
    <row r="55385" ht="18.95" customHeight="1"/>
    <row r="55386" ht="18.95" customHeight="1"/>
    <row r="55387" ht="18.95" customHeight="1"/>
    <row r="55388" ht="18.95" customHeight="1"/>
    <row r="55389" ht="18.95" customHeight="1"/>
    <row r="55390" ht="18.95" customHeight="1"/>
    <row r="55391" ht="18.95" customHeight="1"/>
    <row r="55392" ht="18.95" customHeight="1"/>
    <row r="55393" ht="18.95" customHeight="1"/>
    <row r="55394" ht="18.95" customHeight="1"/>
    <row r="55395" ht="18.95" customHeight="1"/>
    <row r="55396" ht="18.95" customHeight="1"/>
    <row r="55397" ht="18.95" customHeight="1"/>
    <row r="55398" ht="18.95" customHeight="1"/>
    <row r="55399" ht="18.95" customHeight="1"/>
    <row r="55400" ht="18.95" customHeight="1"/>
    <row r="55401" ht="18.95" customHeight="1"/>
    <row r="55402" ht="18.95" customHeight="1"/>
    <row r="55403" ht="18.95" customHeight="1"/>
    <row r="55404" ht="18.95" customHeight="1"/>
    <row r="55405" ht="18.95" customHeight="1"/>
    <row r="55406" ht="18.95" customHeight="1"/>
    <row r="55407" ht="18.95" customHeight="1"/>
    <row r="55408" ht="18.95" customHeight="1"/>
    <row r="55409" ht="18.95" customHeight="1"/>
    <row r="55410" ht="18.95" customHeight="1"/>
    <row r="55411" ht="18.95" customHeight="1"/>
    <row r="55412" ht="18.95" customHeight="1"/>
    <row r="55413" ht="18.95" customHeight="1"/>
    <row r="55414" ht="18.95" customHeight="1"/>
    <row r="55415" ht="18.95" customHeight="1"/>
    <row r="55416" ht="18.95" customHeight="1"/>
    <row r="55417" ht="18.95" customHeight="1"/>
    <row r="55418" ht="18.95" customHeight="1"/>
    <row r="55419" ht="18.95" customHeight="1"/>
    <row r="55420" ht="18.95" customHeight="1"/>
    <row r="55421" ht="18.95" customHeight="1"/>
    <row r="55422" ht="18.95" customHeight="1"/>
    <row r="55423" ht="18.95" customHeight="1"/>
    <row r="55424" ht="18.95" customHeight="1"/>
    <row r="55425" ht="18.95" customHeight="1"/>
    <row r="55426" ht="18.95" customHeight="1"/>
    <row r="55427" ht="18.95" customHeight="1"/>
    <row r="55428" ht="18.95" customHeight="1"/>
    <row r="55429" ht="18.95" customHeight="1"/>
    <row r="55430" ht="18.95" customHeight="1"/>
    <row r="55431" ht="18.95" customHeight="1"/>
    <row r="55432" ht="18.95" customHeight="1"/>
    <row r="55433" ht="18.95" customHeight="1"/>
    <row r="55434" ht="18.95" customHeight="1"/>
    <row r="55435" ht="18.95" customHeight="1"/>
    <row r="55436" ht="18.95" customHeight="1"/>
    <row r="55437" ht="18.95" customHeight="1"/>
    <row r="55438" ht="18.95" customHeight="1"/>
    <row r="55439" ht="18.95" customHeight="1"/>
    <row r="55440" ht="18.95" customHeight="1"/>
    <row r="55441" ht="18.95" customHeight="1"/>
    <row r="55442" ht="18.95" customHeight="1"/>
    <row r="55443" ht="18.95" customHeight="1"/>
    <row r="55444" ht="18.95" customHeight="1"/>
    <row r="55445" ht="18.95" customHeight="1"/>
    <row r="55446" ht="18.95" customHeight="1"/>
    <row r="55447" ht="18.95" customHeight="1"/>
    <row r="55448" ht="18.95" customHeight="1"/>
    <row r="55449" ht="18.95" customHeight="1"/>
    <row r="55450" ht="18.95" customHeight="1"/>
    <row r="55451" ht="18.95" customHeight="1"/>
    <row r="55452" ht="18.95" customHeight="1"/>
    <row r="55453" ht="18.95" customHeight="1"/>
    <row r="55454" ht="18.95" customHeight="1"/>
    <row r="55455" ht="18.95" customHeight="1"/>
    <row r="55456" ht="18.95" customHeight="1"/>
    <row r="55457" ht="18.95" customHeight="1"/>
    <row r="55458" ht="18.95" customHeight="1"/>
    <row r="55459" ht="18.95" customHeight="1"/>
    <row r="55460" ht="18.95" customHeight="1"/>
    <row r="55461" ht="18.95" customHeight="1"/>
    <row r="55462" ht="18.95" customHeight="1"/>
    <row r="55463" ht="18.95" customHeight="1"/>
    <row r="55464" ht="18.95" customHeight="1"/>
    <row r="55465" ht="18.95" customHeight="1"/>
    <row r="55466" ht="18.95" customHeight="1"/>
    <row r="55467" ht="18.95" customHeight="1"/>
    <row r="55468" ht="18.95" customHeight="1"/>
    <row r="55469" ht="18.95" customHeight="1"/>
    <row r="55470" ht="18.95" customHeight="1"/>
    <row r="55471" ht="18.95" customHeight="1"/>
    <row r="55472" ht="18.95" customHeight="1"/>
    <row r="55473" ht="18.95" customHeight="1"/>
    <row r="55474" ht="18.95" customHeight="1"/>
    <row r="55475" ht="18.95" customHeight="1"/>
    <row r="55476" ht="18.95" customHeight="1"/>
    <row r="55477" ht="18.95" customHeight="1"/>
    <row r="55478" ht="18.95" customHeight="1"/>
    <row r="55479" ht="18.95" customHeight="1"/>
    <row r="55480" ht="18.95" customHeight="1"/>
    <row r="55481" ht="18.95" customHeight="1"/>
    <row r="55482" ht="18.95" customHeight="1"/>
    <row r="55483" ht="18.95" customHeight="1"/>
    <row r="55484" ht="18.95" customHeight="1"/>
    <row r="55485" ht="18.95" customHeight="1"/>
    <row r="55486" ht="18.95" customHeight="1"/>
    <row r="55487" ht="18.95" customHeight="1"/>
    <row r="55488" ht="18.95" customHeight="1"/>
    <row r="55489" ht="18.95" customHeight="1"/>
    <row r="55490" ht="18.95" customHeight="1"/>
    <row r="55491" ht="18.95" customHeight="1"/>
    <row r="55492" ht="18.95" customHeight="1"/>
    <row r="55493" ht="18.95" customHeight="1"/>
    <row r="55494" ht="18.95" customHeight="1"/>
    <row r="55495" ht="18.95" customHeight="1"/>
    <row r="55496" ht="18.95" customHeight="1"/>
    <row r="55497" ht="18.95" customHeight="1"/>
    <row r="55498" ht="18.95" customHeight="1"/>
    <row r="55499" ht="18.95" customHeight="1"/>
    <row r="55500" ht="18.95" customHeight="1"/>
    <row r="55501" ht="18.95" customHeight="1"/>
    <row r="55502" ht="18.95" customHeight="1"/>
    <row r="55503" ht="18.95" customHeight="1"/>
    <row r="55504" ht="18.95" customHeight="1"/>
    <row r="55505" ht="18.95" customHeight="1"/>
    <row r="55506" ht="18.95" customHeight="1"/>
    <row r="55507" ht="18.95" customHeight="1"/>
    <row r="55508" ht="18.95" customHeight="1"/>
    <row r="55509" ht="18.95" customHeight="1"/>
    <row r="55510" ht="18.95" customHeight="1"/>
    <row r="55511" ht="18.95" customHeight="1"/>
    <row r="55512" ht="18.95" customHeight="1"/>
    <row r="55513" ht="18.95" customHeight="1"/>
    <row r="55514" ht="18.95" customHeight="1"/>
    <row r="55515" ht="18.95" customHeight="1"/>
    <row r="55516" ht="18.95" customHeight="1"/>
    <row r="55517" ht="18.95" customHeight="1"/>
    <row r="55518" ht="18.95" customHeight="1"/>
    <row r="55519" ht="18.95" customHeight="1"/>
    <row r="55520" ht="18.95" customHeight="1"/>
    <row r="55521" ht="18.95" customHeight="1"/>
    <row r="55522" ht="18.95" customHeight="1"/>
    <row r="55523" ht="18.95" customHeight="1"/>
    <row r="55524" ht="18.95" customHeight="1"/>
    <row r="55525" ht="18.95" customHeight="1"/>
    <row r="55526" ht="18.95" customHeight="1"/>
    <row r="55527" ht="18.95" customHeight="1"/>
    <row r="55528" ht="18.95" customHeight="1"/>
    <row r="55529" ht="18.95" customHeight="1"/>
    <row r="55530" ht="18.95" customHeight="1"/>
    <row r="55531" ht="18.95" customHeight="1"/>
    <row r="55532" ht="18.95" customHeight="1"/>
    <row r="55533" ht="18.95" customHeight="1"/>
    <row r="55534" ht="18.95" customHeight="1"/>
    <row r="55535" ht="18.95" customHeight="1"/>
    <row r="55536" ht="18.95" customHeight="1"/>
    <row r="55537" ht="18.95" customHeight="1"/>
    <row r="55538" ht="18.95" customHeight="1"/>
    <row r="55539" ht="18.95" customHeight="1"/>
    <row r="55540" ht="18.95" customHeight="1"/>
    <row r="55541" ht="18.95" customHeight="1"/>
    <row r="55542" ht="18.95" customHeight="1"/>
    <row r="55543" ht="18.95" customHeight="1"/>
    <row r="55544" ht="18.95" customHeight="1"/>
    <row r="55545" ht="18.95" customHeight="1"/>
    <row r="55546" ht="18.95" customHeight="1"/>
    <row r="55547" ht="18.95" customHeight="1"/>
    <row r="55548" ht="18.95" customHeight="1"/>
    <row r="55549" ht="18.95" customHeight="1"/>
    <row r="55550" ht="18.95" customHeight="1"/>
    <row r="55551" ht="18.95" customHeight="1"/>
    <row r="55552" ht="18.95" customHeight="1"/>
    <row r="55553" ht="18.95" customHeight="1"/>
    <row r="55554" ht="18.95" customHeight="1"/>
    <row r="55555" ht="18.95" customHeight="1"/>
    <row r="55556" ht="18.95" customHeight="1"/>
    <row r="55557" ht="18.95" customHeight="1"/>
    <row r="55558" ht="18.95" customHeight="1"/>
    <row r="55559" ht="18.95" customHeight="1"/>
    <row r="55560" ht="18.95" customHeight="1"/>
    <row r="55561" ht="18.95" customHeight="1"/>
    <row r="55562" ht="18.95" customHeight="1"/>
    <row r="55563" ht="18.95" customHeight="1"/>
    <row r="55564" ht="18.95" customHeight="1"/>
    <row r="55565" ht="18.95" customHeight="1"/>
    <row r="55566" ht="18.95" customHeight="1"/>
    <row r="55567" ht="18.95" customHeight="1"/>
    <row r="55568" ht="18.95" customHeight="1"/>
    <row r="55569" ht="18.95" customHeight="1"/>
    <row r="55570" ht="18.95" customHeight="1"/>
    <row r="55571" ht="18.95" customHeight="1"/>
    <row r="55572" ht="18.95" customHeight="1"/>
    <row r="55573" ht="18.95" customHeight="1"/>
    <row r="55574" ht="18.95" customHeight="1"/>
    <row r="55575" ht="18.95" customHeight="1"/>
    <row r="55576" ht="18.95" customHeight="1"/>
    <row r="55577" ht="18.95" customHeight="1"/>
    <row r="55578" ht="18.95" customHeight="1"/>
    <row r="55579" ht="18.95" customHeight="1"/>
    <row r="55580" ht="18.95" customHeight="1"/>
    <row r="55581" ht="18.95" customHeight="1"/>
    <row r="55582" ht="18.95" customHeight="1"/>
    <row r="55583" ht="18.95" customHeight="1"/>
    <row r="55584" ht="18.95" customHeight="1"/>
    <row r="55585" ht="18.95" customHeight="1"/>
    <row r="55586" ht="18.95" customHeight="1"/>
    <row r="55587" ht="18.95" customHeight="1"/>
    <row r="55588" ht="18.95" customHeight="1"/>
    <row r="55589" ht="18.95" customHeight="1"/>
    <row r="55590" ht="18.95" customHeight="1"/>
    <row r="55591" ht="18.95" customHeight="1"/>
    <row r="55592" ht="18.95" customHeight="1"/>
    <row r="55593" ht="18.95" customHeight="1"/>
    <row r="55594" ht="18.95" customHeight="1"/>
    <row r="55595" ht="18.95" customHeight="1"/>
    <row r="55596" ht="18.95" customHeight="1"/>
    <row r="55597" ht="18.95" customHeight="1"/>
    <row r="55598" ht="18.95" customHeight="1"/>
    <row r="55599" ht="18.95" customHeight="1"/>
    <row r="55600" ht="18.95" customHeight="1"/>
    <row r="55601" ht="18.95" customHeight="1"/>
    <row r="55602" ht="18.95" customHeight="1"/>
    <row r="55603" ht="18.95" customHeight="1"/>
    <row r="55604" ht="18.95" customHeight="1"/>
    <row r="55605" ht="18.95" customHeight="1"/>
    <row r="55606" ht="18.95" customHeight="1"/>
    <row r="55607" ht="18.95" customHeight="1"/>
    <row r="55608" ht="18.95" customHeight="1"/>
    <row r="55609" ht="18.95" customHeight="1"/>
    <row r="55610" ht="18.95" customHeight="1"/>
    <row r="55611" ht="18.95" customHeight="1"/>
    <row r="55612" ht="18.95" customHeight="1"/>
    <row r="55613" ht="18.95" customHeight="1"/>
    <row r="55614" ht="18.95" customHeight="1"/>
    <row r="55615" ht="18.95" customHeight="1"/>
    <row r="55616" ht="18.95" customHeight="1"/>
    <row r="55617" ht="18.95" customHeight="1"/>
    <row r="55618" ht="18.95" customHeight="1"/>
    <row r="55619" ht="18.95" customHeight="1"/>
    <row r="55620" ht="18.95" customHeight="1"/>
    <row r="55621" ht="18.95" customHeight="1"/>
    <row r="55622" ht="18.95" customHeight="1"/>
    <row r="55623" ht="18.95" customHeight="1"/>
    <row r="55624" ht="18.95" customHeight="1"/>
    <row r="55625" ht="18.95" customHeight="1"/>
    <row r="55626" ht="18.95" customHeight="1"/>
    <row r="55627" ht="18.95" customHeight="1"/>
    <row r="55628" ht="18.95" customHeight="1"/>
    <row r="55629" ht="18.95" customHeight="1"/>
    <row r="55630" ht="18.95" customHeight="1"/>
    <row r="55631" ht="18.95" customHeight="1"/>
    <row r="55632" ht="18.95" customHeight="1"/>
    <row r="55633" ht="18.95" customHeight="1"/>
    <row r="55634" ht="18.95" customHeight="1"/>
    <row r="55635" ht="18.95" customHeight="1"/>
    <row r="55636" ht="18.95" customHeight="1"/>
    <row r="55637" ht="18.95" customHeight="1"/>
    <row r="55638" ht="18.95" customHeight="1"/>
    <row r="55639" ht="18.95" customHeight="1"/>
    <row r="55640" ht="18.95" customHeight="1"/>
    <row r="55641" ht="18.95" customHeight="1"/>
    <row r="55642" ht="18.95" customHeight="1"/>
    <row r="55643" ht="18.95" customHeight="1"/>
    <row r="55644" ht="18.95" customHeight="1"/>
    <row r="55645" ht="18.95" customHeight="1"/>
    <row r="55646" ht="18.95" customHeight="1"/>
    <row r="55647" ht="18.95" customHeight="1"/>
    <row r="55648" ht="18.95" customHeight="1"/>
    <row r="55649" ht="18.95" customHeight="1"/>
    <row r="55650" ht="18.95" customHeight="1"/>
    <row r="55651" ht="18.95" customHeight="1"/>
    <row r="55652" ht="18.95" customHeight="1"/>
    <row r="55653" ht="18.95" customHeight="1"/>
    <row r="55654" ht="18.95" customHeight="1"/>
    <row r="55655" ht="18.95" customHeight="1"/>
    <row r="55656" ht="18.95" customHeight="1"/>
    <row r="55657" ht="18.95" customHeight="1"/>
    <row r="55658" ht="18.95" customHeight="1"/>
    <row r="55659" ht="18.95" customHeight="1"/>
    <row r="55660" ht="18.95" customHeight="1"/>
    <row r="55661" ht="18.95" customHeight="1"/>
    <row r="55662" ht="18.95" customHeight="1"/>
    <row r="55663" ht="18.95" customHeight="1"/>
    <row r="55664" ht="18.95" customHeight="1"/>
    <row r="55665" ht="18.95" customHeight="1"/>
    <row r="55666" ht="18.95" customHeight="1"/>
    <row r="55667" ht="18.95" customHeight="1"/>
    <row r="55668" ht="18.95" customHeight="1"/>
    <row r="55669" ht="18.95" customHeight="1"/>
    <row r="55670" ht="18.95" customHeight="1"/>
    <row r="55671" ht="18.95" customHeight="1"/>
    <row r="55672" ht="18.95" customHeight="1"/>
    <row r="55673" ht="18.95" customHeight="1"/>
    <row r="55674" ht="18.95" customHeight="1"/>
    <row r="55675" ht="18.95" customHeight="1"/>
    <row r="55676" ht="18.95" customHeight="1"/>
    <row r="55677" ht="18.95" customHeight="1"/>
    <row r="55678" ht="18.95" customHeight="1"/>
    <row r="55679" ht="18.95" customHeight="1"/>
    <row r="55680" ht="18.95" customHeight="1"/>
    <row r="55681" ht="18.95" customHeight="1"/>
    <row r="55682" ht="18.95" customHeight="1"/>
    <row r="55683" ht="18.95" customHeight="1"/>
    <row r="55684" ht="18.95" customHeight="1"/>
    <row r="55685" ht="18.95" customHeight="1"/>
    <row r="55686" ht="18.95" customHeight="1"/>
    <row r="55687" ht="18.95" customHeight="1"/>
    <row r="55688" ht="18.95" customHeight="1"/>
    <row r="55689" ht="18.95" customHeight="1"/>
    <row r="55690" ht="18.95" customHeight="1"/>
    <row r="55691" ht="18.95" customHeight="1"/>
    <row r="55692" ht="18.95" customHeight="1"/>
    <row r="55693" ht="18.95" customHeight="1"/>
    <row r="55694" ht="18.95" customHeight="1"/>
    <row r="55695" ht="18.95" customHeight="1"/>
    <row r="55696" ht="18.95" customHeight="1"/>
    <row r="55697" ht="18.95" customHeight="1"/>
    <row r="55698" ht="18.95" customHeight="1"/>
    <row r="55699" ht="18.95" customHeight="1"/>
    <row r="55700" ht="18.95" customHeight="1"/>
    <row r="55701" ht="18.95" customHeight="1"/>
    <row r="55702" ht="18.95" customHeight="1"/>
    <row r="55703" ht="18.95" customHeight="1"/>
    <row r="55704" ht="18.95" customHeight="1"/>
    <row r="55705" ht="18.95" customHeight="1"/>
    <row r="55706" ht="18.95" customHeight="1"/>
    <row r="55707" ht="18.95" customHeight="1"/>
    <row r="55708" ht="18.95" customHeight="1"/>
    <row r="55709" ht="18.95" customHeight="1"/>
    <row r="55710" ht="18.95" customHeight="1"/>
    <row r="55711" ht="18.95" customHeight="1"/>
    <row r="55712" ht="18.95" customHeight="1"/>
    <row r="55713" ht="18.95" customHeight="1"/>
    <row r="55714" ht="18.95" customHeight="1"/>
    <row r="55715" ht="18.95" customHeight="1"/>
    <row r="55716" ht="18.95" customHeight="1"/>
    <row r="55717" ht="18.95" customHeight="1"/>
    <row r="55718" ht="18.95" customHeight="1"/>
    <row r="55719" ht="18.95" customHeight="1"/>
    <row r="55720" ht="18.95" customHeight="1"/>
    <row r="55721" ht="18.95" customHeight="1"/>
    <row r="55722" ht="18.95" customHeight="1"/>
    <row r="55723" ht="18.95" customHeight="1"/>
    <row r="55724" ht="18.95" customHeight="1"/>
    <row r="55725" ht="18.95" customHeight="1"/>
    <row r="55726" ht="18.95" customHeight="1"/>
    <row r="55727" ht="18.95" customHeight="1"/>
    <row r="55728" ht="18.95" customHeight="1"/>
    <row r="55729" ht="18.95" customHeight="1"/>
    <row r="55730" ht="18.95" customHeight="1"/>
    <row r="55731" ht="18.95" customHeight="1"/>
    <row r="55732" ht="18.95" customHeight="1"/>
    <row r="55733" ht="18.95" customHeight="1"/>
    <row r="55734" ht="18.95" customHeight="1"/>
    <row r="55735" ht="18.95" customHeight="1"/>
    <row r="55736" ht="18.95" customHeight="1"/>
    <row r="55737" ht="18.95" customHeight="1"/>
    <row r="55738" ht="18.95" customHeight="1"/>
    <row r="55739" ht="18.95" customHeight="1"/>
    <row r="55740" ht="18.95" customHeight="1"/>
    <row r="55741" ht="18.95" customHeight="1"/>
    <row r="55742" ht="18.95" customHeight="1"/>
    <row r="55743" ht="18.95" customHeight="1"/>
    <row r="55744" ht="18.95" customHeight="1"/>
    <row r="55745" ht="18.95" customHeight="1"/>
    <row r="55746" ht="18.95" customHeight="1"/>
    <row r="55747" ht="18.95" customHeight="1"/>
    <row r="55748" ht="18.95" customHeight="1"/>
    <row r="55749" ht="18.95" customHeight="1"/>
    <row r="55750" ht="18.95" customHeight="1"/>
    <row r="55751" ht="18.95" customHeight="1"/>
    <row r="55752" ht="18.95" customHeight="1"/>
    <row r="55753" ht="18.95" customHeight="1"/>
    <row r="55754" ht="18.95" customHeight="1"/>
    <row r="55755" ht="18.95" customHeight="1"/>
    <row r="55756" ht="18.95" customHeight="1"/>
    <row r="55757" ht="18.95" customHeight="1"/>
    <row r="55758" ht="18.95" customHeight="1"/>
    <row r="55759" ht="18.95" customHeight="1"/>
    <row r="55760" ht="18.95" customHeight="1"/>
    <row r="55761" ht="18.95" customHeight="1"/>
    <row r="55762" ht="18.95" customHeight="1"/>
    <row r="55763" ht="18.95" customHeight="1"/>
    <row r="55764" ht="18.95" customHeight="1"/>
    <row r="55765" ht="18.95" customHeight="1"/>
    <row r="55766" ht="18.95" customHeight="1"/>
    <row r="55767" ht="18.95" customHeight="1"/>
    <row r="55768" ht="18.95" customHeight="1"/>
    <row r="55769" ht="18.95" customHeight="1"/>
    <row r="55770" ht="18.95" customHeight="1"/>
    <row r="55771" ht="18.95" customHeight="1"/>
    <row r="55772" ht="18.95" customHeight="1"/>
    <row r="55773" ht="18.95" customHeight="1"/>
    <row r="55774" ht="18.95" customHeight="1"/>
    <row r="55775" ht="18.95" customHeight="1"/>
    <row r="55776" ht="18.95" customHeight="1"/>
    <row r="55777" ht="18.95" customHeight="1"/>
    <row r="55778" ht="18.95" customHeight="1"/>
    <row r="55779" ht="18.95" customHeight="1"/>
    <row r="55780" ht="18.95" customHeight="1"/>
    <row r="55781" ht="18.95" customHeight="1"/>
    <row r="55782" ht="18.95" customHeight="1"/>
    <row r="55783" ht="18.95" customHeight="1"/>
    <row r="55784" ht="18.95" customHeight="1"/>
    <row r="55785" ht="18.95" customHeight="1"/>
    <row r="55786" ht="18.95" customHeight="1"/>
    <row r="55787" ht="18.95" customHeight="1"/>
    <row r="55788" ht="18.95" customHeight="1"/>
    <row r="55789" ht="18.95" customHeight="1"/>
    <row r="55790" ht="18.95" customHeight="1"/>
    <row r="55791" ht="18.95" customHeight="1"/>
    <row r="55792" ht="18.95" customHeight="1"/>
    <row r="55793" ht="18.95" customHeight="1"/>
    <row r="55794" ht="18.95" customHeight="1"/>
    <row r="55795" ht="18.95" customHeight="1"/>
    <row r="55796" ht="18.95" customHeight="1"/>
    <row r="55797" ht="18.95" customHeight="1"/>
    <row r="55798" ht="18.95" customHeight="1"/>
    <row r="55799" ht="18.95" customHeight="1"/>
    <row r="55800" ht="18.95" customHeight="1"/>
    <row r="55801" ht="18.95" customHeight="1"/>
    <row r="55802" ht="18.95" customHeight="1"/>
    <row r="55803" ht="18.95" customHeight="1"/>
    <row r="55804" ht="18.95" customHeight="1"/>
    <row r="55805" ht="18.95" customHeight="1"/>
    <row r="55806" ht="18.95" customHeight="1"/>
    <row r="55807" ht="18.95" customHeight="1"/>
    <row r="55808" ht="18.95" customHeight="1"/>
    <row r="55809" ht="18.95" customHeight="1"/>
    <row r="55810" ht="18.95" customHeight="1"/>
    <row r="55811" ht="18.95" customHeight="1"/>
    <row r="55812" ht="18.95" customHeight="1"/>
    <row r="55813" ht="18.95" customHeight="1"/>
    <row r="55814" ht="18.95" customHeight="1"/>
    <row r="55815" ht="18.95" customHeight="1"/>
    <row r="55816" ht="18.95" customHeight="1"/>
    <row r="55817" ht="18.95" customHeight="1"/>
    <row r="55818" ht="18.95" customHeight="1"/>
    <row r="55819" ht="18.95" customHeight="1"/>
    <row r="55820" ht="18.95" customHeight="1"/>
    <row r="55821" ht="18.95" customHeight="1"/>
    <row r="55822" ht="18.95" customHeight="1"/>
    <row r="55823" ht="18.95" customHeight="1"/>
    <row r="55824" ht="18.95" customHeight="1"/>
    <row r="55825" ht="18.95" customHeight="1"/>
    <row r="55826" ht="18.95" customHeight="1"/>
    <row r="55827" ht="18.95" customHeight="1"/>
    <row r="55828" ht="18.95" customHeight="1"/>
    <row r="55829" ht="18.95" customHeight="1"/>
    <row r="55830" ht="18.95" customHeight="1"/>
    <row r="55831" ht="18.95" customHeight="1"/>
    <row r="55832" ht="18.95" customHeight="1"/>
    <row r="55833" ht="18.95" customHeight="1"/>
    <row r="55834" ht="18.95" customHeight="1"/>
    <row r="55835" ht="18.95" customHeight="1"/>
    <row r="55836" ht="18.95" customHeight="1"/>
    <row r="55837" ht="18.95" customHeight="1"/>
    <row r="55838" ht="18.95" customHeight="1"/>
    <row r="55839" ht="18.95" customHeight="1"/>
    <row r="55840" ht="18.95" customHeight="1"/>
    <row r="55841" ht="18.95" customHeight="1"/>
    <row r="55842" ht="18.95" customHeight="1"/>
    <row r="55843" ht="18.95" customHeight="1"/>
    <row r="55844" ht="18.95" customHeight="1"/>
    <row r="55845" ht="18.95" customHeight="1"/>
    <row r="55846" ht="18.95" customHeight="1"/>
    <row r="55847" ht="18.95" customHeight="1"/>
    <row r="55848" ht="18.95" customHeight="1"/>
    <row r="55849" ht="18.95" customHeight="1"/>
    <row r="55850" ht="18.95" customHeight="1"/>
    <row r="55851" ht="18.95" customHeight="1"/>
    <row r="55852" ht="18.95" customHeight="1"/>
    <row r="55853" ht="18.95" customHeight="1"/>
    <row r="55854" ht="18.95" customHeight="1"/>
    <row r="55855" ht="18.95" customHeight="1"/>
    <row r="55856" ht="18.95" customHeight="1"/>
    <row r="55857" ht="18.95" customHeight="1"/>
    <row r="55858" ht="18.95" customHeight="1"/>
    <row r="55859" ht="18.95" customHeight="1"/>
    <row r="55860" ht="18.95" customHeight="1"/>
    <row r="55861" ht="18.95" customHeight="1"/>
    <row r="55862" ht="18.95" customHeight="1"/>
    <row r="55863" ht="18.95" customHeight="1"/>
    <row r="55864" ht="18.95" customHeight="1"/>
    <row r="55865" ht="18.95" customHeight="1"/>
    <row r="55866" ht="18.95" customHeight="1"/>
    <row r="55867" ht="18.95" customHeight="1"/>
    <row r="55868" ht="18.95" customHeight="1"/>
    <row r="55869" ht="18.95" customHeight="1"/>
    <row r="55870" ht="18.95" customHeight="1"/>
    <row r="55871" ht="18.95" customHeight="1"/>
    <row r="55872" ht="18.95" customHeight="1"/>
    <row r="55873" ht="18.95" customHeight="1"/>
    <row r="55874" ht="18.95" customHeight="1"/>
    <row r="55875" ht="18.95" customHeight="1"/>
    <row r="55876" ht="18.95" customHeight="1"/>
    <row r="55877" ht="18.95" customHeight="1"/>
    <row r="55878" ht="18.95" customHeight="1"/>
    <row r="55879" ht="18.95" customHeight="1"/>
    <row r="55880" ht="18.95" customHeight="1"/>
    <row r="55881" ht="18.95" customHeight="1"/>
    <row r="55882" ht="18.95" customHeight="1"/>
    <row r="55883" ht="18.95" customHeight="1"/>
    <row r="55884" ht="18.95" customHeight="1"/>
    <row r="55885" ht="18.95" customHeight="1"/>
    <row r="55886" ht="18.95" customHeight="1"/>
    <row r="55887" ht="18.95" customHeight="1"/>
    <row r="55888" ht="18.95" customHeight="1"/>
    <row r="55889" ht="18.95" customHeight="1"/>
    <row r="55890" ht="18.95" customHeight="1"/>
    <row r="55891" ht="18.95" customHeight="1"/>
    <row r="55892" ht="18.95" customHeight="1"/>
    <row r="55893" ht="18.95" customHeight="1"/>
    <row r="55894" ht="18.95" customHeight="1"/>
    <row r="55895" ht="18.95" customHeight="1"/>
    <row r="55896" ht="18.95" customHeight="1"/>
    <row r="55897" ht="18.95" customHeight="1"/>
    <row r="55898" ht="18.95" customHeight="1"/>
    <row r="55899" ht="18.95" customHeight="1"/>
    <row r="55900" ht="18.95" customHeight="1"/>
    <row r="55901" ht="18.95" customHeight="1"/>
    <row r="55902" ht="18.95" customHeight="1"/>
    <row r="55903" ht="18.95" customHeight="1"/>
    <row r="55904" ht="18.95" customHeight="1"/>
    <row r="55905" ht="18.95" customHeight="1"/>
    <row r="55906" ht="18.95" customHeight="1"/>
    <row r="55907" ht="18.95" customHeight="1"/>
    <row r="55908" ht="18.95" customHeight="1"/>
    <row r="55909" ht="18.95" customHeight="1"/>
    <row r="55910" ht="18.95" customHeight="1"/>
    <row r="55911" ht="18.95" customHeight="1"/>
    <row r="55912" ht="18.95" customHeight="1"/>
    <row r="55913" ht="18.95" customHeight="1"/>
    <row r="55914" ht="18.95" customHeight="1"/>
    <row r="55915" ht="18.95" customHeight="1"/>
    <row r="55916" ht="18.95" customHeight="1"/>
    <row r="55917" ht="18.95" customHeight="1"/>
    <row r="55918" ht="18.95" customHeight="1"/>
    <row r="55919" ht="18.95" customHeight="1"/>
    <row r="55920" ht="18.95" customHeight="1"/>
    <row r="55921" ht="18.95" customHeight="1"/>
    <row r="55922" ht="18.95" customHeight="1"/>
    <row r="55923" ht="18.95" customHeight="1"/>
    <row r="55924" ht="18.95" customHeight="1"/>
    <row r="55925" ht="18.95" customHeight="1"/>
    <row r="55926" ht="18.95" customHeight="1"/>
    <row r="55927" ht="18.95" customHeight="1"/>
    <row r="55928" ht="18.95" customHeight="1"/>
    <row r="55929" ht="18.95" customHeight="1"/>
    <row r="55930" ht="18.95" customHeight="1"/>
    <row r="55931" ht="18.95" customHeight="1"/>
    <row r="55932" ht="18.95" customHeight="1"/>
    <row r="55933" ht="18.95" customHeight="1"/>
    <row r="55934" ht="18.95" customHeight="1"/>
    <row r="55935" ht="18.95" customHeight="1"/>
    <row r="55936" ht="18.95" customHeight="1"/>
    <row r="55937" ht="18.95" customHeight="1"/>
    <row r="55938" ht="18.95" customHeight="1"/>
    <row r="55939" ht="18.95" customHeight="1"/>
    <row r="55940" ht="18.95" customHeight="1"/>
    <row r="55941" ht="18.95" customHeight="1"/>
    <row r="55942" ht="18.95" customHeight="1"/>
    <row r="55943" ht="18.95" customHeight="1"/>
    <row r="55944" ht="18.95" customHeight="1"/>
    <row r="55945" ht="18.95" customHeight="1"/>
    <row r="55946" ht="18.95" customHeight="1"/>
    <row r="55947" ht="18.95" customHeight="1"/>
    <row r="55948" ht="18.95" customHeight="1"/>
    <row r="55949" ht="18.95" customHeight="1"/>
    <row r="55950" ht="18.95" customHeight="1"/>
    <row r="55951" ht="18.95" customHeight="1"/>
    <row r="55952" ht="18.95" customHeight="1"/>
    <row r="55953" ht="18.95" customHeight="1"/>
    <row r="55954" ht="18.95" customHeight="1"/>
    <row r="55955" ht="18.95" customHeight="1"/>
    <row r="55956" ht="18.95" customHeight="1"/>
    <row r="55957" ht="18.95" customHeight="1"/>
    <row r="55958" ht="18.95" customHeight="1"/>
    <row r="55959" ht="18.95" customHeight="1"/>
    <row r="55960" ht="18.95" customHeight="1"/>
    <row r="55961" ht="18.95" customHeight="1"/>
    <row r="55962" ht="18.95" customHeight="1"/>
    <row r="55963" ht="18.95" customHeight="1"/>
    <row r="55964" ht="18.95" customHeight="1"/>
    <row r="55965" ht="18.95" customHeight="1"/>
    <row r="55966" ht="18.95" customHeight="1"/>
    <row r="55967" ht="18.95" customHeight="1"/>
    <row r="55968" ht="18.95" customHeight="1"/>
    <row r="55969" ht="18.95" customHeight="1"/>
    <row r="55970" ht="18.95" customHeight="1"/>
    <row r="55971" ht="18.95" customHeight="1"/>
    <row r="55972" ht="18.95" customHeight="1"/>
    <row r="55973" ht="18.95" customHeight="1"/>
    <row r="55974" ht="18.95" customHeight="1"/>
    <row r="55975" ht="18.95" customHeight="1"/>
    <row r="55976" ht="18.95" customHeight="1"/>
    <row r="55977" ht="18.95" customHeight="1"/>
    <row r="55978" ht="18.95" customHeight="1"/>
    <row r="55979" ht="18.95" customHeight="1"/>
    <row r="55980" ht="18.95" customHeight="1"/>
    <row r="55981" ht="18.95" customHeight="1"/>
    <row r="55982" ht="18.95" customHeight="1"/>
    <row r="55983" ht="18.95" customHeight="1"/>
    <row r="55984" ht="18.95" customHeight="1"/>
    <row r="55985" ht="18.95" customHeight="1"/>
    <row r="55986" ht="18.95" customHeight="1"/>
    <row r="55987" ht="18.95" customHeight="1"/>
    <row r="55988" ht="18.95" customHeight="1"/>
    <row r="55989" ht="18.95" customHeight="1"/>
    <row r="55990" ht="18.95" customHeight="1"/>
    <row r="55991" ht="18.95" customHeight="1"/>
    <row r="55992" ht="18.95" customHeight="1"/>
    <row r="55993" ht="18.95" customHeight="1"/>
    <row r="55994" ht="18.95" customHeight="1"/>
    <row r="55995" ht="18.95" customHeight="1"/>
    <row r="55996" ht="18.95" customHeight="1"/>
    <row r="55997" ht="18.95" customHeight="1"/>
    <row r="55998" ht="18.95" customHeight="1"/>
    <row r="55999" ht="18.95" customHeight="1"/>
    <row r="56000" ht="18.95" customHeight="1"/>
    <row r="56001" ht="18.95" customHeight="1"/>
    <row r="56002" ht="18.95" customHeight="1"/>
    <row r="56003" ht="18.95" customHeight="1"/>
    <row r="56004" ht="18.95" customHeight="1"/>
    <row r="56005" ht="18.95" customHeight="1"/>
    <row r="56006" ht="18.95" customHeight="1"/>
    <row r="56007" ht="18.95" customHeight="1"/>
    <row r="56008" ht="18.95" customHeight="1"/>
    <row r="56009" ht="18.95" customHeight="1"/>
    <row r="56010" ht="18.95" customHeight="1"/>
    <row r="56011" ht="18.95" customHeight="1"/>
    <row r="56012" ht="18.95" customHeight="1"/>
    <row r="56013" ht="18.95" customHeight="1"/>
    <row r="56014" ht="18.95" customHeight="1"/>
    <row r="56015" ht="18.95" customHeight="1"/>
    <row r="56016" ht="18.95" customHeight="1"/>
    <row r="56017" ht="18.95" customHeight="1"/>
    <row r="56018" ht="18.95" customHeight="1"/>
    <row r="56019" ht="18.95" customHeight="1"/>
    <row r="56020" ht="18.95" customHeight="1"/>
    <row r="56021" ht="18.95" customHeight="1"/>
    <row r="56022" ht="18.95" customHeight="1"/>
    <row r="56023" ht="18.95" customHeight="1"/>
    <row r="56024" ht="18.95" customHeight="1"/>
    <row r="56025" ht="18.95" customHeight="1"/>
    <row r="56026" ht="18.95" customHeight="1"/>
    <row r="56027" ht="18.95" customHeight="1"/>
    <row r="56028" ht="18.95" customHeight="1"/>
    <row r="56029" ht="18.95" customHeight="1"/>
    <row r="56030" ht="18.95" customHeight="1"/>
    <row r="56031" ht="18.95" customHeight="1"/>
    <row r="56032" ht="18.95" customHeight="1"/>
    <row r="56033" ht="18.95" customHeight="1"/>
    <row r="56034" ht="18.95" customHeight="1"/>
    <row r="56035" ht="18.95" customHeight="1"/>
    <row r="56036" ht="18.95" customHeight="1"/>
    <row r="56037" ht="18.95" customHeight="1"/>
    <row r="56038" ht="18.95" customHeight="1"/>
    <row r="56039" ht="18.95" customHeight="1"/>
    <row r="56040" ht="18.95" customHeight="1"/>
    <row r="56041" ht="18.95" customHeight="1"/>
    <row r="56042" ht="18.95" customHeight="1"/>
    <row r="56043" ht="18.95" customHeight="1"/>
    <row r="56044" ht="18.95" customHeight="1"/>
    <row r="56045" ht="18.95" customHeight="1"/>
    <row r="56046" ht="18.95" customHeight="1"/>
    <row r="56047" ht="18.95" customHeight="1"/>
    <row r="56048" ht="18.95" customHeight="1"/>
    <row r="56049" ht="18.95" customHeight="1"/>
    <row r="56050" ht="18.95" customHeight="1"/>
    <row r="56051" ht="18.95" customHeight="1"/>
    <row r="56052" ht="18.95" customHeight="1"/>
    <row r="56053" ht="18.95" customHeight="1"/>
    <row r="56054" ht="18.95" customHeight="1"/>
    <row r="56055" ht="18.95" customHeight="1"/>
    <row r="56056" ht="18.95" customHeight="1"/>
    <row r="56057" ht="18.95" customHeight="1"/>
    <row r="56058" ht="18.95" customHeight="1"/>
    <row r="56059" ht="18.95" customHeight="1"/>
    <row r="56060" ht="18.95" customHeight="1"/>
    <row r="56061" ht="18.95" customHeight="1"/>
    <row r="56062" ht="18.95" customHeight="1"/>
    <row r="56063" ht="18.95" customHeight="1"/>
    <row r="56064" ht="18.95" customHeight="1"/>
    <row r="56065" ht="18.95" customHeight="1"/>
    <row r="56066" ht="18.95" customHeight="1"/>
    <row r="56067" ht="18.95" customHeight="1"/>
    <row r="56068" ht="18.95" customHeight="1"/>
    <row r="56069" ht="18.95" customHeight="1"/>
    <row r="56070" ht="18.95" customHeight="1"/>
    <row r="56071" ht="18.95" customHeight="1"/>
    <row r="56072" ht="18.95" customHeight="1"/>
    <row r="56073" ht="18.95" customHeight="1"/>
    <row r="56074" ht="18.95" customHeight="1"/>
    <row r="56075" ht="18.95" customHeight="1"/>
    <row r="56076" ht="18.95" customHeight="1"/>
    <row r="56077" ht="18.95" customHeight="1"/>
    <row r="56078" ht="18.95" customHeight="1"/>
    <row r="56079" ht="18.95" customHeight="1"/>
    <row r="56080" ht="18.95" customHeight="1"/>
    <row r="56081" ht="18.95" customHeight="1"/>
    <row r="56082" ht="18.95" customHeight="1"/>
    <row r="56083" ht="18.95" customHeight="1"/>
    <row r="56084" ht="18.95" customHeight="1"/>
    <row r="56085" ht="18.95" customHeight="1"/>
    <row r="56086" ht="18.95" customHeight="1"/>
    <row r="56087" ht="18.95" customHeight="1"/>
    <row r="56088" ht="18.95" customHeight="1"/>
    <row r="56089" ht="18.95" customHeight="1"/>
    <row r="56090" ht="18.95" customHeight="1"/>
    <row r="56091" ht="18.95" customHeight="1"/>
    <row r="56092" ht="18.95" customHeight="1"/>
    <row r="56093" ht="18.95" customHeight="1"/>
    <row r="56094" ht="18.95" customHeight="1"/>
    <row r="56095" ht="18.95" customHeight="1"/>
    <row r="56096" ht="18.95" customHeight="1"/>
    <row r="56097" ht="18.95" customHeight="1"/>
    <row r="56098" ht="18.95" customHeight="1"/>
    <row r="56099" ht="18.95" customHeight="1"/>
    <row r="56100" ht="18.95" customHeight="1"/>
    <row r="56101" ht="18.95" customHeight="1"/>
    <row r="56102" ht="18.95" customHeight="1"/>
    <row r="56103" ht="18.95" customHeight="1"/>
    <row r="56104" ht="18.95" customHeight="1"/>
    <row r="56105" ht="18.95" customHeight="1"/>
    <row r="56106" ht="18.95" customHeight="1"/>
    <row r="56107" ht="18.95" customHeight="1"/>
    <row r="56108" ht="18.95" customHeight="1"/>
    <row r="56109" ht="18.95" customHeight="1"/>
    <row r="56110" ht="18.95" customHeight="1"/>
    <row r="56111" ht="18.95" customHeight="1"/>
    <row r="56112" ht="18.95" customHeight="1"/>
    <row r="56113" ht="18.95" customHeight="1"/>
    <row r="56114" ht="18.95" customHeight="1"/>
    <row r="56115" ht="18.95" customHeight="1"/>
    <row r="56116" ht="18.95" customHeight="1"/>
    <row r="56117" ht="18.95" customHeight="1"/>
    <row r="56118" ht="18.95" customHeight="1"/>
    <row r="56119" ht="18.95" customHeight="1"/>
    <row r="56120" ht="18.95" customHeight="1"/>
    <row r="56121" ht="18.95" customHeight="1"/>
    <row r="56122" ht="18.95" customHeight="1"/>
    <row r="56123" ht="18.95" customHeight="1"/>
    <row r="56124" ht="18.95" customHeight="1"/>
    <row r="56125" ht="18.95" customHeight="1"/>
    <row r="56126" ht="18.95" customHeight="1"/>
    <row r="56127" ht="18.95" customHeight="1"/>
    <row r="56128" ht="18.95" customHeight="1"/>
    <row r="56129" ht="18.95" customHeight="1"/>
    <row r="56130" ht="18.95" customHeight="1"/>
    <row r="56131" ht="18.95" customHeight="1"/>
    <row r="56132" ht="18.95" customHeight="1"/>
    <row r="56133" ht="18.95" customHeight="1"/>
    <row r="56134" ht="18.95" customHeight="1"/>
    <row r="56135" ht="18.95" customHeight="1"/>
    <row r="56136" ht="18.95" customHeight="1"/>
    <row r="56137" ht="18.95" customHeight="1"/>
    <row r="56138" ht="18.95" customHeight="1"/>
    <row r="56139" ht="18.95" customHeight="1"/>
    <row r="56140" ht="18.95" customHeight="1"/>
    <row r="56141" ht="18.95" customHeight="1"/>
    <row r="56142" ht="18.95" customHeight="1"/>
    <row r="56143" ht="18.95" customHeight="1"/>
    <row r="56144" ht="18.95" customHeight="1"/>
    <row r="56145" ht="18.95" customHeight="1"/>
    <row r="56146" ht="18.95" customHeight="1"/>
    <row r="56147" ht="18.95" customHeight="1"/>
    <row r="56148" ht="18.95" customHeight="1"/>
    <row r="56149" ht="18.95" customHeight="1"/>
    <row r="56150" ht="18.95" customHeight="1"/>
    <row r="56151" ht="18.95" customHeight="1"/>
    <row r="56152" ht="18.95" customHeight="1"/>
    <row r="56153" ht="18.95" customHeight="1"/>
    <row r="56154" ht="18.95" customHeight="1"/>
    <row r="56155" ht="18.95" customHeight="1"/>
    <row r="56156" ht="18.95" customHeight="1"/>
    <row r="56157" ht="18.95" customHeight="1"/>
    <row r="56158" ht="18.95" customHeight="1"/>
    <row r="56159" ht="18.95" customHeight="1"/>
    <row r="56160" ht="18.95" customHeight="1"/>
    <row r="56161" ht="18.95" customHeight="1"/>
    <row r="56162" ht="18.95" customHeight="1"/>
    <row r="56163" ht="18.95" customHeight="1"/>
    <row r="56164" ht="18.95" customHeight="1"/>
    <row r="56165" ht="18.95" customHeight="1"/>
    <row r="56166" ht="18.95" customHeight="1"/>
    <row r="56167" ht="18.95" customHeight="1"/>
    <row r="56168" ht="18.95" customHeight="1"/>
    <row r="56169" ht="18.95" customHeight="1"/>
    <row r="56170" ht="18.95" customHeight="1"/>
    <row r="56171" ht="18.95" customHeight="1"/>
    <row r="56172" ht="18.95" customHeight="1"/>
    <row r="56173" ht="18.95" customHeight="1"/>
    <row r="56174" ht="18.95" customHeight="1"/>
    <row r="56175" ht="18.95" customHeight="1"/>
    <row r="56176" ht="18.95" customHeight="1"/>
    <row r="56177" ht="18.95" customHeight="1"/>
    <row r="56178" ht="18.95" customHeight="1"/>
    <row r="56179" ht="18.95" customHeight="1"/>
    <row r="56180" ht="18.95" customHeight="1"/>
    <row r="56181" ht="18.95" customHeight="1"/>
    <row r="56182" ht="18.95" customHeight="1"/>
    <row r="56183" ht="18.95" customHeight="1"/>
    <row r="56184" ht="18.95" customHeight="1"/>
    <row r="56185" ht="18.95" customHeight="1"/>
    <row r="56186" ht="18.95" customHeight="1"/>
    <row r="56187" ht="18.95" customHeight="1"/>
    <row r="56188" ht="18.95" customHeight="1"/>
    <row r="56189" ht="18.95" customHeight="1"/>
    <row r="56190" ht="18.95" customHeight="1"/>
    <row r="56191" ht="18.95" customHeight="1"/>
    <row r="56192" ht="18.95" customHeight="1"/>
    <row r="56193" ht="18.95" customHeight="1"/>
    <row r="56194" ht="18.95" customHeight="1"/>
    <row r="56195" ht="18.95" customHeight="1"/>
    <row r="56196" ht="18.95" customHeight="1"/>
    <row r="56197" ht="18.95" customHeight="1"/>
    <row r="56198" ht="18.95" customHeight="1"/>
    <row r="56199" ht="18.95" customHeight="1"/>
    <row r="56200" ht="18.95" customHeight="1"/>
    <row r="56201" ht="18.95" customHeight="1"/>
    <row r="56202" ht="18.95" customHeight="1"/>
    <row r="56203" ht="18.95" customHeight="1"/>
    <row r="56204" ht="18.95" customHeight="1"/>
    <row r="56205" ht="18.95" customHeight="1"/>
    <row r="56206" ht="18.95" customHeight="1"/>
    <row r="56207" ht="18.95" customHeight="1"/>
    <row r="56208" ht="18.95" customHeight="1"/>
    <row r="56209" ht="18.95" customHeight="1"/>
    <row r="56210" ht="18.95" customHeight="1"/>
    <row r="56211" ht="18.95" customHeight="1"/>
    <row r="56212" ht="18.95" customHeight="1"/>
    <row r="56213" ht="18.95" customHeight="1"/>
    <row r="56214" ht="18.95" customHeight="1"/>
    <row r="56215" ht="18.95" customHeight="1"/>
    <row r="56216" ht="18.95" customHeight="1"/>
    <row r="56217" ht="18.95" customHeight="1"/>
    <row r="56218" ht="18.95" customHeight="1"/>
    <row r="56219" ht="18.95" customHeight="1"/>
    <row r="56220" ht="18.95" customHeight="1"/>
    <row r="56221" ht="18.95" customHeight="1"/>
    <row r="56222" ht="18.95" customHeight="1"/>
    <row r="56223" ht="18.95" customHeight="1"/>
    <row r="56224" ht="18.95" customHeight="1"/>
    <row r="56225" ht="18.95" customHeight="1"/>
    <row r="56226" ht="18.95" customHeight="1"/>
    <row r="56227" ht="18.95" customHeight="1"/>
    <row r="56228" ht="18.95" customHeight="1"/>
    <row r="56229" ht="18.95" customHeight="1"/>
    <row r="56230" ht="18.95" customHeight="1"/>
    <row r="56231" ht="18.95" customHeight="1"/>
    <row r="56232" ht="18.95" customHeight="1"/>
    <row r="56233" ht="18.95" customHeight="1"/>
    <row r="56234" ht="18.95" customHeight="1"/>
    <row r="56235" ht="18.95" customHeight="1"/>
    <row r="56236" ht="18.95" customHeight="1"/>
    <row r="56237" ht="18.95" customHeight="1"/>
    <row r="56238" ht="18.95" customHeight="1"/>
    <row r="56239" ht="18.95" customHeight="1"/>
    <row r="56240" ht="18.95" customHeight="1"/>
    <row r="56241" ht="18.95" customHeight="1"/>
    <row r="56242" ht="18.95" customHeight="1"/>
    <row r="56243" ht="18.95" customHeight="1"/>
    <row r="56244" ht="18.95" customHeight="1"/>
    <row r="56245" ht="18.95" customHeight="1"/>
    <row r="56246" ht="18.95" customHeight="1"/>
    <row r="56247" ht="18.95" customHeight="1"/>
    <row r="56248" ht="18.95" customHeight="1"/>
    <row r="56249" ht="18.95" customHeight="1"/>
    <row r="56250" ht="18.95" customHeight="1"/>
    <row r="56251" ht="18.95" customHeight="1"/>
    <row r="56252" ht="18.95" customHeight="1"/>
    <row r="56253" ht="18.95" customHeight="1"/>
    <row r="56254" ht="18.95" customHeight="1"/>
    <row r="56255" ht="18.95" customHeight="1"/>
    <row r="56256" ht="18.95" customHeight="1"/>
    <row r="56257" ht="18.95" customHeight="1"/>
    <row r="56258" ht="18.95" customHeight="1"/>
    <row r="56259" ht="18.95" customHeight="1"/>
    <row r="56260" ht="18.95" customHeight="1"/>
    <row r="56261" ht="18.95" customHeight="1"/>
    <row r="56262" ht="18.95" customHeight="1"/>
    <row r="56263" ht="18.95" customHeight="1"/>
    <row r="56264" ht="18.95" customHeight="1"/>
    <row r="56265" ht="18.95" customHeight="1"/>
    <row r="56266" ht="18.95" customHeight="1"/>
    <row r="56267" ht="18.95" customHeight="1"/>
    <row r="56268" ht="18.95" customHeight="1"/>
    <row r="56269" ht="18.95" customHeight="1"/>
    <row r="56270" ht="18.95" customHeight="1"/>
    <row r="56271" ht="18.95" customHeight="1"/>
    <row r="56272" ht="18.95" customHeight="1"/>
    <row r="56273" ht="18.95" customHeight="1"/>
    <row r="56274" ht="18.95" customHeight="1"/>
    <row r="56275" ht="18.95" customHeight="1"/>
    <row r="56276" ht="18.95" customHeight="1"/>
    <row r="56277" ht="18.95" customHeight="1"/>
    <row r="56278" ht="18.95" customHeight="1"/>
    <row r="56279" ht="18.95" customHeight="1"/>
    <row r="56280" ht="18.95" customHeight="1"/>
    <row r="56281" ht="18.95" customHeight="1"/>
    <row r="56282" ht="18.95" customHeight="1"/>
    <row r="56283" ht="18.95" customHeight="1"/>
    <row r="56284" ht="18.95" customHeight="1"/>
    <row r="56285" ht="18.95" customHeight="1"/>
    <row r="56286" ht="18.95" customHeight="1"/>
    <row r="56287" ht="18.95" customHeight="1"/>
    <row r="56288" ht="18.95" customHeight="1"/>
    <row r="56289" ht="18.95" customHeight="1"/>
    <row r="56290" ht="18.95" customHeight="1"/>
    <row r="56291" ht="18.95" customHeight="1"/>
    <row r="56292" ht="18.95" customHeight="1"/>
    <row r="56293" ht="18.95" customHeight="1"/>
    <row r="56294" ht="18.95" customHeight="1"/>
    <row r="56295" ht="18.95" customHeight="1"/>
    <row r="56296" ht="18.95" customHeight="1"/>
    <row r="56297" ht="18.95" customHeight="1"/>
    <row r="56298" ht="18.95" customHeight="1"/>
    <row r="56299" ht="18.95" customHeight="1"/>
    <row r="56300" ht="18.95" customHeight="1"/>
    <row r="56301" ht="18.95" customHeight="1"/>
    <row r="56302" ht="18.95" customHeight="1"/>
    <row r="56303" ht="18.95" customHeight="1"/>
    <row r="56304" ht="18.95" customHeight="1"/>
    <row r="56305" ht="18.95" customHeight="1"/>
    <row r="56306" ht="18.95" customHeight="1"/>
    <row r="56307" ht="18.95" customHeight="1"/>
    <row r="56308" ht="18.95" customHeight="1"/>
    <row r="56309" ht="18.95" customHeight="1"/>
    <row r="56310" ht="18.95" customHeight="1"/>
    <row r="56311" ht="18.95" customHeight="1"/>
    <row r="56312" ht="18.95" customHeight="1"/>
    <row r="56313" ht="18.95" customHeight="1"/>
    <row r="56314" ht="18.95" customHeight="1"/>
    <row r="56315" ht="18.95" customHeight="1"/>
    <row r="56316" ht="18.95" customHeight="1"/>
    <row r="56317" ht="18.95" customHeight="1"/>
    <row r="56318" ht="18.95" customHeight="1"/>
    <row r="56319" ht="18.95" customHeight="1"/>
    <row r="56320" ht="18.95" customHeight="1"/>
    <row r="56321" ht="18.95" customHeight="1"/>
    <row r="56322" ht="18.95" customHeight="1"/>
    <row r="56323" ht="18.95" customHeight="1"/>
    <row r="56324" ht="18.95" customHeight="1"/>
    <row r="56325" ht="18.95" customHeight="1"/>
    <row r="56326" ht="18.95" customHeight="1"/>
    <row r="56327" ht="18.95" customHeight="1"/>
    <row r="56328" ht="18.95" customHeight="1"/>
    <row r="56329" ht="18.95" customHeight="1"/>
    <row r="56330" ht="18.95" customHeight="1"/>
    <row r="56331" ht="18.95" customHeight="1"/>
    <row r="56332" ht="18.95" customHeight="1"/>
    <row r="56333" ht="18.95" customHeight="1"/>
    <row r="56334" ht="18.95" customHeight="1"/>
    <row r="56335" ht="18.95" customHeight="1"/>
    <row r="56336" ht="18.95" customHeight="1"/>
    <row r="56337" ht="18.95" customHeight="1"/>
    <row r="56338" ht="18.95" customHeight="1"/>
    <row r="56339" ht="18.95" customHeight="1"/>
    <row r="56340" ht="18.95" customHeight="1"/>
    <row r="56341" ht="18.95" customHeight="1"/>
    <row r="56342" ht="18.95" customHeight="1"/>
    <row r="56343" ht="18.95" customHeight="1"/>
    <row r="56344" ht="18.95" customHeight="1"/>
    <row r="56345" ht="18.95" customHeight="1"/>
    <row r="56346" ht="18.95" customHeight="1"/>
    <row r="56347" ht="18.95" customHeight="1"/>
    <row r="56348" ht="18.95" customHeight="1"/>
    <row r="56349" ht="18.95" customHeight="1"/>
    <row r="56350" ht="18.95" customHeight="1"/>
    <row r="56351" ht="18.95" customHeight="1"/>
    <row r="56352" ht="18.95" customHeight="1"/>
    <row r="56353" ht="18.95" customHeight="1"/>
    <row r="56354" ht="18.95" customHeight="1"/>
    <row r="56355" ht="18.95" customHeight="1"/>
    <row r="56356" ht="18.95" customHeight="1"/>
    <row r="56357" ht="18.95" customHeight="1"/>
    <row r="56358" ht="18.95" customHeight="1"/>
    <row r="56359" ht="18.95" customHeight="1"/>
    <row r="56360" ht="18.95" customHeight="1"/>
    <row r="56361" ht="18.95" customHeight="1"/>
    <row r="56362" ht="18.95" customHeight="1"/>
    <row r="56363" ht="18.95" customHeight="1"/>
    <row r="56364" ht="18.95" customHeight="1"/>
    <row r="56365" ht="18.95" customHeight="1"/>
    <row r="56366" ht="18.95" customHeight="1"/>
    <row r="56367" ht="18.95" customHeight="1"/>
    <row r="56368" ht="18.95" customHeight="1"/>
    <row r="56369" ht="18.95" customHeight="1"/>
    <row r="56370" ht="18.95" customHeight="1"/>
    <row r="56371" ht="18.95" customHeight="1"/>
    <row r="56372" ht="18.95" customHeight="1"/>
    <row r="56373" ht="18.95" customHeight="1"/>
    <row r="56374" ht="18.95" customHeight="1"/>
    <row r="56375" ht="18.95" customHeight="1"/>
    <row r="56376" ht="18.95" customHeight="1"/>
    <row r="56377" ht="18.95" customHeight="1"/>
    <row r="56378" ht="18.95" customHeight="1"/>
    <row r="56379" ht="18.95" customHeight="1"/>
    <row r="56380" ht="18.95" customHeight="1"/>
    <row r="56381" ht="18.95" customHeight="1"/>
    <row r="56382" ht="18.95" customHeight="1"/>
    <row r="56383" ht="18.95" customHeight="1"/>
    <row r="56384" ht="18.95" customHeight="1"/>
    <row r="56385" ht="18.95" customHeight="1"/>
    <row r="56386" ht="18.95" customHeight="1"/>
    <row r="56387" ht="18.95" customHeight="1"/>
    <row r="56388" ht="18.95" customHeight="1"/>
    <row r="56389" ht="18.95" customHeight="1"/>
    <row r="56390" ht="18.95" customHeight="1"/>
    <row r="56391" ht="18.95" customHeight="1"/>
    <row r="56392" ht="18.95" customHeight="1"/>
    <row r="56393" ht="18.95" customHeight="1"/>
    <row r="56394" ht="18.95" customHeight="1"/>
    <row r="56395" ht="18.95" customHeight="1"/>
    <row r="56396" ht="18.95" customHeight="1"/>
    <row r="56397" ht="18.95" customHeight="1"/>
    <row r="56398" ht="18.95" customHeight="1"/>
    <row r="56399" ht="18.95" customHeight="1"/>
    <row r="56400" ht="18.95" customHeight="1"/>
    <row r="56401" ht="18.95" customHeight="1"/>
    <row r="56402" ht="18.95" customHeight="1"/>
    <row r="56403" ht="18.95" customHeight="1"/>
    <row r="56404" ht="18.95" customHeight="1"/>
    <row r="56405" ht="18.95" customHeight="1"/>
    <row r="56406" ht="18.95" customHeight="1"/>
    <row r="56407" ht="18.95" customHeight="1"/>
    <row r="56408" ht="18.95" customHeight="1"/>
    <row r="56409" ht="18.95" customHeight="1"/>
    <row r="56410" ht="18.95" customHeight="1"/>
    <row r="56411" ht="18.95" customHeight="1"/>
    <row r="56412" ht="18.95" customHeight="1"/>
    <row r="56413" ht="18.95" customHeight="1"/>
    <row r="56414" ht="18.95" customHeight="1"/>
    <row r="56415" ht="18.95" customHeight="1"/>
    <row r="56416" ht="18.95" customHeight="1"/>
    <row r="56417" ht="18.95" customHeight="1"/>
    <row r="56418" ht="18.95" customHeight="1"/>
    <row r="56419" ht="18.95" customHeight="1"/>
    <row r="56420" ht="18.95" customHeight="1"/>
    <row r="56421" ht="18.95" customHeight="1"/>
    <row r="56422" ht="18.95" customHeight="1"/>
    <row r="56423" ht="18.95" customHeight="1"/>
    <row r="56424" ht="18.95" customHeight="1"/>
    <row r="56425" ht="18.95" customHeight="1"/>
    <row r="56426" ht="18.95" customHeight="1"/>
    <row r="56427" ht="18.95" customHeight="1"/>
    <row r="56428" ht="18.95" customHeight="1"/>
    <row r="56429" ht="18.95" customHeight="1"/>
    <row r="56430" ht="18.95" customHeight="1"/>
    <row r="56431" ht="18.95" customHeight="1"/>
    <row r="56432" ht="18.95" customHeight="1"/>
    <row r="56433" ht="18.95" customHeight="1"/>
    <row r="56434" ht="18.95" customHeight="1"/>
    <row r="56435" ht="18.95" customHeight="1"/>
    <row r="56436" ht="18.95" customHeight="1"/>
    <row r="56437" ht="18.95" customHeight="1"/>
    <row r="56438" ht="18.95" customHeight="1"/>
    <row r="56439" ht="18.95" customHeight="1"/>
    <row r="56440" ht="18.95" customHeight="1"/>
    <row r="56441" ht="18.95" customHeight="1"/>
    <row r="56442" ht="18.95" customHeight="1"/>
    <row r="56443" ht="18.95" customHeight="1"/>
    <row r="56444" ht="18.95" customHeight="1"/>
    <row r="56445" ht="18.95" customHeight="1"/>
    <row r="56446" ht="18.95" customHeight="1"/>
    <row r="56447" ht="18.95" customHeight="1"/>
    <row r="56448" ht="18.95" customHeight="1"/>
    <row r="56449" ht="18.95" customHeight="1"/>
    <row r="56450" ht="18.95" customHeight="1"/>
    <row r="56451" ht="18.95" customHeight="1"/>
    <row r="56452" ht="18.95" customHeight="1"/>
    <row r="56453" ht="18.95" customHeight="1"/>
    <row r="56454" ht="18.95" customHeight="1"/>
    <row r="56455" ht="18.95" customHeight="1"/>
    <row r="56456" ht="18.95" customHeight="1"/>
    <row r="56457" ht="18.95" customHeight="1"/>
    <row r="56458" ht="18.95" customHeight="1"/>
    <row r="56459" ht="18.95" customHeight="1"/>
    <row r="56460" ht="18.95" customHeight="1"/>
    <row r="56461" ht="18.95" customHeight="1"/>
    <row r="56462" ht="18.95" customHeight="1"/>
    <row r="56463" ht="18.95" customHeight="1"/>
    <row r="56464" ht="18.95" customHeight="1"/>
    <row r="56465" ht="18.95" customHeight="1"/>
    <row r="56466" ht="18.95" customHeight="1"/>
    <row r="56467" ht="18.95" customHeight="1"/>
    <row r="56468" ht="18.95" customHeight="1"/>
    <row r="56469" ht="18.95" customHeight="1"/>
    <row r="56470" ht="18.95" customHeight="1"/>
    <row r="56471" ht="18.95" customHeight="1"/>
    <row r="56472" ht="18.95" customHeight="1"/>
    <row r="56473" ht="18.95" customHeight="1"/>
    <row r="56474" ht="18.95" customHeight="1"/>
    <row r="56475" ht="18.95" customHeight="1"/>
    <row r="56476" ht="18.95" customHeight="1"/>
    <row r="56477" ht="18.95" customHeight="1"/>
    <row r="56478" ht="18.95" customHeight="1"/>
    <row r="56479" ht="18.95" customHeight="1"/>
    <row r="56480" ht="18.95" customHeight="1"/>
    <row r="56481" ht="18.95" customHeight="1"/>
    <row r="56482" ht="18.95" customHeight="1"/>
    <row r="56483" ht="18.95" customHeight="1"/>
    <row r="56484" ht="18.95" customHeight="1"/>
    <row r="56485" ht="18.95" customHeight="1"/>
    <row r="56486" ht="18.95" customHeight="1"/>
    <row r="56487" ht="18.95" customHeight="1"/>
    <row r="56488" ht="18.95" customHeight="1"/>
    <row r="56489" ht="18.95" customHeight="1"/>
    <row r="56490" ht="18.95" customHeight="1"/>
    <row r="56491" ht="18.95" customHeight="1"/>
    <row r="56492" ht="18.95" customHeight="1"/>
    <row r="56493" ht="18.95" customHeight="1"/>
    <row r="56494" ht="18.95" customHeight="1"/>
    <row r="56495" ht="18.95" customHeight="1"/>
    <row r="56496" ht="18.95" customHeight="1"/>
    <row r="56497" ht="18.95" customHeight="1"/>
    <row r="56498" ht="18.95" customHeight="1"/>
    <row r="56499" ht="18.95" customHeight="1"/>
    <row r="56500" ht="18.95" customHeight="1"/>
    <row r="56501" ht="18.95" customHeight="1"/>
    <row r="56502" ht="18.95" customHeight="1"/>
    <row r="56503" ht="18.95" customHeight="1"/>
    <row r="56504" ht="18.95" customHeight="1"/>
    <row r="56505" ht="18.95" customHeight="1"/>
    <row r="56506" ht="18.95" customHeight="1"/>
    <row r="56507" ht="18.95" customHeight="1"/>
    <row r="56508" ht="18.95" customHeight="1"/>
    <row r="56509" ht="18.95" customHeight="1"/>
    <row r="56510" ht="18.95" customHeight="1"/>
    <row r="56511" ht="18.95" customHeight="1"/>
    <row r="56512" ht="18.95" customHeight="1"/>
    <row r="56513" ht="18.95" customHeight="1"/>
    <row r="56514" ht="18.95" customHeight="1"/>
    <row r="56515" ht="18.95" customHeight="1"/>
    <row r="56516" ht="18.95" customHeight="1"/>
    <row r="56517" ht="18.95" customHeight="1"/>
    <row r="56518" ht="18.95" customHeight="1"/>
    <row r="56519" ht="18.95" customHeight="1"/>
    <row r="56520" ht="18.95" customHeight="1"/>
    <row r="56521" ht="18.95" customHeight="1"/>
    <row r="56522" ht="18.95" customHeight="1"/>
    <row r="56523" ht="18.95" customHeight="1"/>
    <row r="56524" ht="18.95" customHeight="1"/>
    <row r="56525" ht="18.95" customHeight="1"/>
    <row r="56526" ht="18.95" customHeight="1"/>
    <row r="56527" ht="18.95" customHeight="1"/>
    <row r="56528" ht="18.95" customHeight="1"/>
    <row r="56529" ht="18.95" customHeight="1"/>
    <row r="56530" ht="18.95" customHeight="1"/>
    <row r="56531" ht="18.95" customHeight="1"/>
    <row r="56532" ht="18.95" customHeight="1"/>
    <row r="56533" ht="18.95" customHeight="1"/>
    <row r="56534" ht="18.95" customHeight="1"/>
    <row r="56535" ht="18.95" customHeight="1"/>
    <row r="56536" ht="18.95" customHeight="1"/>
    <row r="56537" ht="18.95" customHeight="1"/>
    <row r="56538" ht="18.95" customHeight="1"/>
    <row r="56539" ht="18.95" customHeight="1"/>
    <row r="56540" ht="18.95" customHeight="1"/>
    <row r="56541" ht="18.95" customHeight="1"/>
    <row r="56542" ht="18.95" customHeight="1"/>
    <row r="56543" ht="18.95" customHeight="1"/>
    <row r="56544" ht="18.95" customHeight="1"/>
    <row r="56545" ht="18.95" customHeight="1"/>
    <row r="56546" ht="18.95" customHeight="1"/>
    <row r="56547" ht="18.95" customHeight="1"/>
    <row r="56548" ht="18.95" customHeight="1"/>
    <row r="56549" ht="18.95" customHeight="1"/>
    <row r="56550" ht="18.95" customHeight="1"/>
    <row r="56551" ht="18.95" customHeight="1"/>
    <row r="56552" ht="18.95" customHeight="1"/>
    <row r="56553" ht="18.95" customHeight="1"/>
    <row r="56554" ht="18.95" customHeight="1"/>
    <row r="56555" ht="18.95" customHeight="1"/>
    <row r="56556" ht="18.95" customHeight="1"/>
    <row r="56557" ht="18.95" customHeight="1"/>
    <row r="56558" ht="18.95" customHeight="1"/>
    <row r="56559" ht="18.95" customHeight="1"/>
    <row r="56560" ht="18.95" customHeight="1"/>
    <row r="56561" ht="18.95" customHeight="1"/>
    <row r="56562" ht="18.95" customHeight="1"/>
    <row r="56563" ht="18.95" customHeight="1"/>
    <row r="56564" ht="18.95" customHeight="1"/>
    <row r="56565" ht="18.95" customHeight="1"/>
    <row r="56566" ht="18.95" customHeight="1"/>
    <row r="56567" ht="18.95" customHeight="1"/>
    <row r="56568" ht="18.95" customHeight="1"/>
    <row r="56569" ht="18.95" customHeight="1"/>
    <row r="56570" ht="18.95" customHeight="1"/>
    <row r="56571" ht="18.95" customHeight="1"/>
    <row r="56572" ht="18.95" customHeight="1"/>
    <row r="56573" ht="18.95" customHeight="1"/>
    <row r="56574" ht="18.95" customHeight="1"/>
    <row r="56575" ht="18.95" customHeight="1"/>
    <row r="56576" ht="18.95" customHeight="1"/>
    <row r="56577" ht="18.95" customHeight="1"/>
    <row r="56578" ht="18.95" customHeight="1"/>
    <row r="56579" ht="18.95" customHeight="1"/>
    <row r="56580" ht="18.95" customHeight="1"/>
    <row r="56581" ht="18.95" customHeight="1"/>
    <row r="56582" ht="18.95" customHeight="1"/>
    <row r="56583" ht="18.95" customHeight="1"/>
    <row r="56584" ht="18.95" customHeight="1"/>
    <row r="56585" ht="18.95" customHeight="1"/>
    <row r="56586" ht="18.95" customHeight="1"/>
    <row r="56587" ht="18.95" customHeight="1"/>
    <row r="56588" ht="18.95" customHeight="1"/>
    <row r="56589" ht="18.95" customHeight="1"/>
    <row r="56590" ht="18.95" customHeight="1"/>
    <row r="56591" ht="18.95" customHeight="1"/>
    <row r="56592" ht="18.95" customHeight="1"/>
    <row r="56593" ht="18.95" customHeight="1"/>
    <row r="56594" ht="18.95" customHeight="1"/>
    <row r="56595" ht="18.95" customHeight="1"/>
    <row r="56596" ht="18.95" customHeight="1"/>
    <row r="56597" ht="18.95" customHeight="1"/>
    <row r="56598" ht="18.95" customHeight="1"/>
    <row r="56599" ht="18.95" customHeight="1"/>
    <row r="56600" ht="18.95" customHeight="1"/>
    <row r="56601" ht="18.95" customHeight="1"/>
    <row r="56602" ht="18.95" customHeight="1"/>
    <row r="56603" ht="18.95" customHeight="1"/>
    <row r="56604" ht="18.95" customHeight="1"/>
    <row r="56605" ht="18.95" customHeight="1"/>
    <row r="56606" ht="18.95" customHeight="1"/>
    <row r="56607" ht="18.95" customHeight="1"/>
    <row r="56608" ht="18.95" customHeight="1"/>
    <row r="56609" ht="18.95" customHeight="1"/>
    <row r="56610" ht="18.95" customHeight="1"/>
    <row r="56611" ht="18.95" customHeight="1"/>
    <row r="56612" ht="18.95" customHeight="1"/>
    <row r="56613" ht="18.95" customHeight="1"/>
    <row r="56614" ht="18.95" customHeight="1"/>
    <row r="56615" ht="18.95" customHeight="1"/>
    <row r="56616" ht="18.95" customHeight="1"/>
    <row r="56617" ht="18.95" customHeight="1"/>
    <row r="56618" ht="18.95" customHeight="1"/>
    <row r="56619" ht="18.95" customHeight="1"/>
    <row r="56620" ht="18.95" customHeight="1"/>
    <row r="56621" ht="18.95" customHeight="1"/>
    <row r="56622" ht="18.95" customHeight="1"/>
    <row r="56623" ht="18.95" customHeight="1"/>
    <row r="56624" ht="18.95" customHeight="1"/>
    <row r="56625" ht="18.95" customHeight="1"/>
    <row r="56626" ht="18.95" customHeight="1"/>
    <row r="56627" ht="18.95" customHeight="1"/>
    <row r="56628" ht="18.95" customHeight="1"/>
    <row r="56629" ht="18.95" customHeight="1"/>
    <row r="56630" ht="18.95" customHeight="1"/>
    <row r="56631" ht="18.95" customHeight="1"/>
    <row r="56632" ht="18.95" customHeight="1"/>
    <row r="56633" ht="18.95" customHeight="1"/>
    <row r="56634" ht="18.95" customHeight="1"/>
    <row r="56635" ht="18.95" customHeight="1"/>
    <row r="56636" ht="18.95" customHeight="1"/>
    <row r="56637" ht="18.95" customHeight="1"/>
    <row r="56638" ht="18.95" customHeight="1"/>
    <row r="56639" ht="18.95" customHeight="1"/>
    <row r="56640" ht="18.95" customHeight="1"/>
    <row r="56641" ht="18.95" customHeight="1"/>
    <row r="56642" ht="18.95" customHeight="1"/>
    <row r="56643" ht="18.95" customHeight="1"/>
    <row r="56644" ht="18.95" customHeight="1"/>
    <row r="56645" ht="18.95" customHeight="1"/>
    <row r="56646" ht="18.95" customHeight="1"/>
    <row r="56647" ht="18.95" customHeight="1"/>
    <row r="56648" ht="18.95" customHeight="1"/>
    <row r="56649" ht="18.95" customHeight="1"/>
    <row r="56650" ht="18.95" customHeight="1"/>
    <row r="56651" ht="18.95" customHeight="1"/>
    <row r="56652" ht="18.95" customHeight="1"/>
    <row r="56653" ht="18.95" customHeight="1"/>
    <row r="56654" ht="18.95" customHeight="1"/>
    <row r="56655" ht="18.95" customHeight="1"/>
    <row r="56656" ht="18.95" customHeight="1"/>
    <row r="56657" ht="18.95" customHeight="1"/>
    <row r="56658" ht="18.95" customHeight="1"/>
    <row r="56659" ht="18.95" customHeight="1"/>
    <row r="56660" ht="18.95" customHeight="1"/>
    <row r="56661" ht="18.95" customHeight="1"/>
    <row r="56662" ht="18.95" customHeight="1"/>
    <row r="56663" ht="18.95" customHeight="1"/>
    <row r="56664" ht="18.95" customHeight="1"/>
    <row r="56665" ht="18.95" customHeight="1"/>
    <row r="56666" ht="18.95" customHeight="1"/>
    <row r="56667" ht="18.95" customHeight="1"/>
    <row r="56668" ht="18.95" customHeight="1"/>
    <row r="56669" ht="18.95" customHeight="1"/>
    <row r="56670" ht="18.95" customHeight="1"/>
    <row r="56671" ht="18.95" customHeight="1"/>
    <row r="56672" ht="18.95" customHeight="1"/>
    <row r="56673" ht="18.95" customHeight="1"/>
    <row r="56674" ht="18.95" customHeight="1"/>
    <row r="56675" ht="18.95" customHeight="1"/>
    <row r="56676" ht="18.95" customHeight="1"/>
    <row r="56677" ht="18.95" customHeight="1"/>
    <row r="56678" ht="18.95" customHeight="1"/>
    <row r="56679" ht="18.95" customHeight="1"/>
    <row r="56680" ht="18.95" customHeight="1"/>
    <row r="56681" ht="18.95" customHeight="1"/>
    <row r="56682" ht="18.95" customHeight="1"/>
    <row r="56683" ht="18.95" customHeight="1"/>
    <row r="56684" ht="18.95" customHeight="1"/>
    <row r="56685" ht="18.95" customHeight="1"/>
    <row r="56686" ht="18.95" customHeight="1"/>
    <row r="56687" ht="18.95" customHeight="1"/>
    <row r="56688" ht="18.95" customHeight="1"/>
    <row r="56689" ht="18.95" customHeight="1"/>
    <row r="56690" ht="18.95" customHeight="1"/>
    <row r="56691" ht="18.95" customHeight="1"/>
    <row r="56692" ht="18.95" customHeight="1"/>
    <row r="56693" ht="18.95" customHeight="1"/>
    <row r="56694" ht="18.95" customHeight="1"/>
    <row r="56695" ht="18.95" customHeight="1"/>
    <row r="56696" ht="18.95" customHeight="1"/>
    <row r="56697" ht="18.95" customHeight="1"/>
    <row r="56698" ht="18.95" customHeight="1"/>
    <row r="56699" ht="18.95" customHeight="1"/>
    <row r="56700" ht="18.95" customHeight="1"/>
    <row r="56701" ht="18.95" customHeight="1"/>
    <row r="56702" ht="18.95" customHeight="1"/>
    <row r="56703" ht="18.95" customHeight="1"/>
    <row r="56704" ht="18.95" customHeight="1"/>
    <row r="56705" ht="18.95" customHeight="1"/>
    <row r="56706" ht="18.95" customHeight="1"/>
    <row r="56707" ht="18.95" customHeight="1"/>
    <row r="56708" ht="18.95" customHeight="1"/>
    <row r="56709" ht="18.95" customHeight="1"/>
    <row r="56710" ht="18.95" customHeight="1"/>
    <row r="56711" ht="18.95" customHeight="1"/>
    <row r="56712" ht="18.95" customHeight="1"/>
    <row r="56713" ht="18.95" customHeight="1"/>
    <row r="56714" ht="18.95" customHeight="1"/>
    <row r="56715" ht="18.95" customHeight="1"/>
    <row r="56716" ht="18.95" customHeight="1"/>
    <row r="56717" ht="18.95" customHeight="1"/>
    <row r="56718" ht="18.95" customHeight="1"/>
    <row r="56719" ht="18.95" customHeight="1"/>
    <row r="56720" ht="18.95" customHeight="1"/>
    <row r="56721" ht="18.95" customHeight="1"/>
    <row r="56722" ht="18.95" customHeight="1"/>
    <row r="56723" ht="18.95" customHeight="1"/>
    <row r="56724" ht="18.95" customHeight="1"/>
    <row r="56725" ht="18.95" customHeight="1"/>
    <row r="56726" ht="18.95" customHeight="1"/>
    <row r="56727" ht="18.95" customHeight="1"/>
    <row r="56728" ht="18.95" customHeight="1"/>
    <row r="56729" ht="18.95" customHeight="1"/>
    <row r="56730" ht="18.95" customHeight="1"/>
    <row r="56731" ht="18.95" customHeight="1"/>
    <row r="56732" ht="18.95" customHeight="1"/>
    <row r="56733" ht="18.95" customHeight="1"/>
    <row r="56734" ht="18.95" customHeight="1"/>
    <row r="56735" ht="18.95" customHeight="1"/>
    <row r="56736" ht="18.95" customHeight="1"/>
    <row r="56737" ht="18.95" customHeight="1"/>
    <row r="56738" ht="18.95" customHeight="1"/>
    <row r="56739" ht="18.95" customHeight="1"/>
    <row r="56740" ht="18.95" customHeight="1"/>
    <row r="56741" ht="18.95" customHeight="1"/>
    <row r="56742" ht="18.95" customHeight="1"/>
    <row r="56743" ht="18.95" customHeight="1"/>
    <row r="56744" ht="18.95" customHeight="1"/>
    <row r="56745" ht="18.95" customHeight="1"/>
    <row r="56746" ht="18.95" customHeight="1"/>
    <row r="56747" ht="18.95" customHeight="1"/>
    <row r="56748" ht="18.95" customHeight="1"/>
    <row r="56749" ht="18.95" customHeight="1"/>
    <row r="56750" ht="18.95" customHeight="1"/>
    <row r="56751" ht="18.95" customHeight="1"/>
    <row r="56752" ht="18.95" customHeight="1"/>
    <row r="56753" ht="18.95" customHeight="1"/>
    <row r="56754" ht="18.95" customHeight="1"/>
    <row r="56755" ht="18.95" customHeight="1"/>
    <row r="56756" ht="18.95" customHeight="1"/>
    <row r="56757" ht="18.95" customHeight="1"/>
    <row r="56758" ht="18.95" customHeight="1"/>
    <row r="56759" ht="18.95" customHeight="1"/>
    <row r="56760" ht="18.95" customHeight="1"/>
    <row r="56761" ht="18.95" customHeight="1"/>
    <row r="56762" ht="18.95" customHeight="1"/>
    <row r="56763" ht="18.95" customHeight="1"/>
    <row r="56764" ht="18.95" customHeight="1"/>
    <row r="56765" ht="18.95" customHeight="1"/>
    <row r="56766" ht="18.95" customHeight="1"/>
    <row r="56767" ht="18.95" customHeight="1"/>
    <row r="56768" ht="18.95" customHeight="1"/>
    <row r="56769" ht="18.95" customHeight="1"/>
    <row r="56770" ht="18.95" customHeight="1"/>
    <row r="56771" ht="18.95" customHeight="1"/>
    <row r="56772" ht="18.95" customHeight="1"/>
    <row r="56773" ht="18.95" customHeight="1"/>
    <row r="56774" ht="18.95" customHeight="1"/>
    <row r="56775" ht="18.95" customHeight="1"/>
    <row r="56776" ht="18.95" customHeight="1"/>
    <row r="56777" ht="18.95" customHeight="1"/>
    <row r="56778" ht="18.95" customHeight="1"/>
    <row r="56779" ht="18.95" customHeight="1"/>
    <row r="56780" ht="18.95" customHeight="1"/>
    <row r="56781" ht="18.95" customHeight="1"/>
    <row r="56782" ht="18.95" customHeight="1"/>
    <row r="56783" ht="18.95" customHeight="1"/>
    <row r="56784" ht="18.95" customHeight="1"/>
    <row r="56785" ht="18.95" customHeight="1"/>
    <row r="56786" ht="18.95" customHeight="1"/>
    <row r="56787" ht="18.95" customHeight="1"/>
    <row r="56788" ht="18.95" customHeight="1"/>
    <row r="56789" ht="18.95" customHeight="1"/>
    <row r="56790" ht="18.95" customHeight="1"/>
    <row r="56791" ht="18.95" customHeight="1"/>
    <row r="56792" ht="18.95" customHeight="1"/>
    <row r="56793" ht="18.95" customHeight="1"/>
    <row r="56794" ht="18.95" customHeight="1"/>
    <row r="56795" ht="18.95" customHeight="1"/>
    <row r="56796" ht="18.95" customHeight="1"/>
    <row r="56797" ht="18.95" customHeight="1"/>
    <row r="56798" ht="18.95" customHeight="1"/>
    <row r="56799" ht="18.95" customHeight="1"/>
    <row r="56800" ht="18.95" customHeight="1"/>
    <row r="56801" ht="18.95" customHeight="1"/>
    <row r="56802" ht="18.95" customHeight="1"/>
    <row r="56803" ht="18.95" customHeight="1"/>
    <row r="56804" ht="18.95" customHeight="1"/>
    <row r="56805" ht="18.95" customHeight="1"/>
    <row r="56806" ht="18.95" customHeight="1"/>
    <row r="56807" ht="18.95" customHeight="1"/>
    <row r="56808" ht="18.95" customHeight="1"/>
    <row r="56809" ht="18.95" customHeight="1"/>
    <row r="56810" ht="18.95" customHeight="1"/>
    <row r="56811" ht="18.95" customHeight="1"/>
    <row r="56812" ht="18.95" customHeight="1"/>
    <row r="56813" ht="18.95" customHeight="1"/>
    <row r="56814" ht="18.95" customHeight="1"/>
    <row r="56815" ht="18.95" customHeight="1"/>
    <row r="56816" ht="18.95" customHeight="1"/>
    <row r="56817" ht="18.95" customHeight="1"/>
    <row r="56818" ht="18.95" customHeight="1"/>
    <row r="56819" ht="18.95" customHeight="1"/>
    <row r="56820" ht="18.95" customHeight="1"/>
    <row r="56821" ht="18.95" customHeight="1"/>
    <row r="56822" ht="18.95" customHeight="1"/>
    <row r="56823" ht="18.95" customHeight="1"/>
    <row r="56824" ht="18.95" customHeight="1"/>
    <row r="56825" ht="18.95" customHeight="1"/>
    <row r="56826" ht="18.95" customHeight="1"/>
    <row r="56827" ht="18.95" customHeight="1"/>
    <row r="56828" ht="18.95" customHeight="1"/>
    <row r="56829" ht="18.95" customHeight="1"/>
    <row r="56830" ht="18.95" customHeight="1"/>
    <row r="56831" ht="18.95" customHeight="1"/>
    <row r="56832" ht="18.95" customHeight="1"/>
    <row r="56833" ht="18.95" customHeight="1"/>
    <row r="56834" ht="18.95" customHeight="1"/>
    <row r="56835" ht="18.95" customHeight="1"/>
    <row r="56836" ht="18.95" customHeight="1"/>
    <row r="56837" ht="18.95" customHeight="1"/>
    <row r="56838" ht="18.95" customHeight="1"/>
    <row r="56839" ht="18.95" customHeight="1"/>
    <row r="56840" ht="18.95" customHeight="1"/>
    <row r="56841" ht="18.95" customHeight="1"/>
    <row r="56842" ht="18.95" customHeight="1"/>
    <row r="56843" ht="18.95" customHeight="1"/>
    <row r="56844" ht="18.95" customHeight="1"/>
    <row r="56845" ht="18.95" customHeight="1"/>
    <row r="56846" ht="18.95" customHeight="1"/>
    <row r="56847" ht="18.95" customHeight="1"/>
    <row r="56848" ht="18.95" customHeight="1"/>
    <row r="56849" ht="18.95" customHeight="1"/>
    <row r="56850" ht="18.95" customHeight="1"/>
    <row r="56851" ht="18.95" customHeight="1"/>
    <row r="56852" ht="18.95" customHeight="1"/>
    <row r="56853" ht="18.95" customHeight="1"/>
    <row r="56854" ht="18.95" customHeight="1"/>
    <row r="56855" ht="18.95" customHeight="1"/>
    <row r="56856" ht="18.95" customHeight="1"/>
    <row r="56857" ht="18.95" customHeight="1"/>
    <row r="56858" ht="18.95" customHeight="1"/>
    <row r="56859" ht="18.95" customHeight="1"/>
    <row r="56860" ht="18.95" customHeight="1"/>
    <row r="56861" ht="18.95" customHeight="1"/>
    <row r="56862" ht="18.95" customHeight="1"/>
    <row r="56863" ht="18.95" customHeight="1"/>
    <row r="56864" ht="18.95" customHeight="1"/>
    <row r="56865" ht="18.95" customHeight="1"/>
    <row r="56866" ht="18.95" customHeight="1"/>
    <row r="56867" ht="18.95" customHeight="1"/>
    <row r="56868" ht="18.95" customHeight="1"/>
    <row r="56869" ht="18.95" customHeight="1"/>
    <row r="56870" ht="18.95" customHeight="1"/>
    <row r="56871" ht="18.95" customHeight="1"/>
    <row r="56872" ht="18.95" customHeight="1"/>
    <row r="56873" ht="18.95" customHeight="1"/>
    <row r="56874" ht="18.95" customHeight="1"/>
    <row r="56875" ht="18.95" customHeight="1"/>
    <row r="56876" ht="18.95" customHeight="1"/>
    <row r="56877" ht="18.95" customHeight="1"/>
    <row r="56878" ht="18.95" customHeight="1"/>
    <row r="56879" ht="18.95" customHeight="1"/>
    <row r="56880" ht="18.95" customHeight="1"/>
    <row r="56881" ht="18.95" customHeight="1"/>
    <row r="56882" ht="18.95" customHeight="1"/>
    <row r="56883" ht="18.95" customHeight="1"/>
    <row r="56884" ht="18.95" customHeight="1"/>
    <row r="56885" ht="18.95" customHeight="1"/>
    <row r="56886" ht="18.95" customHeight="1"/>
    <row r="56887" ht="18.95" customHeight="1"/>
    <row r="56888" ht="18.95" customHeight="1"/>
    <row r="56889" ht="18.95" customHeight="1"/>
    <row r="56890" ht="18.95" customHeight="1"/>
    <row r="56891" ht="18.95" customHeight="1"/>
    <row r="56892" ht="18.95" customHeight="1"/>
    <row r="56893" ht="18.95" customHeight="1"/>
    <row r="56894" ht="18.95" customHeight="1"/>
    <row r="56895" ht="18.95" customHeight="1"/>
    <row r="56896" ht="18.95" customHeight="1"/>
    <row r="56897" ht="18.95" customHeight="1"/>
    <row r="56898" ht="18.95" customHeight="1"/>
    <row r="56899" ht="18.95" customHeight="1"/>
    <row r="56900" ht="18.95" customHeight="1"/>
    <row r="56901" ht="18.95" customHeight="1"/>
    <row r="56902" ht="18.95" customHeight="1"/>
    <row r="56903" ht="18.95" customHeight="1"/>
    <row r="56904" ht="18.95" customHeight="1"/>
    <row r="56905" ht="18.95" customHeight="1"/>
    <row r="56906" ht="18.95" customHeight="1"/>
    <row r="56907" ht="18.95" customHeight="1"/>
    <row r="56908" ht="18.95" customHeight="1"/>
    <row r="56909" ht="18.95" customHeight="1"/>
    <row r="56910" ht="18.95" customHeight="1"/>
    <row r="56911" ht="18.95" customHeight="1"/>
    <row r="56912" ht="18.95" customHeight="1"/>
    <row r="56913" ht="18.95" customHeight="1"/>
    <row r="56914" ht="18.95" customHeight="1"/>
    <row r="56915" ht="18.95" customHeight="1"/>
    <row r="56916" ht="18.95" customHeight="1"/>
    <row r="56917" ht="18.95" customHeight="1"/>
    <row r="56918" ht="18.95" customHeight="1"/>
    <row r="56919" ht="18.95" customHeight="1"/>
    <row r="56920" ht="18.95" customHeight="1"/>
    <row r="56921" ht="18.95" customHeight="1"/>
    <row r="56922" ht="18.95" customHeight="1"/>
    <row r="56923" ht="18.95" customHeight="1"/>
    <row r="56924" ht="18.95" customHeight="1"/>
    <row r="56925" ht="18.95" customHeight="1"/>
    <row r="56926" ht="18.95" customHeight="1"/>
    <row r="56927" ht="18.95" customHeight="1"/>
    <row r="56928" ht="18.95" customHeight="1"/>
    <row r="56929" ht="18.95" customHeight="1"/>
    <row r="56930" ht="18.95" customHeight="1"/>
    <row r="56931" ht="18.95" customHeight="1"/>
    <row r="56932" ht="18.95" customHeight="1"/>
    <row r="56933" ht="18.95" customHeight="1"/>
    <row r="56934" ht="18.95" customHeight="1"/>
    <row r="56935" ht="18.95" customHeight="1"/>
    <row r="56936" ht="18.95" customHeight="1"/>
    <row r="56937" ht="18.95" customHeight="1"/>
    <row r="56938" ht="18.95" customHeight="1"/>
    <row r="56939" ht="18.95" customHeight="1"/>
    <row r="56940" ht="18.95" customHeight="1"/>
    <row r="56941" ht="18.95" customHeight="1"/>
    <row r="56942" ht="18.95" customHeight="1"/>
    <row r="56943" ht="18.95" customHeight="1"/>
    <row r="56944" ht="18.95" customHeight="1"/>
    <row r="56945" ht="18.95" customHeight="1"/>
    <row r="56946" ht="18.95" customHeight="1"/>
    <row r="56947" ht="18.95" customHeight="1"/>
    <row r="56948" ht="18.95" customHeight="1"/>
    <row r="56949" ht="18.95" customHeight="1"/>
    <row r="56950" ht="18.95" customHeight="1"/>
    <row r="56951" ht="18.95" customHeight="1"/>
    <row r="56952" ht="18.95" customHeight="1"/>
    <row r="56953" ht="18.95" customHeight="1"/>
    <row r="56954" ht="18.95" customHeight="1"/>
    <row r="56955" ht="18.95" customHeight="1"/>
    <row r="56956" ht="18.95" customHeight="1"/>
    <row r="56957" ht="18.95" customHeight="1"/>
    <row r="56958" ht="18.95" customHeight="1"/>
    <row r="56959" ht="18.95" customHeight="1"/>
    <row r="56960" ht="18.95" customHeight="1"/>
    <row r="56961" ht="18.95" customHeight="1"/>
    <row r="56962" ht="18.95" customHeight="1"/>
    <row r="56963" ht="18.95" customHeight="1"/>
    <row r="56964" ht="18.95" customHeight="1"/>
    <row r="56965" ht="18.95" customHeight="1"/>
    <row r="56966" ht="18.95" customHeight="1"/>
    <row r="56967" ht="18.95" customHeight="1"/>
    <row r="56968" ht="18.95" customHeight="1"/>
    <row r="56969" ht="18.95" customHeight="1"/>
    <row r="56970" ht="18.95" customHeight="1"/>
    <row r="56971" ht="18.95" customHeight="1"/>
    <row r="56972" ht="18.95" customHeight="1"/>
    <row r="56973" ht="18.95" customHeight="1"/>
    <row r="56974" ht="18.95" customHeight="1"/>
    <row r="56975" ht="18.95" customHeight="1"/>
    <row r="56976" ht="18.95" customHeight="1"/>
    <row r="56977" ht="18.95" customHeight="1"/>
    <row r="56978" ht="18.95" customHeight="1"/>
    <row r="56979" ht="18.95" customHeight="1"/>
    <row r="56980" ht="18.95" customHeight="1"/>
    <row r="56981" ht="18.95" customHeight="1"/>
    <row r="56982" ht="18.95" customHeight="1"/>
    <row r="56983" ht="18.95" customHeight="1"/>
    <row r="56984" ht="18.95" customHeight="1"/>
    <row r="56985" ht="18.95" customHeight="1"/>
    <row r="56986" ht="18.95" customHeight="1"/>
    <row r="56987" ht="18.95" customHeight="1"/>
    <row r="56988" ht="18.95" customHeight="1"/>
    <row r="56989" ht="18.95" customHeight="1"/>
    <row r="56990" ht="18.95" customHeight="1"/>
    <row r="56991" ht="18.95" customHeight="1"/>
    <row r="56992" ht="18.95" customHeight="1"/>
    <row r="56993" ht="18.95" customHeight="1"/>
    <row r="56994" ht="18.95" customHeight="1"/>
    <row r="56995" ht="18.95" customHeight="1"/>
    <row r="56996" ht="18.95" customHeight="1"/>
    <row r="56997" ht="18.95" customHeight="1"/>
    <row r="56998" ht="18.95" customHeight="1"/>
    <row r="56999" ht="18.95" customHeight="1"/>
    <row r="57000" ht="18.95" customHeight="1"/>
    <row r="57001" ht="18.95" customHeight="1"/>
    <row r="57002" ht="18.95" customHeight="1"/>
    <row r="57003" ht="18.95" customHeight="1"/>
    <row r="57004" ht="18.95" customHeight="1"/>
    <row r="57005" ht="18.95" customHeight="1"/>
    <row r="57006" ht="18.95" customHeight="1"/>
    <row r="57007" ht="18.95" customHeight="1"/>
    <row r="57008" ht="18.95" customHeight="1"/>
    <row r="57009" ht="18.95" customHeight="1"/>
    <row r="57010" ht="18.95" customHeight="1"/>
    <row r="57011" ht="18.95" customHeight="1"/>
    <row r="57012" ht="18.95" customHeight="1"/>
    <row r="57013" ht="18.95" customHeight="1"/>
    <row r="57014" ht="18.95" customHeight="1"/>
    <row r="57015" ht="18.95" customHeight="1"/>
    <row r="57016" ht="18.95" customHeight="1"/>
    <row r="57017" ht="18.95" customHeight="1"/>
    <row r="57018" ht="18.95" customHeight="1"/>
    <row r="57019" ht="18.95" customHeight="1"/>
    <row r="57020" ht="18.95" customHeight="1"/>
    <row r="57021" ht="18.95" customHeight="1"/>
    <row r="57022" ht="18.95" customHeight="1"/>
    <row r="57023" ht="18.95" customHeight="1"/>
    <row r="57024" ht="18.95" customHeight="1"/>
    <row r="57025" ht="18.95" customHeight="1"/>
    <row r="57026" ht="18.95" customHeight="1"/>
    <row r="57027" ht="18.95" customHeight="1"/>
    <row r="57028" ht="18.95" customHeight="1"/>
    <row r="57029" ht="18.95" customHeight="1"/>
    <row r="57030" ht="18.95" customHeight="1"/>
    <row r="57031" ht="18.95" customHeight="1"/>
    <row r="57032" ht="18.95" customHeight="1"/>
    <row r="57033" ht="18.95" customHeight="1"/>
    <row r="57034" ht="18.95" customHeight="1"/>
    <row r="57035" ht="18.95" customHeight="1"/>
    <row r="57036" ht="18.95" customHeight="1"/>
    <row r="57037" ht="18.95" customHeight="1"/>
    <row r="57038" ht="18.95" customHeight="1"/>
    <row r="57039" ht="18.95" customHeight="1"/>
    <row r="57040" ht="18.95" customHeight="1"/>
    <row r="57041" ht="18.95" customHeight="1"/>
    <row r="57042" ht="18.95" customHeight="1"/>
    <row r="57043" ht="18.95" customHeight="1"/>
    <row r="57044" ht="18.95" customHeight="1"/>
    <row r="57045" ht="18.95" customHeight="1"/>
    <row r="57046" ht="18.95" customHeight="1"/>
    <row r="57047" ht="18.95" customHeight="1"/>
    <row r="57048" ht="18.95" customHeight="1"/>
    <row r="57049" ht="18.95" customHeight="1"/>
    <row r="57050" ht="18.95" customHeight="1"/>
    <row r="57051" ht="18.95" customHeight="1"/>
    <row r="57052" ht="18.95" customHeight="1"/>
    <row r="57053" ht="18.95" customHeight="1"/>
    <row r="57054" ht="18.95" customHeight="1"/>
    <row r="57055" ht="18.95" customHeight="1"/>
    <row r="57056" ht="18.95" customHeight="1"/>
    <row r="57057" ht="18.95" customHeight="1"/>
    <row r="57058" ht="18.95" customHeight="1"/>
    <row r="57059" ht="18.95" customHeight="1"/>
    <row r="57060" ht="18.95" customHeight="1"/>
    <row r="57061" ht="18.95" customHeight="1"/>
    <row r="57062" ht="18.95" customHeight="1"/>
    <row r="57063" ht="18.95" customHeight="1"/>
    <row r="57064" ht="18.95" customHeight="1"/>
    <row r="57065" ht="18.95" customHeight="1"/>
    <row r="57066" ht="18.95" customHeight="1"/>
    <row r="57067" ht="18.95" customHeight="1"/>
    <row r="57068" ht="18.95" customHeight="1"/>
    <row r="57069" ht="18.95" customHeight="1"/>
    <row r="57070" ht="18.95" customHeight="1"/>
    <row r="57071" ht="18.95" customHeight="1"/>
    <row r="57072" ht="18.95" customHeight="1"/>
    <row r="57073" ht="18.95" customHeight="1"/>
    <row r="57074" ht="18.95" customHeight="1"/>
    <row r="57075" ht="18.95" customHeight="1"/>
    <row r="57076" ht="18.95" customHeight="1"/>
    <row r="57077" ht="18.95" customHeight="1"/>
    <row r="57078" ht="18.95" customHeight="1"/>
    <row r="57079" ht="18.95" customHeight="1"/>
    <row r="57080" ht="18.95" customHeight="1"/>
    <row r="57081" ht="18.95" customHeight="1"/>
    <row r="57082" ht="18.95" customHeight="1"/>
    <row r="57083" ht="18.95" customHeight="1"/>
    <row r="57084" ht="18.95" customHeight="1"/>
    <row r="57085" ht="18.95" customHeight="1"/>
    <row r="57086" ht="18.95" customHeight="1"/>
    <row r="57087" ht="18.95" customHeight="1"/>
    <row r="57088" ht="18.95" customHeight="1"/>
    <row r="57089" ht="18.95" customHeight="1"/>
    <row r="57090" ht="18.95" customHeight="1"/>
    <row r="57091" ht="18.95" customHeight="1"/>
    <row r="57092" ht="18.95" customHeight="1"/>
    <row r="57093" ht="18.95" customHeight="1"/>
    <row r="57094" ht="18.95" customHeight="1"/>
    <row r="57095" ht="18.95" customHeight="1"/>
    <row r="57096" ht="18.95" customHeight="1"/>
    <row r="57097" ht="18.95" customHeight="1"/>
    <row r="57098" ht="18.95" customHeight="1"/>
    <row r="57099" ht="18.95" customHeight="1"/>
    <row r="57100" ht="18.95" customHeight="1"/>
    <row r="57101" ht="18.95" customHeight="1"/>
    <row r="57102" ht="18.95" customHeight="1"/>
    <row r="57103" ht="18.95" customHeight="1"/>
    <row r="57104" ht="18.95" customHeight="1"/>
    <row r="57105" ht="18.95" customHeight="1"/>
    <row r="57106" ht="18.95" customHeight="1"/>
    <row r="57107" ht="18.95" customHeight="1"/>
    <row r="57108" ht="18.95" customHeight="1"/>
    <row r="57109" ht="18.95" customHeight="1"/>
    <row r="57110" ht="18.95" customHeight="1"/>
    <row r="57111" ht="18.95" customHeight="1"/>
    <row r="57112" ht="18.95" customHeight="1"/>
    <row r="57113" ht="18.95" customHeight="1"/>
    <row r="57114" ht="18.95" customHeight="1"/>
    <row r="57115" ht="18.95" customHeight="1"/>
    <row r="57116" ht="18.95" customHeight="1"/>
    <row r="57117" ht="18.95" customHeight="1"/>
    <row r="57118" ht="18.95" customHeight="1"/>
    <row r="57119" ht="18.95" customHeight="1"/>
    <row r="57120" ht="18.95" customHeight="1"/>
    <row r="57121" ht="18.95" customHeight="1"/>
    <row r="57122" ht="18.95" customHeight="1"/>
    <row r="57123" ht="18.95" customHeight="1"/>
    <row r="57124" ht="18.95" customHeight="1"/>
    <row r="57125" ht="18.95" customHeight="1"/>
    <row r="57126" ht="18.95" customHeight="1"/>
    <row r="57127" ht="18.95" customHeight="1"/>
    <row r="57128" ht="18.95" customHeight="1"/>
    <row r="57129" ht="18.95" customHeight="1"/>
    <row r="57130" ht="18.95" customHeight="1"/>
    <row r="57131" ht="18.95" customHeight="1"/>
    <row r="57132" ht="18.95" customHeight="1"/>
    <row r="57133" ht="18.95" customHeight="1"/>
    <row r="57134" ht="18.95" customHeight="1"/>
    <row r="57135" ht="18.95" customHeight="1"/>
    <row r="57136" ht="18.95" customHeight="1"/>
    <row r="57137" ht="18.95" customHeight="1"/>
    <row r="57138" ht="18.95" customHeight="1"/>
    <row r="57139" ht="18.95" customHeight="1"/>
    <row r="57140" ht="18.95" customHeight="1"/>
    <row r="57141" ht="18.95" customHeight="1"/>
    <row r="57142" ht="18.95" customHeight="1"/>
    <row r="57143" ht="18.95" customHeight="1"/>
    <row r="57144" ht="18.95" customHeight="1"/>
    <row r="57145" ht="18.95" customHeight="1"/>
    <row r="57146" ht="18.95" customHeight="1"/>
    <row r="57147" ht="18.95" customHeight="1"/>
    <row r="57148" ht="18.95" customHeight="1"/>
    <row r="57149" ht="18.95" customHeight="1"/>
    <row r="57150" ht="18.95" customHeight="1"/>
    <row r="57151" ht="18.95" customHeight="1"/>
    <row r="57152" ht="18.95" customHeight="1"/>
    <row r="57153" ht="18.95" customHeight="1"/>
    <row r="57154" ht="18.95" customHeight="1"/>
    <row r="57155" ht="18.95" customHeight="1"/>
    <row r="57156" ht="18.95" customHeight="1"/>
    <row r="57157" ht="18.95" customHeight="1"/>
    <row r="57158" ht="18.95" customHeight="1"/>
    <row r="57159" ht="18.95" customHeight="1"/>
    <row r="57160" ht="18.95" customHeight="1"/>
    <row r="57161" ht="18.95" customHeight="1"/>
    <row r="57162" ht="18.95" customHeight="1"/>
    <row r="57163" ht="18.95" customHeight="1"/>
    <row r="57164" ht="18.95" customHeight="1"/>
    <row r="57165" ht="18.95" customHeight="1"/>
    <row r="57166" ht="18.95" customHeight="1"/>
    <row r="57167" ht="18.95" customHeight="1"/>
    <row r="57168" ht="18.95" customHeight="1"/>
    <row r="57169" ht="18.95" customHeight="1"/>
    <row r="57170" ht="18.95" customHeight="1"/>
    <row r="57171" ht="18.95" customHeight="1"/>
    <row r="57172" ht="18.95" customHeight="1"/>
    <row r="57173" ht="18.95" customHeight="1"/>
    <row r="57174" ht="18.95" customHeight="1"/>
    <row r="57175" ht="18.95" customHeight="1"/>
    <row r="57176" ht="18.95" customHeight="1"/>
    <row r="57177" ht="18.95" customHeight="1"/>
    <row r="57178" ht="18.95" customHeight="1"/>
    <row r="57179" ht="18.95" customHeight="1"/>
    <row r="57180" ht="18.95" customHeight="1"/>
    <row r="57181" ht="18.95" customHeight="1"/>
    <row r="57182" ht="18.95" customHeight="1"/>
    <row r="57183" ht="18.95" customHeight="1"/>
    <row r="57184" ht="18.95" customHeight="1"/>
    <row r="57185" ht="18.95" customHeight="1"/>
    <row r="57186" ht="18.95" customHeight="1"/>
    <row r="57187" ht="18.95" customHeight="1"/>
    <row r="57188" ht="18.95" customHeight="1"/>
    <row r="57189" ht="18.95" customHeight="1"/>
    <row r="57190" ht="18.95" customHeight="1"/>
    <row r="57191" ht="18.95" customHeight="1"/>
    <row r="57192" ht="18.95" customHeight="1"/>
    <row r="57193" ht="18.95" customHeight="1"/>
    <row r="57194" ht="18.95" customHeight="1"/>
    <row r="57195" ht="18.95" customHeight="1"/>
    <row r="57196" ht="18.95" customHeight="1"/>
    <row r="57197" ht="18.95" customHeight="1"/>
    <row r="57198" ht="18.95" customHeight="1"/>
    <row r="57199" ht="18.95" customHeight="1"/>
    <row r="57200" ht="18.95" customHeight="1"/>
    <row r="57201" ht="18.95" customHeight="1"/>
    <row r="57202" ht="18.95" customHeight="1"/>
    <row r="57203" ht="18.95" customHeight="1"/>
    <row r="57204" ht="18.95" customHeight="1"/>
    <row r="57205" ht="18.95" customHeight="1"/>
    <row r="57206" ht="18.95" customHeight="1"/>
    <row r="57207" ht="18.95" customHeight="1"/>
    <row r="57208" ht="18.95" customHeight="1"/>
    <row r="57209" ht="18.95" customHeight="1"/>
    <row r="57210" ht="18.95" customHeight="1"/>
    <row r="57211" ht="18.95" customHeight="1"/>
    <row r="57212" ht="18.95" customHeight="1"/>
    <row r="57213" ht="18.95" customHeight="1"/>
    <row r="57214" ht="18.95" customHeight="1"/>
    <row r="57215" ht="18.95" customHeight="1"/>
    <row r="57216" ht="18.95" customHeight="1"/>
    <row r="57217" ht="18.95" customHeight="1"/>
    <row r="57218" ht="18.95" customHeight="1"/>
    <row r="57219" ht="18.95" customHeight="1"/>
    <row r="57220" ht="18.95" customHeight="1"/>
    <row r="57221" ht="18.95" customHeight="1"/>
    <row r="57222" ht="18.95" customHeight="1"/>
    <row r="57223" ht="18.95" customHeight="1"/>
    <row r="57224" ht="18.95" customHeight="1"/>
    <row r="57225" ht="18.95" customHeight="1"/>
    <row r="57226" ht="18.95" customHeight="1"/>
    <row r="57227" ht="18.95" customHeight="1"/>
    <row r="57228" ht="18.95" customHeight="1"/>
    <row r="57229" ht="18.95" customHeight="1"/>
    <row r="57230" ht="18.95" customHeight="1"/>
    <row r="57231" ht="18.95" customHeight="1"/>
    <row r="57232" ht="18.95" customHeight="1"/>
    <row r="57233" ht="18.95" customHeight="1"/>
    <row r="57234" ht="18.95" customHeight="1"/>
    <row r="57235" ht="18.95" customHeight="1"/>
    <row r="57236" ht="18.95" customHeight="1"/>
    <row r="57237" ht="18.95" customHeight="1"/>
    <row r="57238" ht="18.95" customHeight="1"/>
    <row r="57239" ht="18.95" customHeight="1"/>
    <row r="57240" ht="18.95" customHeight="1"/>
    <row r="57241" ht="18.95" customHeight="1"/>
    <row r="57242" ht="18.95" customHeight="1"/>
    <row r="57243" ht="18.95" customHeight="1"/>
    <row r="57244" ht="18.95" customHeight="1"/>
    <row r="57245" ht="18.95" customHeight="1"/>
    <row r="57246" ht="18.95" customHeight="1"/>
    <row r="57247" ht="18.95" customHeight="1"/>
    <row r="57248" ht="18.95" customHeight="1"/>
    <row r="57249" ht="18.95" customHeight="1"/>
    <row r="57250" ht="18.95" customHeight="1"/>
    <row r="57251" ht="18.95" customHeight="1"/>
    <row r="57252" ht="18.95" customHeight="1"/>
    <row r="57253" ht="18.95" customHeight="1"/>
    <row r="57254" ht="18.95" customHeight="1"/>
    <row r="57255" ht="18.95" customHeight="1"/>
    <row r="57256" ht="18.95" customHeight="1"/>
    <row r="57257" ht="18.95" customHeight="1"/>
    <row r="57258" ht="18.95" customHeight="1"/>
    <row r="57259" ht="18.95" customHeight="1"/>
    <row r="57260" ht="18.95" customHeight="1"/>
    <row r="57261" ht="18.95" customHeight="1"/>
    <row r="57262" ht="18.95" customHeight="1"/>
    <row r="57263" ht="18.95" customHeight="1"/>
    <row r="57264" ht="18.95" customHeight="1"/>
    <row r="57265" ht="18.95" customHeight="1"/>
    <row r="57266" ht="18.95" customHeight="1"/>
    <row r="57267" ht="18.95" customHeight="1"/>
    <row r="57268" ht="18.95" customHeight="1"/>
    <row r="57269" ht="18.95" customHeight="1"/>
    <row r="57270" ht="18.95" customHeight="1"/>
    <row r="57271" ht="18.95" customHeight="1"/>
    <row r="57272" ht="18.95" customHeight="1"/>
    <row r="57273" ht="18.95" customHeight="1"/>
    <row r="57274" ht="18.95" customHeight="1"/>
    <row r="57275" ht="18.95" customHeight="1"/>
    <row r="57276" ht="18.95" customHeight="1"/>
    <row r="57277" ht="18.95" customHeight="1"/>
    <row r="57278" ht="18.95" customHeight="1"/>
    <row r="57279" ht="18.95" customHeight="1"/>
    <row r="57280" ht="18.95" customHeight="1"/>
    <row r="57281" ht="18.95" customHeight="1"/>
    <row r="57282" ht="18.95" customHeight="1"/>
    <row r="57283" ht="18.95" customHeight="1"/>
    <row r="57284" ht="18.95" customHeight="1"/>
    <row r="57285" ht="18.95" customHeight="1"/>
    <row r="57286" ht="18.95" customHeight="1"/>
    <row r="57287" ht="18.95" customHeight="1"/>
    <row r="57288" ht="18.95" customHeight="1"/>
    <row r="57289" ht="18.95" customHeight="1"/>
    <row r="57290" ht="18.95" customHeight="1"/>
    <row r="57291" ht="18.95" customHeight="1"/>
    <row r="57292" ht="18.95" customHeight="1"/>
    <row r="57293" ht="18.95" customHeight="1"/>
    <row r="57294" ht="18.95" customHeight="1"/>
    <row r="57295" ht="18.95" customHeight="1"/>
    <row r="57296" ht="18.95" customHeight="1"/>
    <row r="57297" ht="18.95" customHeight="1"/>
    <row r="57298" ht="18.95" customHeight="1"/>
    <row r="57299" ht="18.95" customHeight="1"/>
    <row r="57300" ht="18.95" customHeight="1"/>
    <row r="57301" ht="18.95" customHeight="1"/>
    <row r="57302" ht="18.95" customHeight="1"/>
    <row r="57303" ht="18.95" customHeight="1"/>
    <row r="57304" ht="18.95" customHeight="1"/>
    <row r="57305" ht="18.95" customHeight="1"/>
    <row r="57306" ht="18.95" customHeight="1"/>
    <row r="57307" ht="18.95" customHeight="1"/>
    <row r="57308" ht="18.95" customHeight="1"/>
    <row r="57309" ht="18.95" customHeight="1"/>
    <row r="57310" ht="18.95" customHeight="1"/>
    <row r="57311" ht="18.95" customHeight="1"/>
    <row r="57312" ht="18.95" customHeight="1"/>
    <row r="57313" ht="18.95" customHeight="1"/>
    <row r="57314" ht="18.95" customHeight="1"/>
    <row r="57315" ht="18.95" customHeight="1"/>
    <row r="57316" ht="18.95" customHeight="1"/>
    <row r="57317" ht="18.95" customHeight="1"/>
    <row r="57318" ht="18.95" customHeight="1"/>
    <row r="57319" ht="18.95" customHeight="1"/>
    <row r="57320" ht="18.95" customHeight="1"/>
    <row r="57321" ht="18.95" customHeight="1"/>
    <row r="57322" ht="18.95" customHeight="1"/>
    <row r="57323" ht="18.95" customHeight="1"/>
    <row r="57324" ht="18.95" customHeight="1"/>
    <row r="57325" ht="18.95" customHeight="1"/>
    <row r="57326" ht="18.95" customHeight="1"/>
    <row r="57327" ht="18.95" customHeight="1"/>
    <row r="57328" ht="18.95" customHeight="1"/>
    <row r="57329" ht="18.95" customHeight="1"/>
    <row r="57330" ht="18.95" customHeight="1"/>
    <row r="57331" ht="18.95" customHeight="1"/>
    <row r="57332" ht="18.95" customHeight="1"/>
    <row r="57333" ht="18.95" customHeight="1"/>
    <row r="57334" ht="18.95" customHeight="1"/>
    <row r="57335" ht="18.95" customHeight="1"/>
    <row r="57336" ht="18.95" customHeight="1"/>
    <row r="57337" ht="18.95" customHeight="1"/>
    <row r="57338" ht="18.95" customHeight="1"/>
    <row r="57339" ht="18.95" customHeight="1"/>
    <row r="57340" ht="18.95" customHeight="1"/>
    <row r="57341" ht="18.95" customHeight="1"/>
    <row r="57342" ht="18.95" customHeight="1"/>
    <row r="57343" ht="18.95" customHeight="1"/>
    <row r="57344" ht="18.95" customHeight="1"/>
    <row r="57345" ht="18.95" customHeight="1"/>
    <row r="57346" ht="18.95" customHeight="1"/>
    <row r="57347" ht="18.95" customHeight="1"/>
    <row r="57348" ht="18.95" customHeight="1"/>
    <row r="57349" ht="18.95" customHeight="1"/>
    <row r="57350" ht="18.95" customHeight="1"/>
    <row r="57351" ht="18.95" customHeight="1"/>
    <row r="57352" ht="18.95" customHeight="1"/>
    <row r="57353" ht="18.95" customHeight="1"/>
    <row r="57354" ht="18.95" customHeight="1"/>
    <row r="57355" ht="18.95" customHeight="1"/>
    <row r="57356" ht="18.95" customHeight="1"/>
    <row r="57357" ht="18.95" customHeight="1"/>
    <row r="57358" ht="18.95" customHeight="1"/>
    <row r="57359" ht="18.95" customHeight="1"/>
    <row r="57360" ht="18.95" customHeight="1"/>
    <row r="57361" ht="18.95" customHeight="1"/>
    <row r="57362" ht="18.95" customHeight="1"/>
    <row r="57363" ht="18.95" customHeight="1"/>
    <row r="57364" ht="18.95" customHeight="1"/>
    <row r="57365" ht="18.95" customHeight="1"/>
    <row r="57366" ht="18.95" customHeight="1"/>
    <row r="57367" ht="18.95" customHeight="1"/>
    <row r="57368" ht="18.95" customHeight="1"/>
    <row r="57369" ht="18.95" customHeight="1"/>
    <row r="57370" ht="18.95" customHeight="1"/>
    <row r="57371" ht="18.95" customHeight="1"/>
    <row r="57372" ht="18.95" customHeight="1"/>
    <row r="57373" ht="18.95" customHeight="1"/>
    <row r="57374" ht="18.95" customHeight="1"/>
    <row r="57375" ht="18.95" customHeight="1"/>
    <row r="57376" ht="18.95" customHeight="1"/>
    <row r="57377" ht="18.95" customHeight="1"/>
    <row r="57378" ht="18.95" customHeight="1"/>
    <row r="57379" ht="18.95" customHeight="1"/>
    <row r="57380" ht="18.95" customHeight="1"/>
    <row r="57381" ht="18.95" customHeight="1"/>
    <row r="57382" ht="18.95" customHeight="1"/>
    <row r="57383" ht="18.95" customHeight="1"/>
    <row r="57384" ht="18.95" customHeight="1"/>
    <row r="57385" ht="18.95" customHeight="1"/>
    <row r="57386" ht="18.95" customHeight="1"/>
    <row r="57387" ht="18.95" customHeight="1"/>
    <row r="57388" ht="18.95" customHeight="1"/>
    <row r="57389" ht="18.95" customHeight="1"/>
    <row r="57390" ht="18.95" customHeight="1"/>
    <row r="57391" ht="18.95" customHeight="1"/>
    <row r="57392" ht="18.95" customHeight="1"/>
    <row r="57393" ht="18.95" customHeight="1"/>
    <row r="57394" ht="18.95" customHeight="1"/>
    <row r="57395" ht="18.95" customHeight="1"/>
    <row r="57396" ht="18.95" customHeight="1"/>
    <row r="57397" ht="18.95" customHeight="1"/>
    <row r="57398" ht="18.95" customHeight="1"/>
    <row r="57399" ht="18.95" customHeight="1"/>
    <row r="57400" ht="18.95" customHeight="1"/>
    <row r="57401" ht="18.95" customHeight="1"/>
    <row r="57402" ht="18.95" customHeight="1"/>
    <row r="57403" ht="18.95" customHeight="1"/>
    <row r="57404" ht="18.95" customHeight="1"/>
    <row r="57405" ht="18.95" customHeight="1"/>
    <row r="57406" ht="18.95" customHeight="1"/>
    <row r="57407" ht="18.95" customHeight="1"/>
    <row r="57408" ht="18.95" customHeight="1"/>
    <row r="57409" ht="18.95" customHeight="1"/>
    <row r="57410" ht="18.95" customHeight="1"/>
    <row r="57411" ht="18.95" customHeight="1"/>
    <row r="57412" ht="18.95" customHeight="1"/>
    <row r="57413" ht="18.95" customHeight="1"/>
    <row r="57414" ht="18.95" customHeight="1"/>
    <row r="57415" ht="18.95" customHeight="1"/>
    <row r="57416" ht="18.95" customHeight="1"/>
    <row r="57417" ht="18.95" customHeight="1"/>
    <row r="57418" ht="18.95" customHeight="1"/>
    <row r="57419" ht="18.95" customHeight="1"/>
    <row r="57420" ht="18.95" customHeight="1"/>
    <row r="57421" ht="18.95" customHeight="1"/>
    <row r="57422" ht="18.95" customHeight="1"/>
    <row r="57423" ht="18.95" customHeight="1"/>
    <row r="57424" ht="18.95" customHeight="1"/>
    <row r="57425" ht="18.95" customHeight="1"/>
    <row r="57426" ht="18.95" customHeight="1"/>
    <row r="57427" ht="18.95" customHeight="1"/>
    <row r="57428" ht="18.95" customHeight="1"/>
    <row r="57429" ht="18.95" customHeight="1"/>
    <row r="57430" ht="18.95" customHeight="1"/>
    <row r="57431" ht="18.95" customHeight="1"/>
    <row r="57432" ht="18.95" customHeight="1"/>
    <row r="57433" ht="18.95" customHeight="1"/>
    <row r="57434" ht="18.95" customHeight="1"/>
    <row r="57435" ht="18.95" customHeight="1"/>
    <row r="57436" ht="18.95" customHeight="1"/>
    <row r="57437" ht="18.95" customHeight="1"/>
    <row r="57438" ht="18.95" customHeight="1"/>
    <row r="57439" ht="18.95" customHeight="1"/>
    <row r="57440" ht="18.95" customHeight="1"/>
    <row r="57441" ht="18.95" customHeight="1"/>
    <row r="57442" ht="18.95" customHeight="1"/>
    <row r="57443" ht="18.95" customHeight="1"/>
    <row r="57444" ht="18.95" customHeight="1"/>
    <row r="57445" ht="18.95" customHeight="1"/>
    <row r="57446" ht="18.95" customHeight="1"/>
    <row r="57447" ht="18.95" customHeight="1"/>
    <row r="57448" ht="18.95" customHeight="1"/>
    <row r="57449" ht="18.95" customHeight="1"/>
    <row r="57450" ht="18.95" customHeight="1"/>
    <row r="57451" ht="18.95" customHeight="1"/>
    <row r="57452" ht="18.95" customHeight="1"/>
    <row r="57453" ht="18.95" customHeight="1"/>
    <row r="57454" ht="18.95" customHeight="1"/>
    <row r="57455" ht="18.95" customHeight="1"/>
    <row r="57456" ht="18.95" customHeight="1"/>
    <row r="57457" ht="18.95" customHeight="1"/>
    <row r="57458" ht="18.95" customHeight="1"/>
    <row r="57459" ht="18.95" customHeight="1"/>
    <row r="57460" ht="18.95" customHeight="1"/>
    <row r="57461" ht="18.95" customHeight="1"/>
    <row r="57462" ht="18.95" customHeight="1"/>
    <row r="57463" ht="18.95" customHeight="1"/>
    <row r="57464" ht="18.95" customHeight="1"/>
    <row r="57465" ht="18.95" customHeight="1"/>
    <row r="57466" ht="18.95" customHeight="1"/>
    <row r="57467" ht="18.95" customHeight="1"/>
    <row r="57468" ht="18.95" customHeight="1"/>
    <row r="57469" ht="18.95" customHeight="1"/>
    <row r="57470" ht="18.95" customHeight="1"/>
    <row r="57471" ht="18.95" customHeight="1"/>
    <row r="57472" ht="18.95" customHeight="1"/>
    <row r="57473" ht="18.95" customHeight="1"/>
    <row r="57474" ht="18.95" customHeight="1"/>
    <row r="57475" ht="18.95" customHeight="1"/>
    <row r="57476" ht="18.95" customHeight="1"/>
    <row r="57477" ht="18.95" customHeight="1"/>
    <row r="57478" ht="18.95" customHeight="1"/>
    <row r="57479" ht="18.95" customHeight="1"/>
    <row r="57480" ht="18.95" customHeight="1"/>
    <row r="57481" ht="18.95" customHeight="1"/>
    <row r="57482" ht="18.95" customHeight="1"/>
    <row r="57483" ht="18.95" customHeight="1"/>
    <row r="57484" ht="18.95" customHeight="1"/>
    <row r="57485" ht="18.95" customHeight="1"/>
    <row r="57486" ht="18.95" customHeight="1"/>
    <row r="57487" ht="18.95" customHeight="1"/>
    <row r="57488" ht="18.95" customHeight="1"/>
    <row r="57489" ht="18.95" customHeight="1"/>
    <row r="57490" ht="18.95" customHeight="1"/>
    <row r="57491" ht="18.95" customHeight="1"/>
    <row r="57492" ht="18.95" customHeight="1"/>
    <row r="57493" ht="18.95" customHeight="1"/>
    <row r="57494" ht="18.95" customHeight="1"/>
    <row r="57495" ht="18.95" customHeight="1"/>
    <row r="57496" ht="18.95" customHeight="1"/>
    <row r="57497" ht="18.95" customHeight="1"/>
    <row r="57498" ht="18.95" customHeight="1"/>
    <row r="57499" ht="18.95" customHeight="1"/>
    <row r="57500" ht="18.95" customHeight="1"/>
    <row r="57501" ht="18.95" customHeight="1"/>
    <row r="57502" ht="18.95" customHeight="1"/>
    <row r="57503" ht="18.95" customHeight="1"/>
    <row r="57504" ht="18.95" customHeight="1"/>
    <row r="57505" ht="18.95" customHeight="1"/>
    <row r="57506" ht="18.95" customHeight="1"/>
    <row r="57507" ht="18.95" customHeight="1"/>
    <row r="57508" ht="18.95" customHeight="1"/>
    <row r="57509" ht="18.95" customHeight="1"/>
    <row r="57510" ht="18.95" customHeight="1"/>
    <row r="57511" ht="18.95" customHeight="1"/>
    <row r="57512" ht="18.95" customHeight="1"/>
    <row r="57513" ht="18.95" customHeight="1"/>
    <row r="57514" ht="18.95" customHeight="1"/>
    <row r="57515" ht="18.95" customHeight="1"/>
    <row r="57516" ht="18.95" customHeight="1"/>
    <row r="57517" ht="18.95" customHeight="1"/>
    <row r="57518" ht="18.95" customHeight="1"/>
    <row r="57519" ht="18.95" customHeight="1"/>
    <row r="57520" ht="18.95" customHeight="1"/>
    <row r="57521" ht="18.95" customHeight="1"/>
    <row r="57522" ht="18.95" customHeight="1"/>
    <row r="57523" ht="18.95" customHeight="1"/>
    <row r="57524" ht="18.95" customHeight="1"/>
    <row r="57525" ht="18.95" customHeight="1"/>
    <row r="57526" ht="18.95" customHeight="1"/>
    <row r="57527" ht="18.95" customHeight="1"/>
    <row r="57528" ht="18.95" customHeight="1"/>
    <row r="57529" ht="18.95" customHeight="1"/>
    <row r="57530" ht="18.95" customHeight="1"/>
    <row r="57531" ht="18.95" customHeight="1"/>
    <row r="57532" ht="18.95" customHeight="1"/>
    <row r="57533" ht="18.95" customHeight="1"/>
    <row r="57534" ht="18.95" customHeight="1"/>
    <row r="57535" ht="18.95" customHeight="1"/>
    <row r="57536" ht="18.95" customHeight="1"/>
    <row r="57537" ht="18.95" customHeight="1"/>
    <row r="57538" ht="18.95" customHeight="1"/>
    <row r="57539" ht="18.95" customHeight="1"/>
    <row r="57540" ht="18.95" customHeight="1"/>
    <row r="57541" ht="18.95" customHeight="1"/>
    <row r="57542" ht="18.95" customHeight="1"/>
    <row r="57543" ht="18.95" customHeight="1"/>
    <row r="57544" ht="18.95" customHeight="1"/>
    <row r="57545" ht="18.95" customHeight="1"/>
    <row r="57546" ht="18.95" customHeight="1"/>
    <row r="57547" ht="18.95" customHeight="1"/>
    <row r="57548" ht="18.95" customHeight="1"/>
    <row r="57549" ht="18.95" customHeight="1"/>
    <row r="57550" ht="18.95" customHeight="1"/>
    <row r="57551" ht="18.95" customHeight="1"/>
    <row r="57552" ht="18.95" customHeight="1"/>
    <row r="57553" ht="18.95" customHeight="1"/>
    <row r="57554" ht="18.95" customHeight="1"/>
    <row r="57555" ht="18.95" customHeight="1"/>
    <row r="57556" ht="18.95" customHeight="1"/>
    <row r="57557" ht="18.95" customHeight="1"/>
    <row r="57558" ht="18.95" customHeight="1"/>
    <row r="57559" ht="18.95" customHeight="1"/>
    <row r="57560" ht="18.95" customHeight="1"/>
    <row r="57561" ht="18.95" customHeight="1"/>
    <row r="57562" ht="18.95" customHeight="1"/>
    <row r="57563" ht="18.95" customHeight="1"/>
    <row r="57564" ht="18.95" customHeight="1"/>
    <row r="57565" ht="18.95" customHeight="1"/>
    <row r="57566" ht="18.95" customHeight="1"/>
    <row r="57567" ht="18.95" customHeight="1"/>
    <row r="57568" ht="18.95" customHeight="1"/>
    <row r="57569" ht="18.95" customHeight="1"/>
    <row r="57570" ht="18.95" customHeight="1"/>
    <row r="57571" ht="18.95" customHeight="1"/>
    <row r="57572" ht="18.95" customHeight="1"/>
    <row r="57573" ht="18.95" customHeight="1"/>
    <row r="57574" ht="18.95" customHeight="1"/>
    <row r="57575" ht="18.95" customHeight="1"/>
    <row r="57576" ht="18.95" customHeight="1"/>
    <row r="57577" ht="18.95" customHeight="1"/>
    <row r="57578" ht="18.95" customHeight="1"/>
    <row r="57579" ht="18.95" customHeight="1"/>
    <row r="57580" ht="18.95" customHeight="1"/>
    <row r="57581" ht="18.95" customHeight="1"/>
    <row r="57582" ht="18.95" customHeight="1"/>
    <row r="57583" ht="18.95" customHeight="1"/>
    <row r="57584" ht="18.95" customHeight="1"/>
    <row r="57585" ht="18.95" customHeight="1"/>
    <row r="57586" ht="18.95" customHeight="1"/>
    <row r="57587" ht="18.95" customHeight="1"/>
    <row r="57588" ht="18.95" customHeight="1"/>
    <row r="57589" ht="18.95" customHeight="1"/>
    <row r="57590" ht="18.95" customHeight="1"/>
    <row r="57591" ht="18.95" customHeight="1"/>
    <row r="57592" ht="18.95" customHeight="1"/>
    <row r="57593" ht="18.95" customHeight="1"/>
    <row r="57594" ht="18.95" customHeight="1"/>
    <row r="57595" ht="18.95" customHeight="1"/>
    <row r="57596" ht="18.95" customHeight="1"/>
    <row r="57597" ht="18.95" customHeight="1"/>
    <row r="57598" ht="18.95" customHeight="1"/>
    <row r="57599" ht="18.95" customHeight="1"/>
    <row r="57600" ht="18.95" customHeight="1"/>
    <row r="57601" ht="18.95" customHeight="1"/>
    <row r="57602" ht="18.95" customHeight="1"/>
    <row r="57603" ht="18.95" customHeight="1"/>
    <row r="57604" ht="18.95" customHeight="1"/>
    <row r="57605" ht="18.95" customHeight="1"/>
    <row r="57606" ht="18.95" customHeight="1"/>
    <row r="57607" ht="18.95" customHeight="1"/>
    <row r="57608" ht="18.95" customHeight="1"/>
    <row r="57609" ht="18.95" customHeight="1"/>
    <row r="57610" ht="18.95" customHeight="1"/>
    <row r="57611" ht="18.95" customHeight="1"/>
    <row r="57612" ht="18.95" customHeight="1"/>
    <row r="57613" ht="18.95" customHeight="1"/>
    <row r="57614" ht="18.95" customHeight="1"/>
    <row r="57615" ht="18.95" customHeight="1"/>
    <row r="57616" ht="18.95" customHeight="1"/>
    <row r="57617" ht="18.95" customHeight="1"/>
    <row r="57618" ht="18.95" customHeight="1"/>
    <row r="57619" ht="18.95" customHeight="1"/>
    <row r="57620" ht="18.95" customHeight="1"/>
    <row r="57621" ht="18.95" customHeight="1"/>
    <row r="57622" ht="18.95" customHeight="1"/>
    <row r="57623" ht="18.95" customHeight="1"/>
    <row r="57624" ht="18.95" customHeight="1"/>
    <row r="57625" ht="18.95" customHeight="1"/>
    <row r="57626" ht="18.95" customHeight="1"/>
    <row r="57627" ht="18.95" customHeight="1"/>
    <row r="57628" ht="18.95" customHeight="1"/>
    <row r="57629" ht="18.95" customHeight="1"/>
    <row r="57630" ht="18.95" customHeight="1"/>
    <row r="57631" ht="18.95" customHeight="1"/>
    <row r="57632" ht="18.95" customHeight="1"/>
    <row r="57633" ht="18.95" customHeight="1"/>
    <row r="57634" ht="18.95" customHeight="1"/>
    <row r="57635" ht="18.95" customHeight="1"/>
    <row r="57636" ht="18.95" customHeight="1"/>
    <row r="57637" ht="18.95" customHeight="1"/>
    <row r="57638" ht="18.95" customHeight="1"/>
    <row r="57639" ht="18.95" customHeight="1"/>
    <row r="57640" ht="18.95" customHeight="1"/>
    <row r="57641" ht="18.95" customHeight="1"/>
    <row r="57642" ht="18.95" customHeight="1"/>
    <row r="57643" ht="18.95" customHeight="1"/>
    <row r="57644" ht="18.95" customHeight="1"/>
    <row r="57645" ht="18.95" customHeight="1"/>
    <row r="57646" ht="18.95" customHeight="1"/>
    <row r="57647" ht="18.95" customHeight="1"/>
    <row r="57648" ht="18.95" customHeight="1"/>
    <row r="57649" ht="18.95" customHeight="1"/>
    <row r="57650" ht="18.95" customHeight="1"/>
    <row r="57651" ht="18.95" customHeight="1"/>
    <row r="57652" ht="18.95" customHeight="1"/>
    <row r="57653" ht="18.95" customHeight="1"/>
    <row r="57654" ht="18.95" customHeight="1"/>
    <row r="57655" ht="18.95" customHeight="1"/>
    <row r="57656" ht="18.95" customHeight="1"/>
    <row r="57657" ht="18.95" customHeight="1"/>
    <row r="57658" ht="18.95" customHeight="1"/>
    <row r="57659" ht="18.95" customHeight="1"/>
    <row r="57660" ht="18.95" customHeight="1"/>
    <row r="57661" ht="18.95" customHeight="1"/>
    <row r="57662" ht="18.95" customHeight="1"/>
    <row r="57663" ht="18.95" customHeight="1"/>
    <row r="57664" ht="18.95" customHeight="1"/>
    <row r="57665" ht="18.95" customHeight="1"/>
    <row r="57666" ht="18.95" customHeight="1"/>
    <row r="57667" ht="18.95" customHeight="1"/>
    <row r="57668" ht="18.95" customHeight="1"/>
    <row r="57669" ht="18.95" customHeight="1"/>
    <row r="57670" ht="18.95" customHeight="1"/>
    <row r="57671" ht="18.95" customHeight="1"/>
    <row r="57672" ht="18.95" customHeight="1"/>
    <row r="57673" ht="18.95" customHeight="1"/>
    <row r="57674" ht="18.95" customHeight="1"/>
    <row r="57675" ht="18.95" customHeight="1"/>
    <row r="57676" ht="18.95" customHeight="1"/>
    <row r="57677" ht="18.95" customHeight="1"/>
    <row r="57678" ht="18.95" customHeight="1"/>
    <row r="57679" ht="18.95" customHeight="1"/>
    <row r="57680" ht="18.95" customHeight="1"/>
    <row r="57681" ht="18.95" customHeight="1"/>
    <row r="57682" ht="18.95" customHeight="1"/>
    <row r="57683" ht="18.95" customHeight="1"/>
    <row r="57684" ht="18.95" customHeight="1"/>
    <row r="57685" ht="18.95" customHeight="1"/>
    <row r="57686" ht="18.95" customHeight="1"/>
    <row r="57687" ht="18.95" customHeight="1"/>
    <row r="57688" ht="18.95" customHeight="1"/>
    <row r="57689" ht="18.95" customHeight="1"/>
    <row r="57690" ht="18.95" customHeight="1"/>
    <row r="57691" ht="18.95" customHeight="1"/>
    <row r="57692" ht="18.95" customHeight="1"/>
    <row r="57693" ht="18.95" customHeight="1"/>
    <row r="57694" ht="18.95" customHeight="1"/>
    <row r="57695" ht="18.95" customHeight="1"/>
    <row r="57696" ht="18.95" customHeight="1"/>
    <row r="57697" ht="18.95" customHeight="1"/>
    <row r="57698" ht="18.95" customHeight="1"/>
    <row r="57699" ht="18.95" customHeight="1"/>
    <row r="57700" ht="18.95" customHeight="1"/>
    <row r="57701" ht="18.95" customHeight="1"/>
    <row r="57702" ht="18.95" customHeight="1"/>
    <row r="57703" ht="18.95" customHeight="1"/>
    <row r="57704" ht="18.95" customHeight="1"/>
    <row r="57705" ht="18.95" customHeight="1"/>
    <row r="57706" ht="18.95" customHeight="1"/>
    <row r="57707" ht="18.95" customHeight="1"/>
    <row r="57708" ht="18.95" customHeight="1"/>
    <row r="57709" ht="18.95" customHeight="1"/>
    <row r="57710" ht="18.95" customHeight="1"/>
    <row r="57711" ht="18.95" customHeight="1"/>
    <row r="57712" ht="18.95" customHeight="1"/>
    <row r="57713" ht="18.95" customHeight="1"/>
    <row r="57714" ht="18.95" customHeight="1"/>
    <row r="57715" ht="18.95" customHeight="1"/>
    <row r="57716" ht="18.95" customHeight="1"/>
    <row r="57717" ht="18.95" customHeight="1"/>
    <row r="57718" ht="18.95" customHeight="1"/>
    <row r="57719" ht="18.95" customHeight="1"/>
    <row r="57720" ht="18.95" customHeight="1"/>
    <row r="57721" ht="18.95" customHeight="1"/>
    <row r="57722" ht="18.95" customHeight="1"/>
    <row r="57723" ht="18.95" customHeight="1"/>
    <row r="57724" ht="18.95" customHeight="1"/>
    <row r="57725" ht="18.95" customHeight="1"/>
    <row r="57726" ht="18.95" customHeight="1"/>
    <row r="57727" ht="18.95" customHeight="1"/>
    <row r="57728" ht="18.95" customHeight="1"/>
    <row r="57729" ht="18.95" customHeight="1"/>
    <row r="57730" ht="18.95" customHeight="1"/>
    <row r="57731" ht="18.95" customHeight="1"/>
    <row r="57732" ht="18.95" customHeight="1"/>
    <row r="57733" ht="18.95" customHeight="1"/>
    <row r="57734" ht="18.95" customHeight="1"/>
    <row r="57735" ht="18.95" customHeight="1"/>
    <row r="57736" ht="18.95" customHeight="1"/>
    <row r="57737" ht="18.95" customHeight="1"/>
    <row r="57738" ht="18.95" customHeight="1"/>
    <row r="57739" ht="18.95" customHeight="1"/>
    <row r="57740" ht="18.95" customHeight="1"/>
    <row r="57741" ht="18.95" customHeight="1"/>
    <row r="57742" ht="18.95" customHeight="1"/>
    <row r="57743" ht="18.95" customHeight="1"/>
    <row r="57744" ht="18.95" customHeight="1"/>
    <row r="57745" ht="18.95" customHeight="1"/>
    <row r="57746" ht="18.95" customHeight="1"/>
    <row r="57747" ht="18.95" customHeight="1"/>
    <row r="57748" ht="18.95" customHeight="1"/>
    <row r="57749" ht="18.95" customHeight="1"/>
    <row r="57750" ht="18.95" customHeight="1"/>
    <row r="57751" ht="18.95" customHeight="1"/>
    <row r="57752" ht="18.95" customHeight="1"/>
    <row r="57753" ht="18.95" customHeight="1"/>
    <row r="57754" ht="18.95" customHeight="1"/>
    <row r="57755" ht="18.95" customHeight="1"/>
    <row r="57756" ht="18.95" customHeight="1"/>
    <row r="57757" ht="18.95" customHeight="1"/>
    <row r="57758" ht="18.95" customHeight="1"/>
    <row r="57759" ht="18.95" customHeight="1"/>
    <row r="57760" ht="18.95" customHeight="1"/>
    <row r="57761" ht="18.95" customHeight="1"/>
    <row r="57762" ht="18.95" customHeight="1"/>
    <row r="57763" ht="18.95" customHeight="1"/>
    <row r="57764" ht="18.95" customHeight="1"/>
    <row r="57765" ht="18.95" customHeight="1"/>
    <row r="57766" ht="18.95" customHeight="1"/>
    <row r="57767" ht="18.95" customHeight="1"/>
    <row r="57768" ht="18.95" customHeight="1"/>
    <row r="57769" ht="18.95" customHeight="1"/>
    <row r="57770" ht="18.95" customHeight="1"/>
    <row r="57771" ht="18.95" customHeight="1"/>
    <row r="57772" ht="18.95" customHeight="1"/>
    <row r="57773" ht="18.95" customHeight="1"/>
    <row r="57774" ht="18.95" customHeight="1"/>
    <row r="57775" ht="18.95" customHeight="1"/>
    <row r="57776" ht="18.95" customHeight="1"/>
    <row r="57777" ht="18.95" customHeight="1"/>
    <row r="57778" ht="18.95" customHeight="1"/>
    <row r="57779" ht="18.95" customHeight="1"/>
    <row r="57780" ht="18.95" customHeight="1"/>
    <row r="57781" ht="18.95" customHeight="1"/>
    <row r="57782" ht="18.95" customHeight="1"/>
    <row r="57783" ht="18.95" customHeight="1"/>
    <row r="57784" ht="18.95" customHeight="1"/>
    <row r="57785" ht="18.95" customHeight="1"/>
    <row r="57786" ht="18.95" customHeight="1"/>
    <row r="57787" ht="18.95" customHeight="1"/>
    <row r="57788" ht="18.95" customHeight="1"/>
    <row r="57789" ht="18.95" customHeight="1"/>
    <row r="57790" ht="18.95" customHeight="1"/>
    <row r="57791" ht="18.95" customHeight="1"/>
    <row r="57792" ht="18.95" customHeight="1"/>
    <row r="57793" ht="18.95" customHeight="1"/>
    <row r="57794" ht="18.95" customHeight="1"/>
    <row r="57795" ht="18.95" customHeight="1"/>
    <row r="57796" ht="18.95" customHeight="1"/>
    <row r="57797" ht="18.95" customHeight="1"/>
    <row r="57798" ht="18.95" customHeight="1"/>
    <row r="57799" ht="18.95" customHeight="1"/>
    <row r="57800" ht="18.95" customHeight="1"/>
    <row r="57801" ht="18.95" customHeight="1"/>
    <row r="57802" ht="18.95" customHeight="1"/>
    <row r="57803" ht="18.95" customHeight="1"/>
    <row r="57804" ht="18.95" customHeight="1"/>
    <row r="57805" ht="18.95" customHeight="1"/>
    <row r="57806" ht="18.95" customHeight="1"/>
    <row r="57807" ht="18.95" customHeight="1"/>
    <row r="57808" ht="18.95" customHeight="1"/>
    <row r="57809" ht="18.95" customHeight="1"/>
    <row r="57810" ht="18.95" customHeight="1"/>
    <row r="57811" ht="18.95" customHeight="1"/>
    <row r="57812" ht="18.95" customHeight="1"/>
    <row r="57813" ht="18.95" customHeight="1"/>
    <row r="57814" ht="18.95" customHeight="1"/>
    <row r="57815" ht="18.95" customHeight="1"/>
    <row r="57816" ht="18.95" customHeight="1"/>
    <row r="57817" ht="18.95" customHeight="1"/>
    <row r="57818" ht="18.95" customHeight="1"/>
    <row r="57819" ht="18.95" customHeight="1"/>
    <row r="57820" ht="18.95" customHeight="1"/>
    <row r="57821" ht="18.95" customHeight="1"/>
    <row r="57822" ht="18.95" customHeight="1"/>
    <row r="57823" ht="18.95" customHeight="1"/>
    <row r="57824" ht="18.95" customHeight="1"/>
    <row r="57825" ht="18.95" customHeight="1"/>
    <row r="57826" ht="18.95" customHeight="1"/>
    <row r="57827" ht="18.95" customHeight="1"/>
    <row r="57828" ht="18.95" customHeight="1"/>
    <row r="57829" ht="18.95" customHeight="1"/>
    <row r="57830" ht="18.95" customHeight="1"/>
    <row r="57831" ht="18.95" customHeight="1"/>
    <row r="57832" ht="18.95" customHeight="1"/>
    <row r="57833" ht="18.95" customHeight="1"/>
    <row r="57834" ht="18.95" customHeight="1"/>
    <row r="57835" ht="18.95" customHeight="1"/>
    <row r="57836" ht="18.95" customHeight="1"/>
    <row r="57837" ht="18.95" customHeight="1"/>
    <row r="57838" ht="18.95" customHeight="1"/>
    <row r="57839" ht="18.95" customHeight="1"/>
    <row r="57840" ht="18.95" customHeight="1"/>
    <row r="57841" ht="18.95" customHeight="1"/>
    <row r="57842" ht="18.95" customHeight="1"/>
    <row r="57843" ht="18.95" customHeight="1"/>
    <row r="57844" ht="18.95" customHeight="1"/>
    <row r="57845" ht="18.95" customHeight="1"/>
    <row r="57846" ht="18.95" customHeight="1"/>
    <row r="57847" ht="18.95" customHeight="1"/>
    <row r="57848" ht="18.95" customHeight="1"/>
    <row r="57849" ht="18.95" customHeight="1"/>
    <row r="57850" ht="18.95" customHeight="1"/>
    <row r="57851" ht="18.95" customHeight="1"/>
    <row r="57852" ht="18.95" customHeight="1"/>
    <row r="57853" ht="18.95" customHeight="1"/>
    <row r="57854" ht="18.95" customHeight="1"/>
    <row r="57855" ht="18.95" customHeight="1"/>
    <row r="57856" ht="18.95" customHeight="1"/>
    <row r="57857" ht="18.95" customHeight="1"/>
    <row r="57858" ht="18.95" customHeight="1"/>
    <row r="57859" ht="18.95" customHeight="1"/>
    <row r="57860" ht="18.95" customHeight="1"/>
    <row r="57861" ht="18.95" customHeight="1"/>
    <row r="57862" ht="18.95" customHeight="1"/>
    <row r="57863" ht="18.95" customHeight="1"/>
    <row r="57864" ht="18.95" customHeight="1"/>
    <row r="57865" ht="18.95" customHeight="1"/>
    <row r="57866" ht="18.95" customHeight="1"/>
    <row r="57867" ht="18.95" customHeight="1"/>
    <row r="57868" ht="18.95" customHeight="1"/>
    <row r="57869" ht="18.95" customHeight="1"/>
    <row r="57870" ht="18.95" customHeight="1"/>
    <row r="57871" ht="18.95" customHeight="1"/>
    <row r="57872" ht="18.95" customHeight="1"/>
    <row r="57873" ht="18.95" customHeight="1"/>
    <row r="57874" ht="18.95" customHeight="1"/>
    <row r="57875" ht="18.95" customHeight="1"/>
    <row r="57876" ht="18.95" customHeight="1"/>
    <row r="57877" ht="18.95" customHeight="1"/>
    <row r="57878" ht="18.95" customHeight="1"/>
    <row r="57879" ht="18.95" customHeight="1"/>
    <row r="57880" ht="18.95" customHeight="1"/>
    <row r="57881" ht="18.95" customHeight="1"/>
    <row r="57882" ht="18.95" customHeight="1"/>
    <row r="57883" ht="18.95" customHeight="1"/>
    <row r="57884" ht="18.95" customHeight="1"/>
    <row r="57885" ht="18.95" customHeight="1"/>
    <row r="57886" ht="18.95" customHeight="1"/>
    <row r="57887" ht="18.95" customHeight="1"/>
    <row r="57888" ht="18.95" customHeight="1"/>
    <row r="57889" ht="18.95" customHeight="1"/>
    <row r="57890" ht="18.95" customHeight="1"/>
    <row r="57891" ht="18.95" customHeight="1"/>
    <row r="57892" ht="18.95" customHeight="1"/>
    <row r="57893" ht="18.95" customHeight="1"/>
    <row r="57894" ht="18.95" customHeight="1"/>
    <row r="57895" ht="18.95" customHeight="1"/>
    <row r="57896" ht="18.95" customHeight="1"/>
    <row r="57897" ht="18.95" customHeight="1"/>
    <row r="57898" ht="18.95" customHeight="1"/>
    <row r="57899" ht="18.95" customHeight="1"/>
    <row r="57900" ht="18.95" customHeight="1"/>
    <row r="57901" ht="18.95" customHeight="1"/>
    <row r="57902" ht="18.95" customHeight="1"/>
    <row r="57903" ht="18.95" customHeight="1"/>
    <row r="57904" ht="18.95" customHeight="1"/>
    <row r="57905" ht="18.95" customHeight="1"/>
    <row r="57906" ht="18.95" customHeight="1"/>
    <row r="57907" ht="18.95" customHeight="1"/>
    <row r="57908" ht="18.95" customHeight="1"/>
    <row r="57909" ht="18.95" customHeight="1"/>
    <row r="57910" ht="18.95" customHeight="1"/>
    <row r="57911" ht="18.95" customHeight="1"/>
    <row r="57912" ht="18.95" customHeight="1"/>
    <row r="57913" ht="18.95" customHeight="1"/>
    <row r="57914" ht="18.95" customHeight="1"/>
    <row r="57915" ht="18.95" customHeight="1"/>
    <row r="57916" ht="18.95" customHeight="1"/>
    <row r="57917" ht="18.95" customHeight="1"/>
    <row r="57918" ht="18.95" customHeight="1"/>
    <row r="57919" ht="18.95" customHeight="1"/>
    <row r="57920" ht="18.95" customHeight="1"/>
    <row r="57921" ht="18.95" customHeight="1"/>
    <row r="57922" ht="18.95" customHeight="1"/>
    <row r="57923" ht="18.95" customHeight="1"/>
    <row r="57924" ht="18.95" customHeight="1"/>
    <row r="57925" ht="18.95" customHeight="1"/>
    <row r="57926" ht="18.95" customHeight="1"/>
    <row r="57927" ht="18.95" customHeight="1"/>
    <row r="57928" ht="18.95" customHeight="1"/>
    <row r="57929" ht="18.95" customHeight="1"/>
    <row r="57930" ht="18.95" customHeight="1"/>
    <row r="57931" ht="18.95" customHeight="1"/>
    <row r="57932" ht="18.95" customHeight="1"/>
    <row r="57933" ht="18.95" customHeight="1"/>
    <row r="57934" ht="18.95" customHeight="1"/>
    <row r="57935" ht="18.95" customHeight="1"/>
    <row r="57936" ht="18.95" customHeight="1"/>
    <row r="57937" ht="18.95" customHeight="1"/>
    <row r="57938" ht="18.95" customHeight="1"/>
    <row r="57939" ht="18.95" customHeight="1"/>
    <row r="57940" ht="18.95" customHeight="1"/>
    <row r="57941" ht="18.95" customHeight="1"/>
    <row r="57942" ht="18.95" customHeight="1"/>
    <row r="57943" ht="18.95" customHeight="1"/>
    <row r="57944" ht="18.95" customHeight="1"/>
    <row r="57945" ht="18.95" customHeight="1"/>
    <row r="57946" ht="18.95" customHeight="1"/>
    <row r="57947" ht="18.95" customHeight="1"/>
    <row r="57948" ht="18.95" customHeight="1"/>
    <row r="57949" ht="18.95" customHeight="1"/>
    <row r="57950" ht="18.95" customHeight="1"/>
    <row r="57951" ht="18.95" customHeight="1"/>
    <row r="57952" ht="18.95" customHeight="1"/>
    <row r="57953" ht="18.95" customHeight="1"/>
    <row r="57954" ht="18.95" customHeight="1"/>
    <row r="57955" ht="18.95" customHeight="1"/>
    <row r="57956" ht="18.95" customHeight="1"/>
    <row r="57957" ht="18.95" customHeight="1"/>
    <row r="57958" ht="18.95" customHeight="1"/>
    <row r="57959" ht="18.95" customHeight="1"/>
    <row r="57960" ht="18.95" customHeight="1"/>
    <row r="57961" ht="18.95" customHeight="1"/>
    <row r="57962" ht="18.95" customHeight="1"/>
    <row r="57963" ht="18.95" customHeight="1"/>
    <row r="57964" ht="18.95" customHeight="1"/>
    <row r="57965" ht="18.95" customHeight="1"/>
    <row r="57966" ht="18.95" customHeight="1"/>
    <row r="57967" ht="18.95" customHeight="1"/>
    <row r="57968" ht="18.95" customHeight="1"/>
    <row r="57969" ht="18.95" customHeight="1"/>
    <row r="57970" ht="18.95" customHeight="1"/>
    <row r="57971" ht="18.95" customHeight="1"/>
    <row r="57972" ht="18.95" customHeight="1"/>
    <row r="57973" ht="18.95" customHeight="1"/>
    <row r="57974" ht="18.95" customHeight="1"/>
    <row r="57975" ht="18.95" customHeight="1"/>
    <row r="57976" ht="18.95" customHeight="1"/>
    <row r="57977" ht="18.95" customHeight="1"/>
    <row r="57978" ht="18.95" customHeight="1"/>
    <row r="57979" ht="18.95" customHeight="1"/>
    <row r="57980" ht="18.95" customHeight="1"/>
    <row r="57981" ht="18.95" customHeight="1"/>
    <row r="57982" ht="18.95" customHeight="1"/>
    <row r="57983" ht="18.95" customHeight="1"/>
    <row r="57984" ht="18.95" customHeight="1"/>
    <row r="57985" ht="18.95" customHeight="1"/>
    <row r="57986" ht="18.95" customHeight="1"/>
    <row r="57987" ht="18.95" customHeight="1"/>
    <row r="57988" ht="18.95" customHeight="1"/>
    <row r="57989" ht="18.95" customHeight="1"/>
    <row r="57990" ht="18.95" customHeight="1"/>
    <row r="57991" ht="18.95" customHeight="1"/>
    <row r="57992" ht="18.95" customHeight="1"/>
    <row r="57993" ht="18.95" customHeight="1"/>
    <row r="57994" ht="18.95" customHeight="1"/>
    <row r="57995" ht="18.95" customHeight="1"/>
    <row r="57996" ht="18.95" customHeight="1"/>
    <row r="57997" ht="18.95" customHeight="1"/>
    <row r="57998" ht="18.95" customHeight="1"/>
    <row r="57999" ht="18.95" customHeight="1"/>
    <row r="58000" ht="18.95" customHeight="1"/>
    <row r="58001" ht="18.95" customHeight="1"/>
    <row r="58002" ht="18.95" customHeight="1"/>
    <row r="58003" ht="18.95" customHeight="1"/>
    <row r="58004" ht="18.95" customHeight="1"/>
    <row r="58005" ht="18.95" customHeight="1"/>
    <row r="58006" ht="18.95" customHeight="1"/>
    <row r="58007" ht="18.95" customHeight="1"/>
    <row r="58008" ht="18.95" customHeight="1"/>
    <row r="58009" ht="18.95" customHeight="1"/>
    <row r="58010" ht="18.95" customHeight="1"/>
    <row r="58011" ht="18.95" customHeight="1"/>
    <row r="58012" ht="18.95" customHeight="1"/>
    <row r="58013" ht="18.95" customHeight="1"/>
    <row r="58014" ht="18.95" customHeight="1"/>
    <row r="58015" ht="18.95" customHeight="1"/>
    <row r="58016" ht="18.95" customHeight="1"/>
    <row r="58017" ht="18.95" customHeight="1"/>
    <row r="58018" ht="18.95" customHeight="1"/>
    <row r="58019" ht="18.95" customHeight="1"/>
    <row r="58020" ht="18.95" customHeight="1"/>
    <row r="58021" ht="18.95" customHeight="1"/>
    <row r="58022" ht="18.95" customHeight="1"/>
    <row r="58023" ht="18.95" customHeight="1"/>
    <row r="58024" ht="18.95" customHeight="1"/>
    <row r="58025" ht="18.95" customHeight="1"/>
    <row r="58026" ht="18.95" customHeight="1"/>
    <row r="58027" ht="18.95" customHeight="1"/>
    <row r="58028" ht="18.95" customHeight="1"/>
    <row r="58029" ht="18.95" customHeight="1"/>
    <row r="58030" ht="18.95" customHeight="1"/>
    <row r="58031" ht="18.95" customHeight="1"/>
    <row r="58032" ht="18.95" customHeight="1"/>
    <row r="58033" ht="18.95" customHeight="1"/>
    <row r="58034" ht="18.95" customHeight="1"/>
    <row r="58035" ht="18.95" customHeight="1"/>
    <row r="58036" ht="18.95" customHeight="1"/>
    <row r="58037" ht="18.95" customHeight="1"/>
    <row r="58038" ht="18.95" customHeight="1"/>
    <row r="58039" ht="18.95" customHeight="1"/>
    <row r="58040" ht="18.95" customHeight="1"/>
    <row r="58041" ht="18.95" customHeight="1"/>
    <row r="58042" ht="18.95" customHeight="1"/>
    <row r="58043" ht="18.95" customHeight="1"/>
    <row r="58044" ht="18.95" customHeight="1"/>
    <row r="58045" ht="18.95" customHeight="1"/>
    <row r="58046" ht="18.95" customHeight="1"/>
    <row r="58047" ht="18.95" customHeight="1"/>
    <row r="58048" ht="18.95" customHeight="1"/>
    <row r="58049" ht="18.95" customHeight="1"/>
    <row r="58050" ht="18.95" customHeight="1"/>
    <row r="58051" ht="18.95" customHeight="1"/>
    <row r="58052" ht="18.95" customHeight="1"/>
    <row r="58053" ht="18.95" customHeight="1"/>
    <row r="58054" ht="18.95" customHeight="1"/>
    <row r="58055" ht="18.95" customHeight="1"/>
    <row r="58056" ht="18.95" customHeight="1"/>
    <row r="58057" ht="18.95" customHeight="1"/>
    <row r="58058" ht="18.95" customHeight="1"/>
    <row r="58059" ht="18.95" customHeight="1"/>
    <row r="58060" ht="18.95" customHeight="1"/>
    <row r="58061" ht="18.95" customHeight="1"/>
    <row r="58062" ht="18.95" customHeight="1"/>
    <row r="58063" ht="18.95" customHeight="1"/>
    <row r="58064" ht="18.95" customHeight="1"/>
    <row r="58065" ht="18.95" customHeight="1"/>
    <row r="58066" ht="18.95" customHeight="1"/>
    <row r="58067" ht="18.95" customHeight="1"/>
    <row r="58068" ht="18.95" customHeight="1"/>
    <row r="58069" ht="18.95" customHeight="1"/>
    <row r="58070" ht="18.95" customHeight="1"/>
    <row r="58071" ht="18.95" customHeight="1"/>
    <row r="58072" ht="18.95" customHeight="1"/>
    <row r="58073" ht="18.95" customHeight="1"/>
    <row r="58074" ht="18.95" customHeight="1"/>
    <row r="58075" ht="18.95" customHeight="1"/>
    <row r="58076" ht="18.95" customHeight="1"/>
    <row r="58077" ht="18.95" customHeight="1"/>
    <row r="58078" ht="18.95" customHeight="1"/>
    <row r="58079" ht="18.95" customHeight="1"/>
    <row r="58080" ht="18.95" customHeight="1"/>
    <row r="58081" ht="18.95" customHeight="1"/>
    <row r="58082" ht="18.95" customHeight="1"/>
    <row r="58083" ht="18.95" customHeight="1"/>
    <row r="58084" ht="18.95" customHeight="1"/>
    <row r="58085" ht="18.95" customHeight="1"/>
    <row r="58086" ht="18.95" customHeight="1"/>
    <row r="58087" ht="18.95" customHeight="1"/>
    <row r="58088" ht="18.95" customHeight="1"/>
    <row r="58089" ht="18.95" customHeight="1"/>
    <row r="58090" ht="18.95" customHeight="1"/>
    <row r="58091" ht="18.95" customHeight="1"/>
    <row r="58092" ht="18.95" customHeight="1"/>
    <row r="58093" ht="18.95" customHeight="1"/>
    <row r="58094" ht="18.95" customHeight="1"/>
    <row r="58095" ht="18.95" customHeight="1"/>
    <row r="58096" ht="18.95" customHeight="1"/>
    <row r="58097" ht="18.95" customHeight="1"/>
    <row r="58098" ht="18.95" customHeight="1"/>
    <row r="58099" ht="18.95" customHeight="1"/>
    <row r="58100" ht="18.95" customHeight="1"/>
    <row r="58101" ht="18.95" customHeight="1"/>
    <row r="58102" ht="18.95" customHeight="1"/>
    <row r="58103" ht="18.95" customHeight="1"/>
    <row r="58104" ht="18.95" customHeight="1"/>
    <row r="58105" ht="18.95" customHeight="1"/>
    <row r="58106" ht="18.95" customHeight="1"/>
    <row r="58107" ht="18.95" customHeight="1"/>
    <row r="58108" ht="18.95" customHeight="1"/>
    <row r="58109" ht="18.95" customHeight="1"/>
    <row r="58110" ht="18.95" customHeight="1"/>
    <row r="58111" ht="18.95" customHeight="1"/>
    <row r="58112" ht="18.95" customHeight="1"/>
    <row r="58113" ht="18.95" customHeight="1"/>
    <row r="58114" ht="18.95" customHeight="1"/>
    <row r="58115" ht="18.95" customHeight="1"/>
    <row r="58116" ht="18.95" customHeight="1"/>
    <row r="58117" ht="18.95" customHeight="1"/>
    <row r="58118" ht="18.95" customHeight="1"/>
    <row r="58119" ht="18.95" customHeight="1"/>
    <row r="58120" ht="18.95" customHeight="1"/>
    <row r="58121" ht="18.95" customHeight="1"/>
    <row r="58122" ht="18.95" customHeight="1"/>
    <row r="58123" ht="18.95" customHeight="1"/>
    <row r="58124" ht="18.95" customHeight="1"/>
    <row r="58125" ht="18.95" customHeight="1"/>
    <row r="58126" ht="18.95" customHeight="1"/>
    <row r="58127" ht="18.95" customHeight="1"/>
    <row r="58128" ht="18.95" customHeight="1"/>
    <row r="58129" ht="18.95" customHeight="1"/>
    <row r="58130" ht="18.95" customHeight="1"/>
    <row r="58131" ht="18.95" customHeight="1"/>
    <row r="58132" ht="18.95" customHeight="1"/>
    <row r="58133" ht="18.95" customHeight="1"/>
    <row r="58134" ht="18.95" customHeight="1"/>
    <row r="58135" ht="18.95" customHeight="1"/>
    <row r="58136" ht="18.95" customHeight="1"/>
    <row r="58137" ht="18.95" customHeight="1"/>
    <row r="58138" ht="18.95" customHeight="1"/>
    <row r="58139" ht="18.95" customHeight="1"/>
    <row r="58140" ht="18.95" customHeight="1"/>
    <row r="58141" ht="18.95" customHeight="1"/>
    <row r="58142" ht="18.95" customHeight="1"/>
    <row r="58143" ht="18.95" customHeight="1"/>
    <row r="58144" ht="18.95" customHeight="1"/>
    <row r="58145" ht="18.95" customHeight="1"/>
    <row r="58146" ht="18.95" customHeight="1"/>
    <row r="58147" ht="18.95" customHeight="1"/>
    <row r="58148" ht="18.95" customHeight="1"/>
    <row r="58149" ht="18.95" customHeight="1"/>
    <row r="58150" ht="18.95" customHeight="1"/>
    <row r="58151" ht="18.95" customHeight="1"/>
    <row r="58152" ht="18.95" customHeight="1"/>
    <row r="58153" ht="18.95" customHeight="1"/>
    <row r="58154" ht="18.95" customHeight="1"/>
    <row r="58155" ht="18.95" customHeight="1"/>
    <row r="58156" ht="18.95" customHeight="1"/>
    <row r="58157" ht="18.95" customHeight="1"/>
    <row r="58158" ht="18.95" customHeight="1"/>
    <row r="58159" ht="18.95" customHeight="1"/>
    <row r="58160" ht="18.95" customHeight="1"/>
    <row r="58161" ht="18.95" customHeight="1"/>
    <row r="58162" ht="18.95" customHeight="1"/>
    <row r="58163" ht="18.95" customHeight="1"/>
    <row r="58164" ht="18.95" customHeight="1"/>
    <row r="58165" ht="18.95" customHeight="1"/>
    <row r="58166" ht="18.95" customHeight="1"/>
    <row r="58167" ht="18.95" customHeight="1"/>
    <row r="58168" ht="18.95" customHeight="1"/>
    <row r="58169" ht="18.95" customHeight="1"/>
    <row r="58170" ht="18.95" customHeight="1"/>
    <row r="58171" ht="18.95" customHeight="1"/>
    <row r="58172" ht="18.95" customHeight="1"/>
    <row r="58173" ht="18.95" customHeight="1"/>
    <row r="58174" ht="18.95" customHeight="1"/>
    <row r="58175" ht="18.95" customHeight="1"/>
    <row r="58176" ht="18.95" customHeight="1"/>
    <row r="58177" ht="18.95" customHeight="1"/>
    <row r="58178" ht="18.95" customHeight="1"/>
    <row r="58179" ht="18.95" customHeight="1"/>
    <row r="58180" ht="18.95" customHeight="1"/>
    <row r="58181" ht="18.95" customHeight="1"/>
    <row r="58182" ht="18.95" customHeight="1"/>
    <row r="58183" ht="18.95" customHeight="1"/>
    <row r="58184" ht="18.95" customHeight="1"/>
    <row r="58185" ht="18.95" customHeight="1"/>
    <row r="58186" ht="18.95" customHeight="1"/>
    <row r="58187" ht="18.95" customHeight="1"/>
    <row r="58188" ht="18.95" customHeight="1"/>
    <row r="58189" ht="18.95" customHeight="1"/>
    <row r="58190" ht="18.95" customHeight="1"/>
    <row r="58191" ht="18.95" customHeight="1"/>
    <row r="58192" ht="18.95" customHeight="1"/>
    <row r="58193" ht="18.95" customHeight="1"/>
    <row r="58194" ht="18.95" customHeight="1"/>
    <row r="58195" ht="18.95" customHeight="1"/>
    <row r="58196" ht="18.95" customHeight="1"/>
    <row r="58197" ht="18.95" customHeight="1"/>
    <row r="58198" ht="18.95" customHeight="1"/>
    <row r="58199" ht="18.95" customHeight="1"/>
    <row r="58200" ht="18.95" customHeight="1"/>
    <row r="58201" ht="18.95" customHeight="1"/>
    <row r="58202" ht="18.95" customHeight="1"/>
    <row r="58203" ht="18.95" customHeight="1"/>
    <row r="58204" ht="18.95" customHeight="1"/>
    <row r="58205" ht="18.95" customHeight="1"/>
    <row r="58206" ht="18.95" customHeight="1"/>
    <row r="58207" ht="18.95" customHeight="1"/>
    <row r="58208" ht="18.95" customHeight="1"/>
    <row r="58209" ht="18.95" customHeight="1"/>
    <row r="58210" ht="18.95" customHeight="1"/>
    <row r="58211" ht="18.95" customHeight="1"/>
    <row r="58212" ht="18.95" customHeight="1"/>
    <row r="58213" ht="18.95" customHeight="1"/>
    <row r="58214" ht="18.95" customHeight="1"/>
    <row r="58215" ht="18.95" customHeight="1"/>
    <row r="58216" ht="18.95" customHeight="1"/>
    <row r="58217" ht="18.95" customHeight="1"/>
    <row r="58218" ht="18.95" customHeight="1"/>
    <row r="58219" ht="18.95" customHeight="1"/>
    <row r="58220" ht="18.95" customHeight="1"/>
    <row r="58221" ht="18.95" customHeight="1"/>
    <row r="58222" ht="18.95" customHeight="1"/>
    <row r="58223" ht="18.95" customHeight="1"/>
    <row r="58224" ht="18.95" customHeight="1"/>
    <row r="58225" ht="18.95" customHeight="1"/>
    <row r="58226" ht="18.95" customHeight="1"/>
    <row r="58227" ht="18.95" customHeight="1"/>
    <row r="58228" ht="18.95" customHeight="1"/>
    <row r="58229" ht="18.95" customHeight="1"/>
    <row r="58230" ht="18.95" customHeight="1"/>
    <row r="58231" ht="18.95" customHeight="1"/>
    <row r="58232" ht="18.95" customHeight="1"/>
    <row r="58233" ht="18.95" customHeight="1"/>
    <row r="58234" ht="18.95" customHeight="1"/>
    <row r="58235" ht="18.95" customHeight="1"/>
    <row r="58236" ht="18.95" customHeight="1"/>
    <row r="58237" ht="18.95" customHeight="1"/>
    <row r="58238" ht="18.95" customHeight="1"/>
    <row r="58239" ht="18.95" customHeight="1"/>
    <row r="58240" ht="18.95" customHeight="1"/>
    <row r="58241" ht="18.95" customHeight="1"/>
    <row r="58242" ht="18.95" customHeight="1"/>
    <row r="58243" ht="18.95" customHeight="1"/>
    <row r="58244" ht="18.95" customHeight="1"/>
    <row r="58245" ht="18.95" customHeight="1"/>
    <row r="58246" ht="18.95" customHeight="1"/>
    <row r="58247" ht="18.95" customHeight="1"/>
    <row r="58248" ht="18.95" customHeight="1"/>
    <row r="58249" ht="18.95" customHeight="1"/>
    <row r="58250" ht="18.95" customHeight="1"/>
    <row r="58251" ht="18.95" customHeight="1"/>
    <row r="58252" ht="18.95" customHeight="1"/>
    <row r="58253" ht="18.95" customHeight="1"/>
    <row r="58254" ht="18.95" customHeight="1"/>
    <row r="58255" ht="18.95" customHeight="1"/>
    <row r="58256" ht="18.95" customHeight="1"/>
    <row r="58257" ht="18.95" customHeight="1"/>
    <row r="58258" ht="18.95" customHeight="1"/>
    <row r="58259" ht="18.95" customHeight="1"/>
    <row r="58260" ht="18.95" customHeight="1"/>
    <row r="58261" ht="18.95" customHeight="1"/>
    <row r="58262" ht="18.95" customHeight="1"/>
    <row r="58263" ht="18.95" customHeight="1"/>
    <row r="58264" ht="18.95" customHeight="1"/>
    <row r="58265" ht="18.95" customHeight="1"/>
    <row r="58266" ht="18.95" customHeight="1"/>
    <row r="58267" ht="18.95" customHeight="1"/>
    <row r="58268" ht="18.95" customHeight="1"/>
    <row r="58269" ht="18.95" customHeight="1"/>
    <row r="58270" ht="18.95" customHeight="1"/>
    <row r="58271" ht="18.95" customHeight="1"/>
    <row r="58272" ht="18.95" customHeight="1"/>
    <row r="58273" ht="18.95" customHeight="1"/>
    <row r="58274" ht="18.95" customHeight="1"/>
    <row r="58275" ht="18.95" customHeight="1"/>
    <row r="58276" ht="18.95" customHeight="1"/>
    <row r="58277" ht="18.95" customHeight="1"/>
    <row r="58278" ht="18.95" customHeight="1"/>
    <row r="58279" ht="18.95" customHeight="1"/>
    <row r="58280" ht="18.95" customHeight="1"/>
    <row r="58281" ht="18.95" customHeight="1"/>
    <row r="58282" ht="18.95" customHeight="1"/>
    <row r="58283" ht="18.95" customHeight="1"/>
    <row r="58284" ht="18.95" customHeight="1"/>
    <row r="58285" ht="18.95" customHeight="1"/>
    <row r="58286" ht="18.95" customHeight="1"/>
    <row r="58287" ht="18.95" customHeight="1"/>
    <row r="58288" ht="18.95" customHeight="1"/>
    <row r="58289" ht="18.95" customHeight="1"/>
    <row r="58290" ht="18.95" customHeight="1"/>
    <row r="58291" ht="18.95" customHeight="1"/>
    <row r="58292" ht="18.95" customHeight="1"/>
    <row r="58293" ht="18.95" customHeight="1"/>
    <row r="58294" ht="18.95" customHeight="1"/>
    <row r="58295" ht="18.95" customHeight="1"/>
    <row r="58296" ht="18.95" customHeight="1"/>
    <row r="58297" ht="18.95" customHeight="1"/>
    <row r="58298" ht="18.95" customHeight="1"/>
    <row r="58299" ht="18.95" customHeight="1"/>
    <row r="58300" ht="18.95" customHeight="1"/>
    <row r="58301" ht="18.95" customHeight="1"/>
    <row r="58302" ht="18.95" customHeight="1"/>
    <row r="58303" ht="18.95" customHeight="1"/>
    <row r="58304" ht="18.95" customHeight="1"/>
    <row r="58305" ht="18.95" customHeight="1"/>
    <row r="58306" ht="18.95" customHeight="1"/>
    <row r="58307" ht="18.95" customHeight="1"/>
    <row r="58308" ht="18.95" customHeight="1"/>
    <row r="58309" ht="18.95" customHeight="1"/>
    <row r="58310" ht="18.95" customHeight="1"/>
    <row r="58311" ht="18.95" customHeight="1"/>
    <row r="58312" ht="18.95" customHeight="1"/>
    <row r="58313" ht="18.95" customHeight="1"/>
    <row r="58314" ht="18.95" customHeight="1"/>
    <row r="58315" ht="18.95" customHeight="1"/>
    <row r="58316" ht="18.95" customHeight="1"/>
    <row r="58317" ht="18.95" customHeight="1"/>
    <row r="58318" ht="18.95" customHeight="1"/>
    <row r="58319" ht="18.95" customHeight="1"/>
    <row r="58320" ht="18.95" customHeight="1"/>
    <row r="58321" ht="18.95" customHeight="1"/>
    <row r="58322" ht="18.95" customHeight="1"/>
    <row r="58323" ht="18.95" customHeight="1"/>
    <row r="58324" ht="18.95" customHeight="1"/>
    <row r="58325" ht="18.95" customHeight="1"/>
    <row r="58326" ht="18.95" customHeight="1"/>
    <row r="58327" ht="18.95" customHeight="1"/>
    <row r="58328" ht="18.95" customHeight="1"/>
    <row r="58329" ht="18.95" customHeight="1"/>
    <row r="58330" ht="18.95" customHeight="1"/>
    <row r="58331" ht="18.95" customHeight="1"/>
    <row r="58332" ht="18.95" customHeight="1"/>
    <row r="58333" ht="18.95" customHeight="1"/>
    <row r="58334" ht="18.95" customHeight="1"/>
    <row r="58335" ht="18.95" customHeight="1"/>
    <row r="58336" ht="18.95" customHeight="1"/>
    <row r="58337" ht="18.95" customHeight="1"/>
    <row r="58338" ht="18.95" customHeight="1"/>
    <row r="58339" ht="18.95" customHeight="1"/>
    <row r="58340" ht="18.95" customHeight="1"/>
    <row r="58341" ht="18.95" customHeight="1"/>
    <row r="58342" ht="18.95" customHeight="1"/>
    <row r="58343" ht="18.95" customHeight="1"/>
    <row r="58344" ht="18.95" customHeight="1"/>
    <row r="58345" ht="18.95" customHeight="1"/>
    <row r="58346" ht="18.95" customHeight="1"/>
    <row r="58347" ht="18.95" customHeight="1"/>
    <row r="58348" ht="18.95" customHeight="1"/>
    <row r="58349" ht="18.95" customHeight="1"/>
    <row r="58350" ht="18.95" customHeight="1"/>
    <row r="58351" ht="18.95" customHeight="1"/>
    <row r="58352" ht="18.95" customHeight="1"/>
    <row r="58353" ht="18.95" customHeight="1"/>
    <row r="58354" ht="18.95" customHeight="1"/>
    <row r="58355" ht="18.95" customHeight="1"/>
    <row r="58356" ht="18.95" customHeight="1"/>
    <row r="58357" ht="18.95" customHeight="1"/>
    <row r="58358" ht="18.95" customHeight="1"/>
    <row r="58359" ht="18.95" customHeight="1"/>
    <row r="58360" ht="18.95" customHeight="1"/>
    <row r="58361" ht="18.95" customHeight="1"/>
    <row r="58362" ht="18.95" customHeight="1"/>
    <row r="58363" ht="18.95" customHeight="1"/>
    <row r="58364" ht="18.95" customHeight="1"/>
    <row r="58365" ht="18.95" customHeight="1"/>
    <row r="58366" ht="18.95" customHeight="1"/>
    <row r="58367" ht="18.95" customHeight="1"/>
    <row r="58368" ht="18.95" customHeight="1"/>
    <row r="58369" ht="18.95" customHeight="1"/>
    <row r="58370" ht="18.95" customHeight="1"/>
    <row r="58371" ht="18.95" customHeight="1"/>
    <row r="58372" ht="18.95" customHeight="1"/>
    <row r="58373" ht="18.95" customHeight="1"/>
    <row r="58374" ht="18.95" customHeight="1"/>
    <row r="58375" ht="18.95" customHeight="1"/>
    <row r="58376" ht="18.95" customHeight="1"/>
    <row r="58377" ht="18.95" customHeight="1"/>
    <row r="58378" ht="18.95" customHeight="1"/>
    <row r="58379" ht="18.95" customHeight="1"/>
    <row r="58380" ht="18.95" customHeight="1"/>
    <row r="58381" ht="18.95" customHeight="1"/>
    <row r="58382" ht="18.95" customHeight="1"/>
    <row r="58383" ht="18.95" customHeight="1"/>
    <row r="58384" ht="18.95" customHeight="1"/>
    <row r="58385" ht="18.95" customHeight="1"/>
    <row r="58386" ht="18.95" customHeight="1"/>
    <row r="58387" ht="18.95" customHeight="1"/>
    <row r="58388" ht="18.95" customHeight="1"/>
    <row r="58389" ht="18.95" customHeight="1"/>
    <row r="58390" ht="18.95" customHeight="1"/>
    <row r="58391" ht="18.95" customHeight="1"/>
    <row r="58392" ht="18.95" customHeight="1"/>
    <row r="58393" ht="18.95" customHeight="1"/>
    <row r="58394" ht="18.95" customHeight="1"/>
    <row r="58395" ht="18.95" customHeight="1"/>
    <row r="58396" ht="18.95" customHeight="1"/>
    <row r="58397" ht="18.95" customHeight="1"/>
    <row r="58398" ht="18.95" customHeight="1"/>
    <row r="58399" ht="18.95" customHeight="1"/>
    <row r="58400" ht="18.95" customHeight="1"/>
    <row r="58401" ht="18.95" customHeight="1"/>
    <row r="58402" ht="18.95" customHeight="1"/>
    <row r="58403" ht="18.95" customHeight="1"/>
    <row r="58404" ht="18.95" customHeight="1"/>
    <row r="58405" ht="18.95" customHeight="1"/>
    <row r="58406" ht="18.95" customHeight="1"/>
    <row r="58407" ht="18.95" customHeight="1"/>
    <row r="58408" ht="18.95" customHeight="1"/>
    <row r="58409" ht="18.95" customHeight="1"/>
    <row r="58410" ht="18.95" customHeight="1"/>
    <row r="58411" ht="18.95" customHeight="1"/>
    <row r="58412" ht="18.95" customHeight="1"/>
    <row r="58413" ht="18.95" customHeight="1"/>
    <row r="58414" ht="18.95" customHeight="1"/>
    <row r="58415" ht="18.95" customHeight="1"/>
    <row r="58416" ht="18.95" customHeight="1"/>
    <row r="58417" ht="18.95" customHeight="1"/>
    <row r="58418" ht="18.95" customHeight="1"/>
    <row r="58419" ht="18.95" customHeight="1"/>
    <row r="58420" ht="18.95" customHeight="1"/>
    <row r="58421" ht="18.95" customHeight="1"/>
    <row r="58422" ht="18.95" customHeight="1"/>
    <row r="58423" ht="18.95" customHeight="1"/>
    <row r="58424" ht="18.95" customHeight="1"/>
    <row r="58425" ht="18.95" customHeight="1"/>
    <row r="58426" ht="18.95" customHeight="1"/>
    <row r="58427" ht="18.95" customHeight="1"/>
    <row r="58428" ht="18.95" customHeight="1"/>
    <row r="58429" ht="18.95" customHeight="1"/>
    <row r="58430" ht="18.95" customHeight="1"/>
    <row r="58431" ht="18.95" customHeight="1"/>
    <row r="58432" ht="18.95" customHeight="1"/>
    <row r="58433" ht="18.95" customHeight="1"/>
    <row r="58434" ht="18.95" customHeight="1"/>
    <row r="58435" ht="18.95" customHeight="1"/>
    <row r="58436" ht="18.95" customHeight="1"/>
    <row r="58437" ht="18.95" customHeight="1"/>
    <row r="58438" ht="18.95" customHeight="1"/>
    <row r="58439" ht="18.95" customHeight="1"/>
    <row r="58440" ht="18.95" customHeight="1"/>
    <row r="58441" ht="18.95" customHeight="1"/>
    <row r="58442" ht="18.95" customHeight="1"/>
    <row r="58443" ht="18.95" customHeight="1"/>
    <row r="58444" ht="18.95" customHeight="1"/>
    <row r="58445" ht="18.95" customHeight="1"/>
    <row r="58446" ht="18.95" customHeight="1"/>
    <row r="58447" ht="18.95" customHeight="1"/>
    <row r="58448" ht="18.95" customHeight="1"/>
    <row r="58449" ht="18.95" customHeight="1"/>
    <row r="58450" ht="18.95" customHeight="1"/>
    <row r="58451" ht="18.95" customHeight="1"/>
    <row r="58452" ht="18.95" customHeight="1"/>
    <row r="58453" ht="18.95" customHeight="1"/>
    <row r="58454" ht="18.95" customHeight="1"/>
    <row r="58455" ht="18.95" customHeight="1"/>
    <row r="58456" ht="18.95" customHeight="1"/>
    <row r="58457" ht="18.95" customHeight="1"/>
    <row r="58458" ht="18.95" customHeight="1"/>
    <row r="58459" ht="18.95" customHeight="1"/>
    <row r="58460" ht="18.95" customHeight="1"/>
    <row r="58461" ht="18.95" customHeight="1"/>
    <row r="58462" ht="18.95" customHeight="1"/>
    <row r="58463" ht="18.95" customHeight="1"/>
    <row r="58464" ht="18.95" customHeight="1"/>
    <row r="58465" ht="18.95" customHeight="1"/>
    <row r="58466" ht="18.95" customHeight="1"/>
    <row r="58467" ht="18.95" customHeight="1"/>
    <row r="58468" ht="18.95" customHeight="1"/>
    <row r="58469" ht="18.95" customHeight="1"/>
    <row r="58470" ht="18.95" customHeight="1"/>
    <row r="58471" ht="18.95" customHeight="1"/>
    <row r="58472" ht="18.95" customHeight="1"/>
    <row r="58473" ht="18.95" customHeight="1"/>
    <row r="58474" ht="18.95" customHeight="1"/>
    <row r="58475" ht="18.95" customHeight="1"/>
    <row r="58476" ht="18.95" customHeight="1"/>
    <row r="58477" ht="18.95" customHeight="1"/>
    <row r="58478" ht="18.95" customHeight="1"/>
    <row r="58479" ht="18.95" customHeight="1"/>
    <row r="58480" ht="18.95" customHeight="1"/>
    <row r="58481" ht="18.95" customHeight="1"/>
    <row r="58482" ht="18.95" customHeight="1"/>
    <row r="58483" ht="18.95" customHeight="1"/>
    <row r="58484" ht="18.95" customHeight="1"/>
    <row r="58485" ht="18.95" customHeight="1"/>
    <row r="58486" ht="18.95" customHeight="1"/>
    <row r="58487" ht="18.95" customHeight="1"/>
    <row r="58488" ht="18.95" customHeight="1"/>
    <row r="58489" ht="18.95" customHeight="1"/>
    <row r="58490" ht="18.95" customHeight="1"/>
    <row r="58491" ht="18.95" customHeight="1"/>
    <row r="58492" ht="18.95" customHeight="1"/>
    <row r="58493" ht="18.95" customHeight="1"/>
    <row r="58494" ht="18.95" customHeight="1"/>
    <row r="58495" ht="18.95" customHeight="1"/>
    <row r="58496" ht="18.95" customHeight="1"/>
    <row r="58497" ht="18.95" customHeight="1"/>
    <row r="58498" ht="18.95" customHeight="1"/>
    <row r="58499" ht="18.95" customHeight="1"/>
    <row r="58500" ht="18.95" customHeight="1"/>
    <row r="58501" ht="18.95" customHeight="1"/>
    <row r="58502" ht="18.95" customHeight="1"/>
    <row r="58503" ht="18.95" customHeight="1"/>
    <row r="58504" ht="18.95" customHeight="1"/>
    <row r="58505" ht="18.95" customHeight="1"/>
    <row r="58506" ht="18.95" customHeight="1"/>
    <row r="58507" ht="18.95" customHeight="1"/>
    <row r="58508" ht="18.95" customHeight="1"/>
    <row r="58509" ht="18.95" customHeight="1"/>
    <row r="58510" ht="18.95" customHeight="1"/>
    <row r="58511" ht="18.95" customHeight="1"/>
    <row r="58512" ht="18.95" customHeight="1"/>
    <row r="58513" ht="18.95" customHeight="1"/>
    <row r="58514" ht="18.95" customHeight="1"/>
    <row r="58515" ht="18.95" customHeight="1"/>
    <row r="58516" ht="18.95" customHeight="1"/>
    <row r="58517" ht="18.95" customHeight="1"/>
    <row r="58518" ht="18.95" customHeight="1"/>
    <row r="58519" ht="18.95" customHeight="1"/>
    <row r="58520" ht="18.95" customHeight="1"/>
    <row r="58521" ht="18.95" customHeight="1"/>
    <row r="58522" ht="18.95" customHeight="1"/>
    <row r="58523" ht="18.95" customHeight="1"/>
    <row r="58524" ht="18.95" customHeight="1"/>
    <row r="58525" ht="18.95" customHeight="1"/>
    <row r="58526" ht="18.95" customHeight="1"/>
    <row r="58527" ht="18.95" customHeight="1"/>
    <row r="58528" ht="18.95" customHeight="1"/>
    <row r="58529" ht="18.95" customHeight="1"/>
    <row r="58530" ht="18.95" customHeight="1"/>
    <row r="58531" ht="18.95" customHeight="1"/>
    <row r="58532" ht="18.95" customHeight="1"/>
    <row r="58533" ht="18.95" customHeight="1"/>
    <row r="58534" ht="18.95" customHeight="1"/>
    <row r="58535" ht="18.95" customHeight="1"/>
    <row r="58536" ht="18.95" customHeight="1"/>
    <row r="58537" ht="18.95" customHeight="1"/>
    <row r="58538" ht="18.95" customHeight="1"/>
    <row r="58539" ht="18.95" customHeight="1"/>
    <row r="58540" ht="18.95" customHeight="1"/>
    <row r="58541" ht="18.95" customHeight="1"/>
    <row r="58542" ht="18.95" customHeight="1"/>
    <row r="58543" ht="18.95" customHeight="1"/>
    <row r="58544" ht="18.95" customHeight="1"/>
    <row r="58545" ht="18.95" customHeight="1"/>
    <row r="58546" ht="18.95" customHeight="1"/>
    <row r="58547" ht="18.95" customHeight="1"/>
    <row r="58548" ht="18.95" customHeight="1"/>
    <row r="58549" ht="18.95" customHeight="1"/>
    <row r="58550" ht="18.95" customHeight="1"/>
    <row r="58551" ht="18.95" customHeight="1"/>
    <row r="58552" ht="18.95" customHeight="1"/>
    <row r="58553" ht="18.95" customHeight="1"/>
    <row r="58554" ht="18.95" customHeight="1"/>
    <row r="58555" ht="18.95" customHeight="1"/>
    <row r="58556" ht="18.95" customHeight="1"/>
    <row r="58557" ht="18.95" customHeight="1"/>
    <row r="58558" ht="18.95" customHeight="1"/>
    <row r="58559" ht="18.95" customHeight="1"/>
    <row r="58560" ht="18.95" customHeight="1"/>
    <row r="58561" ht="18.95" customHeight="1"/>
    <row r="58562" ht="18.95" customHeight="1"/>
    <row r="58563" ht="18.95" customHeight="1"/>
    <row r="58564" ht="18.95" customHeight="1"/>
    <row r="58565" ht="18.95" customHeight="1"/>
    <row r="58566" ht="18.95" customHeight="1"/>
    <row r="58567" ht="18.95" customHeight="1"/>
    <row r="58568" ht="18.95" customHeight="1"/>
    <row r="58569" ht="18.95" customHeight="1"/>
    <row r="58570" ht="18.95" customHeight="1"/>
    <row r="58571" ht="18.95" customHeight="1"/>
    <row r="58572" ht="18.95" customHeight="1"/>
    <row r="58573" ht="18.95" customHeight="1"/>
    <row r="58574" ht="18.95" customHeight="1"/>
    <row r="58575" ht="18.95" customHeight="1"/>
    <row r="58576" ht="18.95" customHeight="1"/>
    <row r="58577" ht="18.95" customHeight="1"/>
    <row r="58578" ht="18.95" customHeight="1"/>
    <row r="58579" ht="18.95" customHeight="1"/>
    <row r="58580" ht="18.95" customHeight="1"/>
    <row r="58581" ht="18.95" customHeight="1"/>
    <row r="58582" ht="18.95" customHeight="1"/>
    <row r="58583" ht="18.95" customHeight="1"/>
    <row r="58584" ht="18.95" customHeight="1"/>
    <row r="58585" ht="18.95" customHeight="1"/>
    <row r="58586" ht="18.95" customHeight="1"/>
    <row r="58587" ht="18.95" customHeight="1"/>
    <row r="58588" ht="18.95" customHeight="1"/>
    <row r="58589" ht="18.95" customHeight="1"/>
    <row r="58590" ht="18.95" customHeight="1"/>
    <row r="58591" ht="18.95" customHeight="1"/>
    <row r="58592" ht="18.95" customHeight="1"/>
    <row r="58593" ht="18.95" customHeight="1"/>
    <row r="58594" ht="18.95" customHeight="1"/>
    <row r="58595" ht="18.95" customHeight="1"/>
    <row r="58596" ht="18.95" customHeight="1"/>
    <row r="58597" ht="18.95" customHeight="1"/>
    <row r="58598" ht="18.95" customHeight="1"/>
    <row r="58599" ht="18.95" customHeight="1"/>
    <row r="58600" ht="18.95" customHeight="1"/>
    <row r="58601" ht="18.95" customHeight="1"/>
    <row r="58602" ht="18.95" customHeight="1"/>
    <row r="58603" ht="18.95" customHeight="1"/>
    <row r="58604" ht="18.95" customHeight="1"/>
    <row r="58605" ht="18.95" customHeight="1"/>
    <row r="58606" ht="18.95" customHeight="1"/>
    <row r="58607" ht="18.95" customHeight="1"/>
    <row r="58608" ht="18.95" customHeight="1"/>
    <row r="58609" ht="18.95" customHeight="1"/>
    <row r="58610" ht="18.95" customHeight="1"/>
    <row r="58611" ht="18.95" customHeight="1"/>
    <row r="58612" ht="18.95" customHeight="1"/>
    <row r="58613" ht="18.95" customHeight="1"/>
    <row r="58614" ht="18.95" customHeight="1"/>
    <row r="58615" ht="18.95" customHeight="1"/>
    <row r="58616" ht="18.95" customHeight="1"/>
    <row r="58617" ht="18.95" customHeight="1"/>
    <row r="58618" ht="18.95" customHeight="1"/>
    <row r="58619" ht="18.95" customHeight="1"/>
    <row r="58620" ht="18.95" customHeight="1"/>
    <row r="58621" ht="18.95" customHeight="1"/>
    <row r="58622" ht="18.95" customHeight="1"/>
    <row r="58623" ht="18.95" customHeight="1"/>
    <row r="58624" ht="18.95" customHeight="1"/>
    <row r="58625" ht="18.95" customHeight="1"/>
    <row r="58626" ht="18.95" customHeight="1"/>
    <row r="58627" ht="18.95" customHeight="1"/>
    <row r="58628" ht="18.95" customHeight="1"/>
    <row r="58629" ht="18.95" customHeight="1"/>
    <row r="58630" ht="18.95" customHeight="1"/>
    <row r="58631" ht="18.95" customHeight="1"/>
    <row r="58632" ht="18.95" customHeight="1"/>
    <row r="58633" ht="18.95" customHeight="1"/>
    <row r="58634" ht="18.95" customHeight="1"/>
    <row r="58635" ht="18.95" customHeight="1"/>
    <row r="58636" ht="18.95" customHeight="1"/>
    <row r="58637" ht="18.95" customHeight="1"/>
    <row r="58638" ht="18.95" customHeight="1"/>
    <row r="58639" ht="18.95" customHeight="1"/>
    <row r="58640" ht="18.95" customHeight="1"/>
    <row r="58641" ht="18.95" customHeight="1"/>
    <row r="58642" ht="18.95" customHeight="1"/>
    <row r="58643" ht="18.95" customHeight="1"/>
    <row r="58644" ht="18.95" customHeight="1"/>
    <row r="58645" ht="18.95" customHeight="1"/>
    <row r="58646" ht="18.95" customHeight="1"/>
    <row r="58647" ht="18.95" customHeight="1"/>
    <row r="58648" ht="18.95" customHeight="1"/>
    <row r="58649" ht="18.95" customHeight="1"/>
    <row r="58650" ht="18.95" customHeight="1"/>
    <row r="58651" ht="18.95" customHeight="1"/>
    <row r="58652" ht="18.95" customHeight="1"/>
    <row r="58653" ht="18.95" customHeight="1"/>
    <row r="58654" ht="18.95" customHeight="1"/>
    <row r="58655" ht="18.95" customHeight="1"/>
    <row r="58656" ht="18.95" customHeight="1"/>
    <row r="58657" ht="18.95" customHeight="1"/>
    <row r="58658" ht="18.95" customHeight="1"/>
    <row r="58659" ht="18.95" customHeight="1"/>
    <row r="58660" ht="18.95" customHeight="1"/>
    <row r="58661" ht="18.95" customHeight="1"/>
    <row r="58662" ht="18.95" customHeight="1"/>
    <row r="58663" ht="18.95" customHeight="1"/>
    <row r="58664" ht="18.95" customHeight="1"/>
    <row r="58665" ht="18.95" customHeight="1"/>
    <row r="58666" ht="18.95" customHeight="1"/>
    <row r="58667" ht="18.95" customHeight="1"/>
    <row r="58668" ht="18.95" customHeight="1"/>
    <row r="58669" ht="18.95" customHeight="1"/>
    <row r="58670" ht="18.95" customHeight="1"/>
    <row r="58671" ht="18.95" customHeight="1"/>
    <row r="58672" ht="18.95" customHeight="1"/>
    <row r="58673" ht="18.95" customHeight="1"/>
    <row r="58674" ht="18.95" customHeight="1"/>
    <row r="58675" ht="18.95" customHeight="1"/>
    <row r="58676" ht="18.95" customHeight="1"/>
    <row r="58677" ht="18.95" customHeight="1"/>
    <row r="58678" ht="18.95" customHeight="1"/>
    <row r="58679" ht="18.95" customHeight="1"/>
    <row r="58680" ht="18.95" customHeight="1"/>
    <row r="58681" ht="18.95" customHeight="1"/>
    <row r="58682" ht="18.95" customHeight="1"/>
    <row r="58683" ht="18.95" customHeight="1"/>
    <row r="58684" ht="18.95" customHeight="1"/>
    <row r="58685" ht="18.95" customHeight="1"/>
    <row r="58686" ht="18.95" customHeight="1"/>
    <row r="58687" ht="18.95" customHeight="1"/>
    <row r="58688" ht="18.95" customHeight="1"/>
    <row r="58689" ht="18.95" customHeight="1"/>
    <row r="58690" ht="18.95" customHeight="1"/>
    <row r="58691" ht="18.95" customHeight="1"/>
    <row r="58692" ht="18.95" customHeight="1"/>
    <row r="58693" ht="18.95" customHeight="1"/>
    <row r="58694" ht="18.95" customHeight="1"/>
    <row r="58695" ht="18.95" customHeight="1"/>
    <row r="58696" ht="18.95" customHeight="1"/>
    <row r="58697" ht="18.95" customHeight="1"/>
    <row r="58698" ht="18.95" customHeight="1"/>
    <row r="58699" ht="18.95" customHeight="1"/>
    <row r="58700" ht="18.95" customHeight="1"/>
    <row r="58701" ht="18.95" customHeight="1"/>
    <row r="58702" ht="18.95" customHeight="1"/>
    <row r="58703" ht="18.95" customHeight="1"/>
    <row r="58704" ht="18.95" customHeight="1"/>
    <row r="58705" ht="18.95" customHeight="1"/>
    <row r="58706" ht="18.95" customHeight="1"/>
    <row r="58707" ht="18.95" customHeight="1"/>
    <row r="58708" ht="18.95" customHeight="1"/>
    <row r="58709" ht="18.95" customHeight="1"/>
    <row r="58710" ht="18.95" customHeight="1"/>
    <row r="58711" ht="18.95" customHeight="1"/>
    <row r="58712" ht="18.95" customHeight="1"/>
    <row r="58713" ht="18.95" customHeight="1"/>
    <row r="58714" ht="18.95" customHeight="1"/>
    <row r="58715" ht="18.95" customHeight="1"/>
    <row r="58716" ht="18.95" customHeight="1"/>
    <row r="58717" ht="18.95" customHeight="1"/>
    <row r="58718" ht="18.95" customHeight="1"/>
    <row r="58719" ht="18.95" customHeight="1"/>
    <row r="58720" ht="18.95" customHeight="1"/>
    <row r="58721" ht="18.95" customHeight="1"/>
    <row r="58722" ht="18.95" customHeight="1"/>
    <row r="58723" ht="18.95" customHeight="1"/>
    <row r="58724" ht="18.95" customHeight="1"/>
    <row r="58725" ht="18.95" customHeight="1"/>
    <row r="58726" ht="18.95" customHeight="1"/>
    <row r="58727" ht="18.95" customHeight="1"/>
    <row r="58728" ht="18.95" customHeight="1"/>
    <row r="58729" ht="18.95" customHeight="1"/>
    <row r="58730" ht="18.95" customHeight="1"/>
    <row r="58731" ht="18.95" customHeight="1"/>
    <row r="58732" ht="18.95" customHeight="1"/>
    <row r="58733" ht="18.95" customHeight="1"/>
    <row r="58734" ht="18.95" customHeight="1"/>
    <row r="58735" ht="18.95" customHeight="1"/>
    <row r="58736" ht="18.95" customHeight="1"/>
    <row r="58737" ht="18.95" customHeight="1"/>
    <row r="58738" ht="18.95" customHeight="1"/>
    <row r="58739" ht="18.95" customHeight="1"/>
    <row r="58740" ht="18.95" customHeight="1"/>
    <row r="58741" ht="18.95" customHeight="1"/>
    <row r="58742" ht="18.95" customHeight="1"/>
    <row r="58743" ht="18.95" customHeight="1"/>
    <row r="58744" ht="18.95" customHeight="1"/>
    <row r="58745" ht="18.95" customHeight="1"/>
    <row r="58746" ht="18.95" customHeight="1"/>
    <row r="58747" ht="18.95" customHeight="1"/>
    <row r="58748" ht="18.95" customHeight="1"/>
    <row r="58749" ht="18.95" customHeight="1"/>
    <row r="58750" ht="18.95" customHeight="1"/>
    <row r="58751" ht="18.95" customHeight="1"/>
    <row r="58752" ht="18.95" customHeight="1"/>
    <row r="58753" ht="18.95" customHeight="1"/>
    <row r="58754" ht="18.95" customHeight="1"/>
    <row r="58755" ht="18.95" customHeight="1"/>
    <row r="58756" ht="18.95" customHeight="1"/>
    <row r="58757" ht="18.95" customHeight="1"/>
    <row r="58758" ht="18.95" customHeight="1"/>
    <row r="58759" ht="18.95" customHeight="1"/>
    <row r="58760" ht="18.95" customHeight="1"/>
    <row r="58761" ht="18.95" customHeight="1"/>
    <row r="58762" ht="18.95" customHeight="1"/>
    <row r="58763" ht="18.95" customHeight="1"/>
    <row r="58764" ht="18.95" customHeight="1"/>
    <row r="58765" ht="18.95" customHeight="1"/>
    <row r="58766" ht="18.95" customHeight="1"/>
    <row r="58767" ht="18.95" customHeight="1"/>
    <row r="58768" ht="18.95" customHeight="1"/>
    <row r="58769" ht="18.95" customHeight="1"/>
    <row r="58770" ht="18.95" customHeight="1"/>
    <row r="58771" ht="18.95" customHeight="1"/>
    <row r="58772" ht="18.95" customHeight="1"/>
    <row r="58773" ht="18.95" customHeight="1"/>
    <row r="58774" ht="18.95" customHeight="1"/>
    <row r="58775" ht="18.95" customHeight="1"/>
    <row r="58776" ht="18.95" customHeight="1"/>
    <row r="58777" ht="18.95" customHeight="1"/>
    <row r="58778" ht="18.95" customHeight="1"/>
    <row r="58779" ht="18.95" customHeight="1"/>
    <row r="58780" ht="18.95" customHeight="1"/>
    <row r="58781" ht="18.95" customHeight="1"/>
    <row r="58782" ht="18.95" customHeight="1"/>
    <row r="58783" ht="18.95" customHeight="1"/>
    <row r="58784" ht="18.95" customHeight="1"/>
    <row r="58785" ht="18.95" customHeight="1"/>
    <row r="58786" ht="18.95" customHeight="1"/>
    <row r="58787" ht="18.95" customHeight="1"/>
    <row r="58788" ht="18.95" customHeight="1"/>
    <row r="58789" ht="18.95" customHeight="1"/>
    <row r="58790" ht="18.95" customHeight="1"/>
    <row r="58791" ht="18.95" customHeight="1"/>
    <row r="58792" ht="18.95" customHeight="1"/>
    <row r="58793" ht="18.95" customHeight="1"/>
    <row r="58794" ht="18.95" customHeight="1"/>
    <row r="58795" ht="18.95" customHeight="1"/>
    <row r="58796" ht="18.95" customHeight="1"/>
    <row r="58797" ht="18.95" customHeight="1"/>
    <row r="58798" ht="18.95" customHeight="1"/>
    <row r="58799" ht="18.95" customHeight="1"/>
    <row r="58800" ht="18.95" customHeight="1"/>
    <row r="58801" ht="18.95" customHeight="1"/>
    <row r="58802" ht="18.95" customHeight="1"/>
    <row r="58803" ht="18.95" customHeight="1"/>
    <row r="58804" ht="18.95" customHeight="1"/>
    <row r="58805" ht="18.95" customHeight="1"/>
    <row r="58806" ht="18.95" customHeight="1"/>
    <row r="58807" ht="18.95" customHeight="1"/>
    <row r="58808" ht="18.95" customHeight="1"/>
    <row r="58809" ht="18.95" customHeight="1"/>
    <row r="58810" ht="18.95" customHeight="1"/>
    <row r="58811" ht="18.95" customHeight="1"/>
    <row r="58812" ht="18.95" customHeight="1"/>
    <row r="58813" ht="18.95" customHeight="1"/>
    <row r="58814" ht="18.95" customHeight="1"/>
    <row r="58815" ht="18.95" customHeight="1"/>
    <row r="58816" ht="18.95" customHeight="1"/>
    <row r="58817" ht="18.95" customHeight="1"/>
    <row r="58818" ht="18.95" customHeight="1"/>
    <row r="58819" ht="18.95" customHeight="1"/>
    <row r="58820" ht="18.95" customHeight="1"/>
    <row r="58821" ht="18.95" customHeight="1"/>
    <row r="58822" ht="18.95" customHeight="1"/>
    <row r="58823" ht="18.95" customHeight="1"/>
    <row r="58824" ht="18.95" customHeight="1"/>
    <row r="58825" ht="18.95" customHeight="1"/>
    <row r="58826" ht="18.95" customHeight="1"/>
    <row r="58827" ht="18.95" customHeight="1"/>
    <row r="58828" ht="18.95" customHeight="1"/>
    <row r="58829" ht="18.95" customHeight="1"/>
    <row r="58830" ht="18.95" customHeight="1"/>
    <row r="58831" ht="18.95" customHeight="1"/>
    <row r="58832" ht="18.95" customHeight="1"/>
    <row r="58833" ht="18.95" customHeight="1"/>
    <row r="58834" ht="18.95" customHeight="1"/>
    <row r="58835" ht="18.95" customHeight="1"/>
    <row r="58836" ht="18.95" customHeight="1"/>
    <row r="58837" ht="18.95" customHeight="1"/>
    <row r="58838" ht="18.95" customHeight="1"/>
    <row r="58839" ht="18.95" customHeight="1"/>
    <row r="58840" ht="18.95" customHeight="1"/>
    <row r="58841" ht="18.95" customHeight="1"/>
    <row r="58842" ht="18.95" customHeight="1"/>
    <row r="58843" ht="18.95" customHeight="1"/>
    <row r="58844" ht="18.95" customHeight="1"/>
    <row r="58845" ht="18.95" customHeight="1"/>
    <row r="58846" ht="18.95" customHeight="1"/>
    <row r="58847" ht="18.95" customHeight="1"/>
    <row r="58848" ht="18.95" customHeight="1"/>
    <row r="58849" ht="18.95" customHeight="1"/>
    <row r="58850" ht="18.95" customHeight="1"/>
    <row r="58851" ht="18.95" customHeight="1"/>
    <row r="58852" ht="18.95" customHeight="1"/>
    <row r="58853" ht="18.95" customHeight="1"/>
    <row r="58854" ht="18.95" customHeight="1"/>
    <row r="58855" ht="18.95" customHeight="1"/>
    <row r="58856" ht="18.95" customHeight="1"/>
    <row r="58857" ht="18.95" customHeight="1"/>
    <row r="58858" ht="18.95" customHeight="1"/>
    <row r="58859" ht="18.95" customHeight="1"/>
    <row r="58860" ht="18.95" customHeight="1"/>
    <row r="58861" ht="18.95" customHeight="1"/>
    <row r="58862" ht="18.95" customHeight="1"/>
    <row r="58863" ht="18.95" customHeight="1"/>
    <row r="58864" ht="18.95" customHeight="1"/>
    <row r="58865" ht="18.95" customHeight="1"/>
    <row r="58866" ht="18.95" customHeight="1"/>
    <row r="58867" ht="18.95" customHeight="1"/>
    <row r="58868" ht="18.95" customHeight="1"/>
    <row r="58869" ht="18.95" customHeight="1"/>
    <row r="58870" ht="18.95" customHeight="1"/>
    <row r="58871" ht="18.95" customHeight="1"/>
    <row r="58872" ht="18.95" customHeight="1"/>
    <row r="58873" ht="18.95" customHeight="1"/>
    <row r="58874" ht="18.95" customHeight="1"/>
    <row r="58875" ht="18.95" customHeight="1"/>
    <row r="58876" ht="18.95" customHeight="1"/>
    <row r="58877" ht="18.95" customHeight="1"/>
    <row r="58878" ht="18.95" customHeight="1"/>
    <row r="58879" ht="18.95" customHeight="1"/>
    <row r="58880" ht="18.95" customHeight="1"/>
    <row r="58881" ht="18.95" customHeight="1"/>
    <row r="58882" ht="18.95" customHeight="1"/>
    <row r="58883" ht="18.95" customHeight="1"/>
    <row r="58884" ht="18.95" customHeight="1"/>
    <row r="58885" ht="18.95" customHeight="1"/>
    <row r="58886" ht="18.95" customHeight="1"/>
    <row r="58887" ht="18.95" customHeight="1"/>
    <row r="58888" ht="18.95" customHeight="1"/>
    <row r="58889" ht="18.95" customHeight="1"/>
    <row r="58890" ht="18.95" customHeight="1"/>
    <row r="58891" ht="18.95" customHeight="1"/>
    <row r="58892" ht="18.95" customHeight="1"/>
    <row r="58893" ht="18.95" customHeight="1"/>
    <row r="58894" ht="18.95" customHeight="1"/>
    <row r="58895" ht="18.95" customHeight="1"/>
    <row r="58896" ht="18.95" customHeight="1"/>
    <row r="58897" ht="18.95" customHeight="1"/>
    <row r="58898" ht="18.95" customHeight="1"/>
    <row r="58899" ht="18.95" customHeight="1"/>
    <row r="58900" ht="18.95" customHeight="1"/>
    <row r="58901" ht="18.95" customHeight="1"/>
    <row r="58902" ht="18.95" customHeight="1"/>
    <row r="58903" ht="18.95" customHeight="1"/>
    <row r="58904" ht="18.95" customHeight="1"/>
    <row r="58905" ht="18.95" customHeight="1"/>
    <row r="58906" ht="18.95" customHeight="1"/>
    <row r="58907" ht="18.95" customHeight="1"/>
    <row r="58908" ht="18.95" customHeight="1"/>
    <row r="58909" ht="18.95" customHeight="1"/>
    <row r="58910" ht="18.95" customHeight="1"/>
    <row r="58911" ht="18.95" customHeight="1"/>
    <row r="58912" ht="18.95" customHeight="1"/>
    <row r="58913" ht="18.95" customHeight="1"/>
    <row r="58914" ht="18.95" customHeight="1"/>
    <row r="58915" ht="18.95" customHeight="1"/>
    <row r="58916" ht="18.95" customHeight="1"/>
    <row r="58917" ht="18.95" customHeight="1"/>
    <row r="58918" ht="18.95" customHeight="1"/>
    <row r="58919" ht="18.95" customHeight="1"/>
    <row r="58920" ht="18.95" customHeight="1"/>
    <row r="58921" ht="18.95" customHeight="1"/>
    <row r="58922" ht="18.95" customHeight="1"/>
    <row r="58923" ht="18.95" customHeight="1"/>
    <row r="58924" ht="18.95" customHeight="1"/>
    <row r="58925" ht="18.95" customHeight="1"/>
    <row r="58926" ht="18.95" customHeight="1"/>
    <row r="58927" ht="18.95" customHeight="1"/>
    <row r="58928" ht="18.95" customHeight="1"/>
    <row r="58929" ht="18.95" customHeight="1"/>
    <row r="58930" ht="18.95" customHeight="1"/>
    <row r="58931" ht="18.95" customHeight="1"/>
    <row r="58932" ht="18.95" customHeight="1"/>
    <row r="58933" ht="18.95" customHeight="1"/>
    <row r="58934" ht="18.95" customHeight="1"/>
    <row r="58935" ht="18.95" customHeight="1"/>
    <row r="58936" ht="18.95" customHeight="1"/>
    <row r="58937" ht="18.95" customHeight="1"/>
    <row r="58938" ht="18.95" customHeight="1"/>
    <row r="58939" ht="18.95" customHeight="1"/>
    <row r="58940" ht="18.95" customHeight="1"/>
    <row r="58941" ht="18.95" customHeight="1"/>
    <row r="58942" ht="18.95" customHeight="1"/>
    <row r="58943" ht="18.95" customHeight="1"/>
    <row r="58944" ht="18.95" customHeight="1"/>
    <row r="58945" ht="18.95" customHeight="1"/>
    <row r="58946" ht="18.95" customHeight="1"/>
    <row r="58947" ht="18.95" customHeight="1"/>
    <row r="58948" ht="18.95" customHeight="1"/>
    <row r="58949" ht="18.95" customHeight="1"/>
    <row r="58950" ht="18.95" customHeight="1"/>
    <row r="58951" ht="18.95" customHeight="1"/>
    <row r="58952" ht="18.95" customHeight="1"/>
    <row r="58953" ht="18.95" customHeight="1"/>
    <row r="58954" ht="18.95" customHeight="1"/>
    <row r="58955" ht="18.95" customHeight="1"/>
    <row r="58956" ht="18.95" customHeight="1"/>
    <row r="58957" ht="18.95" customHeight="1"/>
    <row r="58958" ht="18.95" customHeight="1"/>
    <row r="58959" ht="18.95" customHeight="1"/>
    <row r="58960" ht="18.95" customHeight="1"/>
    <row r="58961" ht="18.95" customHeight="1"/>
    <row r="58962" ht="18.95" customHeight="1"/>
    <row r="58963" ht="18.95" customHeight="1"/>
    <row r="58964" ht="18.95" customHeight="1"/>
    <row r="58965" ht="18.95" customHeight="1"/>
    <row r="58966" ht="18.95" customHeight="1"/>
    <row r="58967" ht="18.95" customHeight="1"/>
    <row r="58968" ht="18.95" customHeight="1"/>
    <row r="58969" ht="18.95" customHeight="1"/>
    <row r="58970" ht="18.95" customHeight="1"/>
    <row r="58971" ht="18.95" customHeight="1"/>
    <row r="58972" ht="18.95" customHeight="1"/>
    <row r="58973" ht="18.95" customHeight="1"/>
    <row r="58974" ht="18.95" customHeight="1"/>
    <row r="58975" ht="18.95" customHeight="1"/>
    <row r="58976" ht="18.95" customHeight="1"/>
    <row r="58977" ht="18.95" customHeight="1"/>
    <row r="58978" ht="18.95" customHeight="1"/>
    <row r="58979" ht="18.95" customHeight="1"/>
    <row r="58980" ht="18.95" customHeight="1"/>
    <row r="58981" ht="18.95" customHeight="1"/>
    <row r="58982" ht="18.95" customHeight="1"/>
    <row r="58983" ht="18.95" customHeight="1"/>
    <row r="58984" ht="18.95" customHeight="1"/>
    <row r="58985" ht="18.95" customHeight="1"/>
    <row r="58986" ht="18.95" customHeight="1"/>
    <row r="58987" ht="18.95" customHeight="1"/>
    <row r="58988" ht="18.95" customHeight="1"/>
    <row r="58989" ht="18.95" customHeight="1"/>
    <row r="58990" ht="18.95" customHeight="1"/>
    <row r="58991" ht="18.95" customHeight="1"/>
    <row r="58992" ht="18.95" customHeight="1"/>
    <row r="58993" ht="18.95" customHeight="1"/>
    <row r="58994" ht="18.95" customHeight="1"/>
    <row r="58995" ht="18.95" customHeight="1"/>
    <row r="58996" ht="18.95" customHeight="1"/>
    <row r="58997" ht="18.95" customHeight="1"/>
    <row r="58998" ht="18.95" customHeight="1"/>
    <row r="58999" ht="18.95" customHeight="1"/>
    <row r="59000" ht="18.95" customHeight="1"/>
    <row r="59001" ht="18.95" customHeight="1"/>
    <row r="59002" ht="18.95" customHeight="1"/>
    <row r="59003" ht="18.95" customHeight="1"/>
    <row r="59004" ht="18.95" customHeight="1"/>
    <row r="59005" ht="18.95" customHeight="1"/>
    <row r="59006" ht="18.95" customHeight="1"/>
    <row r="59007" ht="18.95" customHeight="1"/>
    <row r="59008" ht="18.95" customHeight="1"/>
    <row r="59009" ht="18.95" customHeight="1"/>
    <row r="59010" ht="18.95" customHeight="1"/>
    <row r="59011" ht="18.95" customHeight="1"/>
    <row r="59012" ht="18.95" customHeight="1"/>
    <row r="59013" ht="18.95" customHeight="1"/>
    <row r="59014" ht="18.95" customHeight="1"/>
    <row r="59015" ht="18.95" customHeight="1"/>
    <row r="59016" ht="18.95" customHeight="1"/>
    <row r="59017" ht="18.95" customHeight="1"/>
    <row r="59018" ht="18.95" customHeight="1"/>
    <row r="59019" ht="18.95" customHeight="1"/>
    <row r="59020" ht="18.95" customHeight="1"/>
    <row r="59021" ht="18.95" customHeight="1"/>
    <row r="59022" ht="18.95" customHeight="1"/>
    <row r="59023" ht="18.95" customHeight="1"/>
    <row r="59024" ht="18.95" customHeight="1"/>
    <row r="59025" ht="18.95" customHeight="1"/>
    <row r="59026" ht="18.95" customHeight="1"/>
    <row r="59027" ht="18.95" customHeight="1"/>
    <row r="59028" ht="18.95" customHeight="1"/>
    <row r="59029" ht="18.95" customHeight="1"/>
    <row r="59030" ht="18.95" customHeight="1"/>
    <row r="59031" ht="18.95" customHeight="1"/>
    <row r="59032" ht="18.95" customHeight="1"/>
    <row r="59033" ht="18.95" customHeight="1"/>
    <row r="59034" ht="18.95" customHeight="1"/>
    <row r="59035" ht="18.95" customHeight="1"/>
    <row r="59036" ht="18.95" customHeight="1"/>
    <row r="59037" ht="18.95" customHeight="1"/>
    <row r="59038" ht="18.95" customHeight="1"/>
    <row r="59039" ht="18.95" customHeight="1"/>
    <row r="59040" ht="18.95" customHeight="1"/>
    <row r="59041" ht="18.95" customHeight="1"/>
    <row r="59042" ht="18.95" customHeight="1"/>
    <row r="59043" ht="18.95" customHeight="1"/>
    <row r="59044" ht="18.95" customHeight="1"/>
    <row r="59045" ht="18.95" customHeight="1"/>
    <row r="59046" ht="18.95" customHeight="1"/>
    <row r="59047" ht="18.95" customHeight="1"/>
    <row r="59048" ht="18.95" customHeight="1"/>
    <row r="59049" ht="18.95" customHeight="1"/>
    <row r="59050" ht="18.95" customHeight="1"/>
    <row r="59051" ht="18.95" customHeight="1"/>
    <row r="59052" ht="18.95" customHeight="1"/>
    <row r="59053" ht="18.95" customHeight="1"/>
    <row r="59054" ht="18.95" customHeight="1"/>
    <row r="59055" ht="18.95" customHeight="1"/>
    <row r="59056" ht="18.95" customHeight="1"/>
    <row r="59057" ht="18.95" customHeight="1"/>
    <row r="59058" ht="18.95" customHeight="1"/>
    <row r="59059" ht="18.95" customHeight="1"/>
    <row r="59060" ht="18.95" customHeight="1"/>
    <row r="59061" ht="18.95" customHeight="1"/>
    <row r="59062" ht="18.95" customHeight="1"/>
    <row r="59063" ht="18.95" customHeight="1"/>
    <row r="59064" ht="18.95" customHeight="1"/>
    <row r="59065" ht="18.95" customHeight="1"/>
    <row r="59066" ht="18.95" customHeight="1"/>
    <row r="59067" ht="18.95" customHeight="1"/>
    <row r="59068" ht="18.95" customHeight="1"/>
    <row r="59069" ht="18.95" customHeight="1"/>
    <row r="59070" ht="18.95" customHeight="1"/>
    <row r="59071" ht="18.95" customHeight="1"/>
    <row r="59072" ht="18.95" customHeight="1"/>
    <row r="59073" ht="18.95" customHeight="1"/>
    <row r="59074" ht="18.95" customHeight="1"/>
    <row r="59075" ht="18.95" customHeight="1"/>
    <row r="59076" ht="18.95" customHeight="1"/>
    <row r="59077" ht="18.95" customHeight="1"/>
    <row r="59078" ht="18.95" customHeight="1"/>
    <row r="59079" ht="18.95" customHeight="1"/>
    <row r="59080" ht="18.95" customHeight="1"/>
    <row r="59081" ht="18.95" customHeight="1"/>
    <row r="59082" ht="18.95" customHeight="1"/>
    <row r="59083" ht="18.95" customHeight="1"/>
    <row r="59084" ht="18.95" customHeight="1"/>
    <row r="59085" ht="18.95" customHeight="1"/>
    <row r="59086" ht="18.95" customHeight="1"/>
    <row r="59087" ht="18.95" customHeight="1"/>
    <row r="59088" ht="18.95" customHeight="1"/>
    <row r="59089" ht="18.95" customHeight="1"/>
    <row r="59090" ht="18.95" customHeight="1"/>
    <row r="59091" ht="18.95" customHeight="1"/>
    <row r="59092" ht="18.95" customHeight="1"/>
    <row r="59093" ht="18.95" customHeight="1"/>
    <row r="59094" ht="18.95" customHeight="1"/>
    <row r="59095" ht="18.95" customHeight="1"/>
    <row r="59096" ht="18.95" customHeight="1"/>
    <row r="59097" ht="18.95" customHeight="1"/>
    <row r="59098" ht="18.95" customHeight="1"/>
    <row r="59099" ht="18.95" customHeight="1"/>
    <row r="59100" ht="18.95" customHeight="1"/>
    <row r="59101" ht="18.95" customHeight="1"/>
    <row r="59102" ht="18.95" customHeight="1"/>
    <row r="59103" ht="18.95" customHeight="1"/>
    <row r="59104" ht="18.95" customHeight="1"/>
    <row r="59105" ht="18.95" customHeight="1"/>
    <row r="59106" ht="18.95" customHeight="1"/>
    <row r="59107" ht="18.95" customHeight="1"/>
    <row r="59108" ht="18.95" customHeight="1"/>
    <row r="59109" ht="18.95" customHeight="1"/>
    <row r="59110" ht="18.95" customHeight="1"/>
    <row r="59111" ht="18.95" customHeight="1"/>
    <row r="59112" ht="18.95" customHeight="1"/>
    <row r="59113" ht="18.95" customHeight="1"/>
    <row r="59114" ht="18.95" customHeight="1"/>
    <row r="59115" ht="18.95" customHeight="1"/>
    <row r="59116" ht="18.95" customHeight="1"/>
    <row r="59117" ht="18.95" customHeight="1"/>
    <row r="59118" ht="18.95" customHeight="1"/>
    <row r="59119" ht="18.95" customHeight="1"/>
    <row r="59120" ht="18.95" customHeight="1"/>
    <row r="59121" ht="18.95" customHeight="1"/>
    <row r="59122" ht="18.95" customHeight="1"/>
    <row r="59123" ht="18.95" customHeight="1"/>
    <row r="59124" ht="18.95" customHeight="1"/>
    <row r="59125" ht="18.95" customHeight="1"/>
    <row r="59126" ht="18.95" customHeight="1"/>
    <row r="59127" ht="18.95" customHeight="1"/>
    <row r="59128" ht="18.95" customHeight="1"/>
    <row r="59129" ht="18.95" customHeight="1"/>
    <row r="59130" ht="18.95" customHeight="1"/>
    <row r="59131" ht="18.95" customHeight="1"/>
    <row r="59132" ht="18.95" customHeight="1"/>
    <row r="59133" ht="18.95" customHeight="1"/>
    <row r="59134" ht="18.95" customHeight="1"/>
    <row r="59135" ht="18.95" customHeight="1"/>
    <row r="59136" ht="18.95" customHeight="1"/>
    <row r="59137" ht="18.95" customHeight="1"/>
    <row r="59138" ht="18.95" customHeight="1"/>
    <row r="59139" ht="18.95" customHeight="1"/>
    <row r="59140" ht="18.95" customHeight="1"/>
    <row r="59141" ht="18.95" customHeight="1"/>
    <row r="59142" ht="18.95" customHeight="1"/>
    <row r="59143" ht="18.95" customHeight="1"/>
    <row r="59144" ht="18.95" customHeight="1"/>
    <row r="59145" ht="18.95" customHeight="1"/>
    <row r="59146" ht="18.95" customHeight="1"/>
    <row r="59147" ht="18.95" customHeight="1"/>
    <row r="59148" ht="18.95" customHeight="1"/>
    <row r="59149" ht="18.95" customHeight="1"/>
    <row r="59150" ht="18.95" customHeight="1"/>
    <row r="59151" ht="18.95" customHeight="1"/>
    <row r="59152" ht="18.95" customHeight="1"/>
    <row r="59153" ht="18.95" customHeight="1"/>
    <row r="59154" ht="18.95" customHeight="1"/>
    <row r="59155" ht="18.95" customHeight="1"/>
    <row r="59156" ht="18.95" customHeight="1"/>
    <row r="59157" ht="18.95" customHeight="1"/>
    <row r="59158" ht="18.95" customHeight="1"/>
    <row r="59159" ht="18.95" customHeight="1"/>
    <row r="59160" ht="18.95" customHeight="1"/>
    <row r="59161" ht="18.95" customHeight="1"/>
    <row r="59162" ht="18.95" customHeight="1"/>
    <row r="59163" ht="18.95" customHeight="1"/>
    <row r="59164" ht="18.95" customHeight="1"/>
    <row r="59165" ht="18.95" customHeight="1"/>
    <row r="59166" ht="18.95" customHeight="1"/>
    <row r="59167" ht="18.95" customHeight="1"/>
    <row r="59168" ht="18.95" customHeight="1"/>
    <row r="59169" ht="18.95" customHeight="1"/>
    <row r="59170" ht="18.95" customHeight="1"/>
    <row r="59171" ht="18.95" customHeight="1"/>
    <row r="59172" ht="18.95" customHeight="1"/>
    <row r="59173" ht="18.95" customHeight="1"/>
    <row r="59174" ht="18.95" customHeight="1"/>
    <row r="59175" ht="18.95" customHeight="1"/>
    <row r="59176" ht="18.95" customHeight="1"/>
    <row r="59177" ht="18.95" customHeight="1"/>
    <row r="59178" ht="18.95" customHeight="1"/>
    <row r="59179" ht="18.95" customHeight="1"/>
    <row r="59180" ht="18.95" customHeight="1"/>
    <row r="59181" ht="18.95" customHeight="1"/>
    <row r="59182" ht="18.95" customHeight="1"/>
    <row r="59183" ht="18.95" customHeight="1"/>
    <row r="59184" ht="18.95" customHeight="1"/>
    <row r="59185" ht="18.95" customHeight="1"/>
    <row r="59186" ht="18.95" customHeight="1"/>
    <row r="59187" ht="18.95" customHeight="1"/>
    <row r="59188" ht="18.95" customHeight="1"/>
    <row r="59189" ht="18.95" customHeight="1"/>
    <row r="59190" ht="18.95" customHeight="1"/>
    <row r="59191" ht="18.95" customHeight="1"/>
    <row r="59192" ht="18.95" customHeight="1"/>
    <row r="59193" ht="18.95" customHeight="1"/>
    <row r="59194" ht="18.95" customHeight="1"/>
    <row r="59195" ht="18.95" customHeight="1"/>
    <row r="59196" ht="18.95" customHeight="1"/>
    <row r="59197" ht="18.95" customHeight="1"/>
    <row r="59198" ht="18.95" customHeight="1"/>
    <row r="59199" ht="18.95" customHeight="1"/>
    <row r="59200" ht="18.95" customHeight="1"/>
    <row r="59201" ht="18.95" customHeight="1"/>
    <row r="59202" ht="18.95" customHeight="1"/>
    <row r="59203" ht="18.95" customHeight="1"/>
    <row r="59204" ht="18.95" customHeight="1"/>
    <row r="59205" ht="18.95" customHeight="1"/>
    <row r="59206" ht="18.95" customHeight="1"/>
    <row r="59207" ht="18.95" customHeight="1"/>
    <row r="59208" ht="18.95" customHeight="1"/>
    <row r="59209" ht="18.95" customHeight="1"/>
    <row r="59210" ht="18.95" customHeight="1"/>
    <row r="59211" ht="18.95" customHeight="1"/>
    <row r="59212" ht="18.95" customHeight="1"/>
    <row r="59213" ht="18.95" customHeight="1"/>
    <row r="59214" ht="18.95" customHeight="1"/>
    <row r="59215" ht="18.95" customHeight="1"/>
    <row r="59216" ht="18.95" customHeight="1"/>
    <row r="59217" ht="18.95" customHeight="1"/>
    <row r="59218" ht="18.95" customHeight="1"/>
    <row r="59219" ht="18.95" customHeight="1"/>
    <row r="59220" ht="18.95" customHeight="1"/>
    <row r="59221" ht="18.95" customHeight="1"/>
    <row r="59222" ht="18.95" customHeight="1"/>
    <row r="59223" ht="18.95" customHeight="1"/>
    <row r="59224" ht="18.95" customHeight="1"/>
    <row r="59225" ht="18.95" customHeight="1"/>
    <row r="59226" ht="18.95" customHeight="1"/>
    <row r="59227" ht="18.95" customHeight="1"/>
    <row r="59228" ht="18.95" customHeight="1"/>
    <row r="59229" ht="18.95" customHeight="1"/>
    <row r="59230" ht="18.95" customHeight="1"/>
    <row r="59231" ht="18.95" customHeight="1"/>
    <row r="59232" ht="18.95" customHeight="1"/>
    <row r="59233" ht="18.95" customHeight="1"/>
    <row r="59234" ht="18.95" customHeight="1"/>
    <row r="59235" ht="18.95" customHeight="1"/>
    <row r="59236" ht="18.95" customHeight="1"/>
    <row r="59237" ht="18.95" customHeight="1"/>
    <row r="59238" ht="18.95" customHeight="1"/>
    <row r="59239" ht="18.95" customHeight="1"/>
    <row r="59240" ht="18.95" customHeight="1"/>
    <row r="59241" ht="18.95" customHeight="1"/>
    <row r="59242" ht="18.95" customHeight="1"/>
    <row r="59243" ht="18.95" customHeight="1"/>
    <row r="59244" ht="18.95" customHeight="1"/>
    <row r="59245" ht="18.95" customHeight="1"/>
    <row r="59246" ht="18.95" customHeight="1"/>
    <row r="59247" ht="18.95" customHeight="1"/>
    <row r="59248" ht="18.95" customHeight="1"/>
    <row r="59249" ht="18.95" customHeight="1"/>
    <row r="59250" ht="18.95" customHeight="1"/>
    <row r="59251" ht="18.95" customHeight="1"/>
    <row r="59252" ht="18.95" customHeight="1"/>
    <row r="59253" ht="18.95" customHeight="1"/>
    <row r="59254" ht="18.95" customHeight="1"/>
    <row r="59255" ht="18.95" customHeight="1"/>
    <row r="59256" ht="18.95" customHeight="1"/>
    <row r="59257" ht="18.95" customHeight="1"/>
    <row r="59258" ht="18.95" customHeight="1"/>
    <row r="59259" ht="18.95" customHeight="1"/>
    <row r="59260" ht="18.95" customHeight="1"/>
    <row r="59261" ht="18.95" customHeight="1"/>
    <row r="59262" ht="18.95" customHeight="1"/>
    <row r="59263" ht="18.95" customHeight="1"/>
    <row r="59264" ht="18.95" customHeight="1"/>
    <row r="59265" ht="18.95" customHeight="1"/>
    <row r="59266" ht="18.95" customHeight="1"/>
    <row r="59267" ht="18.95" customHeight="1"/>
    <row r="59268" ht="18.95" customHeight="1"/>
    <row r="59269" ht="18.95" customHeight="1"/>
    <row r="59270" ht="18.95" customHeight="1"/>
    <row r="59271" ht="18.95" customHeight="1"/>
    <row r="59272" ht="18.95" customHeight="1"/>
    <row r="59273" ht="18.95" customHeight="1"/>
    <row r="59274" ht="18.95" customHeight="1"/>
    <row r="59275" ht="18.95" customHeight="1"/>
    <row r="59276" ht="18.95" customHeight="1"/>
    <row r="59277" ht="18.95" customHeight="1"/>
    <row r="59278" ht="18.95" customHeight="1"/>
    <row r="59279" ht="18.95" customHeight="1"/>
    <row r="59280" ht="18.95" customHeight="1"/>
    <row r="59281" ht="18.95" customHeight="1"/>
    <row r="59282" ht="18.95" customHeight="1"/>
    <row r="59283" ht="18.95" customHeight="1"/>
    <row r="59284" ht="18.95" customHeight="1"/>
    <row r="59285" ht="18.95" customHeight="1"/>
    <row r="59286" ht="18.95" customHeight="1"/>
    <row r="59287" ht="18.95" customHeight="1"/>
    <row r="59288" ht="18.95" customHeight="1"/>
    <row r="59289" ht="18.95" customHeight="1"/>
    <row r="59290" ht="18.95" customHeight="1"/>
    <row r="59291" ht="18.95" customHeight="1"/>
    <row r="59292" ht="18.95" customHeight="1"/>
    <row r="59293" ht="18.95" customHeight="1"/>
    <row r="59294" ht="18.95" customHeight="1"/>
    <row r="59295" ht="18.95" customHeight="1"/>
    <row r="59296" ht="18.95" customHeight="1"/>
    <row r="59297" ht="18.95" customHeight="1"/>
    <row r="59298" ht="18.95" customHeight="1"/>
    <row r="59299" ht="18.95" customHeight="1"/>
    <row r="59300" ht="18.95" customHeight="1"/>
    <row r="59301" ht="18.95" customHeight="1"/>
    <row r="59302" ht="18.95" customHeight="1"/>
    <row r="59303" ht="18.95" customHeight="1"/>
    <row r="59304" ht="18.95" customHeight="1"/>
    <row r="59305" ht="18.95" customHeight="1"/>
    <row r="59306" ht="18.95" customHeight="1"/>
    <row r="59307" ht="18.95" customHeight="1"/>
    <row r="59308" ht="18.95" customHeight="1"/>
    <row r="59309" ht="18.95" customHeight="1"/>
    <row r="59310" ht="18.95" customHeight="1"/>
    <row r="59311" ht="18.95" customHeight="1"/>
    <row r="59312" ht="18.95" customHeight="1"/>
    <row r="59313" ht="18.95" customHeight="1"/>
    <row r="59314" ht="18.95" customHeight="1"/>
    <row r="59315" ht="18.95" customHeight="1"/>
    <row r="59316" ht="18.95" customHeight="1"/>
    <row r="59317" ht="18.95" customHeight="1"/>
    <row r="59318" ht="18.95" customHeight="1"/>
    <row r="59319" ht="18.95" customHeight="1"/>
    <row r="59320" ht="18.95" customHeight="1"/>
    <row r="59321" ht="18.95" customHeight="1"/>
    <row r="59322" ht="18.95" customHeight="1"/>
    <row r="59323" ht="18.95" customHeight="1"/>
    <row r="59324" ht="18.95" customHeight="1"/>
    <row r="59325" ht="18.95" customHeight="1"/>
    <row r="59326" ht="18.95" customHeight="1"/>
    <row r="59327" ht="18.95" customHeight="1"/>
    <row r="59328" ht="18.95" customHeight="1"/>
    <row r="59329" ht="18.95" customHeight="1"/>
    <row r="59330" ht="18.95" customHeight="1"/>
    <row r="59331" ht="18.95" customHeight="1"/>
    <row r="59332" ht="18.95" customHeight="1"/>
    <row r="59333" ht="18.95" customHeight="1"/>
    <row r="59334" ht="18.95" customHeight="1"/>
    <row r="59335" ht="18.95" customHeight="1"/>
    <row r="59336" ht="18.95" customHeight="1"/>
    <row r="59337" ht="18.95" customHeight="1"/>
    <row r="59338" ht="18.95" customHeight="1"/>
    <row r="59339" ht="18.95" customHeight="1"/>
    <row r="59340" ht="18.95" customHeight="1"/>
    <row r="59341" ht="18.95" customHeight="1"/>
    <row r="59342" ht="18.95" customHeight="1"/>
    <row r="59343" ht="18.95" customHeight="1"/>
    <row r="59344" ht="18.95" customHeight="1"/>
    <row r="59345" ht="18.95" customHeight="1"/>
    <row r="59346" ht="18.95" customHeight="1"/>
    <row r="59347" ht="18.95" customHeight="1"/>
    <row r="59348" ht="18.95" customHeight="1"/>
    <row r="59349" ht="18.95" customHeight="1"/>
    <row r="59350" ht="18.95" customHeight="1"/>
    <row r="59351" ht="18.95" customHeight="1"/>
    <row r="59352" ht="18.95" customHeight="1"/>
    <row r="59353" ht="18.95" customHeight="1"/>
    <row r="59354" ht="18.95" customHeight="1"/>
    <row r="59355" ht="18.95" customHeight="1"/>
    <row r="59356" ht="18.95" customHeight="1"/>
    <row r="59357" ht="18.95" customHeight="1"/>
    <row r="59358" ht="18.95" customHeight="1"/>
    <row r="59359" ht="18.95" customHeight="1"/>
    <row r="59360" ht="18.95" customHeight="1"/>
    <row r="59361" ht="18.95" customHeight="1"/>
    <row r="59362" ht="18.95" customHeight="1"/>
    <row r="59363" ht="18.95" customHeight="1"/>
    <row r="59364" ht="18.95" customHeight="1"/>
    <row r="59365" ht="18.95" customHeight="1"/>
    <row r="59366" ht="18.95" customHeight="1"/>
    <row r="59367" ht="18.95" customHeight="1"/>
    <row r="59368" ht="18.95" customHeight="1"/>
    <row r="59369" ht="18.95" customHeight="1"/>
    <row r="59370" ht="18.95" customHeight="1"/>
    <row r="59371" ht="18.95" customHeight="1"/>
    <row r="59372" ht="18.95" customHeight="1"/>
    <row r="59373" ht="18.95" customHeight="1"/>
    <row r="59374" ht="18.95" customHeight="1"/>
    <row r="59375" ht="18.95" customHeight="1"/>
    <row r="59376" ht="18.95" customHeight="1"/>
    <row r="59377" ht="18.95" customHeight="1"/>
    <row r="59378" ht="18.95" customHeight="1"/>
    <row r="59379" ht="18.95" customHeight="1"/>
    <row r="59380" ht="18.95" customHeight="1"/>
    <row r="59381" ht="18.95" customHeight="1"/>
    <row r="59382" ht="18.95" customHeight="1"/>
    <row r="59383" ht="18.95" customHeight="1"/>
    <row r="59384" ht="18.95" customHeight="1"/>
    <row r="59385" ht="18.95" customHeight="1"/>
    <row r="59386" ht="18.95" customHeight="1"/>
    <row r="59387" ht="18.95" customHeight="1"/>
    <row r="59388" ht="18.95" customHeight="1"/>
    <row r="59389" ht="18.95" customHeight="1"/>
    <row r="59390" ht="18.95" customHeight="1"/>
    <row r="59391" ht="18.95" customHeight="1"/>
    <row r="59392" ht="18.95" customHeight="1"/>
    <row r="59393" ht="18.95" customHeight="1"/>
    <row r="59394" ht="18.95" customHeight="1"/>
    <row r="59395" ht="18.95" customHeight="1"/>
    <row r="59396" ht="18.95" customHeight="1"/>
    <row r="59397" ht="18.95" customHeight="1"/>
    <row r="59398" ht="18.95" customHeight="1"/>
    <row r="59399" ht="18.95" customHeight="1"/>
    <row r="59400" ht="18.95" customHeight="1"/>
    <row r="59401" ht="18.95" customHeight="1"/>
    <row r="59402" ht="18.95" customHeight="1"/>
    <row r="59403" ht="18.95" customHeight="1"/>
    <row r="59404" ht="18.95" customHeight="1"/>
    <row r="59405" ht="18.95" customHeight="1"/>
    <row r="59406" ht="18.95" customHeight="1"/>
    <row r="59407" ht="18.95" customHeight="1"/>
    <row r="59408" ht="18.95" customHeight="1"/>
    <row r="59409" ht="18.95" customHeight="1"/>
    <row r="59410" ht="18.95" customHeight="1"/>
    <row r="59411" ht="18.95" customHeight="1"/>
    <row r="59412" ht="18.95" customHeight="1"/>
    <row r="59413" ht="18.95" customHeight="1"/>
    <row r="59414" ht="18.95" customHeight="1"/>
    <row r="59415" ht="18.95" customHeight="1"/>
    <row r="59416" ht="18.95" customHeight="1"/>
    <row r="59417" ht="18.95" customHeight="1"/>
    <row r="59418" ht="18.95" customHeight="1"/>
    <row r="59419" ht="18.95" customHeight="1"/>
    <row r="59420" ht="18.95" customHeight="1"/>
    <row r="59421" ht="18.95" customHeight="1"/>
    <row r="59422" ht="18.95" customHeight="1"/>
    <row r="59423" ht="18.95" customHeight="1"/>
    <row r="59424" ht="18.95" customHeight="1"/>
    <row r="59425" ht="18.95" customHeight="1"/>
    <row r="59426" ht="18.95" customHeight="1"/>
    <row r="59427" ht="18.95" customHeight="1"/>
    <row r="59428" ht="18.95" customHeight="1"/>
    <row r="59429" ht="18.95" customHeight="1"/>
    <row r="59430" ht="18.95" customHeight="1"/>
    <row r="59431" ht="18.95" customHeight="1"/>
    <row r="59432" ht="18.95" customHeight="1"/>
    <row r="59433" ht="18.95" customHeight="1"/>
    <row r="59434" ht="18.95" customHeight="1"/>
    <row r="59435" ht="18.95" customHeight="1"/>
    <row r="59436" ht="18.95" customHeight="1"/>
    <row r="59437" ht="18.95" customHeight="1"/>
    <row r="59438" ht="18.95" customHeight="1"/>
    <row r="59439" ht="18.95" customHeight="1"/>
    <row r="59440" ht="18.95" customHeight="1"/>
    <row r="59441" ht="18.95" customHeight="1"/>
    <row r="59442" ht="18.95" customHeight="1"/>
    <row r="59443" ht="18.95" customHeight="1"/>
    <row r="59444" ht="18.95" customHeight="1"/>
    <row r="59445" ht="18.95" customHeight="1"/>
    <row r="59446" ht="18.95" customHeight="1"/>
    <row r="59447" ht="18.95" customHeight="1"/>
    <row r="59448" ht="18.95" customHeight="1"/>
    <row r="59449" ht="18.95" customHeight="1"/>
    <row r="59450" ht="18.95" customHeight="1"/>
    <row r="59451" ht="18.95" customHeight="1"/>
    <row r="59452" ht="18.95" customHeight="1"/>
    <row r="59453" ht="18.95" customHeight="1"/>
    <row r="59454" ht="18.95" customHeight="1"/>
    <row r="59455" ht="18.95" customHeight="1"/>
    <row r="59456" ht="18.95" customHeight="1"/>
    <row r="59457" ht="18.95" customHeight="1"/>
    <row r="59458" ht="18.95" customHeight="1"/>
    <row r="59459" ht="18.95" customHeight="1"/>
    <row r="59460" ht="18.95" customHeight="1"/>
    <row r="59461" ht="18.95" customHeight="1"/>
    <row r="59462" ht="18.95" customHeight="1"/>
    <row r="59463" ht="18.95" customHeight="1"/>
    <row r="59464" ht="18.95" customHeight="1"/>
    <row r="59465" ht="18.95" customHeight="1"/>
    <row r="59466" ht="18.95" customHeight="1"/>
    <row r="59467" ht="18.95" customHeight="1"/>
    <row r="59468" ht="18.95" customHeight="1"/>
    <row r="59469" ht="18.95" customHeight="1"/>
    <row r="59470" ht="18.95" customHeight="1"/>
    <row r="59471" ht="18.95" customHeight="1"/>
    <row r="59472" ht="18.95" customHeight="1"/>
    <row r="59473" ht="18.95" customHeight="1"/>
    <row r="59474" ht="18.95" customHeight="1"/>
    <row r="59475" ht="18.95" customHeight="1"/>
    <row r="59476" ht="18.95" customHeight="1"/>
    <row r="59477" ht="18.95" customHeight="1"/>
    <row r="59478" ht="18.95" customHeight="1"/>
    <row r="59479" ht="18.95" customHeight="1"/>
    <row r="59480" ht="18.95" customHeight="1"/>
    <row r="59481" ht="18.95" customHeight="1"/>
    <row r="59482" ht="18.95" customHeight="1"/>
    <row r="59483" ht="18.95" customHeight="1"/>
    <row r="59484" ht="18.95" customHeight="1"/>
    <row r="59485" ht="18.95" customHeight="1"/>
    <row r="59486" ht="18.95" customHeight="1"/>
    <row r="59487" ht="18.95" customHeight="1"/>
    <row r="59488" ht="18.95" customHeight="1"/>
    <row r="59489" ht="18.95" customHeight="1"/>
    <row r="59490" ht="18.95" customHeight="1"/>
    <row r="59491" ht="18.95" customHeight="1"/>
    <row r="59492" ht="18.95" customHeight="1"/>
    <row r="59493" ht="18.95" customHeight="1"/>
    <row r="59494" ht="18.95" customHeight="1"/>
    <row r="59495" ht="18.95" customHeight="1"/>
    <row r="59496" ht="18.95" customHeight="1"/>
    <row r="59497" ht="18.95" customHeight="1"/>
    <row r="59498" ht="18.95" customHeight="1"/>
    <row r="59499" ht="18.95" customHeight="1"/>
    <row r="59500" ht="18.95" customHeight="1"/>
    <row r="59501" ht="18.95" customHeight="1"/>
    <row r="59502" ht="18.95" customHeight="1"/>
    <row r="59503" ht="18.95" customHeight="1"/>
    <row r="59504" ht="18.95" customHeight="1"/>
    <row r="59505" ht="18.95" customHeight="1"/>
    <row r="59506" ht="18.95" customHeight="1"/>
    <row r="59507" ht="18.95" customHeight="1"/>
    <row r="59508" ht="18.95" customHeight="1"/>
    <row r="59509" ht="18.95" customHeight="1"/>
    <row r="59510" ht="18.95" customHeight="1"/>
    <row r="59511" ht="18.95" customHeight="1"/>
    <row r="59512" ht="18.95" customHeight="1"/>
    <row r="59513" ht="18.95" customHeight="1"/>
    <row r="59514" ht="18.95" customHeight="1"/>
    <row r="59515" ht="18.95" customHeight="1"/>
    <row r="59516" ht="18.95" customHeight="1"/>
    <row r="59517" ht="18.95" customHeight="1"/>
    <row r="59518" ht="18.95" customHeight="1"/>
    <row r="59519" ht="18.95" customHeight="1"/>
    <row r="59520" ht="18.95" customHeight="1"/>
    <row r="59521" ht="18.95" customHeight="1"/>
    <row r="59522" ht="18.95" customHeight="1"/>
    <row r="59523" ht="18.95" customHeight="1"/>
    <row r="59524" ht="18.95" customHeight="1"/>
    <row r="59525" ht="18.95" customHeight="1"/>
    <row r="59526" ht="18.95" customHeight="1"/>
    <row r="59527" ht="18.95" customHeight="1"/>
    <row r="59528" ht="18.95" customHeight="1"/>
    <row r="59529" ht="18.95" customHeight="1"/>
    <row r="59530" ht="18.95" customHeight="1"/>
    <row r="59531" ht="18.95" customHeight="1"/>
    <row r="59532" ht="18.95" customHeight="1"/>
    <row r="59533" ht="18.95" customHeight="1"/>
    <row r="59534" ht="18.95" customHeight="1"/>
    <row r="59535" ht="18.95" customHeight="1"/>
    <row r="59536" ht="18.95" customHeight="1"/>
    <row r="59537" ht="18.95" customHeight="1"/>
    <row r="59538" ht="18.95" customHeight="1"/>
    <row r="59539" ht="18.95" customHeight="1"/>
    <row r="59540" ht="18.95" customHeight="1"/>
    <row r="59541" ht="18.95" customHeight="1"/>
    <row r="59542" ht="18.95" customHeight="1"/>
    <row r="59543" ht="18.95" customHeight="1"/>
    <row r="59544" ht="18.95" customHeight="1"/>
    <row r="59545" ht="18.95" customHeight="1"/>
    <row r="59546" ht="18.95" customHeight="1"/>
    <row r="59547" ht="18.95" customHeight="1"/>
    <row r="59548" ht="18.95" customHeight="1"/>
    <row r="59549" ht="18.95" customHeight="1"/>
    <row r="59550" ht="18.95" customHeight="1"/>
    <row r="59551" ht="18.95" customHeight="1"/>
    <row r="59552" ht="18.95" customHeight="1"/>
    <row r="59553" ht="18.95" customHeight="1"/>
    <row r="59554" ht="18.95" customHeight="1"/>
    <row r="59555" ht="18.95" customHeight="1"/>
    <row r="59556" ht="18.95" customHeight="1"/>
    <row r="59557" ht="18.95" customHeight="1"/>
    <row r="59558" ht="18.95" customHeight="1"/>
    <row r="59559" ht="18.95" customHeight="1"/>
    <row r="59560" ht="18.95" customHeight="1"/>
    <row r="59561" ht="18.95" customHeight="1"/>
    <row r="59562" ht="18.95" customHeight="1"/>
    <row r="59563" ht="18.95" customHeight="1"/>
    <row r="59564" ht="18.95" customHeight="1"/>
    <row r="59565" ht="18.95" customHeight="1"/>
    <row r="59566" ht="18.95" customHeight="1"/>
    <row r="59567" ht="18.95" customHeight="1"/>
    <row r="59568" ht="18.95" customHeight="1"/>
    <row r="59569" ht="18.95" customHeight="1"/>
    <row r="59570" ht="18.95" customHeight="1"/>
    <row r="59571" ht="18.95" customHeight="1"/>
    <row r="59572" ht="18.95" customHeight="1"/>
    <row r="59573" ht="18.95" customHeight="1"/>
    <row r="59574" ht="18.95" customHeight="1"/>
    <row r="59575" ht="18.95" customHeight="1"/>
    <row r="59576" ht="18.95" customHeight="1"/>
    <row r="59577" ht="18.95" customHeight="1"/>
    <row r="59578" ht="18.95" customHeight="1"/>
    <row r="59579" ht="18.95" customHeight="1"/>
    <row r="59580" ht="18.95" customHeight="1"/>
    <row r="59581" ht="18.95" customHeight="1"/>
    <row r="59582" ht="18.95" customHeight="1"/>
    <row r="59583" ht="18.95" customHeight="1"/>
    <row r="59584" ht="18.95" customHeight="1"/>
    <row r="59585" ht="18.95" customHeight="1"/>
    <row r="59586" ht="18.95" customHeight="1"/>
    <row r="59587" ht="18.95" customHeight="1"/>
    <row r="59588" ht="18.95" customHeight="1"/>
    <row r="59589" ht="18.95" customHeight="1"/>
    <row r="59590" ht="18.95" customHeight="1"/>
    <row r="59591" ht="18.95" customHeight="1"/>
    <row r="59592" ht="18.95" customHeight="1"/>
    <row r="59593" ht="18.95" customHeight="1"/>
    <row r="59594" ht="18.95" customHeight="1"/>
    <row r="59595" ht="18.95" customHeight="1"/>
    <row r="59596" ht="18.95" customHeight="1"/>
    <row r="59597" ht="18.95" customHeight="1"/>
    <row r="59598" ht="18.95" customHeight="1"/>
    <row r="59599" ht="18.95" customHeight="1"/>
    <row r="59600" ht="18.95" customHeight="1"/>
    <row r="59601" ht="18.95" customHeight="1"/>
    <row r="59602" ht="18.95" customHeight="1"/>
    <row r="59603" ht="18.95" customHeight="1"/>
    <row r="59604" ht="18.95" customHeight="1"/>
    <row r="59605" ht="18.95" customHeight="1"/>
    <row r="59606" ht="18.95" customHeight="1"/>
    <row r="59607" ht="18.95" customHeight="1"/>
    <row r="59608" ht="18.95" customHeight="1"/>
    <row r="59609" ht="18.95" customHeight="1"/>
    <row r="59610" ht="18.95" customHeight="1"/>
    <row r="59611" ht="18.95" customHeight="1"/>
    <row r="59612" ht="18.95" customHeight="1"/>
    <row r="59613" ht="18.95" customHeight="1"/>
    <row r="59614" ht="18.95" customHeight="1"/>
    <row r="59615" ht="18.95" customHeight="1"/>
    <row r="59616" ht="18.95" customHeight="1"/>
    <row r="59617" ht="18.95" customHeight="1"/>
    <row r="59618" ht="18.95" customHeight="1"/>
    <row r="59619" ht="18.95" customHeight="1"/>
    <row r="59620" ht="18.95" customHeight="1"/>
    <row r="59621" ht="18.95" customHeight="1"/>
    <row r="59622" ht="18.95" customHeight="1"/>
    <row r="59623" ht="18.95" customHeight="1"/>
    <row r="59624" ht="18.95" customHeight="1"/>
    <row r="59625" ht="18.95" customHeight="1"/>
    <row r="59626" ht="18.95" customHeight="1"/>
    <row r="59627" ht="18.95" customHeight="1"/>
    <row r="59628" ht="18.95" customHeight="1"/>
    <row r="59629" ht="18.95" customHeight="1"/>
    <row r="59630" ht="18.95" customHeight="1"/>
    <row r="59631" ht="18.95" customHeight="1"/>
    <row r="59632" ht="18.95" customHeight="1"/>
    <row r="59633" ht="18.95" customHeight="1"/>
    <row r="59634" ht="18.95" customHeight="1"/>
    <row r="59635" ht="18.95" customHeight="1"/>
    <row r="59636" ht="18.95" customHeight="1"/>
    <row r="59637" ht="18.95" customHeight="1"/>
    <row r="59638" ht="18.95" customHeight="1"/>
    <row r="59639" ht="18.95" customHeight="1"/>
    <row r="59640" ht="18.95" customHeight="1"/>
    <row r="59641" ht="18.95" customHeight="1"/>
    <row r="59642" ht="18.95" customHeight="1"/>
    <row r="59643" ht="18.95" customHeight="1"/>
    <row r="59644" ht="18.95" customHeight="1"/>
    <row r="59645" ht="18.95" customHeight="1"/>
    <row r="59646" ht="18.95" customHeight="1"/>
    <row r="59647" ht="18.95" customHeight="1"/>
    <row r="59648" ht="18.95" customHeight="1"/>
    <row r="59649" ht="18.95" customHeight="1"/>
    <row r="59650" ht="18.95" customHeight="1"/>
    <row r="59651" ht="18.95" customHeight="1"/>
    <row r="59652" ht="18.95" customHeight="1"/>
    <row r="59653" ht="18.95" customHeight="1"/>
    <row r="59654" ht="18.95" customHeight="1"/>
    <row r="59655" ht="18.95" customHeight="1"/>
    <row r="59656" ht="18.95" customHeight="1"/>
    <row r="59657" ht="18.95" customHeight="1"/>
    <row r="59658" ht="18.95" customHeight="1"/>
    <row r="59659" ht="18.95" customHeight="1"/>
    <row r="59660" ht="18.95" customHeight="1"/>
    <row r="59661" ht="18.95" customHeight="1"/>
    <row r="59662" ht="18.95" customHeight="1"/>
    <row r="59663" ht="18.95" customHeight="1"/>
    <row r="59664" ht="18.95" customHeight="1"/>
    <row r="59665" ht="18.95" customHeight="1"/>
    <row r="59666" ht="18.95" customHeight="1"/>
    <row r="59667" ht="18.95" customHeight="1"/>
    <row r="59668" ht="18.95" customHeight="1"/>
    <row r="59669" ht="18.95" customHeight="1"/>
    <row r="59670" ht="18.95" customHeight="1"/>
    <row r="59671" ht="18.95" customHeight="1"/>
    <row r="59672" ht="18.95" customHeight="1"/>
    <row r="59673" ht="18.95" customHeight="1"/>
    <row r="59674" ht="18.95" customHeight="1"/>
    <row r="59675" ht="18.95" customHeight="1"/>
    <row r="59676" ht="18.95" customHeight="1"/>
    <row r="59677" ht="18.95" customHeight="1"/>
    <row r="59678" ht="18.95" customHeight="1"/>
    <row r="59679" ht="18.95" customHeight="1"/>
    <row r="59680" ht="18.95" customHeight="1"/>
    <row r="59681" ht="18.95" customHeight="1"/>
    <row r="59682" ht="18.95" customHeight="1"/>
    <row r="59683" ht="18.95" customHeight="1"/>
    <row r="59684" ht="18.95" customHeight="1"/>
    <row r="59685" ht="18.95" customHeight="1"/>
    <row r="59686" ht="18.95" customHeight="1"/>
    <row r="59687" ht="18.95" customHeight="1"/>
    <row r="59688" ht="18.95" customHeight="1"/>
    <row r="59689" ht="18.95" customHeight="1"/>
    <row r="59690" ht="18.95" customHeight="1"/>
    <row r="59691" ht="18.95" customHeight="1"/>
    <row r="59692" ht="18.95" customHeight="1"/>
    <row r="59693" ht="18.95" customHeight="1"/>
    <row r="59694" ht="18.95" customHeight="1"/>
    <row r="59695" ht="18.95" customHeight="1"/>
    <row r="59696" ht="18.95" customHeight="1"/>
    <row r="59697" ht="18.95" customHeight="1"/>
    <row r="59698" ht="18.95" customHeight="1"/>
    <row r="59699" ht="18.95" customHeight="1"/>
    <row r="59700" ht="18.95" customHeight="1"/>
    <row r="59701" ht="18.95" customHeight="1"/>
    <row r="59702" ht="18.95" customHeight="1"/>
    <row r="59703" ht="18.95" customHeight="1"/>
    <row r="59704" ht="18.95" customHeight="1"/>
    <row r="59705" ht="18.95" customHeight="1"/>
    <row r="59706" ht="18.95" customHeight="1"/>
    <row r="59707" ht="18.95" customHeight="1"/>
    <row r="59708" ht="18.95" customHeight="1"/>
    <row r="59709" ht="18.95" customHeight="1"/>
    <row r="59710" ht="18.95" customHeight="1"/>
    <row r="59711" ht="18.95" customHeight="1"/>
    <row r="59712" ht="18.95" customHeight="1"/>
    <row r="59713" ht="18.95" customHeight="1"/>
    <row r="59714" ht="18.95" customHeight="1"/>
    <row r="59715" ht="18.95" customHeight="1"/>
    <row r="59716" ht="18.95" customHeight="1"/>
    <row r="59717" ht="18.95" customHeight="1"/>
    <row r="59718" ht="18.95" customHeight="1"/>
    <row r="59719" ht="18.95" customHeight="1"/>
    <row r="59720" ht="18.95" customHeight="1"/>
    <row r="59721" ht="18.95" customHeight="1"/>
    <row r="59722" ht="18.95" customHeight="1"/>
    <row r="59723" ht="18.95" customHeight="1"/>
    <row r="59724" ht="18.95" customHeight="1"/>
    <row r="59725" ht="18.95" customHeight="1"/>
    <row r="59726" ht="18.95" customHeight="1"/>
    <row r="59727" ht="18.95" customHeight="1"/>
    <row r="59728" ht="18.95" customHeight="1"/>
    <row r="59729" ht="18.95" customHeight="1"/>
    <row r="59730" ht="18.95" customHeight="1"/>
    <row r="59731" ht="18.95" customHeight="1"/>
    <row r="59732" ht="18.95" customHeight="1"/>
    <row r="59733" ht="18.95" customHeight="1"/>
    <row r="59734" ht="18.95" customHeight="1"/>
    <row r="59735" ht="18.95" customHeight="1"/>
    <row r="59736" ht="18.95" customHeight="1"/>
    <row r="59737" ht="18.95" customHeight="1"/>
    <row r="59738" ht="18.95" customHeight="1"/>
    <row r="59739" ht="18.95" customHeight="1"/>
    <row r="59740" ht="18.95" customHeight="1"/>
    <row r="59741" ht="18.95" customHeight="1"/>
    <row r="59742" ht="18.95" customHeight="1"/>
    <row r="59743" ht="18.95" customHeight="1"/>
    <row r="59744" ht="18.95" customHeight="1"/>
    <row r="59745" ht="18.95" customHeight="1"/>
    <row r="59746" ht="18.95" customHeight="1"/>
    <row r="59747" ht="18.95" customHeight="1"/>
    <row r="59748" ht="18.95" customHeight="1"/>
    <row r="59749" ht="18.95" customHeight="1"/>
    <row r="59750" ht="18.95" customHeight="1"/>
    <row r="59751" ht="18.95" customHeight="1"/>
    <row r="59752" ht="18.95" customHeight="1"/>
    <row r="59753" ht="18.95" customHeight="1"/>
    <row r="59754" ht="18.95" customHeight="1"/>
    <row r="59755" ht="18.95" customHeight="1"/>
    <row r="59756" ht="18.95" customHeight="1"/>
    <row r="59757" ht="18.95" customHeight="1"/>
    <row r="59758" ht="18.95" customHeight="1"/>
    <row r="59759" ht="18.95" customHeight="1"/>
    <row r="59760" ht="18.95" customHeight="1"/>
    <row r="59761" ht="18.95" customHeight="1"/>
    <row r="59762" ht="18.95" customHeight="1"/>
    <row r="59763" ht="18.95" customHeight="1"/>
    <row r="59764" ht="18.95" customHeight="1"/>
    <row r="59765" ht="18.95" customHeight="1"/>
    <row r="59766" ht="18.95" customHeight="1"/>
    <row r="59767" ht="18.95" customHeight="1"/>
    <row r="59768" ht="18.95" customHeight="1"/>
    <row r="59769" ht="18.95" customHeight="1"/>
    <row r="59770" ht="18.95" customHeight="1"/>
    <row r="59771" ht="18.95" customHeight="1"/>
    <row r="59772" ht="18.95" customHeight="1"/>
    <row r="59773" ht="18.95" customHeight="1"/>
    <row r="59774" ht="18.95" customHeight="1"/>
    <row r="59775" ht="18.95" customHeight="1"/>
    <row r="59776" ht="18.95" customHeight="1"/>
    <row r="59777" ht="18.95" customHeight="1"/>
    <row r="59778" ht="18.95" customHeight="1"/>
    <row r="59779" ht="18.95" customHeight="1"/>
    <row r="59780" ht="18.95" customHeight="1"/>
    <row r="59781" ht="18.95" customHeight="1"/>
    <row r="59782" ht="18.95" customHeight="1"/>
    <row r="59783" ht="18.95" customHeight="1"/>
    <row r="59784" ht="18.95" customHeight="1"/>
    <row r="59785" ht="18.95" customHeight="1"/>
    <row r="59786" ht="18.95" customHeight="1"/>
    <row r="59787" ht="18.95" customHeight="1"/>
    <row r="59788" ht="18.95" customHeight="1"/>
    <row r="59789" ht="18.95" customHeight="1"/>
    <row r="59790" ht="18.95" customHeight="1"/>
    <row r="59791" ht="18.95" customHeight="1"/>
    <row r="59792" ht="18.95" customHeight="1"/>
    <row r="59793" ht="18.95" customHeight="1"/>
    <row r="59794" ht="18.95" customHeight="1"/>
    <row r="59795" ht="18.95" customHeight="1"/>
    <row r="59796" ht="18.95" customHeight="1"/>
    <row r="59797" ht="18.95" customHeight="1"/>
    <row r="59798" ht="18.95" customHeight="1"/>
    <row r="59799" ht="18.95" customHeight="1"/>
    <row r="59800" ht="18.95" customHeight="1"/>
    <row r="59801" ht="18.95" customHeight="1"/>
    <row r="59802" ht="18.95" customHeight="1"/>
    <row r="59803" ht="18.95" customHeight="1"/>
    <row r="59804" ht="18.95" customHeight="1"/>
    <row r="59805" ht="18.95" customHeight="1"/>
    <row r="59806" ht="18.95" customHeight="1"/>
    <row r="59807" ht="18.95" customHeight="1"/>
    <row r="59808" ht="18.95" customHeight="1"/>
    <row r="59809" ht="18.95" customHeight="1"/>
    <row r="59810" ht="18.95" customHeight="1"/>
    <row r="59811" ht="18.95" customHeight="1"/>
    <row r="59812" ht="18.95" customHeight="1"/>
    <row r="59813" ht="18.95" customHeight="1"/>
    <row r="59814" ht="18.95" customHeight="1"/>
    <row r="59815" ht="18.95" customHeight="1"/>
    <row r="59816" ht="18.95" customHeight="1"/>
    <row r="59817" ht="18.95" customHeight="1"/>
    <row r="59818" ht="18.95" customHeight="1"/>
    <row r="59819" ht="18.95" customHeight="1"/>
    <row r="59820" ht="18.95" customHeight="1"/>
    <row r="59821" ht="18.95" customHeight="1"/>
    <row r="59822" ht="18.95" customHeight="1"/>
    <row r="59823" ht="18.95" customHeight="1"/>
    <row r="59824" ht="18.95" customHeight="1"/>
    <row r="59825" ht="18.95" customHeight="1"/>
    <row r="59826" ht="18.95" customHeight="1"/>
    <row r="59827" ht="18.95" customHeight="1"/>
    <row r="59828" ht="18.95" customHeight="1"/>
    <row r="59829" ht="18.95" customHeight="1"/>
    <row r="59830" ht="18.95" customHeight="1"/>
    <row r="59831" ht="18.95" customHeight="1"/>
    <row r="59832" ht="18.95" customHeight="1"/>
    <row r="59833" ht="18.95" customHeight="1"/>
    <row r="59834" ht="18.95" customHeight="1"/>
    <row r="59835" ht="18.95" customHeight="1"/>
    <row r="59836" ht="18.95" customHeight="1"/>
    <row r="59837" ht="18.95" customHeight="1"/>
    <row r="59838" ht="18.95" customHeight="1"/>
    <row r="59839" ht="18.95" customHeight="1"/>
    <row r="59840" ht="18.95" customHeight="1"/>
    <row r="59841" ht="18.95" customHeight="1"/>
    <row r="59842" ht="18.95" customHeight="1"/>
    <row r="59843" ht="18.95" customHeight="1"/>
    <row r="59844" ht="18.95" customHeight="1"/>
    <row r="59845" ht="18.95" customHeight="1"/>
    <row r="59846" ht="18.95" customHeight="1"/>
    <row r="59847" ht="18.95" customHeight="1"/>
    <row r="59848" ht="18.95" customHeight="1"/>
    <row r="59849" ht="18.95" customHeight="1"/>
    <row r="59850" ht="18.95" customHeight="1"/>
    <row r="59851" ht="18.95" customHeight="1"/>
    <row r="59852" ht="18.95" customHeight="1"/>
    <row r="59853" ht="18.95" customHeight="1"/>
    <row r="59854" ht="18.95" customHeight="1"/>
    <row r="59855" ht="18.95" customHeight="1"/>
    <row r="59856" ht="18.95" customHeight="1"/>
    <row r="59857" ht="18.95" customHeight="1"/>
    <row r="59858" ht="18.95" customHeight="1"/>
    <row r="59859" ht="18.95" customHeight="1"/>
    <row r="59860" ht="18.95" customHeight="1"/>
    <row r="59861" ht="18.95" customHeight="1"/>
    <row r="59862" ht="18.95" customHeight="1"/>
    <row r="59863" ht="18.95" customHeight="1"/>
    <row r="59864" ht="18.95" customHeight="1"/>
    <row r="59865" ht="18.95" customHeight="1"/>
    <row r="59866" ht="18.95" customHeight="1"/>
    <row r="59867" ht="18.95" customHeight="1"/>
    <row r="59868" ht="18.95" customHeight="1"/>
    <row r="59869" ht="18.95" customHeight="1"/>
    <row r="59870" ht="18.95" customHeight="1"/>
    <row r="59871" ht="18.95" customHeight="1"/>
    <row r="59872" ht="18.95" customHeight="1"/>
    <row r="59873" ht="18.95" customHeight="1"/>
    <row r="59874" ht="18.95" customHeight="1"/>
    <row r="59875" ht="18.95" customHeight="1"/>
    <row r="59876" ht="18.95" customHeight="1"/>
    <row r="59877" ht="18.95" customHeight="1"/>
    <row r="59878" ht="18.95" customHeight="1"/>
    <row r="59879" ht="18.95" customHeight="1"/>
    <row r="59880" ht="18.95" customHeight="1"/>
    <row r="59881" ht="18.95" customHeight="1"/>
    <row r="59882" ht="18.95" customHeight="1"/>
    <row r="59883" ht="18.95" customHeight="1"/>
    <row r="59884" ht="18.95" customHeight="1"/>
    <row r="59885" ht="18.95" customHeight="1"/>
    <row r="59886" ht="18.95" customHeight="1"/>
    <row r="59887" ht="18.95" customHeight="1"/>
    <row r="59888" ht="18.95" customHeight="1"/>
    <row r="59889" ht="18.95" customHeight="1"/>
    <row r="59890" ht="18.95" customHeight="1"/>
    <row r="59891" ht="18.95" customHeight="1"/>
    <row r="59892" ht="18.95" customHeight="1"/>
    <row r="59893" ht="18.95" customHeight="1"/>
    <row r="59894" ht="18.95" customHeight="1"/>
    <row r="59895" ht="18.95" customHeight="1"/>
    <row r="59896" ht="18.95" customHeight="1"/>
    <row r="59897" ht="18.95" customHeight="1"/>
    <row r="59898" ht="18.95" customHeight="1"/>
    <row r="59899" ht="18.95" customHeight="1"/>
    <row r="59900" ht="18.95" customHeight="1"/>
    <row r="59901" ht="18.95" customHeight="1"/>
    <row r="59902" ht="18.95" customHeight="1"/>
    <row r="59903" ht="18.95" customHeight="1"/>
    <row r="59904" ht="18.95" customHeight="1"/>
    <row r="59905" ht="18.95" customHeight="1"/>
    <row r="59906" ht="18.95" customHeight="1"/>
    <row r="59907" ht="18.95" customHeight="1"/>
    <row r="59908" ht="18.95" customHeight="1"/>
    <row r="59909" ht="18.95" customHeight="1"/>
    <row r="59910" ht="18.95" customHeight="1"/>
    <row r="59911" ht="18.95" customHeight="1"/>
    <row r="59912" ht="18.95" customHeight="1"/>
    <row r="59913" ht="18.95" customHeight="1"/>
    <row r="59914" ht="18.95" customHeight="1"/>
    <row r="59915" ht="18.95" customHeight="1"/>
    <row r="59916" ht="18.95" customHeight="1"/>
    <row r="59917" ht="18.95" customHeight="1"/>
    <row r="59918" ht="18.95" customHeight="1"/>
    <row r="59919" ht="18.95" customHeight="1"/>
    <row r="59920" ht="18.95" customHeight="1"/>
    <row r="59921" ht="18.95" customHeight="1"/>
    <row r="59922" ht="18.95" customHeight="1"/>
    <row r="59923" ht="18.95" customHeight="1"/>
    <row r="59924" ht="18.95" customHeight="1"/>
    <row r="59925" ht="18.95" customHeight="1"/>
    <row r="59926" ht="18.95" customHeight="1"/>
    <row r="59927" ht="18.95" customHeight="1"/>
    <row r="59928" ht="18.95" customHeight="1"/>
    <row r="59929" ht="18.95" customHeight="1"/>
    <row r="59930" ht="18.95" customHeight="1"/>
    <row r="59931" ht="18.95" customHeight="1"/>
    <row r="59932" ht="18.95" customHeight="1"/>
    <row r="59933" ht="18.95" customHeight="1"/>
    <row r="59934" ht="18.95" customHeight="1"/>
    <row r="59935" ht="18.95" customHeight="1"/>
    <row r="59936" ht="18.95" customHeight="1"/>
    <row r="59937" ht="18.95" customHeight="1"/>
    <row r="59938" ht="18.95" customHeight="1"/>
    <row r="59939" ht="18.95" customHeight="1"/>
    <row r="59940" ht="18.95" customHeight="1"/>
    <row r="59941" ht="18.95" customHeight="1"/>
    <row r="59942" ht="18.95" customHeight="1"/>
    <row r="59943" ht="18.95" customHeight="1"/>
    <row r="59944" ht="18.95" customHeight="1"/>
    <row r="59945" ht="18.95" customHeight="1"/>
    <row r="59946" ht="18.95" customHeight="1"/>
    <row r="59947" ht="18.95" customHeight="1"/>
    <row r="59948" ht="18.95" customHeight="1"/>
    <row r="59949" ht="18.95" customHeight="1"/>
    <row r="59950" ht="18.95" customHeight="1"/>
    <row r="59951" ht="18.95" customHeight="1"/>
    <row r="59952" ht="18.95" customHeight="1"/>
    <row r="59953" ht="18.95" customHeight="1"/>
    <row r="59954" ht="18.95" customHeight="1"/>
    <row r="59955" ht="18.95" customHeight="1"/>
    <row r="59956" ht="18.95" customHeight="1"/>
    <row r="59957" ht="18.95" customHeight="1"/>
    <row r="59958" ht="18.95" customHeight="1"/>
    <row r="59959" ht="18.95" customHeight="1"/>
    <row r="59960" ht="18.95" customHeight="1"/>
    <row r="59961" ht="18.95" customHeight="1"/>
    <row r="59962" ht="18.95" customHeight="1"/>
    <row r="59963" ht="18.95" customHeight="1"/>
    <row r="59964" ht="18.95" customHeight="1"/>
    <row r="59965" ht="18.95" customHeight="1"/>
    <row r="59966" ht="18.95" customHeight="1"/>
    <row r="59967" ht="18.95" customHeight="1"/>
    <row r="59968" ht="18.95" customHeight="1"/>
    <row r="59969" ht="18.95" customHeight="1"/>
    <row r="59970" ht="18.95" customHeight="1"/>
    <row r="59971" ht="18.95" customHeight="1"/>
    <row r="59972" ht="18.95" customHeight="1"/>
    <row r="59973" ht="18.95" customHeight="1"/>
    <row r="59974" ht="18.95" customHeight="1"/>
    <row r="59975" ht="18.95" customHeight="1"/>
    <row r="59976" ht="18.95" customHeight="1"/>
    <row r="59977" ht="18.95" customHeight="1"/>
    <row r="59978" ht="18.95" customHeight="1"/>
    <row r="59979" ht="18.95" customHeight="1"/>
    <row r="59980" ht="18.95" customHeight="1"/>
    <row r="59981" ht="18.95" customHeight="1"/>
    <row r="59982" ht="18.95" customHeight="1"/>
    <row r="59983" ht="18.95" customHeight="1"/>
    <row r="59984" ht="18.95" customHeight="1"/>
    <row r="59985" ht="18.95" customHeight="1"/>
    <row r="59986" ht="18.95" customHeight="1"/>
    <row r="59987" ht="18.95" customHeight="1"/>
    <row r="59988" ht="18.95" customHeight="1"/>
    <row r="59989" ht="18.95" customHeight="1"/>
    <row r="59990" ht="18.95" customHeight="1"/>
    <row r="59991" ht="18.95" customHeight="1"/>
    <row r="59992" ht="18.95" customHeight="1"/>
    <row r="59993" ht="18.95" customHeight="1"/>
    <row r="59994" ht="18.95" customHeight="1"/>
    <row r="59995" ht="18.95" customHeight="1"/>
    <row r="59996" ht="18.95" customHeight="1"/>
    <row r="59997" ht="18.95" customHeight="1"/>
    <row r="59998" ht="18.95" customHeight="1"/>
    <row r="59999" ht="18.95" customHeight="1"/>
    <row r="60000" ht="18.95" customHeight="1"/>
    <row r="60001" ht="18.95" customHeight="1"/>
    <row r="60002" ht="18.95" customHeight="1"/>
    <row r="60003" ht="18.95" customHeight="1"/>
    <row r="60004" ht="18.95" customHeight="1"/>
    <row r="60005" ht="18.95" customHeight="1"/>
    <row r="60006" ht="18.95" customHeight="1"/>
    <row r="60007" ht="18.95" customHeight="1"/>
    <row r="60008" ht="18.95" customHeight="1"/>
    <row r="60009" ht="18.95" customHeight="1"/>
    <row r="60010" ht="18.95" customHeight="1"/>
    <row r="60011" ht="18.95" customHeight="1"/>
    <row r="60012" ht="18.95" customHeight="1"/>
    <row r="60013" ht="18.95" customHeight="1"/>
    <row r="60014" ht="18.95" customHeight="1"/>
    <row r="60015" ht="18.95" customHeight="1"/>
    <row r="60016" ht="18.95" customHeight="1"/>
    <row r="60017" ht="18.95" customHeight="1"/>
    <row r="60018" ht="18.95" customHeight="1"/>
    <row r="60019" ht="18.95" customHeight="1"/>
    <row r="60020" ht="18.95" customHeight="1"/>
    <row r="60021" ht="18.95" customHeight="1"/>
    <row r="60022" ht="18.95" customHeight="1"/>
    <row r="60023" ht="18.95" customHeight="1"/>
    <row r="60024" ht="18.95" customHeight="1"/>
    <row r="60025" ht="18.95" customHeight="1"/>
    <row r="60026" ht="18.95" customHeight="1"/>
    <row r="60027" ht="18.95" customHeight="1"/>
    <row r="60028" ht="18.95" customHeight="1"/>
    <row r="60029" ht="18.95" customHeight="1"/>
    <row r="60030" ht="18.95" customHeight="1"/>
    <row r="60031" ht="18.95" customHeight="1"/>
    <row r="60032" ht="18.95" customHeight="1"/>
    <row r="60033" ht="18.95" customHeight="1"/>
    <row r="60034" ht="18.95" customHeight="1"/>
    <row r="60035" ht="18.95" customHeight="1"/>
    <row r="60036" ht="18.95" customHeight="1"/>
    <row r="60037" ht="18.95" customHeight="1"/>
    <row r="60038" ht="18.95" customHeight="1"/>
    <row r="60039" ht="18.95" customHeight="1"/>
    <row r="60040" ht="18.95" customHeight="1"/>
    <row r="60041" ht="18.95" customHeight="1"/>
    <row r="60042" ht="18.95" customHeight="1"/>
    <row r="60043" ht="18.95" customHeight="1"/>
    <row r="60044" ht="18.95" customHeight="1"/>
    <row r="60045" ht="18.95" customHeight="1"/>
    <row r="60046" ht="18.95" customHeight="1"/>
    <row r="60047" ht="18.95" customHeight="1"/>
    <row r="60048" ht="18.95" customHeight="1"/>
    <row r="60049" ht="18.95" customHeight="1"/>
    <row r="60050" ht="18.95" customHeight="1"/>
    <row r="60051" ht="18.95" customHeight="1"/>
    <row r="60052" ht="18.95" customHeight="1"/>
    <row r="60053" ht="18.95" customHeight="1"/>
    <row r="60054" ht="18.95" customHeight="1"/>
    <row r="60055" ht="18.95" customHeight="1"/>
    <row r="60056" ht="18.95" customHeight="1"/>
    <row r="60057" ht="18.95" customHeight="1"/>
    <row r="60058" ht="18.95" customHeight="1"/>
    <row r="60059" ht="18.95" customHeight="1"/>
    <row r="60060" ht="18.95" customHeight="1"/>
    <row r="60061" ht="18.95" customHeight="1"/>
    <row r="60062" ht="18.95" customHeight="1"/>
    <row r="60063" ht="18.95" customHeight="1"/>
    <row r="60064" ht="18.95" customHeight="1"/>
    <row r="60065" ht="18.95" customHeight="1"/>
    <row r="60066" ht="18.95" customHeight="1"/>
    <row r="60067" ht="18.95" customHeight="1"/>
    <row r="60068" ht="18.95" customHeight="1"/>
    <row r="60069" ht="18.95" customHeight="1"/>
    <row r="60070" ht="18.95" customHeight="1"/>
    <row r="60071" ht="18.95" customHeight="1"/>
    <row r="60072" ht="18.95" customHeight="1"/>
    <row r="60073" ht="18.95" customHeight="1"/>
    <row r="60074" ht="18.95" customHeight="1"/>
    <row r="60075" ht="18.95" customHeight="1"/>
    <row r="60076" ht="18.95" customHeight="1"/>
    <row r="60077" ht="18.95" customHeight="1"/>
    <row r="60078" ht="18.95" customHeight="1"/>
    <row r="60079" ht="18.95" customHeight="1"/>
    <row r="60080" ht="18.95" customHeight="1"/>
    <row r="60081" ht="18.95" customHeight="1"/>
    <row r="60082" ht="18.95" customHeight="1"/>
    <row r="60083" ht="18.95" customHeight="1"/>
    <row r="60084" ht="18.95" customHeight="1"/>
    <row r="60085" ht="18.95" customHeight="1"/>
    <row r="60086" ht="18.95" customHeight="1"/>
    <row r="60087" ht="18.95" customHeight="1"/>
    <row r="60088" ht="18.95" customHeight="1"/>
    <row r="60089" ht="18.95" customHeight="1"/>
    <row r="60090" ht="18.95" customHeight="1"/>
    <row r="60091" ht="18.95" customHeight="1"/>
    <row r="60092" ht="18.95" customHeight="1"/>
    <row r="60093" ht="18.95" customHeight="1"/>
    <row r="60094" ht="18.95" customHeight="1"/>
    <row r="60095" ht="18.95" customHeight="1"/>
    <row r="60096" ht="18.95" customHeight="1"/>
    <row r="60097" ht="18.95" customHeight="1"/>
    <row r="60098" ht="18.95" customHeight="1"/>
    <row r="60099" ht="18.95" customHeight="1"/>
    <row r="60100" ht="18.95" customHeight="1"/>
    <row r="60101" ht="18.95" customHeight="1"/>
    <row r="60102" ht="18.95" customHeight="1"/>
    <row r="60103" ht="18.95" customHeight="1"/>
    <row r="60104" ht="18.95" customHeight="1"/>
    <row r="60105" ht="18.95" customHeight="1"/>
    <row r="60106" ht="18.95" customHeight="1"/>
    <row r="60107" ht="18.95" customHeight="1"/>
    <row r="60108" ht="18.95" customHeight="1"/>
    <row r="60109" ht="18.95" customHeight="1"/>
    <row r="60110" ht="18.95" customHeight="1"/>
    <row r="60111" ht="18.95" customHeight="1"/>
    <row r="60112" ht="18.95" customHeight="1"/>
    <row r="60113" ht="18.95" customHeight="1"/>
    <row r="60114" ht="18.95" customHeight="1"/>
    <row r="60115" ht="18.95" customHeight="1"/>
    <row r="60116" ht="18.95" customHeight="1"/>
    <row r="60117" ht="18.95" customHeight="1"/>
    <row r="60118" ht="18.95" customHeight="1"/>
    <row r="60119" ht="18.95" customHeight="1"/>
    <row r="60120" ht="18.95" customHeight="1"/>
    <row r="60121" ht="18.95" customHeight="1"/>
    <row r="60122" ht="18.95" customHeight="1"/>
    <row r="60123" ht="18.95" customHeight="1"/>
    <row r="60124" ht="18.95" customHeight="1"/>
    <row r="60125" ht="18.95" customHeight="1"/>
    <row r="60126" ht="18.95" customHeight="1"/>
    <row r="60127" ht="18.95" customHeight="1"/>
    <row r="60128" ht="18.95" customHeight="1"/>
    <row r="60129" ht="18.95" customHeight="1"/>
    <row r="60130" ht="18.95" customHeight="1"/>
    <row r="60131" ht="18.95" customHeight="1"/>
    <row r="60132" ht="18.95" customHeight="1"/>
    <row r="60133" ht="18.95" customHeight="1"/>
    <row r="60134" ht="18.95" customHeight="1"/>
    <row r="60135" ht="18.95" customHeight="1"/>
    <row r="60136" ht="18.95" customHeight="1"/>
    <row r="60137" ht="18.95" customHeight="1"/>
    <row r="60138" ht="18.95" customHeight="1"/>
    <row r="60139" ht="18.95" customHeight="1"/>
    <row r="60140" ht="18.95" customHeight="1"/>
    <row r="60141" ht="18.95" customHeight="1"/>
    <row r="60142" ht="18.95" customHeight="1"/>
    <row r="60143" ht="18.95" customHeight="1"/>
    <row r="60144" ht="18.95" customHeight="1"/>
    <row r="60145" ht="18.95" customHeight="1"/>
    <row r="60146" ht="18.95" customHeight="1"/>
    <row r="60147" ht="18.95" customHeight="1"/>
    <row r="60148" ht="18.95" customHeight="1"/>
    <row r="60149" ht="18.95" customHeight="1"/>
    <row r="60150" ht="18.95" customHeight="1"/>
    <row r="60151" ht="18.95" customHeight="1"/>
    <row r="60152" ht="18.95" customHeight="1"/>
    <row r="60153" ht="18.95" customHeight="1"/>
    <row r="60154" ht="18.95" customHeight="1"/>
    <row r="60155" ht="18.95" customHeight="1"/>
    <row r="60156" ht="18.95" customHeight="1"/>
    <row r="60157" ht="18.95" customHeight="1"/>
    <row r="60158" ht="18.95" customHeight="1"/>
    <row r="60159" ht="18.95" customHeight="1"/>
    <row r="60160" ht="18.95" customHeight="1"/>
    <row r="60161" ht="18.95" customHeight="1"/>
    <row r="60162" ht="18.95" customHeight="1"/>
    <row r="60163" ht="18.95" customHeight="1"/>
    <row r="60164" ht="18.95" customHeight="1"/>
    <row r="60165" ht="18.95" customHeight="1"/>
    <row r="60166" ht="18.95" customHeight="1"/>
    <row r="60167" ht="18.95" customHeight="1"/>
    <row r="60168" ht="18.95" customHeight="1"/>
    <row r="60169" ht="18.95" customHeight="1"/>
    <row r="60170" ht="18.95" customHeight="1"/>
    <row r="60171" ht="18.95" customHeight="1"/>
    <row r="60172" ht="18.95" customHeight="1"/>
    <row r="60173" ht="18.95" customHeight="1"/>
    <row r="60174" ht="18.95" customHeight="1"/>
    <row r="60175" ht="18.95" customHeight="1"/>
    <row r="60176" ht="18.95" customHeight="1"/>
    <row r="60177" ht="18.95" customHeight="1"/>
    <row r="60178" ht="18.95" customHeight="1"/>
    <row r="60179" ht="18.95" customHeight="1"/>
    <row r="60180" ht="18.95" customHeight="1"/>
    <row r="60181" ht="18.95" customHeight="1"/>
    <row r="60182" ht="18.95" customHeight="1"/>
    <row r="60183" ht="18.95" customHeight="1"/>
    <row r="60184" ht="18.95" customHeight="1"/>
    <row r="60185" ht="18.95" customHeight="1"/>
    <row r="60186" ht="18.95" customHeight="1"/>
    <row r="60187" ht="18.95" customHeight="1"/>
    <row r="60188" ht="18.95" customHeight="1"/>
    <row r="60189" ht="18.95" customHeight="1"/>
    <row r="60190" ht="18.95" customHeight="1"/>
    <row r="60191" ht="18.95" customHeight="1"/>
    <row r="60192" ht="18.95" customHeight="1"/>
    <row r="60193" ht="18.95" customHeight="1"/>
    <row r="60194" ht="18.95" customHeight="1"/>
    <row r="60195" ht="18.95" customHeight="1"/>
    <row r="60196" ht="18.95" customHeight="1"/>
    <row r="60197" ht="18.95" customHeight="1"/>
    <row r="60198" ht="18.95" customHeight="1"/>
    <row r="60199" ht="18.95" customHeight="1"/>
    <row r="60200" ht="18.95" customHeight="1"/>
    <row r="60201" ht="18.95" customHeight="1"/>
    <row r="60202" ht="18.95" customHeight="1"/>
    <row r="60203" ht="18.95" customHeight="1"/>
    <row r="60204" ht="18.95" customHeight="1"/>
    <row r="60205" ht="18.95" customHeight="1"/>
    <row r="60206" ht="18.95" customHeight="1"/>
    <row r="60207" ht="18.95" customHeight="1"/>
    <row r="60208" ht="18.95" customHeight="1"/>
    <row r="60209" ht="18.95" customHeight="1"/>
    <row r="60210" ht="18.95" customHeight="1"/>
    <row r="60211" ht="18.95" customHeight="1"/>
    <row r="60212" ht="18.95" customHeight="1"/>
    <row r="60213" ht="18.95" customHeight="1"/>
    <row r="60214" ht="18.95" customHeight="1"/>
    <row r="60215" ht="18.95" customHeight="1"/>
    <row r="60216" ht="18.95" customHeight="1"/>
    <row r="60217" ht="18.95" customHeight="1"/>
    <row r="60218" ht="18.95" customHeight="1"/>
    <row r="60219" ht="18.95" customHeight="1"/>
    <row r="60220" ht="18.95" customHeight="1"/>
    <row r="60221" ht="18.95" customHeight="1"/>
    <row r="60222" ht="18.95" customHeight="1"/>
    <row r="60223" ht="18.95" customHeight="1"/>
    <row r="60224" ht="18.95" customHeight="1"/>
    <row r="60225" ht="18.95" customHeight="1"/>
    <row r="60226" ht="18.95" customHeight="1"/>
    <row r="60227" ht="18.95" customHeight="1"/>
    <row r="60228" ht="18.95" customHeight="1"/>
    <row r="60229" ht="18.95" customHeight="1"/>
    <row r="60230" ht="18.95" customHeight="1"/>
    <row r="60231" ht="18.95" customHeight="1"/>
    <row r="60232" ht="18.95" customHeight="1"/>
    <row r="60233" ht="18.95" customHeight="1"/>
    <row r="60234" ht="18.95" customHeight="1"/>
    <row r="60235" ht="18.95" customHeight="1"/>
    <row r="60236" ht="18.95" customHeight="1"/>
    <row r="60237" ht="18.95" customHeight="1"/>
    <row r="60238" ht="18.95" customHeight="1"/>
    <row r="60239" ht="18.95" customHeight="1"/>
    <row r="60240" ht="18.95" customHeight="1"/>
    <row r="60241" ht="18.95" customHeight="1"/>
    <row r="60242" ht="18.95" customHeight="1"/>
    <row r="60243" ht="18.95" customHeight="1"/>
    <row r="60244" ht="18.95" customHeight="1"/>
    <row r="60245" ht="18.95" customHeight="1"/>
    <row r="60246" ht="18.95" customHeight="1"/>
    <row r="60247" ht="18.95" customHeight="1"/>
    <row r="60248" ht="18.95" customHeight="1"/>
    <row r="60249" ht="18.95" customHeight="1"/>
    <row r="60250" ht="18.95" customHeight="1"/>
    <row r="60251" ht="18.95" customHeight="1"/>
    <row r="60252" ht="18.95" customHeight="1"/>
    <row r="60253" ht="18.95" customHeight="1"/>
    <row r="60254" ht="18.95" customHeight="1"/>
    <row r="60255" ht="18.95" customHeight="1"/>
    <row r="60256" ht="18.95" customHeight="1"/>
    <row r="60257" ht="18.95" customHeight="1"/>
    <row r="60258" ht="18.95" customHeight="1"/>
    <row r="60259" ht="18.95" customHeight="1"/>
    <row r="60260" ht="18.95" customHeight="1"/>
    <row r="60261" ht="18.95" customHeight="1"/>
    <row r="60262" ht="18.95" customHeight="1"/>
    <row r="60263" ht="18.95" customHeight="1"/>
    <row r="60264" ht="18.95" customHeight="1"/>
    <row r="60265" ht="18.95" customHeight="1"/>
    <row r="60266" ht="18.95" customHeight="1"/>
    <row r="60267" ht="18.95" customHeight="1"/>
    <row r="60268" ht="18.95" customHeight="1"/>
    <row r="60269" ht="18.95" customHeight="1"/>
    <row r="60270" ht="18.95" customHeight="1"/>
    <row r="60271" ht="18.95" customHeight="1"/>
    <row r="60272" ht="18.95" customHeight="1"/>
    <row r="60273" ht="18.95" customHeight="1"/>
    <row r="60274" ht="18.95" customHeight="1"/>
    <row r="60275" ht="18.95" customHeight="1"/>
    <row r="60276" ht="18.95" customHeight="1"/>
    <row r="60277" ht="18.95" customHeight="1"/>
    <row r="60278" ht="18.95" customHeight="1"/>
    <row r="60279" ht="18.95" customHeight="1"/>
    <row r="60280" ht="18.95" customHeight="1"/>
    <row r="60281" ht="18.95" customHeight="1"/>
    <row r="60282" ht="18.95" customHeight="1"/>
    <row r="60283" ht="18.95" customHeight="1"/>
    <row r="60284" ht="18.95" customHeight="1"/>
    <row r="60285" ht="18.95" customHeight="1"/>
    <row r="60286" ht="18.95" customHeight="1"/>
    <row r="60287" ht="18.95" customHeight="1"/>
    <row r="60288" ht="18.95" customHeight="1"/>
    <row r="60289" ht="18.95" customHeight="1"/>
    <row r="60290" ht="18.95" customHeight="1"/>
    <row r="60291" ht="18.95" customHeight="1"/>
    <row r="60292" ht="18.95" customHeight="1"/>
    <row r="60293" ht="18.95" customHeight="1"/>
    <row r="60294" ht="18.95" customHeight="1"/>
    <row r="60295" ht="18.95" customHeight="1"/>
    <row r="60296" ht="18.95" customHeight="1"/>
    <row r="60297" ht="18.95" customHeight="1"/>
    <row r="60298" ht="18.95" customHeight="1"/>
    <row r="60299" ht="18.95" customHeight="1"/>
    <row r="60300" ht="18.95" customHeight="1"/>
    <row r="60301" ht="18.95" customHeight="1"/>
    <row r="60302" ht="18.95" customHeight="1"/>
    <row r="60303" ht="18.95" customHeight="1"/>
    <row r="60304" ht="18.95" customHeight="1"/>
    <row r="60305" ht="18.95" customHeight="1"/>
    <row r="60306" ht="18.95" customHeight="1"/>
    <row r="60307" ht="18.95" customHeight="1"/>
    <row r="60308" ht="18.95" customHeight="1"/>
    <row r="60309" ht="18.95" customHeight="1"/>
    <row r="60310" ht="18.95" customHeight="1"/>
    <row r="60311" ht="18.95" customHeight="1"/>
    <row r="60312" ht="18.95" customHeight="1"/>
    <row r="60313" ht="18.95" customHeight="1"/>
    <row r="60314" ht="18.95" customHeight="1"/>
    <row r="60315" ht="18.95" customHeight="1"/>
    <row r="60316" ht="18.95" customHeight="1"/>
    <row r="60317" ht="18.95" customHeight="1"/>
    <row r="60318" ht="18.95" customHeight="1"/>
    <row r="60319" ht="18.95" customHeight="1"/>
    <row r="60320" ht="18.95" customHeight="1"/>
    <row r="60321" ht="18.95" customHeight="1"/>
    <row r="60322" ht="18.95" customHeight="1"/>
    <row r="60323" ht="18.95" customHeight="1"/>
    <row r="60324" ht="18.95" customHeight="1"/>
    <row r="60325" ht="18.95" customHeight="1"/>
    <row r="60326" ht="18.95" customHeight="1"/>
    <row r="60327" ht="18.95" customHeight="1"/>
    <row r="60328" ht="18.95" customHeight="1"/>
    <row r="60329" ht="18.95" customHeight="1"/>
    <row r="60330" ht="18.95" customHeight="1"/>
    <row r="60331" ht="18.95" customHeight="1"/>
    <row r="60332" ht="18.95" customHeight="1"/>
    <row r="60333" ht="18.95" customHeight="1"/>
    <row r="60334" ht="18.95" customHeight="1"/>
    <row r="60335" ht="18.95" customHeight="1"/>
    <row r="60336" ht="18.95" customHeight="1"/>
    <row r="60337" ht="18.95" customHeight="1"/>
    <row r="60338" ht="18.95" customHeight="1"/>
    <row r="60339" ht="18.95" customHeight="1"/>
    <row r="60340" ht="18.95" customHeight="1"/>
    <row r="60341" ht="18.95" customHeight="1"/>
    <row r="60342" ht="18.95" customHeight="1"/>
    <row r="60343" ht="18.95" customHeight="1"/>
    <row r="60344" ht="18.95" customHeight="1"/>
    <row r="60345" ht="18.95" customHeight="1"/>
    <row r="60346" ht="18.95" customHeight="1"/>
    <row r="60347" ht="18.95" customHeight="1"/>
    <row r="60348" ht="18.95" customHeight="1"/>
    <row r="60349" ht="18.95" customHeight="1"/>
    <row r="60350" ht="18.95" customHeight="1"/>
    <row r="60351" ht="18.95" customHeight="1"/>
    <row r="60352" ht="18.95" customHeight="1"/>
    <row r="60353" ht="18.95" customHeight="1"/>
    <row r="60354" ht="18.95" customHeight="1"/>
    <row r="60355" ht="18.95" customHeight="1"/>
    <row r="60356" ht="18.95" customHeight="1"/>
    <row r="60357" ht="18.95" customHeight="1"/>
    <row r="60358" ht="18.95" customHeight="1"/>
    <row r="60359" ht="18.95" customHeight="1"/>
    <row r="60360" ht="18.95" customHeight="1"/>
    <row r="60361" ht="18.95" customHeight="1"/>
    <row r="60362" ht="18.95" customHeight="1"/>
    <row r="60363" ht="18.95" customHeight="1"/>
    <row r="60364" ht="18.95" customHeight="1"/>
    <row r="60365" ht="18.95" customHeight="1"/>
    <row r="60366" ht="18.95" customHeight="1"/>
    <row r="60367" ht="18.95" customHeight="1"/>
    <row r="60368" ht="18.95" customHeight="1"/>
    <row r="60369" ht="18.95" customHeight="1"/>
    <row r="60370" ht="18.95" customHeight="1"/>
    <row r="60371" ht="18.95" customHeight="1"/>
    <row r="60372" ht="18.95" customHeight="1"/>
    <row r="60373" ht="18.95" customHeight="1"/>
    <row r="60374" ht="18.95" customHeight="1"/>
    <row r="60375" ht="18.95" customHeight="1"/>
    <row r="60376" ht="18.95" customHeight="1"/>
    <row r="60377" ht="18.95" customHeight="1"/>
    <row r="60378" ht="18.95" customHeight="1"/>
    <row r="60379" ht="18.95" customHeight="1"/>
    <row r="60380" ht="18.95" customHeight="1"/>
    <row r="60381" ht="18.95" customHeight="1"/>
    <row r="60382" ht="18.95" customHeight="1"/>
    <row r="60383" ht="18.95" customHeight="1"/>
    <row r="60384" ht="18.95" customHeight="1"/>
    <row r="60385" ht="18.95" customHeight="1"/>
    <row r="60386" ht="18.95" customHeight="1"/>
    <row r="60387" ht="18.95" customHeight="1"/>
    <row r="60388" ht="18.95" customHeight="1"/>
    <row r="60389" ht="18.95" customHeight="1"/>
    <row r="60390" ht="18.95" customHeight="1"/>
    <row r="60391" ht="18.95" customHeight="1"/>
    <row r="60392" ht="18.95" customHeight="1"/>
    <row r="60393" ht="18.95" customHeight="1"/>
    <row r="60394" ht="18.95" customHeight="1"/>
    <row r="60395" ht="18.95" customHeight="1"/>
    <row r="60396" ht="18.95" customHeight="1"/>
    <row r="60397" ht="18.95" customHeight="1"/>
    <row r="60398" ht="18.95" customHeight="1"/>
    <row r="60399" ht="18.95" customHeight="1"/>
    <row r="60400" ht="18.95" customHeight="1"/>
    <row r="60401" ht="18.95" customHeight="1"/>
    <row r="60402" ht="18.95" customHeight="1"/>
    <row r="60403" ht="18.95" customHeight="1"/>
    <row r="60404" ht="18.95" customHeight="1"/>
    <row r="60405" ht="18.95" customHeight="1"/>
    <row r="60406" ht="18.95" customHeight="1"/>
    <row r="60407" ht="18.95" customHeight="1"/>
    <row r="60408" ht="18.95" customHeight="1"/>
    <row r="60409" ht="18.95" customHeight="1"/>
    <row r="60410" ht="18.95" customHeight="1"/>
    <row r="60411" ht="18.95" customHeight="1"/>
    <row r="60412" ht="18.95" customHeight="1"/>
    <row r="60413" ht="18.95" customHeight="1"/>
    <row r="60414" ht="18.95" customHeight="1"/>
    <row r="60415" ht="18.95" customHeight="1"/>
    <row r="60416" ht="18.95" customHeight="1"/>
    <row r="60417" ht="18.95" customHeight="1"/>
    <row r="60418" ht="18.95" customHeight="1"/>
    <row r="60419" ht="18.95" customHeight="1"/>
    <row r="60420" ht="18.95" customHeight="1"/>
    <row r="60421" ht="18.95" customHeight="1"/>
    <row r="60422" ht="18.95" customHeight="1"/>
    <row r="60423" ht="18.95" customHeight="1"/>
    <row r="60424" ht="18.95" customHeight="1"/>
    <row r="60425" ht="18.95" customHeight="1"/>
    <row r="60426" ht="18.95" customHeight="1"/>
    <row r="60427" ht="18.95" customHeight="1"/>
    <row r="60428" ht="18.95" customHeight="1"/>
    <row r="60429" ht="18.95" customHeight="1"/>
    <row r="60430" ht="18.95" customHeight="1"/>
    <row r="60431" ht="18.95" customHeight="1"/>
    <row r="60432" ht="18.95" customHeight="1"/>
    <row r="60433" ht="18.95" customHeight="1"/>
    <row r="60434" ht="18.95" customHeight="1"/>
    <row r="60435" ht="18.95" customHeight="1"/>
    <row r="60436" ht="18.95" customHeight="1"/>
    <row r="60437" ht="18.95" customHeight="1"/>
    <row r="60438" ht="18.95" customHeight="1"/>
    <row r="60439" ht="18.95" customHeight="1"/>
    <row r="60440" ht="18.95" customHeight="1"/>
    <row r="60441" ht="18.95" customHeight="1"/>
    <row r="60442" ht="18.95" customHeight="1"/>
    <row r="60443" ht="18.95" customHeight="1"/>
    <row r="60444" ht="18.95" customHeight="1"/>
    <row r="60445" ht="18.95" customHeight="1"/>
    <row r="60446" ht="18.95" customHeight="1"/>
    <row r="60447" ht="18.95" customHeight="1"/>
    <row r="60448" ht="18.95" customHeight="1"/>
    <row r="60449" ht="18.95" customHeight="1"/>
    <row r="60450" ht="18.95" customHeight="1"/>
    <row r="60451" ht="18.95" customHeight="1"/>
    <row r="60452" ht="18.95" customHeight="1"/>
    <row r="60453" ht="18.95" customHeight="1"/>
    <row r="60454" ht="18.95" customHeight="1"/>
    <row r="60455" ht="18.95" customHeight="1"/>
    <row r="60456" ht="18.95" customHeight="1"/>
    <row r="60457" ht="18.95" customHeight="1"/>
    <row r="60458" ht="18.95" customHeight="1"/>
    <row r="60459" ht="18.95" customHeight="1"/>
    <row r="60460" ht="18.95" customHeight="1"/>
    <row r="60461" ht="18.95" customHeight="1"/>
    <row r="60462" ht="18.95" customHeight="1"/>
    <row r="60463" ht="18.95" customHeight="1"/>
    <row r="60464" ht="18.95" customHeight="1"/>
    <row r="60465" ht="18.95" customHeight="1"/>
    <row r="60466" ht="18.95" customHeight="1"/>
    <row r="60467" ht="18.95" customHeight="1"/>
    <row r="60468" ht="18.95" customHeight="1"/>
    <row r="60469" ht="18.95" customHeight="1"/>
    <row r="60470" ht="18.95" customHeight="1"/>
    <row r="60471" ht="18.95" customHeight="1"/>
    <row r="60472" ht="18.95" customHeight="1"/>
    <row r="60473" ht="18.95" customHeight="1"/>
    <row r="60474" ht="18.95" customHeight="1"/>
    <row r="60475" ht="18.95" customHeight="1"/>
    <row r="60476" ht="18.95" customHeight="1"/>
    <row r="60477" ht="18.95" customHeight="1"/>
    <row r="60478" ht="18.95" customHeight="1"/>
    <row r="60479" ht="18.95" customHeight="1"/>
    <row r="60480" ht="18.95" customHeight="1"/>
    <row r="60481" ht="18.95" customHeight="1"/>
    <row r="60482" ht="18.95" customHeight="1"/>
    <row r="60483" ht="18.95" customHeight="1"/>
    <row r="60484" ht="18.95" customHeight="1"/>
    <row r="60485" ht="18.95" customHeight="1"/>
    <row r="60486" ht="18.95" customHeight="1"/>
    <row r="60487" ht="18.95" customHeight="1"/>
    <row r="60488" ht="18.95" customHeight="1"/>
    <row r="60489" ht="18.95" customHeight="1"/>
    <row r="60490" ht="18.95" customHeight="1"/>
    <row r="60491" ht="18.95" customHeight="1"/>
    <row r="60492" ht="18.95" customHeight="1"/>
    <row r="60493" ht="18.95" customHeight="1"/>
    <row r="60494" ht="18.95" customHeight="1"/>
    <row r="60495" ht="18.95" customHeight="1"/>
    <row r="60496" ht="18.95" customHeight="1"/>
    <row r="60497" ht="18.95" customHeight="1"/>
    <row r="60498" ht="18.95" customHeight="1"/>
    <row r="60499" ht="18.95" customHeight="1"/>
    <row r="60500" ht="18.95" customHeight="1"/>
    <row r="60501" ht="18.95" customHeight="1"/>
    <row r="60502" ht="18.95" customHeight="1"/>
    <row r="60503" ht="18.95" customHeight="1"/>
    <row r="60504" ht="18.95" customHeight="1"/>
    <row r="60505" ht="18.95" customHeight="1"/>
    <row r="60506" ht="18.95" customHeight="1"/>
    <row r="60507" ht="18.95" customHeight="1"/>
    <row r="60508" ht="18.95" customHeight="1"/>
    <row r="60509" ht="18.95" customHeight="1"/>
    <row r="60510" ht="18.95" customHeight="1"/>
    <row r="60511" ht="18.95" customHeight="1"/>
    <row r="60512" ht="18.95" customHeight="1"/>
    <row r="60513" ht="18.95" customHeight="1"/>
    <row r="60514" ht="18.95" customHeight="1"/>
    <row r="60515" ht="18.95" customHeight="1"/>
    <row r="60516" ht="18.95" customHeight="1"/>
    <row r="60517" ht="18.95" customHeight="1"/>
    <row r="60518" ht="18.95" customHeight="1"/>
    <row r="60519" ht="18.95" customHeight="1"/>
    <row r="60520" ht="18.95" customHeight="1"/>
    <row r="60521" ht="18.95" customHeight="1"/>
    <row r="60522" ht="18.95" customHeight="1"/>
    <row r="60523" ht="18.95" customHeight="1"/>
    <row r="60524" ht="18.95" customHeight="1"/>
    <row r="60525" ht="18.95" customHeight="1"/>
    <row r="60526" ht="18.95" customHeight="1"/>
    <row r="60527" ht="18.95" customHeight="1"/>
    <row r="60528" ht="18.95" customHeight="1"/>
    <row r="60529" ht="18.95" customHeight="1"/>
    <row r="60530" ht="18.95" customHeight="1"/>
    <row r="60531" ht="18.95" customHeight="1"/>
    <row r="60532" ht="18.95" customHeight="1"/>
    <row r="60533" ht="18.95" customHeight="1"/>
    <row r="60534" ht="18.95" customHeight="1"/>
    <row r="60535" ht="18.95" customHeight="1"/>
    <row r="60536" ht="18.95" customHeight="1"/>
    <row r="60537" ht="18.95" customHeight="1"/>
    <row r="60538" ht="18.95" customHeight="1"/>
    <row r="60539" ht="18.95" customHeight="1"/>
    <row r="60540" ht="18.95" customHeight="1"/>
    <row r="60541" ht="18.95" customHeight="1"/>
    <row r="60542" ht="18.95" customHeight="1"/>
    <row r="60543" ht="18.95" customHeight="1"/>
    <row r="60544" ht="18.95" customHeight="1"/>
    <row r="60545" ht="18.95" customHeight="1"/>
    <row r="60546" ht="18.95" customHeight="1"/>
    <row r="60547" ht="18.95" customHeight="1"/>
    <row r="60548" ht="18.95" customHeight="1"/>
    <row r="60549" ht="18.95" customHeight="1"/>
    <row r="60550" ht="18.95" customHeight="1"/>
    <row r="60551" ht="18.95" customHeight="1"/>
    <row r="60552" ht="18.95" customHeight="1"/>
    <row r="60553" ht="18.95" customHeight="1"/>
    <row r="60554" ht="18.95" customHeight="1"/>
    <row r="60555" ht="18.95" customHeight="1"/>
    <row r="60556" ht="18.95" customHeight="1"/>
    <row r="60557" ht="18.95" customHeight="1"/>
    <row r="60558" ht="18.95" customHeight="1"/>
    <row r="60559" ht="18.95" customHeight="1"/>
    <row r="60560" ht="18.95" customHeight="1"/>
    <row r="60561" ht="18.95" customHeight="1"/>
    <row r="60562" ht="18.95" customHeight="1"/>
    <row r="60563" ht="18.95" customHeight="1"/>
    <row r="60564" ht="18.95" customHeight="1"/>
    <row r="60565" ht="18.95" customHeight="1"/>
    <row r="60566" ht="18.95" customHeight="1"/>
    <row r="60567" ht="18.95" customHeight="1"/>
    <row r="60568" ht="18.95" customHeight="1"/>
    <row r="60569" ht="18.95" customHeight="1"/>
    <row r="60570" ht="18.95" customHeight="1"/>
    <row r="60571" ht="18.95" customHeight="1"/>
    <row r="60572" ht="18.95" customHeight="1"/>
    <row r="60573" ht="18.95" customHeight="1"/>
    <row r="60574" ht="18.95" customHeight="1"/>
    <row r="60575" ht="18.95" customHeight="1"/>
    <row r="60576" ht="18.95" customHeight="1"/>
    <row r="60577" ht="18.95" customHeight="1"/>
    <row r="60578" ht="18.95" customHeight="1"/>
    <row r="60579" ht="18.95" customHeight="1"/>
    <row r="60580" ht="18.95" customHeight="1"/>
    <row r="60581" ht="18.95" customHeight="1"/>
    <row r="60582" ht="18.95" customHeight="1"/>
    <row r="60583" ht="18.95" customHeight="1"/>
    <row r="60584" ht="18.95" customHeight="1"/>
    <row r="60585" ht="18.95" customHeight="1"/>
    <row r="60586" ht="18.95" customHeight="1"/>
    <row r="60587" ht="18.95" customHeight="1"/>
    <row r="60588" ht="18.95" customHeight="1"/>
    <row r="60589" ht="18.95" customHeight="1"/>
    <row r="60590" ht="18.95" customHeight="1"/>
    <row r="60591" ht="18.95" customHeight="1"/>
    <row r="60592" ht="18.95" customHeight="1"/>
    <row r="60593" ht="18.95" customHeight="1"/>
    <row r="60594" ht="18.95" customHeight="1"/>
    <row r="60595" ht="18.95" customHeight="1"/>
    <row r="60596" ht="18.95" customHeight="1"/>
    <row r="60597" ht="18.95" customHeight="1"/>
    <row r="60598" ht="18.95" customHeight="1"/>
    <row r="60599" ht="18.95" customHeight="1"/>
    <row r="60600" ht="18.95" customHeight="1"/>
    <row r="60601" ht="18.95" customHeight="1"/>
    <row r="60602" ht="18.95" customHeight="1"/>
    <row r="60603" ht="18.95" customHeight="1"/>
    <row r="60604" ht="18.95" customHeight="1"/>
    <row r="60605" ht="18.95" customHeight="1"/>
    <row r="60606" ht="18.95" customHeight="1"/>
    <row r="60607" ht="18.95" customHeight="1"/>
    <row r="60608" ht="18.95" customHeight="1"/>
    <row r="60609" ht="18.95" customHeight="1"/>
    <row r="60610" ht="18.95" customHeight="1"/>
    <row r="60611" ht="18.95" customHeight="1"/>
    <row r="60612" ht="18.95" customHeight="1"/>
    <row r="60613" ht="18.95" customHeight="1"/>
    <row r="60614" ht="18.95" customHeight="1"/>
    <row r="60615" ht="18.95" customHeight="1"/>
    <row r="60616" ht="18.95" customHeight="1"/>
    <row r="60617" ht="18.95" customHeight="1"/>
    <row r="60618" ht="18.95" customHeight="1"/>
    <row r="60619" ht="18.95" customHeight="1"/>
    <row r="60620" ht="18.95" customHeight="1"/>
    <row r="60621" ht="18.95" customHeight="1"/>
    <row r="60622" ht="18.95" customHeight="1"/>
    <row r="60623" ht="18.95" customHeight="1"/>
    <row r="60624" ht="18.95" customHeight="1"/>
    <row r="60625" ht="18.95" customHeight="1"/>
    <row r="60626" ht="18.95" customHeight="1"/>
    <row r="60627" ht="18.95" customHeight="1"/>
    <row r="60628" ht="18.95" customHeight="1"/>
    <row r="60629" ht="18.95" customHeight="1"/>
    <row r="60630" ht="18.95" customHeight="1"/>
    <row r="60631" ht="18.95" customHeight="1"/>
    <row r="60632" ht="18.95" customHeight="1"/>
    <row r="60633" ht="18.95" customHeight="1"/>
    <row r="60634" ht="18.95" customHeight="1"/>
    <row r="60635" ht="18.95" customHeight="1"/>
    <row r="60636" ht="18.95" customHeight="1"/>
    <row r="60637" ht="18.95" customHeight="1"/>
    <row r="60638" ht="18.95" customHeight="1"/>
    <row r="60639" ht="18.95" customHeight="1"/>
    <row r="60640" ht="18.95" customHeight="1"/>
    <row r="60641" ht="18.95" customHeight="1"/>
    <row r="60642" ht="18.95" customHeight="1"/>
    <row r="60643" ht="18.95" customHeight="1"/>
    <row r="60644" ht="18.95" customHeight="1"/>
    <row r="60645" ht="18.95" customHeight="1"/>
    <row r="60646" ht="18.95" customHeight="1"/>
    <row r="60647" ht="18.95" customHeight="1"/>
    <row r="60648" ht="18.95" customHeight="1"/>
    <row r="60649" ht="18.95" customHeight="1"/>
    <row r="60650" ht="18.95" customHeight="1"/>
    <row r="60651" ht="18.95" customHeight="1"/>
    <row r="60652" ht="18.95" customHeight="1"/>
    <row r="60653" ht="18.95" customHeight="1"/>
    <row r="60654" ht="18.95" customHeight="1"/>
    <row r="60655" ht="18.95" customHeight="1"/>
    <row r="60656" ht="18.95" customHeight="1"/>
    <row r="60657" ht="18.95" customHeight="1"/>
    <row r="60658" ht="18.95" customHeight="1"/>
    <row r="60659" ht="18.95" customHeight="1"/>
    <row r="60660" ht="18.95" customHeight="1"/>
    <row r="60661" ht="18.95" customHeight="1"/>
    <row r="60662" ht="18.95" customHeight="1"/>
    <row r="60663" ht="18.95" customHeight="1"/>
    <row r="60664" ht="18.95" customHeight="1"/>
    <row r="60665" ht="18.95" customHeight="1"/>
    <row r="60666" ht="18.95" customHeight="1"/>
    <row r="60667" ht="18.95" customHeight="1"/>
    <row r="60668" ht="18.95" customHeight="1"/>
    <row r="60669" ht="18.95" customHeight="1"/>
    <row r="60670" ht="18.95" customHeight="1"/>
    <row r="60671" ht="18.95" customHeight="1"/>
    <row r="60672" ht="18.95" customHeight="1"/>
    <row r="60673" ht="18.95" customHeight="1"/>
    <row r="60674" ht="18.95" customHeight="1"/>
    <row r="60675" ht="18.95" customHeight="1"/>
    <row r="60676" ht="18.95" customHeight="1"/>
    <row r="60677" ht="18.95" customHeight="1"/>
    <row r="60678" ht="18.95" customHeight="1"/>
    <row r="60679" ht="18.95" customHeight="1"/>
    <row r="60680" ht="18.95" customHeight="1"/>
    <row r="60681" ht="18.95" customHeight="1"/>
    <row r="60682" ht="18.95" customHeight="1"/>
    <row r="60683" ht="18.95" customHeight="1"/>
    <row r="60684" ht="18.95" customHeight="1"/>
    <row r="60685" ht="18.95" customHeight="1"/>
    <row r="60686" ht="18.95" customHeight="1"/>
    <row r="60687" ht="18.95" customHeight="1"/>
    <row r="60688" ht="18.95" customHeight="1"/>
    <row r="60689" ht="18.95" customHeight="1"/>
    <row r="60690" ht="18.95" customHeight="1"/>
    <row r="60691" ht="18.95" customHeight="1"/>
    <row r="60692" ht="18.95" customHeight="1"/>
    <row r="60693" ht="18.95" customHeight="1"/>
    <row r="60694" ht="18.95" customHeight="1"/>
    <row r="60695" ht="18.95" customHeight="1"/>
    <row r="60696" ht="18.95" customHeight="1"/>
    <row r="60697" ht="18.95" customHeight="1"/>
    <row r="60698" ht="18.95" customHeight="1"/>
    <row r="60699" ht="18.95" customHeight="1"/>
    <row r="60700" ht="18.95" customHeight="1"/>
    <row r="60701" ht="18.95" customHeight="1"/>
    <row r="60702" ht="18.95" customHeight="1"/>
    <row r="60703" ht="18.95" customHeight="1"/>
    <row r="60704" ht="18.95" customHeight="1"/>
    <row r="60705" ht="18.95" customHeight="1"/>
    <row r="60706" ht="18.95" customHeight="1"/>
    <row r="60707" ht="18.95" customHeight="1"/>
    <row r="60708" ht="18.95" customHeight="1"/>
    <row r="60709" ht="18.95" customHeight="1"/>
    <row r="60710" ht="18.95" customHeight="1"/>
    <row r="60711" ht="18.95" customHeight="1"/>
    <row r="60712" ht="18.95" customHeight="1"/>
    <row r="60713" ht="18.95" customHeight="1"/>
    <row r="60714" ht="18.95" customHeight="1"/>
    <row r="60715" ht="18.95" customHeight="1"/>
    <row r="60716" ht="18.95" customHeight="1"/>
    <row r="60717" ht="18.95" customHeight="1"/>
    <row r="60718" ht="18.95" customHeight="1"/>
    <row r="60719" ht="18.95" customHeight="1"/>
    <row r="60720" ht="18.95" customHeight="1"/>
    <row r="60721" ht="18.95" customHeight="1"/>
    <row r="60722" ht="18.95" customHeight="1"/>
    <row r="60723" ht="18.95" customHeight="1"/>
    <row r="60724" ht="18.95" customHeight="1"/>
    <row r="60725" ht="18.95" customHeight="1"/>
    <row r="60726" ht="18.95" customHeight="1"/>
    <row r="60727" ht="18.95" customHeight="1"/>
    <row r="60728" ht="18.95" customHeight="1"/>
    <row r="60729" ht="18.95" customHeight="1"/>
    <row r="60730" ht="18.95" customHeight="1"/>
    <row r="60731" ht="18.95" customHeight="1"/>
    <row r="60732" ht="18.95" customHeight="1"/>
    <row r="60733" ht="18.95" customHeight="1"/>
    <row r="60734" ht="18.95" customHeight="1"/>
    <row r="60735" ht="18.95" customHeight="1"/>
    <row r="60736" ht="18.95" customHeight="1"/>
    <row r="60737" ht="18.95" customHeight="1"/>
    <row r="60738" ht="18.95" customHeight="1"/>
    <row r="60739" ht="18.95" customHeight="1"/>
    <row r="60740" ht="18.95" customHeight="1"/>
    <row r="60741" ht="18.95" customHeight="1"/>
    <row r="60742" ht="18.95" customHeight="1"/>
    <row r="60743" ht="18.95" customHeight="1"/>
    <row r="60744" ht="18.95" customHeight="1"/>
    <row r="60745" ht="18.95" customHeight="1"/>
    <row r="60746" ht="18.95" customHeight="1"/>
    <row r="60747" ht="18.95" customHeight="1"/>
    <row r="60748" ht="18.95" customHeight="1"/>
    <row r="60749" ht="18.95" customHeight="1"/>
    <row r="60750" ht="18.95" customHeight="1"/>
    <row r="60751" ht="18.95" customHeight="1"/>
    <row r="60752" ht="18.95" customHeight="1"/>
    <row r="60753" ht="18.95" customHeight="1"/>
    <row r="60754" ht="18.95" customHeight="1"/>
    <row r="60755" ht="18.95" customHeight="1"/>
    <row r="60756" ht="18.95" customHeight="1"/>
    <row r="60757" ht="18.95" customHeight="1"/>
    <row r="60758" ht="18.95" customHeight="1"/>
    <row r="60759" ht="18.95" customHeight="1"/>
    <row r="60760" ht="18.95" customHeight="1"/>
    <row r="60761" ht="18.95" customHeight="1"/>
    <row r="60762" ht="18.95" customHeight="1"/>
    <row r="60763" ht="18.95" customHeight="1"/>
    <row r="60764" ht="18.95" customHeight="1"/>
    <row r="60765" ht="18.95" customHeight="1"/>
    <row r="60766" ht="18.95" customHeight="1"/>
    <row r="60767" ht="18.95" customHeight="1"/>
    <row r="60768" ht="18.95" customHeight="1"/>
    <row r="60769" ht="18.95" customHeight="1"/>
    <row r="60770" ht="18.95" customHeight="1"/>
    <row r="60771" ht="18.95" customHeight="1"/>
    <row r="60772" ht="18.95" customHeight="1"/>
    <row r="60773" ht="18.95" customHeight="1"/>
    <row r="60774" ht="18.95" customHeight="1"/>
    <row r="60775" ht="18.95" customHeight="1"/>
    <row r="60776" ht="18.95" customHeight="1"/>
    <row r="60777" ht="18.95" customHeight="1"/>
    <row r="60778" ht="18.95" customHeight="1"/>
    <row r="60779" ht="18.95" customHeight="1"/>
    <row r="60780" ht="18.95" customHeight="1"/>
    <row r="60781" ht="18.95" customHeight="1"/>
    <row r="60782" ht="18.95" customHeight="1"/>
    <row r="60783" ht="18.95" customHeight="1"/>
    <row r="60784" ht="18.95" customHeight="1"/>
    <row r="60785" ht="18.95" customHeight="1"/>
    <row r="60786" ht="18.95" customHeight="1"/>
    <row r="60787" ht="18.95" customHeight="1"/>
    <row r="60788" ht="18.95" customHeight="1"/>
    <row r="60789" ht="18.95" customHeight="1"/>
    <row r="60790" ht="18.95" customHeight="1"/>
    <row r="60791" ht="18.95" customHeight="1"/>
    <row r="60792" ht="18.95" customHeight="1"/>
    <row r="60793" ht="18.95" customHeight="1"/>
    <row r="60794" ht="18.95" customHeight="1"/>
    <row r="60795" ht="18.95" customHeight="1"/>
    <row r="60796" ht="18.95" customHeight="1"/>
    <row r="60797" ht="18.95" customHeight="1"/>
    <row r="60798" ht="18.95" customHeight="1"/>
    <row r="60799" ht="18.95" customHeight="1"/>
    <row r="60800" ht="18.95" customHeight="1"/>
    <row r="60801" ht="18.95" customHeight="1"/>
    <row r="60802" ht="18.95" customHeight="1"/>
    <row r="60803" ht="18.95" customHeight="1"/>
    <row r="60804" ht="18.95" customHeight="1"/>
    <row r="60805" ht="18.95" customHeight="1"/>
    <row r="60806" ht="18.95" customHeight="1"/>
    <row r="60807" ht="18.95" customHeight="1"/>
    <row r="60808" ht="18.95" customHeight="1"/>
    <row r="60809" ht="18.95" customHeight="1"/>
    <row r="60810" ht="18.95" customHeight="1"/>
    <row r="60811" ht="18.95" customHeight="1"/>
    <row r="60812" ht="18.95" customHeight="1"/>
    <row r="60813" ht="18.95" customHeight="1"/>
    <row r="60814" ht="18.95" customHeight="1"/>
    <row r="60815" ht="18.95" customHeight="1"/>
    <row r="60816" ht="18.95" customHeight="1"/>
    <row r="60817" ht="18.95" customHeight="1"/>
    <row r="60818" ht="18.95" customHeight="1"/>
    <row r="60819" ht="18.95" customHeight="1"/>
    <row r="60820" ht="18.95" customHeight="1"/>
    <row r="60821" ht="18.95" customHeight="1"/>
    <row r="60822" ht="18.95" customHeight="1"/>
    <row r="60823" ht="18.95" customHeight="1"/>
    <row r="60824" ht="18.95" customHeight="1"/>
    <row r="60825" ht="18.95" customHeight="1"/>
    <row r="60826" ht="18.95" customHeight="1"/>
    <row r="60827" ht="18.95" customHeight="1"/>
    <row r="60828" ht="18.95" customHeight="1"/>
    <row r="60829" ht="18.95" customHeight="1"/>
    <row r="60830" ht="18.95" customHeight="1"/>
    <row r="60831" ht="18.95" customHeight="1"/>
    <row r="60832" ht="18.95" customHeight="1"/>
    <row r="60833" ht="18.95" customHeight="1"/>
    <row r="60834" ht="18.95" customHeight="1"/>
    <row r="60835" ht="18.95" customHeight="1"/>
    <row r="60836" ht="18.95" customHeight="1"/>
    <row r="60837" ht="18.95" customHeight="1"/>
    <row r="60838" ht="18.95" customHeight="1"/>
    <row r="60839" ht="18.95" customHeight="1"/>
    <row r="60840" ht="18.95" customHeight="1"/>
    <row r="60841" ht="18.95" customHeight="1"/>
    <row r="60842" ht="18.95" customHeight="1"/>
    <row r="60843" ht="18.95" customHeight="1"/>
    <row r="60844" ht="18.95" customHeight="1"/>
    <row r="60845" ht="18.95" customHeight="1"/>
    <row r="60846" ht="18.95" customHeight="1"/>
    <row r="60847" ht="18.95" customHeight="1"/>
    <row r="60848" ht="18.95" customHeight="1"/>
    <row r="60849" ht="18.95" customHeight="1"/>
    <row r="60850" ht="18.95" customHeight="1"/>
    <row r="60851" ht="18.95" customHeight="1"/>
    <row r="60852" ht="18.95" customHeight="1"/>
    <row r="60853" ht="18.95" customHeight="1"/>
    <row r="60854" ht="18.95" customHeight="1"/>
    <row r="60855" ht="18.95" customHeight="1"/>
    <row r="60856" ht="18.95" customHeight="1"/>
    <row r="60857" ht="18.95" customHeight="1"/>
    <row r="60858" ht="18.95" customHeight="1"/>
    <row r="60859" ht="18.95" customHeight="1"/>
    <row r="60860" ht="18.95" customHeight="1"/>
    <row r="60861" ht="18.95" customHeight="1"/>
    <row r="60862" ht="18.95" customHeight="1"/>
    <row r="60863" ht="18.95" customHeight="1"/>
    <row r="60864" ht="18.95" customHeight="1"/>
    <row r="60865" ht="18.95" customHeight="1"/>
    <row r="60866" ht="18.95" customHeight="1"/>
    <row r="60867" ht="18.95" customHeight="1"/>
    <row r="60868" ht="18.95" customHeight="1"/>
    <row r="60869" ht="18.95" customHeight="1"/>
    <row r="60870" ht="18.95" customHeight="1"/>
    <row r="60871" ht="18.95" customHeight="1"/>
    <row r="60872" ht="18.95" customHeight="1"/>
    <row r="60873" ht="18.95" customHeight="1"/>
    <row r="60874" ht="18.95" customHeight="1"/>
    <row r="60875" ht="18.95" customHeight="1"/>
    <row r="60876" ht="18.95" customHeight="1"/>
    <row r="60877" ht="18.95" customHeight="1"/>
    <row r="60878" ht="18.95" customHeight="1"/>
    <row r="60879" ht="18.95" customHeight="1"/>
    <row r="60880" ht="18.95" customHeight="1"/>
    <row r="60881" ht="18.95" customHeight="1"/>
    <row r="60882" ht="18.95" customHeight="1"/>
    <row r="60883" ht="18.95" customHeight="1"/>
    <row r="60884" ht="18.95" customHeight="1"/>
    <row r="60885" ht="18.95" customHeight="1"/>
    <row r="60886" ht="18.95" customHeight="1"/>
    <row r="60887" ht="18.95" customHeight="1"/>
    <row r="60888" ht="18.95" customHeight="1"/>
    <row r="60889" ht="18.95" customHeight="1"/>
    <row r="60890" ht="18.95" customHeight="1"/>
    <row r="60891" ht="18.95" customHeight="1"/>
    <row r="60892" ht="18.95" customHeight="1"/>
    <row r="60893" ht="18.95" customHeight="1"/>
    <row r="60894" ht="18.95" customHeight="1"/>
    <row r="60895" ht="18.95" customHeight="1"/>
    <row r="60896" ht="18.95" customHeight="1"/>
    <row r="60897" ht="18.95" customHeight="1"/>
    <row r="60898" ht="18.95" customHeight="1"/>
    <row r="60899" ht="18.95" customHeight="1"/>
    <row r="60900" ht="18.95" customHeight="1"/>
    <row r="60901" ht="18.95" customHeight="1"/>
    <row r="60902" ht="18.95" customHeight="1"/>
    <row r="60903" ht="18.95" customHeight="1"/>
    <row r="60904" ht="18.95" customHeight="1"/>
    <row r="60905" ht="18.95" customHeight="1"/>
    <row r="60906" ht="18.95" customHeight="1"/>
    <row r="60907" ht="18.95" customHeight="1"/>
    <row r="60908" ht="18.95" customHeight="1"/>
    <row r="60909" ht="18.95" customHeight="1"/>
    <row r="60910" ht="18.95" customHeight="1"/>
    <row r="60911" ht="18.95" customHeight="1"/>
    <row r="60912" ht="18.95" customHeight="1"/>
    <row r="60913" ht="18.95" customHeight="1"/>
    <row r="60914" ht="18.95" customHeight="1"/>
    <row r="60915" ht="18.95" customHeight="1"/>
    <row r="60916" ht="18.95" customHeight="1"/>
    <row r="60917" ht="18.95" customHeight="1"/>
    <row r="60918" ht="18.95" customHeight="1"/>
    <row r="60919" ht="18.95" customHeight="1"/>
    <row r="60920" ht="18.95" customHeight="1"/>
    <row r="60921" ht="18.95" customHeight="1"/>
    <row r="60922" ht="18.95" customHeight="1"/>
    <row r="60923" ht="18.95" customHeight="1"/>
    <row r="60924" ht="18.95" customHeight="1"/>
    <row r="60925" ht="18.95" customHeight="1"/>
    <row r="60926" ht="18.95" customHeight="1"/>
    <row r="60927" ht="18.95" customHeight="1"/>
    <row r="60928" ht="18.95" customHeight="1"/>
    <row r="60929" ht="18.95" customHeight="1"/>
    <row r="60930" ht="18.95" customHeight="1"/>
    <row r="60931" ht="18.95" customHeight="1"/>
    <row r="60932" ht="18.95" customHeight="1"/>
    <row r="60933" ht="18.95" customHeight="1"/>
    <row r="60934" ht="18.95" customHeight="1"/>
    <row r="60935" ht="18.95" customHeight="1"/>
    <row r="60936" ht="18.95" customHeight="1"/>
    <row r="60937" ht="18.95" customHeight="1"/>
    <row r="60938" ht="18.95" customHeight="1"/>
    <row r="60939" ht="18.95" customHeight="1"/>
    <row r="60940" ht="18.95" customHeight="1"/>
    <row r="60941" ht="18.95" customHeight="1"/>
    <row r="60942" ht="18.95" customHeight="1"/>
    <row r="60943" ht="18.95" customHeight="1"/>
    <row r="60944" ht="18.95" customHeight="1"/>
    <row r="60945" ht="18.95" customHeight="1"/>
    <row r="60946" ht="18.95" customHeight="1"/>
    <row r="60947" ht="18.95" customHeight="1"/>
    <row r="60948" ht="18.95" customHeight="1"/>
    <row r="60949" ht="18.95" customHeight="1"/>
    <row r="60950" ht="18.95" customHeight="1"/>
    <row r="60951" ht="18.95" customHeight="1"/>
    <row r="60952" ht="18.95" customHeight="1"/>
    <row r="60953" ht="18.95" customHeight="1"/>
    <row r="60954" ht="18.95" customHeight="1"/>
    <row r="60955" ht="18.95" customHeight="1"/>
    <row r="60956" ht="18.95" customHeight="1"/>
    <row r="60957" ht="18.95" customHeight="1"/>
    <row r="60958" ht="18.95" customHeight="1"/>
    <row r="60959" ht="18.95" customHeight="1"/>
    <row r="60960" ht="18.95" customHeight="1"/>
    <row r="60961" ht="18.95" customHeight="1"/>
    <row r="60962" ht="18.95" customHeight="1"/>
    <row r="60963" ht="18.95" customHeight="1"/>
    <row r="60964" ht="18.95" customHeight="1"/>
    <row r="60965" ht="18.95" customHeight="1"/>
    <row r="60966" ht="18.95" customHeight="1"/>
    <row r="60967" ht="18.95" customHeight="1"/>
    <row r="60968" ht="18.95" customHeight="1"/>
    <row r="60969" ht="18.95" customHeight="1"/>
    <row r="60970" ht="18.95" customHeight="1"/>
    <row r="60971" ht="18.95" customHeight="1"/>
    <row r="60972" ht="18.95" customHeight="1"/>
    <row r="60973" ht="18.95" customHeight="1"/>
    <row r="60974" ht="18.95" customHeight="1"/>
    <row r="60975" ht="18.95" customHeight="1"/>
    <row r="60976" ht="18.95" customHeight="1"/>
    <row r="60977" ht="18.95" customHeight="1"/>
    <row r="60978" ht="18.95" customHeight="1"/>
    <row r="60979" ht="18.95" customHeight="1"/>
    <row r="60980" ht="18.95" customHeight="1"/>
    <row r="60981" ht="18.95" customHeight="1"/>
    <row r="60982" ht="18.95" customHeight="1"/>
    <row r="60983" ht="18.95" customHeight="1"/>
    <row r="60984" ht="18.95" customHeight="1"/>
    <row r="60985" ht="18.95" customHeight="1"/>
    <row r="60986" ht="18.95" customHeight="1"/>
    <row r="60987" ht="18.95" customHeight="1"/>
    <row r="60988" ht="18.95" customHeight="1"/>
    <row r="60989" ht="18.95" customHeight="1"/>
    <row r="60990" ht="18.95" customHeight="1"/>
    <row r="60991" ht="18.95" customHeight="1"/>
    <row r="60992" ht="18.95" customHeight="1"/>
    <row r="60993" ht="18.95" customHeight="1"/>
    <row r="60994" ht="18.95" customHeight="1"/>
    <row r="60995" ht="18.95" customHeight="1"/>
    <row r="60996" ht="18.95" customHeight="1"/>
    <row r="60997" ht="18.95" customHeight="1"/>
    <row r="60998" ht="18.95" customHeight="1"/>
    <row r="60999" ht="18.95" customHeight="1"/>
    <row r="61000" ht="18.95" customHeight="1"/>
    <row r="61001" ht="18.95" customHeight="1"/>
    <row r="61002" ht="18.95" customHeight="1"/>
    <row r="61003" ht="18.95" customHeight="1"/>
    <row r="61004" ht="18.95" customHeight="1"/>
    <row r="61005" ht="18.95" customHeight="1"/>
    <row r="61006" ht="18.95" customHeight="1"/>
    <row r="61007" ht="18.95" customHeight="1"/>
    <row r="61008" ht="18.95" customHeight="1"/>
    <row r="61009" ht="18.95" customHeight="1"/>
    <row r="61010" ht="18.95" customHeight="1"/>
    <row r="61011" ht="18.95" customHeight="1"/>
    <row r="61012" ht="18.95" customHeight="1"/>
    <row r="61013" ht="18.95" customHeight="1"/>
    <row r="61014" ht="18.95" customHeight="1"/>
    <row r="61015" ht="18.95" customHeight="1"/>
    <row r="61016" ht="18.95" customHeight="1"/>
    <row r="61017" ht="18.95" customHeight="1"/>
    <row r="61018" ht="18.95" customHeight="1"/>
    <row r="61019" ht="18.95" customHeight="1"/>
    <row r="61020" ht="18.95" customHeight="1"/>
    <row r="61021" ht="18.95" customHeight="1"/>
    <row r="61022" ht="18.95" customHeight="1"/>
    <row r="61023" ht="18.95" customHeight="1"/>
    <row r="61024" ht="18.95" customHeight="1"/>
    <row r="61025" ht="18.95" customHeight="1"/>
    <row r="61026" ht="18.95" customHeight="1"/>
    <row r="61027" ht="18.95" customHeight="1"/>
    <row r="61028" ht="18.95" customHeight="1"/>
    <row r="61029" ht="18.95" customHeight="1"/>
    <row r="61030" ht="18.95" customHeight="1"/>
    <row r="61031" ht="18.95" customHeight="1"/>
    <row r="61032" ht="18.95" customHeight="1"/>
    <row r="61033" ht="18.95" customHeight="1"/>
    <row r="61034" ht="18.95" customHeight="1"/>
    <row r="61035" ht="18.95" customHeight="1"/>
    <row r="61036" ht="18.95" customHeight="1"/>
    <row r="61037" ht="18.95" customHeight="1"/>
    <row r="61038" ht="18.95" customHeight="1"/>
    <row r="61039" ht="18.95" customHeight="1"/>
    <row r="61040" ht="18.95" customHeight="1"/>
    <row r="61041" ht="18.95" customHeight="1"/>
    <row r="61042" ht="18.95" customHeight="1"/>
    <row r="61043" ht="18.95" customHeight="1"/>
    <row r="61044" ht="18.95" customHeight="1"/>
    <row r="61045" ht="18.95" customHeight="1"/>
    <row r="61046" ht="18.95" customHeight="1"/>
    <row r="61047" ht="18.95" customHeight="1"/>
    <row r="61048" ht="18.95" customHeight="1"/>
    <row r="61049" ht="18.95" customHeight="1"/>
    <row r="61050" ht="18.95" customHeight="1"/>
    <row r="61051" ht="18.95" customHeight="1"/>
    <row r="61052" ht="18.95" customHeight="1"/>
    <row r="61053" ht="18.95" customHeight="1"/>
    <row r="61054" ht="18.95" customHeight="1"/>
    <row r="61055" ht="18.95" customHeight="1"/>
    <row r="61056" ht="18.95" customHeight="1"/>
    <row r="61057" ht="18.95" customHeight="1"/>
    <row r="61058" ht="18.95" customHeight="1"/>
    <row r="61059" ht="18.95" customHeight="1"/>
    <row r="61060" ht="18.95" customHeight="1"/>
    <row r="61061" ht="18.95" customHeight="1"/>
    <row r="61062" ht="18.95" customHeight="1"/>
    <row r="61063" ht="18.95" customHeight="1"/>
    <row r="61064" ht="18.95" customHeight="1"/>
    <row r="61065" ht="18.95" customHeight="1"/>
    <row r="61066" ht="18.95" customHeight="1"/>
    <row r="61067" ht="18.95" customHeight="1"/>
    <row r="61068" ht="18.95" customHeight="1"/>
    <row r="61069" ht="18.95" customHeight="1"/>
    <row r="61070" ht="18.95" customHeight="1"/>
    <row r="61071" ht="18.95" customHeight="1"/>
    <row r="61072" ht="18.95" customHeight="1"/>
    <row r="61073" ht="18.95" customHeight="1"/>
    <row r="61074" ht="18.95" customHeight="1"/>
    <row r="61075" ht="18.95" customHeight="1"/>
    <row r="61076" ht="18.95" customHeight="1"/>
    <row r="61077" ht="18.95" customHeight="1"/>
    <row r="61078" ht="18.95" customHeight="1"/>
    <row r="61079" ht="18.95" customHeight="1"/>
    <row r="61080" ht="18.95" customHeight="1"/>
    <row r="61081" ht="18.95" customHeight="1"/>
    <row r="61082" ht="18.95" customHeight="1"/>
    <row r="61083" ht="18.95" customHeight="1"/>
    <row r="61084" ht="18.95" customHeight="1"/>
    <row r="61085" ht="18.95" customHeight="1"/>
    <row r="61086" ht="18.95" customHeight="1"/>
    <row r="61087" ht="18.95" customHeight="1"/>
    <row r="61088" ht="18.95" customHeight="1"/>
    <row r="61089" ht="18.95" customHeight="1"/>
    <row r="61090" ht="18.95" customHeight="1"/>
    <row r="61091" ht="18.95" customHeight="1"/>
    <row r="61092" ht="18.95" customHeight="1"/>
    <row r="61093" ht="18.95" customHeight="1"/>
    <row r="61094" ht="18.95" customHeight="1"/>
    <row r="61095" ht="18.95" customHeight="1"/>
    <row r="61096" ht="18.95" customHeight="1"/>
    <row r="61097" ht="18.95" customHeight="1"/>
    <row r="61098" ht="18.95" customHeight="1"/>
    <row r="61099" ht="18.95" customHeight="1"/>
    <row r="61100" ht="18.95" customHeight="1"/>
    <row r="61101" ht="18.95" customHeight="1"/>
    <row r="61102" ht="18.95" customHeight="1"/>
    <row r="61103" ht="18.95" customHeight="1"/>
    <row r="61104" ht="18.95" customHeight="1"/>
    <row r="61105" ht="18.95" customHeight="1"/>
    <row r="61106" ht="18.95" customHeight="1"/>
    <row r="61107" ht="18.95" customHeight="1"/>
    <row r="61108" ht="18.95" customHeight="1"/>
    <row r="61109" ht="18.95" customHeight="1"/>
    <row r="61110" ht="18.95" customHeight="1"/>
    <row r="61111" ht="18.95" customHeight="1"/>
    <row r="61112" ht="18.95" customHeight="1"/>
    <row r="61113" ht="18.95" customHeight="1"/>
    <row r="61114" ht="18.95" customHeight="1"/>
    <row r="61115" ht="18.95" customHeight="1"/>
    <row r="61116" ht="18.95" customHeight="1"/>
    <row r="61117" ht="18.95" customHeight="1"/>
    <row r="61118" ht="18.95" customHeight="1"/>
    <row r="61119" ht="18.95" customHeight="1"/>
    <row r="61120" ht="18.95" customHeight="1"/>
    <row r="61121" ht="18.95" customHeight="1"/>
    <row r="61122" ht="18.95" customHeight="1"/>
    <row r="61123" ht="18.95" customHeight="1"/>
    <row r="61124" ht="18.95" customHeight="1"/>
    <row r="61125" ht="18.95" customHeight="1"/>
    <row r="61126" ht="18.95" customHeight="1"/>
    <row r="61127" ht="18.95" customHeight="1"/>
    <row r="61128" ht="18.95" customHeight="1"/>
    <row r="61129" ht="18.95" customHeight="1"/>
    <row r="61130" ht="18.95" customHeight="1"/>
    <row r="61131" ht="18.95" customHeight="1"/>
    <row r="61132" ht="18.95" customHeight="1"/>
    <row r="61133" ht="18.95" customHeight="1"/>
    <row r="61134" ht="18.95" customHeight="1"/>
    <row r="61135" ht="18.95" customHeight="1"/>
    <row r="61136" ht="18.95" customHeight="1"/>
    <row r="61137" ht="18.95" customHeight="1"/>
    <row r="61138" ht="18.95" customHeight="1"/>
    <row r="61139" ht="18.95" customHeight="1"/>
    <row r="61140" ht="18.95" customHeight="1"/>
    <row r="61141" ht="18.95" customHeight="1"/>
    <row r="61142" ht="18.95" customHeight="1"/>
    <row r="61143" ht="18.95" customHeight="1"/>
    <row r="61144" ht="18.95" customHeight="1"/>
    <row r="61145" ht="18.95" customHeight="1"/>
    <row r="61146" ht="18.95" customHeight="1"/>
    <row r="61147" ht="18.95" customHeight="1"/>
    <row r="61148" ht="18.95" customHeight="1"/>
    <row r="61149" ht="18.95" customHeight="1"/>
    <row r="61150" ht="18.95" customHeight="1"/>
    <row r="61151" ht="18.95" customHeight="1"/>
    <row r="61152" ht="18.95" customHeight="1"/>
    <row r="61153" ht="18.95" customHeight="1"/>
    <row r="61154" ht="18.95" customHeight="1"/>
    <row r="61155" ht="18.95" customHeight="1"/>
    <row r="61156" ht="18.95" customHeight="1"/>
    <row r="61157" ht="18.95" customHeight="1"/>
    <row r="61158" ht="18.95" customHeight="1"/>
    <row r="61159" ht="18.95" customHeight="1"/>
    <row r="61160" ht="18.95" customHeight="1"/>
    <row r="61161" ht="18.95" customHeight="1"/>
    <row r="61162" ht="18.95" customHeight="1"/>
    <row r="61163" ht="18.95" customHeight="1"/>
    <row r="61164" ht="18.95" customHeight="1"/>
    <row r="61165" ht="18.95" customHeight="1"/>
    <row r="61166" ht="18.95" customHeight="1"/>
    <row r="61167" ht="18.95" customHeight="1"/>
    <row r="61168" ht="18.95" customHeight="1"/>
    <row r="61169" ht="18.95" customHeight="1"/>
    <row r="61170" ht="18.95" customHeight="1"/>
    <row r="61171" ht="18.95" customHeight="1"/>
    <row r="61172" ht="18.95" customHeight="1"/>
    <row r="61173" ht="18.95" customHeight="1"/>
    <row r="61174" ht="18.95" customHeight="1"/>
    <row r="61175" ht="18.95" customHeight="1"/>
    <row r="61176" ht="18.95" customHeight="1"/>
    <row r="61177" ht="18.95" customHeight="1"/>
    <row r="61178" ht="18.95" customHeight="1"/>
    <row r="61179" ht="18.95" customHeight="1"/>
    <row r="61180" ht="18.95" customHeight="1"/>
    <row r="61181" ht="18.95" customHeight="1"/>
    <row r="61182" ht="18.95" customHeight="1"/>
    <row r="61183" ht="18.95" customHeight="1"/>
    <row r="61184" ht="18.95" customHeight="1"/>
    <row r="61185" ht="18.95" customHeight="1"/>
    <row r="61186" ht="18.95" customHeight="1"/>
    <row r="61187" ht="18.95" customHeight="1"/>
    <row r="61188" ht="18.95" customHeight="1"/>
    <row r="61189" ht="18.95" customHeight="1"/>
    <row r="61190" ht="18.95" customHeight="1"/>
    <row r="61191" ht="18.95" customHeight="1"/>
    <row r="61192" ht="18.95" customHeight="1"/>
    <row r="61193" ht="18.95" customHeight="1"/>
    <row r="61194" ht="18.95" customHeight="1"/>
    <row r="61195" ht="18.95" customHeight="1"/>
    <row r="61196" ht="18.95" customHeight="1"/>
    <row r="61197" ht="18.95" customHeight="1"/>
    <row r="61198" ht="18.95" customHeight="1"/>
    <row r="61199" ht="18.95" customHeight="1"/>
    <row r="61200" ht="18.95" customHeight="1"/>
    <row r="61201" ht="18.95" customHeight="1"/>
    <row r="61202" ht="18.95" customHeight="1"/>
    <row r="61203" ht="18.95" customHeight="1"/>
    <row r="61204" ht="18.95" customHeight="1"/>
    <row r="61205" ht="18.95" customHeight="1"/>
    <row r="61206" ht="18.95" customHeight="1"/>
    <row r="61207" ht="18.95" customHeight="1"/>
    <row r="61208" ht="18.95" customHeight="1"/>
    <row r="61209" ht="18.95" customHeight="1"/>
    <row r="61210" ht="18.95" customHeight="1"/>
    <row r="61211" ht="18.95" customHeight="1"/>
    <row r="61212" ht="18.95" customHeight="1"/>
    <row r="61213" ht="18.95" customHeight="1"/>
    <row r="61214" ht="18.95" customHeight="1"/>
    <row r="61215" ht="18.95" customHeight="1"/>
    <row r="61216" ht="18.95" customHeight="1"/>
    <row r="61217" ht="18.95" customHeight="1"/>
    <row r="61218" ht="18.95" customHeight="1"/>
    <row r="61219" ht="18.95" customHeight="1"/>
    <row r="61220" ht="18.95" customHeight="1"/>
    <row r="61221" ht="18.95" customHeight="1"/>
    <row r="61222" ht="18.95" customHeight="1"/>
    <row r="61223" ht="18.95" customHeight="1"/>
    <row r="61224" ht="18.95" customHeight="1"/>
    <row r="61225" ht="18.95" customHeight="1"/>
    <row r="61226" ht="18.95" customHeight="1"/>
    <row r="61227" ht="18.95" customHeight="1"/>
    <row r="61228" ht="18.95" customHeight="1"/>
    <row r="61229" ht="18.95" customHeight="1"/>
    <row r="61230" ht="18.95" customHeight="1"/>
    <row r="61231" ht="18.95" customHeight="1"/>
    <row r="61232" ht="18.95" customHeight="1"/>
    <row r="61233" ht="18.95" customHeight="1"/>
    <row r="61234" ht="18.95" customHeight="1"/>
    <row r="61235" ht="18.95" customHeight="1"/>
    <row r="61236" ht="18.95" customHeight="1"/>
    <row r="61237" ht="18.95" customHeight="1"/>
    <row r="61238" ht="18.95" customHeight="1"/>
    <row r="61239" ht="18.95" customHeight="1"/>
    <row r="61240" ht="18.95" customHeight="1"/>
    <row r="61241" ht="18.95" customHeight="1"/>
    <row r="61242" ht="18.95" customHeight="1"/>
    <row r="61243" ht="18.95" customHeight="1"/>
    <row r="61244" ht="18.95" customHeight="1"/>
    <row r="61245" ht="18.95" customHeight="1"/>
    <row r="61246" ht="18.95" customHeight="1"/>
    <row r="61247" ht="18.95" customHeight="1"/>
    <row r="61248" ht="18.95" customHeight="1"/>
    <row r="61249" ht="18.95" customHeight="1"/>
    <row r="61250" ht="18.95" customHeight="1"/>
    <row r="61251" ht="18.95" customHeight="1"/>
    <row r="61252" ht="18.95" customHeight="1"/>
    <row r="61253" ht="18.95" customHeight="1"/>
    <row r="61254" ht="18.95" customHeight="1"/>
    <row r="61255" ht="18.95" customHeight="1"/>
    <row r="61256" ht="18.95" customHeight="1"/>
    <row r="61257" ht="18.95" customHeight="1"/>
    <row r="61258" ht="18.95" customHeight="1"/>
    <row r="61259" ht="18.95" customHeight="1"/>
    <row r="61260" ht="18.95" customHeight="1"/>
    <row r="61261" ht="18.95" customHeight="1"/>
    <row r="61262" ht="18.95" customHeight="1"/>
    <row r="61263" ht="18.95" customHeight="1"/>
    <row r="61264" ht="18.95" customHeight="1"/>
    <row r="61265" ht="18.95" customHeight="1"/>
    <row r="61266" ht="18.95" customHeight="1"/>
    <row r="61267" ht="18.95" customHeight="1"/>
    <row r="61268" ht="18.95" customHeight="1"/>
    <row r="61269" ht="18.95" customHeight="1"/>
    <row r="61270" ht="18.95" customHeight="1"/>
    <row r="61271" ht="18.95" customHeight="1"/>
    <row r="61272" ht="18.95" customHeight="1"/>
    <row r="61273" ht="18.95" customHeight="1"/>
    <row r="61274" ht="18.95" customHeight="1"/>
    <row r="61275" ht="18.95" customHeight="1"/>
    <row r="61276" ht="18.95" customHeight="1"/>
    <row r="61277" ht="18.95" customHeight="1"/>
    <row r="61278" ht="18.95" customHeight="1"/>
    <row r="61279" ht="18.95" customHeight="1"/>
    <row r="61280" ht="18.95" customHeight="1"/>
    <row r="61281" ht="18.95" customHeight="1"/>
    <row r="61282" ht="18.95" customHeight="1"/>
    <row r="61283" ht="18.95" customHeight="1"/>
    <row r="61284" ht="18.95" customHeight="1"/>
    <row r="61285" ht="18.95" customHeight="1"/>
    <row r="61286" ht="18.95" customHeight="1"/>
    <row r="61287" ht="18.95" customHeight="1"/>
    <row r="61288" ht="18.95" customHeight="1"/>
    <row r="61289" ht="18.95" customHeight="1"/>
    <row r="61290" ht="18.95" customHeight="1"/>
    <row r="61291" ht="18.95" customHeight="1"/>
    <row r="61292" ht="18.95" customHeight="1"/>
    <row r="61293" ht="18.95" customHeight="1"/>
    <row r="61294" ht="18.95" customHeight="1"/>
    <row r="61295" ht="18.95" customHeight="1"/>
    <row r="61296" ht="18.95" customHeight="1"/>
    <row r="61297" ht="18.95" customHeight="1"/>
    <row r="61298" ht="18.95" customHeight="1"/>
    <row r="61299" ht="18.95" customHeight="1"/>
    <row r="61300" ht="18.95" customHeight="1"/>
    <row r="61301" ht="18.95" customHeight="1"/>
    <row r="61302" ht="18.95" customHeight="1"/>
    <row r="61303" ht="18.95" customHeight="1"/>
    <row r="61304" ht="18.95" customHeight="1"/>
    <row r="61305" ht="18.95" customHeight="1"/>
    <row r="61306" ht="18.95" customHeight="1"/>
    <row r="61307" ht="18.95" customHeight="1"/>
    <row r="61308" ht="18.95" customHeight="1"/>
    <row r="61309" ht="18.95" customHeight="1"/>
    <row r="61310" ht="18.95" customHeight="1"/>
    <row r="61311" ht="18.95" customHeight="1"/>
    <row r="61312" ht="18.95" customHeight="1"/>
    <row r="61313" ht="18.95" customHeight="1"/>
    <row r="61314" ht="18.95" customHeight="1"/>
    <row r="61315" ht="18.95" customHeight="1"/>
    <row r="61316" ht="18.95" customHeight="1"/>
    <row r="61317" ht="18.95" customHeight="1"/>
    <row r="61318" ht="18.95" customHeight="1"/>
    <row r="61319" ht="18.95" customHeight="1"/>
    <row r="61320" ht="18.95" customHeight="1"/>
    <row r="61321" ht="18.95" customHeight="1"/>
    <row r="61322" ht="18.95" customHeight="1"/>
    <row r="61323" ht="18.95" customHeight="1"/>
    <row r="61324" ht="18.95" customHeight="1"/>
    <row r="61325" ht="18.95" customHeight="1"/>
    <row r="61326" ht="18.95" customHeight="1"/>
    <row r="61327" ht="18.95" customHeight="1"/>
    <row r="61328" ht="18.95" customHeight="1"/>
    <row r="61329" ht="18.95" customHeight="1"/>
    <row r="61330" ht="18.95" customHeight="1"/>
    <row r="61331" ht="18.95" customHeight="1"/>
    <row r="61332" ht="18.95" customHeight="1"/>
    <row r="61333" ht="18.95" customHeight="1"/>
    <row r="61334" ht="18.95" customHeight="1"/>
    <row r="61335" ht="18.95" customHeight="1"/>
    <row r="61336" ht="18.95" customHeight="1"/>
    <row r="61337" ht="18.95" customHeight="1"/>
    <row r="61338" ht="18.95" customHeight="1"/>
    <row r="61339" ht="18.95" customHeight="1"/>
    <row r="61340" ht="18.95" customHeight="1"/>
    <row r="61341" ht="18.95" customHeight="1"/>
    <row r="61342" ht="18.95" customHeight="1"/>
    <row r="61343" ht="18.95" customHeight="1"/>
    <row r="61344" ht="18.95" customHeight="1"/>
    <row r="61345" ht="18.95" customHeight="1"/>
    <row r="61346" ht="18.95" customHeight="1"/>
    <row r="61347" ht="18.95" customHeight="1"/>
    <row r="61348" ht="18.95" customHeight="1"/>
    <row r="61349" ht="18.95" customHeight="1"/>
    <row r="61350" ht="18.95" customHeight="1"/>
    <row r="61351" ht="18.95" customHeight="1"/>
    <row r="61352" ht="18.95" customHeight="1"/>
    <row r="61353" ht="18.95" customHeight="1"/>
    <row r="61354" ht="18.95" customHeight="1"/>
    <row r="61355" ht="18.95" customHeight="1"/>
    <row r="61356" ht="18.95" customHeight="1"/>
    <row r="61357" ht="18.95" customHeight="1"/>
    <row r="61358" ht="18.95" customHeight="1"/>
    <row r="61359" ht="18.95" customHeight="1"/>
    <row r="61360" ht="18.95" customHeight="1"/>
    <row r="61361" ht="18.95" customHeight="1"/>
    <row r="61362" ht="18.95" customHeight="1"/>
    <row r="61363" ht="18.95" customHeight="1"/>
    <row r="61364" ht="18.95" customHeight="1"/>
    <row r="61365" ht="18.95" customHeight="1"/>
    <row r="61366" ht="18.95" customHeight="1"/>
    <row r="61367" ht="18.95" customHeight="1"/>
    <row r="61368" ht="18.95" customHeight="1"/>
    <row r="61369" ht="18.95" customHeight="1"/>
    <row r="61370" ht="18.95" customHeight="1"/>
    <row r="61371" ht="18.95" customHeight="1"/>
    <row r="61372" ht="18.95" customHeight="1"/>
    <row r="61373" ht="18.95" customHeight="1"/>
    <row r="61374" ht="18.95" customHeight="1"/>
    <row r="61375" ht="18.95" customHeight="1"/>
    <row r="61376" ht="18.95" customHeight="1"/>
    <row r="61377" ht="18.95" customHeight="1"/>
    <row r="61378" ht="18.95" customHeight="1"/>
    <row r="61379" ht="18.95" customHeight="1"/>
    <row r="61380" ht="18.95" customHeight="1"/>
    <row r="61381" ht="18.95" customHeight="1"/>
    <row r="61382" ht="18.95" customHeight="1"/>
    <row r="61383" ht="18.95" customHeight="1"/>
    <row r="61384" ht="18.95" customHeight="1"/>
    <row r="61385" ht="18.95" customHeight="1"/>
    <row r="61386" ht="18.95" customHeight="1"/>
    <row r="61387" ht="18.95" customHeight="1"/>
    <row r="61388" ht="18.95" customHeight="1"/>
    <row r="61389" ht="18.95" customHeight="1"/>
    <row r="61390" ht="18.95" customHeight="1"/>
    <row r="61391" ht="18.95" customHeight="1"/>
    <row r="61392" ht="18.95" customHeight="1"/>
    <row r="61393" ht="18.95" customHeight="1"/>
    <row r="61394" ht="18.95" customHeight="1"/>
    <row r="61395" ht="18.95" customHeight="1"/>
    <row r="61396" ht="18.95" customHeight="1"/>
    <row r="61397" ht="18.95" customHeight="1"/>
    <row r="61398" ht="18.95" customHeight="1"/>
    <row r="61399" ht="18.95" customHeight="1"/>
    <row r="61400" ht="18.95" customHeight="1"/>
    <row r="61401" ht="18.95" customHeight="1"/>
    <row r="61402" ht="18.95" customHeight="1"/>
    <row r="61403" ht="18.95" customHeight="1"/>
    <row r="61404" ht="18.95" customHeight="1"/>
    <row r="61405" ht="18.95" customHeight="1"/>
    <row r="61406" ht="18.95" customHeight="1"/>
    <row r="61407" ht="18.95" customHeight="1"/>
    <row r="61408" ht="18.95" customHeight="1"/>
    <row r="61409" ht="18.95" customHeight="1"/>
    <row r="61410" ht="18.95" customHeight="1"/>
    <row r="61411" ht="18.95" customHeight="1"/>
    <row r="61412" ht="18.95" customHeight="1"/>
    <row r="61413" ht="18.95" customHeight="1"/>
    <row r="61414" ht="18.95" customHeight="1"/>
    <row r="61415" ht="18.95" customHeight="1"/>
    <row r="61416" ht="18.95" customHeight="1"/>
    <row r="61417" ht="18.95" customHeight="1"/>
    <row r="61418" ht="18.95" customHeight="1"/>
    <row r="61419" ht="18.95" customHeight="1"/>
    <row r="61420" ht="18.95" customHeight="1"/>
    <row r="61421" ht="18.95" customHeight="1"/>
    <row r="61422" ht="18.95" customHeight="1"/>
    <row r="61423" ht="18.95" customHeight="1"/>
    <row r="61424" ht="18.95" customHeight="1"/>
    <row r="61425" ht="18.95" customHeight="1"/>
    <row r="61426" ht="18.95" customHeight="1"/>
    <row r="61427" ht="18.95" customHeight="1"/>
    <row r="61428" ht="18.95" customHeight="1"/>
    <row r="61429" ht="18.95" customHeight="1"/>
    <row r="61430" ht="18.95" customHeight="1"/>
    <row r="61431" ht="18.95" customHeight="1"/>
    <row r="61432" ht="18.95" customHeight="1"/>
    <row r="61433" ht="18.95" customHeight="1"/>
    <row r="61434" ht="18.95" customHeight="1"/>
    <row r="61435" ht="18.95" customHeight="1"/>
    <row r="61436" ht="18.95" customHeight="1"/>
    <row r="61437" ht="18.95" customHeight="1"/>
    <row r="61438" ht="18.95" customHeight="1"/>
    <row r="61439" ht="18.95" customHeight="1"/>
    <row r="61440" ht="18.95" customHeight="1"/>
    <row r="61441" ht="18.95" customHeight="1"/>
    <row r="61442" ht="18.95" customHeight="1"/>
    <row r="61443" ht="18.95" customHeight="1"/>
    <row r="61444" ht="18.95" customHeight="1"/>
    <row r="61445" ht="18.95" customHeight="1"/>
    <row r="61446" ht="18.95" customHeight="1"/>
    <row r="61447" ht="18.95" customHeight="1"/>
    <row r="61448" ht="18.95" customHeight="1"/>
    <row r="61449" ht="18.95" customHeight="1"/>
    <row r="61450" ht="18.95" customHeight="1"/>
    <row r="61451" ht="18.95" customHeight="1"/>
    <row r="61452" ht="18.95" customHeight="1"/>
    <row r="61453" ht="18.95" customHeight="1"/>
    <row r="61454" ht="18.95" customHeight="1"/>
    <row r="61455" ht="18.95" customHeight="1"/>
    <row r="61456" ht="18.95" customHeight="1"/>
    <row r="61457" ht="18.95" customHeight="1"/>
    <row r="61458" ht="18.95" customHeight="1"/>
    <row r="61459" ht="18.95" customHeight="1"/>
    <row r="61460" ht="18.95" customHeight="1"/>
    <row r="61461" ht="18.95" customHeight="1"/>
    <row r="61462" ht="18.95" customHeight="1"/>
    <row r="61463" ht="18.95" customHeight="1"/>
    <row r="61464" ht="18.95" customHeight="1"/>
    <row r="61465" ht="18.95" customHeight="1"/>
    <row r="61466" ht="18.95" customHeight="1"/>
    <row r="61467" ht="18.95" customHeight="1"/>
    <row r="61468" ht="18.95" customHeight="1"/>
    <row r="61469" ht="18.95" customHeight="1"/>
    <row r="61470" ht="18.95" customHeight="1"/>
    <row r="61471" ht="18.95" customHeight="1"/>
    <row r="61472" ht="18.95" customHeight="1"/>
    <row r="61473" ht="18.95" customHeight="1"/>
    <row r="61474" ht="18.95" customHeight="1"/>
    <row r="61475" ht="18.95" customHeight="1"/>
    <row r="61476" ht="18.95" customHeight="1"/>
    <row r="61477" ht="18.95" customHeight="1"/>
    <row r="61478" ht="18.95" customHeight="1"/>
    <row r="61479" ht="18.95" customHeight="1"/>
    <row r="61480" ht="18.95" customHeight="1"/>
    <row r="61481" ht="18.95" customHeight="1"/>
    <row r="61482" ht="18.95" customHeight="1"/>
    <row r="61483" ht="18.95" customHeight="1"/>
    <row r="61484" ht="18.95" customHeight="1"/>
    <row r="61485" ht="18.95" customHeight="1"/>
    <row r="61486" ht="18.95" customHeight="1"/>
    <row r="61487" ht="18.95" customHeight="1"/>
    <row r="61488" ht="18.95" customHeight="1"/>
    <row r="61489" ht="18.95" customHeight="1"/>
    <row r="61490" ht="18.95" customHeight="1"/>
    <row r="61491" ht="18.95" customHeight="1"/>
    <row r="61492" ht="18.95" customHeight="1"/>
    <row r="61493" ht="18.95" customHeight="1"/>
    <row r="61494" ht="18.95" customHeight="1"/>
    <row r="61495" ht="18.95" customHeight="1"/>
    <row r="61496" ht="18.95" customHeight="1"/>
    <row r="61497" ht="18.95" customHeight="1"/>
    <row r="61498" ht="18.95" customHeight="1"/>
    <row r="61499" ht="18.95" customHeight="1"/>
    <row r="61500" ht="18.95" customHeight="1"/>
    <row r="61501" ht="18.95" customHeight="1"/>
    <row r="61502" ht="18.95" customHeight="1"/>
    <row r="61503" ht="18.95" customHeight="1"/>
    <row r="61504" ht="18.95" customHeight="1"/>
    <row r="61505" ht="18.95" customHeight="1"/>
    <row r="61506" ht="18.95" customHeight="1"/>
    <row r="61507" ht="18.95" customHeight="1"/>
    <row r="61508" ht="18.95" customHeight="1"/>
    <row r="61509" ht="18.95" customHeight="1"/>
    <row r="61510" ht="18.95" customHeight="1"/>
    <row r="61511" ht="18.95" customHeight="1"/>
    <row r="61512" ht="18.95" customHeight="1"/>
    <row r="61513" ht="18.95" customHeight="1"/>
    <row r="61514" ht="18.95" customHeight="1"/>
    <row r="61515" ht="18.95" customHeight="1"/>
    <row r="61516" ht="18.95" customHeight="1"/>
    <row r="61517" ht="18.95" customHeight="1"/>
    <row r="61518" ht="18.95" customHeight="1"/>
    <row r="61519" ht="18.95" customHeight="1"/>
    <row r="61520" ht="18.95" customHeight="1"/>
    <row r="61521" ht="18.95" customHeight="1"/>
    <row r="61522" ht="18.95" customHeight="1"/>
    <row r="61523" ht="18.95" customHeight="1"/>
    <row r="61524" ht="18.95" customHeight="1"/>
    <row r="61525" ht="18.95" customHeight="1"/>
    <row r="61526" ht="18.95" customHeight="1"/>
    <row r="61527" ht="18.95" customHeight="1"/>
    <row r="61528" ht="18.95" customHeight="1"/>
    <row r="61529" ht="18.95" customHeight="1"/>
    <row r="61530" ht="18.95" customHeight="1"/>
    <row r="61531" ht="18.95" customHeight="1"/>
    <row r="61532" ht="18.95" customHeight="1"/>
    <row r="61533" ht="18.95" customHeight="1"/>
    <row r="61534" ht="18.95" customHeight="1"/>
    <row r="61535" ht="18.95" customHeight="1"/>
    <row r="61536" ht="18.95" customHeight="1"/>
    <row r="61537" ht="18.95" customHeight="1"/>
    <row r="61538" ht="18.95" customHeight="1"/>
    <row r="61539" ht="18.95" customHeight="1"/>
    <row r="61540" ht="18.95" customHeight="1"/>
    <row r="61541" ht="18.95" customHeight="1"/>
    <row r="61542" ht="18.95" customHeight="1"/>
    <row r="61543" ht="18.95" customHeight="1"/>
    <row r="61544" ht="18.95" customHeight="1"/>
    <row r="61545" ht="18.95" customHeight="1"/>
    <row r="61546" ht="18.95" customHeight="1"/>
    <row r="61547" ht="18.95" customHeight="1"/>
    <row r="61548" ht="18.95" customHeight="1"/>
    <row r="61549" ht="18.95" customHeight="1"/>
    <row r="61550" ht="18.95" customHeight="1"/>
    <row r="61551" ht="18.95" customHeight="1"/>
    <row r="61552" ht="18.95" customHeight="1"/>
    <row r="61553" ht="18.95" customHeight="1"/>
    <row r="61554" ht="18.95" customHeight="1"/>
    <row r="61555" ht="18.95" customHeight="1"/>
    <row r="61556" ht="18.95" customHeight="1"/>
    <row r="61557" ht="18.95" customHeight="1"/>
    <row r="61558" ht="18.95" customHeight="1"/>
    <row r="61559" ht="18.95" customHeight="1"/>
    <row r="61560" ht="18.95" customHeight="1"/>
    <row r="61561" ht="18.95" customHeight="1"/>
    <row r="61562" ht="18.95" customHeight="1"/>
    <row r="61563" ht="18.95" customHeight="1"/>
    <row r="61564" ht="18.95" customHeight="1"/>
    <row r="61565" ht="18.95" customHeight="1"/>
    <row r="61566" ht="18.95" customHeight="1"/>
    <row r="61567" ht="18.95" customHeight="1"/>
    <row r="61568" ht="18.95" customHeight="1"/>
    <row r="61569" ht="18.95" customHeight="1"/>
    <row r="61570" ht="18.95" customHeight="1"/>
    <row r="61571" ht="18.95" customHeight="1"/>
    <row r="61572" ht="18.95" customHeight="1"/>
    <row r="61573" ht="18.95" customHeight="1"/>
    <row r="61574" ht="18.95" customHeight="1"/>
    <row r="61575" ht="18.95" customHeight="1"/>
    <row r="61576" ht="18.95" customHeight="1"/>
    <row r="61577" ht="18.95" customHeight="1"/>
    <row r="61578" ht="18.95" customHeight="1"/>
    <row r="61579" ht="18.95" customHeight="1"/>
    <row r="61580" ht="18.95" customHeight="1"/>
    <row r="61581" ht="18.95" customHeight="1"/>
    <row r="61582" ht="18.95" customHeight="1"/>
    <row r="61583" ht="18.95" customHeight="1"/>
    <row r="61584" ht="18.95" customHeight="1"/>
    <row r="61585" ht="18.95" customHeight="1"/>
    <row r="61586" ht="18.95" customHeight="1"/>
    <row r="61587" ht="18.95" customHeight="1"/>
    <row r="61588" ht="18.95" customHeight="1"/>
    <row r="61589" ht="18.95" customHeight="1"/>
    <row r="61590" ht="18.95" customHeight="1"/>
    <row r="61591" ht="18.95" customHeight="1"/>
    <row r="61592" ht="18.95" customHeight="1"/>
    <row r="61593" ht="18.95" customHeight="1"/>
    <row r="61594" ht="18.95" customHeight="1"/>
    <row r="61595" ht="18.95" customHeight="1"/>
    <row r="61596" ht="18.95" customHeight="1"/>
    <row r="61597" ht="18.95" customHeight="1"/>
    <row r="61598" ht="18.95" customHeight="1"/>
    <row r="61599" ht="18.95" customHeight="1"/>
    <row r="61600" ht="18.95" customHeight="1"/>
    <row r="61601" ht="18.95" customHeight="1"/>
    <row r="61602" ht="18.95" customHeight="1"/>
    <row r="61603" ht="18.95" customHeight="1"/>
    <row r="61604" ht="18.95" customHeight="1"/>
    <row r="61605" ht="18.95" customHeight="1"/>
    <row r="61606" ht="18.95" customHeight="1"/>
    <row r="61607" ht="18.95" customHeight="1"/>
    <row r="61608" ht="18.95" customHeight="1"/>
    <row r="61609" ht="18.95" customHeight="1"/>
    <row r="61610" ht="18.95" customHeight="1"/>
    <row r="61611" ht="18.95" customHeight="1"/>
    <row r="61612" ht="18.95" customHeight="1"/>
    <row r="61613" ht="18.95" customHeight="1"/>
    <row r="61614" ht="18.95" customHeight="1"/>
    <row r="61615" ht="18.95" customHeight="1"/>
    <row r="61616" ht="18.95" customHeight="1"/>
    <row r="61617" ht="18.95" customHeight="1"/>
    <row r="61618" ht="18.95" customHeight="1"/>
    <row r="61619" ht="18.95" customHeight="1"/>
    <row r="61620" ht="18.95" customHeight="1"/>
    <row r="61621" ht="18.95" customHeight="1"/>
    <row r="61622" ht="18.95" customHeight="1"/>
    <row r="61623" ht="18.95" customHeight="1"/>
    <row r="61624" ht="18.95" customHeight="1"/>
    <row r="61625" ht="18.95" customHeight="1"/>
    <row r="61626" ht="18.95" customHeight="1"/>
    <row r="61627" ht="18.95" customHeight="1"/>
    <row r="61628" ht="18.95" customHeight="1"/>
    <row r="61629" ht="18.95" customHeight="1"/>
    <row r="61630" ht="18.95" customHeight="1"/>
    <row r="61631" ht="18.95" customHeight="1"/>
    <row r="61632" ht="18.95" customHeight="1"/>
    <row r="61633" ht="18.95" customHeight="1"/>
    <row r="61634" ht="18.95" customHeight="1"/>
    <row r="61635" ht="18.95" customHeight="1"/>
    <row r="61636" ht="18.95" customHeight="1"/>
    <row r="61637" ht="18.95" customHeight="1"/>
    <row r="61638" ht="18.95" customHeight="1"/>
    <row r="61639" ht="18.95" customHeight="1"/>
    <row r="61640" ht="18.95" customHeight="1"/>
    <row r="61641" ht="18.95" customHeight="1"/>
    <row r="61642" ht="18.95" customHeight="1"/>
    <row r="61643" ht="18.95" customHeight="1"/>
    <row r="61644" ht="18.95" customHeight="1"/>
    <row r="61645" ht="18.95" customHeight="1"/>
    <row r="61646" ht="18.95" customHeight="1"/>
    <row r="61647" ht="18.95" customHeight="1"/>
    <row r="61648" ht="18.95" customHeight="1"/>
    <row r="61649" ht="18.95" customHeight="1"/>
    <row r="61650" ht="18.95" customHeight="1"/>
    <row r="61651" ht="18.95" customHeight="1"/>
    <row r="61652" ht="18.95" customHeight="1"/>
    <row r="61653" ht="18.95" customHeight="1"/>
    <row r="61654" ht="18.95" customHeight="1"/>
    <row r="61655" ht="18.95" customHeight="1"/>
    <row r="61656" ht="18.95" customHeight="1"/>
    <row r="61657" ht="18.95" customHeight="1"/>
    <row r="61658" ht="18.95" customHeight="1"/>
    <row r="61659" ht="18.95" customHeight="1"/>
    <row r="61660" ht="18.95" customHeight="1"/>
    <row r="61661" ht="18.95" customHeight="1"/>
    <row r="61662" ht="18.95" customHeight="1"/>
    <row r="61663" ht="18.95" customHeight="1"/>
    <row r="61664" ht="18.95" customHeight="1"/>
    <row r="61665" ht="18.95" customHeight="1"/>
    <row r="61666" ht="18.95" customHeight="1"/>
    <row r="61667" ht="18.95" customHeight="1"/>
    <row r="61668" ht="18.95" customHeight="1"/>
    <row r="61669" ht="18.95" customHeight="1"/>
    <row r="61670" ht="18.95" customHeight="1"/>
    <row r="61671" ht="18.95" customHeight="1"/>
    <row r="61672" ht="18.95" customHeight="1"/>
    <row r="61673" ht="18.95" customHeight="1"/>
    <row r="61674" ht="18.95" customHeight="1"/>
    <row r="61675" ht="18.95" customHeight="1"/>
    <row r="61676" ht="18.95" customHeight="1"/>
    <row r="61677" ht="18.95" customHeight="1"/>
    <row r="61678" ht="18.95" customHeight="1"/>
    <row r="61679" ht="18.95" customHeight="1"/>
    <row r="61680" ht="18.95" customHeight="1"/>
    <row r="61681" ht="18.95" customHeight="1"/>
    <row r="61682" ht="18.95" customHeight="1"/>
    <row r="61683" ht="18.95" customHeight="1"/>
    <row r="61684" ht="18.95" customHeight="1"/>
    <row r="61685" ht="18.95" customHeight="1"/>
    <row r="61686" ht="18.95" customHeight="1"/>
    <row r="61687" ht="18.95" customHeight="1"/>
    <row r="61688" ht="18.95" customHeight="1"/>
    <row r="61689" ht="18.95" customHeight="1"/>
    <row r="61690" ht="18.95" customHeight="1"/>
    <row r="61691" ht="18.95" customHeight="1"/>
    <row r="61692" ht="18.95" customHeight="1"/>
    <row r="61693" ht="18.95" customHeight="1"/>
    <row r="61694" ht="18.95" customHeight="1"/>
    <row r="61695" ht="18.95" customHeight="1"/>
    <row r="61696" ht="18.95" customHeight="1"/>
    <row r="61697" ht="18.95" customHeight="1"/>
    <row r="61698" ht="18.95" customHeight="1"/>
    <row r="61699" ht="18.95" customHeight="1"/>
    <row r="61700" ht="18.95" customHeight="1"/>
    <row r="61701" ht="18.95" customHeight="1"/>
    <row r="61702" ht="18.95" customHeight="1"/>
    <row r="61703" ht="18.95" customHeight="1"/>
    <row r="61704" ht="18.95" customHeight="1"/>
    <row r="61705" ht="18.95" customHeight="1"/>
    <row r="61706" ht="18.95" customHeight="1"/>
    <row r="61707" ht="18.95" customHeight="1"/>
    <row r="61708" ht="18.95" customHeight="1"/>
    <row r="61709" ht="18.95" customHeight="1"/>
    <row r="61710" ht="18.95" customHeight="1"/>
    <row r="61711" ht="18.95" customHeight="1"/>
    <row r="61712" ht="18.95" customHeight="1"/>
    <row r="61713" ht="18.95" customHeight="1"/>
    <row r="61714" ht="18.95" customHeight="1"/>
    <row r="61715" ht="18.95" customHeight="1"/>
    <row r="61716" ht="18.95" customHeight="1"/>
    <row r="61717" ht="18.95" customHeight="1"/>
    <row r="61718" ht="18.95" customHeight="1"/>
    <row r="61719" ht="18.95" customHeight="1"/>
    <row r="61720" ht="18.95" customHeight="1"/>
    <row r="61721" ht="18.95" customHeight="1"/>
    <row r="61722" ht="18.95" customHeight="1"/>
    <row r="61723" ht="18.95" customHeight="1"/>
    <row r="61724" ht="18.95" customHeight="1"/>
    <row r="61725" ht="18.95" customHeight="1"/>
    <row r="61726" ht="18.95" customHeight="1"/>
    <row r="61727" ht="18.95" customHeight="1"/>
    <row r="61728" ht="18.95" customHeight="1"/>
    <row r="61729" ht="18.95" customHeight="1"/>
    <row r="61730" ht="18.95" customHeight="1"/>
    <row r="61731" ht="18.95" customHeight="1"/>
    <row r="61732" ht="18.95" customHeight="1"/>
    <row r="61733" ht="18.95" customHeight="1"/>
    <row r="61734" ht="18.95" customHeight="1"/>
    <row r="61735" ht="18.95" customHeight="1"/>
    <row r="61736" ht="18.95" customHeight="1"/>
    <row r="61737" ht="18.95" customHeight="1"/>
    <row r="61738" ht="18.95" customHeight="1"/>
    <row r="61739" ht="18.95" customHeight="1"/>
    <row r="61740" ht="18.95" customHeight="1"/>
    <row r="61741" ht="18.95" customHeight="1"/>
    <row r="61742" ht="18.95" customHeight="1"/>
    <row r="61743" ht="18.95" customHeight="1"/>
    <row r="61744" ht="18.95" customHeight="1"/>
    <row r="61745" ht="18.95" customHeight="1"/>
    <row r="61746" ht="18.95" customHeight="1"/>
    <row r="61747" ht="18.95" customHeight="1"/>
    <row r="61748" ht="18.95" customHeight="1"/>
    <row r="61749" ht="18.95" customHeight="1"/>
    <row r="61750" ht="18.95" customHeight="1"/>
    <row r="61751" ht="18.95" customHeight="1"/>
    <row r="61752" ht="18.95" customHeight="1"/>
    <row r="61753" ht="18.95" customHeight="1"/>
    <row r="61754" ht="18.95" customHeight="1"/>
    <row r="61755" ht="18.95" customHeight="1"/>
    <row r="61756" ht="18.95" customHeight="1"/>
    <row r="61757" ht="18.95" customHeight="1"/>
    <row r="61758" ht="18.95" customHeight="1"/>
    <row r="61759" ht="18.95" customHeight="1"/>
    <row r="61760" ht="18.95" customHeight="1"/>
    <row r="61761" ht="18.95" customHeight="1"/>
    <row r="61762" ht="18.95" customHeight="1"/>
    <row r="61763" ht="18.95" customHeight="1"/>
    <row r="61764" ht="18.95" customHeight="1"/>
    <row r="61765" ht="18.95" customHeight="1"/>
    <row r="61766" ht="18.95" customHeight="1"/>
    <row r="61767" ht="18.95" customHeight="1"/>
    <row r="61768" ht="18.95" customHeight="1"/>
    <row r="61769" ht="18.95" customHeight="1"/>
    <row r="61770" ht="18.95" customHeight="1"/>
    <row r="61771" ht="18.95" customHeight="1"/>
    <row r="61772" ht="18.95" customHeight="1"/>
    <row r="61773" ht="18.95" customHeight="1"/>
    <row r="61774" ht="18.95" customHeight="1"/>
    <row r="61775" ht="18.95" customHeight="1"/>
    <row r="61776" ht="18.95" customHeight="1"/>
    <row r="61777" ht="18.95" customHeight="1"/>
    <row r="61778" ht="18.95" customHeight="1"/>
    <row r="61779" ht="18.95" customHeight="1"/>
    <row r="61780" ht="18.95" customHeight="1"/>
    <row r="61781" ht="18.95" customHeight="1"/>
    <row r="61782" ht="18.95" customHeight="1"/>
    <row r="61783" ht="18.95" customHeight="1"/>
    <row r="61784" ht="18.95" customHeight="1"/>
    <row r="61785" ht="18.95" customHeight="1"/>
    <row r="61786" ht="18.95" customHeight="1"/>
    <row r="61787" ht="18.95" customHeight="1"/>
    <row r="61788" ht="18.95" customHeight="1"/>
    <row r="61789" ht="18.95" customHeight="1"/>
    <row r="61790" ht="18.95" customHeight="1"/>
    <row r="61791" ht="18.95" customHeight="1"/>
    <row r="61792" ht="18.95" customHeight="1"/>
    <row r="61793" ht="18.95" customHeight="1"/>
    <row r="61794" ht="18.95" customHeight="1"/>
    <row r="61795" ht="18.95" customHeight="1"/>
    <row r="61796" ht="18.95" customHeight="1"/>
    <row r="61797" ht="18.95" customHeight="1"/>
    <row r="61798" ht="18.95" customHeight="1"/>
    <row r="61799" ht="18.95" customHeight="1"/>
    <row r="61800" ht="18.95" customHeight="1"/>
    <row r="61801" ht="18.95" customHeight="1"/>
    <row r="61802" ht="18.95" customHeight="1"/>
    <row r="61803" ht="18.95" customHeight="1"/>
    <row r="61804" ht="18.95" customHeight="1"/>
    <row r="61805" ht="18.95" customHeight="1"/>
    <row r="61806" ht="18.95" customHeight="1"/>
    <row r="61807" ht="18.95" customHeight="1"/>
    <row r="61808" ht="18.95" customHeight="1"/>
    <row r="61809" ht="18.95" customHeight="1"/>
    <row r="61810" ht="18.95" customHeight="1"/>
    <row r="61811" ht="18.95" customHeight="1"/>
    <row r="61812" ht="18.95" customHeight="1"/>
    <row r="61813" ht="18.95" customHeight="1"/>
    <row r="61814" ht="18.95" customHeight="1"/>
    <row r="61815" ht="18.95" customHeight="1"/>
    <row r="61816" ht="18.95" customHeight="1"/>
    <row r="61817" ht="18.95" customHeight="1"/>
    <row r="61818" ht="18.95" customHeight="1"/>
    <row r="61819" ht="18.95" customHeight="1"/>
    <row r="61820" ht="18.95" customHeight="1"/>
    <row r="61821" ht="18.95" customHeight="1"/>
    <row r="61822" ht="18.95" customHeight="1"/>
    <row r="61823" ht="18.95" customHeight="1"/>
    <row r="61824" ht="18.95" customHeight="1"/>
    <row r="61825" ht="18.95" customHeight="1"/>
    <row r="61826" ht="18.95" customHeight="1"/>
    <row r="61827" ht="18.95" customHeight="1"/>
    <row r="61828" ht="18.95" customHeight="1"/>
    <row r="61829" ht="18.95" customHeight="1"/>
    <row r="61830" ht="18.95" customHeight="1"/>
    <row r="61831" ht="18.95" customHeight="1"/>
    <row r="61832" ht="18.95" customHeight="1"/>
    <row r="61833" ht="18.95" customHeight="1"/>
    <row r="61834" ht="18.95" customHeight="1"/>
    <row r="61835" ht="18.95" customHeight="1"/>
    <row r="61836" ht="18.95" customHeight="1"/>
    <row r="61837" ht="18.95" customHeight="1"/>
    <row r="61838" ht="18.95" customHeight="1"/>
    <row r="61839" ht="18.95" customHeight="1"/>
    <row r="61840" ht="18.95" customHeight="1"/>
    <row r="61841" ht="18.95" customHeight="1"/>
    <row r="61842" ht="18.95" customHeight="1"/>
    <row r="61843" ht="18.95" customHeight="1"/>
    <row r="61844" ht="18.95" customHeight="1"/>
    <row r="61845" ht="18.95" customHeight="1"/>
    <row r="61846" ht="18.95" customHeight="1"/>
    <row r="61847" ht="18.95" customHeight="1"/>
    <row r="61848" ht="18.95" customHeight="1"/>
    <row r="61849" ht="18.95" customHeight="1"/>
    <row r="61850" ht="18.95" customHeight="1"/>
    <row r="61851" ht="18.95" customHeight="1"/>
    <row r="61852" ht="18.95" customHeight="1"/>
    <row r="61853" ht="18.95" customHeight="1"/>
    <row r="61854" ht="18.95" customHeight="1"/>
    <row r="61855" ht="18.95" customHeight="1"/>
    <row r="61856" ht="18.95" customHeight="1"/>
    <row r="61857" ht="18.95" customHeight="1"/>
    <row r="61858" ht="18.95" customHeight="1"/>
    <row r="61859" ht="18.95" customHeight="1"/>
    <row r="61860" ht="18.95" customHeight="1"/>
    <row r="61861" ht="18.95" customHeight="1"/>
    <row r="61862" ht="18.95" customHeight="1"/>
    <row r="61863" ht="18.95" customHeight="1"/>
    <row r="61864" ht="18.95" customHeight="1"/>
    <row r="61865" ht="18.95" customHeight="1"/>
    <row r="61866" ht="18.95" customHeight="1"/>
    <row r="61867" ht="18.95" customHeight="1"/>
    <row r="61868" ht="18.95" customHeight="1"/>
    <row r="61869" ht="18.95" customHeight="1"/>
    <row r="61870" ht="18.95" customHeight="1"/>
    <row r="61871" ht="18.95" customHeight="1"/>
    <row r="61872" ht="18.95" customHeight="1"/>
    <row r="61873" ht="18.95" customHeight="1"/>
    <row r="61874" ht="18.95" customHeight="1"/>
    <row r="61875" ht="18.95" customHeight="1"/>
    <row r="61876" ht="18.95" customHeight="1"/>
    <row r="61877" ht="18.95" customHeight="1"/>
    <row r="61878" ht="18.95" customHeight="1"/>
    <row r="61879" ht="18.95" customHeight="1"/>
    <row r="61880" ht="18.95" customHeight="1"/>
    <row r="61881" ht="18.95" customHeight="1"/>
    <row r="61882" ht="18.95" customHeight="1"/>
    <row r="61883" ht="18.95" customHeight="1"/>
    <row r="61884" ht="18.95" customHeight="1"/>
    <row r="61885" ht="18.95" customHeight="1"/>
    <row r="61886" ht="18.95" customHeight="1"/>
    <row r="61887" ht="18.95" customHeight="1"/>
    <row r="61888" ht="18.95" customHeight="1"/>
    <row r="61889" ht="18.95" customHeight="1"/>
    <row r="61890" ht="18.95" customHeight="1"/>
    <row r="61891" ht="18.95" customHeight="1"/>
    <row r="61892" ht="18.95" customHeight="1"/>
    <row r="61893" ht="18.95" customHeight="1"/>
    <row r="61894" ht="18.95" customHeight="1"/>
    <row r="61895" ht="18.95" customHeight="1"/>
    <row r="61896" ht="18.95" customHeight="1"/>
    <row r="61897" ht="18.95" customHeight="1"/>
    <row r="61898" ht="18.95" customHeight="1"/>
    <row r="61899" ht="18.95" customHeight="1"/>
    <row r="61900" ht="18.95" customHeight="1"/>
    <row r="61901" ht="18.95" customHeight="1"/>
    <row r="61902" ht="18.95" customHeight="1"/>
    <row r="61903" ht="18.95" customHeight="1"/>
    <row r="61904" ht="18.95" customHeight="1"/>
    <row r="61905" ht="18.95" customHeight="1"/>
    <row r="61906" ht="18.95" customHeight="1"/>
    <row r="61907" ht="18.95" customHeight="1"/>
    <row r="61908" ht="18.95" customHeight="1"/>
    <row r="61909" ht="18.95" customHeight="1"/>
    <row r="61910" ht="18.95" customHeight="1"/>
    <row r="61911" ht="18.95" customHeight="1"/>
    <row r="61912" ht="18.95" customHeight="1"/>
    <row r="61913" ht="18.95" customHeight="1"/>
    <row r="61914" ht="18.95" customHeight="1"/>
    <row r="61915" ht="18.95" customHeight="1"/>
    <row r="61916" ht="18.95" customHeight="1"/>
    <row r="61917" ht="18.95" customHeight="1"/>
    <row r="61918" ht="18.95" customHeight="1"/>
    <row r="61919" ht="18.95" customHeight="1"/>
    <row r="61920" ht="18.95" customHeight="1"/>
    <row r="61921" ht="18.95" customHeight="1"/>
    <row r="61922" ht="18.95" customHeight="1"/>
    <row r="61923" ht="18.95" customHeight="1"/>
    <row r="61924" ht="18.95" customHeight="1"/>
    <row r="61925" ht="18.95" customHeight="1"/>
    <row r="61926" ht="18.95" customHeight="1"/>
    <row r="61927" ht="18.95" customHeight="1"/>
    <row r="61928" ht="18.95" customHeight="1"/>
    <row r="61929" ht="18.95" customHeight="1"/>
    <row r="61930" ht="18.95" customHeight="1"/>
    <row r="61931" ht="18.95" customHeight="1"/>
    <row r="61932" ht="18.95" customHeight="1"/>
    <row r="61933" ht="18.95" customHeight="1"/>
    <row r="61934" ht="18.95" customHeight="1"/>
    <row r="61935" ht="18.95" customHeight="1"/>
    <row r="61936" ht="18.95" customHeight="1"/>
    <row r="61937" ht="18.95" customHeight="1"/>
    <row r="61938" ht="18.95" customHeight="1"/>
    <row r="61939" ht="18.95" customHeight="1"/>
    <row r="61940" ht="18.95" customHeight="1"/>
    <row r="61941" ht="18.95" customHeight="1"/>
    <row r="61942" ht="18.95" customHeight="1"/>
    <row r="61943" ht="18.95" customHeight="1"/>
    <row r="61944" ht="18.95" customHeight="1"/>
    <row r="61945" ht="18.95" customHeight="1"/>
    <row r="61946" ht="18.95" customHeight="1"/>
    <row r="61947" ht="18.95" customHeight="1"/>
    <row r="61948" ht="18.95" customHeight="1"/>
    <row r="61949" ht="18.95" customHeight="1"/>
    <row r="61950" ht="18.95" customHeight="1"/>
    <row r="61951" ht="18.95" customHeight="1"/>
    <row r="61952" ht="18.95" customHeight="1"/>
    <row r="61953" ht="18.95" customHeight="1"/>
    <row r="61954" ht="18.95" customHeight="1"/>
    <row r="61955" ht="18.95" customHeight="1"/>
    <row r="61956" ht="18.95" customHeight="1"/>
    <row r="61957" ht="18.95" customHeight="1"/>
    <row r="61958" ht="18.95" customHeight="1"/>
    <row r="61959" ht="18.95" customHeight="1"/>
    <row r="61960" ht="18.95" customHeight="1"/>
    <row r="61961" ht="18.95" customHeight="1"/>
    <row r="61962" ht="18.95" customHeight="1"/>
    <row r="61963" ht="18.95" customHeight="1"/>
    <row r="61964" ht="18.95" customHeight="1"/>
    <row r="61965" ht="18.95" customHeight="1"/>
    <row r="61966" ht="18.95" customHeight="1"/>
    <row r="61967" ht="18.95" customHeight="1"/>
    <row r="61968" ht="18.95" customHeight="1"/>
    <row r="61969" ht="18.95" customHeight="1"/>
    <row r="61970" ht="18.95" customHeight="1"/>
    <row r="61971" ht="18.95" customHeight="1"/>
    <row r="61972" ht="18.95" customHeight="1"/>
    <row r="61973" ht="18.95" customHeight="1"/>
    <row r="61974" ht="18.95" customHeight="1"/>
    <row r="61975" ht="18.95" customHeight="1"/>
    <row r="61976" ht="18.95" customHeight="1"/>
    <row r="61977" ht="18.95" customHeight="1"/>
    <row r="61978" ht="18.95" customHeight="1"/>
    <row r="61979" ht="18.95" customHeight="1"/>
    <row r="61980" ht="18.95" customHeight="1"/>
    <row r="61981" ht="18.95" customHeight="1"/>
    <row r="61982" ht="18.95" customHeight="1"/>
    <row r="61983" ht="18.95" customHeight="1"/>
    <row r="61984" ht="18.95" customHeight="1"/>
    <row r="61985" ht="18.95" customHeight="1"/>
    <row r="61986" ht="18.95" customHeight="1"/>
    <row r="61987" ht="18.95" customHeight="1"/>
    <row r="61988" ht="18.95" customHeight="1"/>
    <row r="61989" ht="18.95" customHeight="1"/>
    <row r="61990" ht="18.95" customHeight="1"/>
    <row r="61991" ht="18.95" customHeight="1"/>
    <row r="61992" ht="18.95" customHeight="1"/>
    <row r="61993" ht="18.95" customHeight="1"/>
    <row r="61994" ht="18.95" customHeight="1"/>
    <row r="61995" ht="18.95" customHeight="1"/>
    <row r="61996" ht="18.95" customHeight="1"/>
    <row r="61997" ht="18.95" customHeight="1"/>
    <row r="61998" ht="18.95" customHeight="1"/>
    <row r="61999" ht="18.95" customHeight="1"/>
    <row r="62000" ht="18.95" customHeight="1"/>
    <row r="62001" ht="18.95" customHeight="1"/>
    <row r="62002" ht="18.95" customHeight="1"/>
    <row r="62003" ht="18.95" customHeight="1"/>
    <row r="62004" ht="18.95" customHeight="1"/>
    <row r="62005" ht="18.95" customHeight="1"/>
    <row r="62006" ht="18.95" customHeight="1"/>
    <row r="62007" ht="18.95" customHeight="1"/>
    <row r="62008" ht="18.95" customHeight="1"/>
    <row r="62009" ht="18.95" customHeight="1"/>
    <row r="62010" ht="18.95" customHeight="1"/>
    <row r="62011" ht="18.95" customHeight="1"/>
    <row r="62012" ht="18.95" customHeight="1"/>
    <row r="62013" ht="18.95" customHeight="1"/>
    <row r="62014" ht="18.95" customHeight="1"/>
    <row r="62015" ht="18.95" customHeight="1"/>
    <row r="62016" ht="18.95" customHeight="1"/>
    <row r="62017" ht="18.95" customHeight="1"/>
    <row r="62018" ht="18.95" customHeight="1"/>
    <row r="62019" ht="18.95" customHeight="1"/>
    <row r="62020" ht="18.95" customHeight="1"/>
    <row r="62021" ht="18.95" customHeight="1"/>
    <row r="62022" ht="18.95" customHeight="1"/>
    <row r="62023" ht="18.95" customHeight="1"/>
    <row r="62024" ht="18.95" customHeight="1"/>
    <row r="62025" ht="18.95" customHeight="1"/>
    <row r="62026" ht="18.95" customHeight="1"/>
    <row r="62027" ht="18.95" customHeight="1"/>
    <row r="62028" ht="18.95" customHeight="1"/>
    <row r="62029" ht="18.95" customHeight="1"/>
    <row r="62030" ht="18.95" customHeight="1"/>
    <row r="62031" ht="18.95" customHeight="1"/>
    <row r="62032" ht="18.95" customHeight="1"/>
    <row r="62033" ht="18.95" customHeight="1"/>
    <row r="62034" ht="18.95" customHeight="1"/>
    <row r="62035" ht="18.95" customHeight="1"/>
    <row r="62036" ht="18.95" customHeight="1"/>
    <row r="62037" ht="18.95" customHeight="1"/>
    <row r="62038" ht="18.95" customHeight="1"/>
    <row r="62039" ht="18.95" customHeight="1"/>
    <row r="62040" ht="18.95" customHeight="1"/>
    <row r="62041" ht="18.95" customHeight="1"/>
    <row r="62042" ht="18.95" customHeight="1"/>
    <row r="62043" ht="18.95" customHeight="1"/>
    <row r="62044" ht="18.95" customHeight="1"/>
    <row r="62045" ht="18.95" customHeight="1"/>
    <row r="62046" ht="18.95" customHeight="1"/>
    <row r="62047" ht="18.95" customHeight="1"/>
    <row r="62048" ht="18.95" customHeight="1"/>
    <row r="62049" ht="18.95" customHeight="1"/>
    <row r="62050" ht="18.95" customHeight="1"/>
    <row r="62051" ht="18.95" customHeight="1"/>
    <row r="62052" ht="18.95" customHeight="1"/>
    <row r="62053" ht="18.95" customHeight="1"/>
    <row r="62054" ht="18.95" customHeight="1"/>
    <row r="62055" ht="18.95" customHeight="1"/>
    <row r="62056" ht="18.95" customHeight="1"/>
    <row r="62057" ht="18.95" customHeight="1"/>
    <row r="62058" ht="18.95" customHeight="1"/>
    <row r="62059" ht="18.95" customHeight="1"/>
    <row r="62060" ht="18.95" customHeight="1"/>
    <row r="62061" ht="18.95" customHeight="1"/>
    <row r="62062" ht="18.95" customHeight="1"/>
    <row r="62063" ht="18.95" customHeight="1"/>
    <row r="62064" ht="18.95" customHeight="1"/>
    <row r="62065" ht="18.95" customHeight="1"/>
    <row r="62066" ht="18.95" customHeight="1"/>
    <row r="62067" ht="18.95" customHeight="1"/>
    <row r="62068" ht="18.95" customHeight="1"/>
    <row r="62069" ht="18.95" customHeight="1"/>
    <row r="62070" ht="18.95" customHeight="1"/>
    <row r="62071" ht="18.95" customHeight="1"/>
    <row r="62072" ht="18.95" customHeight="1"/>
    <row r="62073" ht="18.95" customHeight="1"/>
    <row r="62074" ht="18.95" customHeight="1"/>
    <row r="62075" ht="18.95" customHeight="1"/>
    <row r="62076" ht="18.95" customHeight="1"/>
    <row r="62077" ht="18.95" customHeight="1"/>
    <row r="62078" ht="18.95" customHeight="1"/>
    <row r="62079" ht="18.95" customHeight="1"/>
    <row r="62080" ht="18.95" customHeight="1"/>
    <row r="62081" ht="18.95" customHeight="1"/>
    <row r="62082" ht="18.95" customHeight="1"/>
    <row r="62083" ht="18.95" customHeight="1"/>
    <row r="62084" ht="18.95" customHeight="1"/>
    <row r="62085" ht="18.95" customHeight="1"/>
    <row r="62086" ht="18.95" customHeight="1"/>
    <row r="62087" ht="18.95" customHeight="1"/>
    <row r="62088" ht="18.95" customHeight="1"/>
    <row r="62089" ht="18.95" customHeight="1"/>
    <row r="62090" ht="18.95" customHeight="1"/>
    <row r="62091" ht="18.95" customHeight="1"/>
    <row r="62092" ht="18.95" customHeight="1"/>
    <row r="62093" ht="18.95" customHeight="1"/>
    <row r="62094" ht="18.95" customHeight="1"/>
    <row r="62095" ht="18.95" customHeight="1"/>
    <row r="62096" ht="18.95" customHeight="1"/>
    <row r="62097" ht="18.95" customHeight="1"/>
    <row r="62098" ht="18.95" customHeight="1"/>
    <row r="62099" ht="18.95" customHeight="1"/>
    <row r="62100" ht="18.95" customHeight="1"/>
    <row r="62101" ht="18.95" customHeight="1"/>
    <row r="62102" ht="18.95" customHeight="1"/>
    <row r="62103" ht="18.95" customHeight="1"/>
    <row r="62104" ht="18.95" customHeight="1"/>
    <row r="62105" ht="18.95" customHeight="1"/>
    <row r="62106" ht="18.95" customHeight="1"/>
    <row r="62107" ht="18.95" customHeight="1"/>
    <row r="62108" ht="18.95" customHeight="1"/>
    <row r="62109" ht="18.95" customHeight="1"/>
    <row r="62110" ht="18.95" customHeight="1"/>
    <row r="62111" ht="18.95" customHeight="1"/>
    <row r="62112" ht="18.95" customHeight="1"/>
    <row r="62113" ht="18.95" customHeight="1"/>
    <row r="62114" ht="18.95" customHeight="1"/>
    <row r="62115" ht="18.95" customHeight="1"/>
    <row r="62116" ht="18.95" customHeight="1"/>
    <row r="62117" ht="18.95" customHeight="1"/>
    <row r="62118" ht="18.95" customHeight="1"/>
    <row r="62119" ht="18.95" customHeight="1"/>
    <row r="62120" ht="18.95" customHeight="1"/>
    <row r="62121" ht="18.95" customHeight="1"/>
    <row r="62122" ht="18.95" customHeight="1"/>
    <row r="62123" ht="18.95" customHeight="1"/>
    <row r="62124" ht="18.95" customHeight="1"/>
    <row r="62125" ht="18.95" customHeight="1"/>
    <row r="62126" ht="18.95" customHeight="1"/>
    <row r="62127" ht="18.95" customHeight="1"/>
    <row r="62128" ht="18.95" customHeight="1"/>
    <row r="62129" ht="18.95" customHeight="1"/>
    <row r="62130" ht="18.95" customHeight="1"/>
    <row r="62131" ht="18.95" customHeight="1"/>
    <row r="62132" ht="18.95" customHeight="1"/>
    <row r="62133" ht="18.95" customHeight="1"/>
    <row r="62134" ht="18.95" customHeight="1"/>
    <row r="62135" ht="18.95" customHeight="1"/>
    <row r="62136" ht="18.95" customHeight="1"/>
    <row r="62137" ht="18.95" customHeight="1"/>
    <row r="62138" ht="18.95" customHeight="1"/>
    <row r="62139" ht="18.95" customHeight="1"/>
    <row r="62140" ht="18.95" customHeight="1"/>
    <row r="62141" ht="18.95" customHeight="1"/>
    <row r="62142" ht="18.95" customHeight="1"/>
    <row r="62143" ht="18.95" customHeight="1"/>
    <row r="62144" ht="18.95" customHeight="1"/>
    <row r="62145" ht="18.95" customHeight="1"/>
    <row r="62146" ht="18.95" customHeight="1"/>
    <row r="62147" ht="18.95" customHeight="1"/>
    <row r="62148" ht="18.95" customHeight="1"/>
    <row r="62149" ht="18.95" customHeight="1"/>
    <row r="62150" ht="18.95" customHeight="1"/>
    <row r="62151" ht="18.95" customHeight="1"/>
    <row r="62152" ht="18.95" customHeight="1"/>
    <row r="62153" ht="18.95" customHeight="1"/>
    <row r="62154" ht="18.95" customHeight="1"/>
    <row r="62155" ht="18.95" customHeight="1"/>
    <row r="62156" ht="18.95" customHeight="1"/>
    <row r="62157" ht="18.95" customHeight="1"/>
    <row r="62158" ht="18.95" customHeight="1"/>
    <row r="62159" ht="18.95" customHeight="1"/>
    <row r="62160" ht="18.95" customHeight="1"/>
    <row r="62161" ht="18.95" customHeight="1"/>
    <row r="62162" ht="18.95" customHeight="1"/>
    <row r="62163" ht="18.95" customHeight="1"/>
    <row r="62164" ht="18.95" customHeight="1"/>
    <row r="62165" ht="18.95" customHeight="1"/>
    <row r="62166" ht="18.95" customHeight="1"/>
    <row r="62167" ht="18.95" customHeight="1"/>
    <row r="62168" ht="18.95" customHeight="1"/>
    <row r="62169" ht="18.95" customHeight="1"/>
    <row r="62170" ht="18.95" customHeight="1"/>
    <row r="62171" ht="18.95" customHeight="1"/>
    <row r="62172" ht="18.95" customHeight="1"/>
    <row r="62173" ht="18.95" customHeight="1"/>
    <row r="62174" ht="18.95" customHeight="1"/>
    <row r="62175" ht="18.95" customHeight="1"/>
    <row r="62176" ht="18.95" customHeight="1"/>
    <row r="62177" ht="18.95" customHeight="1"/>
    <row r="62178" ht="18.95" customHeight="1"/>
    <row r="62179" ht="18.95" customHeight="1"/>
    <row r="62180" ht="18.95" customHeight="1"/>
    <row r="62181" ht="18.95" customHeight="1"/>
    <row r="62182" ht="18.95" customHeight="1"/>
    <row r="62183" ht="18.95" customHeight="1"/>
    <row r="62184" ht="18.95" customHeight="1"/>
    <row r="62185" ht="18.95" customHeight="1"/>
    <row r="62186" ht="18.95" customHeight="1"/>
    <row r="62187" ht="18.95" customHeight="1"/>
    <row r="62188" ht="18.95" customHeight="1"/>
    <row r="62189" ht="18.95" customHeight="1"/>
    <row r="62190" ht="18.95" customHeight="1"/>
    <row r="62191" ht="18.95" customHeight="1"/>
    <row r="62192" ht="18.95" customHeight="1"/>
    <row r="62193" ht="18.95" customHeight="1"/>
    <row r="62194" ht="18.95" customHeight="1"/>
    <row r="62195" ht="18.95" customHeight="1"/>
    <row r="62196" ht="18.95" customHeight="1"/>
    <row r="62197" ht="18.95" customHeight="1"/>
    <row r="62198" ht="18.95" customHeight="1"/>
    <row r="62199" ht="18.95" customHeight="1"/>
    <row r="62200" ht="18.95" customHeight="1"/>
    <row r="62201" ht="18.95" customHeight="1"/>
    <row r="62202" ht="18.95" customHeight="1"/>
    <row r="62203" ht="18.95" customHeight="1"/>
    <row r="62204" ht="18.95" customHeight="1"/>
    <row r="62205" ht="18.95" customHeight="1"/>
    <row r="62206" ht="18.95" customHeight="1"/>
    <row r="62207" ht="18.95" customHeight="1"/>
    <row r="62208" ht="18.95" customHeight="1"/>
    <row r="62209" ht="18.95" customHeight="1"/>
    <row r="62210" ht="18.95" customHeight="1"/>
    <row r="62211" ht="18.95" customHeight="1"/>
    <row r="62212" ht="18.95" customHeight="1"/>
    <row r="62213" ht="18.95" customHeight="1"/>
    <row r="62214" ht="18.95" customHeight="1"/>
    <row r="62215" ht="18.95" customHeight="1"/>
    <row r="62216" ht="18.95" customHeight="1"/>
    <row r="62217" ht="18.95" customHeight="1"/>
    <row r="62218" ht="18.95" customHeight="1"/>
    <row r="62219" ht="18.95" customHeight="1"/>
    <row r="62220" ht="18.95" customHeight="1"/>
    <row r="62221" ht="18.95" customHeight="1"/>
    <row r="62222" ht="18.95" customHeight="1"/>
    <row r="62223" ht="18.95" customHeight="1"/>
    <row r="62224" ht="18.95" customHeight="1"/>
    <row r="62225" ht="18.95" customHeight="1"/>
    <row r="62226" ht="18.95" customHeight="1"/>
    <row r="62227" ht="18.95" customHeight="1"/>
    <row r="62228" ht="18.95" customHeight="1"/>
    <row r="62229" ht="18.95" customHeight="1"/>
    <row r="62230" ht="18.95" customHeight="1"/>
    <row r="62231" ht="18.95" customHeight="1"/>
    <row r="62232" ht="18.95" customHeight="1"/>
    <row r="62233" ht="18.95" customHeight="1"/>
    <row r="62234" ht="18.95" customHeight="1"/>
    <row r="62235" ht="18.95" customHeight="1"/>
    <row r="62236" ht="18.95" customHeight="1"/>
    <row r="62237" ht="18.95" customHeight="1"/>
    <row r="62238" ht="18.95" customHeight="1"/>
    <row r="62239" ht="18.95" customHeight="1"/>
    <row r="62240" ht="18.95" customHeight="1"/>
    <row r="62241" ht="18.95" customHeight="1"/>
    <row r="62242" ht="18.95" customHeight="1"/>
    <row r="62243" ht="18.95" customHeight="1"/>
    <row r="62244" ht="18.95" customHeight="1"/>
    <row r="62245" ht="18.95" customHeight="1"/>
    <row r="62246" ht="18.95" customHeight="1"/>
    <row r="62247" ht="18.95" customHeight="1"/>
    <row r="62248" ht="18.95" customHeight="1"/>
    <row r="62249" ht="18.95" customHeight="1"/>
    <row r="62250" ht="18.95" customHeight="1"/>
    <row r="62251" ht="18.95" customHeight="1"/>
    <row r="62252" ht="18.95" customHeight="1"/>
    <row r="62253" ht="18.95" customHeight="1"/>
    <row r="62254" ht="18.95" customHeight="1"/>
    <row r="62255" ht="18.95" customHeight="1"/>
    <row r="62256" ht="18.95" customHeight="1"/>
    <row r="62257" ht="18.95" customHeight="1"/>
    <row r="62258" ht="18.95" customHeight="1"/>
    <row r="62259" ht="18.95" customHeight="1"/>
    <row r="62260" ht="18.95" customHeight="1"/>
    <row r="62261" ht="18.95" customHeight="1"/>
    <row r="62262" ht="18.95" customHeight="1"/>
    <row r="62263" ht="18.95" customHeight="1"/>
    <row r="62264" ht="18.95" customHeight="1"/>
    <row r="62265" ht="18.95" customHeight="1"/>
    <row r="62266" ht="18.95" customHeight="1"/>
    <row r="62267" ht="18.95" customHeight="1"/>
    <row r="62268" ht="18.95" customHeight="1"/>
    <row r="62269" ht="18.95" customHeight="1"/>
    <row r="62270" ht="18.95" customHeight="1"/>
    <row r="62271" ht="18.95" customHeight="1"/>
    <row r="62272" ht="18.95" customHeight="1"/>
    <row r="62273" ht="18.95" customHeight="1"/>
    <row r="62274" ht="18.95" customHeight="1"/>
    <row r="62275" ht="18.95" customHeight="1"/>
    <row r="62276" ht="18.95" customHeight="1"/>
    <row r="62277" ht="18.95" customHeight="1"/>
    <row r="62278" ht="18.95" customHeight="1"/>
    <row r="62279" ht="18.95" customHeight="1"/>
    <row r="62280" ht="18.95" customHeight="1"/>
    <row r="62281" ht="18.95" customHeight="1"/>
    <row r="62282" ht="18.95" customHeight="1"/>
    <row r="62283" ht="18.95" customHeight="1"/>
    <row r="62284" ht="18.95" customHeight="1"/>
    <row r="62285" ht="18.95" customHeight="1"/>
    <row r="62286" ht="18.95" customHeight="1"/>
    <row r="62287" ht="18.95" customHeight="1"/>
    <row r="62288" ht="18.95" customHeight="1"/>
    <row r="62289" ht="18.95" customHeight="1"/>
    <row r="62290" ht="18.95" customHeight="1"/>
    <row r="62291" ht="18.95" customHeight="1"/>
    <row r="62292" ht="18.95" customHeight="1"/>
    <row r="62293" ht="18.95" customHeight="1"/>
    <row r="62294" ht="18.95" customHeight="1"/>
    <row r="62295" ht="18.95" customHeight="1"/>
    <row r="62296" ht="18.95" customHeight="1"/>
    <row r="62297" ht="18.95" customHeight="1"/>
    <row r="62298" ht="18.95" customHeight="1"/>
    <row r="62299" ht="18.95" customHeight="1"/>
    <row r="62300" ht="18.95" customHeight="1"/>
    <row r="62301" ht="18.95" customHeight="1"/>
    <row r="62302" ht="18.95" customHeight="1"/>
    <row r="62303" ht="18.95" customHeight="1"/>
    <row r="62304" ht="18.95" customHeight="1"/>
    <row r="62305" ht="18.95" customHeight="1"/>
    <row r="62306" ht="18.95" customHeight="1"/>
    <row r="62307" ht="18.95" customHeight="1"/>
    <row r="62308" ht="18.95" customHeight="1"/>
    <row r="62309" ht="18.95" customHeight="1"/>
    <row r="62310" ht="18.95" customHeight="1"/>
    <row r="62311" ht="18.95" customHeight="1"/>
    <row r="62312" ht="18.95" customHeight="1"/>
    <row r="62313" ht="18.95" customHeight="1"/>
    <row r="62314" ht="18.95" customHeight="1"/>
    <row r="62315" ht="18.95" customHeight="1"/>
    <row r="62316" ht="18.95" customHeight="1"/>
    <row r="62317" ht="18.95" customHeight="1"/>
    <row r="62318" ht="18.95" customHeight="1"/>
    <row r="62319" ht="18.95" customHeight="1"/>
    <row r="62320" ht="18.95" customHeight="1"/>
    <row r="62321" ht="18.95" customHeight="1"/>
    <row r="62322" ht="18.95" customHeight="1"/>
    <row r="62323" ht="18.95" customHeight="1"/>
    <row r="62324" ht="18.95" customHeight="1"/>
    <row r="62325" ht="18.95" customHeight="1"/>
    <row r="62326" ht="18.95" customHeight="1"/>
    <row r="62327" ht="18.95" customHeight="1"/>
    <row r="62328" ht="18.95" customHeight="1"/>
    <row r="62329" ht="18.95" customHeight="1"/>
    <row r="62330" ht="18.95" customHeight="1"/>
    <row r="62331" ht="18.95" customHeight="1"/>
    <row r="62332" ht="18.95" customHeight="1"/>
    <row r="62333" ht="18.95" customHeight="1"/>
    <row r="62334" ht="18.95" customHeight="1"/>
    <row r="62335" ht="18.95" customHeight="1"/>
    <row r="62336" ht="18.95" customHeight="1"/>
    <row r="62337" ht="18.95" customHeight="1"/>
    <row r="62338" ht="18.95" customHeight="1"/>
    <row r="62339" ht="18.95" customHeight="1"/>
    <row r="62340" ht="18.95" customHeight="1"/>
    <row r="62341" ht="18.95" customHeight="1"/>
    <row r="62342" ht="18.95" customHeight="1"/>
    <row r="62343" ht="18.95" customHeight="1"/>
    <row r="62344" ht="18.95" customHeight="1"/>
    <row r="62345" ht="18.95" customHeight="1"/>
    <row r="62346" ht="18.95" customHeight="1"/>
    <row r="62347" ht="18.95" customHeight="1"/>
    <row r="62348" ht="18.95" customHeight="1"/>
    <row r="62349" ht="18.95" customHeight="1"/>
    <row r="62350" ht="18.95" customHeight="1"/>
    <row r="62351" ht="18.95" customHeight="1"/>
    <row r="62352" ht="18.95" customHeight="1"/>
    <row r="62353" ht="18.95" customHeight="1"/>
    <row r="62354" ht="18.95" customHeight="1"/>
    <row r="62355" ht="18.95" customHeight="1"/>
    <row r="62356" ht="18.95" customHeight="1"/>
    <row r="62357" ht="18.95" customHeight="1"/>
    <row r="62358" ht="18.95" customHeight="1"/>
    <row r="62359" ht="18.95" customHeight="1"/>
    <row r="62360" ht="18.95" customHeight="1"/>
    <row r="62361" ht="18.95" customHeight="1"/>
    <row r="62362" ht="18.95" customHeight="1"/>
    <row r="62363" ht="18.95" customHeight="1"/>
    <row r="62364" ht="18.95" customHeight="1"/>
    <row r="62365" ht="18.95" customHeight="1"/>
    <row r="62366" ht="18.95" customHeight="1"/>
    <row r="62367" ht="18.95" customHeight="1"/>
    <row r="62368" ht="18.95" customHeight="1"/>
    <row r="62369" ht="18.95" customHeight="1"/>
    <row r="62370" ht="18.95" customHeight="1"/>
    <row r="62371" ht="18.95" customHeight="1"/>
    <row r="62372" ht="18.95" customHeight="1"/>
    <row r="62373" ht="18.95" customHeight="1"/>
    <row r="62374" ht="18.95" customHeight="1"/>
    <row r="62375" ht="18.95" customHeight="1"/>
    <row r="62376" ht="18.95" customHeight="1"/>
    <row r="62377" ht="18.95" customHeight="1"/>
    <row r="62378" ht="18.95" customHeight="1"/>
    <row r="62379" ht="18.95" customHeight="1"/>
    <row r="62380" ht="18.95" customHeight="1"/>
    <row r="62381" ht="18.95" customHeight="1"/>
    <row r="62382" ht="18.95" customHeight="1"/>
    <row r="62383" ht="18.95" customHeight="1"/>
    <row r="62384" ht="18.95" customHeight="1"/>
    <row r="62385" ht="18.95" customHeight="1"/>
    <row r="62386" ht="18.95" customHeight="1"/>
    <row r="62387" ht="18.95" customHeight="1"/>
    <row r="62388" ht="18.95" customHeight="1"/>
    <row r="62389" ht="18.95" customHeight="1"/>
    <row r="62390" ht="18.95" customHeight="1"/>
    <row r="62391" ht="18.95" customHeight="1"/>
    <row r="62392" ht="18.95" customHeight="1"/>
    <row r="62393" ht="18.95" customHeight="1"/>
    <row r="62394" ht="18.95" customHeight="1"/>
    <row r="62395" ht="18.95" customHeight="1"/>
    <row r="62396" ht="18.95" customHeight="1"/>
    <row r="62397" ht="18.95" customHeight="1"/>
    <row r="62398" ht="18.95" customHeight="1"/>
    <row r="62399" ht="18.95" customHeight="1"/>
    <row r="62400" ht="18.95" customHeight="1"/>
    <row r="62401" ht="18.95" customHeight="1"/>
    <row r="62402" ht="18.95" customHeight="1"/>
    <row r="62403" ht="18.95" customHeight="1"/>
    <row r="62404" ht="18.95" customHeight="1"/>
    <row r="62405" ht="18.95" customHeight="1"/>
    <row r="62406" ht="18.95" customHeight="1"/>
    <row r="62407" ht="18.95" customHeight="1"/>
    <row r="62408" ht="18.95" customHeight="1"/>
    <row r="62409" ht="18.95" customHeight="1"/>
    <row r="62410" ht="18.95" customHeight="1"/>
    <row r="62411" ht="18.95" customHeight="1"/>
    <row r="62412" ht="18.95" customHeight="1"/>
    <row r="62413" ht="18.95" customHeight="1"/>
    <row r="62414" ht="18.95" customHeight="1"/>
    <row r="62415" ht="18.95" customHeight="1"/>
    <row r="62416" ht="18.95" customHeight="1"/>
    <row r="62417" ht="18.95" customHeight="1"/>
    <row r="62418" ht="18.95" customHeight="1"/>
    <row r="62419" ht="18.95" customHeight="1"/>
    <row r="62420" ht="18.95" customHeight="1"/>
    <row r="62421" ht="18.95" customHeight="1"/>
    <row r="62422" ht="18.95" customHeight="1"/>
    <row r="62423" ht="18.95" customHeight="1"/>
    <row r="62424" ht="18.95" customHeight="1"/>
    <row r="62425" ht="18.95" customHeight="1"/>
    <row r="62426" ht="18.95" customHeight="1"/>
    <row r="62427" ht="18.95" customHeight="1"/>
    <row r="62428" ht="18.95" customHeight="1"/>
    <row r="62429" ht="18.95" customHeight="1"/>
    <row r="62430" ht="18.95" customHeight="1"/>
    <row r="62431" ht="18.95" customHeight="1"/>
    <row r="62432" ht="18.95" customHeight="1"/>
    <row r="62433" ht="18.95" customHeight="1"/>
    <row r="62434" ht="18.95" customHeight="1"/>
    <row r="62435" ht="18.95" customHeight="1"/>
    <row r="62436" ht="18.95" customHeight="1"/>
    <row r="62437" ht="18.95" customHeight="1"/>
    <row r="62438" ht="18.95" customHeight="1"/>
    <row r="62439" ht="18.95" customHeight="1"/>
    <row r="62440" ht="18.95" customHeight="1"/>
    <row r="62441" ht="18.95" customHeight="1"/>
    <row r="62442" ht="18.95" customHeight="1"/>
    <row r="62443" ht="18.95" customHeight="1"/>
    <row r="62444" ht="18.95" customHeight="1"/>
    <row r="62445" ht="18.95" customHeight="1"/>
    <row r="62446" ht="18.95" customHeight="1"/>
    <row r="62447" ht="18.95" customHeight="1"/>
    <row r="62448" ht="18.95" customHeight="1"/>
    <row r="62449" ht="18.95" customHeight="1"/>
    <row r="62450" ht="18.95" customHeight="1"/>
    <row r="62451" ht="18.95" customHeight="1"/>
    <row r="62452" ht="18.95" customHeight="1"/>
    <row r="62453" ht="18.95" customHeight="1"/>
    <row r="62454" ht="18.95" customHeight="1"/>
    <row r="62455" ht="18.95" customHeight="1"/>
    <row r="62456" ht="18.95" customHeight="1"/>
    <row r="62457" ht="18.95" customHeight="1"/>
    <row r="62458" ht="18.95" customHeight="1"/>
    <row r="62459" ht="18.95" customHeight="1"/>
    <row r="62460" ht="18.95" customHeight="1"/>
    <row r="62461" ht="18.95" customHeight="1"/>
    <row r="62462" ht="18.95" customHeight="1"/>
    <row r="62463" ht="18.95" customHeight="1"/>
    <row r="62464" ht="18.95" customHeight="1"/>
    <row r="62465" ht="18.95" customHeight="1"/>
    <row r="62466" ht="18.95" customHeight="1"/>
    <row r="62467" ht="18.95" customHeight="1"/>
    <row r="62468" ht="18.95" customHeight="1"/>
    <row r="62469" ht="18.95" customHeight="1"/>
    <row r="62470" ht="18.95" customHeight="1"/>
    <row r="62471" ht="18.95" customHeight="1"/>
    <row r="62472" ht="18.95" customHeight="1"/>
    <row r="62473" ht="18.95" customHeight="1"/>
    <row r="62474" ht="18.95" customHeight="1"/>
    <row r="62475" ht="18.95" customHeight="1"/>
    <row r="62476" ht="18.95" customHeight="1"/>
    <row r="62477" ht="18.95" customHeight="1"/>
    <row r="62478" ht="18.95" customHeight="1"/>
    <row r="62479" ht="18.95" customHeight="1"/>
    <row r="62480" ht="18.95" customHeight="1"/>
    <row r="62481" ht="18.95" customHeight="1"/>
    <row r="62482" ht="18.95" customHeight="1"/>
    <row r="62483" ht="18.95" customHeight="1"/>
    <row r="62484" ht="18.95" customHeight="1"/>
    <row r="62485" ht="18.95" customHeight="1"/>
    <row r="62486" ht="18.95" customHeight="1"/>
    <row r="62487" ht="18.95" customHeight="1"/>
    <row r="62488" ht="18.95" customHeight="1"/>
    <row r="62489" ht="18.95" customHeight="1"/>
    <row r="62490" ht="18.95" customHeight="1"/>
    <row r="62491" ht="18.95" customHeight="1"/>
    <row r="62492" ht="18.95" customHeight="1"/>
    <row r="62493" ht="18.95" customHeight="1"/>
    <row r="62494" ht="18.95" customHeight="1"/>
    <row r="62495" ht="18.95" customHeight="1"/>
    <row r="62496" ht="18.95" customHeight="1"/>
    <row r="62497" ht="18.95" customHeight="1"/>
    <row r="62498" ht="18.95" customHeight="1"/>
    <row r="62499" ht="18.95" customHeight="1"/>
    <row r="62500" ht="18.95" customHeight="1"/>
    <row r="62501" ht="18.95" customHeight="1"/>
    <row r="62502" ht="18.95" customHeight="1"/>
    <row r="62503" ht="18.95" customHeight="1"/>
    <row r="62504" ht="18.95" customHeight="1"/>
    <row r="62505" ht="18.95" customHeight="1"/>
    <row r="62506" ht="18.95" customHeight="1"/>
    <row r="62507" ht="18.95" customHeight="1"/>
    <row r="62508" ht="18.95" customHeight="1"/>
    <row r="62509" ht="18.95" customHeight="1"/>
    <row r="62510" ht="18.95" customHeight="1"/>
    <row r="62511" ht="18.95" customHeight="1"/>
    <row r="62512" ht="18.95" customHeight="1"/>
    <row r="62513" ht="18.95" customHeight="1"/>
    <row r="62514" ht="18.95" customHeight="1"/>
    <row r="62515" ht="18.95" customHeight="1"/>
    <row r="62516" ht="18.95" customHeight="1"/>
    <row r="62517" ht="18.95" customHeight="1"/>
    <row r="62518" ht="18.95" customHeight="1"/>
    <row r="62519" ht="18.95" customHeight="1"/>
    <row r="62520" ht="18.95" customHeight="1"/>
    <row r="62521" ht="18.95" customHeight="1"/>
    <row r="62522" ht="18.95" customHeight="1"/>
    <row r="62523" ht="18.95" customHeight="1"/>
    <row r="62524" ht="18.95" customHeight="1"/>
    <row r="62525" ht="18.95" customHeight="1"/>
    <row r="62526" ht="18.95" customHeight="1"/>
    <row r="62527" ht="18.95" customHeight="1"/>
    <row r="62528" ht="18.95" customHeight="1"/>
    <row r="62529" ht="18.95" customHeight="1"/>
    <row r="62530" ht="18.95" customHeight="1"/>
    <row r="62531" ht="18.95" customHeight="1"/>
    <row r="62532" ht="18.95" customHeight="1"/>
    <row r="62533" ht="18.95" customHeight="1"/>
    <row r="62534" ht="18.95" customHeight="1"/>
    <row r="62535" ht="18.95" customHeight="1"/>
    <row r="62536" ht="18.95" customHeight="1"/>
    <row r="62537" ht="18.95" customHeight="1"/>
    <row r="62538" ht="18.95" customHeight="1"/>
    <row r="62539" ht="18.95" customHeight="1"/>
    <row r="62540" ht="18.95" customHeight="1"/>
    <row r="62541" ht="18.95" customHeight="1"/>
    <row r="62542" ht="18.95" customHeight="1"/>
    <row r="62543" ht="18.95" customHeight="1"/>
    <row r="62544" ht="18.95" customHeight="1"/>
    <row r="62545" ht="18.95" customHeight="1"/>
    <row r="62546" ht="18.95" customHeight="1"/>
    <row r="62547" ht="18.95" customHeight="1"/>
    <row r="62548" ht="18.95" customHeight="1"/>
    <row r="62549" ht="18.95" customHeight="1"/>
    <row r="62550" ht="18.95" customHeight="1"/>
    <row r="62551" ht="18.95" customHeight="1"/>
    <row r="62552" ht="18.95" customHeight="1"/>
    <row r="62553" ht="18.95" customHeight="1"/>
    <row r="62554" ht="18.95" customHeight="1"/>
    <row r="62555" ht="18.95" customHeight="1"/>
    <row r="62556" ht="18.95" customHeight="1"/>
    <row r="62557" ht="18.95" customHeight="1"/>
    <row r="62558" ht="18.95" customHeight="1"/>
    <row r="62559" ht="18.95" customHeight="1"/>
    <row r="62560" ht="18.95" customHeight="1"/>
    <row r="62561" ht="18.95" customHeight="1"/>
    <row r="62562" ht="18.95" customHeight="1"/>
    <row r="62563" ht="18.95" customHeight="1"/>
    <row r="62564" ht="18.95" customHeight="1"/>
    <row r="62565" ht="18.95" customHeight="1"/>
    <row r="62566" ht="18.95" customHeight="1"/>
    <row r="62567" ht="18.95" customHeight="1"/>
    <row r="62568" ht="18.95" customHeight="1"/>
    <row r="62569" ht="18.95" customHeight="1"/>
    <row r="62570" ht="18.95" customHeight="1"/>
    <row r="62571" ht="18.95" customHeight="1"/>
    <row r="62572" ht="18.95" customHeight="1"/>
    <row r="62573" ht="18.95" customHeight="1"/>
    <row r="62574" ht="18.95" customHeight="1"/>
    <row r="62575" ht="18.95" customHeight="1"/>
    <row r="62576" ht="18.95" customHeight="1"/>
    <row r="62577" ht="18.95" customHeight="1"/>
    <row r="62578" ht="18.95" customHeight="1"/>
    <row r="62579" ht="18.95" customHeight="1"/>
    <row r="62580" ht="18.95" customHeight="1"/>
    <row r="62581" ht="18.95" customHeight="1"/>
    <row r="62582" ht="18.95" customHeight="1"/>
    <row r="62583" ht="18.95" customHeight="1"/>
    <row r="62584" ht="18.95" customHeight="1"/>
    <row r="62585" ht="18.95" customHeight="1"/>
    <row r="62586" ht="18.95" customHeight="1"/>
    <row r="62587" ht="18.95" customHeight="1"/>
    <row r="62588" ht="18.95" customHeight="1"/>
    <row r="62589" ht="18.95" customHeight="1"/>
    <row r="62590" ht="18.95" customHeight="1"/>
    <row r="62591" ht="18.95" customHeight="1"/>
    <row r="62592" ht="18.95" customHeight="1"/>
    <row r="62593" ht="18.95" customHeight="1"/>
    <row r="62594" ht="18.95" customHeight="1"/>
    <row r="62595" ht="18.95" customHeight="1"/>
    <row r="62596" ht="18.95" customHeight="1"/>
    <row r="62597" ht="18.95" customHeight="1"/>
    <row r="62598" ht="18.95" customHeight="1"/>
    <row r="62599" ht="18.95" customHeight="1"/>
    <row r="62600" ht="18.95" customHeight="1"/>
    <row r="62601" ht="18.95" customHeight="1"/>
    <row r="62602" ht="18.95" customHeight="1"/>
    <row r="62603" ht="18.95" customHeight="1"/>
    <row r="62604" ht="18.95" customHeight="1"/>
    <row r="62605" ht="18.95" customHeight="1"/>
    <row r="62606" ht="18.95" customHeight="1"/>
    <row r="62607" ht="18.95" customHeight="1"/>
    <row r="62608" ht="18.95" customHeight="1"/>
    <row r="62609" ht="18.95" customHeight="1"/>
    <row r="62610" ht="18.95" customHeight="1"/>
    <row r="62611" ht="18.95" customHeight="1"/>
    <row r="62612" ht="18.95" customHeight="1"/>
    <row r="62613" ht="18.95" customHeight="1"/>
    <row r="62614" ht="18.95" customHeight="1"/>
    <row r="62615" ht="18.95" customHeight="1"/>
    <row r="62616" ht="18.95" customHeight="1"/>
    <row r="62617" ht="18.95" customHeight="1"/>
    <row r="62618" ht="18.95" customHeight="1"/>
    <row r="62619" ht="18.95" customHeight="1"/>
    <row r="62620" ht="18.95" customHeight="1"/>
    <row r="62621" ht="18.95" customHeight="1"/>
    <row r="62622" ht="18.95" customHeight="1"/>
    <row r="62623" ht="18.95" customHeight="1"/>
    <row r="62624" ht="18.95" customHeight="1"/>
    <row r="62625" ht="18.95" customHeight="1"/>
    <row r="62626" ht="18.95" customHeight="1"/>
    <row r="62627" ht="18.95" customHeight="1"/>
    <row r="62628" ht="18.95" customHeight="1"/>
    <row r="62629" ht="18.95" customHeight="1"/>
    <row r="62630" ht="18.95" customHeight="1"/>
    <row r="62631" ht="18.95" customHeight="1"/>
    <row r="62632" ht="18.95" customHeight="1"/>
    <row r="62633" ht="18.95" customHeight="1"/>
    <row r="62634" ht="18.95" customHeight="1"/>
    <row r="62635" ht="18.95" customHeight="1"/>
    <row r="62636" ht="18.95" customHeight="1"/>
    <row r="62637" ht="18.95" customHeight="1"/>
    <row r="62638" ht="18.95" customHeight="1"/>
    <row r="62639" ht="18.95" customHeight="1"/>
    <row r="62640" ht="18.95" customHeight="1"/>
    <row r="62641" ht="18.95" customHeight="1"/>
    <row r="62642" ht="18.95" customHeight="1"/>
    <row r="62643" ht="18.95" customHeight="1"/>
    <row r="62644" ht="18.95" customHeight="1"/>
    <row r="62645" ht="18.95" customHeight="1"/>
    <row r="62646" ht="18.95" customHeight="1"/>
    <row r="62647" ht="18.95" customHeight="1"/>
    <row r="62648" ht="18.95" customHeight="1"/>
    <row r="62649" ht="18.95" customHeight="1"/>
    <row r="62650" ht="18.95" customHeight="1"/>
    <row r="62651" ht="18.95" customHeight="1"/>
    <row r="62652" ht="18.95" customHeight="1"/>
    <row r="62653" ht="18.95" customHeight="1"/>
    <row r="62654" ht="18.95" customHeight="1"/>
    <row r="62655" ht="18.95" customHeight="1"/>
    <row r="62656" ht="18.95" customHeight="1"/>
    <row r="62657" ht="18.95" customHeight="1"/>
    <row r="62658" ht="18.95" customHeight="1"/>
    <row r="62659" ht="18.95" customHeight="1"/>
    <row r="62660" ht="18.95" customHeight="1"/>
    <row r="62661" ht="18.95" customHeight="1"/>
    <row r="62662" ht="18.95" customHeight="1"/>
    <row r="62663" ht="18.95" customHeight="1"/>
    <row r="62664" ht="18.95" customHeight="1"/>
    <row r="62665" ht="18.95" customHeight="1"/>
    <row r="62666" ht="18.95" customHeight="1"/>
    <row r="62667" ht="18.95" customHeight="1"/>
    <row r="62668" ht="18.95" customHeight="1"/>
    <row r="62669" ht="18.95" customHeight="1"/>
    <row r="62670" ht="18.95" customHeight="1"/>
    <row r="62671" ht="18.95" customHeight="1"/>
    <row r="62672" ht="18.95" customHeight="1"/>
    <row r="62673" ht="18.95" customHeight="1"/>
    <row r="62674" ht="18.95" customHeight="1"/>
    <row r="62675" ht="18.95" customHeight="1"/>
    <row r="62676" ht="18.95" customHeight="1"/>
    <row r="62677" ht="18.95" customHeight="1"/>
    <row r="62678" ht="18.95" customHeight="1"/>
    <row r="62679" ht="18.95" customHeight="1"/>
    <row r="62680" ht="18.95" customHeight="1"/>
    <row r="62681" ht="18.95" customHeight="1"/>
    <row r="62682" ht="18.95" customHeight="1"/>
    <row r="62683" ht="18.95" customHeight="1"/>
    <row r="62684" ht="18.95" customHeight="1"/>
    <row r="62685" ht="18.95" customHeight="1"/>
    <row r="62686" ht="18.95" customHeight="1"/>
    <row r="62687" ht="18.95" customHeight="1"/>
    <row r="62688" ht="18.95" customHeight="1"/>
    <row r="62689" ht="18.95" customHeight="1"/>
    <row r="62690" ht="18.95" customHeight="1"/>
    <row r="62691" ht="18.95" customHeight="1"/>
    <row r="62692" ht="18.95" customHeight="1"/>
    <row r="62693" ht="18.95" customHeight="1"/>
    <row r="62694" ht="18.95" customHeight="1"/>
    <row r="62695" ht="18.95" customHeight="1"/>
    <row r="62696" ht="18.95" customHeight="1"/>
    <row r="62697" ht="18.95" customHeight="1"/>
    <row r="62698" ht="18.95" customHeight="1"/>
    <row r="62699" ht="18.95" customHeight="1"/>
    <row r="62700" ht="18.95" customHeight="1"/>
    <row r="62701" ht="18.95" customHeight="1"/>
    <row r="62702" ht="18.95" customHeight="1"/>
    <row r="62703" ht="18.95" customHeight="1"/>
    <row r="62704" ht="18.95" customHeight="1"/>
    <row r="62705" ht="18.95" customHeight="1"/>
    <row r="62706" ht="18.95" customHeight="1"/>
    <row r="62707" ht="18.95" customHeight="1"/>
    <row r="62708" ht="18.95" customHeight="1"/>
    <row r="62709" ht="18.95" customHeight="1"/>
    <row r="62710" ht="18.95" customHeight="1"/>
    <row r="62711" ht="18.95" customHeight="1"/>
    <row r="62712" ht="18.95" customHeight="1"/>
    <row r="62713" ht="18.95" customHeight="1"/>
    <row r="62714" ht="18.95" customHeight="1"/>
    <row r="62715" ht="18.95" customHeight="1"/>
    <row r="62716" ht="18.95" customHeight="1"/>
    <row r="62717" ht="18.95" customHeight="1"/>
    <row r="62718" ht="18.95" customHeight="1"/>
    <row r="62719" ht="18.95" customHeight="1"/>
    <row r="62720" ht="18.95" customHeight="1"/>
    <row r="62721" ht="18.95" customHeight="1"/>
    <row r="62722" ht="18.95" customHeight="1"/>
    <row r="62723" ht="18.95" customHeight="1"/>
    <row r="62724" ht="18.95" customHeight="1"/>
    <row r="62725" ht="18.95" customHeight="1"/>
    <row r="62726" ht="18.95" customHeight="1"/>
    <row r="62727" ht="18.95" customHeight="1"/>
    <row r="62728" ht="18.95" customHeight="1"/>
    <row r="62729" ht="18.95" customHeight="1"/>
    <row r="62730" ht="18.95" customHeight="1"/>
    <row r="62731" ht="18.95" customHeight="1"/>
    <row r="62732" ht="18.95" customHeight="1"/>
    <row r="62733" ht="18.95" customHeight="1"/>
    <row r="62734" ht="18.95" customHeight="1"/>
    <row r="62735" ht="18.95" customHeight="1"/>
    <row r="62736" ht="18.95" customHeight="1"/>
    <row r="62737" ht="18.95" customHeight="1"/>
    <row r="62738" ht="18.95" customHeight="1"/>
    <row r="62739" ht="18.95" customHeight="1"/>
    <row r="62740" ht="18.95" customHeight="1"/>
    <row r="62741" ht="18.95" customHeight="1"/>
    <row r="62742" ht="18.95" customHeight="1"/>
    <row r="62743" ht="18.95" customHeight="1"/>
    <row r="62744" ht="18.95" customHeight="1"/>
    <row r="62745" ht="18.95" customHeight="1"/>
    <row r="62746" ht="18.95" customHeight="1"/>
    <row r="62747" ht="18.95" customHeight="1"/>
    <row r="62748" ht="18.95" customHeight="1"/>
    <row r="62749" ht="18.95" customHeight="1"/>
    <row r="62750" ht="18.95" customHeight="1"/>
    <row r="62751" ht="18.95" customHeight="1"/>
    <row r="62752" ht="18.95" customHeight="1"/>
    <row r="62753" ht="18.95" customHeight="1"/>
    <row r="62754" ht="18.95" customHeight="1"/>
    <row r="62755" ht="18.95" customHeight="1"/>
    <row r="62756" ht="18.95" customHeight="1"/>
    <row r="62757" ht="18.95" customHeight="1"/>
    <row r="62758" ht="18.95" customHeight="1"/>
    <row r="62759" ht="18.95" customHeight="1"/>
    <row r="62760" ht="18.95" customHeight="1"/>
    <row r="62761" ht="18.95" customHeight="1"/>
    <row r="62762" ht="18.95" customHeight="1"/>
    <row r="62763" ht="18.95" customHeight="1"/>
    <row r="62764" ht="18.95" customHeight="1"/>
    <row r="62765" ht="18.95" customHeight="1"/>
    <row r="62766" ht="18.95" customHeight="1"/>
    <row r="62767" ht="18.95" customHeight="1"/>
    <row r="62768" ht="18.95" customHeight="1"/>
    <row r="62769" ht="18.95" customHeight="1"/>
    <row r="62770" ht="18.95" customHeight="1"/>
    <row r="62771" ht="18.95" customHeight="1"/>
    <row r="62772" ht="18.95" customHeight="1"/>
    <row r="62773" ht="18.95" customHeight="1"/>
    <row r="62774" ht="18.95" customHeight="1"/>
    <row r="62775" ht="18.95" customHeight="1"/>
    <row r="62776" ht="18.95" customHeight="1"/>
    <row r="62777" ht="18.95" customHeight="1"/>
    <row r="62778" ht="18.95" customHeight="1"/>
    <row r="62779" ht="18.95" customHeight="1"/>
    <row r="62780" ht="18.95" customHeight="1"/>
    <row r="62781" ht="18.95" customHeight="1"/>
    <row r="62782" ht="18.95" customHeight="1"/>
    <row r="62783" ht="18.95" customHeight="1"/>
    <row r="62784" ht="18.95" customHeight="1"/>
    <row r="62785" ht="18.95" customHeight="1"/>
    <row r="62786" ht="18.95" customHeight="1"/>
    <row r="62787" ht="18.95" customHeight="1"/>
    <row r="62788" ht="18.95" customHeight="1"/>
    <row r="62789" ht="18.95" customHeight="1"/>
    <row r="62790" ht="18.95" customHeight="1"/>
    <row r="62791" ht="18.95" customHeight="1"/>
    <row r="62792" ht="18.95" customHeight="1"/>
    <row r="62793" ht="18.95" customHeight="1"/>
    <row r="62794" ht="18.95" customHeight="1"/>
    <row r="62795" ht="18.95" customHeight="1"/>
    <row r="62796" ht="18.95" customHeight="1"/>
    <row r="62797" ht="18.95" customHeight="1"/>
    <row r="62798" ht="18.95" customHeight="1"/>
    <row r="62799" ht="18.95" customHeight="1"/>
    <row r="62800" ht="18.95" customHeight="1"/>
    <row r="62801" ht="18.95" customHeight="1"/>
    <row r="62802" ht="18.95" customHeight="1"/>
    <row r="62803" ht="18.95" customHeight="1"/>
    <row r="62804" ht="18.95" customHeight="1"/>
    <row r="62805" ht="18.95" customHeight="1"/>
    <row r="62806" ht="18.95" customHeight="1"/>
    <row r="62807" ht="18.95" customHeight="1"/>
    <row r="62808" ht="18.95" customHeight="1"/>
    <row r="62809" ht="18.95" customHeight="1"/>
    <row r="62810" ht="18.95" customHeight="1"/>
    <row r="62811" ht="18.95" customHeight="1"/>
    <row r="62812" ht="18.95" customHeight="1"/>
    <row r="62813" ht="18.95" customHeight="1"/>
    <row r="62814" ht="18.95" customHeight="1"/>
    <row r="62815" ht="18.95" customHeight="1"/>
    <row r="62816" ht="18.95" customHeight="1"/>
    <row r="62817" ht="18.95" customHeight="1"/>
    <row r="62818" ht="18.95" customHeight="1"/>
    <row r="62819" ht="18.95" customHeight="1"/>
    <row r="62820" ht="18.95" customHeight="1"/>
    <row r="62821" ht="18.95" customHeight="1"/>
    <row r="62822" ht="18.95" customHeight="1"/>
    <row r="62823" ht="18.95" customHeight="1"/>
    <row r="62824" ht="18.95" customHeight="1"/>
    <row r="62825" ht="18.95" customHeight="1"/>
    <row r="62826" ht="18.95" customHeight="1"/>
    <row r="62827" ht="18.95" customHeight="1"/>
    <row r="62828" ht="18.95" customHeight="1"/>
    <row r="62829" ht="18.95" customHeight="1"/>
    <row r="62830" ht="18.95" customHeight="1"/>
    <row r="62831" ht="18.95" customHeight="1"/>
    <row r="62832" ht="18.95" customHeight="1"/>
    <row r="62833" ht="18.95" customHeight="1"/>
    <row r="62834" ht="18.95" customHeight="1"/>
    <row r="62835" ht="18.95" customHeight="1"/>
    <row r="62836" ht="18.95" customHeight="1"/>
    <row r="62837" ht="18.95" customHeight="1"/>
    <row r="62838" ht="18.95" customHeight="1"/>
    <row r="62839" ht="18.95" customHeight="1"/>
    <row r="62840" ht="18.95" customHeight="1"/>
    <row r="62841" ht="18.95" customHeight="1"/>
    <row r="62842" ht="18.95" customHeight="1"/>
    <row r="62843" ht="18.95" customHeight="1"/>
    <row r="62844" ht="18.95" customHeight="1"/>
    <row r="62845" ht="18.95" customHeight="1"/>
    <row r="62846" ht="18.95" customHeight="1"/>
    <row r="62847" ht="18.95" customHeight="1"/>
    <row r="62848" ht="18.95" customHeight="1"/>
    <row r="62849" ht="18.95" customHeight="1"/>
    <row r="62850" ht="18.95" customHeight="1"/>
    <row r="62851" ht="18.95" customHeight="1"/>
    <row r="62852" ht="18.95" customHeight="1"/>
    <row r="62853" ht="18.95" customHeight="1"/>
    <row r="62854" ht="18.95" customHeight="1"/>
    <row r="62855" ht="18.95" customHeight="1"/>
    <row r="62856" ht="18.95" customHeight="1"/>
    <row r="62857" ht="18.95" customHeight="1"/>
    <row r="62858" ht="18.95" customHeight="1"/>
    <row r="62859" ht="18.95" customHeight="1"/>
    <row r="62860" ht="18.95" customHeight="1"/>
    <row r="62861" ht="18.95" customHeight="1"/>
    <row r="62862" ht="18.95" customHeight="1"/>
    <row r="62863" ht="18.95" customHeight="1"/>
    <row r="62864" ht="18.95" customHeight="1"/>
    <row r="62865" ht="18.95" customHeight="1"/>
    <row r="62866" ht="18.95" customHeight="1"/>
    <row r="62867" ht="18.95" customHeight="1"/>
    <row r="62868" ht="18.95" customHeight="1"/>
    <row r="62869" ht="18.95" customHeight="1"/>
    <row r="62870" ht="18.95" customHeight="1"/>
    <row r="62871" ht="18.95" customHeight="1"/>
    <row r="62872" ht="18.95" customHeight="1"/>
    <row r="62873" ht="18.95" customHeight="1"/>
    <row r="62874" ht="18.95" customHeight="1"/>
    <row r="62875" ht="18.95" customHeight="1"/>
    <row r="62876" ht="18.95" customHeight="1"/>
    <row r="62877" ht="18.95" customHeight="1"/>
    <row r="62878" ht="18.95" customHeight="1"/>
    <row r="62879" ht="18.95" customHeight="1"/>
    <row r="62880" ht="18.95" customHeight="1"/>
    <row r="62881" ht="18.95" customHeight="1"/>
    <row r="62882" ht="18.95" customHeight="1"/>
    <row r="62883" ht="18.95" customHeight="1"/>
    <row r="62884" ht="18.95" customHeight="1"/>
    <row r="62885" ht="18.95" customHeight="1"/>
    <row r="62886" ht="18.95" customHeight="1"/>
    <row r="62887" ht="18.95" customHeight="1"/>
    <row r="62888" ht="18.95" customHeight="1"/>
    <row r="62889" ht="18.95" customHeight="1"/>
    <row r="62890" ht="18.95" customHeight="1"/>
    <row r="62891" ht="18.95" customHeight="1"/>
    <row r="62892" ht="18.95" customHeight="1"/>
    <row r="62893" ht="18.95" customHeight="1"/>
    <row r="62894" ht="18.95" customHeight="1"/>
    <row r="62895" ht="18.95" customHeight="1"/>
    <row r="62896" ht="18.95" customHeight="1"/>
    <row r="62897" ht="18.95" customHeight="1"/>
    <row r="62898" ht="18.95" customHeight="1"/>
    <row r="62899" ht="18.95" customHeight="1"/>
    <row r="62900" ht="18.95" customHeight="1"/>
    <row r="62901" ht="18.95" customHeight="1"/>
    <row r="62902" ht="18.95" customHeight="1"/>
    <row r="62903" ht="18.95" customHeight="1"/>
    <row r="62904" ht="18.95" customHeight="1"/>
    <row r="62905" ht="18.95" customHeight="1"/>
    <row r="62906" ht="18.95" customHeight="1"/>
    <row r="62907" ht="18.95" customHeight="1"/>
    <row r="62908" ht="18.95" customHeight="1"/>
    <row r="62909" ht="18.95" customHeight="1"/>
    <row r="62910" ht="18.95" customHeight="1"/>
    <row r="62911" ht="18.95" customHeight="1"/>
    <row r="62912" ht="18.95" customHeight="1"/>
    <row r="62913" ht="18.95" customHeight="1"/>
    <row r="62914" ht="18.95" customHeight="1"/>
    <row r="62915" ht="18.95" customHeight="1"/>
    <row r="62916" ht="18.95" customHeight="1"/>
    <row r="62917" ht="18.95" customHeight="1"/>
    <row r="62918" ht="18.95" customHeight="1"/>
    <row r="62919" ht="18.95" customHeight="1"/>
    <row r="62920" ht="18.95" customHeight="1"/>
    <row r="62921" ht="18.95" customHeight="1"/>
    <row r="62922" ht="18.95" customHeight="1"/>
    <row r="62923" ht="18.95" customHeight="1"/>
    <row r="62924" ht="18.95" customHeight="1"/>
    <row r="62925" ht="18.95" customHeight="1"/>
    <row r="62926" ht="18.95" customHeight="1"/>
    <row r="62927" ht="18.95" customHeight="1"/>
    <row r="62928" ht="18.95" customHeight="1"/>
    <row r="62929" ht="18.95" customHeight="1"/>
    <row r="62930" ht="18.95" customHeight="1"/>
    <row r="62931" ht="18.95" customHeight="1"/>
    <row r="62932" ht="18.95" customHeight="1"/>
    <row r="62933" ht="18.95" customHeight="1"/>
    <row r="62934" ht="18.95" customHeight="1"/>
    <row r="62935" ht="18.95" customHeight="1"/>
    <row r="62936" ht="18.95" customHeight="1"/>
    <row r="62937" ht="18.95" customHeight="1"/>
    <row r="62938" ht="18.95" customHeight="1"/>
    <row r="62939" ht="18.95" customHeight="1"/>
    <row r="62940" ht="18.95" customHeight="1"/>
    <row r="62941" ht="18.95" customHeight="1"/>
    <row r="62942" ht="18.95" customHeight="1"/>
    <row r="62943" ht="18.95" customHeight="1"/>
    <row r="62944" ht="18.95" customHeight="1"/>
    <row r="62945" ht="18.95" customHeight="1"/>
    <row r="62946" ht="18.95" customHeight="1"/>
    <row r="62947" ht="18.95" customHeight="1"/>
    <row r="62948" ht="18.95" customHeight="1"/>
    <row r="62949" ht="18.95" customHeight="1"/>
    <row r="62950" ht="18.95" customHeight="1"/>
    <row r="62951" ht="18.95" customHeight="1"/>
    <row r="62952" ht="18.95" customHeight="1"/>
    <row r="62953" ht="18.95" customHeight="1"/>
    <row r="62954" ht="18.95" customHeight="1"/>
    <row r="62955" ht="18.95" customHeight="1"/>
    <row r="62956" ht="18.95" customHeight="1"/>
    <row r="62957" ht="18.95" customHeight="1"/>
    <row r="62958" ht="18.95" customHeight="1"/>
    <row r="62959" ht="18.95" customHeight="1"/>
    <row r="62960" ht="18.95" customHeight="1"/>
    <row r="62961" ht="18.95" customHeight="1"/>
    <row r="62962" ht="18.95" customHeight="1"/>
    <row r="62963" ht="18.95" customHeight="1"/>
    <row r="62964" ht="18.95" customHeight="1"/>
    <row r="62965" ht="18.95" customHeight="1"/>
    <row r="62966" ht="18.95" customHeight="1"/>
    <row r="62967" ht="18.95" customHeight="1"/>
    <row r="62968" ht="18.95" customHeight="1"/>
    <row r="62969" ht="18.95" customHeight="1"/>
    <row r="62970" ht="18.95" customHeight="1"/>
    <row r="62971" ht="18.95" customHeight="1"/>
    <row r="62972" ht="18.95" customHeight="1"/>
    <row r="62973" ht="18.95" customHeight="1"/>
    <row r="62974" ht="18.95" customHeight="1"/>
    <row r="62975" ht="18.95" customHeight="1"/>
    <row r="62976" ht="18.95" customHeight="1"/>
    <row r="62977" ht="18.95" customHeight="1"/>
    <row r="62978" ht="18.95" customHeight="1"/>
    <row r="62979" ht="18.95" customHeight="1"/>
    <row r="62980" ht="18.95" customHeight="1"/>
    <row r="62981" ht="18.95" customHeight="1"/>
    <row r="62982" ht="18.95" customHeight="1"/>
    <row r="62983" ht="18.95" customHeight="1"/>
    <row r="62984" ht="18.95" customHeight="1"/>
    <row r="62985" ht="18.95" customHeight="1"/>
    <row r="62986" ht="18.95" customHeight="1"/>
    <row r="62987" ht="18.95" customHeight="1"/>
    <row r="62988" ht="18.95" customHeight="1"/>
    <row r="62989" ht="18.95" customHeight="1"/>
    <row r="62990" ht="18.95" customHeight="1"/>
    <row r="62991" ht="18.95" customHeight="1"/>
    <row r="62992" ht="18.95" customHeight="1"/>
    <row r="62993" ht="18.95" customHeight="1"/>
    <row r="62994" ht="18.95" customHeight="1"/>
    <row r="62995" ht="18.95" customHeight="1"/>
    <row r="62996" ht="18.95" customHeight="1"/>
    <row r="62997" ht="18.95" customHeight="1"/>
    <row r="62998" ht="18.95" customHeight="1"/>
    <row r="62999" ht="18.95" customHeight="1"/>
    <row r="63000" ht="18.95" customHeight="1"/>
    <row r="63001" ht="18.95" customHeight="1"/>
    <row r="63002" ht="18.95" customHeight="1"/>
    <row r="63003" ht="18.95" customHeight="1"/>
    <row r="63004" ht="18.95" customHeight="1"/>
    <row r="63005" ht="18.95" customHeight="1"/>
    <row r="63006" ht="18.95" customHeight="1"/>
    <row r="63007" ht="18.95" customHeight="1"/>
    <row r="63008" ht="18.95" customHeight="1"/>
    <row r="63009" ht="18.95" customHeight="1"/>
    <row r="63010" ht="18.95" customHeight="1"/>
    <row r="63011" ht="18.95" customHeight="1"/>
    <row r="63012" ht="18.95" customHeight="1"/>
    <row r="63013" ht="18.95" customHeight="1"/>
    <row r="63014" ht="18.95" customHeight="1"/>
    <row r="63015" ht="18.95" customHeight="1"/>
    <row r="63016" ht="18.95" customHeight="1"/>
    <row r="63017" ht="18.95" customHeight="1"/>
    <row r="63018" ht="18.95" customHeight="1"/>
    <row r="63019" ht="18.95" customHeight="1"/>
    <row r="63020" ht="18.95" customHeight="1"/>
    <row r="63021" ht="18.95" customHeight="1"/>
    <row r="63022" ht="18.95" customHeight="1"/>
    <row r="63023" ht="18.95" customHeight="1"/>
    <row r="63024" ht="18.95" customHeight="1"/>
    <row r="63025" ht="18.95" customHeight="1"/>
    <row r="63026" ht="18.95" customHeight="1"/>
    <row r="63027" ht="18.95" customHeight="1"/>
    <row r="63028" ht="18.95" customHeight="1"/>
    <row r="63029" ht="18.95" customHeight="1"/>
    <row r="63030" ht="18.95" customHeight="1"/>
    <row r="63031" ht="18.95" customHeight="1"/>
    <row r="63032" ht="18.95" customHeight="1"/>
    <row r="63033" ht="18.95" customHeight="1"/>
    <row r="63034" ht="18.95" customHeight="1"/>
    <row r="63035" ht="18.95" customHeight="1"/>
    <row r="63036" ht="18.95" customHeight="1"/>
    <row r="63037" ht="18.95" customHeight="1"/>
    <row r="63038" ht="18.95" customHeight="1"/>
    <row r="63039" ht="18.95" customHeight="1"/>
    <row r="63040" ht="18.95" customHeight="1"/>
    <row r="63041" ht="18.95" customHeight="1"/>
    <row r="63042" ht="18.95" customHeight="1"/>
    <row r="63043" ht="18.95" customHeight="1"/>
    <row r="63044" ht="18.95" customHeight="1"/>
    <row r="63045" ht="18.95" customHeight="1"/>
    <row r="63046" ht="18.95" customHeight="1"/>
    <row r="63047" ht="18.95" customHeight="1"/>
    <row r="63048" ht="18.95" customHeight="1"/>
    <row r="63049" ht="18.95" customHeight="1"/>
    <row r="63050" ht="18.95" customHeight="1"/>
    <row r="63051" ht="18.95" customHeight="1"/>
    <row r="63052" ht="18.95" customHeight="1"/>
    <row r="63053" ht="18.95" customHeight="1"/>
    <row r="63054" ht="18.95" customHeight="1"/>
    <row r="63055" ht="18.95" customHeight="1"/>
    <row r="63056" ht="18.95" customHeight="1"/>
    <row r="63057" ht="18.95" customHeight="1"/>
    <row r="63058" ht="18.95" customHeight="1"/>
    <row r="63059" ht="18.95" customHeight="1"/>
    <row r="63060" ht="18.95" customHeight="1"/>
    <row r="63061" ht="18.95" customHeight="1"/>
    <row r="63062" ht="18.95" customHeight="1"/>
    <row r="63063" ht="18.95" customHeight="1"/>
    <row r="63064" ht="18.95" customHeight="1"/>
    <row r="63065" ht="18.95" customHeight="1"/>
    <row r="63066" ht="18.95" customHeight="1"/>
    <row r="63067" ht="18.95" customHeight="1"/>
    <row r="63068" ht="18.95" customHeight="1"/>
    <row r="63069" ht="18.95" customHeight="1"/>
    <row r="63070" ht="18.95" customHeight="1"/>
    <row r="63071" ht="18.95" customHeight="1"/>
    <row r="63072" ht="18.95" customHeight="1"/>
    <row r="63073" ht="18.95" customHeight="1"/>
    <row r="63074" ht="18.95" customHeight="1"/>
    <row r="63075" ht="18.95" customHeight="1"/>
    <row r="63076" ht="18.95" customHeight="1"/>
    <row r="63077" ht="18.95" customHeight="1"/>
    <row r="63078" ht="18.95" customHeight="1"/>
    <row r="63079" ht="18.95" customHeight="1"/>
    <row r="63080" ht="18.95" customHeight="1"/>
    <row r="63081" ht="18.95" customHeight="1"/>
    <row r="63082" ht="18.95" customHeight="1"/>
    <row r="63083" ht="18.95" customHeight="1"/>
    <row r="63084" ht="18.95" customHeight="1"/>
    <row r="63085" ht="18.95" customHeight="1"/>
    <row r="63086" ht="18.95" customHeight="1"/>
    <row r="63087" ht="18.95" customHeight="1"/>
    <row r="63088" ht="18.95" customHeight="1"/>
    <row r="63089" ht="18.95" customHeight="1"/>
    <row r="63090" ht="18.95" customHeight="1"/>
    <row r="63091" ht="18.95" customHeight="1"/>
    <row r="63092" ht="18.95" customHeight="1"/>
    <row r="63093" ht="18.95" customHeight="1"/>
    <row r="63094" ht="18.95" customHeight="1"/>
    <row r="63095" ht="18.95" customHeight="1"/>
    <row r="63096" ht="18.95" customHeight="1"/>
    <row r="63097" ht="18.95" customHeight="1"/>
    <row r="63098" ht="18.95" customHeight="1"/>
    <row r="63099" ht="18.95" customHeight="1"/>
    <row r="63100" ht="18.95" customHeight="1"/>
    <row r="63101" ht="18.95" customHeight="1"/>
    <row r="63102" ht="18.95" customHeight="1"/>
    <row r="63103" ht="18.95" customHeight="1"/>
    <row r="63104" ht="18.95" customHeight="1"/>
    <row r="63105" ht="18.95" customHeight="1"/>
    <row r="63106" ht="18.95" customHeight="1"/>
    <row r="63107" ht="18.95" customHeight="1"/>
    <row r="63108" ht="18.95" customHeight="1"/>
    <row r="63109" ht="18.95" customHeight="1"/>
    <row r="63110" ht="18.95" customHeight="1"/>
    <row r="63111" ht="18.95" customHeight="1"/>
    <row r="63112" ht="18.95" customHeight="1"/>
    <row r="63113" ht="18.95" customHeight="1"/>
    <row r="63114" ht="18.95" customHeight="1"/>
    <row r="63115" ht="18.95" customHeight="1"/>
    <row r="63116" ht="18.95" customHeight="1"/>
    <row r="63117" ht="18.95" customHeight="1"/>
    <row r="63118" ht="18.95" customHeight="1"/>
    <row r="63119" ht="18.95" customHeight="1"/>
    <row r="63120" ht="18.95" customHeight="1"/>
    <row r="63121" ht="18.95" customHeight="1"/>
    <row r="63122" ht="18.95" customHeight="1"/>
    <row r="63123" ht="18.95" customHeight="1"/>
    <row r="63124" ht="18.95" customHeight="1"/>
    <row r="63125" ht="18.95" customHeight="1"/>
    <row r="63126" ht="18.95" customHeight="1"/>
    <row r="63127" ht="18.95" customHeight="1"/>
    <row r="63128" ht="18.95" customHeight="1"/>
    <row r="63129" ht="18.95" customHeight="1"/>
    <row r="63130" ht="18.95" customHeight="1"/>
    <row r="63131" ht="18.95" customHeight="1"/>
    <row r="63132" ht="18.95" customHeight="1"/>
    <row r="63133" ht="18.95" customHeight="1"/>
    <row r="63134" ht="18.95" customHeight="1"/>
    <row r="63135" ht="18.95" customHeight="1"/>
    <row r="63136" ht="18.95" customHeight="1"/>
    <row r="63137" ht="18.95" customHeight="1"/>
    <row r="63138" ht="18.95" customHeight="1"/>
    <row r="63139" ht="18.95" customHeight="1"/>
    <row r="63140" ht="18.95" customHeight="1"/>
    <row r="63141" ht="18.95" customHeight="1"/>
    <row r="63142" ht="18.95" customHeight="1"/>
    <row r="63143" ht="18.95" customHeight="1"/>
    <row r="63144" ht="18.95" customHeight="1"/>
    <row r="63145" ht="18.95" customHeight="1"/>
    <row r="63146" ht="18.95" customHeight="1"/>
    <row r="63147" ht="18.95" customHeight="1"/>
    <row r="63148" ht="18.95" customHeight="1"/>
    <row r="63149" ht="18.95" customHeight="1"/>
    <row r="63150" ht="18.95" customHeight="1"/>
    <row r="63151" ht="18.95" customHeight="1"/>
    <row r="63152" ht="18.95" customHeight="1"/>
    <row r="63153" ht="18.95" customHeight="1"/>
    <row r="63154" ht="18.95" customHeight="1"/>
    <row r="63155" ht="18.95" customHeight="1"/>
    <row r="63156" ht="18.95" customHeight="1"/>
    <row r="63157" ht="18.95" customHeight="1"/>
    <row r="63158" ht="18.95" customHeight="1"/>
    <row r="63159" ht="18.95" customHeight="1"/>
    <row r="63160" ht="18.95" customHeight="1"/>
    <row r="63161" ht="18.95" customHeight="1"/>
    <row r="63162" ht="18.95" customHeight="1"/>
    <row r="63163" ht="18.95" customHeight="1"/>
    <row r="63164" ht="18.95" customHeight="1"/>
    <row r="63165" ht="18.95" customHeight="1"/>
    <row r="63166" ht="18.95" customHeight="1"/>
    <row r="63167" ht="18.95" customHeight="1"/>
    <row r="63168" ht="18.95" customHeight="1"/>
    <row r="63169" ht="18.95" customHeight="1"/>
    <row r="63170" ht="18.95" customHeight="1"/>
    <row r="63171" ht="18.95" customHeight="1"/>
    <row r="63172" ht="18.95" customHeight="1"/>
    <row r="63173" ht="18.95" customHeight="1"/>
    <row r="63174" ht="18.95" customHeight="1"/>
    <row r="63175" ht="18.95" customHeight="1"/>
    <row r="63176" ht="18.95" customHeight="1"/>
    <row r="63177" ht="18.95" customHeight="1"/>
    <row r="63178" ht="18.95" customHeight="1"/>
    <row r="63179" ht="18.95" customHeight="1"/>
    <row r="63180" ht="18.95" customHeight="1"/>
    <row r="63181" ht="18.95" customHeight="1"/>
    <row r="63182" ht="18.95" customHeight="1"/>
    <row r="63183" ht="18.95" customHeight="1"/>
    <row r="63184" ht="18.95" customHeight="1"/>
    <row r="63185" ht="18.95" customHeight="1"/>
    <row r="63186" ht="18.95" customHeight="1"/>
    <row r="63187" ht="18.95" customHeight="1"/>
    <row r="63188" ht="18.95" customHeight="1"/>
    <row r="63189" ht="18.95" customHeight="1"/>
    <row r="63190" ht="18.95" customHeight="1"/>
    <row r="63191" ht="18.95" customHeight="1"/>
    <row r="63192" ht="18.95" customHeight="1"/>
    <row r="63193" ht="18.95" customHeight="1"/>
    <row r="63194" ht="18.95" customHeight="1"/>
    <row r="63195" ht="18.95" customHeight="1"/>
    <row r="63196" ht="18.95" customHeight="1"/>
    <row r="63197" ht="18.95" customHeight="1"/>
    <row r="63198" ht="18.95" customHeight="1"/>
    <row r="63199" ht="18.95" customHeight="1"/>
    <row r="63200" ht="18.95" customHeight="1"/>
    <row r="63201" ht="18.95" customHeight="1"/>
    <row r="63202" ht="18.95" customHeight="1"/>
    <row r="63203" ht="18.95" customHeight="1"/>
    <row r="63204" ht="18.95" customHeight="1"/>
    <row r="63205" ht="18.95" customHeight="1"/>
    <row r="63206" ht="18.95" customHeight="1"/>
    <row r="63207" ht="18.95" customHeight="1"/>
    <row r="63208" ht="18.95" customHeight="1"/>
    <row r="63209" ht="18.95" customHeight="1"/>
    <row r="63210" ht="18.95" customHeight="1"/>
    <row r="63211" ht="18.95" customHeight="1"/>
    <row r="63212" ht="18.95" customHeight="1"/>
    <row r="63213" ht="18.95" customHeight="1"/>
    <row r="63214" ht="18.95" customHeight="1"/>
    <row r="63215" ht="18.95" customHeight="1"/>
    <row r="63216" ht="18.95" customHeight="1"/>
    <row r="63217" ht="18.95" customHeight="1"/>
    <row r="63218" ht="18.95" customHeight="1"/>
    <row r="63219" ht="18.95" customHeight="1"/>
    <row r="63220" ht="18.95" customHeight="1"/>
    <row r="63221" ht="18.95" customHeight="1"/>
    <row r="63222" ht="18.95" customHeight="1"/>
    <row r="63223" ht="18.95" customHeight="1"/>
    <row r="63224" ht="18.95" customHeight="1"/>
    <row r="63225" ht="18.95" customHeight="1"/>
    <row r="63226" ht="18.95" customHeight="1"/>
    <row r="63227" ht="18.95" customHeight="1"/>
    <row r="63228" ht="18.95" customHeight="1"/>
    <row r="63229" ht="18.95" customHeight="1"/>
    <row r="63230" ht="18.95" customHeight="1"/>
    <row r="63231" ht="18.95" customHeight="1"/>
    <row r="63232" ht="18.95" customHeight="1"/>
    <row r="63233" ht="18.95" customHeight="1"/>
    <row r="63234" ht="18.95" customHeight="1"/>
    <row r="63235" ht="18.95" customHeight="1"/>
    <row r="63236" ht="18.95" customHeight="1"/>
    <row r="63237" ht="18.95" customHeight="1"/>
    <row r="63238" ht="18.95" customHeight="1"/>
    <row r="63239" ht="18.95" customHeight="1"/>
    <row r="63240" ht="18.95" customHeight="1"/>
    <row r="63241" ht="18.95" customHeight="1"/>
    <row r="63242" ht="18.95" customHeight="1"/>
    <row r="63243" ht="18.95" customHeight="1"/>
    <row r="63244" ht="18.95" customHeight="1"/>
    <row r="63245" ht="18.95" customHeight="1"/>
    <row r="63246" ht="18.95" customHeight="1"/>
    <row r="63247" ht="18.95" customHeight="1"/>
    <row r="63248" ht="18.95" customHeight="1"/>
    <row r="63249" ht="18.95" customHeight="1"/>
    <row r="63250" ht="18.95" customHeight="1"/>
    <row r="63251" ht="18.95" customHeight="1"/>
    <row r="63252" ht="18.95" customHeight="1"/>
    <row r="63253" ht="18.95" customHeight="1"/>
    <row r="63254" ht="18.95" customHeight="1"/>
    <row r="63255" ht="18.95" customHeight="1"/>
    <row r="63256" ht="18.95" customHeight="1"/>
    <row r="63257" ht="18.95" customHeight="1"/>
    <row r="63258" ht="18.95" customHeight="1"/>
    <row r="63259" ht="18.95" customHeight="1"/>
    <row r="63260" ht="18.95" customHeight="1"/>
    <row r="63261" ht="18.95" customHeight="1"/>
    <row r="63262" ht="18.95" customHeight="1"/>
    <row r="63263" ht="18.95" customHeight="1"/>
    <row r="63264" ht="18.95" customHeight="1"/>
    <row r="63265" ht="18.95" customHeight="1"/>
    <row r="63266" ht="18.95" customHeight="1"/>
    <row r="63267" ht="18.95" customHeight="1"/>
    <row r="63268" ht="18.95" customHeight="1"/>
    <row r="63269" ht="18.95" customHeight="1"/>
    <row r="63270" ht="18.95" customHeight="1"/>
    <row r="63271" ht="18.95" customHeight="1"/>
    <row r="63272" ht="18.95" customHeight="1"/>
    <row r="63273" ht="18.95" customHeight="1"/>
    <row r="63274" ht="18.95" customHeight="1"/>
    <row r="63275" ht="18.95" customHeight="1"/>
    <row r="63276" ht="18.95" customHeight="1"/>
    <row r="63277" ht="18.95" customHeight="1"/>
    <row r="63278" ht="18.95" customHeight="1"/>
    <row r="63279" ht="18.95" customHeight="1"/>
    <row r="63280" ht="18.95" customHeight="1"/>
    <row r="63281" ht="18.95" customHeight="1"/>
    <row r="63282" ht="18.95" customHeight="1"/>
    <row r="63283" ht="18.95" customHeight="1"/>
    <row r="63284" ht="18.95" customHeight="1"/>
    <row r="63285" ht="18.95" customHeight="1"/>
    <row r="63286" ht="18.95" customHeight="1"/>
    <row r="63287" ht="18.95" customHeight="1"/>
    <row r="63288" ht="18.95" customHeight="1"/>
    <row r="63289" ht="18.95" customHeight="1"/>
    <row r="63290" ht="18.95" customHeight="1"/>
    <row r="63291" ht="18.95" customHeight="1"/>
    <row r="63292" ht="18.95" customHeight="1"/>
    <row r="63293" ht="18.95" customHeight="1"/>
    <row r="63294" ht="18.95" customHeight="1"/>
    <row r="63295" ht="18.95" customHeight="1"/>
    <row r="63296" ht="18.95" customHeight="1"/>
    <row r="63297" ht="18.95" customHeight="1"/>
    <row r="63298" ht="18.95" customHeight="1"/>
    <row r="63299" ht="18.95" customHeight="1"/>
    <row r="63300" ht="18.95" customHeight="1"/>
    <row r="63301" ht="18.95" customHeight="1"/>
    <row r="63302" ht="18.95" customHeight="1"/>
    <row r="63303" ht="18.95" customHeight="1"/>
    <row r="63304" ht="18.95" customHeight="1"/>
    <row r="63305" ht="18.95" customHeight="1"/>
    <row r="63306" ht="18.95" customHeight="1"/>
    <row r="63307" ht="18.95" customHeight="1"/>
    <row r="63308" ht="18.95" customHeight="1"/>
    <row r="63309" ht="18.95" customHeight="1"/>
    <row r="63310" ht="18.95" customHeight="1"/>
    <row r="63311" ht="18.95" customHeight="1"/>
    <row r="63312" ht="18.95" customHeight="1"/>
    <row r="63313" ht="18.95" customHeight="1"/>
    <row r="63314" ht="18.95" customHeight="1"/>
    <row r="63315" ht="18.95" customHeight="1"/>
    <row r="63316" ht="18.95" customHeight="1"/>
    <row r="63317" ht="18.95" customHeight="1"/>
    <row r="63318" ht="18.95" customHeight="1"/>
    <row r="63319" ht="18.95" customHeight="1"/>
    <row r="63320" ht="18.95" customHeight="1"/>
    <row r="63321" ht="18.95" customHeight="1"/>
    <row r="63322" ht="18.95" customHeight="1"/>
    <row r="63323" ht="18.95" customHeight="1"/>
    <row r="63324" ht="18.95" customHeight="1"/>
    <row r="63325" ht="18.95" customHeight="1"/>
    <row r="63326" ht="18.95" customHeight="1"/>
    <row r="63327" ht="18.95" customHeight="1"/>
    <row r="63328" ht="18.95" customHeight="1"/>
    <row r="63329" ht="18.95" customHeight="1"/>
    <row r="63330" ht="18.95" customHeight="1"/>
    <row r="63331" ht="18.95" customHeight="1"/>
    <row r="63332" ht="18.95" customHeight="1"/>
    <row r="63333" ht="18.95" customHeight="1"/>
    <row r="63334" ht="18.95" customHeight="1"/>
    <row r="63335" ht="18.95" customHeight="1"/>
    <row r="63336" ht="18.95" customHeight="1"/>
    <row r="63337" ht="18.95" customHeight="1"/>
    <row r="63338" ht="18.95" customHeight="1"/>
    <row r="63339" ht="18.95" customHeight="1"/>
    <row r="63340" ht="18.95" customHeight="1"/>
    <row r="63341" ht="18.95" customHeight="1"/>
    <row r="63342" ht="18.95" customHeight="1"/>
    <row r="63343" ht="18.95" customHeight="1"/>
    <row r="63344" ht="18.95" customHeight="1"/>
    <row r="63345" ht="18.95" customHeight="1"/>
    <row r="63346" ht="18.95" customHeight="1"/>
    <row r="63347" ht="18.95" customHeight="1"/>
    <row r="63348" ht="18.95" customHeight="1"/>
    <row r="63349" ht="18.95" customHeight="1"/>
    <row r="63350" ht="18.95" customHeight="1"/>
    <row r="63351" ht="18.95" customHeight="1"/>
    <row r="63352" ht="18.95" customHeight="1"/>
    <row r="63353" ht="18.95" customHeight="1"/>
    <row r="63354" ht="18.95" customHeight="1"/>
    <row r="63355" ht="18.95" customHeight="1"/>
    <row r="63356" ht="18.95" customHeight="1"/>
    <row r="63357" ht="18.95" customHeight="1"/>
    <row r="63358" ht="18.95" customHeight="1"/>
    <row r="63359" ht="18.95" customHeight="1"/>
    <row r="63360" ht="18.95" customHeight="1"/>
    <row r="63361" ht="18.95" customHeight="1"/>
    <row r="63362" ht="18.95" customHeight="1"/>
    <row r="63363" ht="18.95" customHeight="1"/>
    <row r="63364" ht="18.95" customHeight="1"/>
    <row r="63365" ht="18.95" customHeight="1"/>
    <row r="63366" ht="18.95" customHeight="1"/>
    <row r="63367" ht="18.95" customHeight="1"/>
    <row r="63368" ht="18.95" customHeight="1"/>
    <row r="63369" ht="18.95" customHeight="1"/>
    <row r="63370" ht="18.95" customHeight="1"/>
    <row r="63371" ht="18.95" customHeight="1"/>
    <row r="63372" ht="18.95" customHeight="1"/>
    <row r="63373" ht="18.95" customHeight="1"/>
    <row r="63374" ht="18.95" customHeight="1"/>
    <row r="63375" ht="18.95" customHeight="1"/>
    <row r="63376" ht="18.95" customHeight="1"/>
    <row r="63377" ht="18.95" customHeight="1"/>
    <row r="63378" ht="18.95" customHeight="1"/>
    <row r="63379" ht="18.95" customHeight="1"/>
    <row r="63380" ht="18.95" customHeight="1"/>
    <row r="63381" ht="18.95" customHeight="1"/>
    <row r="63382" ht="18.95" customHeight="1"/>
    <row r="63383" ht="18.95" customHeight="1"/>
    <row r="63384" ht="18.95" customHeight="1"/>
    <row r="63385" ht="18.95" customHeight="1"/>
    <row r="63386" ht="18.95" customHeight="1"/>
    <row r="63387" ht="18.95" customHeight="1"/>
    <row r="63388" ht="18.95" customHeight="1"/>
    <row r="63389" ht="18.95" customHeight="1"/>
    <row r="63390" ht="18.95" customHeight="1"/>
    <row r="63391" ht="18.95" customHeight="1"/>
    <row r="63392" ht="18.95" customHeight="1"/>
    <row r="63393" ht="18.95" customHeight="1"/>
    <row r="63394" ht="18.95" customHeight="1"/>
    <row r="63395" ht="18.95" customHeight="1"/>
    <row r="63396" ht="18.95" customHeight="1"/>
    <row r="63397" ht="18.95" customHeight="1"/>
    <row r="63398" ht="18.95" customHeight="1"/>
    <row r="63399" ht="18.95" customHeight="1"/>
    <row r="63400" ht="18.95" customHeight="1"/>
    <row r="63401" ht="18.95" customHeight="1"/>
    <row r="63402" ht="18.95" customHeight="1"/>
    <row r="63403" ht="18.95" customHeight="1"/>
    <row r="63404" ht="18.95" customHeight="1"/>
    <row r="63405" ht="18.95" customHeight="1"/>
    <row r="63406" ht="18.95" customHeight="1"/>
    <row r="63407" ht="18.95" customHeight="1"/>
    <row r="63408" ht="18.95" customHeight="1"/>
    <row r="63409" ht="18.95" customHeight="1"/>
    <row r="63410" ht="18.95" customHeight="1"/>
    <row r="63411" ht="18.95" customHeight="1"/>
    <row r="63412" ht="18.95" customHeight="1"/>
    <row r="63413" ht="18.95" customHeight="1"/>
    <row r="63414" ht="18.95" customHeight="1"/>
    <row r="63415" ht="18.95" customHeight="1"/>
    <row r="63416" ht="18.95" customHeight="1"/>
    <row r="63417" ht="18.95" customHeight="1"/>
    <row r="63418" ht="18.95" customHeight="1"/>
    <row r="63419" ht="18.95" customHeight="1"/>
    <row r="63420" ht="18.95" customHeight="1"/>
    <row r="63421" ht="18.95" customHeight="1"/>
    <row r="63422" ht="18.95" customHeight="1"/>
    <row r="63423" ht="18.95" customHeight="1"/>
    <row r="63424" ht="18.95" customHeight="1"/>
    <row r="63425" ht="18.95" customHeight="1"/>
    <row r="63426" ht="18.95" customHeight="1"/>
    <row r="63427" ht="18.95" customHeight="1"/>
    <row r="63428" ht="18.95" customHeight="1"/>
    <row r="63429" ht="18.95" customHeight="1"/>
    <row r="63430" ht="18.95" customHeight="1"/>
    <row r="63431" ht="18.95" customHeight="1"/>
    <row r="63432" ht="18.95" customHeight="1"/>
    <row r="63433" ht="18.95" customHeight="1"/>
    <row r="63434" ht="18.95" customHeight="1"/>
    <row r="63435" ht="18.95" customHeight="1"/>
    <row r="63436" ht="18.95" customHeight="1"/>
    <row r="63437" ht="18.95" customHeight="1"/>
    <row r="63438" ht="18.95" customHeight="1"/>
    <row r="63439" ht="18.95" customHeight="1"/>
    <row r="63440" ht="18.95" customHeight="1"/>
    <row r="63441" ht="18.95" customHeight="1"/>
    <row r="63442" ht="18.95" customHeight="1"/>
    <row r="63443" ht="18.95" customHeight="1"/>
    <row r="63444" ht="18.95" customHeight="1"/>
    <row r="63445" ht="18.95" customHeight="1"/>
    <row r="63446" ht="18.95" customHeight="1"/>
    <row r="63447" ht="18.95" customHeight="1"/>
    <row r="63448" ht="18.95" customHeight="1"/>
    <row r="63449" ht="18.95" customHeight="1"/>
    <row r="63450" ht="18.95" customHeight="1"/>
    <row r="63451" ht="18.95" customHeight="1"/>
    <row r="63452" ht="18.95" customHeight="1"/>
    <row r="63453" ht="18.95" customHeight="1"/>
    <row r="63454" ht="18.95" customHeight="1"/>
    <row r="63455" ht="18.95" customHeight="1"/>
    <row r="63456" ht="18.95" customHeight="1"/>
    <row r="63457" ht="18.95" customHeight="1"/>
    <row r="63458" ht="18.95" customHeight="1"/>
    <row r="63459" ht="18.95" customHeight="1"/>
    <row r="63460" ht="18.95" customHeight="1"/>
    <row r="63461" ht="18.95" customHeight="1"/>
    <row r="63462" ht="18.95" customHeight="1"/>
    <row r="63463" ht="18.95" customHeight="1"/>
    <row r="63464" ht="18.95" customHeight="1"/>
    <row r="63465" ht="18.95" customHeight="1"/>
    <row r="63466" ht="18.95" customHeight="1"/>
    <row r="63467" ht="18.95" customHeight="1"/>
    <row r="63468" ht="18.95" customHeight="1"/>
    <row r="63469" ht="18.95" customHeight="1"/>
    <row r="63470" ht="18.95" customHeight="1"/>
    <row r="63471" ht="18.95" customHeight="1"/>
    <row r="63472" ht="18.95" customHeight="1"/>
    <row r="63473" ht="18.95" customHeight="1"/>
    <row r="63474" ht="18.95" customHeight="1"/>
    <row r="63475" ht="18.95" customHeight="1"/>
    <row r="63476" ht="18.95" customHeight="1"/>
    <row r="63477" ht="18.95" customHeight="1"/>
    <row r="63478" ht="18.95" customHeight="1"/>
    <row r="63479" ht="18.95" customHeight="1"/>
    <row r="63480" ht="18.95" customHeight="1"/>
    <row r="63481" ht="18.95" customHeight="1"/>
    <row r="63482" ht="18.95" customHeight="1"/>
    <row r="63483" ht="18.95" customHeight="1"/>
    <row r="63484" ht="18.95" customHeight="1"/>
    <row r="63485" ht="18.95" customHeight="1"/>
    <row r="63486" ht="18.95" customHeight="1"/>
    <row r="63487" ht="18.95" customHeight="1"/>
    <row r="63488" ht="18.95" customHeight="1"/>
    <row r="63489" ht="18.95" customHeight="1"/>
    <row r="63490" ht="18.95" customHeight="1"/>
    <row r="63491" ht="18.95" customHeight="1"/>
    <row r="63492" ht="18.95" customHeight="1"/>
    <row r="63493" ht="18.95" customHeight="1"/>
    <row r="63494" ht="18.95" customHeight="1"/>
    <row r="63495" ht="18.95" customHeight="1"/>
    <row r="63496" ht="18.95" customHeight="1"/>
    <row r="63497" ht="18.95" customHeight="1"/>
    <row r="63498" ht="18.95" customHeight="1"/>
    <row r="63499" ht="18.95" customHeight="1"/>
    <row r="63500" ht="18.95" customHeight="1"/>
    <row r="63501" ht="18.95" customHeight="1"/>
    <row r="63502" ht="18.95" customHeight="1"/>
    <row r="63503" ht="18.95" customHeight="1"/>
    <row r="63504" ht="18.95" customHeight="1"/>
    <row r="63505" ht="18.95" customHeight="1"/>
    <row r="63506" ht="18.95" customHeight="1"/>
    <row r="63507" ht="18.95" customHeight="1"/>
    <row r="63508" ht="18.95" customHeight="1"/>
    <row r="63509" ht="18.95" customHeight="1"/>
    <row r="63510" ht="18.95" customHeight="1"/>
    <row r="63511" ht="18.95" customHeight="1"/>
    <row r="63512" ht="18.95" customHeight="1"/>
    <row r="63513" ht="18.95" customHeight="1"/>
    <row r="63514" ht="18.95" customHeight="1"/>
    <row r="63515" ht="18.95" customHeight="1"/>
    <row r="63516" ht="18.95" customHeight="1"/>
    <row r="63517" ht="18.95" customHeight="1"/>
    <row r="63518" ht="18.95" customHeight="1"/>
    <row r="63519" ht="18.95" customHeight="1"/>
    <row r="63520" ht="18.95" customHeight="1"/>
    <row r="63521" ht="18.95" customHeight="1"/>
    <row r="63522" ht="18.95" customHeight="1"/>
    <row r="63523" ht="18.95" customHeight="1"/>
    <row r="63524" ht="18.95" customHeight="1"/>
    <row r="63525" ht="18.95" customHeight="1"/>
    <row r="63526" ht="18.95" customHeight="1"/>
    <row r="63527" ht="18.95" customHeight="1"/>
    <row r="63528" ht="18.95" customHeight="1"/>
    <row r="63529" ht="18.95" customHeight="1"/>
    <row r="63530" ht="18.95" customHeight="1"/>
    <row r="63531" ht="18.95" customHeight="1"/>
    <row r="63532" ht="18.95" customHeight="1"/>
    <row r="63533" ht="18.95" customHeight="1"/>
    <row r="63534" ht="18.95" customHeight="1"/>
    <row r="63535" ht="18.95" customHeight="1"/>
    <row r="63536" ht="18.95" customHeight="1"/>
    <row r="63537" ht="18.95" customHeight="1"/>
    <row r="63538" ht="18.95" customHeight="1"/>
    <row r="63539" ht="18.95" customHeight="1"/>
    <row r="63540" ht="18.95" customHeight="1"/>
    <row r="63541" ht="18.95" customHeight="1"/>
    <row r="63542" ht="18.95" customHeight="1"/>
    <row r="63543" ht="18.95" customHeight="1"/>
    <row r="63544" ht="18.95" customHeight="1"/>
    <row r="63545" ht="18.95" customHeight="1"/>
    <row r="63546" ht="18.95" customHeight="1"/>
    <row r="63547" ht="18.95" customHeight="1"/>
    <row r="63548" ht="18.95" customHeight="1"/>
    <row r="63549" ht="18.95" customHeight="1"/>
    <row r="63550" ht="18.95" customHeight="1"/>
    <row r="63551" ht="18.95" customHeight="1"/>
    <row r="63552" ht="18.95" customHeight="1"/>
    <row r="63553" ht="18.95" customHeight="1"/>
    <row r="63554" ht="18.95" customHeight="1"/>
    <row r="63555" ht="18.95" customHeight="1"/>
    <row r="63556" ht="18.95" customHeight="1"/>
    <row r="63557" ht="18.95" customHeight="1"/>
    <row r="63558" ht="18.95" customHeight="1"/>
    <row r="63559" ht="18.95" customHeight="1"/>
    <row r="63560" ht="18.95" customHeight="1"/>
    <row r="63561" ht="18.95" customHeight="1"/>
    <row r="63562" ht="18.95" customHeight="1"/>
    <row r="63563" ht="18.95" customHeight="1"/>
    <row r="63564" ht="18.95" customHeight="1"/>
    <row r="63565" ht="18.95" customHeight="1"/>
    <row r="63566" ht="18.95" customHeight="1"/>
    <row r="63567" ht="18.95" customHeight="1"/>
    <row r="63568" ht="18.95" customHeight="1"/>
    <row r="63569" ht="18.95" customHeight="1"/>
    <row r="63570" ht="18.95" customHeight="1"/>
    <row r="63571" ht="18.95" customHeight="1"/>
    <row r="63572" ht="18.95" customHeight="1"/>
    <row r="63573" ht="18.95" customHeight="1"/>
    <row r="63574" ht="18.95" customHeight="1"/>
    <row r="63575" ht="18.95" customHeight="1"/>
    <row r="63576" ht="18.95" customHeight="1"/>
    <row r="63577" ht="18.95" customHeight="1"/>
    <row r="63578" ht="18.95" customHeight="1"/>
    <row r="63579" ht="18.95" customHeight="1"/>
    <row r="63580" ht="18.95" customHeight="1"/>
    <row r="63581" ht="18.95" customHeight="1"/>
    <row r="63582" ht="18.95" customHeight="1"/>
    <row r="63583" ht="18.95" customHeight="1"/>
    <row r="63584" ht="18.95" customHeight="1"/>
    <row r="63585" ht="18.95" customHeight="1"/>
    <row r="63586" ht="18.95" customHeight="1"/>
    <row r="63587" ht="18.95" customHeight="1"/>
    <row r="63588" ht="18.95" customHeight="1"/>
    <row r="63589" ht="18.95" customHeight="1"/>
    <row r="63590" ht="18.95" customHeight="1"/>
    <row r="63591" ht="18.95" customHeight="1"/>
    <row r="63592" ht="18.95" customHeight="1"/>
    <row r="63593" ht="18.95" customHeight="1"/>
    <row r="63594" ht="18.95" customHeight="1"/>
    <row r="63595" ht="18.95" customHeight="1"/>
    <row r="63596" ht="18.95" customHeight="1"/>
    <row r="63597" ht="18.95" customHeight="1"/>
    <row r="63598" ht="18.95" customHeight="1"/>
    <row r="63599" ht="18.95" customHeight="1"/>
    <row r="63600" ht="18.95" customHeight="1"/>
    <row r="63601" ht="18.95" customHeight="1"/>
    <row r="63602" ht="18.95" customHeight="1"/>
    <row r="63603" ht="18.95" customHeight="1"/>
    <row r="63604" ht="18.95" customHeight="1"/>
    <row r="63605" ht="18.95" customHeight="1"/>
    <row r="63606" ht="18.95" customHeight="1"/>
    <row r="63607" ht="18.95" customHeight="1"/>
    <row r="63608" ht="18.95" customHeight="1"/>
    <row r="63609" ht="18.95" customHeight="1"/>
    <row r="63610" ht="18.95" customHeight="1"/>
    <row r="63611" ht="18.95" customHeight="1"/>
    <row r="63612" ht="18.95" customHeight="1"/>
    <row r="63613" ht="18.95" customHeight="1"/>
    <row r="63614" ht="18.95" customHeight="1"/>
    <row r="63615" ht="18.95" customHeight="1"/>
    <row r="63616" ht="18.95" customHeight="1"/>
    <row r="63617" ht="18.95" customHeight="1"/>
    <row r="63618" ht="18.95" customHeight="1"/>
    <row r="63619" ht="18.95" customHeight="1"/>
    <row r="63620" ht="18.95" customHeight="1"/>
    <row r="63621" ht="18.95" customHeight="1"/>
    <row r="63622" ht="18.95" customHeight="1"/>
    <row r="63623" ht="18.95" customHeight="1"/>
    <row r="63624" ht="18.95" customHeight="1"/>
    <row r="63625" ht="18.95" customHeight="1"/>
    <row r="63626" ht="18.95" customHeight="1"/>
    <row r="63627" ht="18.95" customHeight="1"/>
    <row r="63628" ht="18.95" customHeight="1"/>
    <row r="63629" ht="18.95" customHeight="1"/>
    <row r="63630" ht="18.95" customHeight="1"/>
    <row r="63631" ht="18.95" customHeight="1"/>
    <row r="63632" ht="18.95" customHeight="1"/>
    <row r="63633" ht="18.95" customHeight="1"/>
    <row r="63634" ht="18.95" customHeight="1"/>
    <row r="63635" ht="18.95" customHeight="1"/>
    <row r="63636" ht="18.95" customHeight="1"/>
    <row r="63637" ht="18.95" customHeight="1"/>
    <row r="63638" ht="18.95" customHeight="1"/>
    <row r="63639" ht="18.95" customHeight="1"/>
    <row r="63640" ht="18.95" customHeight="1"/>
    <row r="63641" ht="18.95" customHeight="1"/>
    <row r="63642" ht="18.95" customHeight="1"/>
    <row r="63643" ht="18.95" customHeight="1"/>
    <row r="63644" ht="18.95" customHeight="1"/>
    <row r="63645" ht="18.95" customHeight="1"/>
    <row r="63646" ht="18.95" customHeight="1"/>
    <row r="63647" ht="18.95" customHeight="1"/>
    <row r="63648" ht="18.95" customHeight="1"/>
    <row r="63649" ht="18.95" customHeight="1"/>
    <row r="63650" ht="18.95" customHeight="1"/>
    <row r="63651" ht="18.95" customHeight="1"/>
    <row r="63652" ht="18.95" customHeight="1"/>
    <row r="63653" ht="18.95" customHeight="1"/>
    <row r="63654" ht="18.95" customHeight="1"/>
    <row r="63655" ht="18.95" customHeight="1"/>
    <row r="63656" ht="18.95" customHeight="1"/>
    <row r="63657" ht="18.95" customHeight="1"/>
    <row r="63658" ht="18.95" customHeight="1"/>
    <row r="63659" ht="18.95" customHeight="1"/>
    <row r="63660" ht="18.95" customHeight="1"/>
    <row r="63661" ht="18.95" customHeight="1"/>
    <row r="63662" ht="18.95" customHeight="1"/>
    <row r="63663" ht="18.95" customHeight="1"/>
    <row r="63664" ht="18.95" customHeight="1"/>
    <row r="63665" ht="18.95" customHeight="1"/>
    <row r="63666" ht="18.95" customHeight="1"/>
    <row r="63667" ht="18.95" customHeight="1"/>
    <row r="63668" ht="18.95" customHeight="1"/>
    <row r="63669" ht="18.95" customHeight="1"/>
    <row r="63670" ht="18.95" customHeight="1"/>
    <row r="63671" ht="18.95" customHeight="1"/>
    <row r="63672" ht="18.95" customHeight="1"/>
    <row r="63673" ht="18.95" customHeight="1"/>
    <row r="63674" ht="18.95" customHeight="1"/>
    <row r="63675" ht="18.95" customHeight="1"/>
    <row r="63676" ht="18.95" customHeight="1"/>
    <row r="63677" ht="18.95" customHeight="1"/>
    <row r="63678" ht="18.95" customHeight="1"/>
    <row r="63679" ht="18.95" customHeight="1"/>
    <row r="63680" ht="18.95" customHeight="1"/>
    <row r="63681" ht="18.95" customHeight="1"/>
    <row r="63682" ht="18.95" customHeight="1"/>
    <row r="63683" ht="18.95" customHeight="1"/>
    <row r="63684" ht="18.95" customHeight="1"/>
    <row r="63685" ht="18.95" customHeight="1"/>
    <row r="63686" ht="18.95" customHeight="1"/>
    <row r="63687" ht="18.95" customHeight="1"/>
    <row r="63688" ht="18.95" customHeight="1"/>
    <row r="63689" ht="18.95" customHeight="1"/>
    <row r="63690" ht="18.95" customHeight="1"/>
    <row r="63691" ht="18.95" customHeight="1"/>
    <row r="63692" ht="18.95" customHeight="1"/>
    <row r="63693" ht="18.95" customHeight="1"/>
    <row r="63694" ht="18.95" customHeight="1"/>
    <row r="63695" ht="18.95" customHeight="1"/>
    <row r="63696" ht="18.95" customHeight="1"/>
    <row r="63697" ht="18.95" customHeight="1"/>
    <row r="63698" ht="18.95" customHeight="1"/>
    <row r="63699" ht="18.95" customHeight="1"/>
    <row r="63700" ht="18.95" customHeight="1"/>
    <row r="63701" ht="18.95" customHeight="1"/>
    <row r="63702" ht="18.95" customHeight="1"/>
    <row r="63703" ht="18.95" customHeight="1"/>
    <row r="63704" ht="18.95" customHeight="1"/>
    <row r="63705" ht="18.95" customHeight="1"/>
    <row r="63706" ht="18.95" customHeight="1"/>
    <row r="63707" ht="18.95" customHeight="1"/>
    <row r="63708" ht="18.95" customHeight="1"/>
    <row r="63709" ht="18.95" customHeight="1"/>
    <row r="63710" ht="18.95" customHeight="1"/>
    <row r="63711" ht="18.95" customHeight="1"/>
    <row r="63712" ht="18.95" customHeight="1"/>
    <row r="63713" ht="18.95" customHeight="1"/>
    <row r="63714" ht="18.95" customHeight="1"/>
    <row r="63715" ht="18.95" customHeight="1"/>
    <row r="63716" ht="18.95" customHeight="1"/>
    <row r="63717" ht="18.95" customHeight="1"/>
    <row r="63718" ht="18.95" customHeight="1"/>
    <row r="63719" ht="18.95" customHeight="1"/>
    <row r="63720" ht="18.95" customHeight="1"/>
    <row r="63721" ht="18.95" customHeight="1"/>
    <row r="63722" ht="18.95" customHeight="1"/>
    <row r="63723" ht="18.95" customHeight="1"/>
    <row r="63724" ht="18.95" customHeight="1"/>
    <row r="63725" ht="18.95" customHeight="1"/>
    <row r="63726" ht="18.95" customHeight="1"/>
    <row r="63727" ht="18.95" customHeight="1"/>
    <row r="63728" ht="18.95" customHeight="1"/>
    <row r="63729" ht="18.95" customHeight="1"/>
    <row r="63730" ht="18.95" customHeight="1"/>
    <row r="63731" ht="18.95" customHeight="1"/>
    <row r="63732" ht="18.95" customHeight="1"/>
    <row r="63733" ht="18.95" customHeight="1"/>
    <row r="63734" ht="18.95" customHeight="1"/>
    <row r="63735" ht="18.95" customHeight="1"/>
    <row r="63736" ht="18.95" customHeight="1"/>
    <row r="63737" ht="18.95" customHeight="1"/>
    <row r="63738" ht="18.95" customHeight="1"/>
    <row r="63739" ht="18.95" customHeight="1"/>
    <row r="63740" ht="18.95" customHeight="1"/>
    <row r="63741" ht="18.95" customHeight="1"/>
    <row r="63742" ht="18.95" customHeight="1"/>
    <row r="63743" ht="18.95" customHeight="1"/>
    <row r="63744" ht="18.95" customHeight="1"/>
    <row r="63745" ht="18.95" customHeight="1"/>
    <row r="63746" ht="18.95" customHeight="1"/>
    <row r="63747" ht="18.95" customHeight="1"/>
    <row r="63748" ht="18.95" customHeight="1"/>
    <row r="63749" ht="18.95" customHeight="1"/>
    <row r="63750" ht="18.95" customHeight="1"/>
    <row r="63751" ht="18.95" customHeight="1"/>
    <row r="63752" ht="18.95" customHeight="1"/>
    <row r="63753" ht="18.95" customHeight="1"/>
    <row r="63754" ht="18.95" customHeight="1"/>
    <row r="63755" ht="18.95" customHeight="1"/>
    <row r="63756" ht="18.95" customHeight="1"/>
    <row r="63757" ht="18.95" customHeight="1"/>
    <row r="63758" ht="18.95" customHeight="1"/>
    <row r="63759" ht="18.95" customHeight="1"/>
    <row r="63760" ht="18.95" customHeight="1"/>
    <row r="63761" ht="18.95" customHeight="1"/>
    <row r="63762" ht="18.95" customHeight="1"/>
    <row r="63763" ht="18.95" customHeight="1"/>
    <row r="63764" ht="18.95" customHeight="1"/>
    <row r="63765" ht="18.95" customHeight="1"/>
    <row r="63766" ht="18.95" customHeight="1"/>
    <row r="63767" ht="18.95" customHeight="1"/>
    <row r="63768" ht="18.95" customHeight="1"/>
    <row r="63769" ht="18.95" customHeight="1"/>
    <row r="63770" ht="18.95" customHeight="1"/>
    <row r="63771" ht="18.95" customHeight="1"/>
    <row r="63772" ht="18.95" customHeight="1"/>
    <row r="63773" ht="18.95" customHeight="1"/>
    <row r="63774" ht="18.95" customHeight="1"/>
    <row r="63775" ht="18.95" customHeight="1"/>
    <row r="63776" ht="18.95" customHeight="1"/>
    <row r="63777" ht="18.95" customHeight="1"/>
    <row r="63778" ht="18.95" customHeight="1"/>
    <row r="63779" ht="18.95" customHeight="1"/>
    <row r="63780" ht="18.95" customHeight="1"/>
    <row r="63781" ht="18.95" customHeight="1"/>
    <row r="63782" ht="18.95" customHeight="1"/>
    <row r="63783" ht="18.95" customHeight="1"/>
    <row r="63784" ht="18.95" customHeight="1"/>
    <row r="63785" ht="18.95" customHeight="1"/>
    <row r="63786" ht="18.95" customHeight="1"/>
    <row r="63787" ht="18.95" customHeight="1"/>
    <row r="63788" ht="18.95" customHeight="1"/>
    <row r="63789" ht="18.95" customHeight="1"/>
    <row r="63790" ht="18.95" customHeight="1"/>
    <row r="63791" ht="18.95" customHeight="1"/>
    <row r="63792" ht="18.95" customHeight="1"/>
    <row r="63793" ht="18.95" customHeight="1"/>
    <row r="63794" ht="18.95" customHeight="1"/>
    <row r="63795" ht="18.95" customHeight="1"/>
    <row r="63796" ht="18.95" customHeight="1"/>
    <row r="63797" ht="18.95" customHeight="1"/>
    <row r="63798" ht="18.95" customHeight="1"/>
    <row r="63799" ht="18.95" customHeight="1"/>
    <row r="63800" ht="18.95" customHeight="1"/>
    <row r="63801" ht="18.95" customHeight="1"/>
    <row r="63802" ht="18.95" customHeight="1"/>
    <row r="63803" ht="18.95" customHeight="1"/>
    <row r="63804" ht="18.95" customHeight="1"/>
    <row r="63805" ht="18.95" customHeight="1"/>
    <row r="63806" ht="18.95" customHeight="1"/>
    <row r="63807" ht="18.95" customHeight="1"/>
    <row r="63808" ht="18.95" customHeight="1"/>
    <row r="63809" ht="18.95" customHeight="1"/>
    <row r="63810" ht="18.95" customHeight="1"/>
    <row r="63811" ht="18.95" customHeight="1"/>
    <row r="63812" ht="18.95" customHeight="1"/>
    <row r="63813" ht="18.95" customHeight="1"/>
    <row r="63814" ht="18.95" customHeight="1"/>
    <row r="63815" ht="18.95" customHeight="1"/>
    <row r="63816" ht="18.95" customHeight="1"/>
    <row r="63817" ht="18.95" customHeight="1"/>
    <row r="63818" ht="18.95" customHeight="1"/>
    <row r="63819" ht="18.95" customHeight="1"/>
    <row r="63820" ht="18.95" customHeight="1"/>
    <row r="63821" ht="18.95" customHeight="1"/>
    <row r="63822" ht="18.95" customHeight="1"/>
    <row r="63823" ht="18.95" customHeight="1"/>
    <row r="63824" ht="18.95" customHeight="1"/>
    <row r="63825" ht="18.95" customHeight="1"/>
    <row r="63826" ht="18.95" customHeight="1"/>
    <row r="63827" ht="18.95" customHeight="1"/>
    <row r="63828" ht="18.95" customHeight="1"/>
    <row r="63829" ht="18.95" customHeight="1"/>
    <row r="63830" ht="18.95" customHeight="1"/>
    <row r="63831" ht="18.95" customHeight="1"/>
    <row r="63832" ht="18.95" customHeight="1"/>
    <row r="63833" ht="18.95" customHeight="1"/>
    <row r="63834" ht="18.95" customHeight="1"/>
    <row r="63835" ht="18.95" customHeight="1"/>
    <row r="63836" ht="18.95" customHeight="1"/>
    <row r="63837" ht="18.95" customHeight="1"/>
    <row r="63838" ht="18.95" customHeight="1"/>
    <row r="63839" ht="18.95" customHeight="1"/>
    <row r="63840" ht="18.95" customHeight="1"/>
    <row r="63841" ht="18.95" customHeight="1"/>
    <row r="63842" ht="18.95" customHeight="1"/>
    <row r="63843" ht="18.95" customHeight="1"/>
    <row r="63844" ht="18.95" customHeight="1"/>
    <row r="63845" ht="18.95" customHeight="1"/>
    <row r="63846" ht="18.95" customHeight="1"/>
    <row r="63847" ht="18.95" customHeight="1"/>
    <row r="63848" ht="18.95" customHeight="1"/>
    <row r="63849" ht="18.95" customHeight="1"/>
    <row r="63850" ht="18.95" customHeight="1"/>
    <row r="63851" ht="18.95" customHeight="1"/>
    <row r="63852" ht="18.95" customHeight="1"/>
    <row r="63853" ht="18.95" customHeight="1"/>
    <row r="63854" ht="18.95" customHeight="1"/>
    <row r="63855" ht="18.95" customHeight="1"/>
    <row r="63856" ht="18.95" customHeight="1"/>
    <row r="63857" ht="18.95" customHeight="1"/>
    <row r="63858" ht="18.95" customHeight="1"/>
    <row r="63859" ht="18.95" customHeight="1"/>
    <row r="63860" ht="18.95" customHeight="1"/>
    <row r="63861" ht="18.95" customHeight="1"/>
    <row r="63862" ht="18.95" customHeight="1"/>
    <row r="63863" ht="18.95" customHeight="1"/>
    <row r="63864" ht="18.95" customHeight="1"/>
    <row r="63865" ht="18.95" customHeight="1"/>
    <row r="63866" ht="18.95" customHeight="1"/>
    <row r="63867" ht="18.95" customHeight="1"/>
    <row r="63868" ht="18.95" customHeight="1"/>
    <row r="63869" ht="18.95" customHeight="1"/>
    <row r="63870" ht="18.95" customHeight="1"/>
    <row r="63871" ht="18.95" customHeight="1"/>
    <row r="63872" ht="18.95" customHeight="1"/>
    <row r="63873" ht="18.95" customHeight="1"/>
    <row r="63874" ht="18.95" customHeight="1"/>
    <row r="63875" ht="18.95" customHeight="1"/>
    <row r="63876" ht="18.95" customHeight="1"/>
    <row r="63877" ht="18.95" customHeight="1"/>
    <row r="63878" ht="18.95" customHeight="1"/>
    <row r="63879" ht="18.95" customHeight="1"/>
    <row r="63880" ht="18.95" customHeight="1"/>
    <row r="63881" ht="18.95" customHeight="1"/>
    <row r="63882" ht="18.95" customHeight="1"/>
    <row r="63883" ht="18.95" customHeight="1"/>
    <row r="63884" ht="18.95" customHeight="1"/>
    <row r="63885" ht="18.95" customHeight="1"/>
    <row r="63886" ht="18.95" customHeight="1"/>
    <row r="63887" ht="18.95" customHeight="1"/>
    <row r="63888" ht="18.95" customHeight="1"/>
    <row r="63889" ht="18.95" customHeight="1"/>
    <row r="63890" ht="18.95" customHeight="1"/>
    <row r="63891" ht="18.95" customHeight="1"/>
    <row r="63892" ht="18.95" customHeight="1"/>
    <row r="63893" ht="18.95" customHeight="1"/>
    <row r="63894" ht="18.95" customHeight="1"/>
    <row r="63895" ht="18.95" customHeight="1"/>
    <row r="63896" ht="18.95" customHeight="1"/>
    <row r="63897" ht="18.95" customHeight="1"/>
    <row r="63898" ht="18.95" customHeight="1"/>
    <row r="63899" ht="18.95" customHeight="1"/>
    <row r="63900" ht="18.95" customHeight="1"/>
    <row r="63901" ht="18.95" customHeight="1"/>
    <row r="63902" ht="18.95" customHeight="1"/>
    <row r="63903" ht="18.95" customHeight="1"/>
    <row r="63904" ht="18.95" customHeight="1"/>
    <row r="63905" ht="18.95" customHeight="1"/>
    <row r="63906" ht="18.95" customHeight="1"/>
    <row r="63907" ht="18.95" customHeight="1"/>
    <row r="63908" ht="18.95" customHeight="1"/>
    <row r="63909" ht="18.95" customHeight="1"/>
    <row r="63910" ht="18.95" customHeight="1"/>
    <row r="63911" ht="18.95" customHeight="1"/>
    <row r="63912" ht="18.95" customHeight="1"/>
    <row r="63913" ht="18.95" customHeight="1"/>
    <row r="63914" ht="18.95" customHeight="1"/>
    <row r="63915" ht="18.95" customHeight="1"/>
    <row r="63916" ht="18.95" customHeight="1"/>
    <row r="63917" ht="18.95" customHeight="1"/>
    <row r="63918" ht="18.95" customHeight="1"/>
    <row r="63919" ht="18.95" customHeight="1"/>
    <row r="63920" ht="18.95" customHeight="1"/>
    <row r="63921" ht="18.95" customHeight="1"/>
    <row r="63922" ht="18.95" customHeight="1"/>
    <row r="63923" ht="18.95" customHeight="1"/>
    <row r="63924" ht="18.95" customHeight="1"/>
    <row r="63925" ht="18.95" customHeight="1"/>
    <row r="63926" ht="18.95" customHeight="1"/>
    <row r="63927" ht="18.95" customHeight="1"/>
    <row r="63928" ht="18.95" customHeight="1"/>
    <row r="63929" ht="18.95" customHeight="1"/>
    <row r="63930" ht="18.95" customHeight="1"/>
    <row r="63931" ht="18.95" customHeight="1"/>
    <row r="63932" ht="18.95" customHeight="1"/>
    <row r="63933" ht="18.95" customHeight="1"/>
    <row r="63934" ht="18.95" customHeight="1"/>
    <row r="63935" ht="18.95" customHeight="1"/>
    <row r="63936" ht="18.95" customHeight="1"/>
    <row r="63937" ht="18.95" customHeight="1"/>
    <row r="63938" ht="18.95" customHeight="1"/>
    <row r="63939" ht="18.95" customHeight="1"/>
    <row r="63940" ht="18.95" customHeight="1"/>
    <row r="63941" ht="18.95" customHeight="1"/>
    <row r="63942" ht="18.95" customHeight="1"/>
    <row r="63943" ht="18.95" customHeight="1"/>
    <row r="63944" ht="18.95" customHeight="1"/>
    <row r="63945" ht="18.95" customHeight="1"/>
    <row r="63946" ht="18.95" customHeight="1"/>
    <row r="63947" ht="18.95" customHeight="1"/>
    <row r="63948" ht="18.95" customHeight="1"/>
    <row r="63949" ht="18.95" customHeight="1"/>
    <row r="63950" ht="18.95" customHeight="1"/>
    <row r="63951" ht="18.95" customHeight="1"/>
    <row r="63952" ht="18.95" customHeight="1"/>
    <row r="63953" ht="18.95" customHeight="1"/>
    <row r="63954" ht="18.95" customHeight="1"/>
    <row r="63955" ht="18.95" customHeight="1"/>
    <row r="63956" ht="18.95" customHeight="1"/>
    <row r="63957" ht="18.95" customHeight="1"/>
    <row r="63958" ht="18.95" customHeight="1"/>
    <row r="63959" ht="18.95" customHeight="1"/>
    <row r="63960" ht="18.95" customHeight="1"/>
    <row r="63961" ht="18.95" customHeight="1"/>
    <row r="63962" ht="18.95" customHeight="1"/>
    <row r="63963" ht="18.95" customHeight="1"/>
    <row r="63964" ht="18.95" customHeight="1"/>
    <row r="63965" ht="18.95" customHeight="1"/>
    <row r="63966" ht="18.95" customHeight="1"/>
    <row r="63967" ht="18.95" customHeight="1"/>
    <row r="63968" ht="18.95" customHeight="1"/>
    <row r="63969" ht="18.95" customHeight="1"/>
    <row r="63970" ht="18.95" customHeight="1"/>
    <row r="63971" ht="18.95" customHeight="1"/>
    <row r="63972" ht="18.95" customHeight="1"/>
    <row r="63973" ht="18.95" customHeight="1"/>
    <row r="63974" ht="18.95" customHeight="1"/>
    <row r="63975" ht="18.95" customHeight="1"/>
    <row r="63976" ht="18.95" customHeight="1"/>
    <row r="63977" ht="18.95" customHeight="1"/>
    <row r="63978" ht="18.95" customHeight="1"/>
    <row r="63979" ht="18.95" customHeight="1"/>
    <row r="63980" ht="18.95" customHeight="1"/>
    <row r="63981" ht="18.95" customHeight="1"/>
    <row r="63982" ht="18.95" customHeight="1"/>
    <row r="63983" ht="18.95" customHeight="1"/>
    <row r="63984" ht="18.95" customHeight="1"/>
    <row r="63985" ht="18.95" customHeight="1"/>
    <row r="63986" ht="18.95" customHeight="1"/>
    <row r="63987" ht="18.95" customHeight="1"/>
    <row r="63988" ht="18.95" customHeight="1"/>
    <row r="63989" ht="18.95" customHeight="1"/>
    <row r="63990" ht="18.95" customHeight="1"/>
    <row r="63991" ht="18.95" customHeight="1"/>
    <row r="63992" ht="18.95" customHeight="1"/>
    <row r="63993" ht="18.95" customHeight="1"/>
    <row r="63994" ht="18.95" customHeight="1"/>
    <row r="63995" ht="18.95" customHeight="1"/>
    <row r="63996" ht="18.95" customHeight="1"/>
    <row r="63997" ht="18.95" customHeight="1"/>
    <row r="63998" ht="18.95" customHeight="1"/>
    <row r="63999" ht="18.95" customHeight="1"/>
    <row r="64000" ht="18.95" customHeight="1"/>
    <row r="64001" ht="18.95" customHeight="1"/>
    <row r="64002" ht="18.95" customHeight="1"/>
    <row r="64003" ht="18.95" customHeight="1"/>
    <row r="64004" ht="18.95" customHeight="1"/>
    <row r="64005" ht="18.95" customHeight="1"/>
    <row r="64006" ht="18.95" customHeight="1"/>
    <row r="64007" ht="18.95" customHeight="1"/>
    <row r="64008" ht="18.95" customHeight="1"/>
    <row r="64009" ht="18.95" customHeight="1"/>
    <row r="64010" ht="18.95" customHeight="1"/>
    <row r="64011" ht="18.95" customHeight="1"/>
    <row r="64012" ht="18.95" customHeight="1"/>
    <row r="64013" ht="18.95" customHeight="1"/>
    <row r="64014" ht="18.95" customHeight="1"/>
    <row r="64015" ht="18.95" customHeight="1"/>
    <row r="64016" ht="18.95" customHeight="1"/>
    <row r="64017" ht="18.95" customHeight="1"/>
    <row r="64018" ht="18.95" customHeight="1"/>
    <row r="64019" ht="18.95" customHeight="1"/>
    <row r="64020" ht="18.95" customHeight="1"/>
    <row r="64021" ht="18.95" customHeight="1"/>
    <row r="64022" ht="18.95" customHeight="1"/>
    <row r="64023" ht="18.95" customHeight="1"/>
    <row r="64024" ht="18.95" customHeight="1"/>
    <row r="64025" ht="18.95" customHeight="1"/>
    <row r="64026" ht="18.95" customHeight="1"/>
    <row r="64027" ht="18.95" customHeight="1"/>
    <row r="64028" ht="18.95" customHeight="1"/>
    <row r="64029" ht="18.95" customHeight="1"/>
    <row r="64030" ht="18.95" customHeight="1"/>
    <row r="64031" ht="18.95" customHeight="1"/>
    <row r="64032" ht="18.95" customHeight="1"/>
    <row r="64033" ht="18.95" customHeight="1"/>
    <row r="64034" ht="18.95" customHeight="1"/>
    <row r="64035" ht="18.95" customHeight="1"/>
    <row r="64036" ht="18.95" customHeight="1"/>
    <row r="64037" ht="18.95" customHeight="1"/>
    <row r="64038" ht="18.95" customHeight="1"/>
    <row r="64039" ht="18.95" customHeight="1"/>
    <row r="64040" ht="18.95" customHeight="1"/>
    <row r="64041" ht="18.95" customHeight="1"/>
    <row r="64042" ht="18.95" customHeight="1"/>
    <row r="64043" ht="18.95" customHeight="1"/>
    <row r="64044" ht="18.95" customHeight="1"/>
    <row r="64045" ht="18.95" customHeight="1"/>
    <row r="64046" ht="18.95" customHeight="1"/>
    <row r="64047" ht="18.95" customHeight="1"/>
    <row r="64048" ht="18.95" customHeight="1"/>
    <row r="64049" ht="18.95" customHeight="1"/>
    <row r="64050" ht="18.95" customHeight="1"/>
    <row r="64051" ht="18.95" customHeight="1"/>
    <row r="64052" ht="18.95" customHeight="1"/>
    <row r="64053" ht="18.95" customHeight="1"/>
    <row r="64054" ht="18.95" customHeight="1"/>
    <row r="64055" ht="18.95" customHeight="1"/>
    <row r="64056" ht="18.95" customHeight="1"/>
    <row r="64057" ht="18.95" customHeight="1"/>
    <row r="64058" ht="18.95" customHeight="1"/>
    <row r="64059" ht="18.95" customHeight="1"/>
    <row r="64060" ht="18.95" customHeight="1"/>
    <row r="64061" ht="18.95" customHeight="1"/>
    <row r="64062" ht="18.95" customHeight="1"/>
    <row r="64063" ht="18.95" customHeight="1"/>
    <row r="64064" ht="18.95" customHeight="1"/>
    <row r="64065" ht="18.95" customHeight="1"/>
    <row r="64066" ht="18.95" customHeight="1"/>
    <row r="64067" ht="18.95" customHeight="1"/>
    <row r="64068" ht="18.95" customHeight="1"/>
    <row r="64069" ht="18.95" customHeight="1"/>
    <row r="64070" ht="18.95" customHeight="1"/>
    <row r="64071" ht="18.95" customHeight="1"/>
    <row r="64072" ht="18.95" customHeight="1"/>
    <row r="64073" ht="18.95" customHeight="1"/>
    <row r="64074" ht="18.95" customHeight="1"/>
    <row r="64075" ht="18.95" customHeight="1"/>
    <row r="64076" ht="18.95" customHeight="1"/>
    <row r="64077" ht="18.95" customHeight="1"/>
    <row r="64078" ht="18.95" customHeight="1"/>
    <row r="64079" ht="18.95" customHeight="1"/>
    <row r="64080" ht="18.95" customHeight="1"/>
    <row r="64081" ht="18.95" customHeight="1"/>
    <row r="64082" ht="18.95" customHeight="1"/>
    <row r="64083" ht="18.95" customHeight="1"/>
    <row r="64084" ht="18.95" customHeight="1"/>
    <row r="64085" ht="18.95" customHeight="1"/>
    <row r="64086" ht="18.95" customHeight="1"/>
    <row r="64087" ht="18.95" customHeight="1"/>
    <row r="64088" ht="18.95" customHeight="1"/>
    <row r="64089" ht="18.95" customHeight="1"/>
    <row r="64090" ht="18.95" customHeight="1"/>
    <row r="64091" ht="18.95" customHeight="1"/>
    <row r="64092" ht="18.95" customHeight="1"/>
    <row r="64093" ht="18.95" customHeight="1"/>
    <row r="64094" ht="18.95" customHeight="1"/>
    <row r="64095" ht="18.95" customHeight="1"/>
    <row r="64096" ht="18.95" customHeight="1"/>
    <row r="64097" ht="18.95" customHeight="1"/>
    <row r="64098" ht="18.95" customHeight="1"/>
    <row r="64099" ht="18.95" customHeight="1"/>
    <row r="64100" ht="18.95" customHeight="1"/>
    <row r="64101" ht="18.95" customHeight="1"/>
    <row r="64102" ht="18.95" customHeight="1"/>
    <row r="64103" ht="18.95" customHeight="1"/>
    <row r="64104" ht="18.95" customHeight="1"/>
    <row r="64105" ht="18.95" customHeight="1"/>
    <row r="64106" ht="18.95" customHeight="1"/>
    <row r="64107" ht="18.95" customHeight="1"/>
    <row r="64108" ht="18.95" customHeight="1"/>
    <row r="64109" ht="18.95" customHeight="1"/>
    <row r="64110" ht="18.95" customHeight="1"/>
    <row r="64111" ht="18.95" customHeight="1"/>
    <row r="64112" ht="18.95" customHeight="1"/>
    <row r="64113" ht="18.95" customHeight="1"/>
    <row r="64114" ht="18.95" customHeight="1"/>
    <row r="64115" ht="18.95" customHeight="1"/>
    <row r="64116" ht="18.95" customHeight="1"/>
    <row r="64117" ht="18.95" customHeight="1"/>
    <row r="64118" ht="18.95" customHeight="1"/>
    <row r="64119" ht="18.95" customHeight="1"/>
    <row r="64120" ht="18.95" customHeight="1"/>
    <row r="64121" ht="18.95" customHeight="1"/>
    <row r="64122" ht="18.95" customHeight="1"/>
    <row r="64123" ht="18.95" customHeight="1"/>
    <row r="64124" ht="18.95" customHeight="1"/>
    <row r="64125" ht="18.95" customHeight="1"/>
    <row r="64126" ht="18.95" customHeight="1"/>
    <row r="64127" ht="18.95" customHeight="1"/>
    <row r="64128" ht="18.95" customHeight="1"/>
    <row r="64129" ht="18.95" customHeight="1"/>
    <row r="64130" ht="18.95" customHeight="1"/>
    <row r="64131" ht="18.95" customHeight="1"/>
    <row r="64132" ht="18.95" customHeight="1"/>
    <row r="64133" ht="18.95" customHeight="1"/>
    <row r="64134" ht="18.95" customHeight="1"/>
    <row r="64135" ht="18.95" customHeight="1"/>
    <row r="64136" ht="18.95" customHeight="1"/>
    <row r="64137" ht="18.95" customHeight="1"/>
    <row r="64138" ht="18.95" customHeight="1"/>
    <row r="64139" ht="18.95" customHeight="1"/>
    <row r="64140" ht="18.95" customHeight="1"/>
    <row r="64141" ht="18.95" customHeight="1"/>
    <row r="64142" ht="18.95" customHeight="1"/>
    <row r="64143" ht="18.95" customHeight="1"/>
    <row r="64144" ht="18.95" customHeight="1"/>
    <row r="64145" ht="18.95" customHeight="1"/>
    <row r="64146" ht="18.95" customHeight="1"/>
    <row r="64147" ht="18.95" customHeight="1"/>
    <row r="64148" ht="18.95" customHeight="1"/>
    <row r="64149" ht="18.95" customHeight="1"/>
    <row r="64150" ht="18.95" customHeight="1"/>
    <row r="64151" ht="18.95" customHeight="1"/>
    <row r="64152" ht="18.95" customHeight="1"/>
    <row r="64153" ht="18.95" customHeight="1"/>
    <row r="64154" ht="18.95" customHeight="1"/>
    <row r="64155" ht="18.95" customHeight="1"/>
    <row r="64156" ht="18.95" customHeight="1"/>
    <row r="64157" ht="18.95" customHeight="1"/>
    <row r="64158" ht="18.95" customHeight="1"/>
    <row r="64159" ht="18.95" customHeight="1"/>
    <row r="64160" ht="18.95" customHeight="1"/>
    <row r="64161" ht="18.95" customHeight="1"/>
    <row r="64162" ht="18.95" customHeight="1"/>
    <row r="64163" ht="18.95" customHeight="1"/>
    <row r="64164" ht="18.95" customHeight="1"/>
    <row r="64165" ht="18.95" customHeight="1"/>
    <row r="64166" ht="18.95" customHeight="1"/>
    <row r="64167" ht="18.95" customHeight="1"/>
    <row r="64168" ht="18.95" customHeight="1"/>
    <row r="64169" ht="18.95" customHeight="1"/>
    <row r="64170" ht="18.95" customHeight="1"/>
    <row r="64171" ht="18.95" customHeight="1"/>
    <row r="64172" ht="18.95" customHeight="1"/>
    <row r="64173" ht="18.95" customHeight="1"/>
    <row r="64174" ht="18.95" customHeight="1"/>
    <row r="64175" ht="18.95" customHeight="1"/>
    <row r="64176" ht="18.95" customHeight="1"/>
    <row r="64177" ht="18.95" customHeight="1"/>
    <row r="64178" ht="18.95" customHeight="1"/>
    <row r="64179" ht="18.95" customHeight="1"/>
    <row r="64180" ht="18.95" customHeight="1"/>
    <row r="64181" ht="18.95" customHeight="1"/>
    <row r="64182" ht="18.95" customHeight="1"/>
    <row r="64183" ht="18.95" customHeight="1"/>
    <row r="64184" ht="18.95" customHeight="1"/>
    <row r="64185" ht="18.95" customHeight="1"/>
    <row r="64186" ht="18.95" customHeight="1"/>
    <row r="64187" ht="18.95" customHeight="1"/>
    <row r="64188" ht="18.95" customHeight="1"/>
    <row r="64189" ht="18.95" customHeight="1"/>
    <row r="64190" ht="18.95" customHeight="1"/>
    <row r="64191" ht="18.95" customHeight="1"/>
    <row r="64192" ht="18.95" customHeight="1"/>
    <row r="64193" ht="18.95" customHeight="1"/>
    <row r="64194" ht="18.95" customHeight="1"/>
    <row r="64195" ht="18.95" customHeight="1"/>
    <row r="64196" ht="18.95" customHeight="1"/>
    <row r="64197" ht="18.95" customHeight="1"/>
    <row r="64198" ht="18.95" customHeight="1"/>
    <row r="64199" ht="18.95" customHeight="1"/>
    <row r="64200" ht="18.95" customHeight="1"/>
    <row r="64201" ht="18.95" customHeight="1"/>
    <row r="64202" ht="18.95" customHeight="1"/>
    <row r="64203" ht="18.95" customHeight="1"/>
    <row r="64204" ht="18.95" customHeight="1"/>
    <row r="64205" ht="18.95" customHeight="1"/>
    <row r="64206" ht="18.95" customHeight="1"/>
    <row r="64207" ht="18.95" customHeight="1"/>
    <row r="64208" ht="18.95" customHeight="1"/>
    <row r="64209" ht="18.95" customHeight="1"/>
    <row r="64210" ht="18.95" customHeight="1"/>
    <row r="64211" ht="18.95" customHeight="1"/>
    <row r="64212" ht="18.95" customHeight="1"/>
    <row r="64213" ht="18.95" customHeight="1"/>
    <row r="64214" ht="18.95" customHeight="1"/>
    <row r="64215" ht="18.95" customHeight="1"/>
    <row r="64216" ht="18.95" customHeight="1"/>
    <row r="64217" ht="18.95" customHeight="1"/>
    <row r="64218" ht="18.95" customHeight="1"/>
    <row r="64219" ht="18.95" customHeight="1"/>
    <row r="64220" ht="18.95" customHeight="1"/>
    <row r="64221" ht="18.95" customHeight="1"/>
    <row r="64222" ht="18.95" customHeight="1"/>
    <row r="64223" ht="18.95" customHeight="1"/>
    <row r="64224" ht="18.95" customHeight="1"/>
    <row r="64225" ht="18.95" customHeight="1"/>
    <row r="64226" ht="18.95" customHeight="1"/>
    <row r="64227" ht="18.95" customHeight="1"/>
    <row r="64228" ht="18.95" customHeight="1"/>
    <row r="64229" ht="18.95" customHeight="1"/>
    <row r="64230" ht="18.95" customHeight="1"/>
    <row r="64231" ht="18.95" customHeight="1"/>
    <row r="64232" ht="18.95" customHeight="1"/>
    <row r="64233" ht="18.95" customHeight="1"/>
    <row r="64234" ht="18.95" customHeight="1"/>
    <row r="64235" ht="18.95" customHeight="1"/>
    <row r="64236" ht="18.95" customHeight="1"/>
    <row r="64237" ht="18.95" customHeight="1"/>
    <row r="64238" ht="18.95" customHeight="1"/>
    <row r="64239" ht="18.95" customHeight="1"/>
    <row r="64240" ht="18.95" customHeight="1"/>
    <row r="64241" ht="18.95" customHeight="1"/>
    <row r="64242" ht="18.95" customHeight="1"/>
    <row r="64243" ht="18.95" customHeight="1"/>
    <row r="64244" ht="18.95" customHeight="1"/>
    <row r="64245" ht="18.95" customHeight="1"/>
    <row r="64246" ht="18.95" customHeight="1"/>
    <row r="64247" ht="18.95" customHeight="1"/>
    <row r="64248" ht="18.95" customHeight="1"/>
    <row r="64249" ht="18.95" customHeight="1"/>
    <row r="64250" ht="18.95" customHeight="1"/>
    <row r="64251" ht="18.95" customHeight="1"/>
    <row r="64252" ht="18.95" customHeight="1"/>
    <row r="64253" ht="18.95" customHeight="1"/>
    <row r="64254" ht="18.95" customHeight="1"/>
    <row r="64255" ht="18.95" customHeight="1"/>
    <row r="64256" ht="18.95" customHeight="1"/>
    <row r="64257" ht="18.95" customHeight="1"/>
    <row r="64258" ht="18.95" customHeight="1"/>
    <row r="64259" ht="18.95" customHeight="1"/>
    <row r="64260" ht="18.95" customHeight="1"/>
    <row r="64261" ht="18.95" customHeight="1"/>
    <row r="64262" ht="18.95" customHeight="1"/>
    <row r="64263" ht="18.95" customHeight="1"/>
    <row r="64264" ht="18.95" customHeight="1"/>
    <row r="64265" ht="18.95" customHeight="1"/>
    <row r="64266" ht="18.95" customHeight="1"/>
    <row r="64267" ht="18.95" customHeight="1"/>
    <row r="64268" ht="18.95" customHeight="1"/>
    <row r="64269" ht="18.95" customHeight="1"/>
    <row r="64270" ht="18.95" customHeight="1"/>
    <row r="64271" ht="18.95" customHeight="1"/>
    <row r="64272" ht="18.95" customHeight="1"/>
    <row r="64273" ht="18.95" customHeight="1"/>
    <row r="64274" ht="18.95" customHeight="1"/>
    <row r="64275" ht="18.95" customHeight="1"/>
    <row r="64276" ht="18.95" customHeight="1"/>
    <row r="64277" ht="18.95" customHeight="1"/>
    <row r="64278" ht="18.95" customHeight="1"/>
    <row r="64279" ht="18.95" customHeight="1"/>
    <row r="64280" ht="18.95" customHeight="1"/>
    <row r="64281" ht="18.95" customHeight="1"/>
    <row r="64282" ht="18.95" customHeight="1"/>
    <row r="64283" ht="18.95" customHeight="1"/>
    <row r="64284" ht="18.95" customHeight="1"/>
    <row r="64285" ht="18.95" customHeight="1"/>
    <row r="64286" ht="18.95" customHeight="1"/>
    <row r="64287" ht="18.95" customHeight="1"/>
    <row r="64288" ht="18.95" customHeight="1"/>
    <row r="64289" ht="18.95" customHeight="1"/>
    <row r="64290" ht="18.95" customHeight="1"/>
    <row r="64291" ht="18.95" customHeight="1"/>
    <row r="64292" ht="18.95" customHeight="1"/>
    <row r="64293" ht="18.95" customHeight="1"/>
    <row r="64294" ht="18.95" customHeight="1"/>
    <row r="64295" ht="18.95" customHeight="1"/>
    <row r="64296" ht="18.95" customHeight="1"/>
    <row r="64297" ht="18.95" customHeight="1"/>
    <row r="64298" ht="18.95" customHeight="1"/>
    <row r="64299" ht="18.95" customHeight="1"/>
    <row r="64300" ht="18.95" customHeight="1"/>
    <row r="64301" ht="18.95" customHeight="1"/>
    <row r="64302" ht="18.95" customHeight="1"/>
    <row r="64303" ht="18.95" customHeight="1"/>
    <row r="64304" ht="18.95" customHeight="1"/>
    <row r="64305" ht="18.95" customHeight="1"/>
    <row r="64306" ht="18.95" customHeight="1"/>
    <row r="64307" ht="18.95" customHeight="1"/>
    <row r="64308" ht="18.95" customHeight="1"/>
    <row r="64309" ht="18.95" customHeight="1"/>
    <row r="64310" ht="18.95" customHeight="1"/>
    <row r="64311" ht="18.95" customHeight="1"/>
    <row r="64312" ht="18.95" customHeight="1"/>
    <row r="64313" ht="18.95" customHeight="1"/>
    <row r="64314" ht="18.95" customHeight="1"/>
    <row r="64315" ht="18.95" customHeight="1"/>
    <row r="64316" ht="18.95" customHeight="1"/>
    <row r="64317" ht="18.95" customHeight="1"/>
    <row r="64318" ht="18.95" customHeight="1"/>
    <row r="64319" ht="18.95" customHeight="1"/>
    <row r="64320" ht="18.95" customHeight="1"/>
    <row r="64321" ht="18.95" customHeight="1"/>
    <row r="64322" ht="18.95" customHeight="1"/>
    <row r="64323" ht="18.95" customHeight="1"/>
    <row r="64324" ht="18.95" customHeight="1"/>
    <row r="64325" ht="18.95" customHeight="1"/>
    <row r="64326" ht="18.95" customHeight="1"/>
    <row r="64327" ht="18.95" customHeight="1"/>
    <row r="64328" ht="18.95" customHeight="1"/>
    <row r="64329" ht="18.95" customHeight="1"/>
    <row r="64330" ht="18.95" customHeight="1"/>
    <row r="64331" ht="18.95" customHeight="1"/>
    <row r="64332" ht="18.95" customHeight="1"/>
    <row r="64333" ht="18.95" customHeight="1"/>
    <row r="64334" ht="18.95" customHeight="1"/>
    <row r="64335" ht="18.95" customHeight="1"/>
    <row r="64336" ht="18.95" customHeight="1"/>
    <row r="64337" ht="18.95" customHeight="1"/>
    <row r="64338" ht="18.95" customHeight="1"/>
    <row r="64339" ht="18.95" customHeight="1"/>
    <row r="64340" ht="18.95" customHeight="1"/>
    <row r="64341" ht="18.95" customHeight="1"/>
    <row r="64342" ht="18.95" customHeight="1"/>
    <row r="64343" ht="18.95" customHeight="1"/>
    <row r="64344" ht="18.95" customHeight="1"/>
    <row r="64345" ht="18.95" customHeight="1"/>
    <row r="64346" ht="18.95" customHeight="1"/>
    <row r="64347" ht="18.95" customHeight="1"/>
    <row r="64348" ht="18.95" customHeight="1"/>
    <row r="64349" ht="18.95" customHeight="1"/>
    <row r="64350" ht="18.95" customHeight="1"/>
    <row r="64351" ht="18.95" customHeight="1"/>
    <row r="64352" ht="18.95" customHeight="1"/>
    <row r="64353" ht="18.95" customHeight="1"/>
    <row r="64354" ht="18.95" customHeight="1"/>
    <row r="64355" ht="18.95" customHeight="1"/>
    <row r="64356" ht="18.95" customHeight="1"/>
    <row r="64357" ht="18.95" customHeight="1"/>
    <row r="64358" ht="18.95" customHeight="1"/>
    <row r="64359" ht="18.95" customHeight="1"/>
    <row r="64360" ht="18.95" customHeight="1"/>
    <row r="64361" ht="18.95" customHeight="1"/>
    <row r="64362" ht="18.95" customHeight="1"/>
    <row r="64363" ht="18.95" customHeight="1"/>
    <row r="64364" ht="18.95" customHeight="1"/>
    <row r="64365" ht="18.95" customHeight="1"/>
    <row r="64366" ht="18.95" customHeight="1"/>
    <row r="64367" ht="18.95" customHeight="1"/>
    <row r="64368" ht="18.95" customHeight="1"/>
    <row r="64369" ht="18.95" customHeight="1"/>
    <row r="64370" ht="18.95" customHeight="1"/>
    <row r="64371" ht="18.95" customHeight="1"/>
    <row r="64372" ht="18.95" customHeight="1"/>
    <row r="64373" ht="18.95" customHeight="1"/>
    <row r="64374" ht="18.95" customHeight="1"/>
    <row r="64375" ht="18.95" customHeight="1"/>
    <row r="64376" ht="18.95" customHeight="1"/>
    <row r="64377" ht="18.95" customHeight="1"/>
    <row r="64378" ht="18.95" customHeight="1"/>
    <row r="64379" ht="18.95" customHeight="1"/>
    <row r="64380" ht="18.95" customHeight="1"/>
    <row r="64381" ht="18.95" customHeight="1"/>
    <row r="64382" ht="18.95" customHeight="1"/>
    <row r="64383" ht="18.95" customHeight="1"/>
    <row r="64384" ht="18.95" customHeight="1"/>
    <row r="64385" ht="18.95" customHeight="1"/>
    <row r="64386" ht="18.95" customHeight="1"/>
    <row r="64387" ht="18.95" customHeight="1"/>
    <row r="64388" ht="18.95" customHeight="1"/>
    <row r="64389" ht="18.95" customHeight="1"/>
    <row r="64390" ht="18.95" customHeight="1"/>
    <row r="64391" ht="18.95" customHeight="1"/>
    <row r="64392" ht="18.95" customHeight="1"/>
    <row r="64393" ht="18.95" customHeight="1"/>
    <row r="64394" ht="18.95" customHeight="1"/>
    <row r="64395" ht="18.95" customHeight="1"/>
    <row r="64396" ht="18.95" customHeight="1"/>
    <row r="64397" ht="18.95" customHeight="1"/>
    <row r="64398" ht="18.95" customHeight="1"/>
    <row r="64399" ht="18.95" customHeight="1"/>
    <row r="64400" ht="18.95" customHeight="1"/>
    <row r="64401" ht="18.95" customHeight="1"/>
    <row r="64402" ht="18.95" customHeight="1"/>
    <row r="64403" ht="18.95" customHeight="1"/>
    <row r="64404" ht="18.95" customHeight="1"/>
    <row r="64405" ht="18.95" customHeight="1"/>
    <row r="64406" ht="18.95" customHeight="1"/>
    <row r="64407" ht="18.95" customHeight="1"/>
    <row r="64408" ht="18.95" customHeight="1"/>
    <row r="64409" ht="18.95" customHeight="1"/>
    <row r="64410" ht="18.95" customHeight="1"/>
    <row r="64411" ht="18.95" customHeight="1"/>
    <row r="64412" ht="18.95" customHeight="1"/>
    <row r="64413" ht="18.95" customHeight="1"/>
    <row r="64414" ht="18.95" customHeight="1"/>
    <row r="64415" ht="18.95" customHeight="1"/>
    <row r="64416" ht="18.95" customHeight="1"/>
    <row r="64417" ht="18.95" customHeight="1"/>
    <row r="64418" ht="18.95" customHeight="1"/>
    <row r="64419" ht="18.95" customHeight="1"/>
    <row r="64420" ht="18.95" customHeight="1"/>
    <row r="64421" ht="18.95" customHeight="1"/>
    <row r="64422" ht="18.95" customHeight="1"/>
    <row r="64423" ht="18.95" customHeight="1"/>
    <row r="64424" ht="18.95" customHeight="1"/>
    <row r="64425" ht="18.95" customHeight="1"/>
    <row r="64426" ht="18.95" customHeight="1"/>
    <row r="64427" ht="18.95" customHeight="1"/>
    <row r="64428" ht="18.95" customHeight="1"/>
    <row r="64429" ht="18.95" customHeight="1"/>
    <row r="64430" ht="18.95" customHeight="1"/>
    <row r="64431" ht="18.95" customHeight="1"/>
    <row r="64432" ht="18.95" customHeight="1"/>
    <row r="64433" ht="18.95" customHeight="1"/>
    <row r="64434" ht="18.95" customHeight="1"/>
    <row r="64435" ht="18.95" customHeight="1"/>
    <row r="64436" ht="18.95" customHeight="1"/>
    <row r="64437" ht="18.95" customHeight="1"/>
    <row r="64438" ht="18.95" customHeight="1"/>
    <row r="64439" ht="18.95" customHeight="1"/>
    <row r="64440" ht="18.95" customHeight="1"/>
    <row r="64441" ht="18.95" customHeight="1"/>
    <row r="64442" ht="18.95" customHeight="1"/>
    <row r="64443" ht="18.95" customHeight="1"/>
    <row r="64444" ht="18.95" customHeight="1"/>
    <row r="64445" ht="18.95" customHeight="1"/>
    <row r="64446" ht="18.95" customHeight="1"/>
    <row r="64447" ht="18.95" customHeight="1"/>
    <row r="64448" ht="18.95" customHeight="1"/>
    <row r="64449" ht="18.95" customHeight="1"/>
    <row r="64450" ht="18.95" customHeight="1"/>
    <row r="64451" ht="18.95" customHeight="1"/>
    <row r="64452" ht="18.95" customHeight="1"/>
    <row r="64453" ht="18.95" customHeight="1"/>
    <row r="64454" ht="18.95" customHeight="1"/>
    <row r="64455" ht="18.95" customHeight="1"/>
    <row r="64456" ht="18.95" customHeight="1"/>
    <row r="64457" ht="18.95" customHeight="1"/>
    <row r="64458" ht="18.95" customHeight="1"/>
    <row r="64459" ht="18.95" customHeight="1"/>
    <row r="64460" ht="18.95" customHeight="1"/>
    <row r="64461" ht="18.95" customHeight="1"/>
    <row r="64462" ht="18.95" customHeight="1"/>
    <row r="64463" ht="18.95" customHeight="1"/>
    <row r="64464" ht="18.95" customHeight="1"/>
    <row r="64465" ht="18.95" customHeight="1"/>
    <row r="64466" ht="18.95" customHeight="1"/>
    <row r="64467" ht="18.95" customHeight="1"/>
    <row r="64468" ht="18.95" customHeight="1"/>
    <row r="64469" ht="18.95" customHeight="1"/>
    <row r="64470" ht="18.95" customHeight="1"/>
    <row r="64471" ht="18.95" customHeight="1"/>
    <row r="64472" ht="18.95" customHeight="1"/>
    <row r="64473" ht="18.95" customHeight="1"/>
    <row r="64474" ht="18.95" customHeight="1"/>
    <row r="64475" ht="18.95" customHeight="1"/>
    <row r="64476" ht="18.95" customHeight="1"/>
    <row r="64477" ht="18.95" customHeight="1"/>
    <row r="64478" ht="18.95" customHeight="1"/>
    <row r="64479" ht="18.95" customHeight="1"/>
    <row r="64480" ht="18.95" customHeight="1"/>
    <row r="64481" ht="18.95" customHeight="1"/>
    <row r="64482" ht="18.95" customHeight="1"/>
    <row r="64483" ht="18.95" customHeight="1"/>
    <row r="64484" ht="18.95" customHeight="1"/>
    <row r="64485" ht="18.95" customHeight="1"/>
    <row r="64486" ht="18.95" customHeight="1"/>
    <row r="64487" ht="18.95" customHeight="1"/>
    <row r="64488" ht="18.95" customHeight="1"/>
    <row r="64489" ht="18.95" customHeight="1"/>
    <row r="64490" ht="18.95" customHeight="1"/>
    <row r="64491" ht="18.95" customHeight="1"/>
    <row r="64492" ht="18.95" customHeight="1"/>
    <row r="64493" ht="18.95" customHeight="1"/>
    <row r="64494" ht="18.95" customHeight="1"/>
    <row r="64495" ht="18.95" customHeight="1"/>
    <row r="64496" ht="18.95" customHeight="1"/>
    <row r="64497" ht="18.95" customHeight="1"/>
    <row r="64498" ht="18.95" customHeight="1"/>
    <row r="64499" ht="18.95" customHeight="1"/>
    <row r="64500" ht="18.95" customHeight="1"/>
    <row r="64501" ht="18.95" customHeight="1"/>
    <row r="64502" ht="18.95" customHeight="1"/>
    <row r="64503" ht="18.95" customHeight="1"/>
    <row r="64504" ht="18.95" customHeight="1"/>
    <row r="64505" ht="18.95" customHeight="1"/>
    <row r="64506" ht="18.95" customHeight="1"/>
    <row r="64507" ht="18.95" customHeight="1"/>
    <row r="64508" ht="18.95" customHeight="1"/>
    <row r="64509" ht="18.95" customHeight="1"/>
    <row r="64510" ht="18.95" customHeight="1"/>
    <row r="64511" ht="18.95" customHeight="1"/>
    <row r="64512" ht="18.95" customHeight="1"/>
    <row r="64513" ht="18.95" customHeight="1"/>
    <row r="64514" ht="18.95" customHeight="1"/>
    <row r="64515" ht="18.95" customHeight="1"/>
    <row r="64516" ht="18.95" customHeight="1"/>
    <row r="64517" ht="18.95" customHeight="1"/>
    <row r="64518" ht="18.95" customHeight="1"/>
    <row r="64519" ht="18.95" customHeight="1"/>
    <row r="64520" ht="18.95" customHeight="1"/>
    <row r="64521" ht="18.95" customHeight="1"/>
    <row r="64522" ht="18.95" customHeight="1"/>
    <row r="64523" ht="18.95" customHeight="1"/>
    <row r="64524" ht="18.95" customHeight="1"/>
    <row r="64525" ht="18.95" customHeight="1"/>
    <row r="64526" ht="18.95" customHeight="1"/>
    <row r="64527" ht="18.95" customHeight="1"/>
    <row r="64528" ht="18.95" customHeight="1"/>
    <row r="64529" ht="18.95" customHeight="1"/>
    <row r="64530" ht="18.95" customHeight="1"/>
    <row r="64531" ht="18.95" customHeight="1"/>
    <row r="64532" ht="18.95" customHeight="1"/>
    <row r="64533" ht="18.95" customHeight="1"/>
    <row r="64534" ht="18.95" customHeight="1"/>
    <row r="64535" ht="18.95" customHeight="1"/>
    <row r="64536" ht="18.95" customHeight="1"/>
    <row r="64537" ht="18.95" customHeight="1"/>
    <row r="64538" ht="18.95" customHeight="1"/>
    <row r="64539" ht="18.95" customHeight="1"/>
    <row r="64540" ht="18.95" customHeight="1"/>
    <row r="64541" ht="18.95" customHeight="1"/>
    <row r="64542" ht="18.95" customHeight="1"/>
    <row r="64543" ht="18.95" customHeight="1"/>
    <row r="64544" ht="18.95" customHeight="1"/>
    <row r="64545" ht="18.95" customHeight="1"/>
    <row r="64546" ht="18.95" customHeight="1"/>
    <row r="64547" ht="18.95" customHeight="1"/>
    <row r="64548" ht="18.95" customHeight="1"/>
    <row r="64549" ht="18.95" customHeight="1"/>
    <row r="64550" ht="18.95" customHeight="1"/>
    <row r="64551" ht="18.95" customHeight="1"/>
    <row r="64552" ht="18.95" customHeight="1"/>
    <row r="64553" ht="18.95" customHeight="1"/>
    <row r="64554" ht="18.95" customHeight="1"/>
    <row r="64555" ht="18.95" customHeight="1"/>
    <row r="64556" ht="18.95" customHeight="1"/>
    <row r="64557" ht="18.95" customHeight="1"/>
    <row r="64558" ht="18.95" customHeight="1"/>
    <row r="64559" ht="18.95" customHeight="1"/>
    <row r="64560" ht="18.95" customHeight="1"/>
    <row r="64561" ht="18.95" customHeight="1"/>
    <row r="64562" ht="18.95" customHeight="1"/>
    <row r="64563" ht="18.95" customHeight="1"/>
    <row r="64564" ht="18.95" customHeight="1"/>
    <row r="64565" ht="18.95" customHeight="1"/>
    <row r="64566" ht="18.95" customHeight="1"/>
    <row r="64567" ht="18.95" customHeight="1"/>
    <row r="64568" ht="18.95" customHeight="1"/>
    <row r="64569" ht="18.95" customHeight="1"/>
    <row r="64570" ht="18.95" customHeight="1"/>
    <row r="64571" ht="18.95" customHeight="1"/>
    <row r="64572" ht="18.95" customHeight="1"/>
    <row r="64573" ht="18.95" customHeight="1"/>
    <row r="64574" ht="18.95" customHeight="1"/>
    <row r="64575" ht="18.95" customHeight="1"/>
    <row r="64576" ht="18.95" customHeight="1"/>
    <row r="64577" ht="18.95" customHeight="1"/>
    <row r="64578" ht="18.95" customHeight="1"/>
    <row r="64579" ht="18.95" customHeight="1"/>
    <row r="64580" ht="18.95" customHeight="1"/>
    <row r="64581" ht="18.95" customHeight="1"/>
    <row r="64582" ht="18.95" customHeight="1"/>
    <row r="64583" ht="18.95" customHeight="1"/>
    <row r="64584" ht="18.95" customHeight="1"/>
    <row r="64585" ht="18.95" customHeight="1"/>
    <row r="64586" ht="18.95" customHeight="1"/>
    <row r="64587" ht="18.95" customHeight="1"/>
    <row r="64588" ht="18.95" customHeight="1"/>
    <row r="64589" ht="18.95" customHeight="1"/>
    <row r="64590" ht="18.95" customHeight="1"/>
    <row r="64591" ht="18.95" customHeight="1"/>
    <row r="64592" ht="18.95" customHeight="1"/>
    <row r="64593" ht="18.95" customHeight="1"/>
    <row r="64594" ht="18.95" customHeight="1"/>
    <row r="64595" ht="18.95" customHeight="1"/>
    <row r="64596" ht="18.95" customHeight="1"/>
    <row r="64597" ht="18.95" customHeight="1"/>
    <row r="64598" ht="18.95" customHeight="1"/>
    <row r="64599" ht="18.95" customHeight="1"/>
    <row r="64600" ht="18.95" customHeight="1"/>
    <row r="64601" ht="18.95" customHeight="1"/>
    <row r="64602" ht="18.95" customHeight="1"/>
    <row r="64603" ht="18.95" customHeight="1"/>
    <row r="64604" ht="18.95" customHeight="1"/>
    <row r="64605" ht="18.95" customHeight="1"/>
    <row r="64606" ht="18.95" customHeight="1"/>
    <row r="64607" ht="18.95" customHeight="1"/>
    <row r="64608" ht="18.95" customHeight="1"/>
    <row r="64609" ht="18.95" customHeight="1"/>
    <row r="64610" ht="18.95" customHeight="1"/>
    <row r="64611" ht="18.95" customHeight="1"/>
    <row r="64612" ht="18.95" customHeight="1"/>
    <row r="64613" ht="18.95" customHeight="1"/>
    <row r="64614" ht="18.95" customHeight="1"/>
    <row r="64615" ht="18.95" customHeight="1"/>
    <row r="64616" ht="18.95" customHeight="1"/>
    <row r="64617" ht="18.95" customHeight="1"/>
    <row r="64618" ht="18.95" customHeight="1"/>
    <row r="64619" ht="18.95" customHeight="1"/>
    <row r="64620" ht="18.95" customHeight="1"/>
    <row r="64621" ht="18.95" customHeight="1"/>
    <row r="64622" ht="18.95" customHeight="1"/>
    <row r="64623" ht="18.95" customHeight="1"/>
    <row r="64624" ht="18.95" customHeight="1"/>
    <row r="64625" ht="18.95" customHeight="1"/>
    <row r="64626" ht="18.95" customHeight="1"/>
    <row r="64627" ht="18.95" customHeight="1"/>
    <row r="64628" ht="18.95" customHeight="1"/>
    <row r="64629" ht="18.95" customHeight="1"/>
    <row r="64630" ht="18.95" customHeight="1"/>
    <row r="64631" ht="18.95" customHeight="1"/>
    <row r="64632" ht="18.95" customHeight="1"/>
    <row r="64633" ht="18.95" customHeight="1"/>
    <row r="64634" ht="18.95" customHeight="1"/>
    <row r="64635" ht="18.95" customHeight="1"/>
    <row r="64636" ht="18.95" customHeight="1"/>
    <row r="64637" ht="18.95" customHeight="1"/>
    <row r="64638" ht="18.95" customHeight="1"/>
    <row r="64639" ht="18.95" customHeight="1"/>
    <row r="64640" ht="18.95" customHeight="1"/>
    <row r="64641" ht="18.95" customHeight="1"/>
    <row r="64642" ht="18.95" customHeight="1"/>
    <row r="64643" ht="18.95" customHeight="1"/>
    <row r="64644" ht="18.95" customHeight="1"/>
    <row r="64645" ht="18.95" customHeight="1"/>
    <row r="64646" ht="18.95" customHeight="1"/>
    <row r="64647" ht="18.95" customHeight="1"/>
    <row r="64648" ht="18.95" customHeight="1"/>
    <row r="64649" ht="18.95" customHeight="1"/>
    <row r="64650" ht="18.95" customHeight="1"/>
    <row r="64651" ht="18.95" customHeight="1"/>
    <row r="64652" ht="18.95" customHeight="1"/>
    <row r="64653" ht="18.95" customHeight="1"/>
    <row r="64654" ht="18.95" customHeight="1"/>
    <row r="64655" ht="18.95" customHeight="1"/>
    <row r="64656" ht="18.95" customHeight="1"/>
    <row r="64657" ht="18.95" customHeight="1"/>
    <row r="64658" ht="18.95" customHeight="1"/>
    <row r="64659" ht="18.95" customHeight="1"/>
    <row r="64660" ht="18.95" customHeight="1"/>
    <row r="64661" ht="18.95" customHeight="1"/>
    <row r="64662" ht="18.95" customHeight="1"/>
    <row r="64663" ht="18.95" customHeight="1"/>
    <row r="64664" ht="18.95" customHeight="1"/>
    <row r="64665" ht="18.95" customHeight="1"/>
    <row r="64666" ht="18.95" customHeight="1"/>
    <row r="64667" ht="18.95" customHeight="1"/>
    <row r="64668" ht="18.95" customHeight="1"/>
    <row r="64669" ht="18.95" customHeight="1"/>
    <row r="64670" ht="18.95" customHeight="1"/>
    <row r="64671" ht="18.95" customHeight="1"/>
    <row r="64672" ht="18.95" customHeight="1"/>
    <row r="64673" ht="18.95" customHeight="1"/>
    <row r="64674" ht="18.95" customHeight="1"/>
    <row r="64675" ht="18.95" customHeight="1"/>
    <row r="64676" ht="18.95" customHeight="1"/>
    <row r="64677" ht="18.95" customHeight="1"/>
    <row r="64678" ht="18.95" customHeight="1"/>
    <row r="64679" ht="18.95" customHeight="1"/>
    <row r="64680" ht="18.95" customHeight="1"/>
    <row r="64681" ht="18.95" customHeight="1"/>
    <row r="64682" ht="18.95" customHeight="1"/>
    <row r="64683" ht="18.95" customHeight="1"/>
    <row r="64684" ht="18.95" customHeight="1"/>
    <row r="64685" ht="18.95" customHeight="1"/>
    <row r="64686" ht="18.95" customHeight="1"/>
    <row r="64687" ht="18.95" customHeight="1"/>
    <row r="64688" ht="18.95" customHeight="1"/>
    <row r="64689" ht="18.95" customHeight="1"/>
    <row r="64690" ht="18.95" customHeight="1"/>
    <row r="64691" ht="18.95" customHeight="1"/>
    <row r="64692" ht="18.95" customHeight="1"/>
    <row r="64693" ht="18.95" customHeight="1"/>
    <row r="64694" ht="18.95" customHeight="1"/>
    <row r="64695" ht="18.95" customHeight="1"/>
    <row r="64696" ht="18.95" customHeight="1"/>
    <row r="64697" ht="18.95" customHeight="1"/>
    <row r="64698" ht="18.95" customHeight="1"/>
    <row r="64699" ht="18.95" customHeight="1"/>
    <row r="64700" ht="18.95" customHeight="1"/>
    <row r="64701" ht="18.95" customHeight="1"/>
    <row r="64702" ht="18.95" customHeight="1"/>
    <row r="64703" ht="18.95" customHeight="1"/>
    <row r="64704" ht="18.95" customHeight="1"/>
    <row r="64705" ht="18.95" customHeight="1"/>
    <row r="64706" ht="18.95" customHeight="1"/>
    <row r="64707" ht="18.95" customHeight="1"/>
    <row r="64708" ht="18.95" customHeight="1"/>
    <row r="64709" ht="18.95" customHeight="1"/>
    <row r="64710" ht="18.95" customHeight="1"/>
    <row r="64711" ht="18.95" customHeight="1"/>
    <row r="64712" ht="18.95" customHeight="1"/>
    <row r="64713" ht="18.95" customHeight="1"/>
    <row r="64714" ht="18.95" customHeight="1"/>
    <row r="64715" ht="18.95" customHeight="1"/>
    <row r="64716" ht="18.95" customHeight="1"/>
    <row r="64717" ht="18.95" customHeight="1"/>
    <row r="64718" ht="18.95" customHeight="1"/>
    <row r="64719" ht="18.95" customHeight="1"/>
    <row r="64720" ht="18.95" customHeight="1"/>
    <row r="64721" ht="18.95" customHeight="1"/>
    <row r="64722" ht="18.95" customHeight="1"/>
    <row r="64723" ht="18.95" customHeight="1"/>
    <row r="64724" ht="18.95" customHeight="1"/>
    <row r="64725" ht="18.95" customHeight="1"/>
    <row r="64726" ht="18.95" customHeight="1"/>
    <row r="64727" ht="18.95" customHeight="1"/>
    <row r="64728" ht="18.95" customHeight="1"/>
    <row r="64729" ht="18.95" customHeight="1"/>
    <row r="64730" ht="18.95" customHeight="1"/>
    <row r="64731" ht="18.95" customHeight="1"/>
    <row r="64732" ht="18.95" customHeight="1"/>
    <row r="64733" ht="18.95" customHeight="1"/>
    <row r="64734" ht="18.95" customHeight="1"/>
    <row r="64735" ht="18.95" customHeight="1"/>
    <row r="64736" ht="18.95" customHeight="1"/>
    <row r="64737" ht="18.95" customHeight="1"/>
    <row r="64738" ht="18.95" customHeight="1"/>
    <row r="64739" ht="18.95" customHeight="1"/>
    <row r="64740" ht="18.95" customHeight="1"/>
    <row r="64741" ht="18.95" customHeight="1"/>
    <row r="64742" ht="18.95" customHeight="1"/>
    <row r="64743" ht="18.95" customHeight="1"/>
    <row r="64744" ht="18.95" customHeight="1"/>
    <row r="64745" ht="18.95" customHeight="1"/>
    <row r="64746" ht="18.95" customHeight="1"/>
    <row r="64747" ht="18.95" customHeight="1"/>
    <row r="64748" ht="18.95" customHeight="1"/>
    <row r="64749" ht="18.95" customHeight="1"/>
    <row r="64750" ht="18.95" customHeight="1"/>
    <row r="64751" ht="18.95" customHeight="1"/>
    <row r="64752" ht="18.95" customHeight="1"/>
    <row r="64753" ht="18.95" customHeight="1"/>
    <row r="64754" ht="18.95" customHeight="1"/>
    <row r="64755" ht="18.95" customHeight="1"/>
    <row r="64756" ht="18.95" customHeight="1"/>
    <row r="64757" ht="18.95" customHeight="1"/>
    <row r="64758" ht="18.95" customHeight="1"/>
    <row r="64759" ht="18.95" customHeight="1"/>
    <row r="64760" ht="18.95" customHeight="1"/>
    <row r="64761" ht="18.95" customHeight="1"/>
    <row r="64762" ht="18.95" customHeight="1"/>
    <row r="64763" ht="18.95" customHeight="1"/>
    <row r="64764" ht="18.95" customHeight="1"/>
    <row r="64765" ht="18.95" customHeight="1"/>
    <row r="64766" ht="18.95" customHeight="1"/>
    <row r="64767" ht="18.95" customHeight="1"/>
    <row r="64768" ht="18.95" customHeight="1"/>
    <row r="64769" ht="18.95" customHeight="1"/>
    <row r="64770" ht="18.95" customHeight="1"/>
    <row r="64771" ht="18.95" customHeight="1"/>
    <row r="64772" ht="18.95" customHeight="1"/>
    <row r="64773" ht="18.95" customHeight="1"/>
    <row r="64774" ht="18.95" customHeight="1"/>
    <row r="64775" ht="18.95" customHeight="1"/>
    <row r="64776" ht="18.95" customHeight="1"/>
    <row r="64777" ht="18.95" customHeight="1"/>
    <row r="64778" ht="18.95" customHeight="1"/>
    <row r="64779" ht="18.95" customHeight="1"/>
    <row r="64780" ht="18.95" customHeight="1"/>
    <row r="64781" ht="18.95" customHeight="1"/>
    <row r="64782" ht="18.95" customHeight="1"/>
    <row r="64783" ht="18.95" customHeight="1"/>
    <row r="64784" ht="18.95" customHeight="1"/>
    <row r="64785" ht="18.95" customHeight="1"/>
    <row r="64786" ht="18.95" customHeight="1"/>
    <row r="64787" ht="18.95" customHeight="1"/>
    <row r="64788" ht="18.95" customHeight="1"/>
    <row r="64789" ht="18.95" customHeight="1"/>
    <row r="64790" ht="18.95" customHeight="1"/>
    <row r="64791" ht="18.95" customHeight="1"/>
    <row r="64792" ht="18.95" customHeight="1"/>
    <row r="64793" ht="18.95" customHeight="1"/>
    <row r="64794" ht="18.95" customHeight="1"/>
    <row r="64795" ht="18.95" customHeight="1"/>
    <row r="64796" ht="18.95" customHeight="1"/>
    <row r="64797" ht="18.95" customHeight="1"/>
    <row r="64798" ht="18.95" customHeight="1"/>
    <row r="64799" ht="18.95" customHeight="1"/>
    <row r="64800" ht="18.95" customHeight="1"/>
    <row r="64801" ht="18.95" customHeight="1"/>
    <row r="64802" ht="18.95" customHeight="1"/>
    <row r="64803" ht="18.95" customHeight="1"/>
    <row r="64804" ht="18.95" customHeight="1"/>
    <row r="64805" ht="18.95" customHeight="1"/>
    <row r="64806" ht="18.95" customHeight="1"/>
    <row r="64807" ht="18.95" customHeight="1"/>
    <row r="64808" ht="18.95" customHeight="1"/>
    <row r="64809" ht="18.95" customHeight="1"/>
    <row r="64810" ht="18.95" customHeight="1"/>
    <row r="64811" ht="18.95" customHeight="1"/>
    <row r="64812" ht="18.95" customHeight="1"/>
    <row r="64813" ht="18.95" customHeight="1"/>
    <row r="64814" ht="18.95" customHeight="1"/>
    <row r="64815" ht="18.95" customHeight="1"/>
    <row r="64816" ht="18.95" customHeight="1"/>
    <row r="64817" ht="18.95" customHeight="1"/>
    <row r="64818" ht="18.95" customHeight="1"/>
    <row r="64819" ht="18.95" customHeight="1"/>
    <row r="64820" ht="18.95" customHeight="1"/>
    <row r="64821" ht="18.95" customHeight="1"/>
    <row r="64822" ht="18.95" customHeight="1"/>
    <row r="64823" ht="18.95" customHeight="1"/>
    <row r="64824" ht="18.95" customHeight="1"/>
    <row r="64825" ht="18.95" customHeight="1"/>
    <row r="64826" ht="18.95" customHeight="1"/>
    <row r="64827" ht="18.95" customHeight="1"/>
    <row r="64828" ht="18.95" customHeight="1"/>
    <row r="64829" ht="18.95" customHeight="1"/>
    <row r="64830" ht="18.95" customHeight="1"/>
    <row r="64831" ht="18.95" customHeight="1"/>
    <row r="64832" ht="18.95" customHeight="1"/>
    <row r="64833" ht="18.95" customHeight="1"/>
    <row r="64834" ht="18.95" customHeight="1"/>
    <row r="64835" ht="18.95" customHeight="1"/>
    <row r="64836" ht="18.95" customHeight="1"/>
    <row r="64837" ht="18.95" customHeight="1"/>
    <row r="64838" ht="18.95" customHeight="1"/>
    <row r="64839" ht="18.95" customHeight="1"/>
    <row r="64840" ht="18.95" customHeight="1"/>
    <row r="64841" ht="18.95" customHeight="1"/>
    <row r="64842" ht="18.95" customHeight="1"/>
    <row r="64843" ht="18.95" customHeight="1"/>
    <row r="64844" ht="18.95" customHeight="1"/>
    <row r="64845" ht="18.95" customHeight="1"/>
    <row r="64846" ht="18.95" customHeight="1"/>
    <row r="64847" ht="18.95" customHeight="1"/>
    <row r="64848" ht="18.95" customHeight="1"/>
    <row r="64849" ht="18.95" customHeight="1"/>
    <row r="64850" ht="18.95" customHeight="1"/>
    <row r="64851" ht="18.95" customHeight="1"/>
    <row r="64852" ht="18.95" customHeight="1"/>
    <row r="64853" ht="18.95" customHeight="1"/>
    <row r="64854" ht="18.95" customHeight="1"/>
    <row r="64855" ht="18.95" customHeight="1"/>
    <row r="64856" ht="18.95" customHeight="1"/>
    <row r="64857" ht="18.95" customHeight="1"/>
    <row r="64858" ht="18.95" customHeight="1"/>
    <row r="64859" ht="18.95" customHeight="1"/>
    <row r="64860" ht="18.95" customHeight="1"/>
    <row r="64861" ht="18.95" customHeight="1"/>
    <row r="64862" ht="18.95" customHeight="1"/>
    <row r="64863" ht="18.95" customHeight="1"/>
    <row r="64864" ht="18.95" customHeight="1"/>
    <row r="64865" ht="18.95" customHeight="1"/>
    <row r="64866" ht="18.95" customHeight="1"/>
    <row r="64867" ht="18.95" customHeight="1"/>
    <row r="64868" ht="18.95" customHeight="1"/>
    <row r="64869" ht="18.95" customHeight="1"/>
    <row r="64870" ht="18.95" customHeight="1"/>
    <row r="64871" ht="18.95" customHeight="1"/>
    <row r="64872" ht="18.95" customHeight="1"/>
    <row r="64873" ht="18.95" customHeight="1"/>
    <row r="64874" ht="18.95" customHeight="1"/>
    <row r="64875" ht="18.95" customHeight="1"/>
    <row r="64876" ht="18.95" customHeight="1"/>
    <row r="64877" ht="18.95" customHeight="1"/>
    <row r="64878" ht="18.95" customHeight="1"/>
    <row r="64879" ht="18.95" customHeight="1"/>
    <row r="64880" ht="18.95" customHeight="1"/>
    <row r="64881" ht="18.95" customHeight="1"/>
    <row r="64882" ht="18.95" customHeight="1"/>
    <row r="64883" ht="18.95" customHeight="1"/>
    <row r="64884" ht="18.95" customHeight="1"/>
    <row r="64885" ht="18.95" customHeight="1"/>
    <row r="64886" ht="18.95" customHeight="1"/>
    <row r="64887" ht="18.95" customHeight="1"/>
    <row r="64888" ht="18.95" customHeight="1"/>
    <row r="64889" ht="18.95" customHeight="1"/>
    <row r="64890" ht="18.95" customHeight="1"/>
    <row r="64891" ht="18.95" customHeight="1"/>
    <row r="64892" ht="18.95" customHeight="1"/>
    <row r="64893" ht="18.95" customHeight="1"/>
    <row r="64894" ht="18.95" customHeight="1"/>
    <row r="64895" ht="18.95" customHeight="1"/>
    <row r="64896" ht="18.95" customHeight="1"/>
    <row r="64897" ht="18.95" customHeight="1"/>
    <row r="64898" ht="18.95" customHeight="1"/>
    <row r="64899" ht="18.95" customHeight="1"/>
    <row r="64900" ht="18.95" customHeight="1"/>
    <row r="64901" ht="18.95" customHeight="1"/>
    <row r="64902" ht="18.95" customHeight="1"/>
    <row r="64903" ht="18.95" customHeight="1"/>
    <row r="64904" ht="18.95" customHeight="1"/>
    <row r="64905" ht="18.95" customHeight="1"/>
    <row r="64906" ht="18.95" customHeight="1"/>
    <row r="64907" ht="18.95" customHeight="1"/>
    <row r="64908" ht="18.95" customHeight="1"/>
    <row r="64909" ht="18.95" customHeight="1"/>
    <row r="64910" ht="18.95" customHeight="1"/>
    <row r="64911" ht="18.95" customHeight="1"/>
    <row r="64912" ht="18.95" customHeight="1"/>
    <row r="64913" ht="18.95" customHeight="1"/>
    <row r="64914" ht="18.95" customHeight="1"/>
    <row r="64915" ht="18.95" customHeight="1"/>
    <row r="64916" ht="18.95" customHeight="1"/>
    <row r="64917" ht="18.95" customHeight="1"/>
    <row r="64918" ht="18.95" customHeight="1"/>
    <row r="64919" ht="18.95" customHeight="1"/>
    <row r="64920" ht="18.95" customHeight="1"/>
    <row r="64921" ht="18.95" customHeight="1"/>
    <row r="64922" ht="18.95" customHeight="1"/>
    <row r="64923" ht="18.95" customHeight="1"/>
    <row r="64924" ht="18.95" customHeight="1"/>
    <row r="64925" ht="18.95" customHeight="1"/>
    <row r="64926" ht="18.95" customHeight="1"/>
    <row r="64927" ht="18.95" customHeight="1"/>
    <row r="64928" ht="18.95" customHeight="1"/>
    <row r="64929" ht="18.95" customHeight="1"/>
    <row r="64930" ht="18.95" customHeight="1"/>
    <row r="64931" ht="18.95" customHeight="1"/>
    <row r="64932" ht="18.95" customHeight="1"/>
    <row r="64933" ht="18.95" customHeight="1"/>
    <row r="64934" ht="18.95" customHeight="1"/>
    <row r="64935" ht="18.95" customHeight="1"/>
    <row r="64936" ht="18.95" customHeight="1"/>
    <row r="64937" ht="18.95" customHeight="1"/>
    <row r="64938" ht="18.95" customHeight="1"/>
    <row r="64939" ht="18.95" customHeight="1"/>
    <row r="64940" ht="18.95" customHeight="1"/>
    <row r="64941" ht="18.95" customHeight="1"/>
    <row r="64942" ht="18.95" customHeight="1"/>
    <row r="64943" ht="18.95" customHeight="1"/>
    <row r="64944" ht="18.95" customHeight="1"/>
    <row r="64945" ht="18.95" customHeight="1"/>
    <row r="64946" ht="18.95" customHeight="1"/>
    <row r="64947" ht="18.95" customHeight="1"/>
    <row r="64948" ht="18.95" customHeight="1"/>
    <row r="64949" ht="18.95" customHeight="1"/>
    <row r="64950" ht="18.95" customHeight="1"/>
    <row r="64951" ht="18.95" customHeight="1"/>
    <row r="64952" ht="18.95" customHeight="1"/>
    <row r="64953" ht="18.95" customHeight="1"/>
    <row r="64954" ht="18.95" customHeight="1"/>
    <row r="64955" ht="18.95" customHeight="1"/>
    <row r="64956" ht="18.95" customHeight="1"/>
    <row r="64957" ht="18.95" customHeight="1"/>
    <row r="64958" ht="18.95" customHeight="1"/>
    <row r="64959" ht="18.95" customHeight="1"/>
    <row r="64960" ht="18.95" customHeight="1"/>
    <row r="64961" ht="18.95" customHeight="1"/>
    <row r="64962" ht="18.95" customHeight="1"/>
    <row r="64963" ht="18.95" customHeight="1"/>
    <row r="64964" ht="18.95" customHeight="1"/>
    <row r="64965" ht="18.95" customHeight="1"/>
    <row r="64966" ht="18.95" customHeight="1"/>
    <row r="64967" ht="18.95" customHeight="1"/>
    <row r="64968" ht="18.95" customHeight="1"/>
    <row r="64969" ht="18.95" customHeight="1"/>
    <row r="64970" ht="18.95" customHeight="1"/>
    <row r="64971" ht="18.95" customHeight="1"/>
    <row r="64972" ht="18.95" customHeight="1"/>
    <row r="64973" ht="18.95" customHeight="1"/>
    <row r="64974" ht="18.95" customHeight="1"/>
    <row r="64975" ht="18.95" customHeight="1"/>
    <row r="64976" ht="18.95" customHeight="1"/>
    <row r="64977" ht="18.95" customHeight="1"/>
    <row r="64978" ht="18.95" customHeight="1"/>
    <row r="64979" ht="18.95" customHeight="1"/>
    <row r="64980" ht="18.95" customHeight="1"/>
    <row r="64981" ht="18.95" customHeight="1"/>
    <row r="64982" ht="18.95" customHeight="1"/>
    <row r="64983" ht="18.95" customHeight="1"/>
    <row r="64984" ht="18.95" customHeight="1"/>
    <row r="64985" ht="18.95" customHeight="1"/>
    <row r="64986" ht="18.95" customHeight="1"/>
    <row r="64987" ht="18.95" customHeight="1"/>
    <row r="64988" ht="18.95" customHeight="1"/>
    <row r="64989" ht="18.95" customHeight="1"/>
    <row r="64990" ht="18.95" customHeight="1"/>
    <row r="64991" ht="18.95" customHeight="1"/>
    <row r="64992" ht="18.95" customHeight="1"/>
    <row r="64993" ht="18.95" customHeight="1"/>
    <row r="64994" ht="18.95" customHeight="1"/>
    <row r="64995" ht="18.95" customHeight="1"/>
    <row r="64996" ht="18.95" customHeight="1"/>
    <row r="64997" ht="18.95" customHeight="1"/>
    <row r="64998" ht="18.95" customHeight="1"/>
    <row r="64999" ht="18.95" customHeight="1"/>
    <row r="65000" ht="18.95" customHeight="1"/>
    <row r="65001" ht="18.95" customHeight="1"/>
    <row r="65002" ht="18.95" customHeight="1"/>
    <row r="65003" ht="18.95" customHeight="1"/>
    <row r="65004" ht="18.95" customHeight="1"/>
    <row r="65005" ht="18.95" customHeight="1"/>
    <row r="65006" ht="18.95" customHeight="1"/>
    <row r="65007" ht="18.95" customHeight="1"/>
    <row r="65008" ht="18.95" customHeight="1"/>
    <row r="65009" ht="18.95" customHeight="1"/>
    <row r="65010" ht="18.95" customHeight="1"/>
    <row r="65011" ht="18.95" customHeight="1"/>
    <row r="65012" ht="18.95" customHeight="1"/>
    <row r="65013" ht="18.95" customHeight="1"/>
    <row r="65014" ht="18.95" customHeight="1"/>
    <row r="65015" ht="18.95" customHeight="1"/>
    <row r="65016" ht="18.95" customHeight="1"/>
    <row r="65017" ht="18.95" customHeight="1"/>
    <row r="65018" ht="18.95" customHeight="1"/>
    <row r="65019" ht="18.95" customHeight="1"/>
    <row r="65020" ht="18.95" customHeight="1"/>
    <row r="65021" ht="18.95" customHeight="1"/>
    <row r="65022" ht="18.95" customHeight="1"/>
    <row r="65023" ht="18.95" customHeight="1"/>
    <row r="65024" ht="18.95" customHeight="1"/>
    <row r="65025" ht="18.95" customHeight="1"/>
    <row r="65026" ht="18.95" customHeight="1"/>
    <row r="65027" ht="18.95" customHeight="1"/>
    <row r="65028" ht="18.95" customHeight="1"/>
    <row r="65029" ht="18.95" customHeight="1"/>
    <row r="65030" ht="18.95" customHeight="1"/>
    <row r="65031" ht="18.95" customHeight="1"/>
    <row r="65032" ht="18.95" customHeight="1"/>
    <row r="65033" ht="18.95" customHeight="1"/>
    <row r="65034" ht="18.95" customHeight="1"/>
    <row r="65035" ht="18.95" customHeight="1"/>
    <row r="65036" ht="18.95" customHeight="1"/>
    <row r="65037" ht="18.95" customHeight="1"/>
    <row r="65038" ht="18.95" customHeight="1"/>
    <row r="65039" ht="18.95" customHeight="1"/>
    <row r="65040" ht="18.95" customHeight="1"/>
    <row r="65041" ht="18.95" customHeight="1"/>
    <row r="65042" ht="18.95" customHeight="1"/>
    <row r="65043" ht="18.95" customHeight="1"/>
    <row r="65044" ht="18.95" customHeight="1"/>
    <row r="65045" ht="18.95" customHeight="1"/>
    <row r="65046" ht="18.95" customHeight="1"/>
    <row r="65047" ht="18.95" customHeight="1"/>
    <row r="65048" ht="18.95" customHeight="1"/>
    <row r="65049" ht="18.95" customHeight="1"/>
    <row r="65050" ht="18.95" customHeight="1"/>
    <row r="65051" ht="18.95" customHeight="1"/>
    <row r="65052" ht="18.95" customHeight="1"/>
    <row r="65053" ht="18.95" customHeight="1"/>
    <row r="65054" ht="18.95" customHeight="1"/>
    <row r="65055" ht="18.95" customHeight="1"/>
    <row r="65056" ht="18.95" customHeight="1"/>
    <row r="65057" ht="18.95" customHeight="1"/>
    <row r="65058" ht="18.95" customHeight="1"/>
    <row r="65059" ht="18.95" customHeight="1"/>
    <row r="65060" ht="18.95" customHeight="1"/>
    <row r="65061" ht="18.95" customHeight="1"/>
    <row r="65062" ht="18.95" customHeight="1"/>
    <row r="65063" ht="18.95" customHeight="1"/>
    <row r="65064" ht="18.95" customHeight="1"/>
    <row r="65065" ht="18.95" customHeight="1"/>
    <row r="65066" ht="18.95" customHeight="1"/>
    <row r="65067" ht="18.95" customHeight="1"/>
    <row r="65068" ht="18.95" customHeight="1"/>
    <row r="65069" ht="18.95" customHeight="1"/>
    <row r="65070" ht="18.95" customHeight="1"/>
    <row r="65071" ht="18.95" customHeight="1"/>
    <row r="65072" ht="18.95" customHeight="1"/>
    <row r="65073" ht="18.95" customHeight="1"/>
    <row r="65074" ht="18.95" customHeight="1"/>
    <row r="65075" ht="18.95" customHeight="1"/>
    <row r="65076" ht="18.95" customHeight="1"/>
    <row r="65077" ht="18.95" customHeight="1"/>
    <row r="65078" ht="18.95" customHeight="1"/>
    <row r="65079" ht="18.95" customHeight="1"/>
    <row r="65080" ht="18.95" customHeight="1"/>
    <row r="65081" ht="18.95" customHeight="1"/>
    <row r="65082" ht="18.95" customHeight="1"/>
    <row r="65083" ht="18.95" customHeight="1"/>
    <row r="65084" ht="18.95" customHeight="1"/>
    <row r="65085" ht="18.95" customHeight="1"/>
    <row r="65086" ht="18.95" customHeight="1"/>
    <row r="65087" ht="18.95" customHeight="1"/>
    <row r="65088" ht="18.95" customHeight="1"/>
    <row r="65089" ht="18.95" customHeight="1"/>
    <row r="65090" ht="18.95" customHeight="1"/>
    <row r="65091" ht="18.95" customHeight="1"/>
    <row r="65092" ht="18.95" customHeight="1"/>
    <row r="65093" ht="18.95" customHeight="1"/>
    <row r="65094" ht="18.95" customHeight="1"/>
    <row r="65095" ht="18.95" customHeight="1"/>
    <row r="65096" ht="18.95" customHeight="1"/>
    <row r="65097" ht="18.95" customHeight="1"/>
    <row r="65098" ht="18.95" customHeight="1"/>
    <row r="65099" ht="18.95" customHeight="1"/>
    <row r="65100" ht="18.95" customHeight="1"/>
    <row r="65101" ht="18.95" customHeight="1"/>
    <row r="65102" ht="18.95" customHeight="1"/>
    <row r="65103" ht="18.95" customHeight="1"/>
    <row r="65104" ht="18.95" customHeight="1"/>
    <row r="65105" ht="18.95" customHeight="1"/>
    <row r="65106" ht="18.95" customHeight="1"/>
    <row r="65107" ht="18.95" customHeight="1"/>
    <row r="65108" ht="18.95" customHeight="1"/>
    <row r="65109" ht="18.95" customHeight="1"/>
    <row r="65110" ht="18.95" customHeight="1"/>
    <row r="65111" ht="18.95" customHeight="1"/>
    <row r="65112" ht="18.95" customHeight="1"/>
    <row r="65113" ht="18.95" customHeight="1"/>
    <row r="65114" ht="18.95" customHeight="1"/>
    <row r="65115" ht="18.95" customHeight="1"/>
    <row r="65116" ht="18.95" customHeight="1"/>
    <row r="65117" ht="18.95" customHeight="1"/>
    <row r="65118" ht="18.95" customHeight="1"/>
    <row r="65119" ht="18.95" customHeight="1"/>
    <row r="65120" ht="18.95" customHeight="1"/>
    <row r="65121" ht="18.95" customHeight="1"/>
    <row r="65122" ht="18.95" customHeight="1"/>
    <row r="65123" ht="18.95" customHeight="1"/>
    <row r="65124" ht="18.95" customHeight="1"/>
    <row r="65125" ht="18.95" customHeight="1"/>
    <row r="65126" ht="18.95" customHeight="1"/>
    <row r="65127" ht="18.95" customHeight="1"/>
    <row r="65128" ht="18.95" customHeight="1"/>
    <row r="65129" ht="18.95" customHeight="1"/>
    <row r="65130" ht="18.95" customHeight="1"/>
    <row r="65131" ht="18.95" customHeight="1"/>
    <row r="65132" ht="18.95" customHeight="1"/>
    <row r="65133" ht="18.95" customHeight="1"/>
    <row r="65134" ht="18.95" customHeight="1"/>
    <row r="65135" ht="18.95" customHeight="1"/>
    <row r="65136" ht="18.95" customHeight="1"/>
    <row r="65137" ht="18.95" customHeight="1"/>
    <row r="65138" ht="18.95" customHeight="1"/>
    <row r="65139" ht="18.95" customHeight="1"/>
    <row r="65140" ht="18.95" customHeight="1"/>
    <row r="65141" ht="18.95" customHeight="1"/>
    <row r="65142" ht="18.95" customHeight="1"/>
    <row r="65143" ht="18.95" customHeight="1"/>
    <row r="65144" ht="18.95" customHeight="1"/>
    <row r="65145" ht="18.95" customHeight="1"/>
    <row r="65146" ht="18.95" customHeight="1"/>
    <row r="65147" ht="18.95" customHeight="1"/>
    <row r="65148" ht="18.95" customHeight="1"/>
    <row r="65149" ht="18.95" customHeight="1"/>
    <row r="65150" ht="18.95" customHeight="1"/>
    <row r="65151" ht="18.95" customHeight="1"/>
    <row r="65152" ht="18.95" customHeight="1"/>
    <row r="65153" ht="18.95" customHeight="1"/>
    <row r="65154" ht="18.95" customHeight="1"/>
    <row r="65155" ht="18.95" customHeight="1"/>
    <row r="65156" ht="18.95" customHeight="1"/>
    <row r="65157" ht="18.95" customHeight="1"/>
    <row r="65158" ht="18.95" customHeight="1"/>
    <row r="65159" ht="18.95" customHeight="1"/>
    <row r="65160" ht="18.95" customHeight="1"/>
    <row r="65161" ht="18.95" customHeight="1"/>
    <row r="65162" ht="18.95" customHeight="1"/>
    <row r="65163" ht="18.95" customHeight="1"/>
    <row r="65164" ht="18.95" customHeight="1"/>
    <row r="65165" ht="18.95" customHeight="1"/>
    <row r="65166" ht="18.95" customHeight="1"/>
    <row r="65167" ht="18.95" customHeight="1"/>
    <row r="65168" ht="18.95" customHeight="1"/>
    <row r="65169" ht="18.95" customHeight="1"/>
    <row r="65170" ht="18.95" customHeight="1"/>
    <row r="65171" ht="18.95" customHeight="1"/>
    <row r="65172" ht="18.95" customHeight="1"/>
    <row r="65173" ht="18.95" customHeight="1"/>
    <row r="65174" ht="18.95" customHeight="1"/>
    <row r="65175" ht="18.95" customHeight="1"/>
    <row r="65176" ht="18.95" customHeight="1"/>
    <row r="65177" ht="18.95" customHeight="1"/>
    <row r="65178" ht="18.95" customHeight="1"/>
    <row r="65179" ht="18.95" customHeight="1"/>
    <row r="65180" ht="18.95" customHeight="1"/>
    <row r="65181" ht="18.95" customHeight="1"/>
    <row r="65182" ht="18.95" customHeight="1"/>
    <row r="65183" ht="18.95" customHeight="1"/>
    <row r="65184" ht="18.95" customHeight="1"/>
    <row r="65185" ht="18.95" customHeight="1"/>
    <row r="65186" ht="18.95" customHeight="1"/>
    <row r="65187" ht="18.95" customHeight="1"/>
    <row r="65188" ht="18.95" customHeight="1"/>
    <row r="65189" ht="18.95" customHeight="1"/>
    <row r="65190" ht="18.95" customHeight="1"/>
    <row r="65191" ht="18.95" customHeight="1"/>
    <row r="65192" ht="18.95" customHeight="1"/>
    <row r="65193" ht="18.95" customHeight="1"/>
    <row r="65194" ht="18.95" customHeight="1"/>
    <row r="65195" ht="18.95" customHeight="1"/>
    <row r="65196" ht="18.95" customHeight="1"/>
    <row r="65197" ht="18.95" customHeight="1"/>
    <row r="65198" ht="18.95" customHeight="1"/>
    <row r="65199" ht="18.95" customHeight="1"/>
    <row r="65200" ht="18.95" customHeight="1"/>
    <row r="65201" ht="18.95" customHeight="1"/>
    <row r="65202" ht="18.95" customHeight="1"/>
    <row r="65203" ht="18.95" customHeight="1"/>
    <row r="65204" ht="18.95" customHeight="1"/>
    <row r="65205" ht="18.95" customHeight="1"/>
    <row r="65206" ht="18.95" customHeight="1"/>
    <row r="65207" ht="18.95" customHeight="1"/>
    <row r="65208" ht="18.95" customHeight="1"/>
    <row r="65209" ht="18.95" customHeight="1"/>
    <row r="65210" ht="18.95" customHeight="1"/>
    <row r="65211" ht="18.95" customHeight="1"/>
    <row r="65212" ht="18.95" customHeight="1"/>
    <row r="65213" ht="18.95" customHeight="1"/>
    <row r="65214" ht="18.95" customHeight="1"/>
    <row r="65215" ht="18.95" customHeight="1"/>
    <row r="65216" ht="18.95" customHeight="1"/>
    <row r="65217" ht="18.95" customHeight="1"/>
    <row r="65218" ht="18.95" customHeight="1"/>
    <row r="65219" ht="18.95" customHeight="1"/>
    <row r="65220" ht="18.95" customHeight="1"/>
    <row r="65221" ht="18.95" customHeight="1"/>
    <row r="65222" ht="18.95" customHeight="1"/>
    <row r="65223" ht="18.95" customHeight="1"/>
    <row r="65224" ht="18.95" customHeight="1"/>
    <row r="65225" ht="18.95" customHeight="1"/>
    <row r="65226" ht="18.95" customHeight="1"/>
    <row r="65227" ht="18.95" customHeight="1"/>
    <row r="65228" ht="18.95" customHeight="1"/>
    <row r="65229" ht="18.95" customHeight="1"/>
    <row r="65230" ht="18.95" customHeight="1"/>
    <row r="65231" ht="18.95" customHeight="1"/>
    <row r="65232" ht="18.95" customHeight="1"/>
    <row r="65233" ht="18.95" customHeight="1"/>
    <row r="65234" ht="18.95" customHeight="1"/>
    <row r="65235" ht="18.95" customHeight="1"/>
    <row r="65236" ht="18.95" customHeight="1"/>
    <row r="65237" ht="18.95" customHeight="1"/>
    <row r="65238" ht="18.95" customHeight="1"/>
    <row r="65239" ht="18.95" customHeight="1"/>
    <row r="65240" ht="18.95" customHeight="1"/>
    <row r="65241" ht="18.95" customHeight="1"/>
    <row r="65242" ht="18.95" customHeight="1"/>
    <row r="65243" ht="18.95" customHeight="1"/>
    <row r="65244" ht="18.95" customHeight="1"/>
    <row r="65245" ht="18.95" customHeight="1"/>
    <row r="65246" ht="18.95" customHeight="1"/>
    <row r="65247" ht="18.95" customHeight="1"/>
    <row r="65248" ht="18.95" customHeight="1"/>
    <row r="65249" ht="18.95" customHeight="1"/>
    <row r="65250" ht="18.95" customHeight="1"/>
    <row r="65251" ht="18.95" customHeight="1"/>
    <row r="65252" ht="18.95" customHeight="1"/>
    <row r="65253" ht="18.95" customHeight="1"/>
    <row r="65254" ht="18.95" customHeight="1"/>
    <row r="65255" ht="18.95" customHeight="1"/>
    <row r="65256" ht="18.95" customHeight="1"/>
    <row r="65257" ht="18.95" customHeight="1"/>
    <row r="65258" ht="18.95" customHeight="1"/>
    <row r="65259" ht="18.95" customHeight="1"/>
    <row r="65260" ht="18.95" customHeight="1"/>
    <row r="65261" ht="18.95" customHeight="1"/>
    <row r="65262" ht="18.95" customHeight="1"/>
    <row r="65263" ht="18.95" customHeight="1"/>
    <row r="65264" ht="18.95" customHeight="1"/>
    <row r="65265" ht="18.95" customHeight="1"/>
    <row r="65266" ht="18.95" customHeight="1"/>
    <row r="65267" ht="18.95" customHeight="1"/>
    <row r="65268" ht="18.95" customHeight="1"/>
    <row r="65269" ht="18.95" customHeight="1"/>
    <row r="65270" ht="18.95" customHeight="1"/>
    <row r="65271" ht="18.95" customHeight="1"/>
    <row r="65272" ht="18.95" customHeight="1"/>
    <row r="65273" ht="18.95" customHeight="1"/>
    <row r="65274" ht="18.95" customHeight="1"/>
    <row r="65275" ht="18.95" customHeight="1"/>
    <row r="65276" ht="18.95" customHeight="1"/>
    <row r="65277" ht="18.95" customHeight="1"/>
    <row r="65278" ht="18.95" customHeight="1"/>
    <row r="65279" ht="18.95" customHeight="1"/>
    <row r="65280" ht="18.95" customHeight="1"/>
    <row r="65281" ht="18.95" customHeight="1"/>
    <row r="65282" ht="18.95" customHeight="1"/>
    <row r="65283" ht="18.95" customHeight="1"/>
    <row r="65284" ht="18.95" customHeight="1"/>
    <row r="65285" ht="18.95" customHeight="1"/>
    <row r="65286" ht="18.95" customHeight="1"/>
    <row r="65287" ht="18.95" customHeight="1"/>
    <row r="65288" ht="18.95" customHeight="1"/>
    <row r="65289" ht="18.95" customHeight="1"/>
    <row r="65290" ht="18.95" customHeight="1"/>
    <row r="65291" ht="18.95" customHeight="1"/>
    <row r="65292" ht="18.95" customHeight="1"/>
    <row r="65293" ht="18.95" customHeight="1"/>
    <row r="65294" ht="18.95" customHeight="1"/>
    <row r="65295" ht="18.95" customHeight="1"/>
    <row r="65296" ht="18.95" customHeight="1"/>
    <row r="65297" ht="18.95" customHeight="1"/>
    <row r="65298" ht="18.95" customHeight="1"/>
    <row r="65299" ht="18.95" customHeight="1"/>
    <row r="65300" ht="18.95" customHeight="1"/>
    <row r="65301" ht="18.95" customHeight="1"/>
    <row r="65302" ht="18.95" customHeight="1"/>
    <row r="65303" ht="18.95" customHeight="1"/>
    <row r="65304" ht="18.95" customHeight="1"/>
    <row r="65305" ht="18.95" customHeight="1"/>
    <row r="65306" ht="18.95" customHeight="1"/>
    <row r="65307" ht="18.95" customHeight="1"/>
    <row r="65308" ht="18.95" customHeight="1"/>
    <row r="65309" ht="18.95" customHeight="1"/>
    <row r="65310" ht="18.95" customHeight="1"/>
    <row r="65311" ht="18.95" customHeight="1"/>
    <row r="65312" ht="18.95" customHeight="1"/>
    <row r="65313" ht="18.95" customHeight="1"/>
    <row r="65314" ht="18.95" customHeight="1"/>
    <row r="65315" ht="18.95" customHeight="1"/>
    <row r="65316" ht="18.95" customHeight="1"/>
    <row r="65317" ht="18.95" customHeight="1"/>
    <row r="65318" ht="18.95" customHeight="1"/>
    <row r="65319" ht="18.95" customHeight="1"/>
    <row r="65320" ht="18.95" customHeight="1"/>
    <row r="65321" ht="18.95" customHeight="1"/>
    <row r="65322" ht="18.95" customHeight="1"/>
    <row r="65323" ht="18.95" customHeight="1"/>
    <row r="65324" ht="18.95" customHeight="1"/>
    <row r="65325" ht="18.95" customHeight="1"/>
    <row r="65326" ht="18.95" customHeight="1"/>
    <row r="65327" ht="18.95" customHeight="1"/>
    <row r="65328" ht="18.95" customHeight="1"/>
    <row r="65329" ht="18.95" customHeight="1"/>
    <row r="65330" ht="18.95" customHeight="1"/>
    <row r="65331" ht="18.95" customHeight="1"/>
    <row r="65332" ht="18.95" customHeight="1"/>
    <row r="65333" ht="18.95" customHeight="1"/>
    <row r="65334" ht="18.95" customHeight="1"/>
    <row r="65335" ht="18.95" customHeight="1"/>
    <row r="65336" ht="18.95" customHeight="1"/>
    <row r="65337" ht="18.95" customHeight="1"/>
    <row r="65338" ht="18.95" customHeight="1"/>
    <row r="65339" ht="18.95" customHeight="1"/>
    <row r="65340" ht="18.95" customHeight="1"/>
    <row r="65341" ht="18.95" customHeight="1"/>
    <row r="65342" ht="18.95" customHeight="1"/>
    <row r="65343" ht="18.95" customHeight="1"/>
    <row r="65344" ht="18.95" customHeight="1"/>
    <row r="65345" ht="18.95" customHeight="1"/>
    <row r="65346" ht="18.95" customHeight="1"/>
    <row r="65347" ht="18.95" customHeight="1"/>
    <row r="65348" ht="18.95" customHeight="1"/>
    <row r="65349" ht="18.95" customHeight="1"/>
    <row r="65350" ht="18.95" customHeight="1"/>
    <row r="65351" ht="18.95" customHeight="1"/>
    <row r="65352" ht="18.95" customHeight="1"/>
    <row r="65353" ht="18.95" customHeight="1"/>
    <row r="65354" ht="18.95" customHeight="1"/>
    <row r="65355" ht="18.95" customHeight="1"/>
    <row r="65356" ht="18.95" customHeight="1"/>
    <row r="65357" ht="18.95" customHeight="1"/>
    <row r="65358" ht="18.95" customHeight="1"/>
    <row r="65359" ht="18.95" customHeight="1"/>
    <row r="65360" ht="18.95" customHeight="1"/>
    <row r="65361" ht="18.95" customHeight="1"/>
    <row r="65362" ht="18.95" customHeight="1"/>
    <row r="65363" ht="18.95" customHeight="1"/>
    <row r="65364" ht="18.95" customHeight="1"/>
    <row r="65365" ht="18.95" customHeight="1"/>
    <row r="65366" ht="18.95" customHeight="1"/>
    <row r="65367" ht="18.95" customHeight="1"/>
    <row r="65368" ht="18.95" customHeight="1"/>
    <row r="65369" ht="18.95" customHeight="1"/>
    <row r="65370" ht="18.95" customHeight="1"/>
    <row r="65371" ht="18.95" customHeight="1"/>
    <row r="65372" ht="18.95" customHeight="1"/>
    <row r="65373" ht="18.95" customHeight="1"/>
    <row r="65374" ht="18.95" customHeight="1"/>
    <row r="65375" ht="18.95" customHeight="1"/>
    <row r="65376" ht="18.95" customHeight="1"/>
    <row r="65377" ht="18.95" customHeight="1"/>
    <row r="65378" ht="18.95" customHeight="1"/>
    <row r="65379" ht="18.95" customHeight="1"/>
    <row r="65380" ht="18.95" customHeight="1"/>
    <row r="65381" ht="18.95" customHeight="1"/>
    <row r="65382" ht="18.95" customHeight="1"/>
    <row r="65383" ht="18.95" customHeight="1"/>
    <row r="65384" ht="18.95" customHeight="1"/>
    <row r="65385" ht="18.95" customHeight="1"/>
    <row r="65386" ht="18.95" customHeight="1"/>
    <row r="65387" ht="18.95" customHeight="1"/>
    <row r="65388" ht="18.95" customHeight="1"/>
    <row r="65389" ht="18.95" customHeight="1"/>
    <row r="65390" ht="18.95" customHeight="1"/>
    <row r="65391" ht="18.95" customHeight="1"/>
    <row r="65392" ht="18.95" customHeight="1"/>
    <row r="65393" ht="18.95" customHeight="1"/>
    <row r="65394" ht="18.95" customHeight="1"/>
    <row r="65395" ht="18.95" customHeight="1"/>
    <row r="65396" ht="18.95" customHeight="1"/>
    <row r="65397" ht="18.95" customHeight="1"/>
    <row r="65398" ht="18.95" customHeight="1"/>
    <row r="65399" ht="18.95" customHeight="1"/>
    <row r="65400" ht="18.95" customHeight="1"/>
    <row r="65401" ht="18.95" customHeight="1"/>
    <row r="65402" ht="18.95" customHeight="1"/>
    <row r="65403" ht="18.95" customHeight="1"/>
    <row r="65404" ht="18.95" customHeight="1"/>
    <row r="65405" ht="18.95" customHeight="1"/>
    <row r="65406" ht="18.95" customHeight="1"/>
    <row r="65407" ht="18.95" customHeight="1"/>
    <row r="65408" ht="18.95" customHeight="1"/>
    <row r="65409" ht="18.95" customHeight="1"/>
    <row r="65410" ht="18.95" customHeight="1"/>
    <row r="65411" ht="18.95" customHeight="1"/>
    <row r="65412" ht="18.95" customHeight="1"/>
    <row r="65413" ht="18.95" customHeight="1"/>
    <row r="65414" ht="18.95" customHeight="1"/>
    <row r="65415" ht="18.95" customHeight="1"/>
    <row r="65416" ht="18.95" customHeight="1"/>
    <row r="65417" ht="18.95" customHeight="1"/>
    <row r="65418" ht="18.95" customHeight="1"/>
    <row r="65419" ht="18.95" customHeight="1"/>
    <row r="65420" ht="18.95" customHeight="1"/>
    <row r="65421" ht="18.95" customHeight="1"/>
    <row r="65422" ht="18.95" customHeight="1"/>
    <row r="65423" ht="18.95" customHeight="1"/>
    <row r="65424" ht="18.95" customHeight="1"/>
    <row r="65425" ht="18.95" customHeight="1"/>
    <row r="65426" ht="18.95" customHeight="1"/>
    <row r="65427" ht="18.95" customHeight="1"/>
    <row r="65428" ht="18.95" customHeight="1"/>
    <row r="65429" ht="18.95" customHeight="1"/>
    <row r="65430" ht="18.95" customHeight="1"/>
    <row r="65431" ht="18.95" customHeight="1"/>
    <row r="65432" ht="18.95" customHeight="1"/>
    <row r="65433" ht="18.95" customHeight="1"/>
    <row r="65434" ht="18.95" customHeight="1"/>
    <row r="65435" ht="18.95" customHeight="1"/>
    <row r="65436" ht="18.95" customHeight="1"/>
    <row r="65437" ht="18.95" customHeight="1"/>
    <row r="65438" ht="18.95" customHeight="1"/>
    <row r="65439" ht="18.95" customHeight="1"/>
    <row r="65440" ht="18.95" customHeight="1"/>
    <row r="65441" ht="18.95" customHeight="1"/>
    <row r="65442" ht="18.95" customHeight="1"/>
    <row r="65443" ht="18.95" customHeight="1"/>
    <row r="65444" ht="18.95" customHeight="1"/>
    <row r="65445" ht="18.95" customHeight="1"/>
    <row r="65446" ht="18.95" customHeight="1"/>
    <row r="65447" ht="18.95" customHeight="1"/>
    <row r="65448" ht="18.95" customHeight="1"/>
    <row r="65449" ht="18.95" customHeight="1"/>
    <row r="65450" ht="18.95" customHeight="1"/>
    <row r="65451" ht="18.95" customHeight="1"/>
    <row r="65452" ht="18.95" customHeight="1"/>
    <row r="65453" ht="18.95" customHeight="1"/>
    <row r="65454" ht="18.95" customHeight="1"/>
    <row r="65455" ht="18.95" customHeight="1"/>
    <row r="65456" ht="18.95" customHeight="1"/>
    <row r="65457" ht="18.95" customHeight="1"/>
    <row r="65458" ht="18.95" customHeight="1"/>
    <row r="65459" ht="18.95" customHeight="1"/>
    <row r="65460" ht="18.95" customHeight="1"/>
    <row r="65461" ht="18.95" customHeight="1"/>
    <row r="65462" ht="18.95" customHeight="1"/>
    <row r="65463" ht="18.95" customHeight="1"/>
    <row r="65464" ht="18.95" customHeight="1"/>
    <row r="65465" ht="18.95" customHeight="1"/>
    <row r="65466" ht="18.95" customHeight="1"/>
    <row r="65467" ht="18.95" customHeight="1"/>
    <row r="65468" ht="18.95" customHeight="1"/>
    <row r="65469" ht="18.95" customHeight="1"/>
    <row r="65470" ht="18.95" customHeight="1"/>
    <row r="65471" ht="18.95" customHeight="1"/>
    <row r="65472" ht="18.95" customHeight="1"/>
    <row r="65473" ht="18.95" customHeight="1"/>
    <row r="65474" ht="18.95" customHeight="1"/>
    <row r="65475" ht="18.95" customHeight="1"/>
    <row r="65476" ht="18.95" customHeight="1"/>
    <row r="65477" ht="18.95" customHeight="1"/>
    <row r="65478" ht="18.95" customHeight="1"/>
    <row r="65479" ht="18.95" customHeight="1"/>
    <row r="65480" ht="18.95" customHeight="1"/>
    <row r="65481" ht="18.95" customHeight="1"/>
    <row r="65482" ht="18.95" customHeight="1"/>
    <row r="65483" ht="18.95" customHeight="1"/>
    <row r="65484" ht="18.95" customHeight="1"/>
    <row r="65485" ht="18.95" customHeight="1"/>
    <row r="65486" ht="18.95" customHeight="1"/>
    <row r="65487" ht="18.95" customHeight="1"/>
    <row r="65488" ht="18.95" customHeight="1"/>
    <row r="65489" ht="18.95" customHeight="1"/>
    <row r="65490" ht="18.95" customHeight="1"/>
    <row r="65491" ht="18.95" customHeight="1"/>
    <row r="65492" ht="18.95" customHeight="1"/>
    <row r="65493" ht="18.95" customHeight="1"/>
    <row r="65494" ht="18.95" customHeight="1"/>
    <row r="65495" ht="18.95" customHeight="1"/>
    <row r="65496" ht="18.95" customHeight="1"/>
    <row r="65497" ht="18.95" customHeight="1"/>
    <row r="65498" ht="18.95" customHeight="1"/>
    <row r="65499" ht="18.95" customHeight="1"/>
    <row r="65500" ht="18.95" customHeight="1"/>
    <row r="65501" ht="18.95" customHeight="1"/>
    <row r="65502" ht="18.95" customHeight="1"/>
    <row r="65503" ht="18.95" customHeight="1"/>
    <row r="65504" ht="18.95" customHeight="1"/>
    <row r="65505" ht="18.95" customHeight="1"/>
    <row r="65506" ht="18.95" customHeight="1"/>
    <row r="65507" ht="18.95" customHeight="1"/>
    <row r="65508" ht="18.95" customHeight="1"/>
    <row r="65509" ht="18.95" customHeight="1"/>
    <row r="65510" ht="18.95" customHeight="1"/>
    <row r="65511" ht="18.95" customHeight="1"/>
    <row r="65512" ht="18.95" customHeight="1"/>
    <row r="65513" ht="18.95" customHeight="1"/>
    <row r="65514" ht="18.95" customHeight="1"/>
    <row r="65515" ht="18.95" customHeight="1"/>
    <row r="65516" ht="18.95" customHeight="1"/>
    <row r="65517" ht="18.95" customHeight="1"/>
    <row r="65518" ht="18.95" customHeight="1"/>
    <row r="65519" ht="18.95" customHeight="1"/>
    <row r="65520" ht="18.95" customHeight="1"/>
    <row r="65521" ht="18.95" customHeight="1"/>
    <row r="65522" ht="18.95" customHeight="1"/>
    <row r="65523" ht="18.95" customHeight="1"/>
    <row r="65524" ht="18.95" customHeight="1"/>
    <row r="65525" ht="18.95" customHeight="1"/>
    <row r="65526" ht="18.95" customHeight="1"/>
    <row r="65527" ht="18.95" customHeight="1"/>
    <row r="65528" ht="18.95" customHeight="1"/>
    <row r="65529" ht="18.95" customHeight="1"/>
    <row r="65530" ht="18.95" customHeight="1"/>
    <row r="65531" ht="18.95" customHeight="1"/>
    <row r="65532" ht="18.95" customHeight="1"/>
    <row r="65533" ht="18.95" customHeight="1"/>
    <row r="65534" ht="18.95" customHeight="1"/>
    <row r="65535" ht="18.95" customHeight="1"/>
  </sheetData>
  <mergeCells count="7">
    <mergeCell ref="A34:C34"/>
    <mergeCell ref="A52:C52"/>
    <mergeCell ref="F2:H2"/>
    <mergeCell ref="B5:H5"/>
    <mergeCell ref="B6:H6"/>
    <mergeCell ref="A10:C10"/>
    <mergeCell ref="A12:C12"/>
  </mergeCells>
  <pageMargins left="0.78749999999999998" right="0.78749999999999998" top="0.31597222222222199" bottom="0.46250000000000002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65541"/>
  <sheetViews>
    <sheetView showZeros="0" zoomScaleNormal="100" workbookViewId="0"/>
  </sheetViews>
  <sheetFormatPr baseColWidth="10" defaultColWidth="8.88671875" defaultRowHeight="15"/>
  <cols>
    <col min="1" max="1" width="11.33203125"/>
    <col min="2" max="2" width="1.109375" customWidth="1"/>
    <col min="3" max="3" width="31.77734375" customWidth="1"/>
    <col min="4" max="6" width="12.5546875" customWidth="1"/>
    <col min="7" max="7" width="1.21875" customWidth="1"/>
    <col min="8" max="8" width="12.5546875" customWidth="1"/>
    <col min="9" max="1025" width="10.88671875" customWidth="1"/>
  </cols>
  <sheetData>
    <row r="1" spans="1:8" s="8" customFormat="1" ht="3.75" customHeight="1">
      <c r="A1" s="77"/>
      <c r="B1" s="9"/>
      <c r="C1" s="10"/>
      <c r="D1" s="10"/>
      <c r="E1" s="10"/>
      <c r="F1" s="10"/>
    </row>
    <row r="2" spans="1:8" s="8" customFormat="1" ht="17.25" customHeight="1">
      <c r="A2" s="78"/>
      <c r="B2" s="79" t="str">
        <f>Temp!C1</f>
        <v>TEST</v>
      </c>
      <c r="C2" s="13"/>
      <c r="D2" s="14"/>
      <c r="E2" s="15"/>
      <c r="F2" s="582" t="str">
        <f>"Exercice "&amp;RIGHT(Temp!C13,4)</f>
        <v>Exercice 2025</v>
      </c>
      <c r="G2" s="582"/>
      <c r="H2" s="582"/>
    </row>
    <row r="3" spans="1:8" s="8" customFormat="1" ht="17.25" customHeight="1">
      <c r="A3" s="80"/>
      <c r="B3" s="81"/>
      <c r="C3" s="82" t="str">
        <f>"Dossier "&amp;Temp!C3</f>
        <v>Dossier 999001</v>
      </c>
      <c r="D3" s="18"/>
      <c r="E3" s="18"/>
      <c r="F3" s="19" t="s">
        <v>372</v>
      </c>
      <c r="H3" s="20" t="str">
        <f>Temp!C12</f>
        <v>01/01/2025</v>
      </c>
    </row>
    <row r="4" spans="1:8" s="8" customFormat="1" ht="17.25" customHeight="1">
      <c r="A4" s="80"/>
      <c r="B4" s="10"/>
      <c r="C4" s="82" t="str">
        <f>"Numéro d'agrément : "&amp;Temp!C2</f>
        <v>Numéro d'agrément : 999D0001</v>
      </c>
      <c r="D4" s="21"/>
      <c r="E4" s="18"/>
      <c r="F4" s="22" t="s">
        <v>373</v>
      </c>
      <c r="H4" s="20" t="str">
        <f>Temp!C13</f>
        <v>31/12/2025</v>
      </c>
    </row>
    <row r="5" spans="1:8" s="8" customFormat="1" ht="17.25" customHeight="1">
      <c r="A5" s="83"/>
      <c r="B5" s="583" t="s">
        <v>374</v>
      </c>
      <c r="C5" s="583"/>
      <c r="D5" s="583"/>
      <c r="E5" s="583"/>
      <c r="F5" s="583"/>
      <c r="G5" s="583"/>
      <c r="H5" s="583"/>
    </row>
    <row r="6" spans="1:8" s="8" customFormat="1" ht="17.25" customHeight="1">
      <c r="A6" s="83"/>
      <c r="B6" s="584" t="s">
        <v>431</v>
      </c>
      <c r="C6" s="584"/>
      <c r="D6" s="584"/>
      <c r="E6" s="584"/>
      <c r="F6" s="584"/>
      <c r="G6" s="584"/>
      <c r="H6" s="584"/>
    </row>
    <row r="7" spans="1:8" s="8" customFormat="1" ht="3.75" customHeight="1">
      <c r="A7" s="84"/>
      <c r="B7" s="25"/>
      <c r="C7" s="25"/>
      <c r="D7" s="25"/>
      <c r="E7" s="25"/>
      <c r="F7" s="25"/>
      <c r="G7" s="26"/>
      <c r="H7" s="27"/>
    </row>
    <row r="8" spans="1:8" s="8" customFormat="1" ht="7.5" customHeight="1">
      <c r="A8" s="77"/>
    </row>
    <row r="9" spans="1:8" s="8" customFormat="1" ht="6" customHeight="1">
      <c r="A9" s="77"/>
    </row>
    <row r="10" spans="1:8" s="8" customFormat="1" ht="18" customHeight="1">
      <c r="A10" s="585" t="s">
        <v>431</v>
      </c>
      <c r="B10" s="585"/>
      <c r="C10" s="585"/>
      <c r="D10" s="585"/>
      <c r="E10" s="585"/>
      <c r="F10" s="31" t="s">
        <v>378</v>
      </c>
      <c r="H10" s="31" t="s">
        <v>379</v>
      </c>
    </row>
    <row r="11" spans="1:8" s="8" customFormat="1" ht="20.25" customHeight="1">
      <c r="A11" s="585" t="s">
        <v>432</v>
      </c>
      <c r="B11" s="585"/>
      <c r="C11" s="585"/>
      <c r="D11" s="585"/>
      <c r="E11" s="585"/>
      <c r="F11" s="85"/>
      <c r="H11" s="48"/>
    </row>
    <row r="12" spans="1:8" s="60" customFormat="1" ht="15.6" customHeight="1">
      <c r="A12" s="86">
        <v>101</v>
      </c>
      <c r="B12" s="87"/>
      <c r="C12" s="88" t="s">
        <v>367</v>
      </c>
      <c r="D12" s="89" t="s">
        <v>433</v>
      </c>
      <c r="E12" s="88">
        <f>Temp!C163</f>
        <v>150572</v>
      </c>
      <c r="F12" s="85">
        <f>Temp!C162</f>
        <v>150862</v>
      </c>
      <c r="H12" s="48">
        <f>Temp!D162</f>
        <v>150862</v>
      </c>
    </row>
    <row r="13" spans="1:8" s="60" customFormat="1" ht="14.25" customHeight="1">
      <c r="A13" s="86">
        <v>104</v>
      </c>
      <c r="B13" s="87"/>
      <c r="C13" s="88" t="s">
        <v>434</v>
      </c>
      <c r="D13" s="88"/>
      <c r="E13" s="87"/>
      <c r="F13" s="85">
        <f>Temp!C164</f>
        <v>0</v>
      </c>
      <c r="H13" s="48">
        <f>Temp!D164</f>
        <v>0</v>
      </c>
    </row>
    <row r="14" spans="1:8" s="60" customFormat="1" ht="15.6" customHeight="1">
      <c r="A14" s="86">
        <v>105</v>
      </c>
      <c r="B14" s="87"/>
      <c r="C14" s="88" t="s">
        <v>435</v>
      </c>
      <c r="D14" s="88"/>
      <c r="E14" s="87"/>
      <c r="F14" s="85">
        <f>Temp!C165</f>
        <v>0</v>
      </c>
      <c r="H14" s="48">
        <f>Temp!D165</f>
        <v>0</v>
      </c>
    </row>
    <row r="15" spans="1:8" s="60" customFormat="1" ht="15.6" customHeight="1">
      <c r="A15" s="86"/>
      <c r="B15" s="87"/>
      <c r="C15" s="88" t="s">
        <v>436</v>
      </c>
      <c r="D15" s="88"/>
      <c r="E15" s="87"/>
      <c r="F15" s="85"/>
      <c r="H15" s="48"/>
    </row>
    <row r="16" spans="1:8" s="60" customFormat="1" ht="15.6" customHeight="1">
      <c r="A16" s="86">
        <v>1061</v>
      </c>
      <c r="B16" s="87"/>
      <c r="C16" s="88" t="s">
        <v>437</v>
      </c>
      <c r="D16" s="88"/>
      <c r="E16" s="87"/>
      <c r="F16" s="85">
        <f>Temp!C166</f>
        <v>59116.92</v>
      </c>
      <c r="H16" s="48">
        <f>Temp!D166</f>
        <v>59116.92</v>
      </c>
    </row>
    <row r="17" spans="1:8" s="60" customFormat="1" ht="15.6" customHeight="1">
      <c r="A17" s="86"/>
      <c r="B17" s="87"/>
      <c r="C17" s="88" t="s">
        <v>438</v>
      </c>
      <c r="D17" s="88"/>
      <c r="E17" s="87"/>
      <c r="F17" s="85"/>
      <c r="H17" s="48"/>
    </row>
    <row r="18" spans="1:8" s="60" customFormat="1" ht="24.75" customHeight="1">
      <c r="A18" s="86">
        <v>10621</v>
      </c>
      <c r="B18" s="87"/>
      <c r="C18" s="589" t="s">
        <v>439</v>
      </c>
      <c r="D18" s="589"/>
      <c r="E18" s="589"/>
      <c r="F18" s="85">
        <f>Temp!C167</f>
        <v>65079.25</v>
      </c>
      <c r="H18" s="48">
        <f>Temp!D167</f>
        <v>65079.25</v>
      </c>
    </row>
    <row r="19" spans="1:8" s="60" customFormat="1" ht="24.75" customHeight="1">
      <c r="A19" s="86" t="s">
        <v>440</v>
      </c>
      <c r="B19" s="87"/>
      <c r="C19" s="91" t="s">
        <v>287</v>
      </c>
      <c r="D19" s="91"/>
      <c r="E19" s="91"/>
      <c r="F19" s="85">
        <f>Temp!C168</f>
        <v>0</v>
      </c>
      <c r="H19" s="48">
        <f>Temp!D168</f>
        <v>0</v>
      </c>
    </row>
    <row r="20" spans="1:8" s="60" customFormat="1" ht="24.75" customHeight="1">
      <c r="A20" s="86" t="s">
        <v>441</v>
      </c>
      <c r="B20" s="87"/>
      <c r="C20" s="91" t="s">
        <v>289</v>
      </c>
      <c r="D20" s="91"/>
      <c r="E20" s="91"/>
      <c r="F20" s="85">
        <f>Temp!C169</f>
        <v>22991.67</v>
      </c>
      <c r="H20" s="48">
        <f>Temp!D169</f>
        <v>22991.67</v>
      </c>
    </row>
    <row r="21" spans="1:8" s="60" customFormat="1" ht="15" customHeight="1">
      <c r="A21" s="86" t="s">
        <v>442</v>
      </c>
      <c r="B21" s="87"/>
      <c r="C21" s="92" t="s">
        <v>443</v>
      </c>
      <c r="D21" s="88"/>
      <c r="E21" s="87"/>
      <c r="F21" s="85">
        <f>Temp!C170</f>
        <v>0</v>
      </c>
      <c r="H21" s="48">
        <f>Temp!D170</f>
        <v>0</v>
      </c>
    </row>
    <row r="22" spans="1:8" s="60" customFormat="1" ht="15" customHeight="1">
      <c r="A22" s="86">
        <v>1063</v>
      </c>
      <c r="B22" s="87"/>
      <c r="C22" s="88" t="s">
        <v>444</v>
      </c>
      <c r="D22" s="88"/>
      <c r="E22" s="87"/>
      <c r="F22" s="85">
        <f>Temp!C171</f>
        <v>0</v>
      </c>
      <c r="H22" s="48">
        <f>Temp!D171</f>
        <v>0</v>
      </c>
    </row>
    <row r="23" spans="1:8" s="60" customFormat="1" ht="15" customHeight="1">
      <c r="A23" s="86">
        <v>1064</v>
      </c>
      <c r="B23" s="87"/>
      <c r="C23" s="88" t="s">
        <v>445</v>
      </c>
      <c r="D23" s="88"/>
      <c r="E23" s="87"/>
      <c r="F23" s="85">
        <f>Temp!C172</f>
        <v>0</v>
      </c>
      <c r="H23" s="48">
        <f>Temp!D172</f>
        <v>0</v>
      </c>
    </row>
    <row r="24" spans="1:8" s="60" customFormat="1" ht="15" customHeight="1">
      <c r="A24" s="86">
        <v>1068</v>
      </c>
      <c r="B24" s="87"/>
      <c r="C24" s="88" t="s">
        <v>446</v>
      </c>
      <c r="D24" s="88"/>
      <c r="E24" s="87"/>
      <c r="F24" s="85">
        <f>Temp!C173</f>
        <v>417702.82</v>
      </c>
      <c r="H24" s="48">
        <f>Temp!D173</f>
        <v>417702.82</v>
      </c>
    </row>
    <row r="25" spans="1:8" s="60" customFormat="1" ht="15" customHeight="1">
      <c r="A25" s="86" t="s">
        <v>447</v>
      </c>
      <c r="B25" s="87"/>
      <c r="C25" s="88" t="s">
        <v>299</v>
      </c>
      <c r="D25" s="88"/>
      <c r="E25" s="87"/>
      <c r="F25" s="85">
        <f>Temp!C174</f>
        <v>0</v>
      </c>
      <c r="H25" s="48">
        <f>Temp!D174</f>
        <v>0</v>
      </c>
    </row>
    <row r="26" spans="1:8" s="60" customFormat="1" ht="15" customHeight="1">
      <c r="A26" s="86" t="s">
        <v>448</v>
      </c>
      <c r="B26" s="87"/>
      <c r="C26" s="88" t="s">
        <v>301</v>
      </c>
      <c r="D26" s="88"/>
      <c r="E26" s="87"/>
      <c r="F26" s="85">
        <f>Temp!C175</f>
        <v>0</v>
      </c>
      <c r="H26" s="48">
        <f>Temp!D175</f>
        <v>0</v>
      </c>
    </row>
    <row r="27" spans="1:8" s="60" customFormat="1" ht="15" customHeight="1">
      <c r="A27" s="86" t="s">
        <v>449</v>
      </c>
      <c r="B27" s="87"/>
      <c r="C27" s="88" t="s">
        <v>450</v>
      </c>
      <c r="D27" s="88"/>
      <c r="E27" s="87"/>
      <c r="F27" s="85">
        <f>Temp!C177</f>
        <v>0</v>
      </c>
      <c r="H27" s="48">
        <f>Temp!D177</f>
        <v>0</v>
      </c>
    </row>
    <row r="28" spans="1:8" s="60" customFormat="1" ht="15" customHeight="1">
      <c r="A28" s="86" t="s">
        <v>451</v>
      </c>
      <c r="B28" s="87"/>
      <c r="C28" s="88" t="s">
        <v>452</v>
      </c>
      <c r="D28" s="88"/>
      <c r="E28" s="87"/>
      <c r="F28" s="85">
        <f>Temp!C178</f>
        <v>362759.63</v>
      </c>
      <c r="H28" s="48">
        <f>Temp!D178</f>
        <v>10029.719999999999</v>
      </c>
    </row>
    <row r="29" spans="1:8" s="60" customFormat="1" ht="14.85" customHeight="1">
      <c r="A29" s="86" t="s">
        <v>453</v>
      </c>
      <c r="B29" s="87"/>
      <c r="C29" s="91" t="s">
        <v>454</v>
      </c>
      <c r="D29" s="91"/>
      <c r="E29" s="90"/>
      <c r="F29" s="85">
        <f>Temp!C179</f>
        <v>3429.11</v>
      </c>
      <c r="G29" s="2"/>
      <c r="H29" s="48">
        <f>Temp!D179</f>
        <v>3429.11</v>
      </c>
    </row>
    <row r="30" spans="1:8" s="208" customFormat="1" ht="14.85" customHeight="1">
      <c r="A30" s="202" t="s">
        <v>455</v>
      </c>
      <c r="B30" s="203"/>
      <c r="C30" s="590" t="s">
        <v>456</v>
      </c>
      <c r="D30" s="590"/>
      <c r="E30" s="204">
        <f>Temp!C180</f>
        <v>4219.5</v>
      </c>
      <c r="F30" s="205"/>
      <c r="G30" s="206"/>
      <c r="H30" s="207"/>
    </row>
    <row r="31" spans="1:8" s="208" customFormat="1" ht="14.85" customHeight="1">
      <c r="A31" s="202" t="s">
        <v>457</v>
      </c>
      <c r="B31" s="203"/>
      <c r="C31" s="590" t="s">
        <v>458</v>
      </c>
      <c r="D31" s="590"/>
      <c r="E31" s="204">
        <f>Temp!C181</f>
        <v>-790.39</v>
      </c>
      <c r="F31" s="205"/>
      <c r="G31" s="206"/>
      <c r="H31" s="207"/>
    </row>
    <row r="32" spans="1:8" s="60" customFormat="1" ht="15" customHeight="1">
      <c r="A32" s="86" t="s">
        <v>459</v>
      </c>
      <c r="B32" s="87"/>
      <c r="C32" s="88" t="s">
        <v>460</v>
      </c>
      <c r="D32" s="88"/>
      <c r="E32" s="87"/>
      <c r="F32" s="85">
        <f>Temp!C182</f>
        <v>0</v>
      </c>
      <c r="H32" s="48">
        <f>Temp!D182</f>
        <v>0</v>
      </c>
    </row>
    <row r="33" spans="1:1024" s="60" customFormat="1" ht="18.95" customHeight="1">
      <c r="A33" s="586" t="s">
        <v>461</v>
      </c>
      <c r="B33" s="586"/>
      <c r="C33" s="586"/>
      <c r="D33" s="586"/>
      <c r="E33" s="586"/>
      <c r="F33" s="93">
        <f>SUM(F12:F32)</f>
        <v>1081941.4000000001</v>
      </c>
      <c r="H33" s="94">
        <f>SUM(H12:H32)</f>
        <v>729211.48999999987</v>
      </c>
    </row>
    <row r="34" spans="1:1024" s="60" customFormat="1" ht="18.95" customHeight="1">
      <c r="A34" s="585" t="s">
        <v>462</v>
      </c>
      <c r="B34" s="585"/>
      <c r="C34" s="585"/>
      <c r="D34" s="585"/>
      <c r="E34" s="585"/>
      <c r="F34" s="95"/>
      <c r="H34" s="96"/>
    </row>
    <row r="35" spans="1:1024" s="60" customFormat="1" ht="15" customHeight="1">
      <c r="A35" s="97" t="s">
        <v>463</v>
      </c>
      <c r="B35" s="98"/>
      <c r="C35" s="88" t="s">
        <v>464</v>
      </c>
      <c r="D35" s="98"/>
      <c r="E35" s="98"/>
      <c r="F35" s="85">
        <f>Temp!C183</f>
        <v>0</v>
      </c>
      <c r="H35" s="48">
        <f>Temp!D183</f>
        <v>0</v>
      </c>
    </row>
    <row r="36" spans="1:1024" s="60" customFormat="1" ht="18.95" customHeight="1">
      <c r="A36" s="97" t="s">
        <v>465</v>
      </c>
      <c r="B36" s="98"/>
      <c r="C36" s="88" t="s">
        <v>466</v>
      </c>
      <c r="D36" s="98"/>
      <c r="E36" s="98"/>
      <c r="F36" s="85">
        <f>Temp!C184</f>
        <v>0</v>
      </c>
      <c r="H36" s="48">
        <f>Temp!D184</f>
        <v>0</v>
      </c>
    </row>
    <row r="37" spans="1:1024" s="60" customFormat="1" ht="18.95" customHeight="1">
      <c r="A37" s="586" t="s">
        <v>467</v>
      </c>
      <c r="B37" s="586"/>
      <c r="C37" s="586"/>
      <c r="D37" s="586"/>
      <c r="E37" s="586"/>
      <c r="F37" s="93">
        <f>SUM(F35:F36)</f>
        <v>0</v>
      </c>
      <c r="H37" s="94">
        <f>SUM(H35:H36)</f>
        <v>0</v>
      </c>
    </row>
    <row r="38" spans="1:1024" s="60" customFormat="1" ht="18.95" customHeight="1">
      <c r="A38" s="585" t="s">
        <v>468</v>
      </c>
      <c r="B38" s="585"/>
      <c r="C38" s="585"/>
      <c r="D38" s="585"/>
      <c r="E38" s="585"/>
      <c r="F38" s="95"/>
      <c r="H38" s="94"/>
    </row>
    <row r="39" spans="1:1024" s="60" customFormat="1" ht="15" customHeight="1">
      <c r="A39" s="99" t="s">
        <v>469</v>
      </c>
      <c r="B39" s="100"/>
      <c r="C39" s="101" t="s">
        <v>470</v>
      </c>
      <c r="D39" s="100"/>
      <c r="E39" s="100"/>
      <c r="F39" s="102">
        <f>Temp!C185</f>
        <v>0</v>
      </c>
      <c r="H39" s="46">
        <f>Temp!D185</f>
        <v>0</v>
      </c>
    </row>
    <row r="40" spans="1:1024" s="60" customFormat="1" ht="15" customHeight="1">
      <c r="A40" s="86" t="s">
        <v>471</v>
      </c>
      <c r="B40" s="87"/>
      <c r="C40" s="88" t="s">
        <v>472</v>
      </c>
      <c r="D40" s="87"/>
      <c r="E40" s="87"/>
      <c r="F40" s="85">
        <f>Temp!C186</f>
        <v>0</v>
      </c>
      <c r="H40" s="48">
        <f>Temp!D186</f>
        <v>0</v>
      </c>
    </row>
    <row r="41" spans="1:1024" s="60" customFormat="1" ht="18.95" customHeight="1">
      <c r="A41" s="586" t="s">
        <v>473</v>
      </c>
      <c r="B41" s="586"/>
      <c r="C41" s="586"/>
      <c r="D41" s="586"/>
      <c r="E41" s="586"/>
      <c r="F41" s="103">
        <f>SUM(F39:F40)</f>
        <v>0</v>
      </c>
      <c r="H41" s="104">
        <f>SUM(H39:H40)</f>
        <v>0</v>
      </c>
    </row>
    <row r="42" spans="1:1024" s="106" customFormat="1" ht="18.95" customHeight="1">
      <c r="A42" s="585" t="s">
        <v>474</v>
      </c>
      <c r="B42" s="585"/>
      <c r="C42" s="585"/>
      <c r="D42" s="585"/>
      <c r="E42" s="585"/>
      <c r="F42" s="105"/>
      <c r="H42" s="107"/>
    </row>
    <row r="43" spans="1:1024" s="60" customFormat="1" ht="15.6" customHeight="1">
      <c r="A43" s="86" t="s">
        <v>475</v>
      </c>
      <c r="B43" s="87"/>
      <c r="C43" s="88" t="s">
        <v>476</v>
      </c>
      <c r="D43" s="87"/>
      <c r="E43" s="87"/>
      <c r="F43" s="85">
        <f>Temp!C187</f>
        <v>0</v>
      </c>
      <c r="H43" s="48">
        <f>Temp!D187</f>
        <v>0</v>
      </c>
    </row>
    <row r="44" spans="1:1024" s="60" customFormat="1" ht="15.6" customHeight="1">
      <c r="A44" s="86" t="s">
        <v>477</v>
      </c>
      <c r="B44" s="87"/>
      <c r="C44" s="88" t="s">
        <v>478</v>
      </c>
      <c r="D44" s="87"/>
      <c r="E44" s="87"/>
      <c r="F44" s="85">
        <f>Temp!C188+Temp!C190</f>
        <v>1484732.55</v>
      </c>
      <c r="H44" s="48">
        <f>Temp!D188+Temp!D190</f>
        <v>1161997.8799999999</v>
      </c>
    </row>
    <row r="45" spans="1:1024" s="75" customFormat="1" ht="17.25" customHeight="1">
      <c r="A45" s="86" t="s">
        <v>479</v>
      </c>
      <c r="B45" s="88"/>
      <c r="C45" s="88" t="s">
        <v>480</v>
      </c>
      <c r="D45" s="88"/>
      <c r="E45" s="88">
        <f>Temp!C196</f>
        <v>89620</v>
      </c>
      <c r="F45" s="108"/>
      <c r="G45" s="109"/>
      <c r="H45" s="110">
        <f>Temp!D196</f>
        <v>22480</v>
      </c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09"/>
      <c r="AX45" s="109"/>
      <c r="AY45" s="109"/>
      <c r="AZ45" s="109"/>
      <c r="BA45" s="109"/>
      <c r="BB45" s="109"/>
      <c r="BC45" s="109"/>
      <c r="BD45" s="109"/>
      <c r="BE45" s="109"/>
      <c r="BF45" s="109"/>
      <c r="BG45" s="109"/>
      <c r="BH45" s="109"/>
      <c r="BI45" s="109"/>
      <c r="BJ45" s="109"/>
      <c r="BK45" s="109"/>
      <c r="BL45" s="109"/>
      <c r="BM45" s="109"/>
      <c r="BN45" s="109"/>
      <c r="BO45" s="109"/>
      <c r="BP45" s="109"/>
      <c r="BQ45" s="109"/>
      <c r="BR45" s="109"/>
      <c r="BS45" s="109"/>
      <c r="BT45" s="109"/>
      <c r="BU45" s="109"/>
      <c r="BV45" s="109"/>
      <c r="BW45" s="109"/>
      <c r="BX45" s="109"/>
      <c r="BY45" s="109"/>
      <c r="BZ45" s="109"/>
      <c r="CA45" s="109"/>
      <c r="CB45" s="109"/>
      <c r="CC45" s="109"/>
      <c r="CD45" s="109"/>
      <c r="CE45" s="109"/>
      <c r="CF45" s="109"/>
      <c r="CG45" s="109"/>
      <c r="CH45" s="109"/>
      <c r="CI45" s="109"/>
      <c r="CJ45" s="109"/>
      <c r="CK45" s="109"/>
      <c r="CL45" s="109"/>
      <c r="CM45" s="109"/>
      <c r="CN45" s="109"/>
      <c r="CO45" s="109"/>
      <c r="CP45" s="109"/>
      <c r="CQ45" s="109"/>
      <c r="CR45" s="109"/>
      <c r="CS45" s="109"/>
      <c r="CT45" s="109"/>
      <c r="CU45" s="109"/>
      <c r="CV45" s="109"/>
      <c r="CW45" s="109"/>
      <c r="CX45" s="109"/>
      <c r="CY45" s="109"/>
      <c r="CZ45" s="109"/>
      <c r="DA45" s="109"/>
      <c r="DB45" s="109"/>
      <c r="DC45" s="109"/>
      <c r="DD45" s="109"/>
      <c r="DE45" s="109"/>
      <c r="DF45" s="109"/>
      <c r="DG45" s="109"/>
      <c r="DH45" s="109"/>
      <c r="DI45" s="109"/>
      <c r="DJ45" s="109"/>
      <c r="DK45" s="109"/>
      <c r="DL45" s="109"/>
      <c r="DM45" s="109"/>
      <c r="DN45" s="109"/>
      <c r="DO45" s="109"/>
      <c r="DP45" s="109"/>
      <c r="DQ45" s="109"/>
      <c r="DR45" s="109"/>
      <c r="DS45" s="109"/>
      <c r="DT45" s="109"/>
      <c r="DU45" s="109"/>
      <c r="DV45" s="109"/>
      <c r="DW45" s="109"/>
      <c r="DX45" s="109"/>
      <c r="DY45" s="109"/>
      <c r="DZ45" s="109"/>
      <c r="EA45" s="109"/>
      <c r="EB45" s="109"/>
      <c r="AMD45" s="109"/>
      <c r="AME45" s="109"/>
      <c r="AMF45" s="109"/>
      <c r="AMG45" s="109"/>
      <c r="AMH45" s="109"/>
      <c r="AMI45" s="109"/>
      <c r="AMJ45" s="109"/>
    </row>
    <row r="46" spans="1:1024" s="75" customFormat="1" ht="15.6" customHeight="1">
      <c r="A46" s="86" t="s">
        <v>481</v>
      </c>
      <c r="B46" s="88"/>
      <c r="C46" s="88" t="s">
        <v>482</v>
      </c>
      <c r="D46" s="88"/>
      <c r="E46" s="88">
        <f>Temp!C197</f>
        <v>0</v>
      </c>
      <c r="F46" s="108"/>
      <c r="G46" s="109"/>
      <c r="H46" s="110">
        <f>Temp!D197</f>
        <v>0</v>
      </c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  <c r="BV46" s="109"/>
      <c r="BW46" s="109"/>
      <c r="BX46" s="109"/>
      <c r="BY46" s="109"/>
      <c r="BZ46" s="109"/>
      <c r="CA46" s="109"/>
      <c r="CB46" s="109"/>
      <c r="CC46" s="109"/>
      <c r="CD46" s="109"/>
      <c r="CE46" s="109"/>
      <c r="CF46" s="109"/>
      <c r="CG46" s="109"/>
      <c r="CH46" s="109"/>
      <c r="CI46" s="109"/>
      <c r="CJ46" s="109"/>
      <c r="CK46" s="109"/>
      <c r="CL46" s="109"/>
      <c r="CM46" s="109"/>
      <c r="CN46" s="109"/>
      <c r="CO46" s="109"/>
      <c r="CP46" s="109"/>
      <c r="CQ46" s="109"/>
      <c r="CR46" s="109"/>
      <c r="CS46" s="109"/>
      <c r="CT46" s="109"/>
      <c r="CU46" s="109"/>
      <c r="CV46" s="109"/>
      <c r="CW46" s="109"/>
      <c r="CX46" s="109"/>
      <c r="CY46" s="109"/>
      <c r="CZ46" s="109"/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L46" s="109"/>
      <c r="DM46" s="109"/>
      <c r="DN46" s="109"/>
      <c r="DO46" s="109"/>
      <c r="DP46" s="109"/>
      <c r="DQ46" s="109"/>
      <c r="DR46" s="109"/>
      <c r="DS46" s="109"/>
      <c r="DT46" s="109"/>
      <c r="DU46" s="109"/>
      <c r="DV46" s="109"/>
      <c r="DW46" s="109"/>
      <c r="DX46" s="109"/>
      <c r="DY46" s="109"/>
      <c r="DZ46" s="109"/>
      <c r="EA46" s="109"/>
      <c r="EB46" s="109"/>
      <c r="AMD46" s="109"/>
      <c r="AME46" s="109"/>
      <c r="AMF46" s="109"/>
      <c r="AMG46" s="109"/>
      <c r="AMH46" s="109"/>
      <c r="AMI46" s="109"/>
      <c r="AMJ46" s="109"/>
    </row>
    <row r="47" spans="1:1024" s="75" customFormat="1" ht="15.6" customHeight="1">
      <c r="A47" s="86" t="s">
        <v>483</v>
      </c>
      <c r="B47" s="88"/>
      <c r="C47" s="88" t="s">
        <v>484</v>
      </c>
      <c r="D47" s="88"/>
      <c r="E47" s="88">
        <f>Temp!C198</f>
        <v>1385073.46</v>
      </c>
      <c r="F47" s="108"/>
      <c r="G47" s="109"/>
      <c r="H47" s="110">
        <f>Temp!D198</f>
        <v>1129478.79</v>
      </c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  <c r="BU47" s="109"/>
      <c r="BV47" s="109"/>
      <c r="BW47" s="109"/>
      <c r="BX47" s="109"/>
      <c r="BY47" s="109"/>
      <c r="BZ47" s="109"/>
      <c r="CA47" s="109"/>
      <c r="CB47" s="109"/>
      <c r="CC47" s="109"/>
      <c r="CD47" s="109"/>
      <c r="CE47" s="109"/>
      <c r="CF47" s="109"/>
      <c r="CG47" s="109"/>
      <c r="CH47" s="109"/>
      <c r="CI47" s="109"/>
      <c r="CJ47" s="109"/>
      <c r="CK47" s="109"/>
      <c r="CL47" s="109"/>
      <c r="CM47" s="109"/>
      <c r="CN47" s="109"/>
      <c r="CO47" s="109"/>
      <c r="CP47" s="109"/>
      <c r="CQ47" s="109"/>
      <c r="CR47" s="109"/>
      <c r="CS47" s="109"/>
      <c r="CT47" s="109"/>
      <c r="CU47" s="109"/>
      <c r="CV47" s="109"/>
      <c r="CW47" s="109"/>
      <c r="CX47" s="109"/>
      <c r="CY47" s="109"/>
      <c r="CZ47" s="109"/>
      <c r="DA47" s="109"/>
      <c r="DB47" s="109"/>
      <c r="DC47" s="109"/>
      <c r="DD47" s="109"/>
      <c r="DE47" s="109"/>
      <c r="DF47" s="109"/>
      <c r="DG47" s="109"/>
      <c r="DH47" s="109"/>
      <c r="DI47" s="109"/>
      <c r="DJ47" s="109"/>
      <c r="DK47" s="109"/>
      <c r="DL47" s="109"/>
      <c r="DM47" s="109"/>
      <c r="DN47" s="109"/>
      <c r="DO47" s="109"/>
      <c r="DP47" s="109"/>
      <c r="DQ47" s="109"/>
      <c r="DR47" s="109"/>
      <c r="DS47" s="109"/>
      <c r="DT47" s="109"/>
      <c r="DU47" s="109"/>
      <c r="DV47" s="109"/>
      <c r="DW47" s="109"/>
      <c r="DX47" s="109"/>
      <c r="DY47" s="109"/>
      <c r="DZ47" s="109"/>
      <c r="EA47" s="109"/>
      <c r="EB47" s="109"/>
      <c r="AMD47" s="109"/>
      <c r="AME47" s="109"/>
      <c r="AMF47" s="109"/>
      <c r="AMG47" s="109"/>
      <c r="AMH47" s="109"/>
      <c r="AMI47" s="109"/>
      <c r="AMJ47" s="109"/>
    </row>
    <row r="48" spans="1:1024" s="75" customFormat="1" ht="15.6" customHeight="1">
      <c r="A48" s="86" t="s">
        <v>485</v>
      </c>
      <c r="B48" s="88"/>
      <c r="C48" s="88" t="s">
        <v>486</v>
      </c>
      <c r="D48" s="88"/>
      <c r="E48" s="88">
        <f>Temp!C199+Temp!C201</f>
        <v>10039.09</v>
      </c>
      <c r="F48" s="108"/>
      <c r="G48" s="109"/>
      <c r="H48" s="110">
        <f>Temp!D199+Temp!D201</f>
        <v>10039.09</v>
      </c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09"/>
      <c r="BW48" s="109"/>
      <c r="BX48" s="109"/>
      <c r="BY48" s="109"/>
      <c r="BZ48" s="109"/>
      <c r="CA48" s="109"/>
      <c r="CB48" s="109"/>
      <c r="CC48" s="109"/>
      <c r="CD48" s="109"/>
      <c r="CE48" s="109"/>
      <c r="CF48" s="109"/>
      <c r="CG48" s="109"/>
      <c r="CH48" s="109"/>
      <c r="CI48" s="109"/>
      <c r="CJ48" s="109"/>
      <c r="CK48" s="109"/>
      <c r="CL48" s="109"/>
      <c r="CM48" s="109"/>
      <c r="CN48" s="109"/>
      <c r="CO48" s="109"/>
      <c r="CP48" s="109"/>
      <c r="CQ48" s="109"/>
      <c r="CR48" s="109"/>
      <c r="CS48" s="109"/>
      <c r="CT48" s="109"/>
      <c r="CU48" s="109"/>
      <c r="CV48" s="109"/>
      <c r="CW48" s="109"/>
      <c r="CX48" s="109"/>
      <c r="CY48" s="109"/>
      <c r="CZ48" s="109"/>
      <c r="DA48" s="109"/>
      <c r="DB48" s="109"/>
      <c r="DC48" s="109"/>
      <c r="DD48" s="109"/>
      <c r="DE48" s="109"/>
      <c r="DF48" s="109"/>
      <c r="DG48" s="109"/>
      <c r="DH48" s="109"/>
      <c r="DI48" s="109"/>
      <c r="DJ48" s="109"/>
      <c r="DK48" s="109"/>
      <c r="DL48" s="109"/>
      <c r="DM48" s="109"/>
      <c r="DN48" s="109"/>
      <c r="DO48" s="109"/>
      <c r="DP48" s="109"/>
      <c r="DQ48" s="109"/>
      <c r="DR48" s="109"/>
      <c r="DS48" s="109"/>
      <c r="DT48" s="109"/>
      <c r="DU48" s="109"/>
      <c r="DV48" s="109"/>
      <c r="DW48" s="109"/>
      <c r="DX48" s="109"/>
      <c r="DY48" s="109"/>
      <c r="DZ48" s="109"/>
      <c r="EA48" s="109"/>
      <c r="EB48" s="109"/>
      <c r="AMD48" s="109"/>
      <c r="AME48" s="109"/>
      <c r="AMF48" s="109"/>
      <c r="AMG48" s="109"/>
      <c r="AMH48" s="109"/>
      <c r="AMI48" s="109"/>
      <c r="AMJ48" s="109"/>
    </row>
    <row r="49" spans="1:1024" s="75" customFormat="1" ht="26.85" customHeight="1">
      <c r="A49" s="86" t="s">
        <v>487</v>
      </c>
      <c r="B49" s="88"/>
      <c r="C49" s="588" t="s">
        <v>488</v>
      </c>
      <c r="D49" s="588"/>
      <c r="E49" s="201">
        <f>Temp!C192+Temp!C194</f>
        <v>0</v>
      </c>
      <c r="F49" s="108"/>
      <c r="G49" s="109"/>
      <c r="H49" s="110">
        <f>Temp!D192+Temp!D194</f>
        <v>0</v>
      </c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09"/>
      <c r="BW49" s="109"/>
      <c r="BX49" s="109"/>
      <c r="BY49" s="109"/>
      <c r="BZ49" s="109"/>
      <c r="CA49" s="109"/>
      <c r="CB49" s="109"/>
      <c r="CC49" s="109"/>
      <c r="CD49" s="109"/>
      <c r="CE49" s="109"/>
      <c r="CF49" s="109"/>
      <c r="CG49" s="109"/>
      <c r="CH49" s="109"/>
      <c r="CI49" s="109"/>
      <c r="CJ49" s="109"/>
      <c r="CK49" s="109"/>
      <c r="CL49" s="109"/>
      <c r="CM49" s="109"/>
      <c r="CN49" s="109"/>
      <c r="CO49" s="109"/>
      <c r="CP49" s="109"/>
      <c r="CQ49" s="109"/>
      <c r="CR49" s="109"/>
      <c r="CS49" s="109"/>
      <c r="CT49" s="109"/>
      <c r="CU49" s="109"/>
      <c r="CV49" s="109"/>
      <c r="CW49" s="109"/>
      <c r="CX49" s="109"/>
      <c r="CY49" s="109"/>
      <c r="CZ49" s="109"/>
      <c r="DA49" s="109"/>
      <c r="DB49" s="109"/>
      <c r="DC49" s="109"/>
      <c r="DD49" s="109"/>
      <c r="DE49" s="109"/>
      <c r="DF49" s="109"/>
      <c r="DG49" s="109"/>
      <c r="DH49" s="109"/>
      <c r="DI49" s="109"/>
      <c r="DJ49" s="109"/>
      <c r="DK49" s="109"/>
      <c r="DL49" s="109"/>
      <c r="DM49" s="109"/>
      <c r="DN49" s="109"/>
      <c r="DO49" s="109"/>
      <c r="DP49" s="109"/>
      <c r="DQ49" s="109"/>
      <c r="DR49" s="109"/>
      <c r="DS49" s="109"/>
      <c r="DT49" s="109"/>
      <c r="DU49" s="109"/>
      <c r="DV49" s="109"/>
      <c r="DW49" s="109"/>
      <c r="DX49" s="109"/>
      <c r="DY49" s="109"/>
      <c r="DZ49" s="109"/>
      <c r="EA49" s="109"/>
      <c r="EB49" s="109"/>
      <c r="AMD49" s="109"/>
      <c r="AME49" s="109"/>
      <c r="AMF49" s="109"/>
      <c r="AMG49" s="109"/>
      <c r="AMH49" s="109"/>
      <c r="AMI49" s="109"/>
      <c r="AMJ49" s="109"/>
    </row>
    <row r="50" spans="1:1024" s="75" customFormat="1">
      <c r="A50" s="86"/>
      <c r="B50" s="88"/>
      <c r="C50" s="91" t="s">
        <v>489</v>
      </c>
      <c r="D50" s="91"/>
      <c r="E50" s="201">
        <f>F44-E45-E46-E48-E49-E47</f>
        <v>0</v>
      </c>
      <c r="F50" s="108"/>
      <c r="G50" s="109"/>
      <c r="H50" s="110">
        <f>H44-SUM(H45:H49)</f>
        <v>0</v>
      </c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09"/>
      <c r="BW50" s="109"/>
      <c r="BX50" s="109"/>
      <c r="BY50" s="109"/>
      <c r="BZ50" s="109"/>
      <c r="CA50" s="109"/>
      <c r="CB50" s="109"/>
      <c r="CC50" s="109"/>
      <c r="CD50" s="109"/>
      <c r="CE50" s="109"/>
      <c r="CF50" s="109"/>
      <c r="CG50" s="109"/>
      <c r="CH50" s="109"/>
      <c r="CI50" s="109"/>
      <c r="CJ50" s="109"/>
      <c r="CK50" s="109"/>
      <c r="CL50" s="109"/>
      <c r="CM50" s="109"/>
      <c r="CN50" s="109"/>
      <c r="CO50" s="109"/>
      <c r="CP50" s="109"/>
      <c r="CQ50" s="109"/>
      <c r="CR50" s="109"/>
      <c r="CS50" s="109"/>
      <c r="CT50" s="109"/>
      <c r="CU50" s="109"/>
      <c r="CV50" s="109"/>
      <c r="CW50" s="109"/>
      <c r="CX50" s="109"/>
      <c r="CY50" s="109"/>
      <c r="CZ50" s="109"/>
      <c r="DA50" s="109"/>
      <c r="DB50" s="109"/>
      <c r="DC50" s="109"/>
      <c r="DD50" s="109"/>
      <c r="DE50" s="109"/>
      <c r="DF50" s="109"/>
      <c r="DG50" s="109"/>
      <c r="DH50" s="109"/>
      <c r="DI50" s="109"/>
      <c r="DJ50" s="109"/>
      <c r="DK50" s="109"/>
      <c r="DL50" s="109"/>
      <c r="DM50" s="109"/>
      <c r="DN50" s="109"/>
      <c r="DO50" s="109"/>
      <c r="DP50" s="109"/>
      <c r="DQ50" s="109"/>
      <c r="DR50" s="109"/>
      <c r="DS50" s="109"/>
      <c r="DT50" s="109"/>
      <c r="DU50" s="109"/>
      <c r="DV50" s="109"/>
      <c r="DW50" s="109"/>
      <c r="DX50" s="109"/>
      <c r="DY50" s="109"/>
      <c r="DZ50" s="109"/>
      <c r="EA50" s="109"/>
      <c r="EB50" s="109"/>
      <c r="AMD50" s="109"/>
      <c r="AME50" s="109"/>
      <c r="AMF50" s="109"/>
      <c r="AMG50" s="109"/>
      <c r="AMH50" s="109"/>
      <c r="AMI50" s="109"/>
      <c r="AMJ50" s="109"/>
    </row>
    <row r="51" spans="1:1024" s="60" customFormat="1" ht="15.6" customHeight="1">
      <c r="A51" s="86" t="s">
        <v>490</v>
      </c>
      <c r="B51" s="87"/>
      <c r="C51" s="88" t="s">
        <v>491</v>
      </c>
      <c r="D51" s="87"/>
      <c r="E51" s="87"/>
      <c r="F51" s="85">
        <f>Temp!C203</f>
        <v>0</v>
      </c>
      <c r="H51" s="48">
        <f>Temp!D203</f>
        <v>0</v>
      </c>
    </row>
    <row r="52" spans="1:1024" s="75" customFormat="1" ht="15.6" customHeight="1">
      <c r="A52" s="86" t="s">
        <v>492</v>
      </c>
      <c r="B52" s="88"/>
      <c r="C52" s="88" t="s">
        <v>493</v>
      </c>
      <c r="D52" s="88"/>
      <c r="E52" s="88">
        <f>Temp!C204</f>
        <v>0</v>
      </c>
      <c r="F52" s="108"/>
      <c r="G52" s="109"/>
      <c r="H52" s="110">
        <f>Temp!D204</f>
        <v>0</v>
      </c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  <c r="BU52" s="109"/>
      <c r="BV52" s="109"/>
      <c r="BW52" s="109"/>
      <c r="BX52" s="109"/>
      <c r="BY52" s="109"/>
      <c r="BZ52" s="109"/>
      <c r="CA52" s="109"/>
      <c r="CB52" s="109"/>
      <c r="CC52" s="109"/>
      <c r="CD52" s="109"/>
      <c r="CE52" s="109"/>
      <c r="CF52" s="109"/>
      <c r="CG52" s="109"/>
      <c r="CH52" s="109"/>
      <c r="CI52" s="109"/>
      <c r="CJ52" s="109"/>
      <c r="CK52" s="109"/>
      <c r="CL52" s="109"/>
      <c r="CM52" s="109"/>
      <c r="CN52" s="109"/>
      <c r="CO52" s="109"/>
      <c r="CP52" s="109"/>
      <c r="CQ52" s="109"/>
      <c r="CR52" s="109"/>
      <c r="CS52" s="109"/>
      <c r="CT52" s="109"/>
      <c r="CU52" s="109"/>
      <c r="CV52" s="109"/>
      <c r="CW52" s="109"/>
      <c r="CX52" s="109"/>
      <c r="CY52" s="109"/>
      <c r="CZ52" s="109"/>
      <c r="DA52" s="109"/>
      <c r="DB52" s="109"/>
      <c r="DC52" s="109"/>
      <c r="DD52" s="109"/>
      <c r="DE52" s="109"/>
      <c r="DF52" s="109"/>
      <c r="DG52" s="109"/>
      <c r="DH52" s="109"/>
      <c r="DI52" s="109"/>
      <c r="DJ52" s="109"/>
      <c r="DK52" s="109"/>
      <c r="DL52" s="109"/>
      <c r="DM52" s="109"/>
      <c r="DN52" s="109"/>
      <c r="DO52" s="109"/>
      <c r="DP52" s="109"/>
      <c r="DQ52" s="109"/>
      <c r="DR52" s="109"/>
      <c r="DS52" s="109"/>
      <c r="DT52" s="109"/>
      <c r="DU52" s="109"/>
      <c r="DV52" s="109"/>
      <c r="DW52" s="109"/>
      <c r="DX52" s="109"/>
      <c r="DY52" s="109"/>
      <c r="DZ52" s="109"/>
      <c r="EA52" s="109"/>
      <c r="EB52" s="109"/>
      <c r="AMD52" s="109"/>
      <c r="AME52" s="109"/>
      <c r="AMF52" s="109"/>
      <c r="AMG52" s="109"/>
      <c r="AMH52" s="109"/>
      <c r="AMI52" s="109"/>
      <c r="AMJ52" s="109"/>
    </row>
    <row r="53" spans="1:1024" s="75" customFormat="1" ht="15.6" customHeight="1">
      <c r="A53" s="86"/>
      <c r="B53" s="88"/>
      <c r="C53" s="88" t="s">
        <v>489</v>
      </c>
      <c r="D53" s="88"/>
      <c r="E53" s="88">
        <f>E51-E52</f>
        <v>0</v>
      </c>
      <c r="F53" s="108"/>
      <c r="G53" s="109"/>
      <c r="H53" s="110">
        <f>H51-H52</f>
        <v>0</v>
      </c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/>
      <c r="BU53" s="109"/>
      <c r="BV53" s="109"/>
      <c r="BW53" s="109"/>
      <c r="BX53" s="109"/>
      <c r="BY53" s="109"/>
      <c r="BZ53" s="109"/>
      <c r="CA53" s="109"/>
      <c r="CB53" s="109"/>
      <c r="CC53" s="109"/>
      <c r="CD53" s="109"/>
      <c r="CE53" s="109"/>
      <c r="CF53" s="109"/>
      <c r="CG53" s="109"/>
      <c r="CH53" s="109"/>
      <c r="CI53" s="109"/>
      <c r="CJ53" s="109"/>
      <c r="CK53" s="109"/>
      <c r="CL53" s="109"/>
      <c r="CM53" s="109"/>
      <c r="CN53" s="109"/>
      <c r="CO53" s="109"/>
      <c r="CP53" s="109"/>
      <c r="CQ53" s="109"/>
      <c r="CR53" s="109"/>
      <c r="CS53" s="109"/>
      <c r="CT53" s="109"/>
      <c r="CU53" s="109"/>
      <c r="CV53" s="109"/>
      <c r="CW53" s="109"/>
      <c r="CX53" s="109"/>
      <c r="CY53" s="109"/>
      <c r="CZ53" s="109"/>
      <c r="DA53" s="109"/>
      <c r="DB53" s="109"/>
      <c r="DC53" s="109"/>
      <c r="DD53" s="109"/>
      <c r="DE53" s="109"/>
      <c r="DF53" s="109"/>
      <c r="DG53" s="109"/>
      <c r="DH53" s="109"/>
      <c r="DI53" s="109"/>
      <c r="DJ53" s="109"/>
      <c r="DK53" s="109"/>
      <c r="DL53" s="109"/>
      <c r="DM53" s="109"/>
      <c r="DN53" s="109"/>
      <c r="DO53" s="109"/>
      <c r="DP53" s="109"/>
      <c r="DQ53" s="109"/>
      <c r="DR53" s="109"/>
      <c r="DS53" s="109"/>
      <c r="DT53" s="109"/>
      <c r="DU53" s="109"/>
      <c r="DV53" s="109"/>
      <c r="DW53" s="109"/>
      <c r="DX53" s="109"/>
      <c r="DY53" s="109"/>
      <c r="DZ53" s="109"/>
      <c r="EA53" s="109"/>
      <c r="EB53" s="109"/>
      <c r="AMD53" s="109"/>
      <c r="AME53" s="109"/>
      <c r="AMF53" s="109"/>
      <c r="AMG53" s="109"/>
      <c r="AMH53" s="109"/>
      <c r="AMI53" s="109"/>
      <c r="AMJ53" s="109"/>
    </row>
    <row r="54" spans="1:1024" s="60" customFormat="1" ht="15.6" customHeight="1">
      <c r="A54" s="86" t="s">
        <v>494</v>
      </c>
      <c r="B54" s="87"/>
      <c r="C54" s="88" t="s">
        <v>495</v>
      </c>
      <c r="D54" s="87"/>
      <c r="E54" s="87"/>
      <c r="F54" s="85">
        <f>Temp!C205</f>
        <v>0</v>
      </c>
      <c r="H54" s="48">
        <f>Temp!D205</f>
        <v>0</v>
      </c>
    </row>
    <row r="55" spans="1:1024" s="60" customFormat="1" ht="15.6" customHeight="1">
      <c r="A55" s="86" t="s">
        <v>496</v>
      </c>
      <c r="B55" s="87"/>
      <c r="C55" s="88" t="s">
        <v>497</v>
      </c>
      <c r="D55" s="87"/>
      <c r="E55" s="87"/>
      <c r="F55" s="85">
        <f>Temp!C207</f>
        <v>262</v>
      </c>
      <c r="H55" s="48">
        <f>Temp!D207</f>
        <v>262</v>
      </c>
    </row>
    <row r="56" spans="1:1024" s="60" customFormat="1" ht="15.6" customHeight="1">
      <c r="A56" s="86" t="s">
        <v>498</v>
      </c>
      <c r="B56" s="87"/>
      <c r="C56" s="88" t="s">
        <v>499</v>
      </c>
      <c r="D56" s="87"/>
      <c r="E56" s="87"/>
      <c r="F56" s="85">
        <f>Temp!C208</f>
        <v>0</v>
      </c>
      <c r="H56" s="48">
        <f>Temp!D208</f>
        <v>32163.03</v>
      </c>
    </row>
    <row r="57" spans="1:1024" s="60" customFormat="1" ht="15.6" customHeight="1">
      <c r="A57" s="86" t="s">
        <v>500</v>
      </c>
      <c r="B57" s="87"/>
      <c r="C57" s="88" t="s">
        <v>501</v>
      </c>
      <c r="D57" s="87"/>
      <c r="E57" s="87"/>
      <c r="F57" s="85">
        <f>Temp!C209</f>
        <v>16778.32</v>
      </c>
      <c r="H57" s="48">
        <f>Temp!D209</f>
        <v>17716.36</v>
      </c>
    </row>
    <row r="58" spans="1:1024" s="60" customFormat="1" ht="15.6" customHeight="1">
      <c r="A58" s="86" t="s">
        <v>502</v>
      </c>
      <c r="B58" s="87"/>
      <c r="C58" s="88" t="s">
        <v>503</v>
      </c>
      <c r="D58" s="87"/>
      <c r="E58" s="87"/>
      <c r="F58" s="85">
        <f>Temp!C211+Temp!C213</f>
        <v>0</v>
      </c>
      <c r="H58" s="48">
        <f>Temp!D211+Temp!D213</f>
        <v>29880</v>
      </c>
    </row>
    <row r="59" spans="1:1024" s="60" customFormat="1" ht="15.6" customHeight="1">
      <c r="A59" s="86" t="s">
        <v>504</v>
      </c>
      <c r="B59" s="87"/>
      <c r="C59" s="88" t="s">
        <v>505</v>
      </c>
      <c r="D59" s="87"/>
      <c r="E59" s="87"/>
      <c r="F59" s="85">
        <f>Temp!C214</f>
        <v>8653.5</v>
      </c>
      <c r="H59" s="48">
        <f>Temp!D214</f>
        <v>6004.1</v>
      </c>
    </row>
    <row r="60" spans="1:1024" s="60" customFormat="1" ht="15.6" customHeight="1">
      <c r="A60" s="585" t="s">
        <v>506</v>
      </c>
      <c r="B60" s="585"/>
      <c r="C60" s="585"/>
      <c r="D60" s="585"/>
      <c r="E60" s="585"/>
      <c r="F60" s="85"/>
      <c r="H60" s="48"/>
    </row>
    <row r="61" spans="1:1024" s="106" customFormat="1" ht="15" customHeight="1">
      <c r="A61" s="111" t="s">
        <v>507</v>
      </c>
      <c r="C61" s="88" t="s">
        <v>508</v>
      </c>
      <c r="F61" s="85">
        <f>Temp!C216</f>
        <v>0</v>
      </c>
      <c r="H61" s="48">
        <f>Temp!D216</f>
        <v>0</v>
      </c>
    </row>
    <row r="62" spans="1:1024" s="60" customFormat="1" ht="15.6" customHeight="1">
      <c r="A62" s="586" t="s">
        <v>509</v>
      </c>
      <c r="B62" s="586"/>
      <c r="C62" s="586"/>
      <c r="D62" s="586"/>
      <c r="E62" s="586"/>
      <c r="F62" s="103">
        <f>SUM(PN_dette_fin,F54:F59,F51,F43:F44)</f>
        <v>1510426.37</v>
      </c>
      <c r="H62" s="104">
        <f>SUM(PM_dette_fin,H54:H59,H51,H43:H44)</f>
        <v>1248023.3699999999</v>
      </c>
    </row>
    <row r="63" spans="1:1024" s="60" customFormat="1" ht="15.6" customHeight="1">
      <c r="A63" s="86" t="s">
        <v>510</v>
      </c>
      <c r="B63" s="87"/>
      <c r="C63" s="88" t="s">
        <v>511</v>
      </c>
      <c r="D63" s="87"/>
      <c r="E63" s="87"/>
      <c r="F63" s="85">
        <f>Temp!C218</f>
        <v>0</v>
      </c>
      <c r="H63" s="48">
        <f>Temp!D218</f>
        <v>0</v>
      </c>
    </row>
    <row r="64" spans="1:1024" s="60" customFormat="1" ht="15.6" customHeight="1">
      <c r="A64" s="86"/>
      <c r="B64" s="87"/>
      <c r="C64" s="88" t="str">
        <f>IF(AND(F64="",H64=""),"Différence actif - passif","")</f>
        <v/>
      </c>
      <c r="D64" s="87"/>
      <c r="E64" s="87"/>
      <c r="F64" s="85">
        <f>Actif!F52-PN_tot_cap_prop-Passif!F37-PN_tot_prov-Passif!F62-Passif!F63</f>
        <v>-6.9849193096160889E-10</v>
      </c>
      <c r="H64" s="48">
        <f>Actif!H52-PM_tot_cap_prop-H37-PM_tot_prov-H62-H63</f>
        <v>2.3283064365386963E-10</v>
      </c>
    </row>
    <row r="65" spans="1:8" s="106" customFormat="1" ht="18.95" customHeight="1">
      <c r="A65" s="587" t="s">
        <v>512</v>
      </c>
      <c r="B65" s="587"/>
      <c r="C65" s="587"/>
      <c r="D65" s="587"/>
      <c r="E65" s="587"/>
      <c r="F65" s="112">
        <f>PN_tot_cap_prop+F37+PN_tot_prov+F62+F64</f>
        <v>2592367.7699999996</v>
      </c>
      <c r="H65" s="94">
        <f>PM_tot_cap_prop+H37+PM_tot_prov+H62+H64</f>
        <v>1977234.86</v>
      </c>
    </row>
    <row r="66" spans="1:8" s="60" customFormat="1" ht="15.6" customHeight="1">
      <c r="A66" s="77"/>
    </row>
    <row r="67" spans="1:8" s="60" customFormat="1" ht="15.6" customHeight="1">
      <c r="A67" s="77"/>
    </row>
    <row r="68" spans="1:8" s="60" customFormat="1" ht="15.6" customHeight="1">
      <c r="A68" s="77"/>
    </row>
    <row r="69" spans="1:8" s="60" customFormat="1" ht="15.6" customHeight="1">
      <c r="A69" s="77"/>
    </row>
    <row r="70" spans="1:8" s="60" customFormat="1" ht="15.6" customHeight="1">
      <c r="A70" s="77"/>
    </row>
    <row r="71" spans="1:8" s="60" customFormat="1" ht="15.6" customHeight="1">
      <c r="A71" s="77"/>
    </row>
    <row r="72" spans="1:8" s="60" customFormat="1" ht="15.6" customHeight="1">
      <c r="A72" s="77"/>
    </row>
    <row r="73" spans="1:8" s="60" customFormat="1" ht="15.95" customHeight="1">
      <c r="A73" s="77"/>
    </row>
    <row r="74" spans="1:8" ht="15.95" customHeight="1">
      <c r="A74" s="113"/>
    </row>
    <row r="75" spans="1:8" ht="15.95" customHeight="1">
      <c r="A75" s="113"/>
    </row>
    <row r="76" spans="1:8" ht="15.95" customHeight="1">
      <c r="A76" s="113"/>
    </row>
    <row r="77" spans="1:8" ht="15.95" customHeight="1">
      <c r="A77" s="113"/>
    </row>
    <row r="78" spans="1:8" ht="15.95" customHeight="1">
      <c r="A78" s="113"/>
    </row>
    <row r="79" spans="1:8" ht="15.95" customHeight="1">
      <c r="A79" s="113"/>
    </row>
    <row r="80" spans="1:8" ht="15.95" customHeight="1">
      <c r="A80" s="113"/>
    </row>
    <row r="81" spans="1:1" ht="15.95" customHeight="1">
      <c r="A81" s="113"/>
    </row>
    <row r="82" spans="1:1" ht="15.95" customHeight="1">
      <c r="A82" s="113"/>
    </row>
    <row r="83" spans="1:1" ht="15.95" customHeight="1">
      <c r="A83" s="113"/>
    </row>
    <row r="84" spans="1:1" ht="15.95" customHeight="1">
      <c r="A84" s="113"/>
    </row>
    <row r="85" spans="1:1" ht="15.95" customHeight="1">
      <c r="A85" s="113"/>
    </row>
    <row r="86" spans="1:1" ht="15.95" customHeight="1">
      <c r="A86" s="113"/>
    </row>
    <row r="87" spans="1:1" ht="15.95" customHeight="1">
      <c r="A87" s="113"/>
    </row>
    <row r="88" spans="1:1" ht="15.95" customHeight="1">
      <c r="A88" s="113"/>
    </row>
    <row r="89" spans="1:1" ht="15.95" customHeight="1">
      <c r="A89" s="113"/>
    </row>
    <row r="90" spans="1:1" ht="15.95" customHeight="1">
      <c r="A90" s="113"/>
    </row>
    <row r="91" spans="1:1" ht="15.95" customHeight="1">
      <c r="A91" s="113"/>
    </row>
    <row r="92" spans="1:1" ht="15.95" customHeight="1">
      <c r="A92" s="113"/>
    </row>
    <row r="93" spans="1:1" ht="15.95" customHeight="1">
      <c r="A93" s="113"/>
    </row>
    <row r="94" spans="1:1" ht="15.95" customHeight="1">
      <c r="A94" s="113"/>
    </row>
    <row r="95" spans="1:1" ht="15.95" customHeight="1">
      <c r="A95" s="113"/>
    </row>
    <row r="96" spans="1:1" ht="15.95" customHeight="1">
      <c r="A96" s="113"/>
    </row>
    <row r="97" spans="1:1" ht="15.95" customHeight="1">
      <c r="A97" s="113"/>
    </row>
    <row r="98" spans="1:1" ht="15.95" customHeight="1">
      <c r="A98" s="113"/>
    </row>
    <row r="99" spans="1:1" ht="15.95" customHeight="1">
      <c r="A99" s="113"/>
    </row>
    <row r="100" spans="1:1" ht="15.95" customHeight="1">
      <c r="A100" s="113"/>
    </row>
    <row r="101" spans="1:1" ht="15.95" customHeight="1">
      <c r="A101" s="113"/>
    </row>
    <row r="102" spans="1:1" ht="15.95" customHeight="1">
      <c r="A102" s="113"/>
    </row>
    <row r="103" spans="1:1" ht="15.95" customHeight="1">
      <c r="A103" s="113"/>
    </row>
    <row r="104" spans="1:1" ht="15.95" customHeight="1">
      <c r="A104" s="113"/>
    </row>
    <row r="105" spans="1:1" ht="15.95" customHeight="1">
      <c r="A105" s="113"/>
    </row>
    <row r="106" spans="1:1" ht="15.95" customHeight="1">
      <c r="A106" s="113"/>
    </row>
    <row r="107" spans="1:1" ht="15.95" customHeight="1">
      <c r="A107" s="113"/>
    </row>
    <row r="108" spans="1:1" ht="15.95" customHeight="1">
      <c r="A108" s="113"/>
    </row>
    <row r="109" spans="1:1" ht="15.95" customHeight="1">
      <c r="A109" s="113"/>
    </row>
    <row r="110" spans="1:1" ht="15.95" customHeight="1">
      <c r="A110" s="113"/>
    </row>
    <row r="111" spans="1:1" ht="15.95" customHeight="1">
      <c r="A111" s="113"/>
    </row>
    <row r="112" spans="1:1" ht="15.95" customHeight="1">
      <c r="A112" s="113"/>
    </row>
    <row r="113" spans="1:1" ht="15.95" customHeight="1">
      <c r="A113" s="113"/>
    </row>
    <row r="114" spans="1:1" ht="15.95" customHeight="1">
      <c r="A114" s="113"/>
    </row>
    <row r="115" spans="1:1" ht="15.95" customHeight="1">
      <c r="A115" s="113"/>
    </row>
    <row r="116" spans="1:1" ht="15.95" customHeight="1">
      <c r="A116" s="113"/>
    </row>
    <row r="117" spans="1:1" ht="15.95" customHeight="1">
      <c r="A117" s="113"/>
    </row>
    <row r="118" spans="1:1" ht="15.95" customHeight="1">
      <c r="A118" s="113"/>
    </row>
    <row r="119" spans="1:1" ht="15.95" customHeight="1">
      <c r="A119" s="113"/>
    </row>
    <row r="120" spans="1:1" ht="15.95" customHeight="1">
      <c r="A120" s="113"/>
    </row>
    <row r="121" spans="1:1" ht="15.95" customHeight="1">
      <c r="A121" s="113"/>
    </row>
    <row r="122" spans="1:1" ht="15.95" customHeight="1">
      <c r="A122" s="113"/>
    </row>
    <row r="123" spans="1:1" ht="15.95" customHeight="1">
      <c r="A123" s="113"/>
    </row>
    <row r="124" spans="1:1" ht="15.95" customHeight="1">
      <c r="A124" s="113"/>
    </row>
    <row r="125" spans="1:1" ht="15.95" customHeight="1">
      <c r="A125" s="113"/>
    </row>
    <row r="126" spans="1:1" ht="15.95" customHeight="1">
      <c r="A126" s="113"/>
    </row>
    <row r="127" spans="1:1" ht="15.95" customHeight="1">
      <c r="A127" s="113"/>
    </row>
    <row r="128" spans="1:1" ht="15.95" customHeight="1">
      <c r="A128" s="113"/>
    </row>
    <row r="129" spans="1:1" ht="15.95" customHeight="1">
      <c r="A129" s="113"/>
    </row>
    <row r="130" spans="1:1" ht="15.95" customHeight="1">
      <c r="A130" s="113"/>
    </row>
    <row r="131" spans="1:1" ht="15.95" customHeight="1">
      <c r="A131" s="113"/>
    </row>
    <row r="132" spans="1:1" ht="15.95" customHeight="1">
      <c r="A132" s="113"/>
    </row>
    <row r="133" spans="1:1" ht="15.95" customHeight="1">
      <c r="A133" s="113"/>
    </row>
    <row r="134" spans="1:1" ht="15.95" customHeight="1">
      <c r="A134" s="113"/>
    </row>
    <row r="135" spans="1:1" ht="15.95" customHeight="1">
      <c r="A135" s="113"/>
    </row>
    <row r="136" spans="1:1" ht="15.95" customHeight="1">
      <c r="A136" s="113"/>
    </row>
    <row r="137" spans="1:1" ht="15.95" customHeight="1">
      <c r="A137" s="113"/>
    </row>
    <row r="138" spans="1:1" ht="15.95" customHeight="1">
      <c r="A138" s="113"/>
    </row>
    <row r="139" spans="1:1" ht="15.95" customHeight="1">
      <c r="A139" s="113"/>
    </row>
    <row r="140" spans="1:1" ht="15.95" customHeight="1">
      <c r="A140" s="113"/>
    </row>
    <row r="141" spans="1:1" ht="15.95" customHeight="1">
      <c r="A141" s="113"/>
    </row>
    <row r="142" spans="1:1" ht="15.95" customHeight="1">
      <c r="A142" s="113"/>
    </row>
    <row r="143" spans="1:1" ht="15.95" customHeight="1">
      <c r="A143" s="113"/>
    </row>
    <row r="144" spans="1:1" ht="15.95" customHeight="1">
      <c r="A144" s="113"/>
    </row>
    <row r="145" spans="1:1" ht="15.95" customHeight="1">
      <c r="A145" s="113"/>
    </row>
    <row r="146" spans="1:1" ht="15.95" customHeight="1">
      <c r="A146" s="113"/>
    </row>
    <row r="147" spans="1:1" ht="15.95" customHeight="1">
      <c r="A147" s="113"/>
    </row>
    <row r="148" spans="1:1" ht="15.95" customHeight="1">
      <c r="A148" s="113"/>
    </row>
    <row r="149" spans="1:1" ht="15.95" customHeight="1">
      <c r="A149" s="113"/>
    </row>
    <row r="150" spans="1:1" ht="15.95" customHeight="1">
      <c r="A150" s="113"/>
    </row>
    <row r="151" spans="1:1" ht="15.95" customHeight="1">
      <c r="A151" s="113"/>
    </row>
    <row r="152" spans="1:1" ht="15.95" customHeight="1">
      <c r="A152" s="113"/>
    </row>
    <row r="153" spans="1:1" ht="15.95" customHeight="1">
      <c r="A153" s="113"/>
    </row>
    <row r="154" spans="1:1" ht="15.95" customHeight="1">
      <c r="A154" s="113"/>
    </row>
    <row r="155" spans="1:1" ht="15.95" customHeight="1">
      <c r="A155" s="113"/>
    </row>
    <row r="156" spans="1:1" ht="15.95" customHeight="1">
      <c r="A156" s="113"/>
    </row>
    <row r="157" spans="1:1" ht="15.95" customHeight="1">
      <c r="A157" s="113"/>
    </row>
    <row r="158" spans="1:1" ht="15.95" customHeight="1">
      <c r="A158" s="113"/>
    </row>
    <row r="159" spans="1:1" ht="15.95" customHeight="1">
      <c r="A159" s="113"/>
    </row>
    <row r="160" spans="1:1" ht="15.95" customHeight="1">
      <c r="A160" s="113"/>
    </row>
    <row r="161" spans="1:1" ht="15.95" customHeight="1">
      <c r="A161" s="113"/>
    </row>
    <row r="162" spans="1:1" ht="15.95" customHeight="1">
      <c r="A162" s="113"/>
    </row>
    <row r="163" spans="1:1" ht="15.95" customHeight="1">
      <c r="A163" s="113"/>
    </row>
    <row r="164" spans="1:1" ht="15.95" customHeight="1">
      <c r="A164" s="113"/>
    </row>
    <row r="165" spans="1:1" ht="15.95" customHeight="1">
      <c r="A165" s="113"/>
    </row>
    <row r="166" spans="1:1" ht="15.95" customHeight="1">
      <c r="A166" s="113"/>
    </row>
    <row r="167" spans="1:1" ht="15.95" customHeight="1">
      <c r="A167" s="113"/>
    </row>
    <row r="168" spans="1:1" ht="15.95" customHeight="1">
      <c r="A168" s="113"/>
    </row>
    <row r="169" spans="1:1" ht="15.95" customHeight="1">
      <c r="A169" s="113"/>
    </row>
    <row r="170" spans="1:1" ht="15.95" customHeight="1">
      <c r="A170" s="113"/>
    </row>
    <row r="171" spans="1:1" ht="15.95" customHeight="1">
      <c r="A171" s="113"/>
    </row>
    <row r="172" spans="1:1" ht="15.95" customHeight="1">
      <c r="A172" s="113"/>
    </row>
    <row r="173" spans="1:1" ht="15.95" customHeight="1">
      <c r="A173" s="113"/>
    </row>
    <row r="174" spans="1:1" ht="15.95" customHeight="1">
      <c r="A174" s="113"/>
    </row>
    <row r="175" spans="1:1" ht="15.95" customHeight="1">
      <c r="A175" s="113"/>
    </row>
    <row r="176" spans="1:1" ht="15.95" customHeight="1">
      <c r="A176" s="113"/>
    </row>
    <row r="177" spans="1:1" ht="15.95" customHeight="1">
      <c r="A177" s="113"/>
    </row>
    <row r="178" spans="1:1" ht="15.95" customHeight="1">
      <c r="A178" s="113"/>
    </row>
    <row r="179" spans="1:1" ht="15.95" customHeight="1">
      <c r="A179" s="113"/>
    </row>
    <row r="180" spans="1:1" ht="15.95" customHeight="1">
      <c r="A180" s="113"/>
    </row>
    <row r="181" spans="1:1" ht="15.95" customHeight="1">
      <c r="A181" s="113"/>
    </row>
    <row r="182" spans="1:1" ht="15.95" customHeight="1">
      <c r="A182" s="113"/>
    </row>
    <row r="183" spans="1:1" ht="15.95" customHeight="1">
      <c r="A183" s="113"/>
    </row>
    <row r="184" spans="1:1" ht="15.95" customHeight="1">
      <c r="A184" s="113"/>
    </row>
    <row r="185" spans="1:1" ht="15.95" customHeight="1">
      <c r="A185" s="113"/>
    </row>
    <row r="186" spans="1:1" ht="15.95" customHeight="1">
      <c r="A186" s="113"/>
    </row>
    <row r="187" spans="1:1" ht="15.95" customHeight="1">
      <c r="A187" s="113"/>
    </row>
    <row r="188" spans="1:1" ht="15.95" customHeight="1">
      <c r="A188" s="113"/>
    </row>
    <row r="189" spans="1:1" ht="15.95" customHeight="1">
      <c r="A189" s="113"/>
    </row>
    <row r="190" spans="1:1" ht="15.95" customHeight="1">
      <c r="A190" s="113"/>
    </row>
    <row r="191" spans="1:1" ht="15.95" customHeight="1">
      <c r="A191" s="113"/>
    </row>
    <row r="192" spans="1:1" ht="15.95" customHeight="1">
      <c r="A192" s="113"/>
    </row>
    <row r="193" spans="1:1" ht="15.95" customHeight="1">
      <c r="A193" s="113"/>
    </row>
    <row r="194" spans="1:1" ht="15.95" customHeight="1">
      <c r="A194" s="113"/>
    </row>
    <row r="195" spans="1:1" ht="15.95" customHeight="1">
      <c r="A195" s="113"/>
    </row>
    <row r="196" spans="1:1" ht="15.95" customHeight="1">
      <c r="A196" s="113"/>
    </row>
    <row r="197" spans="1:1" ht="15.95" customHeight="1">
      <c r="A197" s="113"/>
    </row>
    <row r="198" spans="1:1" ht="15.95" customHeight="1">
      <c r="A198" s="113"/>
    </row>
    <row r="199" spans="1:1" ht="15.95" customHeight="1">
      <c r="A199" s="113"/>
    </row>
    <row r="200" spans="1:1" ht="15.95" customHeight="1">
      <c r="A200" s="113"/>
    </row>
    <row r="201" spans="1:1" ht="15.95" customHeight="1">
      <c r="A201" s="113"/>
    </row>
    <row r="202" spans="1:1" ht="15.95" customHeight="1">
      <c r="A202" s="113"/>
    </row>
    <row r="203" spans="1:1" ht="15.95" customHeight="1">
      <c r="A203" s="113"/>
    </row>
    <row r="204" spans="1:1" ht="15.95" customHeight="1">
      <c r="A204" s="113"/>
    </row>
    <row r="205" spans="1:1" ht="15.95" customHeight="1">
      <c r="A205" s="113"/>
    </row>
    <row r="206" spans="1:1" ht="15.95" customHeight="1">
      <c r="A206" s="113"/>
    </row>
    <row r="207" spans="1:1" ht="15.95" customHeight="1">
      <c r="A207" s="113"/>
    </row>
    <row r="208" spans="1:1" ht="15.95" customHeight="1">
      <c r="A208" s="113"/>
    </row>
    <row r="209" spans="1:1" ht="15.95" customHeight="1">
      <c r="A209" s="113"/>
    </row>
    <row r="210" spans="1:1" ht="15.95" customHeight="1">
      <c r="A210" s="113"/>
    </row>
    <row r="211" spans="1:1" ht="15.95" customHeight="1">
      <c r="A211" s="113"/>
    </row>
    <row r="212" spans="1:1" ht="15.95" customHeight="1">
      <c r="A212" s="113"/>
    </row>
    <row r="213" spans="1:1" ht="15.95" customHeight="1">
      <c r="A213" s="113"/>
    </row>
    <row r="214" spans="1:1" ht="15.95" customHeight="1">
      <c r="A214" s="113"/>
    </row>
    <row r="215" spans="1:1" ht="15.95" customHeight="1">
      <c r="A215" s="113"/>
    </row>
    <row r="216" spans="1:1" ht="15.95" customHeight="1">
      <c r="A216" s="113"/>
    </row>
    <row r="217" spans="1:1" ht="15.95" customHeight="1">
      <c r="A217" s="113"/>
    </row>
    <row r="218" spans="1:1" ht="15.95" customHeight="1">
      <c r="A218" s="113"/>
    </row>
    <row r="219" spans="1:1" ht="15.95" customHeight="1">
      <c r="A219" s="113"/>
    </row>
    <row r="220" spans="1:1" ht="15.95" customHeight="1">
      <c r="A220" s="113"/>
    </row>
    <row r="221" spans="1:1" ht="15.95" customHeight="1">
      <c r="A221" s="113"/>
    </row>
    <row r="222" spans="1:1" ht="15.95" customHeight="1">
      <c r="A222" s="113"/>
    </row>
    <row r="223" spans="1:1" ht="15.95" customHeight="1">
      <c r="A223" s="113"/>
    </row>
    <row r="224" spans="1:1" ht="15.95" customHeight="1">
      <c r="A224" s="113"/>
    </row>
    <row r="225" spans="1:1" ht="15.95" customHeight="1">
      <c r="A225" s="113"/>
    </row>
    <row r="226" spans="1:1" ht="15.95" customHeight="1">
      <c r="A226" s="113"/>
    </row>
    <row r="227" spans="1:1" ht="15.95" customHeight="1">
      <c r="A227" s="113"/>
    </row>
    <row r="228" spans="1:1" ht="15.95" customHeight="1">
      <c r="A228" s="113"/>
    </row>
    <row r="229" spans="1:1" ht="15.95" customHeight="1">
      <c r="A229" s="113"/>
    </row>
    <row r="230" spans="1:1" ht="15.95" customHeight="1">
      <c r="A230" s="113"/>
    </row>
    <row r="231" spans="1:1" ht="15.95" customHeight="1">
      <c r="A231" s="113"/>
    </row>
    <row r="232" spans="1:1" ht="15.95" customHeight="1">
      <c r="A232" s="113"/>
    </row>
    <row r="233" spans="1:1" ht="15.95" customHeight="1">
      <c r="A233" s="113"/>
    </row>
    <row r="234" spans="1:1" ht="15.95" customHeight="1">
      <c r="A234" s="113"/>
    </row>
    <row r="235" spans="1:1" ht="15.95" customHeight="1">
      <c r="A235" s="113"/>
    </row>
    <row r="236" spans="1:1" ht="15.95" customHeight="1">
      <c r="A236" s="113"/>
    </row>
    <row r="237" spans="1:1" ht="15.95" customHeight="1">
      <c r="A237" s="113"/>
    </row>
    <row r="238" spans="1:1" ht="15.95" customHeight="1">
      <c r="A238" s="113"/>
    </row>
    <row r="239" spans="1:1" ht="15.95" customHeight="1">
      <c r="A239" s="113"/>
    </row>
    <row r="240" spans="1:1" ht="15.95" customHeight="1">
      <c r="A240" s="113"/>
    </row>
    <row r="241" spans="1:1" ht="15.95" customHeight="1">
      <c r="A241" s="113"/>
    </row>
    <row r="242" spans="1:1" ht="15.95" customHeight="1">
      <c r="A242" s="113"/>
    </row>
    <row r="243" spans="1:1" ht="15.95" customHeight="1">
      <c r="A243" s="113"/>
    </row>
    <row r="244" spans="1:1" ht="15.95" customHeight="1">
      <c r="A244" s="113"/>
    </row>
    <row r="245" spans="1:1" ht="15.95" customHeight="1">
      <c r="A245" s="113"/>
    </row>
    <row r="246" spans="1:1" ht="15.95" customHeight="1">
      <c r="A246" s="113"/>
    </row>
    <row r="247" spans="1:1" ht="15.95" customHeight="1">
      <c r="A247" s="113"/>
    </row>
    <row r="248" spans="1:1" ht="15.95" customHeight="1">
      <c r="A248" s="113"/>
    </row>
    <row r="249" spans="1:1" ht="15.95" customHeight="1">
      <c r="A249" s="113"/>
    </row>
    <row r="250" spans="1:1" ht="15.95" customHeight="1">
      <c r="A250" s="113"/>
    </row>
    <row r="251" spans="1:1" ht="15.95" customHeight="1">
      <c r="A251" s="113"/>
    </row>
    <row r="252" spans="1:1" ht="15.95" customHeight="1">
      <c r="A252" s="113"/>
    </row>
    <row r="253" spans="1:1" ht="15.95" customHeight="1">
      <c r="A253" s="113"/>
    </row>
    <row r="254" spans="1:1" ht="15.95" customHeight="1">
      <c r="A254" s="113"/>
    </row>
    <row r="255" spans="1:1" ht="15.95" customHeight="1">
      <c r="A255" s="113"/>
    </row>
    <row r="256" spans="1:1" ht="15.95" customHeight="1">
      <c r="A256" s="113"/>
    </row>
    <row r="257" spans="1:1" ht="15.95" customHeight="1">
      <c r="A257" s="113"/>
    </row>
    <row r="258" spans="1:1" ht="15.95" customHeight="1">
      <c r="A258" s="113"/>
    </row>
    <row r="259" spans="1:1" ht="15.95" customHeight="1">
      <c r="A259" s="113"/>
    </row>
    <row r="260" spans="1:1" ht="15.95" customHeight="1">
      <c r="A260" s="113"/>
    </row>
    <row r="261" spans="1:1" ht="15.95" customHeight="1">
      <c r="A261" s="113"/>
    </row>
    <row r="262" spans="1:1" ht="15.95" customHeight="1">
      <c r="A262" s="113"/>
    </row>
    <row r="263" spans="1:1" ht="15.95" customHeight="1">
      <c r="A263" s="113"/>
    </row>
    <row r="264" spans="1:1" ht="15.95" customHeight="1">
      <c r="A264" s="113"/>
    </row>
    <row r="265" spans="1:1" ht="15.95" customHeight="1">
      <c r="A265" s="113"/>
    </row>
    <row r="266" spans="1:1" ht="15.95" customHeight="1">
      <c r="A266" s="113"/>
    </row>
    <row r="267" spans="1:1" ht="15.95" customHeight="1">
      <c r="A267" s="113"/>
    </row>
    <row r="268" spans="1:1" ht="15.95" customHeight="1">
      <c r="A268" s="113"/>
    </row>
    <row r="269" spans="1:1" ht="15.95" customHeight="1">
      <c r="A269" s="113"/>
    </row>
    <row r="270" spans="1:1" ht="15.95" customHeight="1">
      <c r="A270" s="113"/>
    </row>
    <row r="271" spans="1:1" ht="15.95" customHeight="1">
      <c r="A271" s="113"/>
    </row>
    <row r="272" spans="1:1" ht="15.95" customHeight="1">
      <c r="A272" s="113"/>
    </row>
    <row r="273" spans="1:1" ht="15.95" customHeight="1">
      <c r="A273" s="113"/>
    </row>
    <row r="274" spans="1:1" ht="15.95" customHeight="1">
      <c r="A274" s="113"/>
    </row>
    <row r="275" spans="1:1" ht="15.95" customHeight="1">
      <c r="A275" s="113"/>
    </row>
    <row r="276" spans="1:1" ht="15.95" customHeight="1">
      <c r="A276" s="113"/>
    </row>
    <row r="277" spans="1:1" ht="15.95" customHeight="1">
      <c r="A277" s="113"/>
    </row>
    <row r="278" spans="1:1" ht="15.95" customHeight="1">
      <c r="A278" s="113"/>
    </row>
    <row r="279" spans="1:1" ht="15.95" customHeight="1">
      <c r="A279" s="113"/>
    </row>
    <row r="280" spans="1:1" ht="15.95" customHeight="1">
      <c r="A280" s="113"/>
    </row>
    <row r="281" spans="1:1" ht="15.95" customHeight="1">
      <c r="A281" s="113"/>
    </row>
    <row r="282" spans="1:1" ht="15.95" customHeight="1">
      <c r="A282" s="113"/>
    </row>
    <row r="283" spans="1:1" ht="15.95" customHeight="1">
      <c r="A283" s="113"/>
    </row>
    <row r="284" spans="1:1" ht="15.95" customHeight="1">
      <c r="A284" s="113"/>
    </row>
    <row r="285" spans="1:1" ht="15.95" customHeight="1">
      <c r="A285" s="113"/>
    </row>
    <row r="286" spans="1:1" ht="15.95" customHeight="1">
      <c r="A286" s="113"/>
    </row>
    <row r="287" spans="1:1" ht="15.95" customHeight="1">
      <c r="A287" s="113"/>
    </row>
    <row r="288" spans="1:1" ht="15.95" customHeight="1">
      <c r="A288" s="113"/>
    </row>
    <row r="289" spans="1:1" ht="15.95" customHeight="1">
      <c r="A289" s="113"/>
    </row>
    <row r="290" spans="1:1" ht="15.95" customHeight="1">
      <c r="A290" s="113"/>
    </row>
    <row r="291" spans="1:1" ht="15.95" customHeight="1">
      <c r="A291" s="113"/>
    </row>
    <row r="292" spans="1:1" ht="15.95" customHeight="1">
      <c r="A292" s="113"/>
    </row>
    <row r="293" spans="1:1" ht="15.95" customHeight="1">
      <c r="A293" s="113"/>
    </row>
    <row r="294" spans="1:1" ht="15.95" customHeight="1">
      <c r="A294" s="113"/>
    </row>
    <row r="295" spans="1:1" ht="15.95" customHeight="1">
      <c r="A295" s="113"/>
    </row>
    <row r="296" spans="1:1" ht="15.95" customHeight="1">
      <c r="A296" s="113"/>
    </row>
    <row r="297" spans="1:1" ht="15.95" customHeight="1">
      <c r="A297" s="113"/>
    </row>
    <row r="298" spans="1:1" ht="15.95" customHeight="1">
      <c r="A298" s="113"/>
    </row>
    <row r="299" spans="1:1" ht="15.95" customHeight="1">
      <c r="A299" s="113"/>
    </row>
    <row r="300" spans="1:1" ht="15.95" customHeight="1">
      <c r="A300" s="113"/>
    </row>
    <row r="301" spans="1:1" ht="15.95" customHeight="1">
      <c r="A301" s="113"/>
    </row>
    <row r="302" spans="1:1" ht="15.95" customHeight="1">
      <c r="A302" s="113"/>
    </row>
    <row r="303" spans="1:1" ht="15.95" customHeight="1">
      <c r="A303" s="113"/>
    </row>
    <row r="304" spans="1:1" ht="15.95" customHeight="1">
      <c r="A304" s="113"/>
    </row>
    <row r="305" spans="1:1" ht="15.95" customHeight="1">
      <c r="A305" s="113"/>
    </row>
    <row r="306" spans="1:1" ht="15.95" customHeight="1">
      <c r="A306" s="113"/>
    </row>
    <row r="307" spans="1:1" ht="15.95" customHeight="1">
      <c r="A307" s="113"/>
    </row>
    <row r="308" spans="1:1" ht="15.95" customHeight="1">
      <c r="A308" s="113"/>
    </row>
    <row r="309" spans="1:1" ht="15.95" customHeight="1">
      <c r="A309" s="113"/>
    </row>
    <row r="310" spans="1:1" ht="15.95" customHeight="1">
      <c r="A310" s="113"/>
    </row>
    <row r="311" spans="1:1" ht="15.95" customHeight="1">
      <c r="A311" s="113"/>
    </row>
    <row r="312" spans="1:1" ht="15.95" customHeight="1">
      <c r="A312" s="113"/>
    </row>
    <row r="313" spans="1:1" ht="15.95" customHeight="1">
      <c r="A313" s="113"/>
    </row>
    <row r="314" spans="1:1" ht="15.95" customHeight="1">
      <c r="A314" s="113"/>
    </row>
    <row r="315" spans="1:1" ht="15.95" customHeight="1">
      <c r="A315" s="113"/>
    </row>
    <row r="316" spans="1:1" ht="15.95" customHeight="1">
      <c r="A316" s="113"/>
    </row>
    <row r="317" spans="1:1" ht="15.95" customHeight="1">
      <c r="A317" s="113"/>
    </row>
    <row r="318" spans="1:1" ht="15.95" customHeight="1">
      <c r="A318" s="113"/>
    </row>
    <row r="319" spans="1:1" ht="15.95" customHeight="1">
      <c r="A319" s="113"/>
    </row>
    <row r="320" spans="1:1" ht="15.95" customHeight="1">
      <c r="A320" s="113"/>
    </row>
    <row r="321" spans="1:1" ht="15.95" customHeight="1">
      <c r="A321" s="113"/>
    </row>
    <row r="322" spans="1:1" ht="15.95" customHeight="1">
      <c r="A322" s="113"/>
    </row>
    <row r="323" spans="1:1" ht="15.95" customHeight="1">
      <c r="A323" s="113"/>
    </row>
    <row r="324" spans="1:1" ht="15.95" customHeight="1">
      <c r="A324" s="113"/>
    </row>
    <row r="325" spans="1:1" ht="15.95" customHeight="1">
      <c r="A325" s="113"/>
    </row>
    <row r="326" spans="1:1" ht="15.95" customHeight="1">
      <c r="A326" s="113"/>
    </row>
    <row r="327" spans="1:1" ht="15.95" customHeight="1">
      <c r="A327" s="113"/>
    </row>
    <row r="328" spans="1:1" ht="15.95" customHeight="1">
      <c r="A328" s="113"/>
    </row>
    <row r="329" spans="1:1" ht="15.95" customHeight="1">
      <c r="A329" s="113"/>
    </row>
    <row r="330" spans="1:1" ht="15.95" customHeight="1">
      <c r="A330" s="113"/>
    </row>
    <row r="331" spans="1:1" ht="15.95" customHeight="1">
      <c r="A331" s="113"/>
    </row>
    <row r="332" spans="1:1" ht="15.95" customHeight="1">
      <c r="A332" s="113"/>
    </row>
    <row r="333" spans="1:1" ht="15.95" customHeight="1">
      <c r="A333" s="113"/>
    </row>
    <row r="334" spans="1:1" ht="15.95" customHeight="1">
      <c r="A334" s="113"/>
    </row>
    <row r="335" spans="1:1" ht="15.95" customHeight="1">
      <c r="A335" s="113"/>
    </row>
    <row r="336" spans="1:1" ht="15.95" customHeight="1">
      <c r="A336" s="113"/>
    </row>
    <row r="337" spans="1:1" ht="15.95" customHeight="1">
      <c r="A337" s="113"/>
    </row>
    <row r="338" spans="1:1" ht="15.95" customHeight="1">
      <c r="A338" s="113"/>
    </row>
    <row r="339" spans="1:1" ht="15.95" customHeight="1">
      <c r="A339" s="113"/>
    </row>
    <row r="340" spans="1:1" ht="15.95" customHeight="1">
      <c r="A340" s="113"/>
    </row>
    <row r="341" spans="1:1" ht="15.95" customHeight="1">
      <c r="A341" s="113"/>
    </row>
    <row r="342" spans="1:1" ht="15.95" customHeight="1">
      <c r="A342" s="113"/>
    </row>
    <row r="343" spans="1:1" ht="15.95" customHeight="1">
      <c r="A343" s="113"/>
    </row>
    <row r="344" spans="1:1" ht="15.95" customHeight="1">
      <c r="A344" s="113"/>
    </row>
    <row r="345" spans="1:1" ht="15.95" customHeight="1">
      <c r="A345" s="113"/>
    </row>
    <row r="346" spans="1:1" ht="15.95" customHeight="1">
      <c r="A346" s="113"/>
    </row>
    <row r="347" spans="1:1" ht="15.95" customHeight="1">
      <c r="A347" s="113"/>
    </row>
    <row r="348" spans="1:1" ht="15.95" customHeight="1">
      <c r="A348" s="113"/>
    </row>
    <row r="349" spans="1:1" ht="15.95" customHeight="1">
      <c r="A349" s="113"/>
    </row>
    <row r="350" spans="1:1" ht="15.95" customHeight="1">
      <c r="A350" s="113"/>
    </row>
    <row r="351" spans="1:1" ht="15.95" customHeight="1">
      <c r="A351" s="113"/>
    </row>
    <row r="352" spans="1:1" ht="15.95" customHeight="1">
      <c r="A352" s="113"/>
    </row>
    <row r="353" spans="1:1" ht="15.95" customHeight="1">
      <c r="A353" s="113"/>
    </row>
    <row r="354" spans="1:1" ht="15.95" customHeight="1">
      <c r="A354" s="113"/>
    </row>
    <row r="355" spans="1:1" ht="15.95" customHeight="1">
      <c r="A355" s="113"/>
    </row>
    <row r="356" spans="1:1" ht="15.95" customHeight="1">
      <c r="A356" s="113"/>
    </row>
    <row r="357" spans="1:1" ht="15.95" customHeight="1">
      <c r="A357" s="113"/>
    </row>
    <row r="358" spans="1:1" ht="15.95" customHeight="1">
      <c r="A358" s="113"/>
    </row>
    <row r="359" spans="1:1" ht="15.95" customHeight="1">
      <c r="A359" s="113"/>
    </row>
    <row r="360" spans="1:1" ht="15.95" customHeight="1">
      <c r="A360" s="113"/>
    </row>
    <row r="361" spans="1:1" ht="15.95" customHeight="1">
      <c r="A361" s="113"/>
    </row>
    <row r="362" spans="1:1" ht="15.95" customHeight="1">
      <c r="A362" s="113"/>
    </row>
    <row r="363" spans="1:1" ht="15.95" customHeight="1">
      <c r="A363" s="113"/>
    </row>
    <row r="364" spans="1:1" ht="15.95" customHeight="1">
      <c r="A364" s="113"/>
    </row>
    <row r="365" spans="1:1" ht="15.95" customHeight="1">
      <c r="A365" s="113"/>
    </row>
    <row r="366" spans="1:1" ht="15.95" customHeight="1">
      <c r="A366" s="113"/>
    </row>
    <row r="367" spans="1:1" ht="15.95" customHeight="1">
      <c r="A367" s="113"/>
    </row>
    <row r="368" spans="1:1" ht="15.95" customHeight="1">
      <c r="A368" s="113"/>
    </row>
    <row r="369" spans="1:1" ht="15.95" customHeight="1">
      <c r="A369" s="113"/>
    </row>
    <row r="370" spans="1:1" ht="15.95" customHeight="1">
      <c r="A370" s="113"/>
    </row>
    <row r="371" spans="1:1" ht="15.95" customHeight="1">
      <c r="A371" s="113"/>
    </row>
    <row r="372" spans="1:1" ht="15.95" customHeight="1">
      <c r="A372" s="113"/>
    </row>
    <row r="373" spans="1:1" ht="15.95" customHeight="1">
      <c r="A373" s="113"/>
    </row>
    <row r="374" spans="1:1" ht="15.95" customHeight="1">
      <c r="A374" s="113"/>
    </row>
    <row r="375" spans="1:1" ht="15.95" customHeight="1">
      <c r="A375" s="113"/>
    </row>
    <row r="376" spans="1:1" ht="15.95" customHeight="1">
      <c r="A376" s="113"/>
    </row>
    <row r="377" spans="1:1" ht="15.95" customHeight="1">
      <c r="A377" s="113"/>
    </row>
    <row r="378" spans="1:1" ht="15.95" customHeight="1">
      <c r="A378" s="113"/>
    </row>
    <row r="379" spans="1:1" ht="15.95" customHeight="1">
      <c r="A379" s="113"/>
    </row>
    <row r="380" spans="1:1" ht="15.95" customHeight="1">
      <c r="A380" s="113"/>
    </row>
    <row r="381" spans="1:1" ht="15.95" customHeight="1">
      <c r="A381" s="113"/>
    </row>
    <row r="382" spans="1:1" ht="15.95" customHeight="1">
      <c r="A382" s="113"/>
    </row>
    <row r="383" spans="1:1" ht="15.95" customHeight="1">
      <c r="A383" s="113"/>
    </row>
    <row r="384" spans="1:1" ht="15.95" customHeight="1">
      <c r="A384" s="113"/>
    </row>
    <row r="385" spans="1:1" ht="15.95" customHeight="1">
      <c r="A385" s="113"/>
    </row>
    <row r="386" spans="1:1" ht="15.95" customHeight="1">
      <c r="A386" s="113"/>
    </row>
    <row r="387" spans="1:1" ht="15.95" customHeight="1">
      <c r="A387" s="113"/>
    </row>
    <row r="388" spans="1:1" ht="15.95" customHeight="1">
      <c r="A388" s="113"/>
    </row>
    <row r="389" spans="1:1" ht="15.95" customHeight="1">
      <c r="A389" s="113"/>
    </row>
    <row r="390" spans="1:1" ht="15.95" customHeight="1">
      <c r="A390" s="113"/>
    </row>
    <row r="391" spans="1:1" ht="15.95" customHeight="1">
      <c r="A391" s="113"/>
    </row>
    <row r="392" spans="1:1" ht="15.95" customHeight="1">
      <c r="A392" s="113"/>
    </row>
    <row r="393" spans="1:1" ht="15.95" customHeight="1">
      <c r="A393" s="113"/>
    </row>
    <row r="394" spans="1:1" ht="15.95" customHeight="1">
      <c r="A394" s="113"/>
    </row>
    <row r="395" spans="1:1" ht="15.95" customHeight="1">
      <c r="A395" s="113"/>
    </row>
    <row r="396" spans="1:1" ht="15.95" customHeight="1">
      <c r="A396" s="113"/>
    </row>
    <row r="397" spans="1:1" ht="15.95" customHeight="1">
      <c r="A397" s="113"/>
    </row>
    <row r="398" spans="1:1" ht="15.95" customHeight="1">
      <c r="A398" s="113"/>
    </row>
    <row r="399" spans="1:1" ht="15.95" customHeight="1">
      <c r="A399" s="113"/>
    </row>
    <row r="400" spans="1:1" ht="15.95" customHeight="1">
      <c r="A400" s="113"/>
    </row>
    <row r="401" spans="1:1" ht="15.95" customHeight="1">
      <c r="A401" s="113"/>
    </row>
    <row r="402" spans="1:1" ht="15.95" customHeight="1">
      <c r="A402" s="113"/>
    </row>
    <row r="403" spans="1:1" ht="15.95" customHeight="1">
      <c r="A403" s="113"/>
    </row>
    <row r="404" spans="1:1" ht="15.95" customHeight="1">
      <c r="A404" s="113"/>
    </row>
    <row r="405" spans="1:1" ht="15.95" customHeight="1">
      <c r="A405" s="113"/>
    </row>
    <row r="406" spans="1:1" ht="15.95" customHeight="1">
      <c r="A406" s="113"/>
    </row>
    <row r="407" spans="1:1" ht="15.95" customHeight="1">
      <c r="A407" s="113"/>
    </row>
    <row r="408" spans="1:1" ht="15.95" customHeight="1">
      <c r="A408" s="113"/>
    </row>
    <row r="409" spans="1:1" ht="15.95" customHeight="1">
      <c r="A409" s="113"/>
    </row>
    <row r="410" spans="1:1" ht="15.95" customHeight="1">
      <c r="A410" s="113"/>
    </row>
    <row r="411" spans="1:1" ht="15.95" customHeight="1">
      <c r="A411" s="113"/>
    </row>
    <row r="412" spans="1:1" ht="15.95" customHeight="1">
      <c r="A412" s="113"/>
    </row>
    <row r="413" spans="1:1" ht="15.95" customHeight="1">
      <c r="A413" s="113"/>
    </row>
    <row r="414" spans="1:1" ht="15.95" customHeight="1">
      <c r="A414" s="113"/>
    </row>
    <row r="415" spans="1:1" ht="15.95" customHeight="1">
      <c r="A415" s="113"/>
    </row>
    <row r="416" spans="1:1" ht="15.95" customHeight="1">
      <c r="A416" s="113"/>
    </row>
    <row r="417" spans="1:1" ht="15.95" customHeight="1">
      <c r="A417" s="113"/>
    </row>
    <row r="418" spans="1:1" ht="15.95" customHeight="1">
      <c r="A418" s="113"/>
    </row>
    <row r="419" spans="1:1" ht="15.95" customHeight="1">
      <c r="A419" s="113"/>
    </row>
    <row r="420" spans="1:1" ht="15.95" customHeight="1">
      <c r="A420" s="113"/>
    </row>
    <row r="421" spans="1:1" ht="15.95" customHeight="1">
      <c r="A421" s="113"/>
    </row>
    <row r="422" spans="1:1" ht="15.95" customHeight="1">
      <c r="A422" s="113"/>
    </row>
    <row r="423" spans="1:1" ht="15.95" customHeight="1">
      <c r="A423" s="113"/>
    </row>
    <row r="424" spans="1:1" ht="15.95" customHeight="1">
      <c r="A424" s="113"/>
    </row>
    <row r="425" spans="1:1" ht="15.95" customHeight="1">
      <c r="A425" s="113"/>
    </row>
    <row r="426" spans="1:1" ht="15.95" customHeight="1">
      <c r="A426" s="113"/>
    </row>
    <row r="427" spans="1:1" ht="15.95" customHeight="1">
      <c r="A427" s="113"/>
    </row>
    <row r="428" spans="1:1" ht="15.95" customHeight="1">
      <c r="A428" s="113"/>
    </row>
    <row r="429" spans="1:1" ht="15.95" customHeight="1">
      <c r="A429" s="113"/>
    </row>
    <row r="430" spans="1:1" ht="15.95" customHeight="1">
      <c r="A430" s="113"/>
    </row>
    <row r="431" spans="1:1" ht="15.95" customHeight="1">
      <c r="A431" s="113"/>
    </row>
    <row r="432" spans="1:1" ht="15.95" customHeight="1">
      <c r="A432" s="113"/>
    </row>
    <row r="433" spans="1:1" ht="15.95" customHeight="1">
      <c r="A433" s="113"/>
    </row>
    <row r="434" spans="1:1" ht="15.95" customHeight="1">
      <c r="A434" s="113"/>
    </row>
    <row r="435" spans="1:1" ht="15.95" customHeight="1">
      <c r="A435" s="113"/>
    </row>
    <row r="436" spans="1:1" ht="15.95" customHeight="1">
      <c r="A436" s="113"/>
    </row>
    <row r="437" spans="1:1" ht="15.95" customHeight="1">
      <c r="A437" s="113"/>
    </row>
    <row r="438" spans="1:1" ht="15.95" customHeight="1">
      <c r="A438" s="113"/>
    </row>
    <row r="439" spans="1:1" ht="15.95" customHeight="1">
      <c r="A439" s="113"/>
    </row>
    <row r="440" spans="1:1" ht="15.95" customHeight="1">
      <c r="A440" s="113"/>
    </row>
    <row r="441" spans="1:1" ht="15.95" customHeight="1">
      <c r="A441" s="113"/>
    </row>
    <row r="442" spans="1:1" ht="15.95" customHeight="1">
      <c r="A442" s="113"/>
    </row>
    <row r="443" spans="1:1" ht="15.95" customHeight="1">
      <c r="A443" s="113"/>
    </row>
    <row r="444" spans="1:1" ht="15.95" customHeight="1">
      <c r="A444" s="113"/>
    </row>
    <row r="445" spans="1:1" ht="15.95" customHeight="1">
      <c r="A445" s="113"/>
    </row>
    <row r="446" spans="1:1" ht="15.95" customHeight="1">
      <c r="A446" s="113"/>
    </row>
    <row r="447" spans="1:1" ht="15.95" customHeight="1">
      <c r="A447" s="113"/>
    </row>
    <row r="448" spans="1:1" ht="15.95" customHeight="1">
      <c r="A448" s="113"/>
    </row>
    <row r="449" spans="1:1" ht="15.95" customHeight="1">
      <c r="A449" s="113"/>
    </row>
    <row r="450" spans="1:1" ht="15.95" customHeight="1">
      <c r="A450" s="113"/>
    </row>
    <row r="451" spans="1:1" ht="15.95" customHeight="1">
      <c r="A451" s="113"/>
    </row>
    <row r="452" spans="1:1" ht="15.95" customHeight="1">
      <c r="A452" s="113"/>
    </row>
    <row r="453" spans="1:1" ht="15.95" customHeight="1">
      <c r="A453" s="113"/>
    </row>
    <row r="454" spans="1:1" ht="15.95" customHeight="1">
      <c r="A454" s="113"/>
    </row>
    <row r="455" spans="1:1" ht="15.95" customHeight="1">
      <c r="A455" s="113"/>
    </row>
    <row r="456" spans="1:1" ht="15.95" customHeight="1">
      <c r="A456" s="113"/>
    </row>
    <row r="457" spans="1:1" ht="15.95" customHeight="1">
      <c r="A457" s="113"/>
    </row>
    <row r="458" spans="1:1" ht="15.95" customHeight="1">
      <c r="A458" s="113"/>
    </row>
    <row r="459" spans="1:1" ht="15.95" customHeight="1">
      <c r="A459" s="113"/>
    </row>
    <row r="460" spans="1:1" ht="15.95" customHeight="1">
      <c r="A460" s="113"/>
    </row>
    <row r="461" spans="1:1" ht="15.95" customHeight="1">
      <c r="A461" s="113"/>
    </row>
    <row r="462" spans="1:1" ht="15.95" customHeight="1">
      <c r="A462" s="113"/>
    </row>
    <row r="463" spans="1:1" ht="15.95" customHeight="1">
      <c r="A463" s="113"/>
    </row>
    <row r="464" spans="1:1" ht="15.95" customHeight="1">
      <c r="A464" s="113"/>
    </row>
    <row r="465" spans="1:1" ht="15.95" customHeight="1">
      <c r="A465" s="113"/>
    </row>
    <row r="466" spans="1:1" ht="15.95" customHeight="1">
      <c r="A466" s="113"/>
    </row>
    <row r="467" spans="1:1" ht="15.95" customHeight="1">
      <c r="A467" s="113"/>
    </row>
    <row r="468" spans="1:1" ht="15.95" customHeight="1">
      <c r="A468" s="113"/>
    </row>
    <row r="469" spans="1:1" ht="15.95" customHeight="1">
      <c r="A469" s="113"/>
    </row>
    <row r="470" spans="1:1" ht="15.95" customHeight="1">
      <c r="A470" s="113"/>
    </row>
    <row r="471" spans="1:1" ht="15.95" customHeight="1">
      <c r="A471" s="113"/>
    </row>
    <row r="472" spans="1:1" ht="15.95" customHeight="1">
      <c r="A472" s="113"/>
    </row>
    <row r="473" spans="1:1" ht="15.95" customHeight="1">
      <c r="A473" s="113"/>
    </row>
    <row r="474" spans="1:1" ht="15.95" customHeight="1">
      <c r="A474" s="113"/>
    </row>
    <row r="475" spans="1:1" ht="15.95" customHeight="1">
      <c r="A475" s="113"/>
    </row>
    <row r="476" spans="1:1" ht="15.95" customHeight="1">
      <c r="A476" s="113"/>
    </row>
    <row r="477" spans="1:1" ht="15.95" customHeight="1">
      <c r="A477" s="113"/>
    </row>
    <row r="478" spans="1:1" ht="15.95" customHeight="1">
      <c r="A478" s="113"/>
    </row>
    <row r="479" spans="1:1" ht="15.95" customHeight="1">
      <c r="A479" s="113"/>
    </row>
    <row r="480" spans="1:1" ht="15.95" customHeight="1">
      <c r="A480" s="113"/>
    </row>
    <row r="481" spans="1:1" ht="15.95" customHeight="1">
      <c r="A481" s="113"/>
    </row>
    <row r="482" spans="1:1" ht="15.95" customHeight="1">
      <c r="A482" s="113"/>
    </row>
    <row r="483" spans="1:1" ht="15.95" customHeight="1">
      <c r="A483" s="113"/>
    </row>
    <row r="484" spans="1:1" ht="15.95" customHeight="1">
      <c r="A484" s="113"/>
    </row>
    <row r="485" spans="1:1" ht="15.95" customHeight="1">
      <c r="A485" s="113"/>
    </row>
    <row r="486" spans="1:1" ht="15.95" customHeight="1">
      <c r="A486" s="113"/>
    </row>
    <row r="487" spans="1:1" ht="15.95" customHeight="1">
      <c r="A487" s="113"/>
    </row>
    <row r="488" spans="1:1" ht="15.95" customHeight="1">
      <c r="A488" s="113"/>
    </row>
    <row r="489" spans="1:1" ht="15.95" customHeight="1">
      <c r="A489" s="113"/>
    </row>
    <row r="490" spans="1:1" ht="15.95" customHeight="1">
      <c r="A490" s="113"/>
    </row>
    <row r="491" spans="1:1" ht="15.95" customHeight="1">
      <c r="A491" s="113"/>
    </row>
    <row r="492" spans="1:1" ht="15.95" customHeight="1">
      <c r="A492" s="113"/>
    </row>
    <row r="493" spans="1:1" ht="15.95" customHeight="1">
      <c r="A493" s="113"/>
    </row>
    <row r="494" spans="1:1" ht="15.95" customHeight="1">
      <c r="A494" s="113"/>
    </row>
    <row r="495" spans="1:1" ht="15.95" customHeight="1">
      <c r="A495" s="113"/>
    </row>
    <row r="496" spans="1:1" ht="15.95" customHeight="1">
      <c r="A496" s="113"/>
    </row>
    <row r="497" spans="1:1" ht="15.95" customHeight="1">
      <c r="A497" s="113"/>
    </row>
    <row r="498" spans="1:1" ht="15.95" customHeight="1">
      <c r="A498" s="113"/>
    </row>
    <row r="499" spans="1:1" ht="15.95" customHeight="1">
      <c r="A499" s="113"/>
    </row>
    <row r="500" spans="1:1" ht="15.95" customHeight="1">
      <c r="A500" s="113"/>
    </row>
    <row r="501" spans="1:1" ht="15.95" customHeight="1">
      <c r="A501" s="113"/>
    </row>
    <row r="502" spans="1:1" ht="15.95" customHeight="1">
      <c r="A502" s="113"/>
    </row>
    <row r="503" spans="1:1" ht="15.95" customHeight="1">
      <c r="A503" s="113"/>
    </row>
    <row r="504" spans="1:1" ht="15.95" customHeight="1">
      <c r="A504" s="113"/>
    </row>
    <row r="505" spans="1:1" ht="15.95" customHeight="1">
      <c r="A505" s="113"/>
    </row>
    <row r="506" spans="1:1" ht="15.95" customHeight="1">
      <c r="A506" s="113"/>
    </row>
    <row r="507" spans="1:1" ht="15.95" customHeight="1">
      <c r="A507" s="113"/>
    </row>
    <row r="508" spans="1:1" ht="15.95" customHeight="1">
      <c r="A508" s="113"/>
    </row>
    <row r="509" spans="1:1" ht="15.95" customHeight="1">
      <c r="A509" s="113"/>
    </row>
    <row r="510" spans="1:1" ht="15.95" customHeight="1">
      <c r="A510" s="113"/>
    </row>
    <row r="511" spans="1:1" ht="15.95" customHeight="1">
      <c r="A511" s="113"/>
    </row>
    <row r="512" spans="1:1" ht="15.95" customHeight="1">
      <c r="A512" s="113"/>
    </row>
    <row r="513" spans="1:1" ht="15.95" customHeight="1">
      <c r="A513" s="113"/>
    </row>
    <row r="514" spans="1:1" ht="15.95" customHeight="1">
      <c r="A514" s="113"/>
    </row>
    <row r="515" spans="1:1" ht="15.95" customHeight="1">
      <c r="A515" s="113"/>
    </row>
    <row r="516" spans="1:1" ht="15.95" customHeight="1">
      <c r="A516" s="113"/>
    </row>
    <row r="517" spans="1:1" ht="15.95" customHeight="1">
      <c r="A517" s="113"/>
    </row>
    <row r="518" spans="1:1" ht="15.95" customHeight="1">
      <c r="A518" s="113"/>
    </row>
    <row r="519" spans="1:1" ht="15.95" customHeight="1">
      <c r="A519" s="113"/>
    </row>
    <row r="520" spans="1:1" ht="15.95" customHeight="1">
      <c r="A520" s="113"/>
    </row>
    <row r="521" spans="1:1" ht="15.95" customHeight="1">
      <c r="A521" s="113"/>
    </row>
    <row r="522" spans="1:1" ht="15.95" customHeight="1">
      <c r="A522" s="113"/>
    </row>
    <row r="523" spans="1:1" ht="15.95" customHeight="1">
      <c r="A523" s="113"/>
    </row>
    <row r="524" spans="1:1" ht="15.95" customHeight="1">
      <c r="A524" s="113"/>
    </row>
    <row r="525" spans="1:1" ht="15.95" customHeight="1">
      <c r="A525" s="113"/>
    </row>
    <row r="526" spans="1:1" ht="15.95" customHeight="1">
      <c r="A526" s="113"/>
    </row>
    <row r="527" spans="1:1" ht="15.95" customHeight="1">
      <c r="A527" s="113"/>
    </row>
    <row r="528" spans="1:1" ht="15.95" customHeight="1">
      <c r="A528" s="113"/>
    </row>
    <row r="529" spans="1:1" ht="15.95" customHeight="1">
      <c r="A529" s="113"/>
    </row>
    <row r="530" spans="1:1" ht="15.95" customHeight="1">
      <c r="A530" s="113"/>
    </row>
    <row r="531" spans="1:1" ht="15.95" customHeight="1">
      <c r="A531" s="113"/>
    </row>
    <row r="532" spans="1:1" ht="15.95" customHeight="1">
      <c r="A532" s="113"/>
    </row>
    <row r="533" spans="1:1" ht="15.95" customHeight="1">
      <c r="A533" s="113"/>
    </row>
    <row r="534" spans="1:1" ht="15.95" customHeight="1">
      <c r="A534" s="113"/>
    </row>
    <row r="535" spans="1:1" ht="15.95" customHeight="1">
      <c r="A535" s="113"/>
    </row>
    <row r="536" spans="1:1" ht="15.95" customHeight="1">
      <c r="A536" s="113"/>
    </row>
    <row r="537" spans="1:1" ht="15.95" customHeight="1">
      <c r="A537" s="113"/>
    </row>
    <row r="538" spans="1:1" ht="15.95" customHeight="1">
      <c r="A538" s="113"/>
    </row>
    <row r="539" spans="1:1" ht="15.95" customHeight="1">
      <c r="A539" s="113"/>
    </row>
    <row r="540" spans="1:1" ht="15.95" customHeight="1">
      <c r="A540" s="113"/>
    </row>
    <row r="541" spans="1:1" ht="15.95" customHeight="1">
      <c r="A541" s="113"/>
    </row>
    <row r="542" spans="1:1" ht="15.95" customHeight="1">
      <c r="A542" s="113"/>
    </row>
    <row r="543" spans="1:1" ht="15.95" customHeight="1">
      <c r="A543" s="113"/>
    </row>
    <row r="544" spans="1:1" ht="15.95" customHeight="1">
      <c r="A544" s="113"/>
    </row>
    <row r="545" spans="1:1" ht="15.95" customHeight="1">
      <c r="A545" s="113"/>
    </row>
    <row r="546" spans="1:1" ht="15.95" customHeight="1">
      <c r="A546" s="113"/>
    </row>
    <row r="547" spans="1:1" ht="15.95" customHeight="1">
      <c r="A547" s="113"/>
    </row>
    <row r="548" spans="1:1" ht="15.95" customHeight="1">
      <c r="A548" s="113"/>
    </row>
    <row r="549" spans="1:1" ht="15.95" customHeight="1">
      <c r="A549" s="113"/>
    </row>
    <row r="550" spans="1:1" ht="15.95" customHeight="1">
      <c r="A550" s="113"/>
    </row>
    <row r="551" spans="1:1" ht="15.95" customHeight="1">
      <c r="A551" s="113"/>
    </row>
    <row r="552" spans="1:1" ht="15.95" customHeight="1">
      <c r="A552" s="113"/>
    </row>
    <row r="553" spans="1:1" ht="15.95" customHeight="1">
      <c r="A553" s="113"/>
    </row>
    <row r="554" spans="1:1" ht="15.95" customHeight="1">
      <c r="A554" s="113"/>
    </row>
    <row r="555" spans="1:1" ht="15.95" customHeight="1">
      <c r="A555" s="113"/>
    </row>
    <row r="556" spans="1:1" ht="15.95" customHeight="1">
      <c r="A556" s="113"/>
    </row>
    <row r="557" spans="1:1" ht="15.95" customHeight="1">
      <c r="A557" s="113"/>
    </row>
    <row r="558" spans="1:1" ht="15.95" customHeight="1">
      <c r="A558" s="113"/>
    </row>
    <row r="559" spans="1:1" ht="15.95" customHeight="1">
      <c r="A559" s="113"/>
    </row>
    <row r="560" spans="1:1" ht="15.95" customHeight="1">
      <c r="A560" s="113"/>
    </row>
    <row r="561" spans="1:1" ht="15.95" customHeight="1">
      <c r="A561" s="113"/>
    </row>
    <row r="562" spans="1:1" ht="15.95" customHeight="1">
      <c r="A562" s="113"/>
    </row>
    <row r="563" spans="1:1" ht="15.95" customHeight="1">
      <c r="A563" s="113"/>
    </row>
    <row r="564" spans="1:1" ht="15.95" customHeight="1">
      <c r="A564" s="113"/>
    </row>
    <row r="565" spans="1:1" ht="15.95" customHeight="1">
      <c r="A565" s="113"/>
    </row>
    <row r="566" spans="1:1" ht="15.95" customHeight="1">
      <c r="A566" s="113"/>
    </row>
    <row r="567" spans="1:1" ht="15.95" customHeight="1">
      <c r="A567" s="113"/>
    </row>
    <row r="568" spans="1:1" ht="15.95" customHeight="1">
      <c r="A568" s="113"/>
    </row>
    <row r="569" spans="1:1" ht="15.95" customHeight="1">
      <c r="A569" s="113"/>
    </row>
    <row r="570" spans="1:1" ht="15.95" customHeight="1">
      <c r="A570" s="113"/>
    </row>
    <row r="571" spans="1:1" ht="15.95" customHeight="1">
      <c r="A571" s="113"/>
    </row>
    <row r="572" spans="1:1" ht="15.95" customHeight="1">
      <c r="A572" s="113"/>
    </row>
    <row r="573" spans="1:1" ht="15.95" customHeight="1">
      <c r="A573" s="113"/>
    </row>
    <row r="574" spans="1:1" ht="15.95" customHeight="1">
      <c r="A574" s="113"/>
    </row>
    <row r="575" spans="1:1" ht="15.95" customHeight="1">
      <c r="A575" s="113"/>
    </row>
    <row r="576" spans="1:1" ht="15.95" customHeight="1">
      <c r="A576" s="113"/>
    </row>
    <row r="577" spans="1:1" ht="15.95" customHeight="1">
      <c r="A577" s="113"/>
    </row>
    <row r="578" spans="1:1" ht="15.95" customHeight="1">
      <c r="A578" s="113"/>
    </row>
    <row r="579" spans="1:1" ht="15.95" customHeight="1">
      <c r="A579" s="113"/>
    </row>
    <row r="580" spans="1:1" ht="15.95" customHeight="1">
      <c r="A580" s="113"/>
    </row>
    <row r="581" spans="1:1" ht="15.95" customHeight="1">
      <c r="A581" s="113"/>
    </row>
    <row r="582" spans="1:1" ht="15.95" customHeight="1">
      <c r="A582" s="113"/>
    </row>
    <row r="583" spans="1:1" ht="15.95" customHeight="1">
      <c r="A583" s="113"/>
    </row>
    <row r="584" spans="1:1" ht="15.95" customHeight="1">
      <c r="A584" s="113"/>
    </row>
    <row r="585" spans="1:1" ht="15.95" customHeight="1">
      <c r="A585" s="113"/>
    </row>
    <row r="586" spans="1:1" ht="15.95" customHeight="1">
      <c r="A586" s="113"/>
    </row>
    <row r="587" spans="1:1" ht="15.95" customHeight="1">
      <c r="A587" s="113"/>
    </row>
    <row r="588" spans="1:1" ht="15.95" customHeight="1">
      <c r="A588" s="113"/>
    </row>
    <row r="589" spans="1:1" ht="15.95" customHeight="1">
      <c r="A589" s="113"/>
    </row>
    <row r="590" spans="1:1" ht="15.95" customHeight="1">
      <c r="A590" s="113"/>
    </row>
    <row r="591" spans="1:1" ht="15.95" customHeight="1">
      <c r="A591" s="113"/>
    </row>
    <row r="592" spans="1:1" ht="15.95" customHeight="1">
      <c r="A592" s="113"/>
    </row>
    <row r="593" spans="1:1" ht="15.95" customHeight="1">
      <c r="A593" s="113"/>
    </row>
    <row r="594" spans="1:1" ht="15.95" customHeight="1">
      <c r="A594" s="113"/>
    </row>
    <row r="595" spans="1:1" ht="15.95" customHeight="1">
      <c r="A595" s="113"/>
    </row>
    <row r="596" spans="1:1" ht="15.95" customHeight="1">
      <c r="A596" s="113"/>
    </row>
    <row r="597" spans="1:1" ht="15.95" customHeight="1">
      <c r="A597" s="113"/>
    </row>
    <row r="598" spans="1:1" ht="15.95" customHeight="1">
      <c r="A598" s="113"/>
    </row>
    <row r="599" spans="1:1" ht="15.95" customHeight="1">
      <c r="A599" s="113"/>
    </row>
    <row r="600" spans="1:1" ht="15.95" customHeight="1">
      <c r="A600" s="113"/>
    </row>
    <row r="601" spans="1:1" ht="15.95" customHeight="1">
      <c r="A601" s="113"/>
    </row>
    <row r="602" spans="1:1" ht="15.95" customHeight="1">
      <c r="A602" s="113"/>
    </row>
    <row r="603" spans="1:1" ht="15.95" customHeight="1">
      <c r="A603" s="113"/>
    </row>
    <row r="604" spans="1:1" ht="15.95" customHeight="1">
      <c r="A604" s="113"/>
    </row>
    <row r="605" spans="1:1" ht="15.95" customHeight="1">
      <c r="A605" s="113"/>
    </row>
    <row r="606" spans="1:1" ht="15.95" customHeight="1">
      <c r="A606" s="113"/>
    </row>
    <row r="607" spans="1:1" ht="15.95" customHeight="1">
      <c r="A607" s="113"/>
    </row>
    <row r="608" spans="1:1" ht="15.95" customHeight="1">
      <c r="A608" s="113"/>
    </row>
    <row r="609" spans="1:1" ht="15.95" customHeight="1">
      <c r="A609" s="113"/>
    </row>
    <row r="610" spans="1:1" ht="15.95" customHeight="1">
      <c r="A610" s="113"/>
    </row>
    <row r="611" spans="1:1" ht="15.95" customHeight="1">
      <c r="A611" s="113"/>
    </row>
    <row r="612" spans="1:1" ht="15.95" customHeight="1">
      <c r="A612" s="113"/>
    </row>
    <row r="613" spans="1:1" ht="15.95" customHeight="1">
      <c r="A613" s="113"/>
    </row>
    <row r="614" spans="1:1" ht="15.95" customHeight="1">
      <c r="A614" s="113"/>
    </row>
    <row r="615" spans="1:1" ht="15.95" customHeight="1">
      <c r="A615" s="113"/>
    </row>
    <row r="616" spans="1:1" ht="15.95" customHeight="1">
      <c r="A616" s="113"/>
    </row>
    <row r="617" spans="1:1" ht="15.95" customHeight="1">
      <c r="A617" s="113"/>
    </row>
    <row r="618" spans="1:1" ht="15.95" customHeight="1">
      <c r="A618" s="113"/>
    </row>
    <row r="619" spans="1:1" ht="15.95" customHeight="1">
      <c r="A619" s="113"/>
    </row>
    <row r="620" spans="1:1" ht="15.95" customHeight="1">
      <c r="A620" s="113"/>
    </row>
    <row r="621" spans="1:1" ht="15.95" customHeight="1">
      <c r="A621" s="113"/>
    </row>
    <row r="622" spans="1:1" ht="15.95" customHeight="1">
      <c r="A622" s="113"/>
    </row>
    <row r="623" spans="1:1" ht="15.95" customHeight="1">
      <c r="A623" s="113"/>
    </row>
    <row r="624" spans="1:1" ht="15.95" customHeight="1">
      <c r="A624" s="113"/>
    </row>
    <row r="625" spans="1:1" ht="15.95" customHeight="1">
      <c r="A625" s="113"/>
    </row>
    <row r="626" spans="1:1" ht="15.95" customHeight="1">
      <c r="A626" s="113"/>
    </row>
    <row r="627" spans="1:1" ht="15.95" customHeight="1">
      <c r="A627" s="113"/>
    </row>
    <row r="628" spans="1:1" ht="15.95" customHeight="1">
      <c r="A628" s="113"/>
    </row>
    <row r="629" spans="1:1" ht="15.95" customHeight="1">
      <c r="A629" s="113"/>
    </row>
    <row r="630" spans="1:1" ht="15.95" customHeight="1">
      <c r="A630" s="113"/>
    </row>
    <row r="631" spans="1:1" ht="15.95" customHeight="1">
      <c r="A631" s="113"/>
    </row>
    <row r="632" spans="1:1" ht="15.95" customHeight="1">
      <c r="A632" s="113"/>
    </row>
    <row r="633" spans="1:1" ht="15.95" customHeight="1">
      <c r="A633" s="113"/>
    </row>
    <row r="634" spans="1:1" ht="15.95" customHeight="1">
      <c r="A634" s="113"/>
    </row>
    <row r="635" spans="1:1" ht="15.95" customHeight="1">
      <c r="A635" s="113"/>
    </row>
    <row r="636" spans="1:1" ht="15.95" customHeight="1">
      <c r="A636" s="113"/>
    </row>
    <row r="637" spans="1:1" ht="15.95" customHeight="1">
      <c r="A637" s="113"/>
    </row>
    <row r="638" spans="1:1" ht="15.95" customHeight="1">
      <c r="A638" s="113"/>
    </row>
    <row r="639" spans="1:1" ht="15.95" customHeight="1">
      <c r="A639" s="113"/>
    </row>
    <row r="640" spans="1:1" ht="15.95" customHeight="1">
      <c r="A640" s="113"/>
    </row>
    <row r="641" spans="1:1" ht="15.95" customHeight="1">
      <c r="A641" s="113"/>
    </row>
    <row r="642" spans="1:1" ht="15.95" customHeight="1">
      <c r="A642" s="113"/>
    </row>
    <row r="643" spans="1:1" ht="15.95" customHeight="1">
      <c r="A643" s="113"/>
    </row>
    <row r="644" spans="1:1" ht="15.95" customHeight="1">
      <c r="A644" s="113"/>
    </row>
    <row r="645" spans="1:1" ht="15.95" customHeight="1">
      <c r="A645" s="113"/>
    </row>
    <row r="646" spans="1:1" ht="15.95" customHeight="1">
      <c r="A646" s="113"/>
    </row>
    <row r="647" spans="1:1" ht="15.95" customHeight="1">
      <c r="A647" s="113"/>
    </row>
    <row r="648" spans="1:1" ht="15.95" customHeight="1">
      <c r="A648" s="113"/>
    </row>
    <row r="649" spans="1:1" ht="15.95" customHeight="1">
      <c r="A649" s="113"/>
    </row>
    <row r="650" spans="1:1" ht="15.95" customHeight="1">
      <c r="A650" s="113"/>
    </row>
    <row r="651" spans="1:1" ht="15.95" customHeight="1">
      <c r="A651" s="113"/>
    </row>
    <row r="652" spans="1:1" ht="15.95" customHeight="1">
      <c r="A652" s="113"/>
    </row>
    <row r="653" spans="1:1" ht="15.95" customHeight="1">
      <c r="A653" s="113"/>
    </row>
    <row r="654" spans="1:1" ht="15.95" customHeight="1">
      <c r="A654" s="113"/>
    </row>
    <row r="655" spans="1:1" ht="15.95" customHeight="1">
      <c r="A655" s="113"/>
    </row>
    <row r="656" spans="1:1" ht="15.95" customHeight="1">
      <c r="A656" s="113"/>
    </row>
    <row r="657" spans="1:1" ht="15.95" customHeight="1">
      <c r="A657" s="113"/>
    </row>
    <row r="658" spans="1:1" ht="15.95" customHeight="1">
      <c r="A658" s="113"/>
    </row>
    <row r="659" spans="1:1" ht="15.95" customHeight="1">
      <c r="A659" s="113"/>
    </row>
    <row r="660" spans="1:1" ht="15.95" customHeight="1">
      <c r="A660" s="113"/>
    </row>
    <row r="661" spans="1:1" ht="15.95" customHeight="1">
      <c r="A661" s="113"/>
    </row>
    <row r="662" spans="1:1" ht="15.95" customHeight="1">
      <c r="A662" s="113"/>
    </row>
    <row r="663" spans="1:1" ht="15.95" customHeight="1">
      <c r="A663" s="113"/>
    </row>
    <row r="664" spans="1:1" ht="15.95" customHeight="1">
      <c r="A664" s="113"/>
    </row>
    <row r="665" spans="1:1" ht="15.95" customHeight="1">
      <c r="A665" s="113"/>
    </row>
    <row r="666" spans="1:1" ht="15.95" customHeight="1">
      <c r="A666" s="113"/>
    </row>
    <row r="667" spans="1:1" ht="15.95" customHeight="1">
      <c r="A667" s="113"/>
    </row>
    <row r="668" spans="1:1" ht="15.95" customHeight="1">
      <c r="A668" s="113"/>
    </row>
    <row r="669" spans="1:1" ht="15.95" customHeight="1">
      <c r="A669" s="113"/>
    </row>
    <row r="670" spans="1:1" ht="15.95" customHeight="1">
      <c r="A670" s="113"/>
    </row>
    <row r="671" spans="1:1" ht="15.95" customHeight="1">
      <c r="A671" s="113"/>
    </row>
    <row r="672" spans="1:1" ht="15.95" customHeight="1">
      <c r="A672" s="113"/>
    </row>
    <row r="673" spans="1:1" ht="15.95" customHeight="1">
      <c r="A673" s="113"/>
    </row>
    <row r="674" spans="1:1" ht="15.95" customHeight="1">
      <c r="A674" s="113"/>
    </row>
    <row r="675" spans="1:1" ht="15.95" customHeight="1">
      <c r="A675" s="113"/>
    </row>
    <row r="676" spans="1:1" ht="15.95" customHeight="1">
      <c r="A676" s="113"/>
    </row>
    <row r="677" spans="1:1" ht="15.95" customHeight="1">
      <c r="A677" s="113"/>
    </row>
    <row r="678" spans="1:1" ht="15.95" customHeight="1">
      <c r="A678" s="113"/>
    </row>
    <row r="679" spans="1:1" ht="15.95" customHeight="1">
      <c r="A679" s="113"/>
    </row>
    <row r="680" spans="1:1" ht="15.95" customHeight="1">
      <c r="A680" s="113"/>
    </row>
    <row r="681" spans="1:1" ht="15.95" customHeight="1">
      <c r="A681" s="113"/>
    </row>
    <row r="682" spans="1:1" ht="15.95" customHeight="1">
      <c r="A682" s="113"/>
    </row>
    <row r="683" spans="1:1" ht="15.95" customHeight="1">
      <c r="A683" s="113"/>
    </row>
    <row r="684" spans="1:1" ht="15.95" customHeight="1">
      <c r="A684" s="113"/>
    </row>
    <row r="685" spans="1:1" ht="15.95" customHeight="1">
      <c r="A685" s="113"/>
    </row>
    <row r="686" spans="1:1" ht="15.95" customHeight="1">
      <c r="A686" s="113"/>
    </row>
    <row r="687" spans="1:1" ht="15.95" customHeight="1">
      <c r="A687" s="113"/>
    </row>
    <row r="688" spans="1:1" ht="15.95" customHeight="1">
      <c r="A688" s="113"/>
    </row>
    <row r="689" spans="1:1" ht="15.95" customHeight="1">
      <c r="A689" s="113"/>
    </row>
    <row r="690" spans="1:1" ht="15.95" customHeight="1">
      <c r="A690" s="113"/>
    </row>
    <row r="691" spans="1:1" ht="15.95" customHeight="1">
      <c r="A691" s="113"/>
    </row>
    <row r="692" spans="1:1" ht="15.95" customHeight="1">
      <c r="A692" s="113"/>
    </row>
    <row r="693" spans="1:1" ht="15.95" customHeight="1">
      <c r="A693" s="113"/>
    </row>
    <row r="694" spans="1:1" ht="15.95" customHeight="1">
      <c r="A694" s="113"/>
    </row>
    <row r="695" spans="1:1" ht="15.95" customHeight="1">
      <c r="A695" s="113"/>
    </row>
    <row r="696" spans="1:1" ht="15.95" customHeight="1">
      <c r="A696" s="113"/>
    </row>
    <row r="697" spans="1:1" ht="15.95" customHeight="1">
      <c r="A697" s="113"/>
    </row>
    <row r="698" spans="1:1" ht="15.95" customHeight="1">
      <c r="A698" s="113"/>
    </row>
    <row r="699" spans="1:1" ht="15.95" customHeight="1">
      <c r="A699" s="113"/>
    </row>
    <row r="700" spans="1:1" ht="15.95" customHeight="1">
      <c r="A700" s="113"/>
    </row>
    <row r="701" spans="1:1" ht="15.95" customHeight="1">
      <c r="A701" s="113"/>
    </row>
    <row r="702" spans="1:1" ht="15.95" customHeight="1">
      <c r="A702" s="113"/>
    </row>
    <row r="703" spans="1:1" ht="15.95" customHeight="1">
      <c r="A703" s="113"/>
    </row>
    <row r="704" spans="1:1" ht="15.95" customHeight="1">
      <c r="A704" s="113"/>
    </row>
    <row r="705" spans="1:1" ht="15.95" customHeight="1">
      <c r="A705" s="113"/>
    </row>
    <row r="706" spans="1:1" ht="15.95" customHeight="1">
      <c r="A706" s="113"/>
    </row>
    <row r="707" spans="1:1" ht="15.95" customHeight="1">
      <c r="A707" s="113"/>
    </row>
    <row r="708" spans="1:1" ht="15.95" customHeight="1">
      <c r="A708" s="113"/>
    </row>
    <row r="709" spans="1:1" ht="15.95" customHeight="1">
      <c r="A709" s="113"/>
    </row>
    <row r="710" spans="1:1" ht="15.95" customHeight="1">
      <c r="A710" s="113"/>
    </row>
    <row r="711" spans="1:1" ht="15.95" customHeight="1">
      <c r="A711" s="113"/>
    </row>
    <row r="712" spans="1:1" ht="15.95" customHeight="1">
      <c r="A712" s="113"/>
    </row>
    <row r="713" spans="1:1" ht="15.95" customHeight="1">
      <c r="A713" s="113"/>
    </row>
    <row r="714" spans="1:1" ht="15.95" customHeight="1">
      <c r="A714" s="113"/>
    </row>
    <row r="715" spans="1:1" ht="15.95" customHeight="1">
      <c r="A715" s="113"/>
    </row>
    <row r="716" spans="1:1" ht="15.95" customHeight="1">
      <c r="A716" s="113"/>
    </row>
    <row r="717" spans="1:1" ht="15.95" customHeight="1">
      <c r="A717" s="113"/>
    </row>
    <row r="718" spans="1:1" ht="15.95" customHeight="1">
      <c r="A718" s="113"/>
    </row>
    <row r="719" spans="1:1" ht="15.95" customHeight="1">
      <c r="A719" s="113"/>
    </row>
    <row r="720" spans="1:1" ht="15.95" customHeight="1">
      <c r="A720" s="113"/>
    </row>
    <row r="721" spans="1:1" ht="15.95" customHeight="1">
      <c r="A721" s="113"/>
    </row>
    <row r="722" spans="1:1" ht="15.95" customHeight="1">
      <c r="A722" s="113"/>
    </row>
    <row r="723" spans="1:1" ht="15.95" customHeight="1">
      <c r="A723" s="113"/>
    </row>
    <row r="724" spans="1:1" ht="15.95" customHeight="1">
      <c r="A724" s="113"/>
    </row>
    <row r="725" spans="1:1" ht="15.95" customHeight="1">
      <c r="A725" s="113"/>
    </row>
    <row r="726" spans="1:1" ht="15.95" customHeight="1">
      <c r="A726" s="113"/>
    </row>
    <row r="727" spans="1:1" ht="15.95" customHeight="1">
      <c r="A727" s="113"/>
    </row>
    <row r="728" spans="1:1" ht="15.95" customHeight="1">
      <c r="A728" s="113"/>
    </row>
    <row r="729" spans="1:1" ht="15.95" customHeight="1">
      <c r="A729" s="113"/>
    </row>
    <row r="730" spans="1:1" ht="15.95" customHeight="1">
      <c r="A730" s="113"/>
    </row>
    <row r="731" spans="1:1" ht="15.95" customHeight="1">
      <c r="A731" s="113"/>
    </row>
    <row r="732" spans="1:1" ht="15.95" customHeight="1">
      <c r="A732" s="113"/>
    </row>
    <row r="733" spans="1:1" ht="15.95" customHeight="1">
      <c r="A733" s="113"/>
    </row>
    <row r="734" spans="1:1" ht="15.95" customHeight="1">
      <c r="A734" s="113"/>
    </row>
    <row r="735" spans="1:1" ht="15.95" customHeight="1">
      <c r="A735" s="113"/>
    </row>
    <row r="736" spans="1:1" ht="15.95" customHeight="1">
      <c r="A736" s="113"/>
    </row>
    <row r="737" spans="1:1" ht="15.95" customHeight="1">
      <c r="A737" s="113"/>
    </row>
    <row r="738" spans="1:1" ht="15.95" customHeight="1">
      <c r="A738" s="113"/>
    </row>
    <row r="739" spans="1:1" ht="15.95" customHeight="1">
      <c r="A739" s="113"/>
    </row>
    <row r="740" spans="1:1" ht="15.95" customHeight="1">
      <c r="A740" s="113"/>
    </row>
    <row r="741" spans="1:1" ht="15.95" customHeight="1">
      <c r="A741" s="113"/>
    </row>
    <row r="742" spans="1:1" ht="15.95" customHeight="1">
      <c r="A742" s="113"/>
    </row>
    <row r="743" spans="1:1" ht="15.95" customHeight="1">
      <c r="A743" s="113"/>
    </row>
    <row r="744" spans="1:1" ht="15.95" customHeight="1">
      <c r="A744" s="113"/>
    </row>
    <row r="745" spans="1:1" ht="15.95" customHeight="1">
      <c r="A745" s="113"/>
    </row>
    <row r="746" spans="1:1" ht="15.95" customHeight="1">
      <c r="A746" s="113"/>
    </row>
    <row r="747" spans="1:1" ht="15.95" customHeight="1">
      <c r="A747" s="113"/>
    </row>
    <row r="748" spans="1:1" ht="15.95" customHeight="1">
      <c r="A748" s="113"/>
    </row>
    <row r="749" spans="1:1" ht="15.95" customHeight="1">
      <c r="A749" s="113"/>
    </row>
    <row r="750" spans="1:1" ht="15.95" customHeight="1">
      <c r="A750" s="113"/>
    </row>
    <row r="751" spans="1:1" ht="15.95" customHeight="1">
      <c r="A751" s="113"/>
    </row>
    <row r="752" spans="1:1" ht="15.95" customHeight="1">
      <c r="A752" s="113"/>
    </row>
    <row r="753" spans="1:1" ht="15.95" customHeight="1">
      <c r="A753" s="113"/>
    </row>
    <row r="754" spans="1:1" ht="15.95" customHeight="1">
      <c r="A754" s="113"/>
    </row>
    <row r="755" spans="1:1" ht="15.95" customHeight="1">
      <c r="A755" s="113"/>
    </row>
    <row r="756" spans="1:1" ht="15.95" customHeight="1">
      <c r="A756" s="113"/>
    </row>
    <row r="757" spans="1:1" ht="15.95" customHeight="1">
      <c r="A757" s="113"/>
    </row>
    <row r="758" spans="1:1" ht="15.95" customHeight="1">
      <c r="A758" s="113"/>
    </row>
    <row r="759" spans="1:1" ht="15.95" customHeight="1">
      <c r="A759" s="113"/>
    </row>
    <row r="760" spans="1:1" ht="15.95" customHeight="1">
      <c r="A760" s="113"/>
    </row>
    <row r="761" spans="1:1" ht="15.95" customHeight="1">
      <c r="A761" s="113"/>
    </row>
    <row r="762" spans="1:1" ht="15.95" customHeight="1">
      <c r="A762" s="113"/>
    </row>
    <row r="763" spans="1:1" ht="15.95" customHeight="1">
      <c r="A763" s="113"/>
    </row>
    <row r="764" spans="1:1" ht="15.95" customHeight="1">
      <c r="A764" s="113"/>
    </row>
    <row r="765" spans="1:1" ht="15.95" customHeight="1">
      <c r="A765" s="113"/>
    </row>
    <row r="766" spans="1:1" ht="15.95" customHeight="1">
      <c r="A766" s="113"/>
    </row>
    <row r="767" spans="1:1" ht="15.95" customHeight="1">
      <c r="A767" s="113"/>
    </row>
    <row r="768" spans="1:1" ht="15.95" customHeight="1">
      <c r="A768" s="113"/>
    </row>
    <row r="769" spans="1:1" ht="15.95" customHeight="1">
      <c r="A769" s="113"/>
    </row>
    <row r="770" spans="1:1" ht="15.95" customHeight="1">
      <c r="A770" s="113"/>
    </row>
    <row r="771" spans="1:1" ht="15.95" customHeight="1">
      <c r="A771" s="113"/>
    </row>
    <row r="772" spans="1:1" ht="15.95" customHeight="1">
      <c r="A772" s="113"/>
    </row>
    <row r="773" spans="1:1" ht="15.95" customHeight="1">
      <c r="A773" s="113"/>
    </row>
    <row r="774" spans="1:1" ht="15.95" customHeight="1">
      <c r="A774" s="113"/>
    </row>
    <row r="775" spans="1:1" ht="15.95" customHeight="1">
      <c r="A775" s="113"/>
    </row>
    <row r="776" spans="1:1" ht="15.95" customHeight="1">
      <c r="A776" s="113"/>
    </row>
    <row r="777" spans="1:1" ht="15.95" customHeight="1">
      <c r="A777" s="113"/>
    </row>
    <row r="778" spans="1:1" ht="15.95" customHeight="1">
      <c r="A778" s="113"/>
    </row>
    <row r="779" spans="1:1" ht="15.95" customHeight="1">
      <c r="A779" s="113"/>
    </row>
    <row r="780" spans="1:1" ht="15.95" customHeight="1">
      <c r="A780" s="113"/>
    </row>
    <row r="781" spans="1:1" ht="15.95" customHeight="1">
      <c r="A781" s="113"/>
    </row>
    <row r="782" spans="1:1" ht="15.95" customHeight="1">
      <c r="A782" s="113"/>
    </row>
    <row r="783" spans="1:1" ht="15.95" customHeight="1">
      <c r="A783" s="113"/>
    </row>
    <row r="784" spans="1:1" ht="15.95" customHeight="1">
      <c r="A784" s="113"/>
    </row>
    <row r="785" spans="1:1" ht="15.95" customHeight="1">
      <c r="A785" s="113"/>
    </row>
    <row r="786" spans="1:1" ht="15.95" customHeight="1">
      <c r="A786" s="113"/>
    </row>
    <row r="787" spans="1:1" ht="15.95" customHeight="1">
      <c r="A787" s="113"/>
    </row>
    <row r="788" spans="1:1" ht="15.95" customHeight="1">
      <c r="A788" s="113"/>
    </row>
    <row r="789" spans="1:1" ht="15.95" customHeight="1">
      <c r="A789" s="113"/>
    </row>
    <row r="790" spans="1:1" ht="15.95" customHeight="1">
      <c r="A790" s="113"/>
    </row>
    <row r="791" spans="1:1" ht="15.95" customHeight="1">
      <c r="A791" s="113"/>
    </row>
    <row r="792" spans="1:1" ht="15.95" customHeight="1">
      <c r="A792" s="113"/>
    </row>
    <row r="793" spans="1:1" ht="15.95" customHeight="1">
      <c r="A793" s="113"/>
    </row>
    <row r="794" spans="1:1" ht="15.95" customHeight="1">
      <c r="A794" s="113"/>
    </row>
    <row r="795" spans="1:1" ht="15.95" customHeight="1">
      <c r="A795" s="113"/>
    </row>
    <row r="796" spans="1:1" ht="15.95" customHeight="1">
      <c r="A796" s="113"/>
    </row>
    <row r="797" spans="1:1" ht="15.95" customHeight="1">
      <c r="A797" s="113"/>
    </row>
    <row r="798" spans="1:1" ht="15.95" customHeight="1">
      <c r="A798" s="113"/>
    </row>
    <row r="799" spans="1:1" ht="15.95" customHeight="1">
      <c r="A799" s="113"/>
    </row>
    <row r="800" spans="1:1" ht="15.95" customHeight="1">
      <c r="A800" s="113"/>
    </row>
    <row r="801" spans="1:1" ht="15.95" customHeight="1">
      <c r="A801" s="113"/>
    </row>
    <row r="802" spans="1:1" ht="15.95" customHeight="1">
      <c r="A802" s="113"/>
    </row>
    <row r="803" spans="1:1" ht="15.95" customHeight="1">
      <c r="A803" s="113"/>
    </row>
    <row r="804" spans="1:1" ht="15.95" customHeight="1">
      <c r="A804" s="113"/>
    </row>
    <row r="805" spans="1:1" ht="15.95" customHeight="1">
      <c r="A805" s="113"/>
    </row>
    <row r="806" spans="1:1" ht="15.95" customHeight="1">
      <c r="A806" s="113"/>
    </row>
    <row r="807" spans="1:1" ht="15.95" customHeight="1">
      <c r="A807" s="113"/>
    </row>
    <row r="808" spans="1:1" ht="15.95" customHeight="1">
      <c r="A808" s="113"/>
    </row>
    <row r="809" spans="1:1" ht="15.95" customHeight="1">
      <c r="A809" s="113"/>
    </row>
    <row r="810" spans="1:1" ht="15.95" customHeight="1">
      <c r="A810" s="113"/>
    </row>
    <row r="811" spans="1:1" ht="15.95" customHeight="1">
      <c r="A811" s="113"/>
    </row>
    <row r="812" spans="1:1" ht="15.95" customHeight="1">
      <c r="A812" s="113"/>
    </row>
    <row r="813" spans="1:1" ht="15.95" customHeight="1">
      <c r="A813" s="113"/>
    </row>
    <row r="814" spans="1:1" ht="15.95" customHeight="1">
      <c r="A814" s="113"/>
    </row>
    <row r="815" spans="1:1" ht="15.95" customHeight="1">
      <c r="A815" s="113"/>
    </row>
    <row r="816" spans="1:1" ht="15.95" customHeight="1">
      <c r="A816" s="113"/>
    </row>
    <row r="817" spans="1:1" ht="15.95" customHeight="1">
      <c r="A817" s="113"/>
    </row>
    <row r="818" spans="1:1" ht="15.95" customHeight="1">
      <c r="A818" s="113"/>
    </row>
    <row r="819" spans="1:1" ht="15.95" customHeight="1">
      <c r="A819" s="113"/>
    </row>
    <row r="820" spans="1:1" ht="15.95" customHeight="1">
      <c r="A820" s="113"/>
    </row>
    <row r="821" spans="1:1" ht="15.95" customHeight="1">
      <c r="A821" s="113"/>
    </row>
    <row r="822" spans="1:1" ht="15.95" customHeight="1">
      <c r="A822" s="113"/>
    </row>
    <row r="823" spans="1:1" ht="15.95" customHeight="1">
      <c r="A823" s="113"/>
    </row>
    <row r="824" spans="1:1" ht="15.95" customHeight="1">
      <c r="A824" s="113"/>
    </row>
    <row r="825" spans="1:1" ht="15.95" customHeight="1">
      <c r="A825" s="113"/>
    </row>
    <row r="826" spans="1:1" ht="15.95" customHeight="1">
      <c r="A826" s="113"/>
    </row>
    <row r="827" spans="1:1" ht="15.95" customHeight="1">
      <c r="A827" s="113"/>
    </row>
    <row r="828" spans="1:1" ht="15.95" customHeight="1">
      <c r="A828" s="113"/>
    </row>
    <row r="829" spans="1:1" ht="15.95" customHeight="1">
      <c r="A829" s="113"/>
    </row>
    <row r="830" spans="1:1" ht="15.95" customHeight="1">
      <c r="A830" s="113"/>
    </row>
    <row r="831" spans="1:1" ht="15.95" customHeight="1">
      <c r="A831" s="113"/>
    </row>
    <row r="832" spans="1:1" ht="15.95" customHeight="1">
      <c r="A832" s="113"/>
    </row>
    <row r="833" spans="1:1" ht="15.95" customHeight="1">
      <c r="A833" s="113"/>
    </row>
    <row r="834" spans="1:1" ht="15.95" customHeight="1">
      <c r="A834" s="113"/>
    </row>
    <row r="835" spans="1:1" ht="15.95" customHeight="1">
      <c r="A835" s="113"/>
    </row>
    <row r="836" spans="1:1" ht="15.95" customHeight="1">
      <c r="A836" s="113"/>
    </row>
    <row r="837" spans="1:1" ht="15.95" customHeight="1">
      <c r="A837" s="113"/>
    </row>
    <row r="838" spans="1:1" ht="15.95" customHeight="1">
      <c r="A838" s="113"/>
    </row>
    <row r="839" spans="1:1" ht="15.95" customHeight="1">
      <c r="A839" s="113"/>
    </row>
    <row r="840" spans="1:1" ht="15.95" customHeight="1">
      <c r="A840" s="113"/>
    </row>
    <row r="841" spans="1:1" ht="15.95" customHeight="1">
      <c r="A841" s="113"/>
    </row>
    <row r="842" spans="1:1" ht="15.95" customHeight="1">
      <c r="A842" s="113"/>
    </row>
    <row r="843" spans="1:1" ht="15.95" customHeight="1">
      <c r="A843" s="113"/>
    </row>
    <row r="844" spans="1:1" ht="15.95" customHeight="1">
      <c r="A844" s="113"/>
    </row>
    <row r="845" spans="1:1" ht="15.95" customHeight="1">
      <c r="A845" s="113"/>
    </row>
    <row r="846" spans="1:1" ht="15.95" customHeight="1">
      <c r="A846" s="113"/>
    </row>
    <row r="847" spans="1:1" ht="15.95" customHeight="1">
      <c r="A847" s="113"/>
    </row>
    <row r="848" spans="1:1" ht="15.95" customHeight="1">
      <c r="A848" s="113"/>
    </row>
    <row r="849" spans="1:1" ht="15.95" customHeight="1">
      <c r="A849" s="113"/>
    </row>
    <row r="850" spans="1:1" ht="15.95" customHeight="1">
      <c r="A850" s="113"/>
    </row>
    <row r="851" spans="1:1" ht="15.95" customHeight="1">
      <c r="A851" s="113"/>
    </row>
    <row r="852" spans="1:1" ht="15.95" customHeight="1">
      <c r="A852" s="113"/>
    </row>
    <row r="853" spans="1:1" ht="15.95" customHeight="1">
      <c r="A853" s="113"/>
    </row>
    <row r="854" spans="1:1" ht="15.95" customHeight="1">
      <c r="A854" s="113"/>
    </row>
    <row r="855" spans="1:1" ht="15.95" customHeight="1">
      <c r="A855" s="113"/>
    </row>
    <row r="856" spans="1:1" ht="15.95" customHeight="1">
      <c r="A856" s="113"/>
    </row>
    <row r="857" spans="1:1" ht="15.95" customHeight="1">
      <c r="A857" s="113"/>
    </row>
    <row r="858" spans="1:1" ht="15.95" customHeight="1">
      <c r="A858" s="113"/>
    </row>
    <row r="859" spans="1:1" ht="15.95" customHeight="1">
      <c r="A859" s="113"/>
    </row>
    <row r="860" spans="1:1" ht="15.95" customHeight="1">
      <c r="A860" s="113"/>
    </row>
    <row r="861" spans="1:1" ht="15.95" customHeight="1">
      <c r="A861" s="113"/>
    </row>
    <row r="862" spans="1:1" ht="15.95" customHeight="1">
      <c r="A862" s="113"/>
    </row>
    <row r="863" spans="1:1" ht="15.95" customHeight="1">
      <c r="A863" s="113"/>
    </row>
    <row r="864" spans="1:1" ht="15.95" customHeight="1">
      <c r="A864" s="113"/>
    </row>
    <row r="865" spans="1:1" ht="15.95" customHeight="1">
      <c r="A865" s="113"/>
    </row>
    <row r="866" spans="1:1" ht="15.95" customHeight="1">
      <c r="A866" s="113"/>
    </row>
    <row r="867" spans="1:1" ht="15.95" customHeight="1">
      <c r="A867" s="113"/>
    </row>
    <row r="868" spans="1:1" ht="15.95" customHeight="1">
      <c r="A868" s="113"/>
    </row>
    <row r="869" spans="1:1" ht="15.95" customHeight="1">
      <c r="A869" s="113"/>
    </row>
    <row r="870" spans="1:1" ht="15.95" customHeight="1">
      <c r="A870" s="113"/>
    </row>
    <row r="871" spans="1:1" ht="15.95" customHeight="1">
      <c r="A871" s="113"/>
    </row>
    <row r="872" spans="1:1" ht="15.95" customHeight="1">
      <c r="A872" s="113"/>
    </row>
    <row r="873" spans="1:1" ht="15.95" customHeight="1">
      <c r="A873" s="113"/>
    </row>
    <row r="874" spans="1:1" ht="15.95" customHeight="1">
      <c r="A874" s="113"/>
    </row>
    <row r="875" spans="1:1" ht="15.95" customHeight="1">
      <c r="A875" s="113"/>
    </row>
    <row r="876" spans="1:1" ht="15.95" customHeight="1">
      <c r="A876" s="113"/>
    </row>
    <row r="877" spans="1:1" ht="15.95" customHeight="1">
      <c r="A877" s="113"/>
    </row>
    <row r="878" spans="1:1" ht="15.95" customHeight="1">
      <c r="A878" s="113"/>
    </row>
    <row r="879" spans="1:1" ht="15.95" customHeight="1">
      <c r="A879" s="113"/>
    </row>
    <row r="880" spans="1:1" ht="15.95" customHeight="1">
      <c r="A880" s="113"/>
    </row>
    <row r="881" spans="1:1" ht="15.95" customHeight="1">
      <c r="A881" s="113"/>
    </row>
    <row r="882" spans="1:1" ht="15.95" customHeight="1">
      <c r="A882" s="113"/>
    </row>
    <row r="883" spans="1:1" ht="15.95" customHeight="1">
      <c r="A883" s="113"/>
    </row>
    <row r="884" spans="1:1" ht="15.95" customHeight="1">
      <c r="A884" s="113"/>
    </row>
    <row r="885" spans="1:1" ht="15.95" customHeight="1">
      <c r="A885" s="113"/>
    </row>
    <row r="886" spans="1:1" ht="15.95" customHeight="1">
      <c r="A886" s="113"/>
    </row>
    <row r="887" spans="1:1" ht="15.95" customHeight="1">
      <c r="A887" s="113"/>
    </row>
    <row r="888" spans="1:1" ht="15.95" customHeight="1">
      <c r="A888" s="113"/>
    </row>
    <row r="889" spans="1:1" ht="15.95" customHeight="1">
      <c r="A889" s="113"/>
    </row>
    <row r="890" spans="1:1" ht="15.95" customHeight="1">
      <c r="A890" s="113"/>
    </row>
    <row r="891" spans="1:1" ht="15.95" customHeight="1">
      <c r="A891" s="113"/>
    </row>
    <row r="892" spans="1:1" ht="15.95" customHeight="1">
      <c r="A892" s="113"/>
    </row>
    <row r="893" spans="1:1" ht="15.95" customHeight="1">
      <c r="A893" s="113"/>
    </row>
    <row r="894" spans="1:1" ht="15.95" customHeight="1">
      <c r="A894" s="113"/>
    </row>
    <row r="895" spans="1:1" ht="15.95" customHeight="1">
      <c r="A895" s="113"/>
    </row>
    <row r="896" spans="1:1" ht="15.95" customHeight="1">
      <c r="A896" s="113"/>
    </row>
    <row r="897" spans="1:1" ht="15.95" customHeight="1">
      <c r="A897" s="113"/>
    </row>
    <row r="898" spans="1:1" ht="15.95" customHeight="1">
      <c r="A898" s="113"/>
    </row>
    <row r="899" spans="1:1" ht="15.95" customHeight="1">
      <c r="A899" s="113"/>
    </row>
    <row r="900" spans="1:1" ht="15.95" customHeight="1">
      <c r="A900" s="113"/>
    </row>
    <row r="901" spans="1:1" ht="15.95" customHeight="1">
      <c r="A901" s="113"/>
    </row>
    <row r="902" spans="1:1" ht="15.95" customHeight="1">
      <c r="A902" s="113"/>
    </row>
    <row r="903" spans="1:1" ht="15.95" customHeight="1">
      <c r="A903" s="113"/>
    </row>
    <row r="904" spans="1:1" ht="15.95" customHeight="1">
      <c r="A904" s="113"/>
    </row>
    <row r="905" spans="1:1" ht="15.95" customHeight="1">
      <c r="A905" s="113"/>
    </row>
    <row r="906" spans="1:1" ht="15.95" customHeight="1">
      <c r="A906" s="113"/>
    </row>
    <row r="907" spans="1:1" ht="15.95" customHeight="1">
      <c r="A907" s="113"/>
    </row>
    <row r="908" spans="1:1" ht="15.95" customHeight="1">
      <c r="A908" s="113"/>
    </row>
    <row r="909" spans="1:1" ht="15.95" customHeight="1">
      <c r="A909" s="113"/>
    </row>
    <row r="910" spans="1:1" ht="15.95" customHeight="1">
      <c r="A910" s="113"/>
    </row>
    <row r="911" spans="1:1" ht="15.95" customHeight="1">
      <c r="A911" s="113"/>
    </row>
    <row r="912" spans="1:1" ht="15.95" customHeight="1">
      <c r="A912" s="113"/>
    </row>
    <row r="913" spans="1:1" ht="15.95" customHeight="1">
      <c r="A913" s="113"/>
    </row>
    <row r="914" spans="1:1" ht="15.95" customHeight="1">
      <c r="A914" s="113"/>
    </row>
    <row r="915" spans="1:1" ht="15.95" customHeight="1">
      <c r="A915" s="113"/>
    </row>
    <row r="916" spans="1:1" ht="15.95" customHeight="1">
      <c r="A916" s="113"/>
    </row>
    <row r="917" spans="1:1" ht="15.95" customHeight="1">
      <c r="A917" s="113"/>
    </row>
    <row r="918" spans="1:1" ht="15.95" customHeight="1">
      <c r="A918" s="113"/>
    </row>
    <row r="919" spans="1:1" ht="15.95" customHeight="1">
      <c r="A919" s="113"/>
    </row>
    <row r="920" spans="1:1" ht="15.95" customHeight="1">
      <c r="A920" s="113"/>
    </row>
    <row r="921" spans="1:1" ht="15.95" customHeight="1">
      <c r="A921" s="113"/>
    </row>
    <row r="922" spans="1:1" ht="15.95" customHeight="1">
      <c r="A922" s="113"/>
    </row>
    <row r="923" spans="1:1" ht="15.95" customHeight="1">
      <c r="A923" s="113"/>
    </row>
    <row r="924" spans="1:1" ht="15.95" customHeight="1">
      <c r="A924" s="113"/>
    </row>
    <row r="925" spans="1:1" ht="15.95" customHeight="1">
      <c r="A925" s="113"/>
    </row>
    <row r="926" spans="1:1" ht="15.95" customHeight="1">
      <c r="A926" s="113"/>
    </row>
    <row r="927" spans="1:1" ht="15.95" customHeight="1">
      <c r="A927" s="113"/>
    </row>
    <row r="928" spans="1:1" ht="15.95" customHeight="1">
      <c r="A928" s="113"/>
    </row>
    <row r="929" spans="1:1" ht="15.95" customHeight="1">
      <c r="A929" s="113"/>
    </row>
    <row r="930" spans="1:1" ht="15.95" customHeight="1">
      <c r="A930" s="113"/>
    </row>
    <row r="931" spans="1:1" ht="15.95" customHeight="1">
      <c r="A931" s="113"/>
    </row>
    <row r="932" spans="1:1" ht="15.95" customHeight="1">
      <c r="A932" s="113"/>
    </row>
    <row r="933" spans="1:1" ht="15.95" customHeight="1">
      <c r="A933" s="113"/>
    </row>
    <row r="934" spans="1:1" ht="15.95" customHeight="1">
      <c r="A934" s="113"/>
    </row>
    <row r="935" spans="1:1" ht="15.95" customHeight="1">
      <c r="A935" s="113"/>
    </row>
    <row r="936" spans="1:1" ht="15.95" customHeight="1">
      <c r="A936" s="113"/>
    </row>
    <row r="937" spans="1:1" ht="15.95" customHeight="1">
      <c r="A937" s="113"/>
    </row>
    <row r="938" spans="1:1" ht="15.95" customHeight="1">
      <c r="A938" s="113"/>
    </row>
    <row r="939" spans="1:1" ht="15.95" customHeight="1">
      <c r="A939" s="113"/>
    </row>
    <row r="940" spans="1:1" ht="15.95" customHeight="1">
      <c r="A940" s="113"/>
    </row>
    <row r="941" spans="1:1" ht="15.95" customHeight="1">
      <c r="A941" s="113"/>
    </row>
    <row r="942" spans="1:1" ht="15.95" customHeight="1">
      <c r="A942" s="113"/>
    </row>
    <row r="943" spans="1:1" ht="15.95" customHeight="1">
      <c r="A943" s="113"/>
    </row>
    <row r="944" spans="1:1" ht="15.95" customHeight="1">
      <c r="A944" s="113"/>
    </row>
    <row r="945" spans="1:1" ht="15.95" customHeight="1">
      <c r="A945" s="113"/>
    </row>
    <row r="946" spans="1:1" ht="15.95" customHeight="1">
      <c r="A946" s="113"/>
    </row>
    <row r="947" spans="1:1" ht="15.95" customHeight="1">
      <c r="A947" s="113"/>
    </row>
    <row r="948" spans="1:1" ht="15.95" customHeight="1">
      <c r="A948" s="113"/>
    </row>
    <row r="949" spans="1:1" ht="15.95" customHeight="1">
      <c r="A949" s="113"/>
    </row>
    <row r="950" spans="1:1" ht="15.95" customHeight="1">
      <c r="A950" s="113"/>
    </row>
    <row r="951" spans="1:1" ht="15.95" customHeight="1">
      <c r="A951" s="113"/>
    </row>
    <row r="952" spans="1:1" ht="15.95" customHeight="1">
      <c r="A952" s="113"/>
    </row>
    <row r="953" spans="1:1" ht="15.95" customHeight="1">
      <c r="A953" s="113"/>
    </row>
    <row r="954" spans="1:1" ht="15.95" customHeight="1">
      <c r="A954" s="113"/>
    </row>
    <row r="955" spans="1:1" ht="15.95" customHeight="1">
      <c r="A955" s="113"/>
    </row>
    <row r="956" spans="1:1" ht="15.95" customHeight="1">
      <c r="A956" s="113"/>
    </row>
    <row r="957" spans="1:1" ht="15.95" customHeight="1">
      <c r="A957" s="113"/>
    </row>
    <row r="958" spans="1:1" ht="15.95" customHeight="1">
      <c r="A958" s="113"/>
    </row>
    <row r="959" spans="1:1" ht="15.95" customHeight="1">
      <c r="A959" s="113"/>
    </row>
    <row r="960" spans="1:1" ht="15.95" customHeight="1">
      <c r="A960" s="113"/>
    </row>
    <row r="961" spans="1:1" ht="15.95" customHeight="1">
      <c r="A961" s="113"/>
    </row>
    <row r="962" spans="1:1" ht="15.95" customHeight="1">
      <c r="A962" s="113"/>
    </row>
    <row r="963" spans="1:1" ht="15.95" customHeight="1">
      <c r="A963" s="113"/>
    </row>
    <row r="964" spans="1:1" ht="15.95" customHeight="1">
      <c r="A964" s="113"/>
    </row>
    <row r="965" spans="1:1" ht="15.95" customHeight="1">
      <c r="A965" s="113"/>
    </row>
    <row r="966" spans="1:1" ht="15.95" customHeight="1">
      <c r="A966" s="113"/>
    </row>
    <row r="967" spans="1:1" ht="15.95" customHeight="1">
      <c r="A967" s="113"/>
    </row>
    <row r="968" spans="1:1" ht="15.95" customHeight="1">
      <c r="A968" s="113"/>
    </row>
    <row r="969" spans="1:1" ht="15.95" customHeight="1">
      <c r="A969" s="113"/>
    </row>
    <row r="970" spans="1:1" ht="15.95" customHeight="1">
      <c r="A970" s="113"/>
    </row>
    <row r="971" spans="1:1" ht="15.95" customHeight="1">
      <c r="A971" s="113"/>
    </row>
    <row r="972" spans="1:1" ht="15.95" customHeight="1">
      <c r="A972" s="113"/>
    </row>
    <row r="973" spans="1:1" ht="15.95" customHeight="1">
      <c r="A973" s="113"/>
    </row>
    <row r="974" spans="1:1" ht="15.95" customHeight="1">
      <c r="A974" s="113"/>
    </row>
    <row r="975" spans="1:1" ht="15.95" customHeight="1">
      <c r="A975" s="113"/>
    </row>
    <row r="976" spans="1:1" ht="15.95" customHeight="1">
      <c r="A976" s="113"/>
    </row>
    <row r="977" spans="1:1" ht="15.95" customHeight="1">
      <c r="A977" s="113"/>
    </row>
    <row r="978" spans="1:1" ht="15.95" customHeight="1">
      <c r="A978" s="113"/>
    </row>
    <row r="979" spans="1:1" ht="15.95" customHeight="1">
      <c r="A979" s="113"/>
    </row>
    <row r="980" spans="1:1" ht="15.95" customHeight="1">
      <c r="A980" s="113"/>
    </row>
    <row r="981" spans="1:1" ht="15.95" customHeight="1">
      <c r="A981" s="113"/>
    </row>
    <row r="982" spans="1:1" ht="15.95" customHeight="1">
      <c r="A982" s="113"/>
    </row>
    <row r="983" spans="1:1" ht="15.95" customHeight="1">
      <c r="A983" s="113"/>
    </row>
    <row r="984" spans="1:1" ht="15.95" customHeight="1">
      <c r="A984" s="113"/>
    </row>
    <row r="985" spans="1:1" ht="15.95" customHeight="1">
      <c r="A985" s="113"/>
    </row>
    <row r="986" spans="1:1" ht="15.95" customHeight="1">
      <c r="A986" s="113"/>
    </row>
    <row r="987" spans="1:1" ht="15.95" customHeight="1">
      <c r="A987" s="113"/>
    </row>
    <row r="988" spans="1:1" ht="15.95" customHeight="1">
      <c r="A988" s="113"/>
    </row>
    <row r="989" spans="1:1" ht="15.95" customHeight="1">
      <c r="A989" s="113"/>
    </row>
    <row r="990" spans="1:1" ht="15.95" customHeight="1">
      <c r="A990" s="113"/>
    </row>
    <row r="991" spans="1:1" ht="15.95" customHeight="1">
      <c r="A991" s="113"/>
    </row>
    <row r="992" spans="1:1" ht="15.95" customHeight="1">
      <c r="A992" s="113"/>
    </row>
    <row r="993" spans="1:1" ht="15.95" customHeight="1">
      <c r="A993" s="113"/>
    </row>
    <row r="994" spans="1:1" ht="15.95" customHeight="1">
      <c r="A994" s="113"/>
    </row>
    <row r="995" spans="1:1" ht="15.95" customHeight="1">
      <c r="A995" s="113"/>
    </row>
    <row r="996" spans="1:1" ht="15.95" customHeight="1">
      <c r="A996" s="113"/>
    </row>
    <row r="997" spans="1:1" ht="15.95" customHeight="1">
      <c r="A997" s="113"/>
    </row>
    <row r="998" spans="1:1" ht="15.95" customHeight="1">
      <c r="A998" s="113"/>
    </row>
    <row r="999" spans="1:1" ht="15.95" customHeight="1">
      <c r="A999" s="113"/>
    </row>
    <row r="1000" spans="1:1" ht="15.95" customHeight="1">
      <c r="A1000" s="113"/>
    </row>
    <row r="1001" spans="1:1" ht="15.95" customHeight="1">
      <c r="A1001" s="113"/>
    </row>
    <row r="1002" spans="1:1" ht="15.95" customHeight="1">
      <c r="A1002" s="113"/>
    </row>
    <row r="1003" spans="1:1" ht="15.95" customHeight="1">
      <c r="A1003" s="113"/>
    </row>
    <row r="1004" spans="1:1" ht="15.95" customHeight="1">
      <c r="A1004" s="113"/>
    </row>
    <row r="1005" spans="1:1" ht="15.95" customHeight="1">
      <c r="A1005" s="113"/>
    </row>
    <row r="1006" spans="1:1" ht="15.95" customHeight="1">
      <c r="A1006" s="113"/>
    </row>
    <row r="1007" spans="1:1" ht="15.95" customHeight="1">
      <c r="A1007" s="113"/>
    </row>
    <row r="1008" spans="1:1" ht="15.95" customHeight="1">
      <c r="A1008" s="113"/>
    </row>
    <row r="1009" spans="1:1" ht="15.95" customHeight="1">
      <c r="A1009" s="113"/>
    </row>
    <row r="1010" spans="1:1" ht="15.95" customHeight="1">
      <c r="A1010" s="113"/>
    </row>
    <row r="1011" spans="1:1" ht="15.95" customHeight="1">
      <c r="A1011" s="113"/>
    </row>
    <row r="1012" spans="1:1" ht="15.95" customHeight="1">
      <c r="A1012" s="113"/>
    </row>
    <row r="1013" spans="1:1" ht="15.95" customHeight="1">
      <c r="A1013" s="113"/>
    </row>
    <row r="1014" spans="1:1" ht="15.95" customHeight="1">
      <c r="A1014" s="113"/>
    </row>
    <row r="1015" spans="1:1" ht="15.95" customHeight="1">
      <c r="A1015" s="113"/>
    </row>
    <row r="1016" spans="1:1" ht="15.95" customHeight="1">
      <c r="A1016" s="113"/>
    </row>
    <row r="1017" spans="1:1" ht="15.95" customHeight="1">
      <c r="A1017" s="113"/>
    </row>
    <row r="1018" spans="1:1" ht="15.95" customHeight="1">
      <c r="A1018" s="113"/>
    </row>
    <row r="1019" spans="1:1" ht="15.95" customHeight="1">
      <c r="A1019" s="113"/>
    </row>
    <row r="1020" spans="1:1" ht="15.95" customHeight="1">
      <c r="A1020" s="113"/>
    </row>
    <row r="1021" spans="1:1" ht="15.95" customHeight="1">
      <c r="A1021" s="113"/>
    </row>
    <row r="1022" spans="1:1" ht="15.95" customHeight="1">
      <c r="A1022" s="113"/>
    </row>
    <row r="1023" spans="1:1" ht="15.95" customHeight="1">
      <c r="A1023" s="113"/>
    </row>
    <row r="1024" spans="1:1" ht="15.95" customHeight="1">
      <c r="A1024" s="113"/>
    </row>
    <row r="1025" spans="1:1" ht="15.95" customHeight="1">
      <c r="A1025" s="113"/>
    </row>
    <row r="1026" spans="1:1" ht="15.95" customHeight="1">
      <c r="A1026" s="113"/>
    </row>
    <row r="1027" spans="1:1" ht="15.95" customHeight="1">
      <c r="A1027" s="113"/>
    </row>
    <row r="1028" spans="1:1" ht="15.95" customHeight="1">
      <c r="A1028" s="113"/>
    </row>
    <row r="1029" spans="1:1" ht="15.95" customHeight="1">
      <c r="A1029" s="113"/>
    </row>
    <row r="1030" spans="1:1" ht="15.95" customHeight="1">
      <c r="A1030" s="113"/>
    </row>
    <row r="1031" spans="1:1" ht="15.95" customHeight="1">
      <c r="A1031" s="113"/>
    </row>
    <row r="1032" spans="1:1" ht="15.95" customHeight="1">
      <c r="A1032" s="113"/>
    </row>
    <row r="1033" spans="1:1" ht="15.95" customHeight="1">
      <c r="A1033" s="113"/>
    </row>
    <row r="1034" spans="1:1" ht="15.95" customHeight="1">
      <c r="A1034" s="113"/>
    </row>
    <row r="1035" spans="1:1" ht="15.95" customHeight="1">
      <c r="A1035" s="113"/>
    </row>
    <row r="1036" spans="1:1" ht="15.95" customHeight="1">
      <c r="A1036" s="113"/>
    </row>
    <row r="1037" spans="1:1" ht="15.95" customHeight="1">
      <c r="A1037" s="113"/>
    </row>
    <row r="1038" spans="1:1" ht="15.95" customHeight="1">
      <c r="A1038" s="113"/>
    </row>
    <row r="1039" spans="1:1" ht="15.95" customHeight="1">
      <c r="A1039" s="113"/>
    </row>
    <row r="1040" spans="1:1" ht="15.95" customHeight="1">
      <c r="A1040" s="113"/>
    </row>
    <row r="1041" spans="1:1" ht="15.95" customHeight="1">
      <c r="A1041" s="113"/>
    </row>
    <row r="1042" spans="1:1" ht="15.95" customHeight="1">
      <c r="A1042" s="113"/>
    </row>
    <row r="1043" spans="1:1" ht="15.95" customHeight="1">
      <c r="A1043" s="113"/>
    </row>
    <row r="1044" spans="1:1" ht="15.95" customHeight="1">
      <c r="A1044" s="113"/>
    </row>
    <row r="1045" spans="1:1" ht="15.95" customHeight="1">
      <c r="A1045" s="113"/>
    </row>
    <row r="1046" spans="1:1" ht="15.95" customHeight="1">
      <c r="A1046" s="113"/>
    </row>
    <row r="1047" spans="1:1" ht="15.95" customHeight="1">
      <c r="A1047" s="113"/>
    </row>
    <row r="1048" spans="1:1" ht="15.95" customHeight="1">
      <c r="A1048" s="113"/>
    </row>
    <row r="1049" spans="1:1" ht="15.95" customHeight="1">
      <c r="A1049" s="113"/>
    </row>
    <row r="1050" spans="1:1" ht="15.95" customHeight="1">
      <c r="A1050" s="113"/>
    </row>
    <row r="1051" spans="1:1" ht="15.95" customHeight="1">
      <c r="A1051" s="113"/>
    </row>
    <row r="1052" spans="1:1" ht="15.95" customHeight="1">
      <c r="A1052" s="113"/>
    </row>
    <row r="1053" spans="1:1" ht="15.95" customHeight="1">
      <c r="A1053" s="113"/>
    </row>
    <row r="1054" spans="1:1" ht="15.95" customHeight="1">
      <c r="A1054" s="113"/>
    </row>
    <row r="1055" spans="1:1" ht="15.95" customHeight="1">
      <c r="A1055" s="113"/>
    </row>
    <row r="1056" spans="1:1" ht="15.95" customHeight="1">
      <c r="A1056" s="113"/>
    </row>
    <row r="1057" spans="1:1" ht="15.95" customHeight="1">
      <c r="A1057" s="113"/>
    </row>
    <row r="1058" spans="1:1" ht="15.95" customHeight="1">
      <c r="A1058" s="113"/>
    </row>
    <row r="1059" spans="1:1" ht="15.95" customHeight="1">
      <c r="A1059" s="113"/>
    </row>
    <row r="1060" spans="1:1" ht="15.95" customHeight="1">
      <c r="A1060" s="113"/>
    </row>
    <row r="1061" spans="1:1" ht="15.95" customHeight="1">
      <c r="A1061" s="113"/>
    </row>
    <row r="1062" spans="1:1" ht="15.95" customHeight="1">
      <c r="A1062" s="113"/>
    </row>
    <row r="1063" spans="1:1" ht="15.95" customHeight="1">
      <c r="A1063" s="113"/>
    </row>
    <row r="1064" spans="1:1" ht="15.95" customHeight="1">
      <c r="A1064" s="113"/>
    </row>
    <row r="1065" spans="1:1" ht="15.95" customHeight="1">
      <c r="A1065" s="113"/>
    </row>
    <row r="1066" spans="1:1" ht="15.95" customHeight="1"/>
    <row r="1067" spans="1:1" ht="15.95" customHeight="1"/>
    <row r="1068" spans="1:1" ht="15.95" customHeight="1"/>
    <row r="1069" spans="1:1" ht="15.95" customHeight="1"/>
    <row r="1070" spans="1:1" ht="15.95" customHeight="1"/>
    <row r="1071" spans="1:1" ht="15.95" customHeight="1"/>
    <row r="1072" spans="1:1" ht="15.95" customHeight="1"/>
    <row r="1073" ht="15.95" customHeight="1"/>
    <row r="1074" ht="15.95" customHeight="1"/>
    <row r="1075" ht="15.95" customHeight="1"/>
    <row r="1076" ht="15.95" customHeight="1"/>
    <row r="1077" ht="15.95" customHeight="1"/>
    <row r="1078" ht="15.95" customHeight="1"/>
    <row r="1079" ht="15.95" customHeight="1"/>
    <row r="1080" ht="15.95" customHeight="1"/>
    <row r="1081" ht="15.95" customHeight="1"/>
    <row r="1082" ht="15.95" customHeight="1"/>
    <row r="1083" ht="15.95" customHeight="1"/>
    <row r="1084" ht="15.95" customHeight="1"/>
    <row r="1085" ht="15.95" customHeight="1"/>
    <row r="1086" ht="15.95" customHeight="1"/>
    <row r="1087" ht="15.95" customHeight="1"/>
    <row r="1088" ht="15.95" customHeight="1"/>
    <row r="1089" ht="15.95" customHeight="1"/>
    <row r="1090" ht="15.95" customHeight="1"/>
    <row r="1091" ht="15.95" customHeight="1"/>
    <row r="1092" ht="15.95" customHeight="1"/>
    <row r="1093" ht="15.95" customHeight="1"/>
    <row r="1094" ht="15.95" customHeight="1"/>
    <row r="1095" ht="15.95" customHeight="1"/>
    <row r="1096" ht="15.95" customHeight="1"/>
    <row r="1097" ht="15.95" customHeight="1"/>
    <row r="1098" ht="15.95" customHeight="1"/>
    <row r="1099" ht="15.95" customHeight="1"/>
    <row r="1100" ht="15.95" customHeight="1"/>
    <row r="1101" ht="15.95" customHeight="1"/>
    <row r="1102" ht="15.95" customHeight="1"/>
    <row r="1103" ht="15.95" customHeight="1"/>
    <row r="1104" ht="15.95" customHeight="1"/>
    <row r="1105" ht="15.95" customHeight="1"/>
    <row r="1106" ht="15.95" customHeight="1"/>
    <row r="1107" ht="15.95" customHeight="1"/>
    <row r="1108" ht="15.95" customHeight="1"/>
    <row r="1109" ht="15.95" customHeight="1"/>
    <row r="1110" ht="15.95" customHeight="1"/>
    <row r="1111" ht="15.95" customHeight="1"/>
    <row r="1112" ht="15.95" customHeight="1"/>
    <row r="1113" ht="15.95" customHeight="1"/>
    <row r="1114" ht="15.95" customHeight="1"/>
    <row r="1115" ht="15.95" customHeight="1"/>
    <row r="1116" ht="15.95" customHeight="1"/>
    <row r="1117" ht="15.95" customHeight="1"/>
    <row r="1118" ht="15.95" customHeight="1"/>
    <row r="1119" ht="15.95" customHeight="1"/>
    <row r="1120" ht="15.95" customHeight="1"/>
    <row r="1121" ht="15.95" customHeight="1"/>
    <row r="1122" ht="15.95" customHeight="1"/>
    <row r="1123" ht="15.95" customHeight="1"/>
    <row r="1124" ht="15.95" customHeight="1"/>
    <row r="1125" ht="15.95" customHeight="1"/>
    <row r="1126" ht="15.95" customHeight="1"/>
    <row r="1127" ht="15.95" customHeight="1"/>
    <row r="1128" ht="15.95" customHeight="1"/>
    <row r="1129" ht="15.95" customHeight="1"/>
    <row r="1130" ht="15.95" customHeight="1"/>
    <row r="1131" ht="15.95" customHeight="1"/>
    <row r="1132" ht="15.95" customHeight="1"/>
    <row r="1133" ht="15.95" customHeight="1"/>
    <row r="1134" ht="15.95" customHeight="1"/>
    <row r="1135" ht="15.95" customHeight="1"/>
    <row r="1136" ht="15.95" customHeight="1"/>
    <row r="1137" ht="15.95" customHeight="1"/>
    <row r="1138" ht="15.95" customHeight="1"/>
    <row r="1139" ht="15.95" customHeight="1"/>
    <row r="1140" ht="15.95" customHeight="1"/>
    <row r="1141" ht="15.95" customHeight="1"/>
    <row r="1142" ht="15.95" customHeight="1"/>
    <row r="1143" ht="15.95" customHeight="1"/>
    <row r="1144" ht="15.95" customHeight="1"/>
    <row r="1145" ht="15.95" customHeight="1"/>
    <row r="1146" ht="15.95" customHeight="1"/>
    <row r="1147" ht="15.95" customHeight="1"/>
    <row r="1148" ht="15.95" customHeight="1"/>
    <row r="1149" ht="15.95" customHeight="1"/>
    <row r="1150" ht="15.95" customHeight="1"/>
    <row r="1151" ht="15.95" customHeight="1"/>
    <row r="1152" ht="15.95" customHeight="1"/>
    <row r="1153" ht="15.95" customHeight="1"/>
    <row r="1154" ht="15.95" customHeight="1"/>
    <row r="1155" ht="15.95" customHeight="1"/>
    <row r="1156" ht="15.95" customHeight="1"/>
    <row r="1157" ht="15.95" customHeight="1"/>
    <row r="1158" ht="15.95" customHeight="1"/>
    <row r="1159" ht="15.95" customHeight="1"/>
    <row r="1160" ht="15.95" customHeight="1"/>
    <row r="1161" ht="15.95" customHeight="1"/>
    <row r="1162" ht="15.95" customHeight="1"/>
    <row r="1163" ht="15.95" customHeight="1"/>
    <row r="1164" ht="15.95" customHeight="1"/>
    <row r="1165" ht="15.95" customHeight="1"/>
    <row r="1166" ht="15.95" customHeight="1"/>
    <row r="1167" ht="15.95" customHeight="1"/>
    <row r="1168" ht="15.95" customHeight="1"/>
    <row r="1169" ht="15.95" customHeight="1"/>
    <row r="1170" ht="15.95" customHeight="1"/>
    <row r="1171" ht="15.95" customHeight="1"/>
    <row r="1172" ht="15.95" customHeight="1"/>
    <row r="1173" ht="15.95" customHeight="1"/>
    <row r="1174" ht="15.95" customHeight="1"/>
    <row r="1175" ht="15.95" customHeight="1"/>
    <row r="1176" ht="15.95" customHeight="1"/>
    <row r="1177" ht="15.95" customHeight="1"/>
    <row r="1178" ht="15.95" customHeight="1"/>
    <row r="1179" ht="15.95" customHeight="1"/>
    <row r="1180" ht="15.95" customHeight="1"/>
    <row r="1181" ht="15.95" customHeight="1"/>
    <row r="1182" ht="15.95" customHeight="1"/>
    <row r="1183" ht="15.95" customHeight="1"/>
    <row r="1184" ht="15.95" customHeight="1"/>
    <row r="1185" ht="15.95" customHeight="1"/>
    <row r="1186" ht="15.95" customHeight="1"/>
    <row r="1187" ht="15.95" customHeight="1"/>
    <row r="1188" ht="15.95" customHeight="1"/>
    <row r="1189" ht="15.95" customHeight="1"/>
    <row r="1190" ht="15.95" customHeight="1"/>
    <row r="1191" ht="15.95" customHeight="1"/>
    <row r="1192" ht="15.95" customHeight="1"/>
    <row r="1193" ht="15.95" customHeight="1"/>
    <row r="1194" ht="15.95" customHeight="1"/>
    <row r="1195" ht="15.95" customHeight="1"/>
    <row r="1196" ht="15.95" customHeight="1"/>
    <row r="1197" ht="15.95" customHeight="1"/>
    <row r="1198" ht="15.95" customHeight="1"/>
    <row r="1199" ht="15.95" customHeight="1"/>
    <row r="1200" ht="15.95" customHeight="1"/>
    <row r="1201" ht="15.95" customHeight="1"/>
    <row r="1202" ht="15.95" customHeight="1"/>
    <row r="1203" ht="15.95" customHeight="1"/>
    <row r="1204" ht="15.95" customHeight="1"/>
    <row r="1205" ht="15.95" customHeight="1"/>
    <row r="1206" ht="15.95" customHeight="1"/>
    <row r="1207" ht="15.95" customHeight="1"/>
    <row r="1208" ht="15.95" customHeight="1"/>
    <row r="1209" ht="15.95" customHeight="1"/>
    <row r="1210" ht="15.95" customHeight="1"/>
    <row r="1211" ht="15.95" customHeight="1"/>
    <row r="1212" ht="15.95" customHeight="1"/>
    <row r="1213" ht="15.95" customHeight="1"/>
    <row r="1214" ht="15.95" customHeight="1"/>
    <row r="1215" ht="15.95" customHeight="1"/>
    <row r="1216" ht="15.95" customHeight="1"/>
    <row r="1217" ht="15.95" customHeight="1"/>
    <row r="1218" ht="15.95" customHeight="1"/>
    <row r="1219" ht="15.95" customHeight="1"/>
    <row r="1220" ht="15.95" customHeight="1"/>
    <row r="1221" ht="15.95" customHeight="1"/>
    <row r="1222" ht="15.95" customHeight="1"/>
    <row r="1223" ht="15.95" customHeight="1"/>
    <row r="1224" ht="15.95" customHeight="1"/>
    <row r="1225" ht="15.95" customHeight="1"/>
    <row r="1226" ht="15.95" customHeight="1"/>
    <row r="1227" ht="15.95" customHeight="1"/>
    <row r="1228" ht="15.95" customHeight="1"/>
    <row r="1229" ht="15.95" customHeight="1"/>
    <row r="1230" ht="15.95" customHeight="1"/>
    <row r="1231" ht="15.95" customHeight="1"/>
    <row r="1232" ht="15.95" customHeight="1"/>
    <row r="1233" ht="15.95" customHeight="1"/>
    <row r="1234" ht="15.95" customHeight="1"/>
    <row r="1235" ht="15.95" customHeight="1"/>
    <row r="1236" ht="15.95" customHeight="1"/>
    <row r="1237" ht="15.95" customHeight="1"/>
    <row r="1238" ht="15.95" customHeight="1"/>
    <row r="1239" ht="15.95" customHeight="1"/>
    <row r="1240" ht="15.95" customHeight="1"/>
    <row r="1241" ht="15.95" customHeight="1"/>
    <row r="1242" ht="15.95" customHeight="1"/>
    <row r="1243" ht="15.95" customHeight="1"/>
    <row r="1244" ht="15.95" customHeight="1"/>
    <row r="1245" ht="15.95" customHeight="1"/>
    <row r="1246" ht="15.95" customHeight="1"/>
    <row r="1247" ht="15.95" customHeight="1"/>
    <row r="1248" ht="15.95" customHeight="1"/>
    <row r="1249" ht="15.95" customHeight="1"/>
    <row r="1250" ht="15.95" customHeight="1"/>
    <row r="1251" ht="15.95" customHeight="1"/>
    <row r="1252" ht="15.95" customHeight="1"/>
    <row r="1253" ht="15.95" customHeight="1"/>
    <row r="1254" ht="15.95" customHeight="1"/>
    <row r="1255" ht="15.95" customHeight="1"/>
    <row r="1256" ht="15.95" customHeight="1"/>
    <row r="1257" ht="15.95" customHeight="1"/>
    <row r="1258" ht="15.95" customHeight="1"/>
    <row r="1259" ht="15.95" customHeight="1"/>
    <row r="1260" ht="15.95" customHeight="1"/>
    <row r="1261" ht="15.95" customHeight="1"/>
    <row r="1262" ht="15.95" customHeight="1"/>
    <row r="1263" ht="15.95" customHeight="1"/>
    <row r="1264" ht="15.95" customHeight="1"/>
    <row r="1265" ht="15.95" customHeight="1"/>
    <row r="1266" ht="15.95" customHeight="1"/>
    <row r="1267" ht="15.95" customHeight="1"/>
    <row r="1268" ht="15.95" customHeight="1"/>
    <row r="1269" ht="15.95" customHeight="1"/>
    <row r="1270" ht="15.95" customHeight="1"/>
    <row r="1271" ht="15.95" customHeight="1"/>
    <row r="1272" ht="15.95" customHeight="1"/>
    <row r="1273" ht="15.95" customHeight="1"/>
    <row r="1274" ht="15.95" customHeight="1"/>
    <row r="1275" ht="15.95" customHeight="1"/>
    <row r="1276" ht="15.95" customHeight="1"/>
    <row r="1277" ht="15.95" customHeight="1"/>
    <row r="1278" ht="15.95" customHeight="1"/>
    <row r="1279" ht="15.95" customHeight="1"/>
    <row r="1280" ht="15.95" customHeight="1"/>
    <row r="1281" ht="15.95" customHeight="1"/>
    <row r="1282" ht="15.95" customHeight="1"/>
    <row r="1283" ht="15.95" customHeight="1"/>
    <row r="1284" ht="15.95" customHeight="1"/>
    <row r="1285" ht="15.95" customHeight="1"/>
    <row r="1286" ht="15.95" customHeight="1"/>
    <row r="1287" ht="15.95" customHeight="1"/>
    <row r="1288" ht="15.95" customHeight="1"/>
    <row r="1289" ht="15.95" customHeight="1"/>
    <row r="1290" ht="15.95" customHeight="1"/>
    <row r="1291" ht="15.95" customHeight="1"/>
    <row r="1292" ht="15.95" customHeight="1"/>
    <row r="1293" ht="15.95" customHeight="1"/>
    <row r="1294" ht="15.95" customHeight="1"/>
    <row r="1295" ht="15.95" customHeight="1"/>
    <row r="1296" ht="15.95" customHeight="1"/>
    <row r="1297" ht="15.95" customHeight="1"/>
    <row r="1298" ht="15.95" customHeight="1"/>
    <row r="1299" ht="15.95" customHeight="1"/>
    <row r="1300" ht="15.95" customHeight="1"/>
    <row r="1301" ht="15.95" customHeight="1"/>
    <row r="1302" ht="15.95" customHeight="1"/>
    <row r="1303" ht="15.95" customHeight="1"/>
    <row r="1304" ht="15.95" customHeight="1"/>
    <row r="1305" ht="15.95" customHeight="1"/>
    <row r="1306" ht="15.95" customHeight="1"/>
    <row r="1307" ht="15.95" customHeight="1"/>
    <row r="1308" ht="15.95" customHeight="1"/>
    <row r="1309" ht="15.95" customHeight="1"/>
    <row r="1310" ht="15.95" customHeight="1"/>
    <row r="1311" ht="15.95" customHeight="1"/>
    <row r="1312" ht="15.95" customHeight="1"/>
    <row r="1313" ht="15.95" customHeight="1"/>
    <row r="1314" ht="15.95" customHeight="1"/>
    <row r="1315" ht="15.95" customHeight="1"/>
    <row r="1316" ht="15.95" customHeight="1"/>
    <row r="1317" ht="15.95" customHeight="1"/>
    <row r="1318" ht="15.95" customHeight="1"/>
    <row r="1319" ht="15.95" customHeight="1"/>
    <row r="1320" ht="15.95" customHeight="1"/>
    <row r="1321" ht="15.95" customHeight="1"/>
    <row r="1322" ht="15.95" customHeight="1"/>
    <row r="1323" ht="15.95" customHeight="1"/>
    <row r="1324" ht="15.95" customHeight="1"/>
    <row r="1325" ht="15.95" customHeight="1"/>
    <row r="1326" ht="15.95" customHeight="1"/>
    <row r="1327" ht="15.95" customHeight="1"/>
    <row r="1328" ht="15.95" customHeight="1"/>
    <row r="1329" ht="15.95" customHeight="1"/>
    <row r="1330" ht="15.95" customHeight="1"/>
    <row r="1331" ht="15.95" customHeight="1"/>
    <row r="1332" ht="15.95" customHeight="1"/>
    <row r="1333" ht="15.95" customHeight="1"/>
    <row r="1334" ht="15.95" customHeight="1"/>
    <row r="1335" ht="15.95" customHeight="1"/>
    <row r="1336" ht="15.95" customHeight="1"/>
    <row r="1337" ht="15.95" customHeight="1"/>
    <row r="1338" ht="15.95" customHeight="1"/>
    <row r="1339" ht="15.95" customHeight="1"/>
    <row r="1340" ht="15.95" customHeight="1"/>
    <row r="1341" ht="15.95" customHeight="1"/>
    <row r="1342" ht="15.95" customHeight="1"/>
    <row r="1343" ht="15.95" customHeight="1"/>
    <row r="1344" ht="15.95" customHeight="1"/>
    <row r="1345" ht="15.95" customHeight="1"/>
    <row r="1346" ht="15.95" customHeight="1"/>
    <row r="1347" ht="15.95" customHeight="1"/>
    <row r="1348" ht="15.95" customHeight="1"/>
    <row r="1349" ht="15.95" customHeight="1"/>
    <row r="1350" ht="15.95" customHeight="1"/>
    <row r="1351" ht="15.95" customHeight="1"/>
    <row r="1352" ht="15.95" customHeight="1"/>
    <row r="1353" ht="15.95" customHeight="1"/>
    <row r="1354" ht="15.95" customHeight="1"/>
    <row r="1355" ht="15.95" customHeight="1"/>
    <row r="1356" ht="15.95" customHeight="1"/>
    <row r="1357" ht="15.95" customHeight="1"/>
    <row r="1358" ht="15.95" customHeight="1"/>
    <row r="1359" ht="15.95" customHeight="1"/>
    <row r="1360" ht="15.95" customHeight="1"/>
    <row r="1361" ht="15.95" customHeight="1"/>
    <row r="1362" ht="15.95" customHeight="1"/>
    <row r="1363" ht="15.95" customHeight="1"/>
    <row r="1364" ht="15.95" customHeight="1"/>
    <row r="1365" ht="15.95" customHeight="1"/>
    <row r="1366" ht="15.95" customHeight="1"/>
    <row r="1367" ht="15.95" customHeight="1"/>
    <row r="1368" ht="15.95" customHeight="1"/>
    <row r="1369" ht="15.95" customHeight="1"/>
    <row r="1370" ht="15.95" customHeight="1"/>
    <row r="1371" ht="15.95" customHeight="1"/>
    <row r="1372" ht="15.95" customHeight="1"/>
    <row r="1373" ht="15.95" customHeight="1"/>
    <row r="1374" ht="15.95" customHeight="1"/>
    <row r="1375" ht="15.95" customHeight="1"/>
    <row r="1376" ht="15.95" customHeight="1"/>
    <row r="1377" ht="15.95" customHeight="1"/>
    <row r="1378" ht="15.95" customHeight="1"/>
    <row r="1379" ht="15.95" customHeight="1"/>
    <row r="1380" ht="15.95" customHeight="1"/>
    <row r="1381" ht="15.95" customHeight="1"/>
    <row r="1382" ht="15.95" customHeight="1"/>
    <row r="1383" ht="15.95" customHeight="1"/>
    <row r="1384" ht="15.95" customHeight="1"/>
    <row r="1385" ht="15.95" customHeight="1"/>
    <row r="1386" ht="15.95" customHeight="1"/>
    <row r="1387" ht="15.95" customHeight="1"/>
    <row r="1388" ht="15.95" customHeight="1"/>
    <row r="1389" ht="15.95" customHeight="1"/>
    <row r="1390" ht="15.95" customHeight="1"/>
    <row r="1391" ht="15.95" customHeight="1"/>
    <row r="1392" ht="15.95" customHeight="1"/>
    <row r="1393" ht="15.95" customHeight="1"/>
    <row r="1394" ht="15.95" customHeight="1"/>
    <row r="1395" ht="15.95" customHeight="1"/>
    <row r="1396" ht="15.95" customHeight="1"/>
    <row r="1397" ht="15.95" customHeight="1"/>
    <row r="1398" ht="15.95" customHeight="1"/>
    <row r="1399" ht="15.95" customHeight="1"/>
    <row r="1400" ht="15.95" customHeight="1"/>
    <row r="1401" ht="15.95" customHeight="1"/>
    <row r="1402" ht="15.95" customHeight="1"/>
    <row r="1403" ht="15.95" customHeight="1"/>
    <row r="1404" ht="15.95" customHeight="1"/>
    <row r="1405" ht="15.95" customHeight="1"/>
    <row r="1406" ht="15.95" customHeight="1"/>
    <row r="1407" ht="15.95" customHeight="1"/>
    <row r="1408" ht="15.95" customHeight="1"/>
    <row r="1409" ht="15.95" customHeight="1"/>
    <row r="1410" ht="15.95" customHeight="1"/>
    <row r="1411" ht="15.95" customHeight="1"/>
    <row r="1412" ht="15.95" customHeight="1"/>
    <row r="1413" ht="15.95" customHeight="1"/>
    <row r="1414" ht="15.95" customHeight="1"/>
    <row r="1415" ht="15.95" customHeight="1"/>
    <row r="1416" ht="15.95" customHeight="1"/>
    <row r="1417" ht="15.95" customHeight="1"/>
    <row r="1418" ht="15.95" customHeight="1"/>
    <row r="1419" ht="15.95" customHeight="1"/>
    <row r="1420" ht="15.95" customHeight="1"/>
    <row r="1421" ht="15.95" customHeight="1"/>
    <row r="1422" ht="15.95" customHeight="1"/>
    <row r="1423" ht="15.95" customHeight="1"/>
    <row r="1424" ht="15.95" customHeight="1"/>
    <row r="1425" ht="15.95" customHeight="1"/>
    <row r="1426" ht="15.95" customHeight="1"/>
    <row r="1427" ht="15.95" customHeight="1"/>
    <row r="1428" ht="15.95" customHeight="1"/>
    <row r="1429" ht="15.95" customHeight="1"/>
    <row r="1430" ht="15.95" customHeight="1"/>
    <row r="1431" ht="15.95" customHeight="1"/>
    <row r="1432" ht="15.95" customHeight="1"/>
    <row r="1433" ht="15.95" customHeight="1"/>
    <row r="1434" ht="15.95" customHeight="1"/>
    <row r="1435" ht="15.95" customHeight="1"/>
    <row r="1436" ht="15.95" customHeight="1"/>
    <row r="1437" ht="15.95" customHeight="1"/>
    <row r="1438" ht="15.95" customHeight="1"/>
    <row r="1439" ht="15.95" customHeight="1"/>
    <row r="1440" ht="15.95" customHeight="1"/>
    <row r="1441" ht="15.95" customHeight="1"/>
    <row r="1442" ht="15.95" customHeight="1"/>
    <row r="1443" ht="15.95" customHeight="1"/>
    <row r="1444" ht="15.95" customHeight="1"/>
    <row r="1445" ht="15.95" customHeight="1"/>
    <row r="1446" ht="15.95" customHeight="1"/>
    <row r="1447" ht="15.95" customHeight="1"/>
    <row r="1448" ht="15.95" customHeight="1"/>
    <row r="1449" ht="15.95" customHeight="1"/>
    <row r="1450" ht="15.95" customHeight="1"/>
    <row r="1451" ht="15.95" customHeight="1"/>
    <row r="1452" ht="15.95" customHeight="1"/>
    <row r="1453" ht="15.95" customHeight="1"/>
    <row r="1454" ht="15.95" customHeight="1"/>
    <row r="1455" ht="15.95" customHeight="1"/>
    <row r="1456" ht="15.95" customHeight="1"/>
    <row r="1457" ht="15.95" customHeight="1"/>
    <row r="1458" ht="15.95" customHeight="1"/>
    <row r="1459" ht="15.95" customHeight="1"/>
    <row r="1460" ht="15.95" customHeight="1"/>
    <row r="1461" ht="15.95" customHeight="1"/>
    <row r="1462" ht="15.95" customHeight="1"/>
    <row r="1463" ht="15.95" customHeight="1"/>
    <row r="1464" ht="15.95" customHeight="1"/>
    <row r="1465" ht="15.95" customHeight="1"/>
    <row r="1466" ht="15.95" customHeight="1"/>
    <row r="1467" ht="15.95" customHeight="1"/>
    <row r="1468" ht="15.95" customHeight="1"/>
    <row r="1469" ht="15.95" customHeight="1"/>
    <row r="1470" ht="15.95" customHeight="1"/>
    <row r="1471" ht="15.95" customHeight="1"/>
    <row r="1472" ht="15.95" customHeight="1"/>
    <row r="1473" ht="15.95" customHeight="1"/>
    <row r="1474" ht="15.95" customHeight="1"/>
    <row r="1475" ht="15.95" customHeight="1"/>
    <row r="1476" ht="15.95" customHeight="1"/>
    <row r="1477" ht="15.95" customHeight="1"/>
    <row r="1478" ht="15.95" customHeight="1"/>
    <row r="1479" ht="15.95" customHeight="1"/>
    <row r="1480" ht="15.95" customHeight="1"/>
    <row r="1481" ht="15.95" customHeight="1"/>
    <row r="1482" ht="15.95" customHeight="1"/>
    <row r="1483" ht="15.95" customHeight="1"/>
    <row r="1484" ht="15.95" customHeight="1"/>
    <row r="1485" ht="15.95" customHeight="1"/>
    <row r="1486" ht="15.95" customHeight="1"/>
    <row r="1487" ht="15.95" customHeight="1"/>
    <row r="1488" ht="15.95" customHeight="1"/>
    <row r="1489" ht="15.95" customHeight="1"/>
    <row r="1490" ht="15.95" customHeight="1"/>
    <row r="1491" ht="15.95" customHeight="1"/>
    <row r="1492" ht="15.95" customHeight="1"/>
    <row r="1493" ht="15.95" customHeight="1"/>
    <row r="1494" ht="15.95" customHeight="1"/>
    <row r="1495" ht="15.95" customHeight="1"/>
    <row r="1496" ht="15.95" customHeight="1"/>
    <row r="1497" ht="15.95" customHeight="1"/>
    <row r="1498" ht="15.95" customHeight="1"/>
    <row r="1499" ht="15.95" customHeight="1"/>
    <row r="1500" ht="15.95" customHeight="1"/>
    <row r="1501" ht="15.95" customHeight="1"/>
    <row r="1502" ht="15.95" customHeight="1"/>
    <row r="1503" ht="15.95" customHeight="1"/>
    <row r="1504" ht="15.95" customHeight="1"/>
    <row r="1505" ht="15.95" customHeight="1"/>
    <row r="1506" ht="15.95" customHeight="1"/>
    <row r="1507" ht="15.95" customHeight="1"/>
    <row r="1508" ht="15.95" customHeight="1"/>
    <row r="1509" ht="15.95" customHeight="1"/>
    <row r="1510" ht="15.95" customHeight="1"/>
    <row r="1511" ht="15.95" customHeight="1"/>
    <row r="1512" ht="15.95" customHeight="1"/>
    <row r="1513" ht="15.95" customHeight="1"/>
    <row r="1514" ht="15.95" customHeight="1"/>
    <row r="1515" ht="15.95" customHeight="1"/>
    <row r="1516" ht="15.95" customHeight="1"/>
    <row r="1517" ht="15.95" customHeight="1"/>
    <row r="1518" ht="15.95" customHeight="1"/>
    <row r="1519" ht="15.95" customHeight="1"/>
    <row r="1520" ht="15.95" customHeight="1"/>
    <row r="1521" ht="15.95" customHeight="1"/>
    <row r="1522" ht="15.95" customHeight="1"/>
    <row r="1523" ht="15.95" customHeight="1"/>
    <row r="1524" ht="15.95" customHeight="1"/>
    <row r="1525" ht="15.95" customHeight="1"/>
    <row r="1526" ht="15.95" customHeight="1"/>
    <row r="1527" ht="15.95" customHeight="1"/>
    <row r="1528" ht="15.95" customHeight="1"/>
    <row r="1529" ht="15.95" customHeight="1"/>
    <row r="1530" ht="15.95" customHeight="1"/>
    <row r="1531" ht="15.95" customHeight="1"/>
    <row r="1532" ht="15.95" customHeight="1"/>
    <row r="1533" ht="15.95" customHeight="1"/>
    <row r="1534" ht="15.95" customHeight="1"/>
    <row r="1535" ht="15.95" customHeight="1"/>
    <row r="1536" ht="15.95" customHeight="1"/>
    <row r="1537" ht="15.95" customHeight="1"/>
    <row r="1538" ht="15.95" customHeight="1"/>
    <row r="1539" ht="15.95" customHeight="1"/>
    <row r="1540" ht="15.95" customHeight="1"/>
    <row r="1541" ht="15.95" customHeight="1"/>
    <row r="1542" ht="15.95" customHeight="1"/>
    <row r="1543" ht="15.95" customHeight="1"/>
    <row r="1544" ht="15.95" customHeight="1"/>
    <row r="1545" ht="15.95" customHeight="1"/>
    <row r="1546" ht="15.95" customHeight="1"/>
    <row r="1547" ht="15.95" customHeight="1"/>
    <row r="1548" ht="15.95" customHeight="1"/>
    <row r="1549" ht="15.95" customHeight="1"/>
    <row r="1550" ht="15.95" customHeight="1"/>
    <row r="1551" ht="15.95" customHeight="1"/>
    <row r="1552" ht="15.95" customHeight="1"/>
    <row r="1553" ht="15.95" customHeight="1"/>
    <row r="1554" ht="15.95" customHeight="1"/>
    <row r="1555" ht="15.95" customHeight="1"/>
    <row r="1556" ht="15.95" customHeight="1"/>
    <row r="1557" ht="15.95" customHeight="1"/>
    <row r="1558" ht="15.95" customHeight="1"/>
    <row r="1559" ht="15.95" customHeight="1"/>
    <row r="1560" ht="15.95" customHeight="1"/>
    <row r="1561" ht="15.95" customHeight="1"/>
    <row r="1562" ht="15.95" customHeight="1"/>
    <row r="1563" ht="15.95" customHeight="1"/>
    <row r="1564" ht="15.95" customHeight="1"/>
    <row r="1565" ht="15.95" customHeight="1"/>
    <row r="1566" ht="15.95" customHeight="1"/>
    <row r="1567" ht="15.95" customHeight="1"/>
    <row r="1568" ht="15.95" customHeight="1"/>
    <row r="1569" ht="15.95" customHeight="1"/>
    <row r="1570" ht="15.95" customHeight="1"/>
    <row r="1571" ht="15.95" customHeight="1"/>
    <row r="1572" ht="15.95" customHeight="1"/>
    <row r="1573" ht="15.95" customHeight="1"/>
    <row r="1574" ht="15.95" customHeight="1"/>
    <row r="1575" ht="15.95" customHeight="1"/>
    <row r="1576" ht="15.95" customHeight="1"/>
    <row r="1577" ht="15.95" customHeight="1"/>
    <row r="1578" ht="15.95" customHeight="1"/>
    <row r="1579" ht="15.95" customHeight="1"/>
    <row r="1580" ht="15.95" customHeight="1"/>
    <row r="1581" ht="15.95" customHeight="1"/>
    <row r="1582" ht="15.95" customHeight="1"/>
    <row r="1583" ht="15.95" customHeight="1"/>
    <row r="1584" ht="15.95" customHeight="1"/>
    <row r="1585" ht="15.95" customHeight="1"/>
    <row r="1586" ht="15.95" customHeight="1"/>
    <row r="1587" ht="15.95" customHeight="1"/>
    <row r="1588" ht="15.95" customHeight="1"/>
    <row r="1589" ht="15.95" customHeight="1"/>
    <row r="1590" ht="15.95" customHeight="1"/>
    <row r="1591" ht="15.95" customHeight="1"/>
    <row r="1592" ht="15.95" customHeight="1"/>
    <row r="1593" ht="15.95" customHeight="1"/>
    <row r="1594" ht="15.95" customHeight="1"/>
    <row r="1595" ht="15.95" customHeight="1"/>
    <row r="1596" ht="15.95" customHeight="1"/>
    <row r="1597" ht="15.95" customHeight="1"/>
    <row r="1598" ht="15.95" customHeight="1"/>
    <row r="1599" ht="15.95" customHeight="1"/>
    <row r="1600" ht="15.95" customHeight="1"/>
    <row r="1601" ht="15.95" customHeight="1"/>
    <row r="1602" ht="15.95" customHeight="1"/>
    <row r="1603" ht="15.95" customHeight="1"/>
    <row r="1604" ht="15.95" customHeight="1"/>
    <row r="1605" ht="15.95" customHeight="1"/>
    <row r="1606" ht="15.95" customHeight="1"/>
    <row r="1607" ht="15.95" customHeight="1"/>
    <row r="1608" ht="15.95" customHeight="1"/>
    <row r="1609" ht="15.95" customHeight="1"/>
    <row r="1610" ht="15.95" customHeight="1"/>
    <row r="1611" ht="15.95" customHeight="1"/>
    <row r="1612" ht="15.95" customHeight="1"/>
    <row r="1613" ht="15.95" customHeight="1"/>
    <row r="1614" ht="15.95" customHeight="1"/>
    <row r="1615" ht="15.95" customHeight="1"/>
    <row r="1616" ht="15.95" customHeight="1"/>
    <row r="1617" ht="15.95" customHeight="1"/>
    <row r="1618" ht="15.95" customHeight="1"/>
    <row r="1619" ht="15.95" customHeight="1"/>
    <row r="1620" ht="15.95" customHeight="1"/>
    <row r="1621" ht="15.95" customHeight="1"/>
    <row r="1622" ht="15.95" customHeight="1"/>
    <row r="1623" ht="15.95" customHeight="1"/>
    <row r="1624" ht="15.95" customHeight="1"/>
    <row r="1625" ht="15.95" customHeight="1"/>
    <row r="1626" ht="15.95" customHeight="1"/>
    <row r="1627" ht="15.95" customHeight="1"/>
    <row r="1628" ht="15.95" customHeight="1"/>
    <row r="1629" ht="15.95" customHeight="1"/>
    <row r="1630" ht="15.95" customHeight="1"/>
    <row r="1631" ht="15.95" customHeight="1"/>
    <row r="1632" ht="15.95" customHeight="1"/>
    <row r="1633" ht="15.95" customHeight="1"/>
    <row r="1634" ht="15.95" customHeight="1"/>
    <row r="1635" ht="15.95" customHeight="1"/>
    <row r="1636" ht="15.95" customHeight="1"/>
    <row r="1637" ht="15.95" customHeight="1"/>
    <row r="1638" ht="15.95" customHeight="1"/>
    <row r="1639" ht="15.95" customHeight="1"/>
    <row r="1640" ht="15.95" customHeight="1"/>
    <row r="1641" ht="15.95" customHeight="1"/>
    <row r="1642" ht="15.95" customHeight="1"/>
    <row r="1643" ht="15.95" customHeight="1"/>
    <row r="1644" ht="15.95" customHeight="1"/>
    <row r="1645" ht="15.95" customHeight="1"/>
    <row r="1646" ht="15.95" customHeight="1"/>
    <row r="1647" ht="15.95" customHeight="1"/>
    <row r="1648" ht="15.95" customHeight="1"/>
    <row r="1649" ht="15.95" customHeight="1"/>
    <row r="1650" ht="15.95" customHeight="1"/>
    <row r="1651" ht="15.95" customHeight="1"/>
    <row r="1652" ht="15.95" customHeight="1"/>
    <row r="1653" ht="15.95" customHeight="1"/>
    <row r="1654" ht="15.95" customHeight="1"/>
    <row r="1655" ht="15.95" customHeight="1"/>
    <row r="1656" ht="15.95" customHeight="1"/>
    <row r="1657" ht="15.95" customHeight="1"/>
    <row r="1658" ht="15.95" customHeight="1"/>
    <row r="1659" ht="15.95" customHeight="1"/>
    <row r="1660" ht="15.95" customHeight="1"/>
    <row r="1661" ht="15.95" customHeight="1"/>
    <row r="1662" ht="15.95" customHeight="1"/>
    <row r="1663" ht="15.95" customHeight="1"/>
    <row r="1664" ht="15.95" customHeight="1"/>
    <row r="1665" ht="15.95" customHeight="1"/>
    <row r="1666" ht="15.95" customHeight="1"/>
    <row r="1667" ht="15.95" customHeight="1"/>
    <row r="1668" ht="15.95" customHeight="1"/>
    <row r="1669" ht="15.95" customHeight="1"/>
    <row r="1670" ht="15.95" customHeight="1"/>
    <row r="1671" ht="15.95" customHeight="1"/>
    <row r="1672" ht="15.95" customHeight="1"/>
    <row r="1673" ht="15.95" customHeight="1"/>
    <row r="1674" ht="15.95" customHeight="1"/>
    <row r="1675" ht="15.95" customHeight="1"/>
    <row r="1676" ht="15.95" customHeight="1"/>
    <row r="1677" ht="15.95" customHeight="1"/>
    <row r="1678" ht="15.95" customHeight="1"/>
    <row r="1679" ht="15.95" customHeight="1"/>
    <row r="1680" ht="15.95" customHeight="1"/>
    <row r="1681" ht="15.95" customHeight="1"/>
    <row r="1682" ht="15.95" customHeight="1"/>
    <row r="1683" ht="15.95" customHeight="1"/>
    <row r="1684" ht="15.95" customHeight="1"/>
    <row r="1685" ht="15.95" customHeight="1"/>
    <row r="1686" ht="15.95" customHeight="1"/>
    <row r="1687" ht="15.95" customHeight="1"/>
    <row r="1688" ht="15.95" customHeight="1"/>
    <row r="1689" ht="15.95" customHeight="1"/>
    <row r="1690" ht="15.95" customHeight="1"/>
    <row r="1691" ht="15.95" customHeight="1"/>
    <row r="1692" ht="15.95" customHeight="1"/>
    <row r="1693" ht="15.95" customHeight="1"/>
    <row r="1694" ht="15.95" customHeight="1"/>
    <row r="1695" ht="15.95" customHeight="1"/>
    <row r="1696" ht="15.95" customHeight="1"/>
    <row r="1697" ht="15.95" customHeight="1"/>
    <row r="1698" ht="15.95" customHeight="1"/>
    <row r="1699" ht="15.95" customHeight="1"/>
    <row r="1700" ht="15.95" customHeight="1"/>
    <row r="1701" ht="15.95" customHeight="1"/>
    <row r="1702" ht="15.95" customHeight="1"/>
    <row r="1703" ht="15.95" customHeight="1"/>
    <row r="1704" ht="15.95" customHeight="1"/>
    <row r="1705" ht="15.95" customHeight="1"/>
    <row r="1706" ht="15.95" customHeight="1"/>
    <row r="1707" ht="15.95" customHeight="1"/>
    <row r="1708" ht="15.95" customHeight="1"/>
    <row r="1709" ht="15.95" customHeight="1"/>
    <row r="1710" ht="15.95" customHeight="1"/>
    <row r="1711" ht="15.95" customHeight="1"/>
    <row r="1712" ht="15.95" customHeight="1"/>
    <row r="1713" ht="15.95" customHeight="1"/>
    <row r="1714" ht="15.95" customHeight="1"/>
    <row r="1715" ht="15.95" customHeight="1"/>
    <row r="1716" ht="15.95" customHeight="1"/>
    <row r="1717" ht="15.95" customHeight="1"/>
    <row r="1718" ht="15.95" customHeight="1"/>
    <row r="1719" ht="15.95" customHeight="1"/>
    <row r="1720" ht="15.95" customHeight="1"/>
    <row r="1721" ht="15.95" customHeight="1"/>
    <row r="1722" ht="15.95" customHeight="1"/>
    <row r="1723" ht="15.95" customHeight="1"/>
    <row r="1724" ht="15.95" customHeight="1"/>
    <row r="1725" ht="15.95" customHeight="1"/>
    <row r="1726" ht="15.95" customHeight="1"/>
    <row r="1727" ht="15.95" customHeight="1"/>
    <row r="1728" ht="15.95" customHeight="1"/>
    <row r="1729" ht="15.95" customHeight="1"/>
    <row r="1730" ht="15.95" customHeight="1"/>
    <row r="1731" ht="15.95" customHeight="1"/>
    <row r="1732" ht="15.95" customHeight="1"/>
    <row r="1733" ht="15.95" customHeight="1"/>
    <row r="1734" ht="15.95" customHeight="1"/>
    <row r="1735" ht="15.95" customHeight="1"/>
    <row r="1736" ht="15.95" customHeight="1"/>
    <row r="1737" ht="15.95" customHeight="1"/>
    <row r="1738" ht="15.95" customHeight="1"/>
    <row r="1739" ht="15.95" customHeight="1"/>
    <row r="1740" ht="15.95" customHeight="1"/>
    <row r="1741" ht="15.95" customHeight="1"/>
    <row r="1742" ht="15.95" customHeight="1"/>
    <row r="1743" ht="15.95" customHeight="1"/>
    <row r="1744" ht="15.95" customHeight="1"/>
    <row r="1745" ht="15.95" customHeight="1"/>
    <row r="1746" ht="15.95" customHeight="1"/>
    <row r="1747" ht="15.95" customHeight="1"/>
    <row r="1748" ht="15.95" customHeight="1"/>
    <row r="1749" ht="15.95" customHeight="1"/>
    <row r="1750" ht="15.95" customHeight="1"/>
    <row r="1751" ht="15.95" customHeight="1"/>
    <row r="1752" ht="15.95" customHeight="1"/>
    <row r="1753" ht="15.95" customHeight="1"/>
    <row r="1754" ht="15.95" customHeight="1"/>
    <row r="1755" ht="15.95" customHeight="1"/>
    <row r="1756" ht="15.95" customHeight="1"/>
    <row r="1757" ht="15.95" customHeight="1"/>
    <row r="1758" ht="15.95" customHeight="1"/>
    <row r="1759" ht="15.95" customHeight="1"/>
    <row r="1760" ht="15.95" customHeight="1"/>
    <row r="1761" ht="15.95" customHeight="1"/>
    <row r="1762" ht="15.95" customHeight="1"/>
    <row r="1763" ht="15.95" customHeight="1"/>
    <row r="1764" ht="15.95" customHeight="1"/>
    <row r="1765" ht="15.95" customHeight="1"/>
    <row r="1766" ht="15.95" customHeight="1"/>
    <row r="1767" ht="15.95" customHeight="1"/>
    <row r="1768" ht="15.95" customHeight="1"/>
    <row r="1769" ht="15.95" customHeight="1"/>
    <row r="1770" ht="15.95" customHeight="1"/>
    <row r="1771" ht="15.95" customHeight="1"/>
    <row r="1772" ht="15.95" customHeight="1"/>
    <row r="1773" ht="15.95" customHeight="1"/>
    <row r="1774" ht="15.95" customHeight="1"/>
    <row r="1775" ht="15.95" customHeight="1"/>
    <row r="1776" ht="15.95" customHeight="1"/>
    <row r="1777" ht="15.95" customHeight="1"/>
    <row r="1778" ht="15.95" customHeight="1"/>
    <row r="1779" ht="15.95" customHeight="1"/>
    <row r="1780" ht="15.95" customHeight="1"/>
    <row r="1781" ht="15.95" customHeight="1"/>
    <row r="1782" ht="15.95" customHeight="1"/>
    <row r="1783" ht="15.95" customHeight="1"/>
    <row r="1784" ht="15.95" customHeight="1"/>
    <row r="1785" ht="15.95" customHeight="1"/>
    <row r="1786" ht="15.95" customHeight="1"/>
    <row r="1787" ht="15.95" customHeight="1"/>
    <row r="1788" ht="15.95" customHeight="1"/>
    <row r="1789" ht="15.95" customHeight="1"/>
    <row r="1790" ht="15.95" customHeight="1"/>
    <row r="1791" ht="15.95" customHeight="1"/>
    <row r="1792" ht="15.95" customHeight="1"/>
    <row r="1793" ht="15.95" customHeight="1"/>
    <row r="1794" ht="15.95" customHeight="1"/>
    <row r="1795" ht="15.95" customHeight="1"/>
    <row r="1796" ht="15.95" customHeight="1"/>
    <row r="1797" ht="15.95" customHeight="1"/>
    <row r="1798" ht="15.95" customHeight="1"/>
    <row r="1799" ht="15.95" customHeight="1"/>
    <row r="1800" ht="15.95" customHeight="1"/>
    <row r="1801" ht="15.95" customHeight="1"/>
    <row r="1802" ht="15.95" customHeight="1"/>
    <row r="1803" ht="15.95" customHeight="1"/>
    <row r="1804" ht="15.95" customHeight="1"/>
    <row r="1805" ht="15.95" customHeight="1"/>
    <row r="1806" ht="15.95" customHeight="1"/>
    <row r="1807" ht="15.95" customHeight="1"/>
    <row r="1808" ht="15.95" customHeight="1"/>
    <row r="1809" ht="15.95" customHeight="1"/>
    <row r="1810" ht="15.95" customHeight="1"/>
    <row r="1811" ht="15.95" customHeight="1"/>
    <row r="1812" ht="15.95" customHeight="1"/>
    <row r="1813" ht="15.95" customHeight="1"/>
    <row r="1814" ht="15.95" customHeight="1"/>
    <row r="1815" ht="15.95" customHeight="1"/>
    <row r="1816" ht="15.95" customHeight="1"/>
    <row r="1817" ht="15.95" customHeight="1"/>
    <row r="1818" ht="15.95" customHeight="1"/>
    <row r="1819" ht="15.95" customHeight="1"/>
    <row r="1820" ht="15.95" customHeight="1"/>
    <row r="1821" ht="15.95" customHeight="1"/>
    <row r="1822" ht="15.95" customHeight="1"/>
    <row r="1823" ht="15.95" customHeight="1"/>
    <row r="1824" ht="15.95" customHeight="1"/>
    <row r="1825" ht="15.95" customHeight="1"/>
    <row r="1826" ht="15.95" customHeight="1"/>
    <row r="1827" ht="15.95" customHeight="1"/>
    <row r="1828" ht="15.95" customHeight="1"/>
    <row r="1829" ht="15.95" customHeight="1"/>
    <row r="1830" ht="15.95" customHeight="1"/>
    <row r="1831" ht="15.95" customHeight="1"/>
    <row r="1832" ht="15.95" customHeight="1"/>
    <row r="1833" ht="15.95" customHeight="1"/>
    <row r="1834" ht="15.95" customHeight="1"/>
    <row r="1835" ht="15.95" customHeight="1"/>
    <row r="1836" ht="15.95" customHeight="1"/>
    <row r="1837" ht="15.95" customHeight="1"/>
    <row r="1838" ht="15.95" customHeight="1"/>
    <row r="1839" ht="15.95" customHeight="1"/>
    <row r="1840" ht="15.95" customHeight="1"/>
    <row r="1841" ht="15.95" customHeight="1"/>
    <row r="1842" ht="15.95" customHeight="1"/>
    <row r="1843" ht="15.95" customHeight="1"/>
    <row r="1844" ht="15.95" customHeight="1"/>
    <row r="1845" ht="15.95" customHeight="1"/>
    <row r="1846" ht="15.95" customHeight="1"/>
    <row r="1847" ht="15.95" customHeight="1"/>
    <row r="1848" ht="15.95" customHeight="1"/>
    <row r="1849" ht="15.95" customHeight="1"/>
    <row r="1850" ht="15.95" customHeight="1"/>
    <row r="1851" ht="15.95" customHeight="1"/>
    <row r="1852" ht="15.95" customHeight="1"/>
    <row r="1853" ht="15.95" customHeight="1"/>
    <row r="1854" ht="15.95" customHeight="1"/>
    <row r="1855" ht="15.95" customHeight="1"/>
    <row r="1856" ht="15.95" customHeight="1"/>
    <row r="1857" ht="15.95" customHeight="1"/>
    <row r="1858" ht="15.95" customHeight="1"/>
    <row r="1859" ht="15.95" customHeight="1"/>
    <row r="1860" ht="15.95" customHeight="1"/>
    <row r="1861" ht="15.95" customHeight="1"/>
    <row r="1862" ht="15.95" customHeight="1"/>
    <row r="1863" ht="15.95" customHeight="1"/>
    <row r="1864" ht="15.95" customHeight="1"/>
    <row r="1865" ht="15.95" customHeight="1"/>
    <row r="1866" ht="15.95" customHeight="1"/>
    <row r="1867" ht="15.95" customHeight="1"/>
    <row r="1868" ht="15.95" customHeight="1"/>
    <row r="1869" ht="15.95" customHeight="1"/>
    <row r="1870" ht="15.95" customHeight="1"/>
    <row r="1871" ht="15.95" customHeight="1"/>
    <row r="1872" ht="15.95" customHeight="1"/>
    <row r="1873" ht="15.95" customHeight="1"/>
    <row r="1874" ht="15.95" customHeight="1"/>
    <row r="1875" ht="15.95" customHeight="1"/>
    <row r="1876" ht="15.95" customHeight="1"/>
    <row r="1877" ht="15.95" customHeight="1"/>
    <row r="1878" ht="15.95" customHeight="1"/>
    <row r="1879" ht="15.95" customHeight="1"/>
    <row r="1880" ht="15.95" customHeight="1"/>
    <row r="1881" ht="15.95" customHeight="1"/>
    <row r="1882" ht="15.95" customHeight="1"/>
    <row r="1883" ht="15.95" customHeight="1"/>
    <row r="1884" ht="15.95" customHeight="1"/>
    <row r="1885" ht="15.95" customHeight="1"/>
    <row r="1886" ht="15.95" customHeight="1"/>
    <row r="1887" ht="15.95" customHeight="1"/>
    <row r="1888" ht="15.95" customHeight="1"/>
    <row r="1889" ht="15.95" customHeight="1"/>
    <row r="1890" ht="15.95" customHeight="1"/>
    <row r="1891" ht="15.95" customHeight="1"/>
    <row r="1892" ht="15.95" customHeight="1"/>
    <row r="1893" ht="15.95" customHeight="1"/>
    <row r="1894" ht="15.95" customHeight="1"/>
    <row r="1895" ht="15.95" customHeight="1"/>
    <row r="1896" ht="15.95" customHeight="1"/>
    <row r="1897" ht="15.95" customHeight="1"/>
    <row r="1898" ht="15.95" customHeight="1"/>
    <row r="1899" ht="15.95" customHeight="1"/>
    <row r="1900" ht="15.95" customHeight="1"/>
    <row r="1901" ht="15.95" customHeight="1"/>
    <row r="1902" ht="15.95" customHeight="1"/>
    <row r="1903" ht="15.95" customHeight="1"/>
    <row r="1904" ht="15.95" customHeight="1"/>
    <row r="1905" ht="15.95" customHeight="1"/>
    <row r="1906" ht="15.95" customHeight="1"/>
    <row r="1907" ht="15.95" customHeight="1"/>
    <row r="1908" ht="15.95" customHeight="1"/>
    <row r="1909" ht="15.95" customHeight="1"/>
    <row r="1910" ht="15.95" customHeight="1"/>
    <row r="1911" ht="15.95" customHeight="1"/>
    <row r="1912" ht="15.95" customHeight="1"/>
    <row r="1913" ht="15.95" customHeight="1"/>
    <row r="1914" ht="15.95" customHeight="1"/>
    <row r="1915" ht="15.95" customHeight="1"/>
    <row r="1916" ht="15.95" customHeight="1"/>
    <row r="1917" ht="15.95" customHeight="1"/>
    <row r="1918" ht="15.95" customHeight="1"/>
    <row r="1919" ht="15.95" customHeight="1"/>
    <row r="1920" ht="15.95" customHeight="1"/>
    <row r="1921" ht="15.95" customHeight="1"/>
    <row r="1922" ht="15.95" customHeight="1"/>
    <row r="1923" ht="15.95" customHeight="1"/>
    <row r="1924" ht="15.95" customHeight="1"/>
    <row r="1925" ht="15.95" customHeight="1"/>
    <row r="1926" ht="15.95" customHeight="1"/>
    <row r="1927" ht="15.95" customHeight="1"/>
    <row r="1928" ht="15.95" customHeight="1"/>
    <row r="1929" ht="15.95" customHeight="1"/>
    <row r="1930" ht="15.95" customHeight="1"/>
    <row r="1931" ht="15.95" customHeight="1"/>
    <row r="1932" ht="15.95" customHeight="1"/>
    <row r="1933" ht="15.95" customHeight="1"/>
    <row r="1934" ht="15.95" customHeight="1"/>
    <row r="1935" ht="15.95" customHeight="1"/>
    <row r="1936" ht="15.95" customHeight="1"/>
    <row r="1937" ht="15.95" customHeight="1"/>
    <row r="1938" ht="15.95" customHeight="1"/>
    <row r="1939" ht="15.95" customHeight="1"/>
    <row r="1940" ht="15.95" customHeight="1"/>
    <row r="1941" ht="15.95" customHeight="1"/>
    <row r="1942" ht="15.95" customHeight="1"/>
    <row r="1943" ht="15.95" customHeight="1"/>
    <row r="1944" ht="15.95" customHeight="1"/>
    <row r="1945" ht="15.95" customHeight="1"/>
    <row r="1946" ht="15.95" customHeight="1"/>
    <row r="1947" ht="15.95" customHeight="1"/>
    <row r="1948" ht="15.95" customHeight="1"/>
    <row r="1949" ht="15.95" customHeight="1"/>
    <row r="1950" ht="15.95" customHeight="1"/>
    <row r="1951" ht="15.95" customHeight="1"/>
    <row r="1952" ht="15.95" customHeight="1"/>
    <row r="1953" ht="15.95" customHeight="1"/>
    <row r="1954" ht="15.95" customHeight="1"/>
    <row r="1955" ht="15.95" customHeight="1"/>
    <row r="1956" ht="15.95" customHeight="1"/>
    <row r="1957" ht="15.95" customHeight="1"/>
    <row r="1958" ht="15.95" customHeight="1"/>
    <row r="1959" ht="15.95" customHeight="1"/>
    <row r="1960" ht="15.95" customHeight="1"/>
    <row r="1961" ht="15.95" customHeight="1"/>
    <row r="1962" ht="15.95" customHeight="1"/>
    <row r="1963" ht="15.95" customHeight="1"/>
    <row r="1964" ht="15.95" customHeight="1"/>
    <row r="1965" ht="15.95" customHeight="1"/>
    <row r="1966" ht="15.95" customHeight="1"/>
    <row r="1967" ht="15.95" customHeight="1"/>
    <row r="1968" ht="15.95" customHeight="1"/>
    <row r="1969" ht="15.95" customHeight="1"/>
    <row r="1970" ht="15.95" customHeight="1"/>
    <row r="1971" ht="15.95" customHeight="1"/>
    <row r="1972" ht="15.95" customHeight="1"/>
    <row r="1973" ht="15.95" customHeight="1"/>
    <row r="1974" ht="15.95" customHeight="1"/>
    <row r="1975" ht="15.95" customHeight="1"/>
    <row r="1976" ht="15.95" customHeight="1"/>
    <row r="1977" ht="15.95" customHeight="1"/>
    <row r="1978" ht="15.95" customHeight="1"/>
    <row r="1979" ht="15.95" customHeight="1"/>
    <row r="1980" ht="15.95" customHeight="1"/>
    <row r="1981" ht="15.95" customHeight="1"/>
    <row r="1982" ht="15.95" customHeight="1"/>
    <row r="1983" ht="15.95" customHeight="1"/>
    <row r="1984" ht="15.95" customHeight="1"/>
    <row r="1985" ht="15.95" customHeight="1"/>
    <row r="1986" ht="15.95" customHeight="1"/>
    <row r="1987" ht="15.95" customHeight="1"/>
    <row r="1988" ht="15.95" customHeight="1"/>
    <row r="1989" ht="15.95" customHeight="1"/>
    <row r="1990" ht="15.95" customHeight="1"/>
    <row r="1991" ht="15.95" customHeight="1"/>
    <row r="1992" ht="15.95" customHeight="1"/>
    <row r="1993" ht="15.95" customHeight="1"/>
    <row r="1994" ht="15.95" customHeight="1"/>
    <row r="1995" ht="15.95" customHeight="1"/>
    <row r="1996" ht="15.95" customHeight="1"/>
    <row r="1997" ht="15.95" customHeight="1"/>
    <row r="1998" ht="15.95" customHeight="1"/>
    <row r="1999" ht="15.95" customHeight="1"/>
    <row r="2000" ht="15.95" customHeight="1"/>
    <row r="2001" ht="15.95" customHeight="1"/>
    <row r="2002" ht="15.95" customHeight="1"/>
    <row r="2003" ht="15.95" customHeight="1"/>
    <row r="2004" ht="15.95" customHeight="1"/>
    <row r="2005" ht="15.95" customHeight="1"/>
    <row r="2006" ht="15.95" customHeight="1"/>
    <row r="2007" ht="15.95" customHeight="1"/>
    <row r="2008" ht="15.95" customHeight="1"/>
    <row r="2009" ht="15.95" customHeight="1"/>
    <row r="2010" ht="15.95" customHeight="1"/>
    <row r="2011" ht="15.95" customHeight="1"/>
    <row r="2012" ht="15.95" customHeight="1"/>
    <row r="2013" ht="15.95" customHeight="1"/>
    <row r="2014" ht="15.95" customHeight="1"/>
    <row r="2015" ht="15.95" customHeight="1"/>
    <row r="2016" ht="15.95" customHeight="1"/>
    <row r="2017" ht="15.95" customHeight="1"/>
    <row r="2018" ht="15.95" customHeight="1"/>
    <row r="2019" ht="15.95" customHeight="1"/>
    <row r="2020" ht="15.95" customHeight="1"/>
    <row r="2021" ht="15.95" customHeight="1"/>
    <row r="2022" ht="15.95" customHeight="1"/>
    <row r="2023" ht="15.95" customHeight="1"/>
    <row r="2024" ht="15.95" customHeight="1"/>
    <row r="2025" ht="15.95" customHeight="1"/>
    <row r="2026" ht="15.95" customHeight="1"/>
    <row r="2027" ht="15.95" customHeight="1"/>
    <row r="2028" ht="15.95" customHeight="1"/>
    <row r="2029" ht="15.95" customHeight="1"/>
    <row r="2030" ht="15.95" customHeight="1"/>
    <row r="2031" ht="15.95" customHeight="1"/>
    <row r="2032" ht="15.95" customHeight="1"/>
    <row r="2033" ht="15.95" customHeight="1"/>
    <row r="2034" ht="15.95" customHeight="1"/>
    <row r="2035" ht="15.95" customHeight="1"/>
    <row r="2036" ht="15.95" customHeight="1"/>
    <row r="2037" ht="15.95" customHeight="1"/>
    <row r="2038" ht="15.95" customHeight="1"/>
    <row r="2039" ht="15.95" customHeight="1"/>
    <row r="2040" ht="15.95" customHeight="1"/>
    <row r="2041" ht="15.95" customHeight="1"/>
    <row r="2042" ht="15.95" customHeight="1"/>
    <row r="2043" ht="15.95" customHeight="1"/>
    <row r="2044" ht="15.95" customHeight="1"/>
    <row r="2045" ht="15.95" customHeight="1"/>
    <row r="2046" ht="15.95" customHeight="1"/>
    <row r="2047" ht="15.95" customHeight="1"/>
    <row r="2048" ht="15.95" customHeight="1"/>
    <row r="2049" ht="15.95" customHeight="1"/>
    <row r="2050" ht="15.95" customHeight="1"/>
    <row r="2051" ht="15.95" customHeight="1"/>
    <row r="2052" ht="15.95" customHeight="1"/>
    <row r="2053" ht="15.95" customHeight="1"/>
    <row r="2054" ht="15.95" customHeight="1"/>
    <row r="2055" ht="15.95" customHeight="1"/>
    <row r="2056" ht="15.95" customHeight="1"/>
    <row r="2057" ht="15.95" customHeight="1"/>
    <row r="2058" ht="15.95" customHeight="1"/>
    <row r="2059" ht="15.95" customHeight="1"/>
    <row r="2060" ht="15.95" customHeight="1"/>
    <row r="2061" ht="15.95" customHeight="1"/>
    <row r="2062" ht="15.95" customHeight="1"/>
    <row r="2063" ht="15.95" customHeight="1"/>
    <row r="2064" ht="15.95" customHeight="1"/>
    <row r="2065" ht="15.95" customHeight="1"/>
    <row r="2066" ht="15.95" customHeight="1"/>
    <row r="2067" ht="15.95" customHeight="1"/>
    <row r="2068" ht="15.95" customHeight="1"/>
    <row r="2069" ht="15.95" customHeight="1"/>
    <row r="2070" ht="15.95" customHeight="1"/>
    <row r="2071" ht="15.95" customHeight="1"/>
    <row r="2072" ht="15.95" customHeight="1"/>
    <row r="2073" ht="15.95" customHeight="1"/>
    <row r="2074" ht="15.95" customHeight="1"/>
    <row r="2075" ht="15.95" customHeight="1"/>
    <row r="2076" ht="15.95" customHeight="1"/>
    <row r="2077" ht="15.95" customHeight="1"/>
    <row r="2078" ht="15.95" customHeight="1"/>
    <row r="2079" ht="15.95" customHeight="1"/>
    <row r="2080" ht="15.95" customHeight="1"/>
    <row r="2081" ht="15.95" customHeight="1"/>
    <row r="2082" ht="15.95" customHeight="1"/>
    <row r="2083" ht="15.95" customHeight="1"/>
    <row r="2084" ht="15.95" customHeight="1"/>
    <row r="2085" ht="15.95" customHeight="1"/>
    <row r="2086" ht="15.95" customHeight="1"/>
    <row r="2087" ht="15.95" customHeight="1"/>
    <row r="2088" ht="15.95" customHeight="1"/>
    <row r="2089" ht="15.95" customHeight="1"/>
    <row r="2090" ht="15.95" customHeight="1"/>
    <row r="2091" ht="15.95" customHeight="1"/>
    <row r="2092" ht="15.95" customHeight="1"/>
    <row r="2093" ht="15.95" customHeight="1"/>
    <row r="2094" ht="15.95" customHeight="1"/>
    <row r="2095" ht="15.95" customHeight="1"/>
    <row r="2096" ht="15.95" customHeight="1"/>
    <row r="2097" ht="15.95" customHeight="1"/>
    <row r="2098" ht="15.95" customHeight="1"/>
    <row r="2099" ht="15.95" customHeight="1"/>
    <row r="2100" ht="15.95" customHeight="1"/>
    <row r="2101" ht="15.95" customHeight="1"/>
    <row r="2102" ht="15.95" customHeight="1"/>
    <row r="2103" ht="15.95" customHeight="1"/>
    <row r="2104" ht="15.95" customHeight="1"/>
    <row r="2105" ht="15.95" customHeight="1"/>
    <row r="2106" ht="15.95" customHeight="1"/>
    <row r="2107" ht="15.95" customHeight="1"/>
    <row r="2108" ht="15.95" customHeight="1"/>
    <row r="2109" ht="15.95" customHeight="1"/>
    <row r="2110" ht="15.95" customHeight="1"/>
    <row r="2111" ht="15.95" customHeight="1"/>
    <row r="2112" ht="15.95" customHeight="1"/>
    <row r="2113" ht="15.95" customHeight="1"/>
    <row r="2114" ht="15.95" customHeight="1"/>
    <row r="2115" ht="15.95" customHeight="1"/>
    <row r="2116" ht="15.95" customHeight="1"/>
    <row r="2117" ht="15.95" customHeight="1"/>
    <row r="2118" ht="15.95" customHeight="1"/>
    <row r="2119" ht="15.95" customHeight="1"/>
    <row r="2120" ht="15.95" customHeight="1"/>
    <row r="2121" ht="15.95" customHeight="1"/>
    <row r="2122" ht="15.95" customHeight="1"/>
    <row r="2123" ht="15.95" customHeight="1"/>
    <row r="2124" ht="15.95" customHeight="1"/>
    <row r="2125" ht="15.95" customHeight="1"/>
    <row r="2126" ht="15.95" customHeight="1"/>
    <row r="2127" ht="15.95" customHeight="1"/>
    <row r="2128" ht="15.95" customHeight="1"/>
    <row r="2129" ht="15.95" customHeight="1"/>
    <row r="2130" ht="15.95" customHeight="1"/>
    <row r="2131" ht="15.95" customHeight="1"/>
    <row r="2132" ht="15.95" customHeight="1"/>
    <row r="2133" ht="15.95" customHeight="1"/>
    <row r="2134" ht="15.95" customHeight="1"/>
    <row r="2135" ht="15.95" customHeight="1"/>
    <row r="2136" ht="15.95" customHeight="1"/>
    <row r="2137" ht="15.95" customHeight="1"/>
    <row r="2138" ht="15.95" customHeight="1"/>
    <row r="2139" ht="15.95" customHeight="1"/>
    <row r="2140" ht="15.95" customHeight="1"/>
    <row r="2141" ht="15.95" customHeight="1"/>
    <row r="2142" ht="15.95" customHeight="1"/>
    <row r="2143" ht="15.95" customHeight="1"/>
    <row r="2144" ht="15.95" customHeight="1"/>
    <row r="2145" ht="15.95" customHeight="1"/>
    <row r="2146" ht="15.95" customHeight="1"/>
    <row r="2147" ht="15.95" customHeight="1"/>
    <row r="2148" ht="15.95" customHeight="1"/>
    <row r="2149" ht="15.95" customHeight="1"/>
    <row r="2150" ht="15.95" customHeight="1"/>
    <row r="2151" ht="15.95" customHeight="1"/>
    <row r="2152" ht="15.95" customHeight="1"/>
    <row r="2153" ht="15.95" customHeight="1"/>
    <row r="2154" ht="15.95" customHeight="1"/>
    <row r="2155" ht="15.95" customHeight="1"/>
    <row r="2156" ht="15.95" customHeight="1"/>
    <row r="2157" ht="15.95" customHeight="1"/>
    <row r="2158" ht="15.95" customHeight="1"/>
    <row r="2159" ht="15.95" customHeight="1"/>
    <row r="2160" ht="15.95" customHeight="1"/>
    <row r="2161" ht="15.95" customHeight="1"/>
    <row r="2162" ht="15.95" customHeight="1"/>
    <row r="2163" ht="15.95" customHeight="1"/>
    <row r="2164" ht="15.95" customHeight="1"/>
    <row r="2165" ht="15.95" customHeight="1"/>
    <row r="2166" ht="15.95" customHeight="1"/>
    <row r="2167" ht="15.95" customHeight="1"/>
    <row r="2168" ht="15.95" customHeight="1"/>
    <row r="2169" ht="15.95" customHeight="1"/>
    <row r="2170" ht="15.95" customHeight="1"/>
    <row r="2171" ht="15.95" customHeight="1"/>
    <row r="2172" ht="15.95" customHeight="1"/>
    <row r="2173" ht="15.95" customHeight="1"/>
    <row r="2174" ht="15.95" customHeight="1"/>
    <row r="2175" ht="15.95" customHeight="1"/>
    <row r="2176" ht="15.95" customHeight="1"/>
    <row r="2177" ht="15.95" customHeight="1"/>
    <row r="2178" ht="15.95" customHeight="1"/>
    <row r="2179" ht="15.95" customHeight="1"/>
    <row r="2180" ht="15.95" customHeight="1"/>
    <row r="2181" ht="15.95" customHeight="1"/>
    <row r="2182" ht="15.95" customHeight="1"/>
    <row r="2183" ht="15.95" customHeight="1"/>
    <row r="2184" ht="15.95" customHeight="1"/>
    <row r="2185" ht="15.95" customHeight="1"/>
    <row r="2186" ht="15.95" customHeight="1"/>
    <row r="2187" ht="15.95" customHeight="1"/>
    <row r="2188" ht="15.95" customHeight="1"/>
    <row r="2189" ht="15.95" customHeight="1"/>
    <row r="2190" ht="15.95" customHeight="1"/>
    <row r="2191" ht="15.95" customHeight="1"/>
    <row r="2192" ht="15.95" customHeight="1"/>
    <row r="2193" ht="15.95" customHeight="1"/>
    <row r="2194" ht="15.95" customHeight="1"/>
    <row r="2195" ht="15.95" customHeight="1"/>
    <row r="2196" ht="15.95" customHeight="1"/>
    <row r="2197" ht="15.95" customHeight="1"/>
    <row r="2198" ht="15.95" customHeight="1"/>
    <row r="2199" ht="15.95" customHeight="1"/>
    <row r="2200" ht="15.95" customHeight="1"/>
    <row r="2201" ht="15.95" customHeight="1"/>
    <row r="2202" ht="15.95" customHeight="1"/>
    <row r="2203" ht="15.95" customHeight="1"/>
    <row r="2204" ht="15.95" customHeight="1"/>
    <row r="2205" ht="15.95" customHeight="1"/>
    <row r="2206" ht="15.95" customHeight="1"/>
    <row r="2207" ht="15.95" customHeight="1"/>
    <row r="2208" ht="15.95" customHeight="1"/>
    <row r="2209" ht="15.95" customHeight="1"/>
    <row r="2210" ht="15.95" customHeight="1"/>
    <row r="2211" ht="15.95" customHeight="1"/>
    <row r="2212" ht="15.95" customHeight="1"/>
    <row r="2213" ht="15.95" customHeight="1"/>
    <row r="2214" ht="15.95" customHeight="1"/>
    <row r="2215" ht="15.95" customHeight="1"/>
    <row r="2216" ht="15.95" customHeight="1"/>
    <row r="2217" ht="15.95" customHeight="1"/>
    <row r="2218" ht="15.95" customHeight="1"/>
    <row r="2219" ht="15.95" customHeight="1"/>
    <row r="2220" ht="15.95" customHeight="1"/>
    <row r="2221" ht="15.95" customHeight="1"/>
    <row r="2222" ht="15.95" customHeight="1"/>
    <row r="2223" ht="15.95" customHeight="1"/>
    <row r="2224" ht="15.95" customHeight="1"/>
    <row r="2225" ht="15.95" customHeight="1"/>
    <row r="2226" ht="15.95" customHeight="1"/>
    <row r="2227" ht="15.95" customHeight="1"/>
    <row r="2228" ht="15.95" customHeight="1"/>
    <row r="2229" ht="15.95" customHeight="1"/>
    <row r="2230" ht="15.95" customHeight="1"/>
    <row r="2231" ht="15.95" customHeight="1"/>
    <row r="2232" ht="15.95" customHeight="1"/>
    <row r="2233" ht="15.95" customHeight="1"/>
    <row r="2234" ht="15.95" customHeight="1"/>
    <row r="2235" ht="15.95" customHeight="1"/>
    <row r="2236" ht="15.95" customHeight="1"/>
    <row r="2237" ht="15.95" customHeight="1"/>
    <row r="2238" ht="15.95" customHeight="1"/>
    <row r="2239" ht="15.95" customHeight="1"/>
    <row r="2240" ht="15.95" customHeight="1"/>
    <row r="2241" ht="15.95" customHeight="1"/>
    <row r="2242" ht="15.95" customHeight="1"/>
    <row r="2243" ht="15.95" customHeight="1"/>
    <row r="2244" ht="15.95" customHeight="1"/>
    <row r="2245" ht="15.95" customHeight="1"/>
    <row r="2246" ht="15.95" customHeight="1"/>
    <row r="2247" ht="15.95" customHeight="1"/>
    <row r="2248" ht="15.95" customHeight="1"/>
    <row r="2249" ht="15.95" customHeight="1"/>
    <row r="2250" ht="15.95" customHeight="1"/>
    <row r="2251" ht="15.95" customHeight="1"/>
    <row r="2252" ht="15.95" customHeight="1"/>
    <row r="2253" ht="15.95" customHeight="1"/>
    <row r="2254" ht="15.95" customHeight="1"/>
    <row r="2255" ht="15.95" customHeight="1"/>
    <row r="2256" ht="15.95" customHeight="1"/>
    <row r="2257" ht="15.95" customHeight="1"/>
    <row r="2258" ht="15.95" customHeight="1"/>
    <row r="2259" ht="15.95" customHeight="1"/>
    <row r="2260" ht="15.95" customHeight="1"/>
    <row r="2261" ht="15.95" customHeight="1"/>
    <row r="2262" ht="15.95" customHeight="1"/>
    <row r="2263" ht="15.95" customHeight="1"/>
    <row r="2264" ht="15.95" customHeight="1"/>
    <row r="2265" ht="15.95" customHeight="1"/>
    <row r="2266" ht="15.95" customHeight="1"/>
    <row r="2267" ht="15.95" customHeight="1"/>
    <row r="2268" ht="15.95" customHeight="1"/>
    <row r="2269" ht="15.95" customHeight="1"/>
    <row r="2270" ht="15.95" customHeight="1"/>
    <row r="2271" ht="15.95" customHeight="1"/>
    <row r="2272" ht="15.95" customHeight="1"/>
    <row r="2273" ht="15.95" customHeight="1"/>
    <row r="2274" ht="15.95" customHeight="1"/>
    <row r="2275" ht="15.95" customHeight="1"/>
    <row r="2276" ht="15.95" customHeight="1"/>
    <row r="2277" ht="15.95" customHeight="1"/>
    <row r="2278" ht="15.95" customHeight="1"/>
    <row r="2279" ht="15.95" customHeight="1"/>
    <row r="2280" ht="15.95" customHeight="1"/>
    <row r="2281" ht="15.95" customHeight="1"/>
    <row r="2282" ht="15.95" customHeight="1"/>
    <row r="2283" ht="15.95" customHeight="1"/>
    <row r="2284" ht="15.95" customHeight="1"/>
    <row r="2285" ht="15.95" customHeight="1"/>
    <row r="2286" ht="15.95" customHeight="1"/>
    <row r="2287" ht="15.95" customHeight="1"/>
    <row r="2288" ht="15.95" customHeight="1"/>
    <row r="2289" ht="15.95" customHeight="1"/>
    <row r="2290" ht="15.95" customHeight="1"/>
    <row r="2291" ht="15.95" customHeight="1"/>
    <row r="2292" ht="15.95" customHeight="1"/>
    <row r="2293" ht="15.95" customHeight="1"/>
    <row r="2294" ht="15.95" customHeight="1"/>
    <row r="2295" ht="15.95" customHeight="1"/>
    <row r="2296" ht="15.95" customHeight="1"/>
    <row r="2297" ht="15.95" customHeight="1"/>
    <row r="2298" ht="15.95" customHeight="1"/>
    <row r="2299" ht="15.95" customHeight="1"/>
    <row r="2300" ht="15.95" customHeight="1"/>
    <row r="2301" ht="15.95" customHeight="1"/>
    <row r="2302" ht="15.95" customHeight="1"/>
    <row r="2303" ht="15.95" customHeight="1"/>
    <row r="2304" ht="15.95" customHeight="1"/>
    <row r="2305" ht="15.95" customHeight="1"/>
    <row r="2306" ht="15.95" customHeight="1"/>
    <row r="2307" ht="15.95" customHeight="1"/>
    <row r="2308" ht="15.95" customHeight="1"/>
    <row r="2309" ht="15.95" customHeight="1"/>
    <row r="2310" ht="15.95" customHeight="1"/>
    <row r="2311" ht="15.95" customHeight="1"/>
    <row r="2312" ht="15.95" customHeight="1"/>
    <row r="2313" ht="15.95" customHeight="1"/>
    <row r="2314" ht="15.95" customHeight="1"/>
    <row r="2315" ht="15.95" customHeight="1"/>
    <row r="2316" ht="15.95" customHeight="1"/>
    <row r="2317" ht="15.95" customHeight="1"/>
    <row r="2318" ht="15.95" customHeight="1"/>
    <row r="2319" ht="15.95" customHeight="1"/>
    <row r="2320" ht="15.95" customHeight="1"/>
    <row r="2321" ht="15.95" customHeight="1"/>
    <row r="2322" ht="15.95" customHeight="1"/>
    <row r="2323" ht="15.95" customHeight="1"/>
    <row r="2324" ht="15.95" customHeight="1"/>
    <row r="2325" ht="15.95" customHeight="1"/>
    <row r="2326" ht="15.95" customHeight="1"/>
    <row r="2327" ht="15.95" customHeight="1"/>
    <row r="2328" ht="15.95" customHeight="1"/>
    <row r="2329" ht="15.95" customHeight="1"/>
    <row r="2330" ht="15.95" customHeight="1"/>
    <row r="2331" ht="15.95" customHeight="1"/>
    <row r="2332" ht="15.95" customHeight="1"/>
    <row r="2333" ht="15.95" customHeight="1"/>
    <row r="2334" ht="15.95" customHeight="1"/>
    <row r="2335" ht="15.95" customHeight="1"/>
    <row r="2336" ht="15.95" customHeight="1"/>
    <row r="2337" ht="15.95" customHeight="1"/>
    <row r="2338" ht="15.95" customHeight="1"/>
    <row r="2339" ht="15.95" customHeight="1"/>
    <row r="2340" ht="15.95" customHeight="1"/>
    <row r="2341" ht="15.95" customHeight="1"/>
    <row r="2342" ht="15.95" customHeight="1"/>
    <row r="2343" ht="15.95" customHeight="1"/>
    <row r="2344" ht="15.95" customHeight="1"/>
    <row r="2345" ht="15.95" customHeight="1"/>
    <row r="2346" ht="15.95" customHeight="1"/>
    <row r="2347" ht="15.95" customHeight="1"/>
    <row r="2348" ht="15.95" customHeight="1"/>
    <row r="2349" ht="15.95" customHeight="1"/>
    <row r="2350" ht="15.95" customHeight="1"/>
    <row r="2351" ht="15.95" customHeight="1"/>
    <row r="2352" ht="15.95" customHeight="1"/>
    <row r="2353" ht="15.95" customHeight="1"/>
    <row r="2354" ht="15.95" customHeight="1"/>
    <row r="2355" ht="15.95" customHeight="1"/>
    <row r="2356" ht="15.95" customHeight="1"/>
    <row r="2357" ht="15.95" customHeight="1"/>
    <row r="2358" ht="15.95" customHeight="1"/>
    <row r="2359" ht="15.95" customHeight="1"/>
    <row r="2360" ht="15.95" customHeight="1"/>
    <row r="2361" ht="15.95" customHeight="1"/>
    <row r="2362" ht="15.95" customHeight="1"/>
    <row r="2363" ht="15.95" customHeight="1"/>
    <row r="2364" ht="15.95" customHeight="1"/>
    <row r="2365" ht="15.95" customHeight="1"/>
    <row r="2366" ht="15.95" customHeight="1"/>
    <row r="2367" ht="15.95" customHeight="1"/>
    <row r="2368" ht="15.95" customHeight="1"/>
    <row r="2369" ht="15.95" customHeight="1"/>
    <row r="2370" ht="15.95" customHeight="1"/>
    <row r="2371" ht="15.95" customHeight="1"/>
    <row r="2372" ht="15.95" customHeight="1"/>
    <row r="2373" ht="15.95" customHeight="1"/>
    <row r="2374" ht="15.95" customHeight="1"/>
    <row r="2375" ht="15.95" customHeight="1"/>
    <row r="2376" ht="15.95" customHeight="1"/>
    <row r="2377" ht="15.95" customHeight="1"/>
    <row r="2378" ht="15.95" customHeight="1"/>
    <row r="2379" ht="15.95" customHeight="1"/>
    <row r="2380" ht="15.95" customHeight="1"/>
    <row r="2381" ht="15.95" customHeight="1"/>
    <row r="2382" ht="15.95" customHeight="1"/>
    <row r="2383" ht="15.95" customHeight="1"/>
    <row r="2384" ht="15.95" customHeight="1"/>
    <row r="2385" ht="15.95" customHeight="1"/>
    <row r="2386" ht="15.95" customHeight="1"/>
    <row r="2387" ht="15.95" customHeight="1"/>
    <row r="2388" ht="15.95" customHeight="1"/>
    <row r="2389" ht="15.95" customHeight="1"/>
    <row r="2390" ht="15.95" customHeight="1"/>
    <row r="2391" ht="15.95" customHeight="1"/>
    <row r="2392" ht="15.95" customHeight="1"/>
    <row r="2393" ht="15.95" customHeight="1"/>
    <row r="2394" ht="15.95" customHeight="1"/>
    <row r="2395" ht="15.95" customHeight="1"/>
    <row r="2396" ht="15.95" customHeight="1"/>
    <row r="2397" ht="15.95" customHeight="1"/>
    <row r="2398" ht="15.95" customHeight="1"/>
    <row r="2399" ht="15.95" customHeight="1"/>
    <row r="2400" ht="15.95" customHeight="1"/>
    <row r="2401" ht="15.95" customHeight="1"/>
    <row r="2402" ht="15.95" customHeight="1"/>
    <row r="2403" ht="15.95" customHeight="1"/>
    <row r="2404" ht="15.95" customHeight="1"/>
    <row r="2405" ht="15.95" customHeight="1"/>
    <row r="2406" ht="15.95" customHeight="1"/>
    <row r="2407" ht="15.95" customHeight="1"/>
    <row r="2408" ht="15.95" customHeight="1"/>
    <row r="2409" ht="15.95" customHeight="1"/>
    <row r="2410" ht="15.95" customHeight="1"/>
    <row r="2411" ht="15.95" customHeight="1"/>
    <row r="2412" ht="15.95" customHeight="1"/>
    <row r="2413" ht="15.95" customHeight="1"/>
    <row r="2414" ht="15.95" customHeight="1"/>
    <row r="2415" ht="15.95" customHeight="1"/>
    <row r="2416" ht="15.95" customHeight="1"/>
    <row r="2417" ht="15.95" customHeight="1"/>
    <row r="2418" ht="15.95" customHeight="1"/>
    <row r="2419" ht="15.95" customHeight="1"/>
    <row r="2420" ht="15.95" customHeight="1"/>
    <row r="2421" ht="15.95" customHeight="1"/>
    <row r="2422" ht="15.95" customHeight="1"/>
    <row r="2423" ht="15.95" customHeight="1"/>
    <row r="2424" ht="15.95" customHeight="1"/>
    <row r="2425" ht="15.95" customHeight="1"/>
    <row r="2426" ht="15.95" customHeight="1"/>
    <row r="2427" ht="15.95" customHeight="1"/>
    <row r="2428" ht="15.95" customHeight="1"/>
    <row r="2429" ht="15.95" customHeight="1"/>
    <row r="2430" ht="15.95" customHeight="1"/>
    <row r="2431" ht="15.95" customHeight="1"/>
    <row r="2432" ht="15.95" customHeight="1"/>
    <row r="2433" ht="15.95" customHeight="1"/>
    <row r="2434" ht="15.95" customHeight="1"/>
    <row r="2435" ht="15.95" customHeight="1"/>
    <row r="2436" ht="15.95" customHeight="1"/>
    <row r="2437" ht="15.95" customHeight="1"/>
    <row r="2438" ht="15.95" customHeight="1"/>
    <row r="2439" ht="15.95" customHeight="1"/>
    <row r="2440" ht="15.95" customHeight="1"/>
    <row r="2441" ht="15.95" customHeight="1"/>
    <row r="2442" ht="15.95" customHeight="1"/>
    <row r="2443" ht="15.95" customHeight="1"/>
    <row r="2444" ht="15.95" customHeight="1"/>
    <row r="2445" ht="15.95" customHeight="1"/>
    <row r="2446" ht="15.95" customHeight="1"/>
    <row r="2447" ht="15.95" customHeight="1"/>
    <row r="2448" ht="15.95" customHeight="1"/>
    <row r="2449" ht="15.95" customHeight="1"/>
    <row r="2450" ht="15.95" customHeight="1"/>
    <row r="2451" ht="15.95" customHeight="1"/>
    <row r="2452" ht="15.95" customHeight="1"/>
    <row r="2453" ht="15.95" customHeight="1"/>
    <row r="2454" ht="15.95" customHeight="1"/>
    <row r="2455" ht="15.95" customHeight="1"/>
    <row r="2456" ht="15.95" customHeight="1"/>
    <row r="2457" ht="15.95" customHeight="1"/>
    <row r="2458" ht="15.95" customHeight="1"/>
    <row r="2459" ht="15.95" customHeight="1"/>
    <row r="2460" ht="15.95" customHeight="1"/>
    <row r="2461" ht="15.95" customHeight="1"/>
    <row r="2462" ht="15.95" customHeight="1"/>
    <row r="2463" ht="15.95" customHeight="1"/>
    <row r="2464" ht="15.95" customHeight="1"/>
    <row r="2465" ht="15.95" customHeight="1"/>
    <row r="2466" ht="15.95" customHeight="1"/>
    <row r="2467" ht="15.95" customHeight="1"/>
    <row r="2468" ht="15.95" customHeight="1"/>
    <row r="2469" ht="15.95" customHeight="1"/>
    <row r="2470" ht="15.95" customHeight="1"/>
    <row r="2471" ht="15.95" customHeight="1"/>
    <row r="2472" ht="15.95" customHeight="1"/>
    <row r="2473" ht="15.95" customHeight="1"/>
    <row r="2474" ht="15.95" customHeight="1"/>
    <row r="2475" ht="15.95" customHeight="1"/>
    <row r="2476" ht="15.95" customHeight="1"/>
    <row r="2477" ht="15.95" customHeight="1"/>
    <row r="2478" ht="15.95" customHeight="1"/>
    <row r="2479" ht="15.95" customHeight="1"/>
    <row r="2480" ht="15.95" customHeight="1"/>
    <row r="2481" ht="15.95" customHeight="1"/>
    <row r="2482" ht="15.95" customHeight="1"/>
    <row r="2483" ht="15.95" customHeight="1"/>
    <row r="2484" ht="15.95" customHeight="1"/>
    <row r="2485" ht="15.95" customHeight="1"/>
    <row r="2486" ht="15.95" customHeight="1"/>
    <row r="2487" ht="15.95" customHeight="1"/>
    <row r="2488" ht="15.95" customHeight="1"/>
    <row r="2489" ht="15.95" customHeight="1"/>
    <row r="2490" ht="15.95" customHeight="1"/>
    <row r="2491" ht="15.95" customHeight="1"/>
    <row r="2492" ht="15.95" customHeight="1"/>
    <row r="2493" ht="15.95" customHeight="1"/>
    <row r="2494" ht="15.95" customHeight="1"/>
    <row r="2495" ht="15.95" customHeight="1"/>
    <row r="2496" ht="15.95" customHeight="1"/>
    <row r="2497" ht="15.95" customHeight="1"/>
    <row r="2498" ht="15.95" customHeight="1"/>
    <row r="2499" ht="15.95" customHeight="1"/>
    <row r="2500" ht="15.95" customHeight="1"/>
    <row r="2501" ht="15.95" customHeight="1"/>
    <row r="2502" ht="15.95" customHeight="1"/>
    <row r="2503" ht="15.95" customHeight="1"/>
    <row r="2504" ht="15.95" customHeight="1"/>
    <row r="2505" ht="15.95" customHeight="1"/>
    <row r="2506" ht="15.95" customHeight="1"/>
    <row r="2507" ht="15.95" customHeight="1"/>
    <row r="2508" ht="15.95" customHeight="1"/>
    <row r="2509" ht="15.95" customHeight="1"/>
    <row r="2510" ht="15.95" customHeight="1"/>
    <row r="2511" ht="15.95" customHeight="1"/>
    <row r="2512" ht="15.95" customHeight="1"/>
    <row r="2513" ht="15.95" customHeight="1"/>
    <row r="2514" ht="15.95" customHeight="1"/>
    <row r="2515" ht="15.95" customHeight="1"/>
    <row r="2516" ht="15.95" customHeight="1"/>
    <row r="2517" ht="15.95" customHeight="1"/>
    <row r="2518" ht="15.95" customHeight="1"/>
    <row r="2519" ht="15.95" customHeight="1"/>
    <row r="2520" ht="15.95" customHeight="1"/>
    <row r="2521" ht="15.95" customHeight="1"/>
    <row r="2522" ht="15.95" customHeight="1"/>
    <row r="2523" ht="15.95" customHeight="1"/>
    <row r="2524" ht="15.95" customHeight="1"/>
    <row r="2525" ht="15.95" customHeight="1"/>
    <row r="2526" ht="15.95" customHeight="1"/>
    <row r="2527" ht="15.95" customHeight="1"/>
    <row r="2528" ht="15.95" customHeight="1"/>
    <row r="2529" ht="15.95" customHeight="1"/>
    <row r="2530" ht="15.95" customHeight="1"/>
    <row r="2531" ht="15.95" customHeight="1"/>
    <row r="2532" ht="15.95" customHeight="1"/>
    <row r="2533" ht="15.95" customHeight="1"/>
    <row r="2534" ht="15.95" customHeight="1"/>
    <row r="2535" ht="15.95" customHeight="1"/>
    <row r="2536" ht="15.95" customHeight="1"/>
    <row r="2537" ht="15.95" customHeight="1"/>
    <row r="2538" ht="15.95" customHeight="1"/>
    <row r="2539" ht="15.95" customHeight="1"/>
    <row r="2540" ht="15.95" customHeight="1"/>
    <row r="2541" ht="15.95" customHeight="1"/>
    <row r="2542" ht="15.95" customHeight="1"/>
    <row r="2543" ht="15.95" customHeight="1"/>
    <row r="2544" ht="15.95" customHeight="1"/>
    <row r="2545" ht="15.95" customHeight="1"/>
    <row r="2546" ht="15.95" customHeight="1"/>
    <row r="2547" ht="15.95" customHeight="1"/>
    <row r="2548" ht="15.95" customHeight="1"/>
    <row r="2549" ht="15.95" customHeight="1"/>
    <row r="2550" ht="15.95" customHeight="1"/>
    <row r="2551" ht="15.95" customHeight="1"/>
    <row r="2552" ht="15.95" customHeight="1"/>
    <row r="2553" ht="15.95" customHeight="1"/>
    <row r="2554" ht="15.95" customHeight="1"/>
    <row r="2555" ht="15.95" customHeight="1"/>
    <row r="2556" ht="15.95" customHeight="1"/>
    <row r="2557" ht="15.95" customHeight="1"/>
    <row r="2558" ht="15.95" customHeight="1"/>
    <row r="2559" ht="15.95" customHeight="1"/>
    <row r="2560" ht="15.95" customHeight="1"/>
    <row r="2561" ht="15.95" customHeight="1"/>
    <row r="2562" ht="15.95" customHeight="1"/>
    <row r="2563" ht="15.95" customHeight="1"/>
    <row r="2564" ht="15.95" customHeight="1"/>
    <row r="2565" ht="15.95" customHeight="1"/>
    <row r="2566" ht="15.95" customHeight="1"/>
    <row r="2567" ht="15.95" customHeight="1"/>
    <row r="2568" ht="15.95" customHeight="1"/>
    <row r="2569" ht="15.95" customHeight="1"/>
    <row r="2570" ht="15.95" customHeight="1"/>
    <row r="2571" ht="15.95" customHeight="1"/>
    <row r="2572" ht="15.95" customHeight="1"/>
    <row r="2573" ht="15.95" customHeight="1"/>
    <row r="2574" ht="15.95" customHeight="1"/>
    <row r="2575" ht="15.95" customHeight="1"/>
    <row r="2576" ht="15.95" customHeight="1"/>
    <row r="2577" ht="15.95" customHeight="1"/>
    <row r="2578" ht="15.95" customHeight="1"/>
    <row r="2579" ht="15.95" customHeight="1"/>
    <row r="2580" ht="15.95" customHeight="1"/>
    <row r="2581" ht="15.95" customHeight="1"/>
    <row r="2582" ht="15.95" customHeight="1"/>
    <row r="2583" ht="15.95" customHeight="1"/>
    <row r="2584" ht="15.95" customHeight="1"/>
    <row r="2585" ht="15.95" customHeight="1"/>
    <row r="2586" ht="15.95" customHeight="1"/>
    <row r="2587" ht="15.95" customHeight="1"/>
    <row r="2588" ht="15.95" customHeight="1"/>
    <row r="2589" ht="15.95" customHeight="1"/>
    <row r="2590" ht="15.95" customHeight="1"/>
    <row r="2591" ht="15.95" customHeight="1"/>
    <row r="2592" ht="15.95" customHeight="1"/>
    <row r="2593" ht="15.95" customHeight="1"/>
    <row r="2594" ht="15.95" customHeight="1"/>
    <row r="2595" ht="15.95" customHeight="1"/>
    <row r="2596" ht="15.95" customHeight="1"/>
    <row r="2597" ht="15.95" customHeight="1"/>
    <row r="2598" ht="15.95" customHeight="1"/>
    <row r="2599" ht="15.95" customHeight="1"/>
    <row r="2600" ht="15.95" customHeight="1"/>
    <row r="2601" ht="15.95" customHeight="1"/>
    <row r="2602" ht="15.95" customHeight="1"/>
    <row r="2603" ht="15.95" customHeight="1"/>
    <row r="2604" ht="15.95" customHeight="1"/>
    <row r="2605" ht="15.95" customHeight="1"/>
    <row r="2606" ht="15.95" customHeight="1"/>
    <row r="2607" ht="15.95" customHeight="1"/>
    <row r="2608" ht="15.95" customHeight="1"/>
    <row r="2609" ht="15.95" customHeight="1"/>
    <row r="2610" ht="15.95" customHeight="1"/>
    <row r="2611" ht="15.95" customHeight="1"/>
    <row r="2612" ht="15.95" customHeight="1"/>
    <row r="2613" ht="15.95" customHeight="1"/>
    <row r="2614" ht="15.95" customHeight="1"/>
    <row r="2615" ht="15.95" customHeight="1"/>
    <row r="2616" ht="15.95" customHeight="1"/>
    <row r="2617" ht="15.95" customHeight="1"/>
    <row r="2618" ht="15.95" customHeight="1"/>
    <row r="2619" ht="15.95" customHeight="1"/>
    <row r="2620" ht="15.95" customHeight="1"/>
    <row r="2621" ht="15.95" customHeight="1"/>
    <row r="2622" ht="15.95" customHeight="1"/>
    <row r="2623" ht="15.95" customHeight="1"/>
    <row r="2624" ht="15.95" customHeight="1"/>
    <row r="2625" ht="15.95" customHeight="1"/>
    <row r="2626" ht="15.95" customHeight="1"/>
    <row r="2627" ht="15.95" customHeight="1"/>
    <row r="2628" ht="15.95" customHeight="1"/>
    <row r="2629" ht="15.95" customHeight="1"/>
    <row r="2630" ht="15.95" customHeight="1"/>
    <row r="2631" ht="15.95" customHeight="1"/>
    <row r="2632" ht="15.95" customHeight="1"/>
    <row r="2633" ht="15.95" customHeight="1"/>
    <row r="2634" ht="15.95" customHeight="1"/>
    <row r="2635" ht="15.95" customHeight="1"/>
    <row r="2636" ht="15.95" customHeight="1"/>
    <row r="2637" ht="15.95" customHeight="1"/>
    <row r="2638" ht="15.95" customHeight="1"/>
    <row r="2639" ht="15.95" customHeight="1"/>
    <row r="2640" ht="15.95" customHeight="1"/>
    <row r="2641" ht="15.95" customHeight="1"/>
    <row r="2642" ht="15.95" customHeight="1"/>
    <row r="2643" ht="15.95" customHeight="1"/>
    <row r="2644" ht="15.95" customHeight="1"/>
    <row r="2645" ht="15.95" customHeight="1"/>
    <row r="2646" ht="15.95" customHeight="1"/>
    <row r="2647" ht="15.95" customHeight="1"/>
    <row r="2648" ht="15.95" customHeight="1"/>
    <row r="2649" ht="15.95" customHeight="1"/>
    <row r="2650" ht="15.95" customHeight="1"/>
    <row r="2651" ht="15.95" customHeight="1"/>
    <row r="2652" ht="15.95" customHeight="1"/>
    <row r="2653" ht="15.95" customHeight="1"/>
    <row r="2654" ht="15.95" customHeight="1"/>
    <row r="2655" ht="15.95" customHeight="1"/>
    <row r="2656" ht="15.95" customHeight="1"/>
    <row r="2657" ht="15.95" customHeight="1"/>
    <row r="2658" ht="15.95" customHeight="1"/>
    <row r="2659" ht="15.95" customHeight="1"/>
    <row r="2660" ht="15.95" customHeight="1"/>
    <row r="2661" ht="15.95" customHeight="1"/>
    <row r="2662" ht="15.95" customHeight="1"/>
    <row r="2663" ht="15.95" customHeight="1"/>
    <row r="2664" ht="15.95" customHeight="1"/>
    <row r="2665" ht="15.95" customHeight="1"/>
    <row r="2666" ht="15.95" customHeight="1"/>
    <row r="2667" ht="15.95" customHeight="1"/>
    <row r="2668" ht="15.95" customHeight="1"/>
    <row r="2669" ht="15.95" customHeight="1"/>
    <row r="2670" ht="15.95" customHeight="1"/>
    <row r="2671" ht="15.95" customHeight="1"/>
    <row r="2672" ht="15.95" customHeight="1"/>
    <row r="2673" ht="15.95" customHeight="1"/>
    <row r="2674" ht="15.95" customHeight="1"/>
    <row r="2675" ht="15.95" customHeight="1"/>
    <row r="2676" ht="15.95" customHeight="1"/>
    <row r="2677" ht="15.95" customHeight="1"/>
    <row r="2678" ht="15.95" customHeight="1"/>
    <row r="2679" ht="15.95" customHeight="1"/>
    <row r="2680" ht="15.95" customHeight="1"/>
    <row r="2681" ht="15.95" customHeight="1"/>
    <row r="2682" ht="15.95" customHeight="1"/>
    <row r="2683" ht="15.95" customHeight="1"/>
    <row r="2684" ht="15.95" customHeight="1"/>
    <row r="2685" ht="15.95" customHeight="1"/>
    <row r="2686" ht="15.95" customHeight="1"/>
    <row r="2687" ht="15.95" customHeight="1"/>
    <row r="2688" ht="15.95" customHeight="1"/>
    <row r="2689" ht="15.95" customHeight="1"/>
    <row r="2690" ht="15.95" customHeight="1"/>
    <row r="2691" ht="15.95" customHeight="1"/>
    <row r="2692" ht="15.95" customHeight="1"/>
    <row r="2693" ht="15.95" customHeight="1"/>
    <row r="2694" ht="15.95" customHeight="1"/>
    <row r="2695" ht="15.95" customHeight="1"/>
    <row r="2696" ht="15.95" customHeight="1"/>
    <row r="2697" ht="15.95" customHeight="1"/>
    <row r="2698" ht="15.95" customHeight="1"/>
    <row r="2699" ht="15.95" customHeight="1"/>
    <row r="2700" ht="15.95" customHeight="1"/>
    <row r="2701" ht="15.95" customHeight="1"/>
    <row r="2702" ht="15.95" customHeight="1"/>
    <row r="2703" ht="15.95" customHeight="1"/>
    <row r="2704" ht="15.95" customHeight="1"/>
    <row r="2705" ht="15.95" customHeight="1"/>
    <row r="2706" ht="15.95" customHeight="1"/>
    <row r="2707" ht="15.95" customHeight="1"/>
    <row r="2708" ht="15.95" customHeight="1"/>
    <row r="2709" ht="15.95" customHeight="1"/>
    <row r="2710" ht="15.95" customHeight="1"/>
    <row r="2711" ht="15.95" customHeight="1"/>
    <row r="2712" ht="15.95" customHeight="1"/>
    <row r="2713" ht="15.95" customHeight="1"/>
    <row r="2714" ht="15.95" customHeight="1"/>
    <row r="2715" ht="15.95" customHeight="1"/>
    <row r="2716" ht="15.95" customHeight="1"/>
    <row r="2717" ht="15.95" customHeight="1"/>
    <row r="2718" ht="15.95" customHeight="1"/>
    <row r="2719" ht="15.95" customHeight="1"/>
    <row r="2720" ht="15.95" customHeight="1"/>
    <row r="2721" ht="15.95" customHeight="1"/>
    <row r="2722" ht="15.95" customHeight="1"/>
    <row r="2723" ht="15.95" customHeight="1"/>
    <row r="2724" ht="15.95" customHeight="1"/>
    <row r="2725" ht="15.95" customHeight="1"/>
    <row r="2726" ht="15.95" customHeight="1"/>
    <row r="2727" ht="15.95" customHeight="1"/>
    <row r="2728" ht="15.95" customHeight="1"/>
    <row r="2729" ht="15.95" customHeight="1"/>
    <row r="2730" ht="15.95" customHeight="1"/>
    <row r="2731" ht="15.95" customHeight="1"/>
    <row r="2732" ht="15.95" customHeight="1"/>
    <row r="2733" ht="15.95" customHeight="1"/>
    <row r="2734" ht="15.95" customHeight="1"/>
    <row r="2735" ht="15.95" customHeight="1"/>
    <row r="2736" ht="15.95" customHeight="1"/>
    <row r="2737" ht="15.95" customHeight="1"/>
    <row r="2738" ht="15.95" customHeight="1"/>
    <row r="2739" ht="15.95" customHeight="1"/>
    <row r="2740" ht="15.95" customHeight="1"/>
    <row r="2741" ht="15.95" customHeight="1"/>
    <row r="2742" ht="15.95" customHeight="1"/>
    <row r="2743" ht="15.95" customHeight="1"/>
    <row r="2744" ht="15.95" customHeight="1"/>
    <row r="2745" ht="15.95" customHeight="1"/>
    <row r="2746" ht="15.95" customHeight="1"/>
    <row r="2747" ht="15.95" customHeight="1"/>
    <row r="2748" ht="15.95" customHeight="1"/>
    <row r="2749" ht="15.95" customHeight="1"/>
    <row r="2750" ht="15.95" customHeight="1"/>
    <row r="2751" ht="15.95" customHeight="1"/>
    <row r="2752" ht="15.95" customHeight="1"/>
    <row r="2753" ht="15.95" customHeight="1"/>
    <row r="2754" ht="15.95" customHeight="1"/>
    <row r="2755" ht="15.95" customHeight="1"/>
    <row r="2756" ht="15.95" customHeight="1"/>
    <row r="2757" ht="15.95" customHeight="1"/>
    <row r="2758" ht="15.95" customHeight="1"/>
    <row r="2759" ht="15.95" customHeight="1"/>
    <row r="2760" ht="15.95" customHeight="1"/>
    <row r="2761" ht="15.95" customHeight="1"/>
    <row r="2762" ht="15.95" customHeight="1"/>
    <row r="2763" ht="15.95" customHeight="1"/>
    <row r="2764" ht="15.95" customHeight="1"/>
    <row r="2765" ht="15.95" customHeight="1"/>
    <row r="2766" ht="15.95" customHeight="1"/>
    <row r="2767" ht="15.95" customHeight="1"/>
    <row r="2768" ht="15.95" customHeight="1"/>
    <row r="2769" ht="15.95" customHeight="1"/>
    <row r="2770" ht="15.95" customHeight="1"/>
    <row r="2771" ht="15.95" customHeight="1"/>
    <row r="2772" ht="15.95" customHeight="1"/>
    <row r="2773" ht="15.95" customHeight="1"/>
    <row r="2774" ht="15.95" customHeight="1"/>
    <row r="2775" ht="15.95" customHeight="1"/>
    <row r="2776" ht="15.95" customHeight="1"/>
    <row r="2777" ht="15.95" customHeight="1"/>
    <row r="2778" ht="15.95" customHeight="1"/>
    <row r="2779" ht="15.95" customHeight="1"/>
    <row r="2780" ht="15.95" customHeight="1"/>
    <row r="2781" ht="15.95" customHeight="1"/>
    <row r="2782" ht="15.95" customHeight="1"/>
    <row r="2783" ht="15.95" customHeight="1"/>
    <row r="2784" ht="15.95" customHeight="1"/>
    <row r="2785" ht="15.95" customHeight="1"/>
    <row r="2786" ht="15.95" customHeight="1"/>
    <row r="2787" ht="15.95" customHeight="1"/>
    <row r="2788" ht="15.95" customHeight="1"/>
    <row r="2789" ht="15.95" customHeight="1"/>
    <row r="2790" ht="15.95" customHeight="1"/>
    <row r="2791" ht="15.95" customHeight="1"/>
    <row r="2792" ht="15.95" customHeight="1"/>
    <row r="2793" ht="15.95" customHeight="1"/>
    <row r="2794" ht="15.95" customHeight="1"/>
    <row r="2795" ht="15.95" customHeight="1"/>
    <row r="2796" ht="15.95" customHeight="1"/>
    <row r="2797" ht="15.95" customHeight="1"/>
    <row r="2798" ht="15.95" customHeight="1"/>
    <row r="2799" ht="15.95" customHeight="1"/>
    <row r="2800" ht="15.95" customHeight="1"/>
    <row r="2801" ht="15.95" customHeight="1"/>
    <row r="2802" ht="15.95" customHeight="1"/>
    <row r="2803" ht="15.95" customHeight="1"/>
    <row r="2804" ht="15.95" customHeight="1"/>
    <row r="2805" ht="15.95" customHeight="1"/>
    <row r="2806" ht="15.95" customHeight="1"/>
    <row r="2807" ht="15.95" customHeight="1"/>
    <row r="2808" ht="15.95" customHeight="1"/>
    <row r="2809" ht="15.95" customHeight="1"/>
    <row r="2810" ht="15.95" customHeight="1"/>
    <row r="2811" ht="15.95" customHeight="1"/>
    <row r="2812" ht="15.95" customHeight="1"/>
    <row r="2813" ht="15.95" customHeight="1"/>
    <row r="2814" ht="15.95" customHeight="1"/>
    <row r="2815" ht="15.95" customHeight="1"/>
    <row r="2816" ht="15.95" customHeight="1"/>
    <row r="2817" ht="15.95" customHeight="1"/>
    <row r="2818" ht="15.95" customHeight="1"/>
    <row r="2819" ht="15.95" customHeight="1"/>
    <row r="2820" ht="15.95" customHeight="1"/>
    <row r="2821" ht="15.95" customHeight="1"/>
    <row r="2822" ht="15.95" customHeight="1"/>
    <row r="2823" ht="15.95" customHeight="1"/>
    <row r="2824" ht="15.95" customHeight="1"/>
    <row r="2825" ht="15.95" customHeight="1"/>
    <row r="2826" ht="15.95" customHeight="1"/>
    <row r="2827" ht="15.95" customHeight="1"/>
    <row r="2828" ht="15.95" customHeight="1"/>
    <row r="2829" ht="15.95" customHeight="1"/>
    <row r="2830" ht="15.95" customHeight="1"/>
    <row r="2831" ht="15.95" customHeight="1"/>
    <row r="2832" ht="15.95" customHeight="1"/>
    <row r="2833" ht="15.95" customHeight="1"/>
    <row r="2834" ht="15.95" customHeight="1"/>
    <row r="2835" ht="15.95" customHeight="1"/>
    <row r="2836" ht="15.95" customHeight="1"/>
    <row r="2837" ht="15.95" customHeight="1"/>
    <row r="2838" ht="15.95" customHeight="1"/>
    <row r="2839" ht="15.95" customHeight="1"/>
    <row r="2840" ht="15.95" customHeight="1"/>
    <row r="2841" ht="15.95" customHeight="1"/>
    <row r="2842" ht="15.95" customHeight="1"/>
    <row r="2843" ht="15.95" customHeight="1"/>
    <row r="2844" ht="15.95" customHeight="1"/>
    <row r="2845" ht="15.95" customHeight="1"/>
    <row r="2846" ht="15.95" customHeight="1"/>
    <row r="2847" ht="15.95" customHeight="1"/>
    <row r="2848" ht="15.95" customHeight="1"/>
    <row r="2849" ht="15.95" customHeight="1"/>
    <row r="2850" ht="15.95" customHeight="1"/>
    <row r="2851" ht="15.95" customHeight="1"/>
    <row r="2852" ht="15.95" customHeight="1"/>
    <row r="2853" ht="15.95" customHeight="1"/>
    <row r="2854" ht="15.95" customHeight="1"/>
    <row r="2855" ht="15.95" customHeight="1"/>
    <row r="2856" ht="15.95" customHeight="1"/>
    <row r="2857" ht="15.95" customHeight="1"/>
    <row r="2858" ht="15.95" customHeight="1"/>
    <row r="2859" ht="15.95" customHeight="1"/>
    <row r="2860" ht="15.95" customHeight="1"/>
    <row r="2861" ht="15.95" customHeight="1"/>
    <row r="2862" ht="15.95" customHeight="1"/>
    <row r="2863" ht="15.95" customHeight="1"/>
    <row r="2864" ht="15.95" customHeight="1"/>
    <row r="2865" ht="15.95" customHeight="1"/>
    <row r="2866" ht="15.95" customHeight="1"/>
    <row r="2867" ht="15.95" customHeight="1"/>
    <row r="2868" ht="15.95" customHeight="1"/>
    <row r="2869" ht="15.95" customHeight="1"/>
    <row r="2870" ht="15.95" customHeight="1"/>
    <row r="2871" ht="15.95" customHeight="1"/>
    <row r="2872" ht="15.95" customHeight="1"/>
    <row r="2873" ht="15.95" customHeight="1"/>
    <row r="2874" ht="15.95" customHeight="1"/>
    <row r="2875" ht="15.95" customHeight="1"/>
    <row r="2876" ht="15.95" customHeight="1"/>
    <row r="2877" ht="15.95" customHeight="1"/>
    <row r="2878" ht="15.95" customHeight="1"/>
    <row r="2879" ht="15.95" customHeight="1"/>
    <row r="2880" ht="15.95" customHeight="1"/>
    <row r="2881" ht="15.95" customHeight="1"/>
    <row r="2882" ht="15.95" customHeight="1"/>
    <row r="2883" ht="15.95" customHeight="1"/>
    <row r="2884" ht="15.95" customHeight="1"/>
    <row r="2885" ht="15.95" customHeight="1"/>
    <row r="2886" ht="15.95" customHeight="1"/>
    <row r="2887" ht="15.95" customHeight="1"/>
    <row r="2888" ht="15.95" customHeight="1"/>
    <row r="2889" ht="15.95" customHeight="1"/>
    <row r="2890" ht="15.95" customHeight="1"/>
    <row r="2891" ht="15.95" customHeight="1"/>
    <row r="2892" ht="15.95" customHeight="1"/>
    <row r="2893" ht="15.95" customHeight="1"/>
    <row r="2894" ht="15.95" customHeight="1"/>
    <row r="2895" ht="15.95" customHeight="1"/>
    <row r="2896" ht="15.95" customHeight="1"/>
    <row r="2897" ht="15.95" customHeight="1"/>
    <row r="2898" ht="15.95" customHeight="1"/>
    <row r="2899" ht="15.95" customHeight="1"/>
    <row r="2900" ht="15.95" customHeight="1"/>
    <row r="2901" ht="15.95" customHeight="1"/>
    <row r="2902" ht="15.95" customHeight="1"/>
    <row r="2903" ht="15.95" customHeight="1"/>
    <row r="2904" ht="15.95" customHeight="1"/>
    <row r="2905" ht="15.95" customHeight="1"/>
    <row r="2906" ht="15.95" customHeight="1"/>
    <row r="2907" ht="15.95" customHeight="1"/>
    <row r="2908" ht="15.95" customHeight="1"/>
    <row r="2909" ht="15.95" customHeight="1"/>
    <row r="2910" ht="15.95" customHeight="1"/>
    <row r="2911" ht="15.95" customHeight="1"/>
    <row r="2912" ht="15.95" customHeight="1"/>
    <row r="2913" ht="15.95" customHeight="1"/>
    <row r="2914" ht="15.95" customHeight="1"/>
    <row r="2915" ht="15.95" customHeight="1"/>
    <row r="2916" ht="15.95" customHeight="1"/>
    <row r="2917" ht="15.95" customHeight="1"/>
    <row r="2918" ht="15.95" customHeight="1"/>
    <row r="2919" ht="15.95" customHeight="1"/>
    <row r="2920" ht="15.95" customHeight="1"/>
    <row r="2921" ht="15.95" customHeight="1"/>
    <row r="2922" ht="15.95" customHeight="1"/>
    <row r="2923" ht="15.95" customHeight="1"/>
    <row r="2924" ht="15.95" customHeight="1"/>
    <row r="2925" ht="15.95" customHeight="1"/>
    <row r="2926" ht="15.95" customHeight="1"/>
    <row r="2927" ht="15.95" customHeight="1"/>
    <row r="2928" ht="15.95" customHeight="1"/>
    <row r="2929" ht="15.95" customHeight="1"/>
    <row r="2930" ht="15.95" customHeight="1"/>
    <row r="2931" ht="15.95" customHeight="1"/>
    <row r="2932" ht="15.95" customHeight="1"/>
    <row r="2933" ht="15.95" customHeight="1"/>
    <row r="2934" ht="15.95" customHeight="1"/>
    <row r="2935" ht="15.95" customHeight="1"/>
    <row r="2936" ht="15.95" customHeight="1"/>
    <row r="2937" ht="15.95" customHeight="1"/>
    <row r="2938" ht="15.95" customHeight="1"/>
    <row r="2939" ht="15.95" customHeight="1"/>
    <row r="2940" ht="15.95" customHeight="1"/>
    <row r="2941" ht="15.95" customHeight="1"/>
    <row r="2942" ht="15.95" customHeight="1"/>
    <row r="2943" ht="15.95" customHeight="1"/>
    <row r="2944" ht="15.95" customHeight="1"/>
    <row r="2945" ht="15.95" customHeight="1"/>
    <row r="2946" ht="15.95" customHeight="1"/>
    <row r="2947" ht="15.95" customHeight="1"/>
    <row r="2948" ht="15.95" customHeight="1"/>
    <row r="2949" ht="15.95" customHeight="1"/>
    <row r="2950" ht="15.95" customHeight="1"/>
    <row r="2951" ht="15.95" customHeight="1"/>
    <row r="2952" ht="15.95" customHeight="1"/>
    <row r="2953" ht="15.95" customHeight="1"/>
    <row r="2954" ht="15.95" customHeight="1"/>
    <row r="2955" ht="15.95" customHeight="1"/>
    <row r="2956" ht="15.95" customHeight="1"/>
    <row r="2957" ht="15.95" customHeight="1"/>
    <row r="2958" ht="15.95" customHeight="1"/>
    <row r="2959" ht="15.95" customHeight="1"/>
    <row r="2960" ht="15.95" customHeight="1"/>
    <row r="2961" ht="15.95" customHeight="1"/>
    <row r="2962" ht="15.95" customHeight="1"/>
    <row r="2963" ht="15.95" customHeight="1"/>
    <row r="2964" ht="15.95" customHeight="1"/>
    <row r="2965" ht="15.95" customHeight="1"/>
    <row r="2966" ht="15.95" customHeight="1"/>
    <row r="2967" ht="15.95" customHeight="1"/>
    <row r="2968" ht="15.95" customHeight="1"/>
    <row r="2969" ht="15.95" customHeight="1"/>
    <row r="2970" ht="15.95" customHeight="1"/>
    <row r="2971" ht="15.95" customHeight="1"/>
    <row r="2972" ht="15.95" customHeight="1"/>
    <row r="2973" ht="15.95" customHeight="1"/>
    <row r="2974" ht="15.95" customHeight="1"/>
    <row r="2975" ht="15.95" customHeight="1"/>
    <row r="2976" ht="15.95" customHeight="1"/>
    <row r="2977" ht="15.95" customHeight="1"/>
    <row r="2978" ht="15.95" customHeight="1"/>
    <row r="2979" ht="15.95" customHeight="1"/>
    <row r="2980" ht="15.95" customHeight="1"/>
    <row r="2981" ht="15.95" customHeight="1"/>
    <row r="2982" ht="15.95" customHeight="1"/>
    <row r="2983" ht="15.95" customHeight="1"/>
    <row r="2984" ht="15.95" customHeight="1"/>
    <row r="2985" ht="15.95" customHeight="1"/>
    <row r="2986" ht="15.95" customHeight="1"/>
    <row r="2987" ht="15.95" customHeight="1"/>
    <row r="2988" ht="15.95" customHeight="1"/>
    <row r="2989" ht="15.95" customHeight="1"/>
    <row r="2990" ht="15.95" customHeight="1"/>
    <row r="2991" ht="15.95" customHeight="1"/>
    <row r="2992" ht="15.95" customHeight="1"/>
    <row r="2993" ht="15.95" customHeight="1"/>
    <row r="2994" ht="15.95" customHeight="1"/>
    <row r="2995" ht="15.95" customHeight="1"/>
    <row r="2996" ht="15.95" customHeight="1"/>
    <row r="2997" ht="15.95" customHeight="1"/>
    <row r="2998" ht="15.95" customHeight="1"/>
    <row r="2999" ht="15.95" customHeight="1"/>
    <row r="3000" ht="15.95" customHeight="1"/>
    <row r="3001" ht="15.95" customHeight="1"/>
    <row r="3002" ht="15.95" customHeight="1"/>
    <row r="3003" ht="15.95" customHeight="1"/>
    <row r="3004" ht="15.95" customHeight="1"/>
    <row r="3005" ht="15.95" customHeight="1"/>
    <row r="3006" ht="15.95" customHeight="1"/>
    <row r="3007" ht="15.95" customHeight="1"/>
    <row r="3008" ht="15.95" customHeight="1"/>
    <row r="3009" ht="15.95" customHeight="1"/>
    <row r="3010" ht="15.95" customHeight="1"/>
    <row r="3011" ht="15.95" customHeight="1"/>
    <row r="3012" ht="15.95" customHeight="1"/>
    <row r="3013" ht="15.95" customHeight="1"/>
    <row r="3014" ht="15.95" customHeight="1"/>
    <row r="3015" ht="15.95" customHeight="1"/>
    <row r="3016" ht="15.95" customHeight="1"/>
    <row r="3017" ht="15.95" customHeight="1"/>
    <row r="3018" ht="15.95" customHeight="1"/>
    <row r="3019" ht="15.95" customHeight="1"/>
    <row r="3020" ht="15.95" customHeight="1"/>
    <row r="3021" ht="15.95" customHeight="1"/>
    <row r="3022" ht="15.95" customHeight="1"/>
    <row r="3023" ht="15.95" customHeight="1"/>
    <row r="3024" ht="15.95" customHeight="1"/>
    <row r="3025" ht="15.95" customHeight="1"/>
    <row r="3026" ht="15.95" customHeight="1"/>
    <row r="3027" ht="15.95" customHeight="1"/>
    <row r="3028" ht="15.95" customHeight="1"/>
    <row r="3029" ht="15.95" customHeight="1"/>
    <row r="3030" ht="15.95" customHeight="1"/>
    <row r="3031" ht="15.95" customHeight="1"/>
    <row r="3032" ht="15.95" customHeight="1"/>
    <row r="3033" ht="15.95" customHeight="1"/>
    <row r="3034" ht="15.95" customHeight="1"/>
    <row r="3035" ht="15.95" customHeight="1"/>
    <row r="3036" ht="15.95" customHeight="1"/>
    <row r="3037" ht="15.95" customHeight="1"/>
    <row r="3038" ht="15.95" customHeight="1"/>
    <row r="3039" ht="15.95" customHeight="1"/>
    <row r="3040" ht="15.95" customHeight="1"/>
    <row r="3041" ht="15.95" customHeight="1"/>
    <row r="3042" ht="15.95" customHeight="1"/>
    <row r="3043" ht="15.95" customHeight="1"/>
    <row r="3044" ht="15.95" customHeight="1"/>
    <row r="3045" ht="15.95" customHeight="1"/>
    <row r="3046" ht="15.95" customHeight="1"/>
    <row r="3047" ht="15.95" customHeight="1"/>
    <row r="3048" ht="15.95" customHeight="1"/>
    <row r="3049" ht="15.95" customHeight="1"/>
    <row r="3050" ht="15.95" customHeight="1"/>
    <row r="3051" ht="15.95" customHeight="1"/>
    <row r="3052" ht="15.95" customHeight="1"/>
    <row r="3053" ht="15.95" customHeight="1"/>
    <row r="3054" ht="15.95" customHeight="1"/>
    <row r="3055" ht="15.95" customHeight="1"/>
    <row r="3056" ht="15.95" customHeight="1"/>
    <row r="3057" ht="15.95" customHeight="1"/>
    <row r="3058" ht="15.95" customHeight="1"/>
    <row r="3059" ht="15.95" customHeight="1"/>
    <row r="3060" ht="15.95" customHeight="1"/>
    <row r="3061" ht="15.95" customHeight="1"/>
    <row r="3062" ht="15.95" customHeight="1"/>
    <row r="3063" ht="15.95" customHeight="1"/>
    <row r="3064" ht="15.95" customHeight="1"/>
    <row r="3065" ht="15.95" customHeight="1"/>
    <row r="3066" ht="15.95" customHeight="1"/>
    <row r="3067" ht="15.95" customHeight="1"/>
    <row r="3068" ht="15.95" customHeight="1"/>
    <row r="3069" ht="15.95" customHeight="1"/>
    <row r="3070" ht="15.95" customHeight="1"/>
    <row r="3071" ht="15.95" customHeight="1"/>
    <row r="3072" ht="15.95" customHeight="1"/>
    <row r="3073" ht="15.95" customHeight="1"/>
    <row r="3074" ht="15.95" customHeight="1"/>
    <row r="3075" ht="15.95" customHeight="1"/>
    <row r="3076" ht="15.95" customHeight="1"/>
    <row r="3077" ht="15.95" customHeight="1"/>
    <row r="3078" ht="15.95" customHeight="1"/>
    <row r="3079" ht="15.95" customHeight="1"/>
    <row r="3080" ht="15.95" customHeight="1"/>
    <row r="3081" ht="15.95" customHeight="1"/>
    <row r="3082" ht="15.95" customHeight="1"/>
    <row r="3083" ht="15.95" customHeight="1"/>
    <row r="3084" ht="15.95" customHeight="1"/>
    <row r="3085" ht="15.95" customHeight="1"/>
    <row r="3086" ht="15.95" customHeight="1"/>
    <row r="3087" ht="15.95" customHeight="1"/>
    <row r="3088" ht="15.95" customHeight="1"/>
    <row r="3089" ht="15.95" customHeight="1"/>
    <row r="3090" ht="15.95" customHeight="1"/>
    <row r="3091" ht="15.95" customHeight="1"/>
    <row r="3092" ht="15.95" customHeight="1"/>
    <row r="3093" ht="15.95" customHeight="1"/>
    <row r="3094" ht="15.95" customHeight="1"/>
    <row r="3095" ht="15.95" customHeight="1"/>
    <row r="3096" ht="15.95" customHeight="1"/>
    <row r="3097" ht="15.95" customHeight="1"/>
    <row r="3098" ht="15.95" customHeight="1"/>
    <row r="3099" ht="15.95" customHeight="1"/>
    <row r="3100" ht="15.95" customHeight="1"/>
    <row r="3101" ht="15.95" customHeight="1"/>
    <row r="3102" ht="15.95" customHeight="1"/>
    <row r="3103" ht="15.95" customHeight="1"/>
    <row r="3104" ht="15.95" customHeight="1"/>
    <row r="3105" ht="15.95" customHeight="1"/>
    <row r="3106" ht="15.95" customHeight="1"/>
    <row r="3107" ht="15.95" customHeight="1"/>
    <row r="3108" ht="15.95" customHeight="1"/>
    <row r="3109" ht="15.95" customHeight="1"/>
    <row r="3110" ht="15.95" customHeight="1"/>
    <row r="3111" ht="15.95" customHeight="1"/>
    <row r="3112" ht="15.95" customHeight="1"/>
    <row r="3113" ht="15.95" customHeight="1"/>
    <row r="3114" ht="15.95" customHeight="1"/>
    <row r="3115" ht="15.95" customHeight="1"/>
    <row r="3116" ht="15.95" customHeight="1"/>
    <row r="3117" ht="15.95" customHeight="1"/>
    <row r="3118" ht="15.95" customHeight="1"/>
    <row r="3119" ht="15.95" customHeight="1"/>
    <row r="3120" ht="15.95" customHeight="1"/>
    <row r="3121" ht="15.95" customHeight="1"/>
    <row r="3122" ht="15.95" customHeight="1"/>
    <row r="3123" ht="15.95" customHeight="1"/>
    <row r="3124" ht="15.95" customHeight="1"/>
    <row r="3125" ht="15.95" customHeight="1"/>
    <row r="3126" ht="15.95" customHeight="1"/>
    <row r="3127" ht="15.95" customHeight="1"/>
    <row r="3128" ht="15.95" customHeight="1"/>
    <row r="3129" ht="15.95" customHeight="1"/>
    <row r="3130" ht="15.95" customHeight="1"/>
    <row r="3131" ht="15.95" customHeight="1"/>
    <row r="3132" ht="15.95" customHeight="1"/>
    <row r="3133" ht="15.95" customHeight="1"/>
    <row r="3134" ht="15.95" customHeight="1"/>
    <row r="3135" ht="15.95" customHeight="1"/>
    <row r="3136" ht="15.95" customHeight="1"/>
    <row r="3137" ht="15.95" customHeight="1"/>
    <row r="3138" ht="15.95" customHeight="1"/>
    <row r="3139" ht="15.95" customHeight="1"/>
    <row r="3140" ht="15.95" customHeight="1"/>
    <row r="3141" ht="15.95" customHeight="1"/>
    <row r="3142" ht="15.95" customHeight="1"/>
    <row r="3143" ht="15.95" customHeight="1"/>
    <row r="3144" ht="15.95" customHeight="1"/>
    <row r="3145" ht="15.95" customHeight="1"/>
    <row r="3146" ht="15.95" customHeight="1"/>
    <row r="3147" ht="15.95" customHeight="1"/>
    <row r="3148" ht="15.95" customHeight="1"/>
    <row r="3149" ht="15.95" customHeight="1"/>
    <row r="3150" ht="15.95" customHeight="1"/>
    <row r="3151" ht="15.95" customHeight="1"/>
    <row r="3152" ht="15.95" customHeight="1"/>
    <row r="3153" ht="15.95" customHeight="1"/>
    <row r="3154" ht="15.95" customHeight="1"/>
    <row r="3155" ht="15.95" customHeight="1"/>
    <row r="3156" ht="15.95" customHeight="1"/>
    <row r="3157" ht="15.95" customHeight="1"/>
    <row r="3158" ht="15.95" customHeight="1"/>
    <row r="3159" ht="15.95" customHeight="1"/>
    <row r="3160" ht="15.95" customHeight="1"/>
    <row r="3161" ht="15.95" customHeight="1"/>
    <row r="3162" ht="15.95" customHeight="1"/>
    <row r="3163" ht="15.95" customHeight="1"/>
    <row r="3164" ht="15.95" customHeight="1"/>
    <row r="3165" ht="15.95" customHeight="1"/>
    <row r="3166" ht="15.95" customHeight="1"/>
    <row r="3167" ht="15.95" customHeight="1"/>
    <row r="3168" ht="15.95" customHeight="1"/>
    <row r="3169" ht="15.95" customHeight="1"/>
    <row r="3170" ht="15.95" customHeight="1"/>
    <row r="3171" ht="15.95" customHeight="1"/>
    <row r="3172" ht="15.95" customHeight="1"/>
    <row r="3173" ht="15.95" customHeight="1"/>
    <row r="3174" ht="15.95" customHeight="1"/>
    <row r="3175" ht="15.95" customHeight="1"/>
    <row r="3176" ht="15.95" customHeight="1"/>
    <row r="3177" ht="15.95" customHeight="1"/>
    <row r="3178" ht="15.95" customHeight="1"/>
    <row r="3179" ht="15.95" customHeight="1"/>
    <row r="3180" ht="15.95" customHeight="1"/>
    <row r="3181" ht="15.95" customHeight="1"/>
    <row r="3182" ht="15.95" customHeight="1"/>
    <row r="3183" ht="15.95" customHeight="1"/>
    <row r="3184" ht="15.95" customHeight="1"/>
    <row r="3185" ht="15.95" customHeight="1"/>
    <row r="3186" ht="15.95" customHeight="1"/>
    <row r="3187" ht="15.95" customHeight="1"/>
    <row r="3188" ht="15.95" customHeight="1"/>
    <row r="3189" ht="15.95" customHeight="1"/>
    <row r="3190" ht="15.95" customHeight="1"/>
    <row r="3191" ht="15.95" customHeight="1"/>
    <row r="3192" ht="15.95" customHeight="1"/>
    <row r="3193" ht="15.95" customHeight="1"/>
    <row r="3194" ht="15.95" customHeight="1"/>
    <row r="3195" ht="15.95" customHeight="1"/>
    <row r="3196" ht="15.95" customHeight="1"/>
    <row r="3197" ht="15.95" customHeight="1"/>
    <row r="3198" ht="15.95" customHeight="1"/>
    <row r="3199" ht="15.95" customHeight="1"/>
    <row r="3200" ht="15.95" customHeight="1"/>
    <row r="3201" ht="15.95" customHeight="1"/>
    <row r="3202" ht="15.95" customHeight="1"/>
    <row r="3203" ht="15.95" customHeight="1"/>
    <row r="3204" ht="15.95" customHeight="1"/>
    <row r="3205" ht="15.95" customHeight="1"/>
    <row r="3206" ht="15.95" customHeight="1"/>
    <row r="3207" ht="15.95" customHeight="1"/>
    <row r="3208" ht="15.95" customHeight="1"/>
    <row r="3209" ht="15.95" customHeight="1"/>
    <row r="3210" ht="15.95" customHeight="1"/>
    <row r="3211" ht="15.95" customHeight="1"/>
    <row r="3212" ht="15.95" customHeight="1"/>
    <row r="3213" ht="15.95" customHeight="1"/>
    <row r="3214" ht="15.95" customHeight="1"/>
    <row r="3215" ht="15.95" customHeight="1"/>
    <row r="3216" ht="15.95" customHeight="1"/>
    <row r="3217" ht="15.95" customHeight="1"/>
    <row r="3218" ht="15.95" customHeight="1"/>
    <row r="3219" ht="15.95" customHeight="1"/>
    <row r="3220" ht="15.95" customHeight="1"/>
    <row r="3221" ht="15.95" customHeight="1"/>
    <row r="3222" ht="15.95" customHeight="1"/>
    <row r="3223" ht="15.95" customHeight="1"/>
    <row r="3224" ht="15.95" customHeight="1"/>
    <row r="3225" ht="15.95" customHeight="1"/>
    <row r="3226" ht="15.95" customHeight="1"/>
    <row r="3227" ht="15.95" customHeight="1"/>
    <row r="3228" ht="15.95" customHeight="1"/>
    <row r="3229" ht="15.95" customHeight="1"/>
    <row r="3230" ht="15.95" customHeight="1"/>
    <row r="3231" ht="15.95" customHeight="1"/>
    <row r="3232" ht="15.95" customHeight="1"/>
    <row r="3233" ht="15.95" customHeight="1"/>
    <row r="3234" ht="15.95" customHeight="1"/>
    <row r="3235" ht="15.95" customHeight="1"/>
    <row r="3236" ht="15.95" customHeight="1"/>
    <row r="3237" ht="15.95" customHeight="1"/>
    <row r="3238" ht="15.95" customHeight="1"/>
    <row r="3239" ht="15.95" customHeight="1"/>
    <row r="3240" ht="15.95" customHeight="1"/>
    <row r="3241" ht="15.95" customHeight="1"/>
    <row r="3242" ht="15.95" customHeight="1"/>
    <row r="3243" ht="15.95" customHeight="1"/>
    <row r="3244" ht="15.95" customHeight="1"/>
    <row r="3245" ht="15.95" customHeight="1"/>
    <row r="3246" ht="15.95" customHeight="1"/>
    <row r="3247" ht="15.95" customHeight="1"/>
    <row r="3248" ht="15.95" customHeight="1"/>
    <row r="3249" ht="15.95" customHeight="1"/>
    <row r="3250" ht="15.95" customHeight="1"/>
    <row r="3251" ht="15.95" customHeight="1"/>
    <row r="3252" ht="15.95" customHeight="1"/>
    <row r="3253" ht="15.95" customHeight="1"/>
    <row r="3254" ht="15.95" customHeight="1"/>
    <row r="3255" ht="15.95" customHeight="1"/>
    <row r="3256" ht="15.95" customHeight="1"/>
    <row r="3257" ht="15.95" customHeight="1"/>
    <row r="3258" ht="15.95" customHeight="1"/>
    <row r="3259" ht="15.95" customHeight="1"/>
    <row r="3260" ht="15.95" customHeight="1"/>
    <row r="3261" ht="15.95" customHeight="1"/>
    <row r="3262" ht="15.95" customHeight="1"/>
    <row r="3263" ht="15.95" customHeight="1"/>
    <row r="3264" ht="15.95" customHeight="1"/>
    <row r="3265" ht="15.95" customHeight="1"/>
    <row r="3266" ht="15.95" customHeight="1"/>
    <row r="3267" ht="15.95" customHeight="1"/>
    <row r="3268" ht="15.95" customHeight="1"/>
    <row r="3269" ht="15.95" customHeight="1"/>
    <row r="3270" ht="15.95" customHeight="1"/>
    <row r="3271" ht="15.95" customHeight="1"/>
    <row r="3272" ht="15.95" customHeight="1"/>
    <row r="3273" ht="15.95" customHeight="1"/>
    <row r="3274" ht="15.95" customHeight="1"/>
    <row r="3275" ht="15.95" customHeight="1"/>
    <row r="3276" ht="15.95" customHeight="1"/>
    <row r="3277" ht="15.95" customHeight="1"/>
    <row r="3278" ht="15.95" customHeight="1"/>
    <row r="3279" ht="15.95" customHeight="1"/>
    <row r="3280" ht="15.95" customHeight="1"/>
    <row r="3281" ht="15.95" customHeight="1"/>
    <row r="3282" ht="15.95" customHeight="1"/>
    <row r="3283" ht="15.95" customHeight="1"/>
    <row r="3284" ht="15.95" customHeight="1"/>
    <row r="3285" ht="15.95" customHeight="1"/>
    <row r="3286" ht="15.95" customHeight="1"/>
    <row r="3287" ht="15.95" customHeight="1"/>
    <row r="3288" ht="15.95" customHeight="1"/>
    <row r="3289" ht="15.95" customHeight="1"/>
    <row r="3290" ht="15.95" customHeight="1"/>
    <row r="3291" ht="15.95" customHeight="1"/>
    <row r="3292" ht="15.95" customHeight="1"/>
    <row r="3293" ht="15.95" customHeight="1"/>
    <row r="3294" ht="15.95" customHeight="1"/>
    <row r="3295" ht="15.95" customHeight="1"/>
    <row r="3296" ht="15.95" customHeight="1"/>
    <row r="3297" ht="15.95" customHeight="1"/>
    <row r="3298" ht="15.95" customHeight="1"/>
    <row r="3299" ht="15.95" customHeight="1"/>
    <row r="3300" ht="15.95" customHeight="1"/>
    <row r="3301" ht="15.95" customHeight="1"/>
    <row r="3302" ht="15.95" customHeight="1"/>
    <row r="3303" ht="15.95" customHeight="1"/>
    <row r="3304" ht="15.95" customHeight="1"/>
    <row r="3305" ht="15.95" customHeight="1"/>
    <row r="3306" ht="15.95" customHeight="1"/>
    <row r="3307" ht="15.95" customHeight="1"/>
    <row r="3308" ht="15.95" customHeight="1"/>
    <row r="3309" ht="15.95" customHeight="1"/>
    <row r="3310" ht="15.95" customHeight="1"/>
    <row r="3311" ht="15.95" customHeight="1"/>
    <row r="3312" ht="15.95" customHeight="1"/>
    <row r="3313" ht="15.95" customHeight="1"/>
    <row r="3314" ht="15.95" customHeight="1"/>
    <row r="3315" ht="15.95" customHeight="1"/>
    <row r="3316" ht="15.95" customHeight="1"/>
    <row r="3317" ht="15.95" customHeight="1"/>
    <row r="3318" ht="15.95" customHeight="1"/>
    <row r="3319" ht="15.95" customHeight="1"/>
    <row r="3320" ht="15.95" customHeight="1"/>
    <row r="3321" ht="15.95" customHeight="1"/>
    <row r="3322" ht="15.95" customHeight="1"/>
    <row r="3323" ht="15.95" customHeight="1"/>
    <row r="3324" ht="15.95" customHeight="1"/>
    <row r="3325" ht="15.95" customHeight="1"/>
    <row r="3326" ht="15.95" customHeight="1"/>
    <row r="3327" ht="15.95" customHeight="1"/>
    <row r="3328" ht="15.95" customHeight="1"/>
    <row r="3329" ht="15.95" customHeight="1"/>
    <row r="3330" ht="15.95" customHeight="1"/>
    <row r="3331" ht="15.95" customHeight="1"/>
    <row r="3332" ht="15.95" customHeight="1"/>
    <row r="3333" ht="15.95" customHeight="1"/>
    <row r="3334" ht="15.95" customHeight="1"/>
    <row r="3335" ht="15.95" customHeight="1"/>
    <row r="3336" ht="15.95" customHeight="1"/>
    <row r="3337" ht="15.95" customHeight="1"/>
    <row r="3338" ht="15.95" customHeight="1"/>
    <row r="3339" ht="15.95" customHeight="1"/>
    <row r="3340" ht="15.95" customHeight="1"/>
    <row r="3341" ht="15.95" customHeight="1"/>
    <row r="3342" ht="15.95" customHeight="1"/>
    <row r="3343" ht="15.95" customHeight="1"/>
    <row r="3344" ht="15.95" customHeight="1"/>
    <row r="3345" ht="15.95" customHeight="1"/>
    <row r="3346" ht="15.95" customHeight="1"/>
    <row r="3347" ht="15.95" customHeight="1"/>
    <row r="3348" ht="15.95" customHeight="1"/>
    <row r="3349" ht="15.95" customHeight="1"/>
    <row r="3350" ht="15.95" customHeight="1"/>
    <row r="3351" ht="15.95" customHeight="1"/>
    <row r="3352" ht="15.95" customHeight="1"/>
    <row r="3353" ht="15.95" customHeight="1"/>
    <row r="3354" ht="15.95" customHeight="1"/>
    <row r="3355" ht="15.95" customHeight="1"/>
    <row r="3356" ht="15.95" customHeight="1"/>
    <row r="3357" ht="15.95" customHeight="1"/>
    <row r="3358" ht="15.95" customHeight="1"/>
    <row r="3359" ht="15.95" customHeight="1"/>
    <row r="3360" ht="15.95" customHeight="1"/>
    <row r="3361" ht="15.95" customHeight="1"/>
    <row r="3362" ht="15.95" customHeight="1"/>
    <row r="3363" ht="15.95" customHeight="1"/>
    <row r="3364" ht="15.95" customHeight="1"/>
    <row r="3365" ht="15.95" customHeight="1"/>
    <row r="3366" ht="15.95" customHeight="1"/>
    <row r="3367" ht="15.95" customHeight="1"/>
    <row r="3368" ht="15.95" customHeight="1"/>
    <row r="3369" ht="15.95" customHeight="1"/>
    <row r="3370" ht="15.95" customHeight="1"/>
    <row r="3371" ht="15.95" customHeight="1"/>
    <row r="3372" ht="15.95" customHeight="1"/>
    <row r="3373" ht="15.95" customHeight="1"/>
    <row r="3374" ht="15.95" customHeight="1"/>
    <row r="3375" ht="15.95" customHeight="1"/>
    <row r="3376" ht="15.95" customHeight="1"/>
    <row r="3377" ht="15.95" customHeight="1"/>
    <row r="3378" ht="15.95" customHeight="1"/>
    <row r="3379" ht="15.95" customHeight="1"/>
    <row r="3380" ht="15.95" customHeight="1"/>
    <row r="3381" ht="15.95" customHeight="1"/>
    <row r="3382" ht="15.95" customHeight="1"/>
    <row r="3383" ht="15.95" customHeight="1"/>
    <row r="3384" ht="15.95" customHeight="1"/>
    <row r="3385" ht="15.95" customHeight="1"/>
    <row r="3386" ht="15.95" customHeight="1"/>
    <row r="3387" ht="15.95" customHeight="1"/>
    <row r="3388" ht="15.95" customHeight="1"/>
    <row r="3389" ht="15.95" customHeight="1"/>
    <row r="3390" ht="15.95" customHeight="1"/>
    <row r="3391" ht="15.95" customHeight="1"/>
    <row r="3392" ht="15.95" customHeight="1"/>
    <row r="3393" ht="15.95" customHeight="1"/>
    <row r="3394" ht="15.95" customHeight="1"/>
    <row r="3395" ht="15.95" customHeight="1"/>
    <row r="3396" ht="15.95" customHeight="1"/>
    <row r="3397" ht="15.95" customHeight="1"/>
    <row r="3398" ht="15.95" customHeight="1"/>
    <row r="3399" ht="15.95" customHeight="1"/>
    <row r="3400" ht="15.95" customHeight="1"/>
    <row r="3401" ht="15.95" customHeight="1"/>
    <row r="3402" ht="15.95" customHeight="1"/>
    <row r="3403" ht="15.95" customHeight="1"/>
    <row r="3404" ht="15.95" customHeight="1"/>
    <row r="3405" ht="15.95" customHeight="1"/>
    <row r="3406" ht="15.95" customHeight="1"/>
    <row r="3407" ht="15.95" customHeight="1"/>
    <row r="3408" ht="15.95" customHeight="1"/>
    <row r="3409" ht="15.95" customHeight="1"/>
    <row r="3410" ht="15.95" customHeight="1"/>
    <row r="3411" ht="15.95" customHeight="1"/>
    <row r="3412" ht="15.95" customHeight="1"/>
    <row r="3413" ht="15.95" customHeight="1"/>
    <row r="3414" ht="15.95" customHeight="1"/>
    <row r="3415" ht="15.95" customHeight="1"/>
    <row r="3416" ht="15.95" customHeight="1"/>
    <row r="3417" ht="15.95" customHeight="1"/>
    <row r="3418" ht="15.95" customHeight="1"/>
    <row r="3419" ht="15.95" customHeight="1"/>
    <row r="3420" ht="15.95" customHeight="1"/>
    <row r="3421" ht="15.95" customHeight="1"/>
    <row r="3422" ht="15.95" customHeight="1"/>
    <row r="3423" ht="15.95" customHeight="1"/>
    <row r="3424" ht="15.95" customHeight="1"/>
    <row r="3425" ht="15.95" customHeight="1"/>
    <row r="3426" ht="15.95" customHeight="1"/>
    <row r="3427" ht="15.95" customHeight="1"/>
    <row r="3428" ht="15.95" customHeight="1"/>
    <row r="3429" ht="15.95" customHeight="1"/>
    <row r="3430" ht="15.95" customHeight="1"/>
    <row r="3431" ht="15.95" customHeight="1"/>
    <row r="3432" ht="15.95" customHeight="1"/>
    <row r="3433" ht="15.95" customHeight="1"/>
    <row r="3434" ht="15.95" customHeight="1"/>
    <row r="3435" ht="15.95" customHeight="1"/>
    <row r="3436" ht="15.95" customHeight="1"/>
    <row r="3437" ht="15.95" customHeight="1"/>
    <row r="3438" ht="15.95" customHeight="1"/>
    <row r="3439" ht="15.95" customHeight="1"/>
    <row r="3440" ht="15.95" customHeight="1"/>
    <row r="3441" ht="15.95" customHeight="1"/>
    <row r="3442" ht="15.95" customHeight="1"/>
    <row r="3443" ht="15.95" customHeight="1"/>
    <row r="3444" ht="15.95" customHeight="1"/>
    <row r="3445" ht="15.95" customHeight="1"/>
    <row r="3446" ht="15.95" customHeight="1"/>
    <row r="3447" ht="15.95" customHeight="1"/>
    <row r="3448" ht="15.95" customHeight="1"/>
    <row r="3449" ht="15.95" customHeight="1"/>
    <row r="3450" ht="15.95" customHeight="1"/>
    <row r="3451" ht="15.95" customHeight="1"/>
    <row r="3452" ht="15.95" customHeight="1"/>
    <row r="3453" ht="15.95" customHeight="1"/>
    <row r="3454" ht="15.95" customHeight="1"/>
    <row r="3455" ht="15.95" customHeight="1"/>
    <row r="3456" ht="15.95" customHeight="1"/>
    <row r="3457" ht="15.95" customHeight="1"/>
    <row r="3458" ht="15.95" customHeight="1"/>
    <row r="3459" ht="15.95" customHeight="1"/>
    <row r="3460" ht="15.95" customHeight="1"/>
    <row r="3461" ht="15.95" customHeight="1"/>
    <row r="3462" ht="15.95" customHeight="1"/>
    <row r="3463" ht="15.95" customHeight="1"/>
    <row r="3464" ht="15.95" customHeight="1"/>
    <row r="3465" ht="15.95" customHeight="1"/>
    <row r="3466" ht="15.95" customHeight="1"/>
    <row r="3467" ht="15.95" customHeight="1"/>
    <row r="3468" ht="15.95" customHeight="1"/>
    <row r="3469" ht="15.95" customHeight="1"/>
    <row r="3470" ht="15.95" customHeight="1"/>
    <row r="3471" ht="15.95" customHeight="1"/>
    <row r="3472" ht="15.95" customHeight="1"/>
    <row r="3473" ht="15.95" customHeight="1"/>
    <row r="3474" ht="15.95" customHeight="1"/>
    <row r="3475" ht="15.95" customHeight="1"/>
    <row r="3476" ht="15.95" customHeight="1"/>
    <row r="3477" ht="15.95" customHeight="1"/>
    <row r="3478" ht="15.95" customHeight="1"/>
    <row r="3479" ht="15.95" customHeight="1"/>
    <row r="3480" ht="15.95" customHeight="1"/>
    <row r="3481" ht="15.95" customHeight="1"/>
    <row r="3482" ht="15.95" customHeight="1"/>
    <row r="3483" ht="15.95" customHeight="1"/>
    <row r="3484" ht="15.95" customHeight="1"/>
    <row r="3485" ht="15.95" customHeight="1"/>
    <row r="3486" ht="15.95" customHeight="1"/>
    <row r="3487" ht="15.95" customHeight="1"/>
    <row r="3488" ht="15.95" customHeight="1"/>
    <row r="3489" ht="15.95" customHeight="1"/>
    <row r="3490" ht="15.95" customHeight="1"/>
    <row r="3491" ht="15.95" customHeight="1"/>
    <row r="3492" ht="15.95" customHeight="1"/>
    <row r="3493" ht="15.95" customHeight="1"/>
    <row r="3494" ht="15.95" customHeight="1"/>
    <row r="3495" ht="15.95" customHeight="1"/>
    <row r="3496" ht="15.95" customHeight="1"/>
    <row r="3497" ht="15.95" customHeight="1"/>
    <row r="3498" ht="15.95" customHeight="1"/>
    <row r="3499" ht="15.95" customHeight="1"/>
    <row r="3500" ht="15.95" customHeight="1"/>
    <row r="3501" ht="15.95" customHeight="1"/>
    <row r="3502" ht="15.95" customHeight="1"/>
    <row r="3503" ht="15.95" customHeight="1"/>
    <row r="3504" ht="15.95" customHeight="1"/>
    <row r="3505" ht="15.95" customHeight="1"/>
    <row r="3506" ht="15.95" customHeight="1"/>
    <row r="3507" ht="15.95" customHeight="1"/>
    <row r="3508" ht="15.95" customHeight="1"/>
    <row r="3509" ht="15.95" customHeight="1"/>
    <row r="3510" ht="15.95" customHeight="1"/>
    <row r="3511" ht="15.95" customHeight="1"/>
    <row r="3512" ht="15.95" customHeight="1"/>
    <row r="3513" ht="15.95" customHeight="1"/>
    <row r="3514" ht="15.95" customHeight="1"/>
    <row r="3515" ht="15.95" customHeight="1"/>
    <row r="3516" ht="15.95" customHeight="1"/>
    <row r="3517" ht="15.95" customHeight="1"/>
    <row r="3518" ht="15.95" customHeight="1"/>
    <row r="3519" ht="15.95" customHeight="1"/>
    <row r="3520" ht="15.95" customHeight="1"/>
    <row r="3521" ht="15.95" customHeight="1"/>
    <row r="3522" ht="15.95" customHeight="1"/>
    <row r="3523" ht="15.95" customHeight="1"/>
    <row r="3524" ht="15.95" customHeight="1"/>
    <row r="3525" ht="15.95" customHeight="1"/>
    <row r="3526" ht="15.95" customHeight="1"/>
    <row r="3527" ht="15.95" customHeight="1"/>
    <row r="3528" ht="15.95" customHeight="1"/>
    <row r="3529" ht="15.95" customHeight="1"/>
    <row r="3530" ht="15.95" customHeight="1"/>
    <row r="3531" ht="15.95" customHeight="1"/>
    <row r="3532" ht="15.95" customHeight="1"/>
    <row r="3533" ht="15.95" customHeight="1"/>
    <row r="3534" ht="15.95" customHeight="1"/>
    <row r="3535" ht="15.95" customHeight="1"/>
    <row r="3536" ht="15.95" customHeight="1"/>
    <row r="3537" ht="15.95" customHeight="1"/>
    <row r="3538" ht="15.95" customHeight="1"/>
    <row r="3539" ht="15.95" customHeight="1"/>
    <row r="3540" ht="15.95" customHeight="1"/>
    <row r="3541" ht="15.95" customHeight="1"/>
    <row r="3542" ht="15.95" customHeight="1"/>
    <row r="3543" ht="15.95" customHeight="1"/>
    <row r="3544" ht="15.95" customHeight="1"/>
    <row r="3545" ht="15.95" customHeight="1"/>
    <row r="3546" ht="15.95" customHeight="1"/>
    <row r="3547" ht="15.95" customHeight="1"/>
    <row r="3548" ht="15.95" customHeight="1"/>
    <row r="3549" ht="15.95" customHeight="1"/>
    <row r="3550" ht="15.95" customHeight="1"/>
    <row r="3551" ht="15.95" customHeight="1"/>
    <row r="3552" ht="15.95" customHeight="1"/>
    <row r="3553" ht="15.95" customHeight="1"/>
    <row r="3554" ht="15.95" customHeight="1"/>
    <row r="3555" ht="15.95" customHeight="1"/>
    <row r="3556" ht="15.95" customHeight="1"/>
    <row r="3557" ht="15.95" customHeight="1"/>
    <row r="3558" ht="15.95" customHeight="1"/>
    <row r="3559" ht="15.95" customHeight="1"/>
    <row r="3560" ht="15.95" customHeight="1"/>
    <row r="3561" ht="15.95" customHeight="1"/>
    <row r="3562" ht="15.95" customHeight="1"/>
    <row r="3563" ht="15.95" customHeight="1"/>
    <row r="3564" ht="15.95" customHeight="1"/>
    <row r="3565" ht="15.95" customHeight="1"/>
    <row r="3566" ht="15.95" customHeight="1"/>
    <row r="3567" ht="15.95" customHeight="1"/>
    <row r="3568" ht="15.95" customHeight="1"/>
    <row r="3569" ht="15.95" customHeight="1"/>
    <row r="3570" ht="15.95" customHeight="1"/>
    <row r="3571" ht="15.95" customHeight="1"/>
    <row r="3572" ht="15.95" customHeight="1"/>
    <row r="3573" ht="15.95" customHeight="1"/>
    <row r="3574" ht="15.95" customHeight="1"/>
    <row r="3575" ht="15.95" customHeight="1"/>
    <row r="3576" ht="15.95" customHeight="1"/>
    <row r="3577" ht="15.95" customHeight="1"/>
    <row r="3578" ht="15.95" customHeight="1"/>
    <row r="3579" ht="15.95" customHeight="1"/>
    <row r="3580" ht="15.95" customHeight="1"/>
    <row r="3581" ht="15.95" customHeight="1"/>
    <row r="3582" ht="15.95" customHeight="1"/>
    <row r="3583" ht="15.95" customHeight="1"/>
    <row r="3584" ht="15.95" customHeight="1"/>
    <row r="3585" ht="15.95" customHeight="1"/>
    <row r="3586" ht="15.95" customHeight="1"/>
    <row r="3587" ht="15.95" customHeight="1"/>
    <row r="3588" ht="15.95" customHeight="1"/>
    <row r="3589" ht="15.95" customHeight="1"/>
    <row r="3590" ht="15.95" customHeight="1"/>
    <row r="3591" ht="15.95" customHeight="1"/>
    <row r="3592" ht="15.95" customHeight="1"/>
    <row r="3593" ht="15.95" customHeight="1"/>
    <row r="3594" ht="15.95" customHeight="1"/>
    <row r="3595" ht="15.95" customHeight="1"/>
    <row r="3596" ht="15.95" customHeight="1"/>
    <row r="3597" ht="15.95" customHeight="1"/>
    <row r="3598" ht="15.95" customHeight="1"/>
    <row r="3599" ht="15.95" customHeight="1"/>
    <row r="3600" ht="15.95" customHeight="1"/>
    <row r="3601" ht="15.95" customHeight="1"/>
    <row r="3602" ht="15.95" customHeight="1"/>
    <row r="3603" ht="15.95" customHeight="1"/>
    <row r="3604" ht="15.95" customHeight="1"/>
    <row r="3605" ht="15.95" customHeight="1"/>
    <row r="3606" ht="15.95" customHeight="1"/>
    <row r="3607" ht="15.95" customHeight="1"/>
    <row r="3608" ht="15.95" customHeight="1"/>
    <row r="3609" ht="15.95" customHeight="1"/>
    <row r="3610" ht="15.95" customHeight="1"/>
    <row r="3611" ht="15.95" customHeight="1"/>
    <row r="3612" ht="15.95" customHeight="1"/>
    <row r="3613" ht="15.95" customHeight="1"/>
    <row r="3614" ht="15.95" customHeight="1"/>
    <row r="3615" ht="15.95" customHeight="1"/>
    <row r="3616" ht="15.95" customHeight="1"/>
    <row r="3617" ht="15.95" customHeight="1"/>
    <row r="3618" ht="15.95" customHeight="1"/>
    <row r="3619" ht="15.95" customHeight="1"/>
    <row r="3620" ht="15.95" customHeight="1"/>
    <row r="3621" ht="15.95" customHeight="1"/>
    <row r="3622" ht="15.95" customHeight="1"/>
    <row r="3623" ht="15.95" customHeight="1"/>
    <row r="3624" ht="15.95" customHeight="1"/>
    <row r="3625" ht="15.95" customHeight="1"/>
    <row r="3626" ht="15.95" customHeight="1"/>
    <row r="3627" ht="15.95" customHeight="1"/>
    <row r="3628" ht="15.95" customHeight="1"/>
    <row r="3629" ht="15.95" customHeight="1"/>
    <row r="3630" ht="15.95" customHeight="1"/>
    <row r="3631" ht="15.95" customHeight="1"/>
    <row r="3632" ht="15.95" customHeight="1"/>
    <row r="3633" ht="15.95" customHeight="1"/>
    <row r="3634" ht="15.95" customHeight="1"/>
    <row r="3635" ht="15.95" customHeight="1"/>
    <row r="3636" ht="15.95" customHeight="1"/>
    <row r="3637" ht="15.95" customHeight="1"/>
    <row r="3638" ht="15.95" customHeight="1"/>
    <row r="3639" ht="15.95" customHeight="1"/>
    <row r="3640" ht="15.95" customHeight="1"/>
    <row r="3641" ht="15.95" customHeight="1"/>
    <row r="3642" ht="15.95" customHeight="1"/>
    <row r="3643" ht="15.95" customHeight="1"/>
    <row r="3644" ht="15.95" customHeight="1"/>
    <row r="3645" ht="15.95" customHeight="1"/>
    <row r="3646" ht="15.95" customHeight="1"/>
    <row r="3647" ht="15.95" customHeight="1"/>
    <row r="3648" ht="15.95" customHeight="1"/>
    <row r="3649" ht="15.95" customHeight="1"/>
    <row r="3650" ht="15.95" customHeight="1"/>
    <row r="3651" ht="15.95" customHeight="1"/>
    <row r="3652" ht="15.95" customHeight="1"/>
    <row r="3653" ht="15.95" customHeight="1"/>
    <row r="3654" ht="15.95" customHeight="1"/>
    <row r="3655" ht="15.95" customHeight="1"/>
    <row r="3656" ht="15.95" customHeight="1"/>
    <row r="3657" ht="15.95" customHeight="1"/>
    <row r="3658" ht="15.95" customHeight="1"/>
    <row r="3659" ht="15.95" customHeight="1"/>
    <row r="3660" ht="15.95" customHeight="1"/>
    <row r="3661" ht="15.95" customHeight="1"/>
    <row r="3662" ht="15.95" customHeight="1"/>
    <row r="3663" ht="15.95" customHeight="1"/>
    <row r="3664" ht="15.95" customHeight="1"/>
    <row r="3665" ht="15.95" customHeight="1"/>
    <row r="3666" ht="15.95" customHeight="1"/>
    <row r="3667" ht="15.95" customHeight="1"/>
    <row r="3668" ht="15.95" customHeight="1"/>
    <row r="3669" ht="15.95" customHeight="1"/>
    <row r="3670" ht="15.95" customHeight="1"/>
    <row r="3671" ht="15.95" customHeight="1"/>
    <row r="3672" ht="15.95" customHeight="1"/>
    <row r="3673" ht="15.95" customHeight="1"/>
    <row r="3674" ht="15.95" customHeight="1"/>
    <row r="3675" ht="15.95" customHeight="1"/>
    <row r="3676" ht="15.95" customHeight="1"/>
    <row r="3677" ht="15.95" customHeight="1"/>
    <row r="3678" ht="15.95" customHeight="1"/>
    <row r="3679" ht="15.95" customHeight="1"/>
    <row r="3680" ht="15.95" customHeight="1"/>
    <row r="3681" ht="15.95" customHeight="1"/>
    <row r="3682" ht="15.95" customHeight="1"/>
    <row r="3683" ht="15.95" customHeight="1"/>
    <row r="3684" ht="15.95" customHeight="1"/>
    <row r="3685" ht="15.95" customHeight="1"/>
    <row r="3686" ht="15.95" customHeight="1"/>
    <row r="3687" ht="15.95" customHeight="1"/>
    <row r="3688" ht="15.95" customHeight="1"/>
    <row r="3689" ht="15.95" customHeight="1"/>
    <row r="3690" ht="15.95" customHeight="1"/>
    <row r="3691" ht="15.95" customHeight="1"/>
    <row r="3692" ht="15.95" customHeight="1"/>
    <row r="3693" ht="15.95" customHeight="1"/>
    <row r="3694" ht="15.95" customHeight="1"/>
    <row r="3695" ht="15.95" customHeight="1"/>
    <row r="3696" ht="15.95" customHeight="1"/>
    <row r="3697" ht="15.95" customHeight="1"/>
    <row r="3698" ht="15.95" customHeight="1"/>
    <row r="3699" ht="15.95" customHeight="1"/>
    <row r="3700" ht="15.95" customHeight="1"/>
    <row r="3701" ht="15.95" customHeight="1"/>
    <row r="3702" ht="15.95" customHeight="1"/>
    <row r="3703" ht="15.95" customHeight="1"/>
    <row r="3704" ht="15.95" customHeight="1"/>
    <row r="3705" ht="15.95" customHeight="1"/>
    <row r="3706" ht="15.95" customHeight="1"/>
    <row r="3707" ht="15.95" customHeight="1"/>
    <row r="3708" ht="15.95" customHeight="1"/>
    <row r="3709" ht="15.95" customHeight="1"/>
    <row r="3710" ht="15.95" customHeight="1"/>
    <row r="3711" ht="15.95" customHeight="1"/>
    <row r="3712" ht="15.95" customHeight="1"/>
    <row r="3713" ht="15.95" customHeight="1"/>
    <row r="3714" ht="15.95" customHeight="1"/>
    <row r="3715" ht="15.95" customHeight="1"/>
    <row r="3716" ht="15.95" customHeight="1"/>
    <row r="3717" ht="15.95" customHeight="1"/>
    <row r="3718" ht="15.95" customHeight="1"/>
    <row r="3719" ht="15.95" customHeight="1"/>
    <row r="3720" ht="15.95" customHeight="1"/>
    <row r="3721" ht="15.95" customHeight="1"/>
    <row r="3722" ht="15.95" customHeight="1"/>
    <row r="3723" ht="15.95" customHeight="1"/>
    <row r="3724" ht="15.95" customHeight="1"/>
    <row r="3725" ht="15.95" customHeight="1"/>
    <row r="3726" ht="15.95" customHeight="1"/>
    <row r="3727" ht="15.95" customHeight="1"/>
    <row r="3728" ht="15.95" customHeight="1"/>
    <row r="3729" ht="15.95" customHeight="1"/>
    <row r="3730" ht="15.95" customHeight="1"/>
    <row r="3731" ht="15.95" customHeight="1"/>
    <row r="3732" ht="15.95" customHeight="1"/>
    <row r="3733" ht="15.95" customHeight="1"/>
    <row r="3734" ht="15.95" customHeight="1"/>
    <row r="3735" ht="15.95" customHeight="1"/>
    <row r="3736" ht="15.95" customHeight="1"/>
    <row r="3737" ht="15.95" customHeight="1"/>
    <row r="3738" ht="15.95" customHeight="1"/>
    <row r="3739" ht="15.95" customHeight="1"/>
    <row r="3740" ht="15.95" customHeight="1"/>
    <row r="3741" ht="15.95" customHeight="1"/>
    <row r="3742" ht="15.95" customHeight="1"/>
    <row r="3743" ht="15.95" customHeight="1"/>
    <row r="3744" ht="15.95" customHeight="1"/>
    <row r="3745" ht="15.95" customHeight="1"/>
    <row r="3746" ht="15.95" customHeight="1"/>
    <row r="3747" ht="15.95" customHeight="1"/>
    <row r="3748" ht="15.95" customHeight="1"/>
    <row r="3749" ht="15.95" customHeight="1"/>
    <row r="3750" ht="15.95" customHeight="1"/>
    <row r="3751" ht="15.95" customHeight="1"/>
    <row r="3752" ht="15.95" customHeight="1"/>
    <row r="3753" ht="15.95" customHeight="1"/>
    <row r="3754" ht="15.95" customHeight="1"/>
    <row r="3755" ht="15.95" customHeight="1"/>
    <row r="3756" ht="15.95" customHeight="1"/>
    <row r="3757" ht="15.95" customHeight="1"/>
    <row r="3758" ht="15.95" customHeight="1"/>
    <row r="3759" ht="15.95" customHeight="1"/>
    <row r="3760" ht="15.95" customHeight="1"/>
    <row r="3761" ht="15.95" customHeight="1"/>
    <row r="3762" ht="15.95" customHeight="1"/>
    <row r="3763" ht="15.95" customHeight="1"/>
    <row r="3764" ht="15.95" customHeight="1"/>
    <row r="3765" ht="15.95" customHeight="1"/>
    <row r="3766" ht="15.95" customHeight="1"/>
    <row r="3767" ht="15.95" customHeight="1"/>
    <row r="3768" ht="15.95" customHeight="1"/>
    <row r="3769" ht="15.95" customHeight="1"/>
    <row r="3770" ht="15.95" customHeight="1"/>
    <row r="3771" ht="15.95" customHeight="1"/>
    <row r="3772" ht="15.95" customHeight="1"/>
    <row r="3773" ht="15.95" customHeight="1"/>
    <row r="3774" ht="15.95" customHeight="1"/>
    <row r="3775" ht="15.95" customHeight="1"/>
    <row r="3776" ht="15.95" customHeight="1"/>
    <row r="3777" ht="15.95" customHeight="1"/>
    <row r="3778" ht="15.95" customHeight="1"/>
    <row r="3779" ht="15.95" customHeight="1"/>
    <row r="3780" ht="15.95" customHeight="1"/>
    <row r="3781" ht="15.95" customHeight="1"/>
    <row r="3782" ht="15.95" customHeight="1"/>
    <row r="3783" ht="15.95" customHeight="1"/>
    <row r="3784" ht="15.95" customHeight="1"/>
    <row r="3785" ht="15.95" customHeight="1"/>
    <row r="3786" ht="15.95" customHeight="1"/>
    <row r="3787" ht="15.95" customHeight="1"/>
    <row r="3788" ht="15.95" customHeight="1"/>
    <row r="3789" ht="15.95" customHeight="1"/>
    <row r="3790" ht="15.95" customHeight="1"/>
    <row r="3791" ht="15.95" customHeight="1"/>
    <row r="3792" ht="15.95" customHeight="1"/>
    <row r="3793" ht="15.95" customHeight="1"/>
    <row r="3794" ht="15.95" customHeight="1"/>
    <row r="3795" ht="15.95" customHeight="1"/>
    <row r="3796" ht="15.95" customHeight="1"/>
    <row r="3797" ht="15.95" customHeight="1"/>
    <row r="3798" ht="15.95" customHeight="1"/>
    <row r="3799" ht="15.95" customHeight="1"/>
    <row r="3800" ht="15.95" customHeight="1"/>
    <row r="3801" ht="15.95" customHeight="1"/>
    <row r="3802" ht="15.95" customHeight="1"/>
    <row r="3803" ht="15.95" customHeight="1"/>
    <row r="3804" ht="15.95" customHeight="1"/>
    <row r="3805" ht="15.95" customHeight="1"/>
    <row r="3806" ht="15.95" customHeight="1"/>
    <row r="3807" ht="15.95" customHeight="1"/>
    <row r="3808" ht="15.95" customHeight="1"/>
    <row r="3809" ht="15.95" customHeight="1"/>
    <row r="3810" ht="15.95" customHeight="1"/>
    <row r="3811" ht="15.95" customHeight="1"/>
    <row r="3812" ht="15.95" customHeight="1"/>
    <row r="3813" ht="15.95" customHeight="1"/>
    <row r="3814" ht="15.95" customHeight="1"/>
    <row r="3815" ht="15.95" customHeight="1"/>
    <row r="3816" ht="15.95" customHeight="1"/>
    <row r="3817" ht="15.95" customHeight="1"/>
    <row r="3818" ht="15.95" customHeight="1"/>
    <row r="3819" ht="15.95" customHeight="1"/>
    <row r="3820" ht="15.95" customHeight="1"/>
    <row r="3821" ht="15.95" customHeight="1"/>
    <row r="3822" ht="15.95" customHeight="1"/>
    <row r="3823" ht="15.95" customHeight="1"/>
    <row r="3824" ht="15.95" customHeight="1"/>
    <row r="3825" ht="15.95" customHeight="1"/>
    <row r="3826" ht="15.95" customHeight="1"/>
    <row r="3827" ht="15.95" customHeight="1"/>
    <row r="3828" ht="15.95" customHeight="1"/>
    <row r="3829" ht="15.95" customHeight="1"/>
    <row r="3830" ht="15.95" customHeight="1"/>
    <row r="3831" ht="15.95" customHeight="1"/>
    <row r="3832" ht="15.95" customHeight="1"/>
    <row r="3833" ht="15.95" customHeight="1"/>
    <row r="3834" ht="15.95" customHeight="1"/>
    <row r="3835" ht="15.95" customHeight="1"/>
    <row r="3836" ht="15.95" customHeight="1"/>
    <row r="3837" ht="15.95" customHeight="1"/>
    <row r="3838" ht="15.95" customHeight="1"/>
    <row r="3839" ht="15.95" customHeight="1"/>
    <row r="3840" ht="15.95" customHeight="1"/>
    <row r="3841" ht="15.95" customHeight="1"/>
    <row r="3842" ht="15.95" customHeight="1"/>
    <row r="3843" ht="15.95" customHeight="1"/>
    <row r="3844" ht="15.95" customHeight="1"/>
    <row r="3845" ht="15.95" customHeight="1"/>
    <row r="3846" ht="15.95" customHeight="1"/>
    <row r="3847" ht="15.95" customHeight="1"/>
    <row r="3848" ht="15.95" customHeight="1"/>
    <row r="3849" ht="15.95" customHeight="1"/>
    <row r="3850" ht="15.95" customHeight="1"/>
    <row r="3851" ht="15.95" customHeight="1"/>
    <row r="3852" ht="15.95" customHeight="1"/>
    <row r="3853" ht="15.95" customHeight="1"/>
    <row r="3854" ht="15.95" customHeight="1"/>
    <row r="3855" ht="15.95" customHeight="1"/>
    <row r="3856" ht="15.95" customHeight="1"/>
    <row r="3857" ht="15.95" customHeight="1"/>
    <row r="3858" ht="15.95" customHeight="1"/>
    <row r="3859" ht="15.95" customHeight="1"/>
    <row r="3860" ht="15.95" customHeight="1"/>
    <row r="3861" ht="15.95" customHeight="1"/>
    <row r="3862" ht="15.95" customHeight="1"/>
    <row r="3863" ht="15.95" customHeight="1"/>
    <row r="3864" ht="15.95" customHeight="1"/>
    <row r="3865" ht="15.95" customHeight="1"/>
    <row r="3866" ht="15.95" customHeight="1"/>
    <row r="3867" ht="15.95" customHeight="1"/>
    <row r="3868" ht="15.95" customHeight="1"/>
    <row r="3869" ht="15.95" customHeight="1"/>
    <row r="3870" ht="15.95" customHeight="1"/>
    <row r="3871" ht="15.95" customHeight="1"/>
    <row r="3872" ht="15.95" customHeight="1"/>
    <row r="3873" ht="15.95" customHeight="1"/>
    <row r="3874" ht="15.95" customHeight="1"/>
    <row r="3875" ht="15.95" customHeight="1"/>
    <row r="3876" ht="15.95" customHeight="1"/>
    <row r="3877" ht="15.95" customHeight="1"/>
    <row r="3878" ht="15.95" customHeight="1"/>
    <row r="3879" ht="15.95" customHeight="1"/>
    <row r="3880" ht="15.95" customHeight="1"/>
    <row r="3881" ht="15.95" customHeight="1"/>
    <row r="3882" ht="15.95" customHeight="1"/>
    <row r="3883" ht="15.95" customHeight="1"/>
    <row r="3884" ht="15.95" customHeight="1"/>
    <row r="3885" ht="15.95" customHeight="1"/>
    <row r="3886" ht="15.95" customHeight="1"/>
    <row r="3887" ht="15.95" customHeight="1"/>
    <row r="3888" ht="15.95" customHeight="1"/>
    <row r="3889" ht="15.95" customHeight="1"/>
    <row r="3890" ht="15.95" customHeight="1"/>
    <row r="3891" ht="15.95" customHeight="1"/>
    <row r="3892" ht="15.95" customHeight="1"/>
    <row r="3893" ht="15.95" customHeight="1"/>
    <row r="3894" ht="15.95" customHeight="1"/>
    <row r="3895" ht="15.95" customHeight="1"/>
    <row r="3896" ht="15.95" customHeight="1"/>
    <row r="3897" ht="15.95" customHeight="1"/>
    <row r="3898" ht="15.95" customHeight="1"/>
    <row r="3899" ht="15.95" customHeight="1"/>
    <row r="3900" ht="15.95" customHeight="1"/>
    <row r="3901" ht="15.95" customHeight="1"/>
    <row r="3902" ht="15.95" customHeight="1"/>
    <row r="3903" ht="15.95" customHeight="1"/>
    <row r="3904" ht="15.95" customHeight="1"/>
    <row r="3905" ht="15.95" customHeight="1"/>
    <row r="3906" ht="15.95" customHeight="1"/>
    <row r="3907" ht="15.95" customHeight="1"/>
    <row r="3908" ht="15.95" customHeight="1"/>
    <row r="3909" ht="15.95" customHeight="1"/>
    <row r="3910" ht="15.95" customHeight="1"/>
    <row r="3911" ht="15.95" customHeight="1"/>
    <row r="3912" ht="15.95" customHeight="1"/>
    <row r="3913" ht="15.95" customHeight="1"/>
    <row r="3914" ht="15.95" customHeight="1"/>
    <row r="3915" ht="15.95" customHeight="1"/>
    <row r="3916" ht="15.95" customHeight="1"/>
    <row r="3917" ht="15.95" customHeight="1"/>
    <row r="3918" ht="15.95" customHeight="1"/>
    <row r="3919" ht="15.95" customHeight="1"/>
    <row r="3920" ht="15.95" customHeight="1"/>
    <row r="3921" ht="15.95" customHeight="1"/>
    <row r="3922" ht="15.95" customHeight="1"/>
    <row r="3923" ht="15.95" customHeight="1"/>
    <row r="3924" ht="15.95" customHeight="1"/>
    <row r="3925" ht="15.95" customHeight="1"/>
    <row r="3926" ht="15.95" customHeight="1"/>
    <row r="3927" ht="15.95" customHeight="1"/>
    <row r="3928" ht="15.95" customHeight="1"/>
    <row r="3929" ht="15.95" customHeight="1"/>
    <row r="3930" ht="15.95" customHeight="1"/>
    <row r="3931" ht="15.95" customHeight="1"/>
    <row r="3932" ht="15.95" customHeight="1"/>
    <row r="3933" ht="15.95" customHeight="1"/>
    <row r="3934" ht="15.95" customHeight="1"/>
    <row r="3935" ht="15.95" customHeight="1"/>
    <row r="3936" ht="15.95" customHeight="1"/>
    <row r="3937" ht="15.95" customHeight="1"/>
    <row r="3938" ht="15.95" customHeight="1"/>
    <row r="3939" ht="15.95" customHeight="1"/>
    <row r="3940" ht="15.95" customHeight="1"/>
    <row r="3941" ht="15.95" customHeight="1"/>
    <row r="3942" ht="15.95" customHeight="1"/>
    <row r="3943" ht="15.95" customHeight="1"/>
    <row r="3944" ht="15.95" customHeight="1"/>
    <row r="3945" ht="15.95" customHeight="1"/>
    <row r="3946" ht="15.95" customHeight="1"/>
    <row r="3947" ht="15.95" customHeight="1"/>
    <row r="3948" ht="15.95" customHeight="1"/>
    <row r="3949" ht="15.95" customHeight="1"/>
    <row r="3950" ht="15.95" customHeight="1"/>
    <row r="3951" ht="15.95" customHeight="1"/>
    <row r="3952" ht="15.95" customHeight="1"/>
    <row r="3953" ht="15.95" customHeight="1"/>
    <row r="3954" ht="15.95" customHeight="1"/>
    <row r="3955" ht="15.95" customHeight="1"/>
    <row r="3956" ht="15.95" customHeight="1"/>
    <row r="3957" ht="15.95" customHeight="1"/>
    <row r="3958" ht="15.95" customHeight="1"/>
    <row r="3959" ht="15.95" customHeight="1"/>
    <row r="3960" ht="15.95" customHeight="1"/>
    <row r="3961" ht="15.95" customHeight="1"/>
    <row r="3962" ht="15.95" customHeight="1"/>
    <row r="3963" ht="15.95" customHeight="1"/>
    <row r="3964" ht="15.95" customHeight="1"/>
    <row r="3965" ht="15.95" customHeight="1"/>
    <row r="3966" ht="15.95" customHeight="1"/>
    <row r="3967" ht="15.95" customHeight="1"/>
    <row r="3968" ht="15.95" customHeight="1"/>
    <row r="3969" ht="15.95" customHeight="1"/>
    <row r="3970" ht="15.95" customHeight="1"/>
    <row r="3971" ht="15.95" customHeight="1"/>
    <row r="3972" ht="15.95" customHeight="1"/>
    <row r="3973" ht="15.95" customHeight="1"/>
    <row r="3974" ht="15.95" customHeight="1"/>
    <row r="3975" ht="15.95" customHeight="1"/>
    <row r="3976" ht="15.95" customHeight="1"/>
    <row r="3977" ht="15.95" customHeight="1"/>
    <row r="3978" ht="15.95" customHeight="1"/>
    <row r="3979" ht="15.95" customHeight="1"/>
    <row r="3980" ht="15.95" customHeight="1"/>
    <row r="3981" ht="15.95" customHeight="1"/>
    <row r="3982" ht="15.95" customHeight="1"/>
    <row r="3983" ht="15.95" customHeight="1"/>
    <row r="3984" ht="15.95" customHeight="1"/>
    <row r="3985" ht="15.95" customHeight="1"/>
    <row r="3986" ht="15.95" customHeight="1"/>
    <row r="3987" ht="15.95" customHeight="1"/>
    <row r="3988" ht="15.95" customHeight="1"/>
    <row r="3989" ht="15.95" customHeight="1"/>
    <row r="3990" ht="15.95" customHeight="1"/>
    <row r="3991" ht="15.95" customHeight="1"/>
    <row r="3992" ht="15.95" customHeight="1"/>
    <row r="3993" ht="15.95" customHeight="1"/>
    <row r="3994" ht="15.95" customHeight="1"/>
    <row r="3995" ht="15.95" customHeight="1"/>
    <row r="3996" ht="15.95" customHeight="1"/>
    <row r="3997" ht="15.95" customHeight="1"/>
    <row r="3998" ht="15.95" customHeight="1"/>
    <row r="3999" ht="15.95" customHeight="1"/>
    <row r="4000" ht="15.95" customHeight="1"/>
    <row r="4001" ht="15.95" customHeight="1"/>
    <row r="4002" ht="15.95" customHeight="1"/>
    <row r="4003" ht="15.95" customHeight="1"/>
    <row r="4004" ht="15.95" customHeight="1"/>
    <row r="4005" ht="15.95" customHeight="1"/>
    <row r="4006" ht="15.95" customHeight="1"/>
    <row r="4007" ht="15.95" customHeight="1"/>
    <row r="4008" ht="15.95" customHeight="1"/>
    <row r="4009" ht="15.95" customHeight="1"/>
    <row r="4010" ht="15.95" customHeight="1"/>
    <row r="4011" ht="15.95" customHeight="1"/>
    <row r="4012" ht="15.95" customHeight="1"/>
    <row r="4013" ht="15.95" customHeight="1"/>
    <row r="4014" ht="15.95" customHeight="1"/>
    <row r="4015" ht="15.95" customHeight="1"/>
    <row r="4016" ht="15.95" customHeight="1"/>
    <row r="4017" ht="15.95" customHeight="1"/>
    <row r="4018" ht="15.95" customHeight="1"/>
    <row r="4019" ht="15.95" customHeight="1"/>
    <row r="4020" ht="15.95" customHeight="1"/>
    <row r="4021" ht="15.95" customHeight="1"/>
    <row r="4022" ht="15.95" customHeight="1"/>
    <row r="4023" ht="15.95" customHeight="1"/>
    <row r="4024" ht="15.95" customHeight="1"/>
    <row r="4025" ht="15.95" customHeight="1"/>
    <row r="4026" ht="15.95" customHeight="1"/>
    <row r="4027" ht="15.95" customHeight="1"/>
    <row r="4028" ht="15.95" customHeight="1"/>
    <row r="4029" ht="15.95" customHeight="1"/>
    <row r="4030" ht="15.95" customHeight="1"/>
    <row r="4031" ht="15.95" customHeight="1"/>
    <row r="4032" ht="15.95" customHeight="1"/>
    <row r="4033" ht="15.95" customHeight="1"/>
    <row r="4034" ht="15.95" customHeight="1"/>
    <row r="4035" ht="15.95" customHeight="1"/>
    <row r="4036" ht="15.95" customHeight="1"/>
    <row r="4037" ht="15.95" customHeight="1"/>
    <row r="4038" ht="15.95" customHeight="1"/>
    <row r="4039" ht="15.95" customHeight="1"/>
    <row r="4040" ht="15.95" customHeight="1"/>
    <row r="4041" ht="15.95" customHeight="1"/>
    <row r="4042" ht="15.95" customHeight="1"/>
    <row r="4043" ht="15.95" customHeight="1"/>
    <row r="4044" ht="15.95" customHeight="1"/>
    <row r="4045" ht="15.95" customHeight="1"/>
    <row r="4046" ht="15.95" customHeight="1"/>
    <row r="4047" ht="15.95" customHeight="1"/>
    <row r="4048" ht="15.95" customHeight="1"/>
    <row r="4049" ht="15.95" customHeight="1"/>
    <row r="4050" ht="15.95" customHeight="1"/>
    <row r="4051" ht="15.95" customHeight="1"/>
    <row r="4052" ht="15.95" customHeight="1"/>
    <row r="4053" ht="15.95" customHeight="1"/>
    <row r="4054" ht="15.95" customHeight="1"/>
    <row r="4055" ht="15.95" customHeight="1"/>
    <row r="4056" ht="15.95" customHeight="1"/>
    <row r="4057" ht="15.95" customHeight="1"/>
    <row r="4058" ht="15.95" customHeight="1"/>
    <row r="4059" ht="15.95" customHeight="1"/>
    <row r="4060" ht="15.95" customHeight="1"/>
    <row r="4061" ht="15.95" customHeight="1"/>
    <row r="4062" ht="15.95" customHeight="1"/>
    <row r="4063" ht="15.95" customHeight="1"/>
    <row r="4064" ht="15.95" customHeight="1"/>
    <row r="4065" ht="15.95" customHeight="1"/>
    <row r="4066" ht="15.95" customHeight="1"/>
    <row r="4067" ht="15.95" customHeight="1"/>
    <row r="4068" ht="15.95" customHeight="1"/>
    <row r="4069" ht="15.95" customHeight="1"/>
    <row r="4070" ht="15.95" customHeight="1"/>
    <row r="4071" ht="15.95" customHeight="1"/>
    <row r="4072" ht="15.95" customHeight="1"/>
    <row r="4073" ht="15.95" customHeight="1"/>
    <row r="4074" ht="15.95" customHeight="1"/>
    <row r="4075" ht="15.95" customHeight="1"/>
    <row r="4076" ht="15.95" customHeight="1"/>
    <row r="4077" ht="15.95" customHeight="1"/>
    <row r="4078" ht="15.95" customHeight="1"/>
    <row r="4079" ht="15.95" customHeight="1"/>
    <row r="4080" ht="15.95" customHeight="1"/>
    <row r="4081" ht="15.95" customHeight="1"/>
    <row r="4082" ht="15.95" customHeight="1"/>
    <row r="4083" ht="15.95" customHeight="1"/>
    <row r="4084" ht="15.95" customHeight="1"/>
    <row r="4085" ht="15.95" customHeight="1"/>
    <row r="4086" ht="15.95" customHeight="1"/>
    <row r="4087" ht="15.95" customHeight="1"/>
    <row r="4088" ht="15.95" customHeight="1"/>
    <row r="4089" ht="15.95" customHeight="1"/>
    <row r="4090" ht="15.95" customHeight="1"/>
    <row r="4091" ht="15.95" customHeight="1"/>
    <row r="4092" ht="15.95" customHeight="1"/>
    <row r="4093" ht="15.95" customHeight="1"/>
    <row r="4094" ht="15.95" customHeight="1"/>
    <row r="4095" ht="15.95" customHeight="1"/>
    <row r="4096" ht="15.95" customHeight="1"/>
    <row r="4097" ht="15.95" customHeight="1"/>
    <row r="4098" ht="15.95" customHeight="1"/>
    <row r="4099" ht="15.95" customHeight="1"/>
    <row r="4100" ht="15.95" customHeight="1"/>
    <row r="4101" ht="15.95" customHeight="1"/>
    <row r="4102" ht="15.95" customHeight="1"/>
    <row r="4103" ht="15.95" customHeight="1"/>
    <row r="4104" ht="15.95" customHeight="1"/>
    <row r="4105" ht="15.95" customHeight="1"/>
    <row r="4106" ht="15.95" customHeight="1"/>
    <row r="4107" ht="15.95" customHeight="1"/>
    <row r="4108" ht="15.95" customHeight="1"/>
    <row r="4109" ht="15.95" customHeight="1"/>
    <row r="4110" ht="15.95" customHeight="1"/>
    <row r="4111" ht="15.95" customHeight="1"/>
    <row r="4112" ht="15.95" customHeight="1"/>
    <row r="4113" ht="15.95" customHeight="1"/>
    <row r="4114" ht="15.95" customHeight="1"/>
    <row r="4115" ht="15.95" customHeight="1"/>
    <row r="4116" ht="15.95" customHeight="1"/>
    <row r="4117" ht="15.95" customHeight="1"/>
    <row r="4118" ht="15.95" customHeight="1"/>
    <row r="4119" ht="15.95" customHeight="1"/>
    <row r="4120" ht="15.95" customHeight="1"/>
    <row r="4121" ht="15.95" customHeight="1"/>
    <row r="4122" ht="15.95" customHeight="1"/>
    <row r="4123" ht="15.95" customHeight="1"/>
    <row r="4124" ht="15.95" customHeight="1"/>
    <row r="4125" ht="15.95" customHeight="1"/>
    <row r="4126" ht="15.95" customHeight="1"/>
    <row r="4127" ht="15.95" customHeight="1"/>
    <row r="4128" ht="15.95" customHeight="1"/>
    <row r="4129" ht="15.95" customHeight="1"/>
    <row r="4130" ht="15.95" customHeight="1"/>
    <row r="4131" ht="15.95" customHeight="1"/>
    <row r="4132" ht="15.95" customHeight="1"/>
    <row r="4133" ht="15.95" customHeight="1"/>
    <row r="4134" ht="15.95" customHeight="1"/>
    <row r="4135" ht="15.95" customHeight="1"/>
    <row r="4136" ht="15.95" customHeight="1"/>
    <row r="4137" ht="15.95" customHeight="1"/>
    <row r="4138" ht="15.95" customHeight="1"/>
    <row r="4139" ht="15.95" customHeight="1"/>
    <row r="4140" ht="15.95" customHeight="1"/>
    <row r="4141" ht="15.95" customHeight="1"/>
    <row r="4142" ht="15.95" customHeight="1"/>
    <row r="4143" ht="15.95" customHeight="1"/>
    <row r="4144" ht="15.95" customHeight="1"/>
    <row r="4145" ht="15.95" customHeight="1"/>
    <row r="4146" ht="15.95" customHeight="1"/>
    <row r="4147" ht="15.95" customHeight="1"/>
    <row r="4148" ht="15.95" customHeight="1"/>
    <row r="4149" ht="15.95" customHeight="1"/>
    <row r="4150" ht="15.95" customHeight="1"/>
    <row r="4151" ht="15.95" customHeight="1"/>
    <row r="4152" ht="15.95" customHeight="1"/>
    <row r="4153" ht="15.95" customHeight="1"/>
    <row r="4154" ht="15.95" customHeight="1"/>
    <row r="4155" ht="15.95" customHeight="1"/>
    <row r="4156" ht="15.95" customHeight="1"/>
    <row r="4157" ht="15.95" customHeight="1"/>
    <row r="4158" ht="15.95" customHeight="1"/>
    <row r="4159" ht="15.95" customHeight="1"/>
    <row r="4160" ht="15.95" customHeight="1"/>
    <row r="4161" ht="15.95" customHeight="1"/>
    <row r="4162" ht="15.95" customHeight="1"/>
    <row r="4163" ht="15.95" customHeight="1"/>
    <row r="4164" ht="15.95" customHeight="1"/>
    <row r="4165" ht="15.95" customHeight="1"/>
    <row r="4166" ht="15.95" customHeight="1"/>
    <row r="4167" ht="15.95" customHeight="1"/>
    <row r="4168" ht="15.95" customHeight="1"/>
    <row r="4169" ht="15.95" customHeight="1"/>
    <row r="4170" ht="15.95" customHeight="1"/>
    <row r="4171" ht="15.95" customHeight="1"/>
    <row r="4172" ht="15.95" customHeight="1"/>
    <row r="4173" ht="15.95" customHeight="1"/>
    <row r="4174" ht="15.95" customHeight="1"/>
    <row r="4175" ht="15.95" customHeight="1"/>
    <row r="4176" ht="15.95" customHeight="1"/>
    <row r="4177" ht="15.95" customHeight="1"/>
    <row r="4178" ht="15.95" customHeight="1"/>
    <row r="4179" ht="15.95" customHeight="1"/>
    <row r="4180" ht="15.95" customHeight="1"/>
    <row r="4181" ht="15.95" customHeight="1"/>
    <row r="4182" ht="15.95" customHeight="1"/>
    <row r="4183" ht="15.95" customHeight="1"/>
    <row r="4184" ht="15.95" customHeight="1"/>
    <row r="4185" ht="15.95" customHeight="1"/>
    <row r="4186" ht="15.95" customHeight="1"/>
    <row r="4187" ht="15.95" customHeight="1"/>
    <row r="4188" ht="15.95" customHeight="1"/>
    <row r="4189" ht="15.95" customHeight="1"/>
    <row r="4190" ht="15.95" customHeight="1"/>
    <row r="4191" ht="15.95" customHeight="1"/>
    <row r="4192" ht="15.95" customHeight="1"/>
    <row r="4193" ht="15.95" customHeight="1"/>
    <row r="4194" ht="15.95" customHeight="1"/>
    <row r="4195" ht="15.95" customHeight="1"/>
    <row r="4196" ht="15.95" customHeight="1"/>
    <row r="4197" ht="15.95" customHeight="1"/>
    <row r="4198" ht="15.95" customHeight="1"/>
    <row r="4199" ht="15.95" customHeight="1"/>
    <row r="4200" ht="15.95" customHeight="1"/>
    <row r="4201" ht="15.95" customHeight="1"/>
    <row r="4202" ht="15.95" customHeight="1"/>
    <row r="4203" ht="15.95" customHeight="1"/>
    <row r="4204" ht="15.95" customHeight="1"/>
    <row r="4205" ht="15.95" customHeight="1"/>
    <row r="4206" ht="15.95" customHeight="1"/>
    <row r="4207" ht="15.95" customHeight="1"/>
    <row r="4208" ht="15.95" customHeight="1"/>
    <row r="4209" ht="15.95" customHeight="1"/>
    <row r="4210" ht="15.95" customHeight="1"/>
    <row r="4211" ht="15.95" customHeight="1"/>
    <row r="4212" ht="15.95" customHeight="1"/>
    <row r="4213" ht="15.95" customHeight="1"/>
    <row r="4214" ht="15.95" customHeight="1"/>
    <row r="4215" ht="15.95" customHeight="1"/>
    <row r="4216" ht="15.95" customHeight="1"/>
    <row r="4217" ht="15.95" customHeight="1"/>
    <row r="4218" ht="15.95" customHeight="1"/>
    <row r="4219" ht="15.95" customHeight="1"/>
    <row r="4220" ht="15.95" customHeight="1"/>
    <row r="4221" ht="15.95" customHeight="1"/>
    <row r="4222" ht="15.95" customHeight="1"/>
    <row r="4223" ht="15.95" customHeight="1"/>
    <row r="4224" ht="15.95" customHeight="1"/>
    <row r="4225" ht="15.95" customHeight="1"/>
    <row r="4226" ht="15.95" customHeight="1"/>
    <row r="4227" ht="15.95" customHeight="1"/>
    <row r="4228" ht="15.95" customHeight="1"/>
    <row r="4229" ht="15.95" customHeight="1"/>
    <row r="4230" ht="15.95" customHeight="1"/>
    <row r="4231" ht="15.95" customHeight="1"/>
    <row r="4232" ht="15.95" customHeight="1"/>
    <row r="4233" ht="15.95" customHeight="1"/>
    <row r="4234" ht="15.95" customHeight="1"/>
    <row r="4235" ht="15.95" customHeight="1"/>
    <row r="4236" ht="15.95" customHeight="1"/>
    <row r="4237" ht="15.95" customHeight="1"/>
    <row r="4238" ht="15.95" customHeight="1"/>
    <row r="4239" ht="15.95" customHeight="1"/>
    <row r="4240" ht="15.95" customHeight="1"/>
    <row r="4241" ht="15.95" customHeight="1"/>
    <row r="4242" ht="15.95" customHeight="1"/>
    <row r="4243" ht="15.95" customHeight="1"/>
    <row r="4244" ht="15.95" customHeight="1"/>
    <row r="4245" ht="15.95" customHeight="1"/>
    <row r="4246" ht="15.95" customHeight="1"/>
    <row r="4247" ht="15.95" customHeight="1"/>
    <row r="4248" ht="15.95" customHeight="1"/>
    <row r="4249" ht="15.95" customHeight="1"/>
    <row r="4250" ht="15.95" customHeight="1"/>
    <row r="4251" ht="15.95" customHeight="1"/>
    <row r="4252" ht="15.95" customHeight="1"/>
    <row r="4253" ht="15.95" customHeight="1"/>
    <row r="4254" ht="15.95" customHeight="1"/>
    <row r="4255" ht="15.95" customHeight="1"/>
    <row r="4256" ht="15.95" customHeight="1"/>
    <row r="4257" ht="15.95" customHeight="1"/>
    <row r="4258" ht="15.95" customHeight="1"/>
    <row r="4259" ht="15.95" customHeight="1"/>
    <row r="4260" ht="15.95" customHeight="1"/>
    <row r="4261" ht="15.95" customHeight="1"/>
    <row r="4262" ht="15.95" customHeight="1"/>
    <row r="4263" ht="15.95" customHeight="1"/>
    <row r="4264" ht="15.95" customHeight="1"/>
    <row r="4265" ht="15.95" customHeight="1"/>
    <row r="4266" ht="15.95" customHeight="1"/>
    <row r="4267" ht="15.95" customHeight="1"/>
    <row r="4268" ht="15.95" customHeight="1"/>
    <row r="4269" ht="15.95" customHeight="1"/>
    <row r="4270" ht="15.95" customHeight="1"/>
    <row r="4271" ht="15.95" customHeight="1"/>
    <row r="4272" ht="15.95" customHeight="1"/>
    <row r="4273" ht="15.95" customHeight="1"/>
    <row r="4274" ht="15.95" customHeight="1"/>
    <row r="4275" ht="15.95" customHeight="1"/>
    <row r="4276" ht="15.95" customHeight="1"/>
    <row r="4277" ht="15.95" customHeight="1"/>
    <row r="4278" ht="15.95" customHeight="1"/>
    <row r="4279" ht="15.95" customHeight="1"/>
    <row r="4280" ht="15.95" customHeight="1"/>
    <row r="4281" ht="15.95" customHeight="1"/>
    <row r="4282" ht="15.95" customHeight="1"/>
    <row r="4283" ht="15.95" customHeight="1"/>
    <row r="4284" ht="15.95" customHeight="1"/>
    <row r="4285" ht="15.95" customHeight="1"/>
    <row r="4286" ht="15.95" customHeight="1"/>
    <row r="4287" ht="15.95" customHeight="1"/>
    <row r="4288" ht="15.95" customHeight="1"/>
    <row r="4289" ht="15.95" customHeight="1"/>
    <row r="4290" ht="15.95" customHeight="1"/>
    <row r="4291" ht="15.95" customHeight="1"/>
    <row r="4292" ht="15.95" customHeight="1"/>
    <row r="4293" ht="15.95" customHeight="1"/>
    <row r="4294" ht="15.95" customHeight="1"/>
    <row r="4295" ht="15.95" customHeight="1"/>
    <row r="4296" ht="15.95" customHeight="1"/>
    <row r="4297" ht="15.95" customHeight="1"/>
    <row r="4298" ht="15.95" customHeight="1"/>
    <row r="4299" ht="15.95" customHeight="1"/>
    <row r="4300" ht="15.95" customHeight="1"/>
    <row r="4301" ht="15.95" customHeight="1"/>
    <row r="4302" ht="15.95" customHeight="1"/>
    <row r="4303" ht="15.95" customHeight="1"/>
    <row r="4304" ht="15.95" customHeight="1"/>
    <row r="4305" ht="15.95" customHeight="1"/>
    <row r="4306" ht="15.95" customHeight="1"/>
    <row r="4307" ht="15.95" customHeight="1"/>
    <row r="4308" ht="15.95" customHeight="1"/>
    <row r="4309" ht="15.95" customHeight="1"/>
    <row r="4310" ht="15.95" customHeight="1"/>
    <row r="4311" ht="15.95" customHeight="1"/>
    <row r="4312" ht="15.95" customHeight="1"/>
    <row r="4313" ht="15.95" customHeight="1"/>
    <row r="4314" ht="15.95" customHeight="1"/>
    <row r="4315" ht="15.95" customHeight="1"/>
    <row r="4316" ht="15.95" customHeight="1"/>
    <row r="4317" ht="15.95" customHeight="1"/>
    <row r="4318" ht="15.95" customHeight="1"/>
    <row r="4319" ht="15.95" customHeight="1"/>
    <row r="4320" ht="15.95" customHeight="1"/>
    <row r="4321" ht="15.95" customHeight="1"/>
    <row r="4322" ht="15.95" customHeight="1"/>
    <row r="4323" ht="15.95" customHeight="1"/>
    <row r="4324" ht="15.95" customHeight="1"/>
    <row r="4325" ht="15.95" customHeight="1"/>
    <row r="4326" ht="15.95" customHeight="1"/>
    <row r="4327" ht="15.95" customHeight="1"/>
    <row r="4328" ht="15.95" customHeight="1"/>
    <row r="4329" ht="15.95" customHeight="1"/>
    <row r="4330" ht="15.95" customHeight="1"/>
    <row r="4331" ht="15.95" customHeight="1"/>
    <row r="4332" ht="15.95" customHeight="1"/>
    <row r="4333" ht="15.95" customHeight="1"/>
    <row r="4334" ht="15.95" customHeight="1"/>
    <row r="4335" ht="15.95" customHeight="1"/>
    <row r="4336" ht="15.95" customHeight="1"/>
    <row r="4337" ht="15.95" customHeight="1"/>
    <row r="4338" ht="15.95" customHeight="1"/>
    <row r="4339" ht="15.95" customHeight="1"/>
    <row r="4340" ht="15.95" customHeight="1"/>
    <row r="4341" ht="15.95" customHeight="1"/>
    <row r="4342" ht="15.95" customHeight="1"/>
    <row r="4343" ht="15.95" customHeight="1"/>
    <row r="4344" ht="15.95" customHeight="1"/>
    <row r="4345" ht="15.95" customHeight="1"/>
    <row r="4346" ht="15.95" customHeight="1"/>
    <row r="4347" ht="15.95" customHeight="1"/>
    <row r="4348" ht="15.95" customHeight="1"/>
    <row r="4349" ht="15.95" customHeight="1"/>
    <row r="4350" ht="15.95" customHeight="1"/>
    <row r="4351" ht="15.95" customHeight="1"/>
    <row r="4352" ht="15.95" customHeight="1"/>
    <row r="4353" ht="15.95" customHeight="1"/>
    <row r="4354" ht="15.95" customHeight="1"/>
    <row r="4355" ht="15.95" customHeight="1"/>
    <row r="4356" ht="15.95" customHeight="1"/>
    <row r="4357" ht="15.95" customHeight="1"/>
    <row r="4358" ht="15.95" customHeight="1"/>
    <row r="4359" ht="15.95" customHeight="1"/>
    <row r="4360" ht="15.95" customHeight="1"/>
    <row r="4361" ht="15.95" customHeight="1"/>
    <row r="4362" ht="15.95" customHeight="1"/>
    <row r="4363" ht="15.95" customHeight="1"/>
    <row r="4364" ht="15.95" customHeight="1"/>
    <row r="4365" ht="15.95" customHeight="1"/>
    <row r="4366" ht="15.95" customHeight="1"/>
    <row r="4367" ht="15.95" customHeight="1"/>
    <row r="4368" ht="15.95" customHeight="1"/>
    <row r="4369" ht="15.95" customHeight="1"/>
    <row r="4370" ht="15.95" customHeight="1"/>
    <row r="4371" ht="15.95" customHeight="1"/>
    <row r="4372" ht="15.95" customHeight="1"/>
    <row r="4373" ht="15.95" customHeight="1"/>
    <row r="4374" ht="15.95" customHeight="1"/>
    <row r="4375" ht="15.95" customHeight="1"/>
    <row r="4376" ht="15.95" customHeight="1"/>
    <row r="4377" ht="15.95" customHeight="1"/>
    <row r="4378" ht="15.95" customHeight="1"/>
    <row r="4379" ht="15.95" customHeight="1"/>
    <row r="4380" ht="15.95" customHeight="1"/>
    <row r="4381" ht="15.95" customHeight="1"/>
    <row r="4382" ht="15.95" customHeight="1"/>
    <row r="4383" ht="15.95" customHeight="1"/>
    <row r="4384" ht="15.95" customHeight="1"/>
    <row r="4385" ht="15.95" customHeight="1"/>
    <row r="4386" ht="15.95" customHeight="1"/>
    <row r="4387" ht="15.95" customHeight="1"/>
    <row r="4388" ht="15.95" customHeight="1"/>
    <row r="4389" ht="15.95" customHeight="1"/>
    <row r="4390" ht="15.95" customHeight="1"/>
    <row r="4391" ht="15.95" customHeight="1"/>
    <row r="4392" ht="15.95" customHeight="1"/>
    <row r="4393" ht="15.95" customHeight="1"/>
    <row r="4394" ht="15.95" customHeight="1"/>
    <row r="4395" ht="15.95" customHeight="1"/>
    <row r="4396" ht="15.95" customHeight="1"/>
    <row r="4397" ht="15.95" customHeight="1"/>
    <row r="4398" ht="15.95" customHeight="1"/>
    <row r="4399" ht="15.95" customHeight="1"/>
    <row r="4400" ht="15.95" customHeight="1"/>
    <row r="4401" ht="15.95" customHeight="1"/>
    <row r="4402" ht="15.95" customHeight="1"/>
    <row r="4403" ht="15.95" customHeight="1"/>
    <row r="4404" ht="15.95" customHeight="1"/>
    <row r="4405" ht="15.95" customHeight="1"/>
    <row r="4406" ht="15.95" customHeight="1"/>
    <row r="4407" ht="15.95" customHeight="1"/>
    <row r="4408" ht="15.95" customHeight="1"/>
    <row r="4409" ht="15.95" customHeight="1"/>
    <row r="4410" ht="15.95" customHeight="1"/>
    <row r="4411" ht="15.95" customHeight="1"/>
    <row r="4412" ht="15.95" customHeight="1"/>
    <row r="4413" ht="15.95" customHeight="1"/>
    <row r="4414" ht="15.95" customHeight="1"/>
    <row r="4415" ht="15.95" customHeight="1"/>
    <row r="4416" ht="15.95" customHeight="1"/>
    <row r="4417" ht="15.95" customHeight="1"/>
    <row r="4418" ht="15.95" customHeight="1"/>
    <row r="4419" ht="15.95" customHeight="1"/>
    <row r="4420" ht="15.95" customHeight="1"/>
    <row r="4421" ht="15.95" customHeight="1"/>
    <row r="4422" ht="15.95" customHeight="1"/>
    <row r="4423" ht="15.95" customHeight="1"/>
    <row r="4424" ht="15.95" customHeight="1"/>
    <row r="4425" ht="15.95" customHeight="1"/>
    <row r="4426" ht="15.95" customHeight="1"/>
    <row r="4427" ht="15.95" customHeight="1"/>
    <row r="4428" ht="15.95" customHeight="1"/>
    <row r="4429" ht="15.95" customHeight="1"/>
    <row r="4430" ht="15.95" customHeight="1"/>
    <row r="4431" ht="15.95" customHeight="1"/>
    <row r="4432" ht="15.95" customHeight="1"/>
    <row r="4433" ht="15.95" customHeight="1"/>
    <row r="4434" ht="15.95" customHeight="1"/>
    <row r="4435" ht="15.95" customHeight="1"/>
    <row r="4436" ht="15.95" customHeight="1"/>
    <row r="4437" ht="15.95" customHeight="1"/>
    <row r="4438" ht="15.95" customHeight="1"/>
    <row r="4439" ht="15.95" customHeight="1"/>
    <row r="4440" ht="15.95" customHeight="1"/>
    <row r="4441" ht="15.95" customHeight="1"/>
    <row r="4442" ht="15.95" customHeight="1"/>
    <row r="4443" ht="15.95" customHeight="1"/>
    <row r="4444" ht="15.95" customHeight="1"/>
    <row r="4445" ht="15.95" customHeight="1"/>
    <row r="4446" ht="15.95" customHeight="1"/>
    <row r="4447" ht="15.95" customHeight="1"/>
    <row r="4448" ht="15.95" customHeight="1"/>
    <row r="4449" ht="15.95" customHeight="1"/>
    <row r="4450" ht="15.95" customHeight="1"/>
    <row r="4451" ht="15.95" customHeight="1"/>
    <row r="4452" ht="15.95" customHeight="1"/>
    <row r="4453" ht="15.95" customHeight="1"/>
    <row r="4454" ht="15.95" customHeight="1"/>
    <row r="4455" ht="15.95" customHeight="1"/>
    <row r="4456" ht="15.95" customHeight="1"/>
    <row r="4457" ht="15.95" customHeight="1"/>
    <row r="4458" ht="15.95" customHeight="1"/>
    <row r="4459" ht="15.95" customHeight="1"/>
    <row r="4460" ht="15.95" customHeight="1"/>
    <row r="4461" ht="15.95" customHeight="1"/>
    <row r="4462" ht="15.95" customHeight="1"/>
    <row r="4463" ht="15.95" customHeight="1"/>
    <row r="4464" ht="15.95" customHeight="1"/>
    <row r="4465" ht="15.95" customHeight="1"/>
    <row r="4466" ht="15.95" customHeight="1"/>
    <row r="4467" ht="15.95" customHeight="1"/>
    <row r="4468" ht="15.95" customHeight="1"/>
    <row r="4469" ht="15.95" customHeight="1"/>
    <row r="4470" ht="15.95" customHeight="1"/>
    <row r="4471" ht="15.95" customHeight="1"/>
    <row r="4472" ht="15.95" customHeight="1"/>
    <row r="4473" ht="15.95" customHeight="1"/>
    <row r="4474" ht="15.95" customHeight="1"/>
    <row r="4475" ht="15.95" customHeight="1"/>
    <row r="4476" ht="15.95" customHeight="1"/>
    <row r="4477" ht="15.95" customHeight="1"/>
    <row r="4478" ht="15.95" customHeight="1"/>
    <row r="4479" ht="15.95" customHeight="1"/>
    <row r="4480" ht="15.95" customHeight="1"/>
    <row r="4481" ht="15.95" customHeight="1"/>
    <row r="4482" ht="15.95" customHeight="1"/>
    <row r="4483" ht="15.95" customHeight="1"/>
    <row r="4484" ht="15.95" customHeight="1"/>
    <row r="4485" ht="15.95" customHeight="1"/>
    <row r="4486" ht="15.95" customHeight="1"/>
    <row r="4487" ht="15.95" customHeight="1"/>
    <row r="4488" ht="15.95" customHeight="1"/>
    <row r="4489" ht="15.95" customHeight="1"/>
    <row r="4490" ht="15.95" customHeight="1"/>
    <row r="4491" ht="15.95" customHeight="1"/>
    <row r="4492" ht="15.95" customHeight="1"/>
    <row r="4493" ht="15.95" customHeight="1"/>
    <row r="4494" ht="15.95" customHeight="1"/>
    <row r="4495" ht="15.95" customHeight="1"/>
    <row r="4496" ht="15.95" customHeight="1"/>
    <row r="4497" ht="15.95" customHeight="1"/>
    <row r="4498" ht="15.95" customHeight="1"/>
    <row r="4499" ht="15.95" customHeight="1"/>
    <row r="4500" ht="15.95" customHeight="1"/>
    <row r="4501" ht="15.95" customHeight="1"/>
    <row r="4502" ht="15.95" customHeight="1"/>
    <row r="4503" ht="15.95" customHeight="1"/>
    <row r="4504" ht="15.95" customHeight="1"/>
    <row r="4505" ht="15.95" customHeight="1"/>
    <row r="4506" ht="15.95" customHeight="1"/>
    <row r="4507" ht="15.95" customHeight="1"/>
    <row r="4508" ht="15.95" customHeight="1"/>
    <row r="4509" ht="15.95" customHeight="1"/>
    <row r="4510" ht="15.95" customHeight="1"/>
    <row r="4511" ht="15.95" customHeight="1"/>
    <row r="4512" ht="15.95" customHeight="1"/>
    <row r="4513" ht="15.95" customHeight="1"/>
    <row r="4514" ht="15.95" customHeight="1"/>
    <row r="4515" ht="15.95" customHeight="1"/>
    <row r="4516" ht="15.95" customHeight="1"/>
    <row r="4517" ht="15.95" customHeight="1"/>
    <row r="4518" ht="15.95" customHeight="1"/>
    <row r="4519" ht="15.95" customHeight="1"/>
    <row r="4520" ht="15.95" customHeight="1"/>
    <row r="4521" ht="15.95" customHeight="1"/>
    <row r="4522" ht="15.95" customHeight="1"/>
    <row r="4523" ht="15.95" customHeight="1"/>
    <row r="4524" ht="15.95" customHeight="1"/>
    <row r="4525" ht="15.95" customHeight="1"/>
    <row r="4526" ht="15.95" customHeight="1"/>
    <row r="4527" ht="15.95" customHeight="1"/>
    <row r="4528" ht="15.95" customHeight="1"/>
    <row r="4529" ht="15.95" customHeight="1"/>
    <row r="4530" ht="15.95" customHeight="1"/>
    <row r="4531" ht="15.95" customHeight="1"/>
    <row r="4532" ht="15.95" customHeight="1"/>
    <row r="4533" ht="15.95" customHeight="1"/>
    <row r="4534" ht="15.95" customHeight="1"/>
    <row r="4535" ht="15.95" customHeight="1"/>
    <row r="4536" ht="15.95" customHeight="1"/>
    <row r="4537" ht="15.95" customHeight="1"/>
    <row r="4538" ht="15.95" customHeight="1"/>
    <row r="4539" ht="15.95" customHeight="1"/>
    <row r="4540" ht="15.95" customHeight="1"/>
    <row r="4541" ht="15.95" customHeight="1"/>
    <row r="4542" ht="15.95" customHeight="1"/>
    <row r="4543" ht="15.95" customHeight="1"/>
    <row r="4544" ht="15.95" customHeight="1"/>
    <row r="4545" ht="15.95" customHeight="1"/>
    <row r="4546" ht="15.95" customHeight="1"/>
    <row r="4547" ht="15.95" customHeight="1"/>
    <row r="4548" ht="15.95" customHeight="1"/>
    <row r="4549" ht="15.95" customHeight="1"/>
    <row r="4550" ht="15.95" customHeight="1"/>
    <row r="4551" ht="15.95" customHeight="1"/>
    <row r="4552" ht="15.95" customHeight="1"/>
    <row r="4553" ht="15.95" customHeight="1"/>
    <row r="4554" ht="15.95" customHeight="1"/>
    <row r="4555" ht="15.95" customHeight="1"/>
    <row r="4556" ht="15.95" customHeight="1"/>
    <row r="4557" ht="15.95" customHeight="1"/>
    <row r="4558" ht="15.95" customHeight="1"/>
    <row r="4559" ht="15.95" customHeight="1"/>
    <row r="4560" ht="15.95" customHeight="1"/>
    <row r="4561" ht="15.95" customHeight="1"/>
    <row r="4562" ht="15.95" customHeight="1"/>
    <row r="4563" ht="15.95" customHeight="1"/>
    <row r="4564" ht="15.95" customHeight="1"/>
    <row r="4565" ht="15.95" customHeight="1"/>
    <row r="4566" ht="15.95" customHeight="1"/>
    <row r="4567" ht="15.95" customHeight="1"/>
    <row r="4568" ht="15.95" customHeight="1"/>
    <row r="4569" ht="15.95" customHeight="1"/>
    <row r="4570" ht="15.95" customHeight="1"/>
    <row r="4571" ht="15.95" customHeight="1"/>
    <row r="4572" ht="15.95" customHeight="1"/>
    <row r="4573" ht="15.95" customHeight="1"/>
    <row r="4574" ht="15.95" customHeight="1"/>
    <row r="4575" ht="15.95" customHeight="1"/>
    <row r="4576" ht="15.95" customHeight="1"/>
    <row r="4577" ht="15.95" customHeight="1"/>
    <row r="4578" ht="15.95" customHeight="1"/>
    <row r="4579" ht="15.95" customHeight="1"/>
    <row r="4580" ht="15.95" customHeight="1"/>
    <row r="4581" ht="15.95" customHeight="1"/>
    <row r="4582" ht="15.95" customHeight="1"/>
    <row r="4583" ht="15.95" customHeight="1"/>
    <row r="4584" ht="15.95" customHeight="1"/>
    <row r="4585" ht="15.95" customHeight="1"/>
    <row r="4586" ht="15.95" customHeight="1"/>
    <row r="4587" ht="15.95" customHeight="1"/>
    <row r="4588" ht="15.95" customHeight="1"/>
    <row r="4589" ht="15.95" customHeight="1"/>
    <row r="4590" ht="15.95" customHeight="1"/>
    <row r="4591" ht="15.95" customHeight="1"/>
    <row r="4592" ht="15.95" customHeight="1"/>
    <row r="4593" ht="15.95" customHeight="1"/>
    <row r="4594" ht="15.95" customHeight="1"/>
    <row r="4595" ht="15.95" customHeight="1"/>
    <row r="4596" ht="15.95" customHeight="1"/>
    <row r="4597" ht="15.95" customHeight="1"/>
    <row r="4598" ht="15.95" customHeight="1"/>
    <row r="4599" ht="15.95" customHeight="1"/>
    <row r="4600" ht="15.95" customHeight="1"/>
    <row r="4601" ht="15.95" customHeight="1"/>
    <row r="4602" ht="15.95" customHeight="1"/>
    <row r="4603" ht="15.95" customHeight="1"/>
    <row r="4604" ht="15.95" customHeight="1"/>
    <row r="4605" ht="15.95" customHeight="1"/>
    <row r="4606" ht="15.95" customHeight="1"/>
    <row r="4607" ht="15.95" customHeight="1"/>
    <row r="4608" ht="15.95" customHeight="1"/>
    <row r="4609" ht="15.95" customHeight="1"/>
    <row r="4610" ht="15.95" customHeight="1"/>
    <row r="4611" ht="15.95" customHeight="1"/>
    <row r="4612" ht="15.95" customHeight="1"/>
    <row r="4613" ht="15.95" customHeight="1"/>
    <row r="4614" ht="15.95" customHeight="1"/>
    <row r="4615" ht="15.95" customHeight="1"/>
    <row r="4616" ht="15.95" customHeight="1"/>
    <row r="4617" ht="15.95" customHeight="1"/>
    <row r="4618" ht="15.95" customHeight="1"/>
    <row r="4619" ht="15.95" customHeight="1"/>
    <row r="4620" ht="15.95" customHeight="1"/>
    <row r="4621" ht="15.95" customHeight="1"/>
    <row r="4622" ht="15.95" customHeight="1"/>
    <row r="4623" ht="15.95" customHeight="1"/>
    <row r="4624" ht="15.95" customHeight="1"/>
    <row r="4625" ht="15.95" customHeight="1"/>
    <row r="4626" ht="15.95" customHeight="1"/>
    <row r="4627" ht="15.95" customHeight="1"/>
    <row r="4628" ht="15.95" customHeight="1"/>
    <row r="4629" ht="15.95" customHeight="1"/>
    <row r="4630" ht="15.95" customHeight="1"/>
    <row r="4631" ht="15.95" customHeight="1"/>
    <row r="4632" ht="15.95" customHeight="1"/>
    <row r="4633" ht="15.95" customHeight="1"/>
    <row r="4634" ht="15.95" customHeight="1"/>
    <row r="4635" ht="15.95" customHeight="1"/>
    <row r="4636" ht="15.95" customHeight="1"/>
    <row r="4637" ht="15.95" customHeight="1"/>
    <row r="4638" ht="15.95" customHeight="1"/>
    <row r="4639" ht="15.95" customHeight="1"/>
    <row r="4640" ht="15.95" customHeight="1"/>
    <row r="4641" ht="15.95" customHeight="1"/>
    <row r="4642" ht="15.95" customHeight="1"/>
    <row r="4643" ht="15.95" customHeight="1"/>
    <row r="4644" ht="15.95" customHeight="1"/>
    <row r="4645" ht="15.95" customHeight="1"/>
    <row r="4646" ht="15.95" customHeight="1"/>
    <row r="4647" ht="15.95" customHeight="1"/>
    <row r="4648" ht="15.95" customHeight="1"/>
    <row r="4649" ht="15.95" customHeight="1"/>
    <row r="4650" ht="15.95" customHeight="1"/>
    <row r="4651" ht="15.95" customHeight="1"/>
    <row r="4652" ht="15.95" customHeight="1"/>
    <row r="4653" ht="15.95" customHeight="1"/>
    <row r="4654" ht="15.95" customHeight="1"/>
    <row r="4655" ht="15.95" customHeight="1"/>
    <row r="4656" ht="15.95" customHeight="1"/>
    <row r="4657" ht="15.95" customHeight="1"/>
    <row r="4658" ht="15.95" customHeight="1"/>
    <row r="4659" ht="15.95" customHeight="1"/>
    <row r="4660" ht="15.95" customHeight="1"/>
    <row r="4661" ht="15.95" customHeight="1"/>
    <row r="4662" ht="15.95" customHeight="1"/>
    <row r="4663" ht="15.95" customHeight="1"/>
    <row r="4664" ht="15.95" customHeight="1"/>
    <row r="4665" ht="15.95" customHeight="1"/>
    <row r="4666" ht="15.95" customHeight="1"/>
    <row r="4667" ht="15.95" customHeight="1"/>
    <row r="4668" ht="15.95" customHeight="1"/>
    <row r="4669" ht="15.95" customHeight="1"/>
    <row r="4670" ht="15.95" customHeight="1"/>
    <row r="4671" ht="15.95" customHeight="1"/>
    <row r="4672" ht="15.95" customHeight="1"/>
    <row r="4673" ht="15.95" customHeight="1"/>
    <row r="4674" ht="15.95" customHeight="1"/>
    <row r="4675" ht="15.95" customHeight="1"/>
    <row r="4676" ht="15.95" customHeight="1"/>
    <row r="4677" ht="15.95" customHeight="1"/>
    <row r="4678" ht="15.95" customHeight="1"/>
    <row r="4679" ht="15.95" customHeight="1"/>
    <row r="4680" ht="15.95" customHeight="1"/>
    <row r="4681" ht="15.95" customHeight="1"/>
    <row r="4682" ht="15.95" customHeight="1"/>
    <row r="4683" ht="15.95" customHeight="1"/>
    <row r="4684" ht="15.95" customHeight="1"/>
    <row r="4685" ht="15.95" customHeight="1"/>
    <row r="4686" ht="15.95" customHeight="1"/>
    <row r="4687" ht="15.95" customHeight="1"/>
    <row r="4688" ht="15.95" customHeight="1"/>
    <row r="4689" ht="15.95" customHeight="1"/>
    <row r="4690" ht="15.95" customHeight="1"/>
    <row r="4691" ht="15.95" customHeight="1"/>
    <row r="4692" ht="15.95" customHeight="1"/>
    <row r="4693" ht="15.95" customHeight="1"/>
    <row r="4694" ht="15.95" customHeight="1"/>
    <row r="4695" ht="15.95" customHeight="1"/>
    <row r="4696" ht="15.95" customHeight="1"/>
    <row r="4697" ht="15.95" customHeight="1"/>
    <row r="4698" ht="15.95" customHeight="1"/>
    <row r="4699" ht="15.95" customHeight="1"/>
    <row r="4700" ht="15.95" customHeight="1"/>
    <row r="4701" ht="15.95" customHeight="1"/>
    <row r="4702" ht="15.95" customHeight="1"/>
    <row r="4703" ht="15.95" customHeight="1"/>
    <row r="4704" ht="15.95" customHeight="1"/>
    <row r="4705" ht="15.95" customHeight="1"/>
    <row r="4706" ht="15.95" customHeight="1"/>
    <row r="4707" ht="15.95" customHeight="1"/>
    <row r="4708" ht="15.95" customHeight="1"/>
    <row r="4709" ht="15.95" customHeight="1"/>
    <row r="4710" ht="15.95" customHeight="1"/>
    <row r="4711" ht="15.95" customHeight="1"/>
    <row r="4712" ht="15.95" customHeight="1"/>
    <row r="4713" ht="15.95" customHeight="1"/>
    <row r="4714" ht="15.95" customHeight="1"/>
    <row r="4715" ht="15.95" customHeight="1"/>
    <row r="4716" ht="15.95" customHeight="1"/>
    <row r="4717" ht="15.95" customHeight="1"/>
    <row r="4718" ht="15.95" customHeight="1"/>
    <row r="4719" ht="15.95" customHeight="1"/>
    <row r="4720" ht="15.95" customHeight="1"/>
    <row r="4721" ht="15.95" customHeight="1"/>
    <row r="4722" ht="15.95" customHeight="1"/>
    <row r="4723" ht="15.95" customHeight="1"/>
    <row r="4724" ht="15.95" customHeight="1"/>
    <row r="4725" ht="15.95" customHeight="1"/>
    <row r="4726" ht="15.95" customHeight="1"/>
    <row r="4727" ht="15.95" customHeight="1"/>
    <row r="4728" ht="15.95" customHeight="1"/>
    <row r="4729" ht="15.95" customHeight="1"/>
    <row r="4730" ht="15.95" customHeight="1"/>
    <row r="4731" ht="15.95" customHeight="1"/>
    <row r="4732" ht="15.95" customHeight="1"/>
    <row r="4733" ht="15.95" customHeight="1"/>
    <row r="4734" ht="15.95" customHeight="1"/>
    <row r="4735" ht="15.95" customHeight="1"/>
    <row r="4736" ht="15.95" customHeight="1"/>
    <row r="4737" ht="15.95" customHeight="1"/>
    <row r="4738" ht="15.95" customHeight="1"/>
    <row r="4739" ht="15.95" customHeight="1"/>
    <row r="4740" ht="15.95" customHeight="1"/>
    <row r="4741" ht="15.95" customHeight="1"/>
    <row r="4742" ht="15.95" customHeight="1"/>
    <row r="4743" ht="15.95" customHeight="1"/>
    <row r="4744" ht="15.95" customHeight="1"/>
    <row r="4745" ht="15.95" customHeight="1"/>
    <row r="4746" ht="15.95" customHeight="1"/>
    <row r="4747" ht="15.95" customHeight="1"/>
    <row r="4748" ht="15.95" customHeight="1"/>
    <row r="4749" ht="15.95" customHeight="1"/>
    <row r="4750" ht="15.95" customHeight="1"/>
    <row r="4751" ht="15.95" customHeight="1"/>
    <row r="4752" ht="15.95" customHeight="1"/>
    <row r="4753" ht="15.95" customHeight="1"/>
    <row r="4754" ht="15.95" customHeight="1"/>
    <row r="4755" ht="15.95" customHeight="1"/>
    <row r="4756" ht="15.95" customHeight="1"/>
    <row r="4757" ht="15.95" customHeight="1"/>
    <row r="4758" ht="15.95" customHeight="1"/>
    <row r="4759" ht="15.95" customHeight="1"/>
    <row r="4760" ht="15.95" customHeight="1"/>
    <row r="4761" ht="15.95" customHeight="1"/>
    <row r="4762" ht="15.95" customHeight="1"/>
    <row r="4763" ht="15.95" customHeight="1"/>
    <row r="4764" ht="15.95" customHeight="1"/>
    <row r="4765" ht="15.95" customHeight="1"/>
    <row r="4766" ht="15.95" customHeight="1"/>
    <row r="4767" ht="15.95" customHeight="1"/>
    <row r="4768" ht="15.95" customHeight="1"/>
    <row r="4769" ht="15.95" customHeight="1"/>
    <row r="4770" ht="15.95" customHeight="1"/>
    <row r="4771" ht="15.95" customHeight="1"/>
    <row r="4772" ht="15.95" customHeight="1"/>
    <row r="4773" ht="15.95" customHeight="1"/>
    <row r="4774" ht="15.95" customHeight="1"/>
    <row r="4775" ht="15.95" customHeight="1"/>
    <row r="4776" ht="15.95" customHeight="1"/>
    <row r="4777" ht="15.95" customHeight="1"/>
    <row r="4778" ht="15.95" customHeight="1"/>
    <row r="4779" ht="15.95" customHeight="1"/>
    <row r="4780" ht="15.95" customHeight="1"/>
    <row r="4781" ht="15.95" customHeight="1"/>
    <row r="4782" ht="15.95" customHeight="1"/>
    <row r="4783" ht="15.95" customHeight="1"/>
    <row r="4784" ht="15.95" customHeight="1"/>
    <row r="4785" ht="15.95" customHeight="1"/>
    <row r="4786" ht="15.95" customHeight="1"/>
    <row r="4787" ht="15.95" customHeight="1"/>
    <row r="4788" ht="15.95" customHeight="1"/>
    <row r="4789" ht="15.95" customHeight="1"/>
    <row r="4790" ht="15.95" customHeight="1"/>
    <row r="4791" ht="15.95" customHeight="1"/>
    <row r="4792" ht="15.95" customHeight="1"/>
    <row r="4793" ht="15.95" customHeight="1"/>
    <row r="4794" ht="15.95" customHeight="1"/>
    <row r="4795" ht="15.95" customHeight="1"/>
    <row r="4796" ht="15.95" customHeight="1"/>
    <row r="4797" ht="15.95" customHeight="1"/>
    <row r="4798" ht="15.95" customHeight="1"/>
    <row r="4799" ht="15.95" customHeight="1"/>
    <row r="4800" ht="15.95" customHeight="1"/>
    <row r="4801" ht="15.95" customHeight="1"/>
    <row r="4802" ht="15.95" customHeight="1"/>
    <row r="4803" ht="15.95" customHeight="1"/>
    <row r="4804" ht="15.95" customHeight="1"/>
    <row r="4805" ht="15.95" customHeight="1"/>
    <row r="4806" ht="15.95" customHeight="1"/>
    <row r="4807" ht="15.95" customHeight="1"/>
    <row r="4808" ht="15.95" customHeight="1"/>
    <row r="4809" ht="15.95" customHeight="1"/>
    <row r="4810" ht="15.95" customHeight="1"/>
    <row r="4811" ht="15.95" customHeight="1"/>
    <row r="4812" ht="15.95" customHeight="1"/>
    <row r="4813" ht="15.95" customHeight="1"/>
    <row r="4814" ht="15.95" customHeight="1"/>
    <row r="4815" ht="15.95" customHeight="1"/>
    <row r="4816" ht="15.95" customHeight="1"/>
    <row r="4817" ht="15.95" customHeight="1"/>
    <row r="4818" ht="15.95" customHeight="1"/>
    <row r="4819" ht="15.95" customHeight="1"/>
    <row r="4820" ht="15.95" customHeight="1"/>
    <row r="4821" ht="15.95" customHeight="1"/>
    <row r="4822" ht="15.95" customHeight="1"/>
    <row r="4823" ht="15.95" customHeight="1"/>
    <row r="4824" ht="15.95" customHeight="1"/>
    <row r="4825" ht="15.95" customHeight="1"/>
    <row r="4826" ht="15.95" customHeight="1"/>
    <row r="4827" ht="15.95" customHeight="1"/>
    <row r="4828" ht="15.95" customHeight="1"/>
    <row r="4829" ht="15.95" customHeight="1"/>
    <row r="4830" ht="15.95" customHeight="1"/>
    <row r="4831" ht="15.95" customHeight="1"/>
    <row r="4832" ht="15.95" customHeight="1"/>
    <row r="4833" ht="15.95" customHeight="1"/>
    <row r="4834" ht="15.95" customHeight="1"/>
    <row r="4835" ht="15.95" customHeight="1"/>
    <row r="4836" ht="15.95" customHeight="1"/>
    <row r="4837" ht="15.95" customHeight="1"/>
    <row r="4838" ht="15.95" customHeight="1"/>
    <row r="4839" ht="15.95" customHeight="1"/>
    <row r="4840" ht="15.95" customHeight="1"/>
    <row r="4841" ht="15.95" customHeight="1"/>
    <row r="4842" ht="15.95" customHeight="1"/>
    <row r="4843" ht="15.95" customHeight="1"/>
    <row r="4844" ht="15.95" customHeight="1"/>
    <row r="4845" ht="15.95" customHeight="1"/>
    <row r="4846" ht="15.95" customHeight="1"/>
    <row r="4847" ht="15.95" customHeight="1"/>
    <row r="4848" ht="15.95" customHeight="1"/>
    <row r="4849" ht="15.95" customHeight="1"/>
    <row r="4850" ht="15.95" customHeight="1"/>
    <row r="4851" ht="15.95" customHeight="1"/>
    <row r="4852" ht="15.95" customHeight="1"/>
    <row r="4853" ht="15.95" customHeight="1"/>
    <row r="4854" ht="15.95" customHeight="1"/>
    <row r="4855" ht="15.95" customHeight="1"/>
    <row r="4856" ht="15.95" customHeight="1"/>
    <row r="4857" ht="15.95" customHeight="1"/>
    <row r="4858" ht="15.95" customHeight="1"/>
    <row r="4859" ht="15.95" customHeight="1"/>
    <row r="4860" ht="15.95" customHeight="1"/>
    <row r="4861" ht="15.95" customHeight="1"/>
    <row r="4862" ht="15.95" customHeight="1"/>
    <row r="4863" ht="15.95" customHeight="1"/>
    <row r="4864" ht="15.95" customHeight="1"/>
    <row r="4865" ht="15.95" customHeight="1"/>
    <row r="4866" ht="15.95" customHeight="1"/>
    <row r="4867" ht="15.95" customHeight="1"/>
    <row r="4868" ht="15.95" customHeight="1"/>
    <row r="4869" ht="15.95" customHeight="1"/>
    <row r="4870" ht="15.95" customHeight="1"/>
    <row r="4871" ht="15.95" customHeight="1"/>
    <row r="4872" ht="15.95" customHeight="1"/>
    <row r="4873" ht="15.95" customHeight="1"/>
    <row r="4874" ht="15.95" customHeight="1"/>
    <row r="4875" ht="15.95" customHeight="1"/>
    <row r="4876" ht="15.95" customHeight="1"/>
    <row r="4877" ht="15.95" customHeight="1"/>
    <row r="4878" ht="15.95" customHeight="1"/>
    <row r="4879" ht="15.95" customHeight="1"/>
    <row r="4880" ht="15.95" customHeight="1"/>
    <row r="4881" ht="15.95" customHeight="1"/>
    <row r="4882" ht="15.95" customHeight="1"/>
    <row r="4883" ht="15.95" customHeight="1"/>
    <row r="4884" ht="15.95" customHeight="1"/>
    <row r="4885" ht="15.95" customHeight="1"/>
    <row r="4886" ht="15.95" customHeight="1"/>
    <row r="4887" ht="15.95" customHeight="1"/>
    <row r="4888" ht="15.95" customHeight="1"/>
    <row r="4889" ht="15.95" customHeight="1"/>
    <row r="4890" ht="15.95" customHeight="1"/>
    <row r="4891" ht="15.95" customHeight="1"/>
    <row r="4892" ht="15.95" customHeight="1"/>
    <row r="4893" ht="15.95" customHeight="1"/>
    <row r="4894" ht="15.95" customHeight="1"/>
    <row r="4895" ht="15.95" customHeight="1"/>
    <row r="4896" ht="15.95" customHeight="1"/>
    <row r="4897" ht="15.95" customHeight="1"/>
    <row r="4898" ht="15.95" customHeight="1"/>
    <row r="4899" ht="15.95" customHeight="1"/>
    <row r="4900" ht="15.95" customHeight="1"/>
    <row r="4901" ht="15.95" customHeight="1"/>
    <row r="4902" ht="15.95" customHeight="1"/>
    <row r="4903" ht="15.95" customHeight="1"/>
    <row r="4904" ht="15.95" customHeight="1"/>
    <row r="4905" ht="15.95" customHeight="1"/>
    <row r="4906" ht="15.95" customHeight="1"/>
    <row r="4907" ht="15.95" customHeight="1"/>
    <row r="4908" ht="15.95" customHeight="1"/>
    <row r="4909" ht="15.95" customHeight="1"/>
    <row r="4910" ht="15.95" customHeight="1"/>
    <row r="4911" ht="15.95" customHeight="1"/>
    <row r="4912" ht="15.95" customHeight="1"/>
    <row r="4913" ht="15.95" customHeight="1"/>
    <row r="4914" ht="15.95" customHeight="1"/>
    <row r="4915" ht="15.95" customHeight="1"/>
    <row r="4916" ht="15.95" customHeight="1"/>
    <row r="4917" ht="15.95" customHeight="1"/>
    <row r="4918" ht="15.95" customHeight="1"/>
    <row r="4919" ht="15.95" customHeight="1"/>
    <row r="4920" ht="15.95" customHeight="1"/>
    <row r="4921" ht="15.95" customHeight="1"/>
    <row r="4922" ht="15.95" customHeight="1"/>
    <row r="4923" ht="15.95" customHeight="1"/>
    <row r="4924" ht="15.95" customHeight="1"/>
    <row r="4925" ht="15.95" customHeight="1"/>
    <row r="4926" ht="15.95" customHeight="1"/>
    <row r="4927" ht="15.95" customHeight="1"/>
    <row r="4928" ht="15.95" customHeight="1"/>
    <row r="4929" ht="15.95" customHeight="1"/>
    <row r="4930" ht="15.95" customHeight="1"/>
    <row r="4931" ht="15.95" customHeight="1"/>
    <row r="4932" ht="15.95" customHeight="1"/>
    <row r="4933" ht="15.95" customHeight="1"/>
    <row r="4934" ht="15.95" customHeight="1"/>
    <row r="4935" ht="15.95" customHeight="1"/>
    <row r="4936" ht="15.95" customHeight="1"/>
    <row r="4937" ht="15.95" customHeight="1"/>
    <row r="4938" ht="15.95" customHeight="1"/>
    <row r="4939" ht="15.95" customHeight="1"/>
    <row r="4940" ht="15.95" customHeight="1"/>
    <row r="4941" ht="15.95" customHeight="1"/>
    <row r="4942" ht="15.95" customHeight="1"/>
    <row r="4943" ht="15.95" customHeight="1"/>
    <row r="4944" ht="15.95" customHeight="1"/>
    <row r="4945" ht="15.95" customHeight="1"/>
    <row r="4946" ht="15.95" customHeight="1"/>
    <row r="4947" ht="15.95" customHeight="1"/>
    <row r="4948" ht="15.95" customHeight="1"/>
    <row r="4949" ht="15.95" customHeight="1"/>
    <row r="4950" ht="15.95" customHeight="1"/>
    <row r="4951" ht="15.95" customHeight="1"/>
    <row r="4952" ht="15.95" customHeight="1"/>
    <row r="4953" ht="15.95" customHeight="1"/>
    <row r="4954" ht="15.95" customHeight="1"/>
    <row r="4955" ht="15.95" customHeight="1"/>
    <row r="4956" ht="15.95" customHeight="1"/>
    <row r="4957" ht="15.95" customHeight="1"/>
    <row r="4958" ht="15.95" customHeight="1"/>
    <row r="4959" ht="15.95" customHeight="1"/>
    <row r="4960" ht="15.95" customHeight="1"/>
    <row r="4961" ht="15.95" customHeight="1"/>
    <row r="4962" ht="15.95" customHeight="1"/>
    <row r="4963" ht="15.95" customHeight="1"/>
    <row r="4964" ht="15.95" customHeight="1"/>
    <row r="4965" ht="15.95" customHeight="1"/>
    <row r="4966" ht="15.95" customHeight="1"/>
    <row r="4967" ht="15.95" customHeight="1"/>
    <row r="4968" ht="15.95" customHeight="1"/>
    <row r="4969" ht="15.95" customHeight="1"/>
    <row r="4970" ht="15.95" customHeight="1"/>
    <row r="4971" ht="15.95" customHeight="1"/>
    <row r="4972" ht="15.95" customHeight="1"/>
    <row r="4973" ht="15.95" customHeight="1"/>
    <row r="4974" ht="15.95" customHeight="1"/>
    <row r="4975" ht="15.95" customHeight="1"/>
    <row r="4976" ht="15.95" customHeight="1"/>
    <row r="4977" ht="15.95" customHeight="1"/>
    <row r="4978" ht="15.95" customHeight="1"/>
    <row r="4979" ht="15.95" customHeight="1"/>
    <row r="4980" ht="15.95" customHeight="1"/>
    <row r="4981" ht="15.95" customHeight="1"/>
    <row r="4982" ht="15.95" customHeight="1"/>
    <row r="4983" ht="15.95" customHeight="1"/>
    <row r="4984" ht="15.95" customHeight="1"/>
    <row r="4985" ht="15.95" customHeight="1"/>
    <row r="4986" ht="15.95" customHeight="1"/>
    <row r="4987" ht="15.95" customHeight="1"/>
    <row r="4988" ht="15.95" customHeight="1"/>
    <row r="4989" ht="15.95" customHeight="1"/>
    <row r="4990" ht="15.95" customHeight="1"/>
    <row r="4991" ht="15.95" customHeight="1"/>
    <row r="4992" ht="15.95" customHeight="1"/>
    <row r="4993" ht="15.95" customHeight="1"/>
    <row r="4994" ht="15.95" customHeight="1"/>
    <row r="4995" ht="15.95" customHeight="1"/>
    <row r="4996" ht="15.95" customHeight="1"/>
    <row r="4997" ht="15.95" customHeight="1"/>
    <row r="4998" ht="15.95" customHeight="1"/>
    <row r="4999" ht="15.95" customHeight="1"/>
    <row r="5000" ht="15.95" customHeight="1"/>
    <row r="5001" ht="15.95" customHeight="1"/>
    <row r="5002" ht="15.95" customHeight="1"/>
    <row r="5003" ht="15.95" customHeight="1"/>
    <row r="5004" ht="15.95" customHeight="1"/>
    <row r="5005" ht="15.95" customHeight="1"/>
    <row r="5006" ht="15.95" customHeight="1"/>
    <row r="5007" ht="15.95" customHeight="1"/>
    <row r="5008" ht="15.95" customHeight="1"/>
    <row r="5009" ht="15.95" customHeight="1"/>
    <row r="5010" ht="15.95" customHeight="1"/>
    <row r="5011" ht="15.95" customHeight="1"/>
    <row r="5012" ht="15.95" customHeight="1"/>
    <row r="5013" ht="15.95" customHeight="1"/>
    <row r="5014" ht="15.95" customHeight="1"/>
    <row r="5015" ht="15.95" customHeight="1"/>
    <row r="5016" ht="15.95" customHeight="1"/>
    <row r="5017" ht="15.95" customHeight="1"/>
    <row r="5018" ht="15.95" customHeight="1"/>
    <row r="5019" ht="15.95" customHeight="1"/>
    <row r="5020" ht="15.95" customHeight="1"/>
    <row r="5021" ht="15.95" customHeight="1"/>
    <row r="5022" ht="15.95" customHeight="1"/>
    <row r="5023" ht="15.95" customHeight="1"/>
    <row r="5024" ht="15.95" customHeight="1"/>
    <row r="5025" ht="15.95" customHeight="1"/>
    <row r="5026" ht="15.95" customHeight="1"/>
    <row r="5027" ht="15.95" customHeight="1"/>
    <row r="5028" ht="15.95" customHeight="1"/>
    <row r="5029" ht="15.95" customHeight="1"/>
    <row r="5030" ht="15.95" customHeight="1"/>
    <row r="5031" ht="15.95" customHeight="1"/>
    <row r="5032" ht="15.95" customHeight="1"/>
    <row r="5033" ht="15.95" customHeight="1"/>
    <row r="5034" ht="15.95" customHeight="1"/>
    <row r="5035" ht="15.95" customHeight="1"/>
    <row r="5036" ht="15.95" customHeight="1"/>
    <row r="5037" ht="15.95" customHeight="1"/>
    <row r="5038" ht="15.95" customHeight="1"/>
    <row r="5039" ht="15.95" customHeight="1"/>
    <row r="5040" ht="15.95" customHeight="1"/>
    <row r="5041" ht="15.95" customHeight="1"/>
    <row r="5042" ht="15.95" customHeight="1"/>
    <row r="5043" ht="15.95" customHeight="1"/>
    <row r="5044" ht="15.95" customHeight="1"/>
    <row r="5045" ht="15.95" customHeight="1"/>
    <row r="5046" ht="15.95" customHeight="1"/>
    <row r="5047" ht="15.95" customHeight="1"/>
    <row r="5048" ht="15.95" customHeight="1"/>
    <row r="5049" ht="15.95" customHeight="1"/>
    <row r="5050" ht="15.95" customHeight="1"/>
    <row r="5051" ht="15.95" customHeight="1"/>
    <row r="5052" ht="15.95" customHeight="1"/>
    <row r="5053" ht="15.95" customHeight="1"/>
    <row r="5054" ht="15.95" customHeight="1"/>
    <row r="5055" ht="15.95" customHeight="1"/>
    <row r="5056" ht="15.95" customHeight="1"/>
    <row r="5057" ht="15.95" customHeight="1"/>
    <row r="5058" ht="15.95" customHeight="1"/>
    <row r="5059" ht="15.95" customHeight="1"/>
    <row r="5060" ht="15.95" customHeight="1"/>
    <row r="5061" ht="15.95" customHeight="1"/>
    <row r="5062" ht="15.95" customHeight="1"/>
    <row r="5063" ht="15.95" customHeight="1"/>
    <row r="5064" ht="15.95" customHeight="1"/>
    <row r="5065" ht="15.95" customHeight="1"/>
    <row r="5066" ht="15.95" customHeight="1"/>
    <row r="5067" ht="15.95" customHeight="1"/>
    <row r="5068" ht="15.95" customHeight="1"/>
    <row r="5069" ht="15.95" customHeight="1"/>
    <row r="5070" ht="15.95" customHeight="1"/>
    <row r="5071" ht="15.95" customHeight="1"/>
    <row r="5072" ht="15.95" customHeight="1"/>
    <row r="5073" ht="15.95" customHeight="1"/>
    <row r="5074" ht="15.95" customHeight="1"/>
    <row r="5075" ht="15.95" customHeight="1"/>
    <row r="5076" ht="15.95" customHeight="1"/>
    <row r="5077" ht="15.95" customHeight="1"/>
    <row r="5078" ht="15.95" customHeight="1"/>
    <row r="5079" ht="15.95" customHeight="1"/>
    <row r="5080" ht="15.95" customHeight="1"/>
    <row r="5081" ht="15.95" customHeight="1"/>
    <row r="5082" ht="15.95" customHeight="1"/>
    <row r="5083" ht="15.95" customHeight="1"/>
    <row r="5084" ht="15.95" customHeight="1"/>
    <row r="5085" ht="15.95" customHeight="1"/>
    <row r="5086" ht="15.95" customHeight="1"/>
    <row r="5087" ht="15.95" customHeight="1"/>
    <row r="5088" ht="15.95" customHeight="1"/>
    <row r="5089" ht="15.95" customHeight="1"/>
    <row r="5090" ht="15.95" customHeight="1"/>
    <row r="5091" ht="15.95" customHeight="1"/>
    <row r="5092" ht="15.95" customHeight="1"/>
    <row r="5093" ht="15.95" customHeight="1"/>
    <row r="5094" ht="15.95" customHeight="1"/>
    <row r="5095" ht="15.95" customHeight="1"/>
    <row r="5096" ht="15.95" customHeight="1"/>
    <row r="5097" ht="15.95" customHeight="1"/>
    <row r="5098" ht="15.95" customHeight="1"/>
    <row r="5099" ht="15.95" customHeight="1"/>
    <row r="5100" ht="15.95" customHeight="1"/>
    <row r="5101" ht="15.95" customHeight="1"/>
    <row r="5102" ht="15.95" customHeight="1"/>
    <row r="5103" ht="15.95" customHeight="1"/>
    <row r="5104" ht="15.95" customHeight="1"/>
    <row r="5105" ht="15.95" customHeight="1"/>
    <row r="5106" ht="15.95" customHeight="1"/>
    <row r="5107" ht="15.95" customHeight="1"/>
    <row r="5108" ht="15.95" customHeight="1"/>
    <row r="5109" ht="15.95" customHeight="1"/>
    <row r="5110" ht="15.95" customHeight="1"/>
    <row r="5111" ht="15.95" customHeight="1"/>
    <row r="5112" ht="15.95" customHeight="1"/>
    <row r="5113" ht="15.95" customHeight="1"/>
    <row r="5114" ht="15.95" customHeight="1"/>
    <row r="5115" ht="15.95" customHeight="1"/>
    <row r="5116" ht="15.95" customHeight="1"/>
    <row r="5117" ht="15.95" customHeight="1"/>
    <row r="5118" ht="15.95" customHeight="1"/>
    <row r="5119" ht="15.95" customHeight="1"/>
    <row r="5120" ht="15.95" customHeight="1"/>
    <row r="5121" ht="15.95" customHeight="1"/>
    <row r="5122" ht="15.95" customHeight="1"/>
    <row r="5123" ht="15.95" customHeight="1"/>
    <row r="5124" ht="15.95" customHeight="1"/>
    <row r="5125" ht="15.95" customHeight="1"/>
    <row r="5126" ht="15.95" customHeight="1"/>
    <row r="5127" ht="15.95" customHeight="1"/>
    <row r="5128" ht="15.95" customHeight="1"/>
    <row r="5129" ht="15.95" customHeight="1"/>
    <row r="5130" ht="15.95" customHeight="1"/>
    <row r="5131" ht="15.95" customHeight="1"/>
    <row r="5132" ht="15.95" customHeight="1"/>
    <row r="5133" ht="15.95" customHeight="1"/>
    <row r="5134" ht="15.95" customHeight="1"/>
    <row r="5135" ht="15.95" customHeight="1"/>
    <row r="5136" ht="15.95" customHeight="1"/>
    <row r="5137" ht="15.95" customHeight="1"/>
    <row r="5138" ht="15.95" customHeight="1"/>
    <row r="5139" ht="15.95" customHeight="1"/>
    <row r="5140" ht="15.95" customHeight="1"/>
    <row r="5141" ht="15.95" customHeight="1"/>
    <row r="5142" ht="15.95" customHeight="1"/>
    <row r="5143" ht="15.95" customHeight="1"/>
    <row r="5144" ht="15.95" customHeight="1"/>
    <row r="5145" ht="15.95" customHeight="1"/>
    <row r="5146" ht="15.95" customHeight="1"/>
    <row r="5147" ht="15.95" customHeight="1"/>
    <row r="5148" ht="15.95" customHeight="1"/>
    <row r="5149" ht="15.95" customHeight="1"/>
    <row r="5150" ht="15.95" customHeight="1"/>
    <row r="5151" ht="15.95" customHeight="1"/>
    <row r="5152" ht="15.95" customHeight="1"/>
    <row r="5153" ht="15.95" customHeight="1"/>
    <row r="5154" ht="15.95" customHeight="1"/>
    <row r="5155" ht="15.95" customHeight="1"/>
    <row r="5156" ht="15.95" customHeight="1"/>
    <row r="5157" ht="15.95" customHeight="1"/>
    <row r="5158" ht="15.95" customHeight="1"/>
    <row r="5159" ht="15.95" customHeight="1"/>
    <row r="5160" ht="15.95" customHeight="1"/>
    <row r="5161" ht="15.95" customHeight="1"/>
    <row r="5162" ht="15.95" customHeight="1"/>
    <row r="5163" ht="15.95" customHeight="1"/>
    <row r="5164" ht="15.95" customHeight="1"/>
    <row r="5165" ht="15.95" customHeight="1"/>
    <row r="5166" ht="15.95" customHeight="1"/>
    <row r="5167" ht="15.95" customHeight="1"/>
    <row r="5168" ht="15.95" customHeight="1"/>
    <row r="5169" ht="15.95" customHeight="1"/>
    <row r="5170" ht="15.95" customHeight="1"/>
    <row r="5171" ht="15.95" customHeight="1"/>
    <row r="5172" ht="15.95" customHeight="1"/>
    <row r="5173" ht="15.95" customHeight="1"/>
    <row r="5174" ht="15.95" customHeight="1"/>
    <row r="5175" ht="15.95" customHeight="1"/>
    <row r="5176" ht="15.95" customHeight="1"/>
    <row r="5177" ht="15.95" customHeight="1"/>
    <row r="5178" ht="15.95" customHeight="1"/>
    <row r="5179" ht="15.95" customHeight="1"/>
    <row r="5180" ht="15.95" customHeight="1"/>
    <row r="5181" ht="15.95" customHeight="1"/>
    <row r="5182" ht="15.95" customHeight="1"/>
    <row r="5183" ht="15.95" customHeight="1"/>
    <row r="5184" ht="15.95" customHeight="1"/>
    <row r="5185" ht="15.95" customHeight="1"/>
    <row r="5186" ht="15.95" customHeight="1"/>
    <row r="5187" ht="15.95" customHeight="1"/>
    <row r="5188" ht="15.95" customHeight="1"/>
    <row r="5189" ht="15.95" customHeight="1"/>
    <row r="5190" ht="15.95" customHeight="1"/>
    <row r="5191" ht="15.95" customHeight="1"/>
    <row r="5192" ht="15.95" customHeight="1"/>
    <row r="5193" ht="15.95" customHeight="1"/>
    <row r="5194" ht="15.95" customHeight="1"/>
    <row r="5195" ht="15.95" customHeight="1"/>
    <row r="5196" ht="15.95" customHeight="1"/>
    <row r="5197" ht="15.95" customHeight="1"/>
    <row r="5198" ht="15.95" customHeight="1"/>
    <row r="5199" ht="15.95" customHeight="1"/>
    <row r="5200" ht="15.95" customHeight="1"/>
    <row r="5201" ht="15.95" customHeight="1"/>
    <row r="5202" ht="15.95" customHeight="1"/>
    <row r="5203" ht="15.95" customHeight="1"/>
    <row r="5204" ht="15.95" customHeight="1"/>
    <row r="5205" ht="15.95" customHeight="1"/>
    <row r="5206" ht="15.95" customHeight="1"/>
    <row r="5207" ht="15.95" customHeight="1"/>
    <row r="5208" ht="15.95" customHeight="1"/>
    <row r="5209" ht="15.95" customHeight="1"/>
    <row r="5210" ht="15.95" customHeight="1"/>
    <row r="5211" ht="15.95" customHeight="1"/>
    <row r="5212" ht="15.95" customHeight="1"/>
    <row r="5213" ht="15.95" customHeight="1"/>
    <row r="5214" ht="15.95" customHeight="1"/>
    <row r="5215" ht="15.95" customHeight="1"/>
    <row r="5216" ht="15.95" customHeight="1"/>
    <row r="5217" ht="15.95" customHeight="1"/>
    <row r="5218" ht="15.95" customHeight="1"/>
    <row r="5219" ht="15.95" customHeight="1"/>
    <row r="5220" ht="15.95" customHeight="1"/>
    <row r="5221" ht="15.95" customHeight="1"/>
    <row r="5222" ht="15.95" customHeight="1"/>
    <row r="5223" ht="15.95" customHeight="1"/>
    <row r="5224" ht="15.95" customHeight="1"/>
    <row r="5225" ht="15.95" customHeight="1"/>
    <row r="5226" ht="15.95" customHeight="1"/>
    <row r="5227" ht="15.95" customHeight="1"/>
    <row r="5228" ht="15.95" customHeight="1"/>
    <row r="5229" ht="15.95" customHeight="1"/>
    <row r="5230" ht="15.95" customHeight="1"/>
    <row r="5231" ht="15.95" customHeight="1"/>
    <row r="5232" ht="15.95" customHeight="1"/>
    <row r="5233" ht="15.95" customHeight="1"/>
    <row r="5234" ht="15.95" customHeight="1"/>
    <row r="5235" ht="15.95" customHeight="1"/>
    <row r="5236" ht="15.95" customHeight="1"/>
    <row r="5237" ht="15.95" customHeight="1"/>
    <row r="5238" ht="15.95" customHeight="1"/>
    <row r="5239" ht="15.95" customHeight="1"/>
    <row r="5240" ht="15.95" customHeight="1"/>
    <row r="5241" ht="15.95" customHeight="1"/>
    <row r="5242" ht="15.95" customHeight="1"/>
    <row r="5243" ht="15.95" customHeight="1"/>
    <row r="5244" ht="15.95" customHeight="1"/>
    <row r="5245" ht="15.95" customHeight="1"/>
    <row r="5246" ht="15.95" customHeight="1"/>
    <row r="5247" ht="15.95" customHeight="1"/>
    <row r="5248" ht="15.95" customHeight="1"/>
    <row r="5249" ht="15.95" customHeight="1"/>
    <row r="5250" ht="15.95" customHeight="1"/>
    <row r="5251" ht="15.95" customHeight="1"/>
    <row r="5252" ht="15.95" customHeight="1"/>
    <row r="5253" ht="15.95" customHeight="1"/>
    <row r="5254" ht="15.95" customHeight="1"/>
    <row r="5255" ht="15.95" customHeight="1"/>
    <row r="5256" ht="15.95" customHeight="1"/>
    <row r="5257" ht="15.95" customHeight="1"/>
    <row r="5258" ht="15.95" customHeight="1"/>
    <row r="5259" ht="15.95" customHeight="1"/>
    <row r="5260" ht="15.95" customHeight="1"/>
    <row r="5261" ht="15.95" customHeight="1"/>
    <row r="5262" ht="15.95" customHeight="1"/>
    <row r="5263" ht="15.95" customHeight="1"/>
    <row r="5264" ht="15.95" customHeight="1"/>
    <row r="5265" ht="15.95" customHeight="1"/>
    <row r="5266" ht="15.95" customHeight="1"/>
    <row r="5267" ht="15.95" customHeight="1"/>
    <row r="5268" ht="15.95" customHeight="1"/>
    <row r="5269" ht="15.95" customHeight="1"/>
    <row r="5270" ht="15.95" customHeight="1"/>
    <row r="5271" ht="15.95" customHeight="1"/>
    <row r="5272" ht="15.95" customHeight="1"/>
    <row r="5273" ht="15.95" customHeight="1"/>
    <row r="5274" ht="15.95" customHeight="1"/>
    <row r="5275" ht="15.95" customHeight="1"/>
    <row r="5276" ht="15.95" customHeight="1"/>
    <row r="5277" ht="15.95" customHeight="1"/>
    <row r="5278" ht="15.95" customHeight="1"/>
    <row r="5279" ht="15.95" customHeight="1"/>
    <row r="5280" ht="15.95" customHeight="1"/>
    <row r="5281" ht="15.95" customHeight="1"/>
    <row r="5282" ht="15.95" customHeight="1"/>
    <row r="5283" ht="15.95" customHeight="1"/>
    <row r="5284" ht="15.95" customHeight="1"/>
    <row r="5285" ht="15.95" customHeight="1"/>
    <row r="5286" ht="15.95" customHeight="1"/>
    <row r="5287" ht="15.95" customHeight="1"/>
    <row r="5288" ht="15.95" customHeight="1"/>
    <row r="5289" ht="15.95" customHeight="1"/>
    <row r="5290" ht="15.95" customHeight="1"/>
    <row r="5291" ht="15.95" customHeight="1"/>
    <row r="5292" ht="15.95" customHeight="1"/>
    <row r="5293" ht="15.95" customHeight="1"/>
    <row r="5294" ht="15.95" customHeight="1"/>
    <row r="5295" ht="15.95" customHeight="1"/>
    <row r="5296" ht="15.95" customHeight="1"/>
    <row r="5297" ht="15.95" customHeight="1"/>
    <row r="5298" ht="15.95" customHeight="1"/>
    <row r="5299" ht="15.95" customHeight="1"/>
    <row r="5300" ht="15.95" customHeight="1"/>
    <row r="5301" ht="15.95" customHeight="1"/>
    <row r="5302" ht="15.95" customHeight="1"/>
    <row r="5303" ht="15.95" customHeight="1"/>
    <row r="5304" ht="15.95" customHeight="1"/>
    <row r="5305" ht="15.95" customHeight="1"/>
    <row r="5306" ht="15.95" customHeight="1"/>
    <row r="5307" ht="15.95" customHeight="1"/>
    <row r="5308" ht="15.95" customHeight="1"/>
    <row r="5309" ht="15.95" customHeight="1"/>
    <row r="5310" ht="15.95" customHeight="1"/>
    <row r="5311" ht="15.95" customHeight="1"/>
    <row r="5312" ht="15.95" customHeight="1"/>
    <row r="5313" ht="15.95" customHeight="1"/>
    <row r="5314" ht="15.95" customHeight="1"/>
    <row r="5315" ht="15.95" customHeight="1"/>
    <row r="5316" ht="15.95" customHeight="1"/>
    <row r="5317" ht="15.95" customHeight="1"/>
    <row r="5318" ht="15.95" customHeight="1"/>
    <row r="5319" ht="15.95" customHeight="1"/>
    <row r="5320" ht="15.95" customHeight="1"/>
    <row r="5321" ht="15.95" customHeight="1"/>
    <row r="5322" ht="15.95" customHeight="1"/>
    <row r="5323" ht="15.95" customHeight="1"/>
    <row r="5324" ht="15.95" customHeight="1"/>
    <row r="5325" ht="15.95" customHeight="1"/>
    <row r="5326" ht="15.95" customHeight="1"/>
    <row r="5327" ht="15.95" customHeight="1"/>
    <row r="5328" ht="15.95" customHeight="1"/>
    <row r="5329" ht="15.95" customHeight="1"/>
    <row r="5330" ht="15.95" customHeight="1"/>
    <row r="5331" ht="15.95" customHeight="1"/>
    <row r="5332" ht="15.95" customHeight="1"/>
    <row r="5333" ht="15.95" customHeight="1"/>
    <row r="5334" ht="15.95" customHeight="1"/>
    <row r="5335" ht="15.95" customHeight="1"/>
    <row r="5336" ht="15.95" customHeight="1"/>
    <row r="5337" ht="15.95" customHeight="1"/>
    <row r="5338" ht="15.95" customHeight="1"/>
    <row r="5339" ht="15.95" customHeight="1"/>
    <row r="5340" ht="15.95" customHeight="1"/>
    <row r="5341" ht="15.95" customHeight="1"/>
    <row r="5342" ht="15.95" customHeight="1"/>
    <row r="5343" ht="15.95" customHeight="1"/>
    <row r="5344" ht="15.95" customHeight="1"/>
    <row r="5345" ht="15.95" customHeight="1"/>
    <row r="5346" ht="15.95" customHeight="1"/>
    <row r="5347" ht="15.95" customHeight="1"/>
    <row r="5348" ht="15.95" customHeight="1"/>
    <row r="5349" ht="15.95" customHeight="1"/>
    <row r="5350" ht="15.95" customHeight="1"/>
    <row r="5351" ht="15.95" customHeight="1"/>
    <row r="5352" ht="15.95" customHeight="1"/>
    <row r="5353" ht="15.95" customHeight="1"/>
    <row r="5354" ht="15.95" customHeight="1"/>
    <row r="5355" ht="15.95" customHeight="1"/>
    <row r="5356" ht="15.95" customHeight="1"/>
    <row r="5357" ht="15.95" customHeight="1"/>
    <row r="5358" ht="15.95" customHeight="1"/>
    <row r="5359" ht="15.95" customHeight="1"/>
    <row r="5360" ht="15.95" customHeight="1"/>
    <row r="5361" ht="15.95" customHeight="1"/>
    <row r="5362" ht="15.95" customHeight="1"/>
    <row r="5363" ht="15.95" customHeight="1"/>
    <row r="5364" ht="15.95" customHeight="1"/>
    <row r="5365" ht="15.95" customHeight="1"/>
    <row r="5366" ht="15.95" customHeight="1"/>
    <row r="5367" ht="15.95" customHeight="1"/>
    <row r="5368" ht="15.95" customHeight="1"/>
    <row r="5369" ht="15.95" customHeight="1"/>
    <row r="5370" ht="15.95" customHeight="1"/>
    <row r="5371" ht="15.95" customHeight="1"/>
    <row r="5372" ht="15.95" customHeight="1"/>
    <row r="5373" ht="15.95" customHeight="1"/>
    <row r="5374" ht="15.95" customHeight="1"/>
    <row r="5375" ht="15.95" customHeight="1"/>
    <row r="5376" ht="15.95" customHeight="1"/>
    <row r="5377" ht="15.95" customHeight="1"/>
    <row r="5378" ht="15.95" customHeight="1"/>
    <row r="5379" ht="15.95" customHeight="1"/>
    <row r="5380" ht="15.95" customHeight="1"/>
    <row r="5381" ht="15.95" customHeight="1"/>
    <row r="5382" ht="15.95" customHeight="1"/>
    <row r="5383" ht="15.95" customHeight="1"/>
    <row r="5384" ht="15.95" customHeight="1"/>
    <row r="5385" ht="15.95" customHeight="1"/>
    <row r="5386" ht="15.95" customHeight="1"/>
    <row r="5387" ht="15.95" customHeight="1"/>
    <row r="5388" ht="15.95" customHeight="1"/>
    <row r="5389" ht="15.95" customHeight="1"/>
    <row r="5390" ht="15.95" customHeight="1"/>
    <row r="5391" ht="15.95" customHeight="1"/>
    <row r="5392" ht="15.95" customHeight="1"/>
    <row r="5393" ht="15.95" customHeight="1"/>
    <row r="5394" ht="15.95" customHeight="1"/>
    <row r="5395" ht="15.95" customHeight="1"/>
    <row r="5396" ht="15.95" customHeight="1"/>
    <row r="5397" ht="15.95" customHeight="1"/>
    <row r="5398" ht="15.95" customHeight="1"/>
    <row r="5399" ht="15.95" customHeight="1"/>
    <row r="5400" ht="15.95" customHeight="1"/>
    <row r="5401" ht="15.95" customHeight="1"/>
    <row r="5402" ht="15.95" customHeight="1"/>
    <row r="5403" ht="15.95" customHeight="1"/>
    <row r="5404" ht="15.95" customHeight="1"/>
    <row r="5405" ht="15.95" customHeight="1"/>
    <row r="5406" ht="15.95" customHeight="1"/>
    <row r="5407" ht="15.95" customHeight="1"/>
    <row r="5408" ht="15.95" customHeight="1"/>
    <row r="5409" ht="15.95" customHeight="1"/>
    <row r="5410" ht="15.95" customHeight="1"/>
    <row r="5411" ht="15.95" customHeight="1"/>
    <row r="5412" ht="15.95" customHeight="1"/>
    <row r="5413" ht="15.95" customHeight="1"/>
    <row r="5414" ht="15.95" customHeight="1"/>
    <row r="5415" ht="15.95" customHeight="1"/>
    <row r="5416" ht="15.95" customHeight="1"/>
    <row r="5417" ht="15.95" customHeight="1"/>
    <row r="5418" ht="15.95" customHeight="1"/>
    <row r="5419" ht="15.95" customHeight="1"/>
    <row r="5420" ht="15.95" customHeight="1"/>
    <row r="5421" ht="15.95" customHeight="1"/>
    <row r="5422" ht="15.95" customHeight="1"/>
    <row r="5423" ht="15.95" customHeight="1"/>
    <row r="5424" ht="15.95" customHeight="1"/>
    <row r="5425" ht="15.95" customHeight="1"/>
    <row r="5426" ht="15.95" customHeight="1"/>
    <row r="5427" ht="15.95" customHeight="1"/>
    <row r="5428" ht="15.95" customHeight="1"/>
    <row r="5429" ht="15.95" customHeight="1"/>
    <row r="5430" ht="15.95" customHeight="1"/>
    <row r="5431" ht="15.95" customHeight="1"/>
    <row r="5432" ht="15.95" customHeight="1"/>
    <row r="5433" ht="15.95" customHeight="1"/>
    <row r="5434" ht="15.95" customHeight="1"/>
    <row r="5435" ht="15.95" customHeight="1"/>
    <row r="5436" ht="15.95" customHeight="1"/>
    <row r="5437" ht="15.95" customHeight="1"/>
    <row r="5438" ht="15.95" customHeight="1"/>
    <row r="5439" ht="15.95" customHeight="1"/>
    <row r="5440" ht="15.95" customHeight="1"/>
    <row r="5441" ht="15.95" customHeight="1"/>
    <row r="5442" ht="15.95" customHeight="1"/>
    <row r="5443" ht="15.95" customHeight="1"/>
    <row r="5444" ht="15.95" customHeight="1"/>
    <row r="5445" ht="15.95" customHeight="1"/>
    <row r="5446" ht="15.95" customHeight="1"/>
    <row r="5447" ht="15.95" customHeight="1"/>
    <row r="5448" ht="15.95" customHeight="1"/>
    <row r="5449" ht="15.95" customHeight="1"/>
    <row r="5450" ht="15.95" customHeight="1"/>
    <row r="5451" ht="15.95" customHeight="1"/>
    <row r="5452" ht="15.95" customHeight="1"/>
    <row r="5453" ht="15.95" customHeight="1"/>
    <row r="5454" ht="15.95" customHeight="1"/>
    <row r="5455" ht="15.95" customHeight="1"/>
    <row r="5456" ht="15.95" customHeight="1"/>
    <row r="5457" ht="15.95" customHeight="1"/>
    <row r="5458" ht="15.95" customHeight="1"/>
    <row r="5459" ht="15.95" customHeight="1"/>
    <row r="5460" ht="15.95" customHeight="1"/>
    <row r="5461" ht="15.95" customHeight="1"/>
    <row r="5462" ht="15.95" customHeight="1"/>
    <row r="5463" ht="15.95" customHeight="1"/>
    <row r="5464" ht="15.95" customHeight="1"/>
    <row r="5465" ht="15.95" customHeight="1"/>
    <row r="5466" ht="15.95" customHeight="1"/>
    <row r="5467" ht="15.95" customHeight="1"/>
    <row r="5468" ht="15.95" customHeight="1"/>
    <row r="5469" ht="15.95" customHeight="1"/>
    <row r="5470" ht="15.95" customHeight="1"/>
    <row r="5471" ht="15.95" customHeight="1"/>
    <row r="5472" ht="15.95" customHeight="1"/>
    <row r="5473" ht="15.95" customHeight="1"/>
    <row r="5474" ht="15.95" customHeight="1"/>
    <row r="5475" ht="15.95" customHeight="1"/>
    <row r="5476" ht="15.95" customHeight="1"/>
    <row r="5477" ht="15.95" customHeight="1"/>
    <row r="5478" ht="15.95" customHeight="1"/>
    <row r="5479" ht="15.95" customHeight="1"/>
    <row r="5480" ht="15.95" customHeight="1"/>
    <row r="5481" ht="15.95" customHeight="1"/>
    <row r="5482" ht="15.95" customHeight="1"/>
    <row r="5483" ht="15.95" customHeight="1"/>
    <row r="5484" ht="15.95" customHeight="1"/>
    <row r="5485" ht="15.95" customHeight="1"/>
    <row r="5486" ht="15.95" customHeight="1"/>
    <row r="5487" ht="15.95" customHeight="1"/>
    <row r="5488" ht="15.95" customHeight="1"/>
    <row r="5489" ht="15.95" customHeight="1"/>
    <row r="5490" ht="15.95" customHeight="1"/>
    <row r="5491" ht="15.95" customHeight="1"/>
    <row r="5492" ht="15.95" customHeight="1"/>
    <row r="5493" ht="15.95" customHeight="1"/>
    <row r="5494" ht="15.95" customHeight="1"/>
    <row r="5495" ht="15.95" customHeight="1"/>
    <row r="5496" ht="15.95" customHeight="1"/>
    <row r="5497" ht="15.95" customHeight="1"/>
    <row r="5498" ht="15.95" customHeight="1"/>
    <row r="5499" ht="15.95" customHeight="1"/>
    <row r="5500" ht="15.95" customHeight="1"/>
    <row r="5501" ht="15.95" customHeight="1"/>
    <row r="5502" ht="15.95" customHeight="1"/>
    <row r="5503" ht="15.95" customHeight="1"/>
    <row r="5504" ht="15.95" customHeight="1"/>
    <row r="5505" ht="15.95" customHeight="1"/>
    <row r="5506" ht="15.95" customHeight="1"/>
    <row r="5507" ht="15.95" customHeight="1"/>
    <row r="5508" ht="15.95" customHeight="1"/>
    <row r="5509" ht="15.95" customHeight="1"/>
    <row r="5510" ht="15.95" customHeight="1"/>
    <row r="5511" ht="15.95" customHeight="1"/>
    <row r="5512" ht="15.95" customHeight="1"/>
    <row r="5513" ht="15.95" customHeight="1"/>
    <row r="5514" ht="15.95" customHeight="1"/>
    <row r="5515" ht="15.95" customHeight="1"/>
    <row r="5516" ht="15.95" customHeight="1"/>
    <row r="5517" ht="15.95" customHeight="1"/>
    <row r="5518" ht="15.95" customHeight="1"/>
    <row r="5519" ht="15.95" customHeight="1"/>
    <row r="5520" ht="15.95" customHeight="1"/>
    <row r="5521" ht="15.95" customHeight="1"/>
    <row r="5522" ht="15.95" customHeight="1"/>
    <row r="5523" ht="15.95" customHeight="1"/>
    <row r="5524" ht="15.95" customHeight="1"/>
    <row r="5525" ht="15.95" customHeight="1"/>
    <row r="5526" ht="15.95" customHeight="1"/>
    <row r="5527" ht="15.95" customHeight="1"/>
    <row r="5528" ht="15.95" customHeight="1"/>
    <row r="5529" ht="15.95" customHeight="1"/>
    <row r="5530" ht="15.95" customHeight="1"/>
    <row r="5531" ht="15.95" customHeight="1"/>
    <row r="5532" ht="15.95" customHeight="1"/>
    <row r="5533" ht="15.95" customHeight="1"/>
    <row r="5534" ht="15.95" customHeight="1"/>
    <row r="5535" ht="15.95" customHeight="1"/>
    <row r="5536" ht="15.95" customHeight="1"/>
    <row r="5537" ht="15.95" customHeight="1"/>
    <row r="5538" ht="15.95" customHeight="1"/>
    <row r="5539" ht="15.95" customHeight="1"/>
    <row r="5540" ht="15.95" customHeight="1"/>
    <row r="5541" ht="15.95" customHeight="1"/>
    <row r="5542" ht="15.95" customHeight="1"/>
    <row r="5543" ht="15.95" customHeight="1"/>
    <row r="5544" ht="15.95" customHeight="1"/>
    <row r="5545" ht="15.95" customHeight="1"/>
    <row r="5546" ht="15.95" customHeight="1"/>
    <row r="5547" ht="15.95" customHeight="1"/>
    <row r="5548" ht="15.95" customHeight="1"/>
    <row r="5549" ht="15.95" customHeight="1"/>
    <row r="5550" ht="15.95" customHeight="1"/>
    <row r="5551" ht="15.95" customHeight="1"/>
    <row r="5552" ht="15.95" customHeight="1"/>
    <row r="5553" ht="15.95" customHeight="1"/>
    <row r="5554" ht="15.95" customHeight="1"/>
    <row r="5555" ht="15.95" customHeight="1"/>
    <row r="5556" ht="15.95" customHeight="1"/>
    <row r="5557" ht="15.95" customHeight="1"/>
    <row r="5558" ht="15.95" customHeight="1"/>
    <row r="5559" ht="15.95" customHeight="1"/>
    <row r="5560" ht="15.95" customHeight="1"/>
    <row r="5561" ht="15.95" customHeight="1"/>
    <row r="5562" ht="15.95" customHeight="1"/>
    <row r="5563" ht="15.95" customHeight="1"/>
    <row r="5564" ht="15.95" customHeight="1"/>
    <row r="5565" ht="15.95" customHeight="1"/>
    <row r="5566" ht="15.95" customHeight="1"/>
    <row r="5567" ht="15.95" customHeight="1"/>
    <row r="5568" ht="15.95" customHeight="1"/>
    <row r="5569" ht="15.95" customHeight="1"/>
    <row r="5570" ht="15.95" customHeight="1"/>
    <row r="5571" ht="15.95" customHeight="1"/>
    <row r="5572" ht="15.95" customHeight="1"/>
    <row r="5573" ht="15.95" customHeight="1"/>
    <row r="5574" ht="15.95" customHeight="1"/>
    <row r="5575" ht="15.95" customHeight="1"/>
    <row r="5576" ht="15.95" customHeight="1"/>
    <row r="5577" ht="15.95" customHeight="1"/>
    <row r="5578" ht="15.95" customHeight="1"/>
    <row r="5579" ht="15.95" customHeight="1"/>
    <row r="5580" ht="15.95" customHeight="1"/>
    <row r="5581" ht="15.95" customHeight="1"/>
    <row r="5582" ht="15.95" customHeight="1"/>
    <row r="5583" ht="15.95" customHeight="1"/>
    <row r="5584" ht="15.95" customHeight="1"/>
    <row r="5585" ht="15.95" customHeight="1"/>
    <row r="5586" ht="15.95" customHeight="1"/>
    <row r="5587" ht="15.95" customHeight="1"/>
    <row r="5588" ht="15.95" customHeight="1"/>
    <row r="5589" ht="15.95" customHeight="1"/>
    <row r="5590" ht="15.95" customHeight="1"/>
    <row r="5591" ht="15.95" customHeight="1"/>
    <row r="5592" ht="15.95" customHeight="1"/>
    <row r="5593" ht="15.95" customHeight="1"/>
    <row r="5594" ht="15.95" customHeight="1"/>
    <row r="5595" ht="15.95" customHeight="1"/>
    <row r="5596" ht="15.95" customHeight="1"/>
    <row r="5597" ht="15.95" customHeight="1"/>
    <row r="5598" ht="15.95" customHeight="1"/>
    <row r="5599" ht="15.95" customHeight="1"/>
    <row r="5600" ht="15.95" customHeight="1"/>
    <row r="5601" ht="15.95" customHeight="1"/>
    <row r="5602" ht="15.95" customHeight="1"/>
    <row r="5603" ht="15.95" customHeight="1"/>
    <row r="5604" ht="15.95" customHeight="1"/>
    <row r="5605" ht="15.95" customHeight="1"/>
    <row r="5606" ht="15.95" customHeight="1"/>
    <row r="5607" ht="15.95" customHeight="1"/>
    <row r="5608" ht="15.95" customHeight="1"/>
    <row r="5609" ht="15.95" customHeight="1"/>
    <row r="5610" ht="15.95" customHeight="1"/>
    <row r="5611" ht="15.95" customHeight="1"/>
    <row r="5612" ht="15.95" customHeight="1"/>
    <row r="5613" ht="15.95" customHeight="1"/>
    <row r="5614" ht="15.95" customHeight="1"/>
    <row r="5615" ht="15.95" customHeight="1"/>
    <row r="5616" ht="15.95" customHeight="1"/>
    <row r="5617" ht="15.95" customHeight="1"/>
    <row r="5618" ht="15.95" customHeight="1"/>
    <row r="5619" ht="15.95" customHeight="1"/>
    <row r="5620" ht="15.95" customHeight="1"/>
    <row r="5621" ht="15.95" customHeight="1"/>
    <row r="5622" ht="15.95" customHeight="1"/>
    <row r="5623" ht="15.95" customHeight="1"/>
    <row r="5624" ht="15.95" customHeight="1"/>
    <row r="5625" ht="15.95" customHeight="1"/>
    <row r="5626" ht="15.95" customHeight="1"/>
    <row r="5627" ht="15.95" customHeight="1"/>
    <row r="5628" ht="15.95" customHeight="1"/>
    <row r="5629" ht="15.95" customHeight="1"/>
    <row r="5630" ht="15.95" customHeight="1"/>
    <row r="5631" ht="15.95" customHeight="1"/>
    <row r="5632" ht="15.95" customHeight="1"/>
    <row r="5633" ht="15.95" customHeight="1"/>
    <row r="5634" ht="15.95" customHeight="1"/>
    <row r="5635" ht="15.95" customHeight="1"/>
    <row r="5636" ht="15.95" customHeight="1"/>
    <row r="5637" ht="15.95" customHeight="1"/>
    <row r="5638" ht="15.95" customHeight="1"/>
    <row r="5639" ht="15.95" customHeight="1"/>
    <row r="5640" ht="15.95" customHeight="1"/>
    <row r="5641" ht="15.95" customHeight="1"/>
    <row r="5642" ht="15.95" customHeight="1"/>
    <row r="5643" ht="15.95" customHeight="1"/>
    <row r="5644" ht="15.95" customHeight="1"/>
    <row r="5645" ht="15.95" customHeight="1"/>
    <row r="5646" ht="15.95" customHeight="1"/>
    <row r="5647" ht="15.95" customHeight="1"/>
    <row r="5648" ht="15.95" customHeight="1"/>
    <row r="5649" ht="15.95" customHeight="1"/>
    <row r="5650" ht="15.95" customHeight="1"/>
    <row r="5651" ht="15.95" customHeight="1"/>
    <row r="5652" ht="15.95" customHeight="1"/>
    <row r="5653" ht="15.95" customHeight="1"/>
    <row r="5654" ht="15.95" customHeight="1"/>
    <row r="5655" ht="15.95" customHeight="1"/>
    <row r="5656" ht="15.95" customHeight="1"/>
    <row r="5657" ht="15.95" customHeight="1"/>
    <row r="5658" ht="15.95" customHeight="1"/>
    <row r="5659" ht="15.95" customHeight="1"/>
    <row r="5660" ht="15.95" customHeight="1"/>
    <row r="5661" ht="15.95" customHeight="1"/>
    <row r="5662" ht="15.95" customHeight="1"/>
    <row r="5663" ht="15.95" customHeight="1"/>
    <row r="5664" ht="15.95" customHeight="1"/>
    <row r="5665" ht="15.95" customHeight="1"/>
    <row r="5666" ht="15.95" customHeight="1"/>
    <row r="5667" ht="15.95" customHeight="1"/>
    <row r="5668" ht="15.95" customHeight="1"/>
    <row r="5669" ht="15.95" customHeight="1"/>
    <row r="5670" ht="15.95" customHeight="1"/>
    <row r="5671" ht="15.95" customHeight="1"/>
    <row r="5672" ht="15.95" customHeight="1"/>
    <row r="5673" ht="15.95" customHeight="1"/>
    <row r="5674" ht="15.95" customHeight="1"/>
    <row r="5675" ht="15.95" customHeight="1"/>
    <row r="5676" ht="15.95" customHeight="1"/>
    <row r="5677" ht="15.95" customHeight="1"/>
    <row r="5678" ht="15.95" customHeight="1"/>
    <row r="5679" ht="15.95" customHeight="1"/>
    <row r="5680" ht="15.95" customHeight="1"/>
    <row r="5681" ht="15.95" customHeight="1"/>
    <row r="5682" ht="15.95" customHeight="1"/>
    <row r="5683" ht="15.95" customHeight="1"/>
    <row r="5684" ht="15.95" customHeight="1"/>
    <row r="5685" ht="15.95" customHeight="1"/>
    <row r="5686" ht="15.95" customHeight="1"/>
    <row r="5687" ht="15.95" customHeight="1"/>
    <row r="5688" ht="15.95" customHeight="1"/>
    <row r="5689" ht="15.95" customHeight="1"/>
    <row r="5690" ht="15.95" customHeight="1"/>
    <row r="5691" ht="15.95" customHeight="1"/>
    <row r="5692" ht="15.95" customHeight="1"/>
    <row r="5693" ht="15.95" customHeight="1"/>
    <row r="5694" ht="15.95" customHeight="1"/>
    <row r="5695" ht="15.95" customHeight="1"/>
    <row r="5696" ht="15.95" customHeight="1"/>
    <row r="5697" ht="15.95" customHeight="1"/>
    <row r="5698" ht="15.95" customHeight="1"/>
    <row r="5699" ht="15.95" customHeight="1"/>
    <row r="5700" ht="15.95" customHeight="1"/>
    <row r="5701" ht="15.95" customHeight="1"/>
    <row r="5702" ht="15.95" customHeight="1"/>
    <row r="5703" ht="15.95" customHeight="1"/>
    <row r="5704" ht="15.95" customHeight="1"/>
    <row r="5705" ht="15.95" customHeight="1"/>
    <row r="5706" ht="15.95" customHeight="1"/>
    <row r="5707" ht="15.95" customHeight="1"/>
    <row r="5708" ht="15.95" customHeight="1"/>
    <row r="5709" ht="15.95" customHeight="1"/>
    <row r="5710" ht="15.95" customHeight="1"/>
    <row r="5711" ht="15.95" customHeight="1"/>
    <row r="5712" ht="15.95" customHeight="1"/>
    <row r="5713" ht="15.95" customHeight="1"/>
    <row r="5714" ht="15.95" customHeight="1"/>
    <row r="5715" ht="15.95" customHeight="1"/>
    <row r="5716" ht="15.95" customHeight="1"/>
    <row r="5717" ht="15.95" customHeight="1"/>
    <row r="5718" ht="15.95" customHeight="1"/>
    <row r="5719" ht="15.95" customHeight="1"/>
    <row r="5720" ht="15.95" customHeight="1"/>
    <row r="5721" ht="15.95" customHeight="1"/>
    <row r="5722" ht="15.95" customHeight="1"/>
    <row r="5723" ht="15.95" customHeight="1"/>
    <row r="5724" ht="15.95" customHeight="1"/>
    <row r="5725" ht="15.95" customHeight="1"/>
    <row r="5726" ht="15.95" customHeight="1"/>
    <row r="5727" ht="15.95" customHeight="1"/>
    <row r="5728" ht="15.95" customHeight="1"/>
    <row r="5729" ht="15.95" customHeight="1"/>
    <row r="5730" ht="15.95" customHeight="1"/>
    <row r="5731" ht="15.95" customHeight="1"/>
    <row r="5732" ht="15.95" customHeight="1"/>
    <row r="5733" ht="15.95" customHeight="1"/>
    <row r="5734" ht="15.95" customHeight="1"/>
    <row r="5735" ht="15.95" customHeight="1"/>
    <row r="5736" ht="15.95" customHeight="1"/>
    <row r="5737" ht="15.95" customHeight="1"/>
    <row r="5738" ht="15.95" customHeight="1"/>
    <row r="5739" ht="15.95" customHeight="1"/>
    <row r="5740" ht="15.95" customHeight="1"/>
    <row r="5741" ht="15.95" customHeight="1"/>
    <row r="5742" ht="15.95" customHeight="1"/>
    <row r="5743" ht="15.95" customHeight="1"/>
    <row r="5744" ht="15.95" customHeight="1"/>
    <row r="5745" ht="15.95" customHeight="1"/>
    <row r="5746" ht="15.95" customHeight="1"/>
    <row r="5747" ht="15.95" customHeight="1"/>
    <row r="5748" ht="15.95" customHeight="1"/>
    <row r="5749" ht="15.95" customHeight="1"/>
    <row r="5750" ht="15.95" customHeight="1"/>
    <row r="5751" ht="15.95" customHeight="1"/>
    <row r="5752" ht="15.95" customHeight="1"/>
    <row r="5753" ht="15.95" customHeight="1"/>
    <row r="5754" ht="15.95" customHeight="1"/>
    <row r="5755" ht="15.95" customHeight="1"/>
    <row r="5756" ht="15.95" customHeight="1"/>
    <row r="5757" ht="15.95" customHeight="1"/>
    <row r="5758" ht="15.95" customHeight="1"/>
    <row r="5759" ht="15.95" customHeight="1"/>
    <row r="5760" ht="15.95" customHeight="1"/>
    <row r="5761" ht="15.95" customHeight="1"/>
    <row r="5762" ht="15.95" customHeight="1"/>
    <row r="5763" ht="15.95" customHeight="1"/>
    <row r="5764" ht="15.95" customHeight="1"/>
    <row r="5765" ht="15.95" customHeight="1"/>
    <row r="5766" ht="15.95" customHeight="1"/>
    <row r="5767" ht="15.95" customHeight="1"/>
    <row r="5768" ht="15.95" customHeight="1"/>
    <row r="5769" ht="15.95" customHeight="1"/>
    <row r="5770" ht="15.95" customHeight="1"/>
    <row r="5771" ht="15.95" customHeight="1"/>
    <row r="5772" ht="15.95" customHeight="1"/>
    <row r="5773" ht="15.95" customHeight="1"/>
    <row r="5774" ht="15.95" customHeight="1"/>
    <row r="5775" ht="15.95" customHeight="1"/>
    <row r="5776" ht="15.95" customHeight="1"/>
    <row r="5777" ht="15.95" customHeight="1"/>
    <row r="5778" ht="15.95" customHeight="1"/>
    <row r="5779" ht="15.95" customHeight="1"/>
    <row r="5780" ht="15.95" customHeight="1"/>
    <row r="5781" ht="15.95" customHeight="1"/>
    <row r="5782" ht="15.95" customHeight="1"/>
    <row r="5783" ht="15.95" customHeight="1"/>
    <row r="5784" ht="15.95" customHeight="1"/>
    <row r="5785" ht="15.95" customHeight="1"/>
    <row r="5786" ht="15.95" customHeight="1"/>
    <row r="5787" ht="15.95" customHeight="1"/>
    <row r="5788" ht="15.95" customHeight="1"/>
    <row r="5789" ht="15.95" customHeight="1"/>
    <row r="5790" ht="15.95" customHeight="1"/>
    <row r="5791" ht="15.95" customHeight="1"/>
    <row r="5792" ht="15.95" customHeight="1"/>
    <row r="5793" ht="15.95" customHeight="1"/>
    <row r="5794" ht="15.95" customHeight="1"/>
    <row r="5795" ht="15.95" customHeight="1"/>
    <row r="5796" ht="15.95" customHeight="1"/>
    <row r="5797" ht="15.95" customHeight="1"/>
    <row r="5798" ht="15.95" customHeight="1"/>
    <row r="5799" ht="15.95" customHeight="1"/>
    <row r="5800" ht="15.95" customHeight="1"/>
    <row r="5801" ht="15.95" customHeight="1"/>
    <row r="5802" ht="15.95" customHeight="1"/>
    <row r="5803" ht="15.95" customHeight="1"/>
    <row r="5804" ht="15.95" customHeight="1"/>
    <row r="5805" ht="15.95" customHeight="1"/>
    <row r="5806" ht="15.95" customHeight="1"/>
    <row r="5807" ht="15.95" customHeight="1"/>
    <row r="5808" ht="15.95" customHeight="1"/>
    <row r="5809" ht="15.95" customHeight="1"/>
    <row r="5810" ht="15.95" customHeight="1"/>
    <row r="5811" ht="15.95" customHeight="1"/>
    <row r="5812" ht="15.95" customHeight="1"/>
    <row r="5813" ht="15.95" customHeight="1"/>
    <row r="5814" ht="15.95" customHeight="1"/>
    <row r="5815" ht="15.95" customHeight="1"/>
    <row r="5816" ht="15.95" customHeight="1"/>
    <row r="5817" ht="15.95" customHeight="1"/>
    <row r="5818" ht="15.95" customHeight="1"/>
    <row r="5819" ht="15.95" customHeight="1"/>
    <row r="5820" ht="15.95" customHeight="1"/>
    <row r="5821" ht="15.95" customHeight="1"/>
    <row r="5822" ht="15.95" customHeight="1"/>
    <row r="5823" ht="15.95" customHeight="1"/>
    <row r="5824" ht="15.95" customHeight="1"/>
    <row r="5825" ht="15.95" customHeight="1"/>
    <row r="5826" ht="15.95" customHeight="1"/>
    <row r="5827" ht="15.95" customHeight="1"/>
    <row r="5828" ht="15.95" customHeight="1"/>
    <row r="5829" ht="15.95" customHeight="1"/>
    <row r="5830" ht="15.95" customHeight="1"/>
    <row r="5831" ht="15.95" customHeight="1"/>
    <row r="5832" ht="15.95" customHeight="1"/>
    <row r="5833" ht="15.95" customHeight="1"/>
    <row r="5834" ht="15.95" customHeight="1"/>
    <row r="5835" ht="15.95" customHeight="1"/>
    <row r="5836" ht="15.95" customHeight="1"/>
    <row r="5837" ht="15.95" customHeight="1"/>
    <row r="5838" ht="15.95" customHeight="1"/>
    <row r="5839" ht="15.95" customHeight="1"/>
    <row r="5840" ht="15.95" customHeight="1"/>
    <row r="5841" ht="15.95" customHeight="1"/>
    <row r="5842" ht="15.95" customHeight="1"/>
    <row r="5843" ht="15.95" customHeight="1"/>
    <row r="5844" ht="15.95" customHeight="1"/>
    <row r="5845" ht="15.95" customHeight="1"/>
    <row r="5846" ht="15.95" customHeight="1"/>
    <row r="5847" ht="15.95" customHeight="1"/>
    <row r="5848" ht="15.95" customHeight="1"/>
    <row r="5849" ht="15.95" customHeight="1"/>
    <row r="5850" ht="15.95" customHeight="1"/>
    <row r="5851" ht="15.95" customHeight="1"/>
    <row r="5852" ht="15.95" customHeight="1"/>
    <row r="5853" ht="15.95" customHeight="1"/>
    <row r="5854" ht="15.95" customHeight="1"/>
    <row r="5855" ht="15.95" customHeight="1"/>
    <row r="5856" ht="15.95" customHeight="1"/>
    <row r="5857" ht="15.95" customHeight="1"/>
    <row r="5858" ht="15.95" customHeight="1"/>
    <row r="5859" ht="15.95" customHeight="1"/>
    <row r="5860" ht="15.95" customHeight="1"/>
    <row r="5861" ht="15.95" customHeight="1"/>
    <row r="5862" ht="15.95" customHeight="1"/>
    <row r="5863" ht="15.95" customHeight="1"/>
    <row r="5864" ht="15.95" customHeight="1"/>
    <row r="5865" ht="15.95" customHeight="1"/>
    <row r="5866" ht="15.95" customHeight="1"/>
    <row r="5867" ht="15.95" customHeight="1"/>
    <row r="5868" ht="15.95" customHeight="1"/>
    <row r="5869" ht="15.95" customHeight="1"/>
    <row r="5870" ht="15.95" customHeight="1"/>
    <row r="5871" ht="15.95" customHeight="1"/>
    <row r="5872" ht="15.95" customHeight="1"/>
    <row r="5873" ht="15.95" customHeight="1"/>
    <row r="5874" ht="15.95" customHeight="1"/>
    <row r="5875" ht="15.95" customHeight="1"/>
    <row r="5876" ht="15.95" customHeight="1"/>
    <row r="5877" ht="15.95" customHeight="1"/>
    <row r="5878" ht="15.95" customHeight="1"/>
    <row r="5879" ht="15.95" customHeight="1"/>
    <row r="5880" ht="15.95" customHeight="1"/>
    <row r="5881" ht="15.95" customHeight="1"/>
    <row r="5882" ht="15.95" customHeight="1"/>
    <row r="5883" ht="15.95" customHeight="1"/>
    <row r="5884" ht="15.95" customHeight="1"/>
    <row r="5885" ht="15.95" customHeight="1"/>
    <row r="5886" ht="15.95" customHeight="1"/>
    <row r="5887" ht="15.95" customHeight="1"/>
    <row r="5888" ht="15.95" customHeight="1"/>
    <row r="5889" ht="15.95" customHeight="1"/>
    <row r="5890" ht="15.95" customHeight="1"/>
    <row r="5891" ht="15.95" customHeight="1"/>
    <row r="5892" ht="15.95" customHeight="1"/>
    <row r="5893" ht="15.95" customHeight="1"/>
    <row r="5894" ht="15.95" customHeight="1"/>
    <row r="5895" ht="15.95" customHeight="1"/>
    <row r="5896" ht="15.95" customHeight="1"/>
    <row r="5897" ht="15.95" customHeight="1"/>
    <row r="5898" ht="15.95" customHeight="1"/>
    <row r="5899" ht="15.95" customHeight="1"/>
    <row r="5900" ht="15.95" customHeight="1"/>
    <row r="5901" ht="15.95" customHeight="1"/>
    <row r="5902" ht="15.95" customHeight="1"/>
    <row r="5903" ht="15.95" customHeight="1"/>
    <row r="5904" ht="15.95" customHeight="1"/>
    <row r="5905" ht="15.95" customHeight="1"/>
    <row r="5906" ht="15.95" customHeight="1"/>
    <row r="5907" ht="15.95" customHeight="1"/>
    <row r="5908" ht="15.95" customHeight="1"/>
    <row r="5909" ht="15.95" customHeight="1"/>
    <row r="5910" ht="15.95" customHeight="1"/>
    <row r="5911" ht="15.95" customHeight="1"/>
    <row r="5912" ht="15.95" customHeight="1"/>
    <row r="5913" ht="15.95" customHeight="1"/>
    <row r="5914" ht="15.95" customHeight="1"/>
    <row r="5915" ht="15.95" customHeight="1"/>
    <row r="5916" ht="15.95" customHeight="1"/>
    <row r="5917" ht="15.95" customHeight="1"/>
    <row r="5918" ht="15.95" customHeight="1"/>
    <row r="5919" ht="15.95" customHeight="1"/>
    <row r="5920" ht="15.95" customHeight="1"/>
    <row r="5921" ht="15.95" customHeight="1"/>
    <row r="5922" ht="15.95" customHeight="1"/>
    <row r="5923" ht="15.95" customHeight="1"/>
    <row r="5924" ht="15.95" customHeight="1"/>
    <row r="5925" ht="15.95" customHeight="1"/>
    <row r="5926" ht="15.95" customHeight="1"/>
    <row r="5927" ht="15.95" customHeight="1"/>
    <row r="5928" ht="15.95" customHeight="1"/>
    <row r="5929" ht="15.95" customHeight="1"/>
    <row r="5930" ht="15.95" customHeight="1"/>
    <row r="5931" ht="15.95" customHeight="1"/>
    <row r="5932" ht="15.95" customHeight="1"/>
    <row r="5933" ht="15.95" customHeight="1"/>
    <row r="5934" ht="15.95" customHeight="1"/>
    <row r="5935" ht="15.95" customHeight="1"/>
    <row r="5936" ht="15.95" customHeight="1"/>
    <row r="5937" ht="15.95" customHeight="1"/>
    <row r="5938" ht="15.95" customHeight="1"/>
    <row r="5939" ht="15.95" customHeight="1"/>
    <row r="5940" ht="15.95" customHeight="1"/>
    <row r="5941" ht="15.95" customHeight="1"/>
    <row r="5942" ht="15.95" customHeight="1"/>
    <row r="5943" ht="15.95" customHeight="1"/>
    <row r="5944" ht="15.95" customHeight="1"/>
    <row r="5945" ht="15.95" customHeight="1"/>
    <row r="5946" ht="15.95" customHeight="1"/>
    <row r="5947" ht="15.95" customHeight="1"/>
    <row r="5948" ht="15.95" customHeight="1"/>
    <row r="5949" ht="15.95" customHeight="1"/>
    <row r="5950" ht="15.95" customHeight="1"/>
    <row r="5951" ht="15.95" customHeight="1"/>
    <row r="5952" ht="15.95" customHeight="1"/>
    <row r="5953" ht="15.95" customHeight="1"/>
    <row r="5954" ht="15.95" customHeight="1"/>
    <row r="5955" ht="15.95" customHeight="1"/>
    <row r="5956" ht="15.95" customHeight="1"/>
    <row r="5957" ht="15.95" customHeight="1"/>
    <row r="5958" ht="15.95" customHeight="1"/>
    <row r="5959" ht="15.95" customHeight="1"/>
    <row r="5960" ht="15.95" customHeight="1"/>
    <row r="5961" ht="15.95" customHeight="1"/>
    <row r="5962" ht="15.95" customHeight="1"/>
    <row r="5963" ht="15.95" customHeight="1"/>
    <row r="5964" ht="15.95" customHeight="1"/>
    <row r="5965" ht="15.95" customHeight="1"/>
    <row r="5966" ht="15.95" customHeight="1"/>
    <row r="5967" ht="15.95" customHeight="1"/>
    <row r="5968" ht="15.95" customHeight="1"/>
    <row r="5969" ht="15.95" customHeight="1"/>
    <row r="5970" ht="15.95" customHeight="1"/>
    <row r="5971" ht="15.95" customHeight="1"/>
    <row r="5972" ht="15.95" customHeight="1"/>
    <row r="5973" ht="15.95" customHeight="1"/>
    <row r="5974" ht="15.95" customHeight="1"/>
    <row r="5975" ht="15.95" customHeight="1"/>
    <row r="5976" ht="15.95" customHeight="1"/>
    <row r="5977" ht="15.95" customHeight="1"/>
    <row r="5978" ht="15.95" customHeight="1"/>
    <row r="5979" ht="15.95" customHeight="1"/>
    <row r="5980" ht="15.95" customHeight="1"/>
    <row r="5981" ht="15.95" customHeight="1"/>
    <row r="5982" ht="15.95" customHeight="1"/>
    <row r="5983" ht="15.95" customHeight="1"/>
    <row r="5984" ht="15.95" customHeight="1"/>
    <row r="5985" ht="15.95" customHeight="1"/>
    <row r="5986" ht="15.95" customHeight="1"/>
    <row r="5987" ht="15.95" customHeight="1"/>
    <row r="5988" ht="15.95" customHeight="1"/>
    <row r="5989" ht="15.95" customHeight="1"/>
    <row r="5990" ht="15.95" customHeight="1"/>
    <row r="5991" ht="15.95" customHeight="1"/>
    <row r="5992" ht="15.95" customHeight="1"/>
    <row r="5993" ht="15.95" customHeight="1"/>
    <row r="5994" ht="15.95" customHeight="1"/>
    <row r="5995" ht="15.95" customHeight="1"/>
    <row r="5996" ht="15.95" customHeight="1"/>
    <row r="5997" ht="15.95" customHeight="1"/>
    <row r="5998" ht="15.95" customHeight="1"/>
    <row r="5999" ht="15.95" customHeight="1"/>
    <row r="6000" ht="15.95" customHeight="1"/>
    <row r="6001" ht="15.95" customHeight="1"/>
    <row r="6002" ht="15.95" customHeight="1"/>
    <row r="6003" ht="15.95" customHeight="1"/>
    <row r="6004" ht="15.95" customHeight="1"/>
    <row r="6005" ht="15.95" customHeight="1"/>
    <row r="6006" ht="15.95" customHeight="1"/>
    <row r="6007" ht="15.95" customHeight="1"/>
    <row r="6008" ht="15.95" customHeight="1"/>
    <row r="6009" ht="15.95" customHeight="1"/>
    <row r="6010" ht="15.95" customHeight="1"/>
    <row r="6011" ht="15.95" customHeight="1"/>
    <row r="6012" ht="15.95" customHeight="1"/>
    <row r="6013" ht="15.95" customHeight="1"/>
    <row r="6014" ht="15.95" customHeight="1"/>
    <row r="6015" ht="15.95" customHeight="1"/>
    <row r="6016" ht="15.95" customHeight="1"/>
    <row r="6017" ht="15.95" customHeight="1"/>
    <row r="6018" ht="15.95" customHeight="1"/>
    <row r="6019" ht="15.95" customHeight="1"/>
    <row r="6020" ht="15.95" customHeight="1"/>
    <row r="6021" ht="15.95" customHeight="1"/>
    <row r="6022" ht="15.95" customHeight="1"/>
    <row r="6023" ht="15.95" customHeight="1"/>
    <row r="6024" ht="15.95" customHeight="1"/>
    <row r="6025" ht="15.95" customHeight="1"/>
    <row r="6026" ht="15.95" customHeight="1"/>
    <row r="6027" ht="15.95" customHeight="1"/>
    <row r="6028" ht="15.95" customHeight="1"/>
    <row r="6029" ht="15.95" customHeight="1"/>
    <row r="6030" ht="15.95" customHeight="1"/>
    <row r="6031" ht="15.95" customHeight="1"/>
    <row r="6032" ht="15.95" customHeight="1"/>
    <row r="6033" ht="15.95" customHeight="1"/>
    <row r="6034" ht="15.95" customHeight="1"/>
    <row r="6035" ht="15.95" customHeight="1"/>
    <row r="6036" ht="15.95" customHeight="1"/>
    <row r="6037" ht="15.95" customHeight="1"/>
    <row r="6038" ht="15.95" customHeight="1"/>
    <row r="6039" ht="15.95" customHeight="1"/>
    <row r="6040" ht="15.95" customHeight="1"/>
    <row r="6041" ht="15.95" customHeight="1"/>
    <row r="6042" ht="15.95" customHeight="1"/>
    <row r="6043" ht="15.95" customHeight="1"/>
    <row r="6044" ht="15.95" customHeight="1"/>
    <row r="6045" ht="15.95" customHeight="1"/>
    <row r="6046" ht="15.95" customHeight="1"/>
    <row r="6047" ht="15.95" customHeight="1"/>
    <row r="6048" ht="15.95" customHeight="1"/>
    <row r="6049" ht="15.95" customHeight="1"/>
    <row r="6050" ht="15.95" customHeight="1"/>
    <row r="6051" ht="15.95" customHeight="1"/>
    <row r="6052" ht="15.95" customHeight="1"/>
    <row r="6053" ht="15.95" customHeight="1"/>
    <row r="6054" ht="15.95" customHeight="1"/>
    <row r="6055" ht="15.95" customHeight="1"/>
    <row r="6056" ht="15.95" customHeight="1"/>
    <row r="6057" ht="15.95" customHeight="1"/>
    <row r="6058" ht="15.95" customHeight="1"/>
    <row r="6059" ht="15.95" customHeight="1"/>
    <row r="6060" ht="15.95" customHeight="1"/>
    <row r="6061" ht="15.95" customHeight="1"/>
    <row r="6062" ht="15.95" customHeight="1"/>
    <row r="6063" ht="15.95" customHeight="1"/>
    <row r="6064" ht="15.95" customHeight="1"/>
    <row r="6065" ht="15.95" customHeight="1"/>
    <row r="6066" ht="15.95" customHeight="1"/>
    <row r="6067" ht="15.95" customHeight="1"/>
    <row r="6068" ht="15.95" customHeight="1"/>
    <row r="6069" ht="15.95" customHeight="1"/>
    <row r="6070" ht="15.95" customHeight="1"/>
    <row r="6071" ht="15.95" customHeight="1"/>
    <row r="6072" ht="15.95" customHeight="1"/>
    <row r="6073" ht="15.95" customHeight="1"/>
    <row r="6074" ht="15.95" customHeight="1"/>
    <row r="6075" ht="15.95" customHeight="1"/>
    <row r="6076" ht="15.95" customHeight="1"/>
    <row r="6077" ht="15.95" customHeight="1"/>
    <row r="6078" ht="15.95" customHeight="1"/>
    <row r="6079" ht="15.95" customHeight="1"/>
    <row r="6080" ht="15.95" customHeight="1"/>
    <row r="6081" ht="15.95" customHeight="1"/>
    <row r="6082" ht="15.95" customHeight="1"/>
    <row r="6083" ht="15.95" customHeight="1"/>
    <row r="6084" ht="15.95" customHeight="1"/>
    <row r="6085" ht="15.95" customHeight="1"/>
    <row r="6086" ht="15.95" customHeight="1"/>
    <row r="6087" ht="15.95" customHeight="1"/>
    <row r="6088" ht="15.95" customHeight="1"/>
    <row r="6089" ht="15.95" customHeight="1"/>
    <row r="6090" ht="15.95" customHeight="1"/>
    <row r="6091" ht="15.95" customHeight="1"/>
    <row r="6092" ht="15.95" customHeight="1"/>
    <row r="6093" ht="15.95" customHeight="1"/>
    <row r="6094" ht="15.95" customHeight="1"/>
    <row r="6095" ht="15.95" customHeight="1"/>
    <row r="6096" ht="15.95" customHeight="1"/>
    <row r="6097" ht="15.95" customHeight="1"/>
    <row r="6098" ht="15.95" customHeight="1"/>
    <row r="6099" ht="15.95" customHeight="1"/>
    <row r="6100" ht="15.95" customHeight="1"/>
    <row r="6101" ht="15.95" customHeight="1"/>
    <row r="6102" ht="15.95" customHeight="1"/>
    <row r="6103" ht="15.95" customHeight="1"/>
    <row r="6104" ht="15.95" customHeight="1"/>
    <row r="6105" ht="15.95" customHeight="1"/>
    <row r="6106" ht="15.95" customHeight="1"/>
    <row r="6107" ht="15.95" customHeight="1"/>
    <row r="6108" ht="15.95" customHeight="1"/>
    <row r="6109" ht="15.95" customHeight="1"/>
    <row r="6110" ht="15.95" customHeight="1"/>
    <row r="6111" ht="15.95" customHeight="1"/>
    <row r="6112" ht="15.95" customHeight="1"/>
    <row r="6113" ht="15.95" customHeight="1"/>
    <row r="6114" ht="15.95" customHeight="1"/>
    <row r="6115" ht="15.95" customHeight="1"/>
    <row r="6116" ht="15.95" customHeight="1"/>
    <row r="6117" ht="15.95" customHeight="1"/>
    <row r="6118" ht="15.95" customHeight="1"/>
    <row r="6119" ht="15.95" customHeight="1"/>
    <row r="6120" ht="15.95" customHeight="1"/>
    <row r="6121" ht="15.95" customHeight="1"/>
    <row r="6122" ht="15.95" customHeight="1"/>
    <row r="6123" ht="15.95" customHeight="1"/>
    <row r="6124" ht="15.95" customHeight="1"/>
    <row r="6125" ht="15.95" customHeight="1"/>
    <row r="6126" ht="15.95" customHeight="1"/>
    <row r="6127" ht="15.95" customHeight="1"/>
    <row r="6128" ht="15.95" customHeight="1"/>
    <row r="6129" ht="15.95" customHeight="1"/>
    <row r="6130" ht="15.95" customHeight="1"/>
    <row r="6131" ht="15.95" customHeight="1"/>
    <row r="6132" ht="15.95" customHeight="1"/>
    <row r="6133" ht="15.95" customHeight="1"/>
    <row r="6134" ht="15.95" customHeight="1"/>
    <row r="6135" ht="15.95" customHeight="1"/>
    <row r="6136" ht="15.95" customHeight="1"/>
    <row r="6137" ht="15.95" customHeight="1"/>
    <row r="6138" ht="15.95" customHeight="1"/>
    <row r="6139" ht="15.95" customHeight="1"/>
    <row r="6140" ht="15.95" customHeight="1"/>
    <row r="6141" ht="15.95" customHeight="1"/>
    <row r="6142" ht="15.95" customHeight="1"/>
    <row r="6143" ht="15.95" customHeight="1"/>
    <row r="6144" ht="15.95" customHeight="1"/>
    <row r="6145" ht="15.95" customHeight="1"/>
    <row r="6146" ht="15.95" customHeight="1"/>
    <row r="6147" ht="15.95" customHeight="1"/>
    <row r="6148" ht="15.95" customHeight="1"/>
    <row r="6149" ht="15.95" customHeight="1"/>
    <row r="6150" ht="15.95" customHeight="1"/>
    <row r="6151" ht="15.95" customHeight="1"/>
    <row r="6152" ht="15.95" customHeight="1"/>
    <row r="6153" ht="15.95" customHeight="1"/>
    <row r="6154" ht="15.95" customHeight="1"/>
    <row r="6155" ht="15.95" customHeight="1"/>
    <row r="6156" ht="15.95" customHeight="1"/>
    <row r="6157" ht="15.95" customHeight="1"/>
    <row r="6158" ht="15.95" customHeight="1"/>
    <row r="6159" ht="15.95" customHeight="1"/>
    <row r="6160" ht="15.95" customHeight="1"/>
    <row r="6161" ht="15.95" customHeight="1"/>
    <row r="6162" ht="15.95" customHeight="1"/>
    <row r="6163" ht="15.95" customHeight="1"/>
    <row r="6164" ht="15.95" customHeight="1"/>
    <row r="6165" ht="15.95" customHeight="1"/>
    <row r="6166" ht="15.95" customHeight="1"/>
    <row r="6167" ht="15.95" customHeight="1"/>
    <row r="6168" ht="15.95" customHeight="1"/>
    <row r="6169" ht="15.95" customHeight="1"/>
    <row r="6170" ht="15.95" customHeight="1"/>
    <row r="6171" ht="15.95" customHeight="1"/>
    <row r="6172" ht="15.95" customHeight="1"/>
    <row r="6173" ht="15.95" customHeight="1"/>
    <row r="6174" ht="15.95" customHeight="1"/>
    <row r="6175" ht="15.95" customHeight="1"/>
    <row r="6176" ht="15.95" customHeight="1"/>
    <row r="6177" ht="15.95" customHeight="1"/>
    <row r="6178" ht="15.95" customHeight="1"/>
    <row r="6179" ht="15.95" customHeight="1"/>
    <row r="6180" ht="15.95" customHeight="1"/>
    <row r="6181" ht="15.95" customHeight="1"/>
    <row r="6182" ht="15.95" customHeight="1"/>
    <row r="6183" ht="15.95" customHeight="1"/>
    <row r="6184" ht="15.95" customHeight="1"/>
    <row r="6185" ht="15.95" customHeight="1"/>
    <row r="6186" ht="15.95" customHeight="1"/>
    <row r="6187" ht="15.95" customHeight="1"/>
    <row r="6188" ht="15.95" customHeight="1"/>
    <row r="6189" ht="15.95" customHeight="1"/>
    <row r="6190" ht="15.95" customHeight="1"/>
    <row r="6191" ht="15.95" customHeight="1"/>
    <row r="6192" ht="15.95" customHeight="1"/>
    <row r="6193" ht="15.95" customHeight="1"/>
    <row r="6194" ht="15.95" customHeight="1"/>
    <row r="6195" ht="15.95" customHeight="1"/>
    <row r="6196" ht="15.95" customHeight="1"/>
    <row r="6197" ht="15.95" customHeight="1"/>
    <row r="6198" ht="15.95" customHeight="1"/>
    <row r="6199" ht="15.95" customHeight="1"/>
    <row r="6200" ht="15.95" customHeight="1"/>
    <row r="6201" ht="15.95" customHeight="1"/>
    <row r="6202" ht="15.95" customHeight="1"/>
    <row r="6203" ht="15.95" customHeight="1"/>
    <row r="6204" ht="15.95" customHeight="1"/>
    <row r="6205" ht="15.95" customHeight="1"/>
    <row r="6206" ht="15.95" customHeight="1"/>
    <row r="6207" ht="15.95" customHeight="1"/>
    <row r="6208" ht="15.95" customHeight="1"/>
    <row r="6209" ht="15.95" customHeight="1"/>
    <row r="6210" ht="15.95" customHeight="1"/>
    <row r="6211" ht="15.95" customHeight="1"/>
    <row r="6212" ht="15.95" customHeight="1"/>
    <row r="6213" ht="15.95" customHeight="1"/>
    <row r="6214" ht="15.95" customHeight="1"/>
    <row r="6215" ht="15.95" customHeight="1"/>
    <row r="6216" ht="15.95" customHeight="1"/>
    <row r="6217" ht="15.95" customHeight="1"/>
    <row r="6218" ht="15.95" customHeight="1"/>
    <row r="6219" ht="15.95" customHeight="1"/>
    <row r="6220" ht="15.95" customHeight="1"/>
    <row r="6221" ht="15.95" customHeight="1"/>
    <row r="6222" ht="15.95" customHeight="1"/>
    <row r="6223" ht="15.95" customHeight="1"/>
    <row r="6224" ht="15.95" customHeight="1"/>
    <row r="6225" ht="15.95" customHeight="1"/>
    <row r="6226" ht="15.95" customHeight="1"/>
    <row r="6227" ht="15.95" customHeight="1"/>
    <row r="6228" ht="15.95" customHeight="1"/>
    <row r="6229" ht="15.95" customHeight="1"/>
    <row r="6230" ht="15.95" customHeight="1"/>
    <row r="6231" ht="15.95" customHeight="1"/>
    <row r="6232" ht="15.95" customHeight="1"/>
    <row r="6233" ht="15.95" customHeight="1"/>
    <row r="6234" ht="15.95" customHeight="1"/>
    <row r="6235" ht="15.95" customHeight="1"/>
    <row r="6236" ht="15.95" customHeight="1"/>
    <row r="6237" ht="15.95" customHeight="1"/>
    <row r="6238" ht="15.95" customHeight="1"/>
    <row r="6239" ht="15.95" customHeight="1"/>
    <row r="6240" ht="15.95" customHeight="1"/>
    <row r="6241" ht="15.95" customHeight="1"/>
    <row r="6242" ht="15.95" customHeight="1"/>
    <row r="6243" ht="15.95" customHeight="1"/>
    <row r="6244" ht="15.95" customHeight="1"/>
    <row r="6245" ht="15.95" customHeight="1"/>
    <row r="6246" ht="15.95" customHeight="1"/>
    <row r="6247" ht="15.95" customHeight="1"/>
    <row r="6248" ht="15.95" customHeight="1"/>
    <row r="6249" ht="15.95" customHeight="1"/>
    <row r="6250" ht="15.95" customHeight="1"/>
    <row r="6251" ht="15.95" customHeight="1"/>
    <row r="6252" ht="15.95" customHeight="1"/>
    <row r="6253" ht="15.95" customHeight="1"/>
    <row r="6254" ht="15.95" customHeight="1"/>
    <row r="6255" ht="15.95" customHeight="1"/>
    <row r="6256" ht="15.95" customHeight="1"/>
    <row r="6257" ht="15.95" customHeight="1"/>
    <row r="6258" ht="15.95" customHeight="1"/>
    <row r="6259" ht="15.95" customHeight="1"/>
    <row r="6260" ht="15.95" customHeight="1"/>
    <row r="6261" ht="15.95" customHeight="1"/>
    <row r="6262" ht="15.95" customHeight="1"/>
    <row r="6263" ht="15.95" customHeight="1"/>
    <row r="6264" ht="15.95" customHeight="1"/>
    <row r="6265" ht="15.95" customHeight="1"/>
    <row r="6266" ht="15.95" customHeight="1"/>
    <row r="6267" ht="15.95" customHeight="1"/>
    <row r="6268" ht="15.95" customHeight="1"/>
    <row r="6269" ht="15.95" customHeight="1"/>
    <row r="6270" ht="15.95" customHeight="1"/>
    <row r="6271" ht="15.95" customHeight="1"/>
    <row r="6272" ht="15.95" customHeight="1"/>
    <row r="6273" ht="15.95" customHeight="1"/>
    <row r="6274" ht="15.95" customHeight="1"/>
    <row r="6275" ht="15.95" customHeight="1"/>
    <row r="6276" ht="15.95" customHeight="1"/>
    <row r="6277" ht="15.95" customHeight="1"/>
    <row r="6278" ht="15.95" customHeight="1"/>
    <row r="6279" ht="15.95" customHeight="1"/>
    <row r="6280" ht="15.95" customHeight="1"/>
    <row r="6281" ht="15.95" customHeight="1"/>
    <row r="6282" ht="15.95" customHeight="1"/>
    <row r="6283" ht="15.95" customHeight="1"/>
    <row r="6284" ht="15.95" customHeight="1"/>
    <row r="6285" ht="15.95" customHeight="1"/>
    <row r="6286" ht="15.95" customHeight="1"/>
    <row r="6287" ht="15.95" customHeight="1"/>
    <row r="6288" ht="15.95" customHeight="1"/>
    <row r="6289" ht="15.95" customHeight="1"/>
    <row r="6290" ht="15.95" customHeight="1"/>
    <row r="6291" ht="15.95" customHeight="1"/>
    <row r="6292" ht="15.95" customHeight="1"/>
    <row r="6293" ht="15.95" customHeight="1"/>
    <row r="6294" ht="15.95" customHeight="1"/>
    <row r="6295" ht="15.95" customHeight="1"/>
    <row r="6296" ht="15.95" customHeight="1"/>
    <row r="6297" ht="15.95" customHeight="1"/>
    <row r="6298" ht="15.95" customHeight="1"/>
    <row r="6299" ht="15.95" customHeight="1"/>
    <row r="6300" ht="15.95" customHeight="1"/>
    <row r="6301" ht="15.95" customHeight="1"/>
    <row r="6302" ht="15.95" customHeight="1"/>
    <row r="6303" ht="15.95" customHeight="1"/>
    <row r="6304" ht="15.95" customHeight="1"/>
    <row r="6305" ht="15.95" customHeight="1"/>
    <row r="6306" ht="15.95" customHeight="1"/>
    <row r="6307" ht="15.95" customHeight="1"/>
    <row r="6308" ht="15.95" customHeight="1"/>
    <row r="6309" ht="15.95" customHeight="1"/>
    <row r="6310" ht="15.95" customHeight="1"/>
    <row r="6311" ht="15.95" customHeight="1"/>
    <row r="6312" ht="15.95" customHeight="1"/>
    <row r="6313" ht="15.95" customHeight="1"/>
    <row r="6314" ht="15.95" customHeight="1"/>
    <row r="6315" ht="15.95" customHeight="1"/>
    <row r="6316" ht="15.95" customHeight="1"/>
    <row r="6317" ht="15.95" customHeight="1"/>
    <row r="6318" ht="15.95" customHeight="1"/>
    <row r="6319" ht="15.95" customHeight="1"/>
    <row r="6320" ht="15.95" customHeight="1"/>
    <row r="6321" ht="15.95" customHeight="1"/>
    <row r="6322" ht="15.95" customHeight="1"/>
    <row r="6323" ht="15.95" customHeight="1"/>
    <row r="6324" ht="15.95" customHeight="1"/>
    <row r="6325" ht="15.95" customHeight="1"/>
    <row r="6326" ht="15.95" customHeight="1"/>
    <row r="6327" ht="15.95" customHeight="1"/>
    <row r="6328" ht="15.95" customHeight="1"/>
    <row r="6329" ht="15.95" customHeight="1"/>
    <row r="6330" ht="15.95" customHeight="1"/>
    <row r="6331" ht="15.95" customHeight="1"/>
    <row r="6332" ht="15.95" customHeight="1"/>
    <row r="6333" ht="15.95" customHeight="1"/>
    <row r="6334" ht="15.95" customHeight="1"/>
    <row r="6335" ht="15.95" customHeight="1"/>
    <row r="6336" ht="15.95" customHeight="1"/>
    <row r="6337" ht="15.95" customHeight="1"/>
    <row r="6338" ht="15.95" customHeight="1"/>
    <row r="6339" ht="15.95" customHeight="1"/>
    <row r="6340" ht="15.95" customHeight="1"/>
    <row r="6341" ht="15.95" customHeight="1"/>
    <row r="6342" ht="15.95" customHeight="1"/>
    <row r="6343" ht="15.95" customHeight="1"/>
    <row r="6344" ht="15.95" customHeight="1"/>
    <row r="6345" ht="15.95" customHeight="1"/>
    <row r="6346" ht="15.95" customHeight="1"/>
    <row r="6347" ht="15.95" customHeight="1"/>
    <row r="6348" ht="15.95" customHeight="1"/>
    <row r="6349" ht="15.95" customHeight="1"/>
    <row r="6350" ht="15.95" customHeight="1"/>
    <row r="6351" ht="15.95" customHeight="1"/>
    <row r="6352" ht="15.95" customHeight="1"/>
    <row r="6353" ht="15.95" customHeight="1"/>
    <row r="6354" ht="15.95" customHeight="1"/>
    <row r="6355" ht="15.95" customHeight="1"/>
    <row r="6356" ht="15.95" customHeight="1"/>
    <row r="6357" ht="15.95" customHeight="1"/>
    <row r="6358" ht="15.95" customHeight="1"/>
    <row r="6359" ht="15.95" customHeight="1"/>
    <row r="6360" ht="15.95" customHeight="1"/>
    <row r="6361" ht="15.95" customHeight="1"/>
    <row r="6362" ht="15.95" customHeight="1"/>
    <row r="6363" ht="15.95" customHeight="1"/>
    <row r="6364" ht="15.95" customHeight="1"/>
    <row r="6365" ht="15.95" customHeight="1"/>
    <row r="6366" ht="15.95" customHeight="1"/>
    <row r="6367" ht="15.95" customHeight="1"/>
    <row r="6368" ht="15.95" customHeight="1"/>
    <row r="6369" ht="15.95" customHeight="1"/>
    <row r="6370" ht="15.95" customHeight="1"/>
    <row r="6371" ht="15.95" customHeight="1"/>
    <row r="6372" ht="15.95" customHeight="1"/>
    <row r="6373" ht="15.95" customHeight="1"/>
    <row r="6374" ht="15.95" customHeight="1"/>
    <row r="6375" ht="15.95" customHeight="1"/>
    <row r="6376" ht="15.95" customHeight="1"/>
    <row r="6377" ht="15.95" customHeight="1"/>
    <row r="6378" ht="15.95" customHeight="1"/>
    <row r="6379" ht="15.95" customHeight="1"/>
    <row r="6380" ht="15.95" customHeight="1"/>
    <row r="6381" ht="15.95" customHeight="1"/>
    <row r="6382" ht="15.95" customHeight="1"/>
    <row r="6383" ht="15.95" customHeight="1"/>
    <row r="6384" ht="15.95" customHeight="1"/>
    <row r="6385" ht="15.95" customHeight="1"/>
    <row r="6386" ht="15.95" customHeight="1"/>
    <row r="6387" ht="15.95" customHeight="1"/>
    <row r="6388" ht="15.95" customHeight="1"/>
    <row r="6389" ht="15.95" customHeight="1"/>
    <row r="6390" ht="15.95" customHeight="1"/>
    <row r="6391" ht="15.95" customHeight="1"/>
    <row r="6392" ht="15.95" customHeight="1"/>
    <row r="6393" ht="15.95" customHeight="1"/>
    <row r="6394" ht="15.95" customHeight="1"/>
    <row r="6395" ht="15.95" customHeight="1"/>
    <row r="6396" ht="15.95" customHeight="1"/>
    <row r="6397" ht="15.95" customHeight="1"/>
    <row r="6398" ht="15.95" customHeight="1"/>
    <row r="6399" ht="15.95" customHeight="1"/>
    <row r="6400" ht="15.95" customHeight="1"/>
    <row r="6401" ht="15.95" customHeight="1"/>
    <row r="6402" ht="15.95" customHeight="1"/>
    <row r="6403" ht="15.95" customHeight="1"/>
    <row r="6404" ht="15.95" customHeight="1"/>
    <row r="6405" ht="15.95" customHeight="1"/>
    <row r="6406" ht="15.95" customHeight="1"/>
    <row r="6407" ht="15.95" customHeight="1"/>
    <row r="6408" ht="15.95" customHeight="1"/>
    <row r="6409" ht="15.95" customHeight="1"/>
    <row r="6410" ht="15.95" customHeight="1"/>
    <row r="6411" ht="15.95" customHeight="1"/>
    <row r="6412" ht="15.95" customHeight="1"/>
    <row r="6413" ht="15.95" customHeight="1"/>
    <row r="6414" ht="15.95" customHeight="1"/>
    <row r="6415" ht="15.95" customHeight="1"/>
    <row r="6416" ht="15.95" customHeight="1"/>
    <row r="6417" ht="15.95" customHeight="1"/>
    <row r="6418" ht="15.95" customHeight="1"/>
    <row r="6419" ht="15.95" customHeight="1"/>
    <row r="6420" ht="15.95" customHeight="1"/>
    <row r="6421" ht="15.95" customHeight="1"/>
    <row r="6422" ht="15.95" customHeight="1"/>
    <row r="6423" ht="15.95" customHeight="1"/>
    <row r="6424" ht="15.95" customHeight="1"/>
    <row r="6425" ht="15.95" customHeight="1"/>
    <row r="6426" ht="15.95" customHeight="1"/>
    <row r="6427" ht="15.95" customHeight="1"/>
    <row r="6428" ht="15.95" customHeight="1"/>
    <row r="6429" ht="15.95" customHeight="1"/>
    <row r="6430" ht="15.95" customHeight="1"/>
    <row r="6431" ht="15.95" customHeight="1"/>
    <row r="6432" ht="15.95" customHeight="1"/>
    <row r="6433" ht="15.95" customHeight="1"/>
    <row r="6434" ht="15.95" customHeight="1"/>
    <row r="6435" ht="15.95" customHeight="1"/>
    <row r="6436" ht="15.95" customHeight="1"/>
    <row r="6437" ht="15.95" customHeight="1"/>
    <row r="6438" ht="15.95" customHeight="1"/>
    <row r="6439" ht="15.95" customHeight="1"/>
    <row r="6440" ht="15.95" customHeight="1"/>
    <row r="6441" ht="15.95" customHeight="1"/>
    <row r="6442" ht="15.95" customHeight="1"/>
    <row r="6443" ht="15.95" customHeight="1"/>
    <row r="6444" ht="15.95" customHeight="1"/>
    <row r="6445" ht="15.95" customHeight="1"/>
    <row r="6446" ht="15.95" customHeight="1"/>
    <row r="6447" ht="15.95" customHeight="1"/>
    <row r="6448" ht="15.95" customHeight="1"/>
    <row r="6449" ht="15.95" customHeight="1"/>
    <row r="6450" ht="15.95" customHeight="1"/>
    <row r="6451" ht="15.95" customHeight="1"/>
    <row r="6452" ht="15.95" customHeight="1"/>
    <row r="6453" ht="15.95" customHeight="1"/>
    <row r="6454" ht="15.95" customHeight="1"/>
    <row r="6455" ht="15.95" customHeight="1"/>
    <row r="6456" ht="15.95" customHeight="1"/>
    <row r="6457" ht="15.95" customHeight="1"/>
    <row r="6458" ht="15.95" customHeight="1"/>
    <row r="6459" ht="15.95" customHeight="1"/>
    <row r="6460" ht="15.95" customHeight="1"/>
    <row r="6461" ht="15.95" customHeight="1"/>
    <row r="6462" ht="15.95" customHeight="1"/>
    <row r="6463" ht="15.95" customHeight="1"/>
    <row r="6464" ht="15.95" customHeight="1"/>
    <row r="6465" ht="15.95" customHeight="1"/>
    <row r="6466" ht="15.95" customHeight="1"/>
    <row r="6467" ht="15.95" customHeight="1"/>
    <row r="6468" ht="15.95" customHeight="1"/>
    <row r="6469" ht="15.95" customHeight="1"/>
    <row r="6470" ht="15.95" customHeight="1"/>
    <row r="6471" ht="15.95" customHeight="1"/>
    <row r="6472" ht="15.95" customHeight="1"/>
    <row r="6473" ht="15.95" customHeight="1"/>
    <row r="6474" ht="15.95" customHeight="1"/>
    <row r="6475" ht="15.95" customHeight="1"/>
    <row r="6476" ht="15.95" customHeight="1"/>
    <row r="6477" ht="15.95" customHeight="1"/>
    <row r="6478" ht="15.95" customHeight="1"/>
    <row r="6479" ht="15.95" customHeight="1"/>
    <row r="6480" ht="15.95" customHeight="1"/>
    <row r="6481" ht="15.95" customHeight="1"/>
    <row r="6482" ht="15.95" customHeight="1"/>
    <row r="6483" ht="15.95" customHeight="1"/>
    <row r="6484" ht="15.95" customHeight="1"/>
    <row r="6485" ht="15.95" customHeight="1"/>
    <row r="6486" ht="15.95" customHeight="1"/>
    <row r="6487" ht="15.95" customHeight="1"/>
    <row r="6488" ht="15.95" customHeight="1"/>
    <row r="6489" ht="15.95" customHeight="1"/>
    <row r="6490" ht="15.95" customHeight="1"/>
    <row r="6491" ht="15.95" customHeight="1"/>
    <row r="6492" ht="15.95" customHeight="1"/>
    <row r="6493" ht="15.95" customHeight="1"/>
    <row r="6494" ht="15.95" customHeight="1"/>
    <row r="6495" ht="15.95" customHeight="1"/>
    <row r="6496" ht="15.95" customHeight="1"/>
    <row r="6497" ht="15.95" customHeight="1"/>
    <row r="6498" ht="15.95" customHeight="1"/>
    <row r="6499" ht="15.95" customHeight="1"/>
    <row r="6500" ht="15.95" customHeight="1"/>
    <row r="6501" ht="15.95" customHeight="1"/>
    <row r="6502" ht="15.95" customHeight="1"/>
    <row r="6503" ht="15.95" customHeight="1"/>
    <row r="6504" ht="15.95" customHeight="1"/>
    <row r="6505" ht="15.95" customHeight="1"/>
    <row r="6506" ht="15.95" customHeight="1"/>
    <row r="6507" ht="15.95" customHeight="1"/>
    <row r="6508" ht="15.95" customHeight="1"/>
    <row r="6509" ht="15.95" customHeight="1"/>
    <row r="6510" ht="15.95" customHeight="1"/>
    <row r="6511" ht="15.95" customHeight="1"/>
    <row r="6512" ht="15.95" customHeight="1"/>
    <row r="6513" ht="15.95" customHeight="1"/>
    <row r="6514" ht="15.95" customHeight="1"/>
    <row r="6515" ht="15.95" customHeight="1"/>
    <row r="6516" ht="15.95" customHeight="1"/>
    <row r="6517" ht="15.95" customHeight="1"/>
    <row r="6518" ht="15.95" customHeight="1"/>
    <row r="6519" ht="15.95" customHeight="1"/>
    <row r="6520" ht="15.95" customHeight="1"/>
    <row r="6521" ht="15.95" customHeight="1"/>
    <row r="6522" ht="15.95" customHeight="1"/>
    <row r="6523" ht="15.95" customHeight="1"/>
    <row r="6524" ht="15.95" customHeight="1"/>
    <row r="6525" ht="15.95" customHeight="1"/>
    <row r="6526" ht="15.95" customHeight="1"/>
    <row r="6527" ht="15.95" customHeight="1"/>
    <row r="6528" ht="15.95" customHeight="1"/>
    <row r="6529" ht="15.95" customHeight="1"/>
    <row r="6530" ht="15.95" customHeight="1"/>
    <row r="6531" ht="15.95" customHeight="1"/>
    <row r="6532" ht="15.95" customHeight="1"/>
    <row r="6533" ht="15.95" customHeight="1"/>
    <row r="6534" ht="15.95" customHeight="1"/>
    <row r="6535" ht="15.95" customHeight="1"/>
    <row r="6536" ht="15.95" customHeight="1"/>
    <row r="6537" ht="15.95" customHeight="1"/>
    <row r="6538" ht="15.95" customHeight="1"/>
    <row r="6539" ht="15.95" customHeight="1"/>
    <row r="6540" ht="15.95" customHeight="1"/>
    <row r="6541" ht="15.95" customHeight="1"/>
    <row r="6542" ht="15.95" customHeight="1"/>
    <row r="6543" ht="15.95" customHeight="1"/>
    <row r="6544" ht="15.95" customHeight="1"/>
    <row r="6545" ht="15.95" customHeight="1"/>
    <row r="6546" ht="15.95" customHeight="1"/>
    <row r="6547" ht="15.95" customHeight="1"/>
    <row r="6548" ht="15.95" customHeight="1"/>
    <row r="6549" ht="15.95" customHeight="1"/>
    <row r="6550" ht="15.95" customHeight="1"/>
    <row r="6551" ht="15.95" customHeight="1"/>
    <row r="6552" ht="15.95" customHeight="1"/>
    <row r="6553" ht="15.95" customHeight="1"/>
    <row r="6554" ht="15.95" customHeight="1"/>
    <row r="6555" ht="15.95" customHeight="1"/>
    <row r="6556" ht="15.95" customHeight="1"/>
    <row r="6557" ht="15.95" customHeight="1"/>
    <row r="6558" ht="15.95" customHeight="1"/>
    <row r="6559" ht="15.95" customHeight="1"/>
    <row r="6560" ht="15.95" customHeight="1"/>
    <row r="6561" ht="15.95" customHeight="1"/>
    <row r="6562" ht="15.95" customHeight="1"/>
    <row r="6563" ht="15.95" customHeight="1"/>
    <row r="6564" ht="15.95" customHeight="1"/>
    <row r="6565" ht="15.95" customHeight="1"/>
    <row r="6566" ht="15.95" customHeight="1"/>
    <row r="6567" ht="15.95" customHeight="1"/>
    <row r="6568" ht="15.95" customHeight="1"/>
    <row r="6569" ht="15.95" customHeight="1"/>
    <row r="6570" ht="15.95" customHeight="1"/>
    <row r="6571" ht="15.95" customHeight="1"/>
    <row r="6572" ht="15.95" customHeight="1"/>
    <row r="6573" ht="15.95" customHeight="1"/>
    <row r="6574" ht="15.95" customHeight="1"/>
    <row r="6575" ht="15.95" customHeight="1"/>
    <row r="6576" ht="15.95" customHeight="1"/>
    <row r="6577" ht="15.95" customHeight="1"/>
    <row r="6578" ht="15.95" customHeight="1"/>
    <row r="6579" ht="15.95" customHeight="1"/>
    <row r="6580" ht="15.95" customHeight="1"/>
    <row r="6581" ht="15.95" customHeight="1"/>
    <row r="6582" ht="15.95" customHeight="1"/>
    <row r="6583" ht="15.95" customHeight="1"/>
    <row r="6584" ht="15.95" customHeight="1"/>
    <row r="6585" ht="15.95" customHeight="1"/>
    <row r="6586" ht="15.95" customHeight="1"/>
    <row r="6587" ht="15.95" customHeight="1"/>
    <row r="6588" ht="15.95" customHeight="1"/>
    <row r="6589" ht="15.95" customHeight="1"/>
    <row r="6590" ht="15.95" customHeight="1"/>
    <row r="6591" ht="15.95" customHeight="1"/>
    <row r="6592" ht="15.95" customHeight="1"/>
    <row r="6593" ht="15.95" customHeight="1"/>
    <row r="6594" ht="15.95" customHeight="1"/>
    <row r="6595" ht="15.95" customHeight="1"/>
    <row r="6596" ht="15.95" customHeight="1"/>
    <row r="6597" ht="15.95" customHeight="1"/>
    <row r="6598" ht="15.95" customHeight="1"/>
    <row r="6599" ht="15.95" customHeight="1"/>
    <row r="6600" ht="15.95" customHeight="1"/>
    <row r="6601" ht="15.95" customHeight="1"/>
    <row r="6602" ht="15.95" customHeight="1"/>
    <row r="6603" ht="15.95" customHeight="1"/>
    <row r="6604" ht="15.95" customHeight="1"/>
    <row r="6605" ht="15.95" customHeight="1"/>
    <row r="6606" ht="15.95" customHeight="1"/>
    <row r="6607" ht="15.95" customHeight="1"/>
    <row r="6608" ht="15.95" customHeight="1"/>
    <row r="6609" ht="15.95" customHeight="1"/>
    <row r="6610" ht="15.95" customHeight="1"/>
    <row r="6611" ht="15.95" customHeight="1"/>
    <row r="6612" ht="15.95" customHeight="1"/>
    <row r="6613" ht="15.95" customHeight="1"/>
    <row r="6614" ht="15.95" customHeight="1"/>
    <row r="6615" ht="15.95" customHeight="1"/>
    <row r="6616" ht="15.95" customHeight="1"/>
    <row r="6617" ht="15.95" customHeight="1"/>
    <row r="6618" ht="15.95" customHeight="1"/>
    <row r="6619" ht="15.95" customHeight="1"/>
    <row r="6620" ht="15.95" customHeight="1"/>
    <row r="6621" ht="15.95" customHeight="1"/>
    <row r="6622" ht="15.95" customHeight="1"/>
    <row r="6623" ht="15.95" customHeight="1"/>
    <row r="6624" ht="15.95" customHeight="1"/>
    <row r="6625" ht="15.95" customHeight="1"/>
    <row r="6626" ht="15.95" customHeight="1"/>
    <row r="6627" ht="15.95" customHeight="1"/>
    <row r="6628" ht="15.95" customHeight="1"/>
    <row r="6629" ht="15.95" customHeight="1"/>
    <row r="6630" ht="15.95" customHeight="1"/>
    <row r="6631" ht="15.95" customHeight="1"/>
    <row r="6632" ht="15.95" customHeight="1"/>
    <row r="6633" ht="15.95" customHeight="1"/>
    <row r="6634" ht="15.95" customHeight="1"/>
    <row r="6635" ht="15.95" customHeight="1"/>
    <row r="6636" ht="15.95" customHeight="1"/>
    <row r="6637" ht="15.95" customHeight="1"/>
    <row r="6638" ht="15.95" customHeight="1"/>
    <row r="6639" ht="15.95" customHeight="1"/>
    <row r="6640" ht="15.95" customHeight="1"/>
    <row r="6641" ht="15.95" customHeight="1"/>
    <row r="6642" ht="15.95" customHeight="1"/>
    <row r="6643" ht="15.95" customHeight="1"/>
    <row r="6644" ht="15.95" customHeight="1"/>
    <row r="6645" ht="15.95" customHeight="1"/>
    <row r="6646" ht="15.95" customHeight="1"/>
    <row r="6647" ht="15.95" customHeight="1"/>
    <row r="6648" ht="15.95" customHeight="1"/>
    <row r="6649" ht="15.95" customHeight="1"/>
    <row r="6650" ht="15.95" customHeight="1"/>
    <row r="6651" ht="15.95" customHeight="1"/>
    <row r="6652" ht="15.95" customHeight="1"/>
    <row r="6653" ht="15.95" customHeight="1"/>
    <row r="6654" ht="15.95" customHeight="1"/>
    <row r="6655" ht="15.95" customHeight="1"/>
    <row r="6656" ht="15.95" customHeight="1"/>
    <row r="6657" ht="15.95" customHeight="1"/>
    <row r="6658" ht="15.95" customHeight="1"/>
    <row r="6659" ht="15.95" customHeight="1"/>
    <row r="6660" ht="15.95" customHeight="1"/>
    <row r="6661" ht="15.95" customHeight="1"/>
    <row r="6662" ht="15.95" customHeight="1"/>
    <row r="6663" ht="15.95" customHeight="1"/>
    <row r="6664" ht="15.95" customHeight="1"/>
    <row r="6665" ht="15.95" customHeight="1"/>
    <row r="6666" ht="15.95" customHeight="1"/>
    <row r="6667" ht="15.95" customHeight="1"/>
    <row r="6668" ht="15.95" customHeight="1"/>
    <row r="6669" ht="15.95" customHeight="1"/>
    <row r="6670" ht="15.95" customHeight="1"/>
    <row r="6671" ht="15.95" customHeight="1"/>
    <row r="6672" ht="15.95" customHeight="1"/>
    <row r="6673" ht="15.95" customHeight="1"/>
    <row r="6674" ht="15.95" customHeight="1"/>
    <row r="6675" ht="15.95" customHeight="1"/>
    <row r="6676" ht="15.95" customHeight="1"/>
    <row r="6677" ht="15.95" customHeight="1"/>
    <row r="6678" ht="15.95" customHeight="1"/>
    <row r="6679" ht="15.95" customHeight="1"/>
    <row r="6680" ht="15.95" customHeight="1"/>
    <row r="6681" ht="15.95" customHeight="1"/>
    <row r="6682" ht="15.95" customHeight="1"/>
    <row r="6683" ht="15.95" customHeight="1"/>
    <row r="6684" ht="15.95" customHeight="1"/>
    <row r="6685" ht="15.95" customHeight="1"/>
    <row r="6686" ht="15.95" customHeight="1"/>
    <row r="6687" ht="15.95" customHeight="1"/>
    <row r="6688" ht="15.95" customHeight="1"/>
    <row r="6689" ht="15.95" customHeight="1"/>
    <row r="6690" ht="15.95" customHeight="1"/>
    <row r="6691" ht="15.95" customHeight="1"/>
    <row r="6692" ht="15.95" customHeight="1"/>
    <row r="6693" ht="15.95" customHeight="1"/>
    <row r="6694" ht="15.95" customHeight="1"/>
    <row r="6695" ht="15.95" customHeight="1"/>
    <row r="6696" ht="15.95" customHeight="1"/>
    <row r="6697" ht="15.95" customHeight="1"/>
    <row r="6698" ht="15.95" customHeight="1"/>
    <row r="6699" ht="15.95" customHeight="1"/>
    <row r="6700" ht="15.95" customHeight="1"/>
    <row r="6701" ht="15.95" customHeight="1"/>
    <row r="6702" ht="15.95" customHeight="1"/>
    <row r="6703" ht="15.95" customHeight="1"/>
    <row r="6704" ht="15.95" customHeight="1"/>
    <row r="6705" ht="15.95" customHeight="1"/>
    <row r="6706" ht="15.95" customHeight="1"/>
    <row r="6707" ht="15.95" customHeight="1"/>
    <row r="6708" ht="15.95" customHeight="1"/>
    <row r="6709" ht="15.95" customHeight="1"/>
    <row r="6710" ht="15.95" customHeight="1"/>
    <row r="6711" ht="15.95" customHeight="1"/>
    <row r="6712" ht="15.95" customHeight="1"/>
    <row r="6713" ht="15.95" customHeight="1"/>
    <row r="6714" ht="15.95" customHeight="1"/>
    <row r="6715" ht="15.95" customHeight="1"/>
    <row r="6716" ht="15.95" customHeight="1"/>
    <row r="6717" ht="15.95" customHeight="1"/>
    <row r="6718" ht="15.95" customHeight="1"/>
    <row r="6719" ht="15.95" customHeight="1"/>
    <row r="6720" ht="15.95" customHeight="1"/>
    <row r="6721" ht="15.95" customHeight="1"/>
    <row r="6722" ht="15.95" customHeight="1"/>
    <row r="6723" ht="15.95" customHeight="1"/>
    <row r="6724" ht="15.95" customHeight="1"/>
    <row r="6725" ht="15.95" customHeight="1"/>
    <row r="6726" ht="15.95" customHeight="1"/>
    <row r="6727" ht="15.95" customHeight="1"/>
    <row r="6728" ht="15.95" customHeight="1"/>
    <row r="6729" ht="15.95" customHeight="1"/>
    <row r="6730" ht="15.95" customHeight="1"/>
    <row r="6731" ht="15.95" customHeight="1"/>
    <row r="6732" ht="15.95" customHeight="1"/>
    <row r="6733" ht="15.95" customHeight="1"/>
    <row r="6734" ht="15.95" customHeight="1"/>
    <row r="6735" ht="15.95" customHeight="1"/>
    <row r="6736" ht="15.95" customHeight="1"/>
    <row r="6737" ht="15.95" customHeight="1"/>
    <row r="6738" ht="15.95" customHeight="1"/>
    <row r="6739" ht="15.95" customHeight="1"/>
    <row r="6740" ht="15.95" customHeight="1"/>
    <row r="6741" ht="15.95" customHeight="1"/>
    <row r="6742" ht="15.95" customHeight="1"/>
    <row r="6743" ht="15.95" customHeight="1"/>
    <row r="6744" ht="15.95" customHeight="1"/>
    <row r="6745" ht="15.95" customHeight="1"/>
    <row r="6746" ht="15.95" customHeight="1"/>
    <row r="6747" ht="15.95" customHeight="1"/>
    <row r="6748" ht="15.95" customHeight="1"/>
    <row r="6749" ht="15.95" customHeight="1"/>
    <row r="6750" ht="15.95" customHeight="1"/>
    <row r="6751" ht="15.95" customHeight="1"/>
    <row r="6752" ht="15.95" customHeight="1"/>
    <row r="6753" ht="15.95" customHeight="1"/>
    <row r="6754" ht="15.95" customHeight="1"/>
    <row r="6755" ht="15.95" customHeight="1"/>
    <row r="6756" ht="15.95" customHeight="1"/>
    <row r="6757" ht="15.95" customHeight="1"/>
    <row r="6758" ht="15.95" customHeight="1"/>
    <row r="6759" ht="15.95" customHeight="1"/>
    <row r="6760" ht="15.95" customHeight="1"/>
    <row r="6761" ht="15.95" customHeight="1"/>
    <row r="6762" ht="15.95" customHeight="1"/>
    <row r="6763" ht="15.95" customHeight="1"/>
    <row r="6764" ht="15.95" customHeight="1"/>
    <row r="6765" ht="15.95" customHeight="1"/>
    <row r="6766" ht="15.95" customHeight="1"/>
    <row r="6767" ht="15.95" customHeight="1"/>
    <row r="6768" ht="15.95" customHeight="1"/>
    <row r="6769" ht="15.95" customHeight="1"/>
    <row r="6770" ht="15.95" customHeight="1"/>
    <row r="6771" ht="15.95" customHeight="1"/>
    <row r="6772" ht="15.95" customHeight="1"/>
    <row r="6773" ht="15.95" customHeight="1"/>
    <row r="6774" ht="15.95" customHeight="1"/>
    <row r="6775" ht="15.95" customHeight="1"/>
    <row r="6776" ht="15.95" customHeight="1"/>
    <row r="6777" ht="15.95" customHeight="1"/>
    <row r="6778" ht="15.95" customHeight="1"/>
    <row r="6779" ht="15.95" customHeight="1"/>
    <row r="6780" ht="15.95" customHeight="1"/>
    <row r="6781" ht="15.95" customHeight="1"/>
    <row r="6782" ht="15.95" customHeight="1"/>
    <row r="6783" ht="15.95" customHeight="1"/>
    <row r="6784" ht="15.95" customHeight="1"/>
    <row r="6785" ht="15.95" customHeight="1"/>
    <row r="6786" ht="15.95" customHeight="1"/>
    <row r="6787" ht="15.95" customHeight="1"/>
    <row r="6788" ht="15.95" customHeight="1"/>
    <row r="6789" ht="15.95" customHeight="1"/>
    <row r="6790" ht="15.95" customHeight="1"/>
    <row r="6791" ht="15.95" customHeight="1"/>
    <row r="6792" ht="15.95" customHeight="1"/>
    <row r="6793" ht="15.95" customHeight="1"/>
    <row r="6794" ht="15.95" customHeight="1"/>
    <row r="6795" ht="15.95" customHeight="1"/>
    <row r="6796" ht="15.95" customHeight="1"/>
    <row r="6797" ht="15.95" customHeight="1"/>
    <row r="6798" ht="15.95" customHeight="1"/>
    <row r="6799" ht="15.95" customHeight="1"/>
    <row r="6800" ht="15.95" customHeight="1"/>
    <row r="6801" ht="15.95" customHeight="1"/>
    <row r="6802" ht="15.95" customHeight="1"/>
    <row r="6803" ht="15.95" customHeight="1"/>
    <row r="6804" ht="15.95" customHeight="1"/>
    <row r="6805" ht="15.95" customHeight="1"/>
    <row r="6806" ht="15.95" customHeight="1"/>
    <row r="6807" ht="15.95" customHeight="1"/>
    <row r="6808" ht="15.95" customHeight="1"/>
    <row r="6809" ht="15.95" customHeight="1"/>
    <row r="6810" ht="15.95" customHeight="1"/>
    <row r="6811" ht="15.95" customHeight="1"/>
    <row r="6812" ht="15.95" customHeight="1"/>
    <row r="6813" ht="15.95" customHeight="1"/>
    <row r="6814" ht="15.95" customHeight="1"/>
    <row r="6815" ht="15.95" customHeight="1"/>
    <row r="6816" ht="15.95" customHeight="1"/>
    <row r="6817" ht="15.95" customHeight="1"/>
    <row r="6818" ht="15.95" customHeight="1"/>
    <row r="6819" ht="15.95" customHeight="1"/>
    <row r="6820" ht="15.95" customHeight="1"/>
    <row r="6821" ht="15.95" customHeight="1"/>
    <row r="6822" ht="15.95" customHeight="1"/>
    <row r="6823" ht="15.95" customHeight="1"/>
    <row r="6824" ht="15.95" customHeight="1"/>
    <row r="6825" ht="15.95" customHeight="1"/>
    <row r="6826" ht="15.95" customHeight="1"/>
    <row r="6827" ht="15.95" customHeight="1"/>
    <row r="6828" ht="15.95" customHeight="1"/>
    <row r="6829" ht="15.95" customHeight="1"/>
    <row r="6830" ht="15.95" customHeight="1"/>
    <row r="6831" ht="15.95" customHeight="1"/>
    <row r="6832" ht="15.95" customHeight="1"/>
    <row r="6833" ht="15.95" customHeight="1"/>
    <row r="6834" ht="15.95" customHeight="1"/>
    <row r="6835" ht="15.95" customHeight="1"/>
    <row r="6836" ht="15.95" customHeight="1"/>
    <row r="6837" ht="15.95" customHeight="1"/>
    <row r="6838" ht="15.95" customHeight="1"/>
    <row r="6839" ht="15.95" customHeight="1"/>
    <row r="6840" ht="15.95" customHeight="1"/>
    <row r="6841" ht="15.95" customHeight="1"/>
    <row r="6842" ht="15.95" customHeight="1"/>
    <row r="6843" ht="15.95" customHeight="1"/>
    <row r="6844" ht="15.95" customHeight="1"/>
    <row r="6845" ht="15.95" customHeight="1"/>
    <row r="6846" ht="15.95" customHeight="1"/>
    <row r="6847" ht="15.95" customHeight="1"/>
    <row r="6848" ht="15.95" customHeight="1"/>
    <row r="6849" ht="15.95" customHeight="1"/>
    <row r="6850" ht="15.95" customHeight="1"/>
    <row r="6851" ht="15.95" customHeight="1"/>
    <row r="6852" ht="15.95" customHeight="1"/>
    <row r="6853" ht="15.95" customHeight="1"/>
    <row r="6854" ht="15.95" customHeight="1"/>
    <row r="6855" ht="15.95" customHeight="1"/>
    <row r="6856" ht="15.95" customHeight="1"/>
    <row r="6857" ht="15.95" customHeight="1"/>
    <row r="6858" ht="15.95" customHeight="1"/>
    <row r="6859" ht="15.95" customHeight="1"/>
    <row r="6860" ht="15.95" customHeight="1"/>
    <row r="6861" ht="15.95" customHeight="1"/>
    <row r="6862" ht="15.95" customHeight="1"/>
    <row r="6863" ht="15.95" customHeight="1"/>
    <row r="6864" ht="15.95" customHeight="1"/>
    <row r="6865" ht="15.95" customHeight="1"/>
    <row r="6866" ht="15.95" customHeight="1"/>
    <row r="6867" ht="15.95" customHeight="1"/>
    <row r="6868" ht="15.95" customHeight="1"/>
    <row r="6869" ht="15.95" customHeight="1"/>
    <row r="6870" ht="15.95" customHeight="1"/>
    <row r="6871" ht="15.95" customHeight="1"/>
    <row r="6872" ht="15.95" customHeight="1"/>
    <row r="6873" ht="15.95" customHeight="1"/>
    <row r="6874" ht="15.95" customHeight="1"/>
    <row r="6875" ht="15.95" customHeight="1"/>
    <row r="6876" ht="15.95" customHeight="1"/>
    <row r="6877" ht="15.95" customHeight="1"/>
    <row r="6878" ht="15.95" customHeight="1"/>
    <row r="6879" ht="15.95" customHeight="1"/>
    <row r="6880" ht="15.95" customHeight="1"/>
    <row r="6881" ht="15.95" customHeight="1"/>
    <row r="6882" ht="15.95" customHeight="1"/>
    <row r="6883" ht="15.95" customHeight="1"/>
    <row r="6884" ht="15.95" customHeight="1"/>
    <row r="6885" ht="15.95" customHeight="1"/>
    <row r="6886" ht="15.95" customHeight="1"/>
    <row r="6887" ht="15.95" customHeight="1"/>
    <row r="6888" ht="15.95" customHeight="1"/>
    <row r="6889" ht="15.95" customHeight="1"/>
    <row r="6890" ht="15.95" customHeight="1"/>
    <row r="6891" ht="15.95" customHeight="1"/>
    <row r="6892" ht="15.95" customHeight="1"/>
    <row r="6893" ht="15.95" customHeight="1"/>
    <row r="6894" ht="15.95" customHeight="1"/>
    <row r="6895" ht="15.95" customHeight="1"/>
    <row r="6896" ht="15.95" customHeight="1"/>
    <row r="6897" ht="15.95" customHeight="1"/>
    <row r="6898" ht="15.95" customHeight="1"/>
    <row r="6899" ht="15.95" customHeight="1"/>
    <row r="6900" ht="15.95" customHeight="1"/>
    <row r="6901" ht="15.95" customHeight="1"/>
    <row r="6902" ht="15.95" customHeight="1"/>
    <row r="6903" ht="15.95" customHeight="1"/>
    <row r="6904" ht="15.95" customHeight="1"/>
    <row r="6905" ht="15.95" customHeight="1"/>
    <row r="6906" ht="15.95" customHeight="1"/>
    <row r="6907" ht="15.95" customHeight="1"/>
    <row r="6908" ht="15.95" customHeight="1"/>
    <row r="6909" ht="15.95" customHeight="1"/>
    <row r="6910" ht="15.95" customHeight="1"/>
    <row r="6911" ht="15.95" customHeight="1"/>
    <row r="6912" ht="15.95" customHeight="1"/>
    <row r="6913" ht="15.95" customHeight="1"/>
    <row r="6914" ht="15.95" customHeight="1"/>
    <row r="6915" ht="15.95" customHeight="1"/>
    <row r="6916" ht="15.95" customHeight="1"/>
    <row r="6917" ht="15.95" customHeight="1"/>
    <row r="6918" ht="15.95" customHeight="1"/>
    <row r="6919" ht="15.95" customHeight="1"/>
    <row r="6920" ht="15.95" customHeight="1"/>
    <row r="6921" ht="15.95" customHeight="1"/>
    <row r="6922" ht="15.95" customHeight="1"/>
    <row r="6923" ht="15.95" customHeight="1"/>
    <row r="6924" ht="15.95" customHeight="1"/>
    <row r="6925" ht="15.95" customHeight="1"/>
    <row r="6926" ht="15.95" customHeight="1"/>
    <row r="6927" ht="15.95" customHeight="1"/>
    <row r="6928" ht="15.95" customHeight="1"/>
    <row r="6929" ht="15.95" customHeight="1"/>
    <row r="6930" ht="15.95" customHeight="1"/>
    <row r="6931" ht="15.95" customHeight="1"/>
    <row r="6932" ht="15.95" customHeight="1"/>
    <row r="6933" ht="15.95" customHeight="1"/>
    <row r="6934" ht="15.95" customHeight="1"/>
    <row r="6935" ht="15.95" customHeight="1"/>
    <row r="6936" ht="15.95" customHeight="1"/>
    <row r="6937" ht="15.95" customHeight="1"/>
    <row r="6938" ht="15.95" customHeight="1"/>
    <row r="6939" ht="15.95" customHeight="1"/>
    <row r="6940" ht="15.95" customHeight="1"/>
    <row r="6941" ht="15.95" customHeight="1"/>
    <row r="6942" ht="15.95" customHeight="1"/>
    <row r="6943" ht="15.95" customHeight="1"/>
    <row r="6944" ht="15.95" customHeight="1"/>
    <row r="6945" ht="15.95" customHeight="1"/>
    <row r="6946" ht="15.95" customHeight="1"/>
    <row r="6947" ht="15.95" customHeight="1"/>
    <row r="6948" ht="15.95" customHeight="1"/>
    <row r="6949" ht="15.95" customHeight="1"/>
    <row r="6950" ht="15.95" customHeight="1"/>
    <row r="6951" ht="15.95" customHeight="1"/>
    <row r="6952" ht="15.95" customHeight="1"/>
    <row r="6953" ht="15.95" customHeight="1"/>
    <row r="6954" ht="15.95" customHeight="1"/>
    <row r="6955" ht="15.95" customHeight="1"/>
    <row r="6956" ht="15.95" customHeight="1"/>
    <row r="6957" ht="15.95" customHeight="1"/>
    <row r="6958" ht="15.95" customHeight="1"/>
    <row r="6959" ht="15.95" customHeight="1"/>
    <row r="6960" ht="15.95" customHeight="1"/>
    <row r="6961" ht="15.95" customHeight="1"/>
    <row r="6962" ht="15.95" customHeight="1"/>
    <row r="6963" ht="15.95" customHeight="1"/>
    <row r="6964" ht="15.95" customHeight="1"/>
    <row r="6965" ht="15.95" customHeight="1"/>
    <row r="6966" ht="15.95" customHeight="1"/>
    <row r="6967" ht="15.95" customHeight="1"/>
    <row r="6968" ht="15.95" customHeight="1"/>
    <row r="6969" ht="15.95" customHeight="1"/>
    <row r="6970" ht="15.95" customHeight="1"/>
    <row r="6971" ht="15.95" customHeight="1"/>
    <row r="6972" ht="15.95" customHeight="1"/>
    <row r="6973" ht="15.95" customHeight="1"/>
    <row r="6974" ht="15.95" customHeight="1"/>
    <row r="6975" ht="15.95" customHeight="1"/>
    <row r="6976" ht="15.95" customHeight="1"/>
    <row r="6977" ht="15.95" customHeight="1"/>
    <row r="6978" ht="15.95" customHeight="1"/>
    <row r="6979" ht="15.95" customHeight="1"/>
    <row r="6980" ht="15.95" customHeight="1"/>
    <row r="6981" ht="15.95" customHeight="1"/>
    <row r="6982" ht="15.95" customHeight="1"/>
    <row r="6983" ht="15.95" customHeight="1"/>
    <row r="6984" ht="15.95" customHeight="1"/>
    <row r="6985" ht="15.95" customHeight="1"/>
    <row r="6986" ht="15.95" customHeight="1"/>
    <row r="6987" ht="15.95" customHeight="1"/>
    <row r="6988" ht="15.95" customHeight="1"/>
    <row r="6989" ht="15.95" customHeight="1"/>
    <row r="6990" ht="15.95" customHeight="1"/>
    <row r="6991" ht="15.95" customHeight="1"/>
    <row r="6992" ht="15.95" customHeight="1"/>
    <row r="6993" ht="15.95" customHeight="1"/>
    <row r="6994" ht="15.95" customHeight="1"/>
    <row r="6995" ht="15.95" customHeight="1"/>
    <row r="6996" ht="15.95" customHeight="1"/>
    <row r="6997" ht="15.95" customHeight="1"/>
    <row r="6998" ht="15.95" customHeight="1"/>
    <row r="6999" ht="15.95" customHeight="1"/>
    <row r="7000" ht="15.95" customHeight="1"/>
    <row r="7001" ht="15.95" customHeight="1"/>
    <row r="7002" ht="15.95" customHeight="1"/>
    <row r="7003" ht="15.95" customHeight="1"/>
    <row r="7004" ht="15.95" customHeight="1"/>
    <row r="7005" ht="15.95" customHeight="1"/>
    <row r="7006" ht="15.95" customHeight="1"/>
    <row r="7007" ht="15.95" customHeight="1"/>
    <row r="7008" ht="15.95" customHeight="1"/>
    <row r="7009" ht="15.95" customHeight="1"/>
    <row r="7010" ht="15.95" customHeight="1"/>
    <row r="7011" ht="15.95" customHeight="1"/>
    <row r="7012" ht="15.95" customHeight="1"/>
    <row r="7013" ht="15.95" customHeight="1"/>
    <row r="7014" ht="15.95" customHeight="1"/>
    <row r="7015" ht="15.95" customHeight="1"/>
    <row r="7016" ht="15.95" customHeight="1"/>
    <row r="7017" ht="15.95" customHeight="1"/>
    <row r="7018" ht="15.95" customHeight="1"/>
    <row r="7019" ht="15.95" customHeight="1"/>
    <row r="7020" ht="15.95" customHeight="1"/>
    <row r="7021" ht="15.95" customHeight="1"/>
    <row r="7022" ht="15.95" customHeight="1"/>
    <row r="7023" ht="15.95" customHeight="1"/>
    <row r="7024" ht="15.95" customHeight="1"/>
    <row r="7025" ht="15.95" customHeight="1"/>
    <row r="7026" ht="15.95" customHeight="1"/>
    <row r="7027" ht="15.95" customHeight="1"/>
    <row r="7028" ht="15.95" customHeight="1"/>
    <row r="7029" ht="15.95" customHeight="1"/>
    <row r="7030" ht="15.95" customHeight="1"/>
    <row r="7031" ht="15.95" customHeight="1"/>
    <row r="7032" ht="15.95" customHeight="1"/>
    <row r="7033" ht="15.95" customHeight="1"/>
    <row r="7034" ht="15.95" customHeight="1"/>
    <row r="7035" ht="15.95" customHeight="1"/>
    <row r="7036" ht="15.95" customHeight="1"/>
    <row r="7037" ht="15.95" customHeight="1"/>
    <row r="7038" ht="15.95" customHeight="1"/>
    <row r="7039" ht="15.95" customHeight="1"/>
    <row r="7040" ht="15.95" customHeight="1"/>
    <row r="7041" ht="15.95" customHeight="1"/>
    <row r="7042" ht="15.95" customHeight="1"/>
    <row r="7043" ht="15.95" customHeight="1"/>
    <row r="7044" ht="15.95" customHeight="1"/>
    <row r="7045" ht="15.95" customHeight="1"/>
    <row r="7046" ht="15.95" customHeight="1"/>
    <row r="7047" ht="15.95" customHeight="1"/>
    <row r="7048" ht="15.95" customHeight="1"/>
    <row r="7049" ht="15.95" customHeight="1"/>
    <row r="7050" ht="15.95" customHeight="1"/>
    <row r="7051" ht="15.95" customHeight="1"/>
    <row r="7052" ht="15.95" customHeight="1"/>
    <row r="7053" ht="15.95" customHeight="1"/>
    <row r="7054" ht="15.95" customHeight="1"/>
    <row r="7055" ht="15.95" customHeight="1"/>
    <row r="7056" ht="15.95" customHeight="1"/>
    <row r="7057" ht="15.95" customHeight="1"/>
    <row r="7058" ht="15.95" customHeight="1"/>
    <row r="7059" ht="15.95" customHeight="1"/>
    <row r="7060" ht="15.95" customHeight="1"/>
    <row r="7061" ht="15.95" customHeight="1"/>
    <row r="7062" ht="15.95" customHeight="1"/>
    <row r="7063" ht="15.95" customHeight="1"/>
    <row r="7064" ht="15.95" customHeight="1"/>
    <row r="7065" ht="15.95" customHeight="1"/>
    <row r="7066" ht="15.95" customHeight="1"/>
    <row r="7067" ht="15.95" customHeight="1"/>
    <row r="7068" ht="15.95" customHeight="1"/>
    <row r="7069" ht="15.95" customHeight="1"/>
    <row r="7070" ht="15.95" customHeight="1"/>
    <row r="7071" ht="15.95" customHeight="1"/>
    <row r="7072" ht="15.95" customHeight="1"/>
    <row r="7073" ht="15.95" customHeight="1"/>
    <row r="7074" ht="15.95" customHeight="1"/>
    <row r="7075" ht="15.95" customHeight="1"/>
    <row r="7076" ht="15.95" customHeight="1"/>
    <row r="7077" ht="15.95" customHeight="1"/>
    <row r="7078" ht="15.95" customHeight="1"/>
    <row r="7079" ht="15.95" customHeight="1"/>
    <row r="7080" ht="15.95" customHeight="1"/>
    <row r="7081" ht="15.95" customHeight="1"/>
    <row r="7082" ht="15.95" customHeight="1"/>
    <row r="7083" ht="15.95" customHeight="1"/>
    <row r="7084" ht="15.95" customHeight="1"/>
    <row r="7085" ht="15.95" customHeight="1"/>
    <row r="7086" ht="15.95" customHeight="1"/>
    <row r="7087" ht="15.95" customHeight="1"/>
    <row r="7088" ht="15.95" customHeight="1"/>
    <row r="7089" ht="15.95" customHeight="1"/>
    <row r="7090" ht="15.95" customHeight="1"/>
    <row r="7091" ht="15.95" customHeight="1"/>
    <row r="7092" ht="15.95" customHeight="1"/>
    <row r="7093" ht="15.95" customHeight="1"/>
    <row r="7094" ht="15.95" customHeight="1"/>
    <row r="7095" ht="15.95" customHeight="1"/>
    <row r="7096" ht="15.95" customHeight="1"/>
    <row r="7097" ht="15.95" customHeight="1"/>
    <row r="7098" ht="15.95" customHeight="1"/>
    <row r="7099" ht="15.95" customHeight="1"/>
    <row r="7100" ht="15.95" customHeight="1"/>
    <row r="7101" ht="15.95" customHeight="1"/>
    <row r="7102" ht="15.95" customHeight="1"/>
    <row r="7103" ht="15.95" customHeight="1"/>
    <row r="7104" ht="15.95" customHeight="1"/>
    <row r="7105" ht="15.95" customHeight="1"/>
    <row r="7106" ht="15.95" customHeight="1"/>
    <row r="7107" ht="15.95" customHeight="1"/>
    <row r="7108" ht="15.95" customHeight="1"/>
    <row r="7109" ht="15.95" customHeight="1"/>
    <row r="7110" ht="15.95" customHeight="1"/>
    <row r="7111" ht="15.95" customHeight="1"/>
    <row r="7112" ht="15.95" customHeight="1"/>
    <row r="7113" ht="15.95" customHeight="1"/>
    <row r="7114" ht="15.95" customHeight="1"/>
    <row r="7115" ht="15.95" customHeight="1"/>
    <row r="7116" ht="15.95" customHeight="1"/>
    <row r="7117" ht="15.95" customHeight="1"/>
    <row r="7118" ht="15.95" customHeight="1"/>
    <row r="7119" ht="15.95" customHeight="1"/>
    <row r="7120" ht="15.95" customHeight="1"/>
    <row r="7121" ht="15.95" customHeight="1"/>
    <row r="7122" ht="15.95" customHeight="1"/>
    <row r="7123" ht="15.95" customHeight="1"/>
    <row r="7124" ht="15.95" customHeight="1"/>
    <row r="7125" ht="15.95" customHeight="1"/>
    <row r="7126" ht="15.95" customHeight="1"/>
    <row r="7127" ht="15.95" customHeight="1"/>
    <row r="7128" ht="15.95" customHeight="1"/>
    <row r="7129" ht="15.95" customHeight="1"/>
    <row r="7130" ht="15.95" customHeight="1"/>
    <row r="7131" ht="15.95" customHeight="1"/>
    <row r="7132" ht="15.95" customHeight="1"/>
    <row r="7133" ht="15.95" customHeight="1"/>
    <row r="7134" ht="15.95" customHeight="1"/>
    <row r="7135" ht="15.95" customHeight="1"/>
    <row r="7136" ht="15.95" customHeight="1"/>
    <row r="7137" ht="15.95" customHeight="1"/>
    <row r="7138" ht="15.95" customHeight="1"/>
    <row r="7139" ht="15.95" customHeight="1"/>
    <row r="7140" ht="15.95" customHeight="1"/>
    <row r="7141" ht="15.95" customHeight="1"/>
    <row r="7142" ht="15.95" customHeight="1"/>
    <row r="7143" ht="15.95" customHeight="1"/>
    <row r="7144" ht="15.95" customHeight="1"/>
    <row r="7145" ht="15.95" customHeight="1"/>
    <row r="7146" ht="15.95" customHeight="1"/>
    <row r="7147" ht="15.95" customHeight="1"/>
    <row r="7148" ht="15.95" customHeight="1"/>
    <row r="7149" ht="15.95" customHeight="1"/>
    <row r="7150" ht="15.95" customHeight="1"/>
    <row r="7151" ht="15.95" customHeight="1"/>
    <row r="7152" ht="15.95" customHeight="1"/>
    <row r="7153" ht="15.95" customHeight="1"/>
    <row r="7154" ht="15.95" customHeight="1"/>
    <row r="7155" ht="15.95" customHeight="1"/>
    <row r="7156" ht="15.95" customHeight="1"/>
    <row r="7157" ht="15.95" customHeight="1"/>
    <row r="7158" ht="15.95" customHeight="1"/>
    <row r="7159" ht="15.95" customHeight="1"/>
    <row r="7160" ht="15.95" customHeight="1"/>
    <row r="7161" ht="15.95" customHeight="1"/>
    <row r="7162" ht="15.95" customHeight="1"/>
    <row r="7163" ht="15.95" customHeight="1"/>
    <row r="7164" ht="15.95" customHeight="1"/>
    <row r="7165" ht="15.95" customHeight="1"/>
    <row r="7166" ht="15.95" customHeight="1"/>
    <row r="7167" ht="15.95" customHeight="1"/>
    <row r="7168" ht="15.95" customHeight="1"/>
    <row r="7169" ht="15.95" customHeight="1"/>
    <row r="7170" ht="15.95" customHeight="1"/>
    <row r="7171" ht="15.95" customHeight="1"/>
    <row r="7172" ht="15.95" customHeight="1"/>
    <row r="7173" ht="15.95" customHeight="1"/>
    <row r="7174" ht="15.95" customHeight="1"/>
    <row r="7175" ht="15.95" customHeight="1"/>
    <row r="7176" ht="15.95" customHeight="1"/>
    <row r="7177" ht="15.95" customHeight="1"/>
    <row r="7178" ht="15.95" customHeight="1"/>
    <row r="7179" ht="15.95" customHeight="1"/>
    <row r="7180" ht="15.95" customHeight="1"/>
    <row r="7181" ht="15.95" customHeight="1"/>
    <row r="7182" ht="15.95" customHeight="1"/>
    <row r="7183" ht="15.95" customHeight="1"/>
    <row r="7184" ht="15.95" customHeight="1"/>
    <row r="7185" ht="15.95" customHeight="1"/>
    <row r="7186" ht="15.95" customHeight="1"/>
    <row r="7187" ht="15.95" customHeight="1"/>
    <row r="7188" ht="15.95" customHeight="1"/>
    <row r="7189" ht="15.95" customHeight="1"/>
    <row r="7190" ht="15.95" customHeight="1"/>
    <row r="7191" ht="15.95" customHeight="1"/>
    <row r="7192" ht="15.95" customHeight="1"/>
    <row r="7193" ht="15.95" customHeight="1"/>
    <row r="7194" ht="15.95" customHeight="1"/>
    <row r="7195" ht="15.95" customHeight="1"/>
    <row r="7196" ht="15.95" customHeight="1"/>
    <row r="7197" ht="15.95" customHeight="1"/>
    <row r="7198" ht="15.95" customHeight="1"/>
    <row r="7199" ht="15.95" customHeight="1"/>
    <row r="7200" ht="15.95" customHeight="1"/>
    <row r="7201" ht="15.95" customHeight="1"/>
    <row r="7202" ht="15.95" customHeight="1"/>
    <row r="7203" ht="15.95" customHeight="1"/>
    <row r="7204" ht="15.95" customHeight="1"/>
    <row r="7205" ht="15.95" customHeight="1"/>
    <row r="7206" ht="15.95" customHeight="1"/>
    <row r="7207" ht="15.95" customHeight="1"/>
    <row r="7208" ht="15.95" customHeight="1"/>
    <row r="7209" ht="15.95" customHeight="1"/>
    <row r="7210" ht="15.95" customHeight="1"/>
    <row r="7211" ht="15.95" customHeight="1"/>
    <row r="7212" ht="15.95" customHeight="1"/>
    <row r="7213" ht="15.95" customHeight="1"/>
    <row r="7214" ht="15.95" customHeight="1"/>
    <row r="7215" ht="15.95" customHeight="1"/>
    <row r="7216" ht="15.95" customHeight="1"/>
    <row r="7217" ht="15.95" customHeight="1"/>
    <row r="7218" ht="15.95" customHeight="1"/>
    <row r="7219" ht="15.95" customHeight="1"/>
    <row r="7220" ht="15.95" customHeight="1"/>
    <row r="7221" ht="15.95" customHeight="1"/>
    <row r="7222" ht="15.95" customHeight="1"/>
    <row r="7223" ht="15.95" customHeight="1"/>
    <row r="7224" ht="15.95" customHeight="1"/>
    <row r="7225" ht="15.95" customHeight="1"/>
    <row r="7226" ht="15.95" customHeight="1"/>
    <row r="7227" ht="15.95" customHeight="1"/>
    <row r="7228" ht="15.95" customHeight="1"/>
    <row r="7229" ht="15.95" customHeight="1"/>
    <row r="7230" ht="15.95" customHeight="1"/>
    <row r="7231" ht="15.95" customHeight="1"/>
    <row r="7232" ht="15.95" customHeight="1"/>
    <row r="7233" ht="15.95" customHeight="1"/>
    <row r="7234" ht="15.95" customHeight="1"/>
    <row r="7235" ht="15.95" customHeight="1"/>
    <row r="7236" ht="15.95" customHeight="1"/>
    <row r="7237" ht="15.95" customHeight="1"/>
    <row r="7238" ht="15.95" customHeight="1"/>
    <row r="7239" ht="15.95" customHeight="1"/>
    <row r="7240" ht="15.95" customHeight="1"/>
    <row r="7241" ht="15.95" customHeight="1"/>
    <row r="7242" ht="15.95" customHeight="1"/>
    <row r="7243" ht="15.95" customHeight="1"/>
    <row r="7244" ht="15.95" customHeight="1"/>
    <row r="7245" ht="15.95" customHeight="1"/>
    <row r="7246" ht="15.95" customHeight="1"/>
    <row r="7247" ht="15.95" customHeight="1"/>
    <row r="7248" ht="15.95" customHeight="1"/>
    <row r="7249" ht="15.95" customHeight="1"/>
    <row r="7250" ht="15.95" customHeight="1"/>
    <row r="7251" ht="15.95" customHeight="1"/>
    <row r="7252" ht="15.95" customHeight="1"/>
    <row r="7253" ht="15.95" customHeight="1"/>
    <row r="7254" ht="15.95" customHeight="1"/>
    <row r="7255" ht="15.95" customHeight="1"/>
    <row r="7256" ht="15.95" customHeight="1"/>
    <row r="7257" ht="15.95" customHeight="1"/>
    <row r="7258" ht="15.95" customHeight="1"/>
    <row r="7259" ht="15.95" customHeight="1"/>
    <row r="7260" ht="15.95" customHeight="1"/>
    <row r="7261" ht="15.95" customHeight="1"/>
    <row r="7262" ht="15.95" customHeight="1"/>
    <row r="7263" ht="15.95" customHeight="1"/>
    <row r="7264" ht="15.95" customHeight="1"/>
    <row r="7265" ht="15.95" customHeight="1"/>
    <row r="7266" ht="15.95" customHeight="1"/>
    <row r="7267" ht="15.95" customHeight="1"/>
    <row r="7268" ht="15.95" customHeight="1"/>
    <row r="7269" ht="15.95" customHeight="1"/>
    <row r="7270" ht="15.95" customHeight="1"/>
    <row r="7271" ht="15.95" customHeight="1"/>
    <row r="7272" ht="15.95" customHeight="1"/>
    <row r="7273" ht="15.95" customHeight="1"/>
    <row r="7274" ht="15.95" customHeight="1"/>
    <row r="7275" ht="15.95" customHeight="1"/>
    <row r="7276" ht="15.95" customHeight="1"/>
    <row r="7277" ht="15.95" customHeight="1"/>
    <row r="7278" ht="15.95" customHeight="1"/>
    <row r="7279" ht="15.95" customHeight="1"/>
    <row r="7280" ht="15.95" customHeight="1"/>
    <row r="7281" ht="15.95" customHeight="1"/>
    <row r="7282" ht="15.95" customHeight="1"/>
    <row r="7283" ht="15.95" customHeight="1"/>
    <row r="7284" ht="15.95" customHeight="1"/>
    <row r="7285" ht="15.95" customHeight="1"/>
    <row r="7286" ht="15.95" customHeight="1"/>
    <row r="7287" ht="15.95" customHeight="1"/>
    <row r="7288" ht="15.95" customHeight="1"/>
    <row r="7289" ht="15.95" customHeight="1"/>
    <row r="7290" ht="15.95" customHeight="1"/>
    <row r="7291" ht="15.95" customHeight="1"/>
    <row r="7292" ht="15.95" customHeight="1"/>
    <row r="7293" ht="15.95" customHeight="1"/>
    <row r="7294" ht="15.95" customHeight="1"/>
    <row r="7295" ht="15.95" customHeight="1"/>
    <row r="7296" ht="15.95" customHeight="1"/>
    <row r="7297" ht="15.95" customHeight="1"/>
    <row r="7298" ht="15.95" customHeight="1"/>
    <row r="7299" ht="15.95" customHeight="1"/>
    <row r="7300" ht="15.95" customHeight="1"/>
    <row r="7301" ht="15.95" customHeight="1"/>
    <row r="7302" ht="15.95" customHeight="1"/>
    <row r="7303" ht="15.95" customHeight="1"/>
    <row r="7304" ht="15.95" customHeight="1"/>
    <row r="7305" ht="15.95" customHeight="1"/>
    <row r="7306" ht="15.95" customHeight="1"/>
    <row r="7307" ht="15.95" customHeight="1"/>
    <row r="7308" ht="15.95" customHeight="1"/>
    <row r="7309" ht="15.95" customHeight="1"/>
    <row r="7310" ht="15.95" customHeight="1"/>
    <row r="7311" ht="15.95" customHeight="1"/>
    <row r="7312" ht="15.95" customHeight="1"/>
    <row r="7313" ht="15.95" customHeight="1"/>
    <row r="7314" ht="15.95" customHeight="1"/>
    <row r="7315" ht="15.95" customHeight="1"/>
    <row r="7316" ht="15.95" customHeight="1"/>
    <row r="7317" ht="15.95" customHeight="1"/>
    <row r="7318" ht="15.95" customHeight="1"/>
    <row r="7319" ht="15.95" customHeight="1"/>
    <row r="7320" ht="15.95" customHeight="1"/>
    <row r="7321" ht="15.95" customHeight="1"/>
    <row r="7322" ht="15.95" customHeight="1"/>
    <row r="7323" ht="15.95" customHeight="1"/>
    <row r="7324" ht="15.95" customHeight="1"/>
    <row r="7325" ht="15.95" customHeight="1"/>
    <row r="7326" ht="15.95" customHeight="1"/>
    <row r="7327" ht="15.95" customHeight="1"/>
    <row r="7328" ht="15.95" customHeight="1"/>
    <row r="7329" ht="15.95" customHeight="1"/>
    <row r="7330" ht="15.95" customHeight="1"/>
    <row r="7331" ht="15.95" customHeight="1"/>
    <row r="7332" ht="15.95" customHeight="1"/>
    <row r="7333" ht="15.95" customHeight="1"/>
    <row r="7334" ht="15.95" customHeight="1"/>
    <row r="7335" ht="15.95" customHeight="1"/>
    <row r="7336" ht="15.95" customHeight="1"/>
    <row r="7337" ht="15.95" customHeight="1"/>
    <row r="7338" ht="15.95" customHeight="1"/>
    <row r="7339" ht="15.95" customHeight="1"/>
    <row r="7340" ht="15.95" customHeight="1"/>
    <row r="7341" ht="15.95" customHeight="1"/>
    <row r="7342" ht="15.95" customHeight="1"/>
    <row r="7343" ht="15.95" customHeight="1"/>
    <row r="7344" ht="15.95" customHeight="1"/>
    <row r="7345" ht="15.95" customHeight="1"/>
    <row r="7346" ht="15.95" customHeight="1"/>
    <row r="7347" ht="15.95" customHeight="1"/>
    <row r="7348" ht="15.95" customHeight="1"/>
    <row r="7349" ht="15.95" customHeight="1"/>
    <row r="7350" ht="15.95" customHeight="1"/>
    <row r="7351" ht="15.95" customHeight="1"/>
    <row r="7352" ht="15.95" customHeight="1"/>
    <row r="7353" ht="15.95" customHeight="1"/>
    <row r="7354" ht="15.95" customHeight="1"/>
    <row r="7355" ht="15.95" customHeight="1"/>
    <row r="7356" ht="15.95" customHeight="1"/>
    <row r="7357" ht="15.95" customHeight="1"/>
    <row r="7358" ht="15.95" customHeight="1"/>
    <row r="7359" ht="15.95" customHeight="1"/>
    <row r="7360" ht="15.95" customHeight="1"/>
    <row r="7361" ht="15.95" customHeight="1"/>
    <row r="7362" ht="15.95" customHeight="1"/>
    <row r="7363" ht="15.95" customHeight="1"/>
    <row r="7364" ht="15.95" customHeight="1"/>
    <row r="7365" ht="15.95" customHeight="1"/>
    <row r="7366" ht="15.95" customHeight="1"/>
    <row r="7367" ht="15.95" customHeight="1"/>
    <row r="7368" ht="15.95" customHeight="1"/>
    <row r="7369" ht="15.95" customHeight="1"/>
    <row r="7370" ht="15.95" customHeight="1"/>
    <row r="7371" ht="15.95" customHeight="1"/>
    <row r="7372" ht="15.95" customHeight="1"/>
    <row r="7373" ht="15.95" customHeight="1"/>
    <row r="7374" ht="15.95" customHeight="1"/>
    <row r="7375" ht="15.95" customHeight="1"/>
    <row r="7376" ht="15.95" customHeight="1"/>
    <row r="7377" ht="15.95" customHeight="1"/>
    <row r="7378" ht="15.95" customHeight="1"/>
    <row r="7379" ht="15.95" customHeight="1"/>
    <row r="7380" ht="15.95" customHeight="1"/>
    <row r="7381" ht="15.95" customHeight="1"/>
    <row r="7382" ht="15.95" customHeight="1"/>
    <row r="7383" ht="15.95" customHeight="1"/>
    <row r="7384" ht="15.95" customHeight="1"/>
    <row r="7385" ht="15.95" customHeight="1"/>
    <row r="7386" ht="15.95" customHeight="1"/>
    <row r="7387" ht="15.95" customHeight="1"/>
    <row r="7388" ht="15.95" customHeight="1"/>
    <row r="7389" ht="15.95" customHeight="1"/>
    <row r="7390" ht="15.95" customHeight="1"/>
    <row r="7391" ht="15.95" customHeight="1"/>
    <row r="7392" ht="15.95" customHeight="1"/>
    <row r="7393" ht="15.95" customHeight="1"/>
    <row r="7394" ht="15.95" customHeight="1"/>
    <row r="7395" ht="15.95" customHeight="1"/>
    <row r="7396" ht="15.95" customHeight="1"/>
    <row r="7397" ht="15.95" customHeight="1"/>
    <row r="7398" ht="15.95" customHeight="1"/>
    <row r="7399" ht="15.95" customHeight="1"/>
    <row r="7400" ht="15.95" customHeight="1"/>
    <row r="7401" ht="15.95" customHeight="1"/>
    <row r="7402" ht="15.95" customHeight="1"/>
    <row r="7403" ht="15.95" customHeight="1"/>
    <row r="7404" ht="15.95" customHeight="1"/>
    <row r="7405" ht="15.95" customHeight="1"/>
    <row r="7406" ht="15.95" customHeight="1"/>
    <row r="7407" ht="15.95" customHeight="1"/>
    <row r="7408" ht="15.95" customHeight="1"/>
    <row r="7409" ht="15.95" customHeight="1"/>
    <row r="7410" ht="15.95" customHeight="1"/>
    <row r="7411" ht="15.95" customHeight="1"/>
    <row r="7412" ht="15.95" customHeight="1"/>
    <row r="7413" ht="15.95" customHeight="1"/>
    <row r="7414" ht="15.95" customHeight="1"/>
    <row r="7415" ht="15.95" customHeight="1"/>
    <row r="7416" ht="15.95" customHeight="1"/>
    <row r="7417" ht="15.95" customHeight="1"/>
    <row r="7418" ht="15.95" customHeight="1"/>
    <row r="7419" ht="15.95" customHeight="1"/>
    <row r="7420" ht="15.95" customHeight="1"/>
    <row r="7421" ht="15.95" customHeight="1"/>
    <row r="7422" ht="15.95" customHeight="1"/>
    <row r="7423" ht="15.95" customHeight="1"/>
    <row r="7424" ht="15.95" customHeight="1"/>
    <row r="7425" ht="15.95" customHeight="1"/>
    <row r="7426" ht="15.95" customHeight="1"/>
    <row r="7427" ht="15.95" customHeight="1"/>
    <row r="7428" ht="15.95" customHeight="1"/>
    <row r="7429" ht="15.95" customHeight="1"/>
    <row r="7430" ht="15.95" customHeight="1"/>
    <row r="7431" ht="15.95" customHeight="1"/>
    <row r="7432" ht="15.95" customHeight="1"/>
    <row r="7433" ht="15.95" customHeight="1"/>
    <row r="7434" ht="15.95" customHeight="1"/>
    <row r="7435" ht="15.95" customHeight="1"/>
    <row r="7436" ht="15.95" customHeight="1"/>
    <row r="7437" ht="15.95" customHeight="1"/>
    <row r="7438" ht="15.95" customHeight="1"/>
    <row r="7439" ht="15.95" customHeight="1"/>
    <row r="7440" ht="15.95" customHeight="1"/>
    <row r="7441" ht="15.95" customHeight="1"/>
    <row r="7442" ht="15.95" customHeight="1"/>
    <row r="7443" ht="15.95" customHeight="1"/>
    <row r="7444" ht="15.95" customHeight="1"/>
    <row r="7445" ht="15.95" customHeight="1"/>
    <row r="7446" ht="15.95" customHeight="1"/>
    <row r="7447" ht="15.95" customHeight="1"/>
    <row r="7448" ht="15.95" customHeight="1"/>
    <row r="7449" ht="15.95" customHeight="1"/>
    <row r="7450" ht="15.95" customHeight="1"/>
    <row r="7451" ht="15.95" customHeight="1"/>
    <row r="7452" ht="15.95" customHeight="1"/>
    <row r="7453" ht="15.95" customHeight="1"/>
    <row r="7454" ht="15.95" customHeight="1"/>
    <row r="7455" ht="15.95" customHeight="1"/>
    <row r="7456" ht="15.95" customHeight="1"/>
    <row r="7457" ht="15.95" customHeight="1"/>
    <row r="7458" ht="15.95" customHeight="1"/>
    <row r="7459" ht="15.95" customHeight="1"/>
    <row r="7460" ht="15.95" customHeight="1"/>
    <row r="7461" ht="15.95" customHeight="1"/>
    <row r="7462" ht="15.95" customHeight="1"/>
    <row r="7463" ht="15.95" customHeight="1"/>
    <row r="7464" ht="15.95" customHeight="1"/>
    <row r="7465" ht="15.95" customHeight="1"/>
    <row r="7466" ht="15.95" customHeight="1"/>
    <row r="7467" ht="15.95" customHeight="1"/>
    <row r="7468" ht="15.95" customHeight="1"/>
    <row r="7469" ht="15.95" customHeight="1"/>
    <row r="7470" ht="15.95" customHeight="1"/>
    <row r="7471" ht="15.95" customHeight="1"/>
    <row r="7472" ht="15.95" customHeight="1"/>
    <row r="7473" ht="15.95" customHeight="1"/>
    <row r="7474" ht="15.95" customHeight="1"/>
    <row r="7475" ht="15.95" customHeight="1"/>
    <row r="7476" ht="15.95" customHeight="1"/>
    <row r="7477" ht="15.95" customHeight="1"/>
    <row r="7478" ht="15.95" customHeight="1"/>
    <row r="7479" ht="15.95" customHeight="1"/>
    <row r="7480" ht="15.95" customHeight="1"/>
    <row r="7481" ht="15.95" customHeight="1"/>
    <row r="7482" ht="15.95" customHeight="1"/>
    <row r="7483" ht="15.95" customHeight="1"/>
    <row r="7484" ht="15.95" customHeight="1"/>
    <row r="7485" ht="15.95" customHeight="1"/>
    <row r="7486" ht="15.95" customHeight="1"/>
    <row r="7487" ht="15.95" customHeight="1"/>
    <row r="7488" ht="15.95" customHeight="1"/>
    <row r="7489" ht="15.95" customHeight="1"/>
    <row r="7490" ht="15.95" customHeight="1"/>
    <row r="7491" ht="15.95" customHeight="1"/>
    <row r="7492" ht="15.95" customHeight="1"/>
    <row r="7493" ht="15.95" customHeight="1"/>
    <row r="7494" ht="15.95" customHeight="1"/>
    <row r="7495" ht="15.95" customHeight="1"/>
    <row r="7496" ht="15.95" customHeight="1"/>
    <row r="7497" ht="15.95" customHeight="1"/>
    <row r="7498" ht="15.95" customHeight="1"/>
    <row r="7499" ht="15.95" customHeight="1"/>
    <row r="7500" ht="15.95" customHeight="1"/>
    <row r="7501" ht="15.95" customHeight="1"/>
    <row r="7502" ht="15.95" customHeight="1"/>
    <row r="7503" ht="15.95" customHeight="1"/>
    <row r="7504" ht="15.95" customHeight="1"/>
    <row r="7505" ht="15.95" customHeight="1"/>
    <row r="7506" ht="15.95" customHeight="1"/>
    <row r="7507" ht="15.95" customHeight="1"/>
    <row r="7508" ht="15.95" customHeight="1"/>
    <row r="7509" ht="15.95" customHeight="1"/>
    <row r="7510" ht="15.95" customHeight="1"/>
    <row r="7511" ht="15.95" customHeight="1"/>
    <row r="7512" ht="15.95" customHeight="1"/>
    <row r="7513" ht="15.95" customHeight="1"/>
    <row r="7514" ht="15.95" customHeight="1"/>
    <row r="7515" ht="15.95" customHeight="1"/>
    <row r="7516" ht="15.95" customHeight="1"/>
    <row r="7517" ht="15.95" customHeight="1"/>
    <row r="7518" ht="15.95" customHeight="1"/>
    <row r="7519" ht="15.95" customHeight="1"/>
    <row r="7520" ht="15.95" customHeight="1"/>
    <row r="7521" ht="15.95" customHeight="1"/>
    <row r="7522" ht="15.95" customHeight="1"/>
    <row r="7523" ht="15.95" customHeight="1"/>
    <row r="7524" ht="15.95" customHeight="1"/>
    <row r="7525" ht="15.95" customHeight="1"/>
    <row r="7526" ht="15.95" customHeight="1"/>
    <row r="7527" ht="15.95" customHeight="1"/>
    <row r="7528" ht="15.95" customHeight="1"/>
    <row r="7529" ht="15.95" customHeight="1"/>
    <row r="7530" ht="15.95" customHeight="1"/>
    <row r="7531" ht="15.95" customHeight="1"/>
    <row r="7532" ht="15.95" customHeight="1"/>
    <row r="7533" ht="15.95" customHeight="1"/>
    <row r="7534" ht="15.95" customHeight="1"/>
    <row r="7535" ht="15.95" customHeight="1"/>
    <row r="7536" ht="15.95" customHeight="1"/>
    <row r="7537" ht="15.95" customHeight="1"/>
    <row r="7538" ht="15.95" customHeight="1"/>
    <row r="7539" ht="15.95" customHeight="1"/>
    <row r="7540" ht="15.95" customHeight="1"/>
    <row r="7541" ht="15.95" customHeight="1"/>
    <row r="7542" ht="15.95" customHeight="1"/>
    <row r="7543" ht="15.95" customHeight="1"/>
    <row r="7544" ht="15.95" customHeight="1"/>
    <row r="7545" ht="15.95" customHeight="1"/>
    <row r="7546" ht="15.95" customHeight="1"/>
    <row r="7547" ht="15.95" customHeight="1"/>
    <row r="7548" ht="15.95" customHeight="1"/>
    <row r="7549" ht="15.95" customHeight="1"/>
    <row r="7550" ht="15.95" customHeight="1"/>
    <row r="7551" ht="15.95" customHeight="1"/>
    <row r="7552" ht="15.95" customHeight="1"/>
    <row r="7553" ht="15.95" customHeight="1"/>
    <row r="7554" ht="15.95" customHeight="1"/>
    <row r="7555" ht="15.95" customHeight="1"/>
    <row r="7556" ht="15.95" customHeight="1"/>
    <row r="7557" ht="15.95" customHeight="1"/>
    <row r="7558" ht="15.95" customHeight="1"/>
    <row r="7559" ht="15.95" customHeight="1"/>
    <row r="7560" ht="15.95" customHeight="1"/>
    <row r="7561" ht="15.95" customHeight="1"/>
    <row r="7562" ht="15.95" customHeight="1"/>
    <row r="7563" ht="15.95" customHeight="1"/>
    <row r="7564" ht="15.95" customHeight="1"/>
    <row r="7565" ht="15.95" customHeight="1"/>
    <row r="7566" ht="15.95" customHeight="1"/>
    <row r="7567" ht="15.95" customHeight="1"/>
    <row r="7568" ht="15.95" customHeight="1"/>
    <row r="7569" ht="15.95" customHeight="1"/>
    <row r="7570" ht="15.95" customHeight="1"/>
    <row r="7571" ht="15.95" customHeight="1"/>
    <row r="7572" ht="15.95" customHeight="1"/>
    <row r="7573" ht="15.95" customHeight="1"/>
    <row r="7574" ht="15.95" customHeight="1"/>
    <row r="7575" ht="15.95" customHeight="1"/>
    <row r="7576" ht="15.95" customHeight="1"/>
    <row r="7577" ht="15.95" customHeight="1"/>
    <row r="7578" ht="15.95" customHeight="1"/>
    <row r="7579" ht="15.95" customHeight="1"/>
    <row r="7580" ht="15.95" customHeight="1"/>
    <row r="7581" ht="15.95" customHeight="1"/>
    <row r="7582" ht="15.95" customHeight="1"/>
    <row r="7583" ht="15.95" customHeight="1"/>
    <row r="7584" ht="15.95" customHeight="1"/>
    <row r="7585" ht="15.95" customHeight="1"/>
    <row r="7586" ht="15.95" customHeight="1"/>
    <row r="7587" ht="15.95" customHeight="1"/>
    <row r="7588" ht="15.95" customHeight="1"/>
    <row r="7589" ht="15.95" customHeight="1"/>
    <row r="7590" ht="15.95" customHeight="1"/>
    <row r="7591" ht="15.95" customHeight="1"/>
    <row r="7592" ht="15.95" customHeight="1"/>
    <row r="7593" ht="15.95" customHeight="1"/>
    <row r="7594" ht="15.95" customHeight="1"/>
    <row r="7595" ht="15.95" customHeight="1"/>
    <row r="7596" ht="15.95" customHeight="1"/>
    <row r="7597" ht="15.95" customHeight="1"/>
    <row r="7598" ht="15.95" customHeight="1"/>
    <row r="7599" ht="15.95" customHeight="1"/>
    <row r="7600" ht="15.95" customHeight="1"/>
    <row r="7601" ht="15.95" customHeight="1"/>
    <row r="7602" ht="15.95" customHeight="1"/>
    <row r="7603" ht="15.95" customHeight="1"/>
    <row r="7604" ht="15.95" customHeight="1"/>
    <row r="7605" ht="15.95" customHeight="1"/>
    <row r="7606" ht="15.95" customHeight="1"/>
    <row r="7607" ht="15.95" customHeight="1"/>
    <row r="7608" ht="15.95" customHeight="1"/>
    <row r="7609" ht="15.95" customHeight="1"/>
    <row r="7610" ht="15.95" customHeight="1"/>
    <row r="7611" ht="15.95" customHeight="1"/>
    <row r="7612" ht="15.95" customHeight="1"/>
    <row r="7613" ht="15.95" customHeight="1"/>
    <row r="7614" ht="15.95" customHeight="1"/>
    <row r="7615" ht="15.95" customHeight="1"/>
    <row r="7616" ht="15.95" customHeight="1"/>
    <row r="7617" ht="15.95" customHeight="1"/>
    <row r="7618" ht="15.95" customHeight="1"/>
    <row r="7619" ht="15.95" customHeight="1"/>
    <row r="7620" ht="15.95" customHeight="1"/>
    <row r="7621" ht="15.95" customHeight="1"/>
    <row r="7622" ht="15.95" customHeight="1"/>
    <row r="7623" ht="15.95" customHeight="1"/>
    <row r="7624" ht="15.95" customHeight="1"/>
    <row r="7625" ht="15.95" customHeight="1"/>
    <row r="7626" ht="15.95" customHeight="1"/>
    <row r="7627" ht="15.95" customHeight="1"/>
    <row r="7628" ht="15.95" customHeight="1"/>
    <row r="7629" ht="15.95" customHeight="1"/>
    <row r="7630" ht="15.95" customHeight="1"/>
    <row r="7631" ht="15.95" customHeight="1"/>
    <row r="7632" ht="15.95" customHeight="1"/>
    <row r="7633" ht="15.95" customHeight="1"/>
    <row r="7634" ht="15.95" customHeight="1"/>
    <row r="7635" ht="15.95" customHeight="1"/>
    <row r="7636" ht="15.95" customHeight="1"/>
    <row r="7637" ht="15.95" customHeight="1"/>
    <row r="7638" ht="15.95" customHeight="1"/>
    <row r="7639" ht="15.95" customHeight="1"/>
    <row r="7640" ht="15.95" customHeight="1"/>
    <row r="7641" ht="15.95" customHeight="1"/>
    <row r="7642" ht="15.95" customHeight="1"/>
    <row r="7643" ht="15.95" customHeight="1"/>
    <row r="7644" ht="15.95" customHeight="1"/>
    <row r="7645" ht="15.95" customHeight="1"/>
    <row r="7646" ht="15.95" customHeight="1"/>
    <row r="7647" ht="15.95" customHeight="1"/>
    <row r="7648" ht="15.95" customHeight="1"/>
    <row r="7649" ht="15.95" customHeight="1"/>
    <row r="7650" ht="15.95" customHeight="1"/>
    <row r="7651" ht="15.95" customHeight="1"/>
    <row r="7652" ht="15.95" customHeight="1"/>
    <row r="7653" ht="15.95" customHeight="1"/>
    <row r="7654" ht="15.95" customHeight="1"/>
    <row r="7655" ht="15.95" customHeight="1"/>
    <row r="7656" ht="15.95" customHeight="1"/>
    <row r="7657" ht="15.95" customHeight="1"/>
    <row r="7658" ht="15.95" customHeight="1"/>
    <row r="7659" ht="15.95" customHeight="1"/>
    <row r="7660" ht="15.95" customHeight="1"/>
    <row r="7661" ht="15.95" customHeight="1"/>
    <row r="7662" ht="15.95" customHeight="1"/>
    <row r="7663" ht="15.95" customHeight="1"/>
    <row r="7664" ht="15.95" customHeight="1"/>
    <row r="7665" ht="15.95" customHeight="1"/>
    <row r="7666" ht="15.95" customHeight="1"/>
    <row r="7667" ht="15.95" customHeight="1"/>
    <row r="7668" ht="15.95" customHeight="1"/>
    <row r="7669" ht="15.95" customHeight="1"/>
    <row r="7670" ht="15.95" customHeight="1"/>
    <row r="7671" ht="15.95" customHeight="1"/>
    <row r="7672" ht="15.95" customHeight="1"/>
    <row r="7673" ht="15.95" customHeight="1"/>
    <row r="7674" ht="15.95" customHeight="1"/>
    <row r="7675" ht="15.95" customHeight="1"/>
    <row r="7676" ht="15.95" customHeight="1"/>
    <row r="7677" ht="15.95" customHeight="1"/>
    <row r="7678" ht="15.95" customHeight="1"/>
    <row r="7679" ht="15.95" customHeight="1"/>
    <row r="7680" ht="15.95" customHeight="1"/>
    <row r="7681" ht="15.95" customHeight="1"/>
    <row r="7682" ht="15.95" customHeight="1"/>
    <row r="7683" ht="15.95" customHeight="1"/>
    <row r="7684" ht="15.95" customHeight="1"/>
    <row r="7685" ht="15.95" customHeight="1"/>
    <row r="7686" ht="15.95" customHeight="1"/>
    <row r="7687" ht="15.95" customHeight="1"/>
    <row r="7688" ht="15.95" customHeight="1"/>
    <row r="7689" ht="15.95" customHeight="1"/>
    <row r="7690" ht="15.95" customHeight="1"/>
    <row r="7691" ht="15.95" customHeight="1"/>
    <row r="7692" ht="15.95" customHeight="1"/>
    <row r="7693" ht="15.95" customHeight="1"/>
    <row r="7694" ht="15.95" customHeight="1"/>
    <row r="7695" ht="15.95" customHeight="1"/>
    <row r="7696" ht="15.95" customHeight="1"/>
    <row r="7697" ht="15.95" customHeight="1"/>
    <row r="7698" ht="15.95" customHeight="1"/>
    <row r="7699" ht="15.95" customHeight="1"/>
    <row r="7700" ht="15.95" customHeight="1"/>
    <row r="7701" ht="15.95" customHeight="1"/>
    <row r="7702" ht="15.95" customHeight="1"/>
    <row r="7703" ht="15.95" customHeight="1"/>
    <row r="7704" ht="15.95" customHeight="1"/>
    <row r="7705" ht="15.95" customHeight="1"/>
    <row r="7706" ht="15.95" customHeight="1"/>
    <row r="7707" ht="15.95" customHeight="1"/>
    <row r="7708" ht="15.95" customHeight="1"/>
    <row r="7709" ht="15.95" customHeight="1"/>
    <row r="7710" ht="15.95" customHeight="1"/>
    <row r="7711" ht="15.95" customHeight="1"/>
    <row r="7712" ht="15.95" customHeight="1"/>
    <row r="7713" ht="15.95" customHeight="1"/>
    <row r="7714" ht="15.95" customHeight="1"/>
    <row r="7715" ht="15.95" customHeight="1"/>
    <row r="7716" ht="15.95" customHeight="1"/>
    <row r="7717" ht="15.95" customHeight="1"/>
    <row r="7718" ht="15.95" customHeight="1"/>
    <row r="7719" ht="15.95" customHeight="1"/>
    <row r="7720" ht="15.95" customHeight="1"/>
    <row r="7721" ht="15.95" customHeight="1"/>
    <row r="7722" ht="15.95" customHeight="1"/>
    <row r="7723" ht="15.95" customHeight="1"/>
    <row r="7724" ht="15.95" customHeight="1"/>
    <row r="7725" ht="15.95" customHeight="1"/>
    <row r="7726" ht="15.95" customHeight="1"/>
    <row r="7727" ht="15.95" customHeight="1"/>
    <row r="7728" ht="15.95" customHeight="1"/>
    <row r="7729" ht="15.95" customHeight="1"/>
    <row r="7730" ht="15.95" customHeight="1"/>
    <row r="7731" ht="15.95" customHeight="1"/>
    <row r="7732" ht="15.95" customHeight="1"/>
    <row r="7733" ht="15.95" customHeight="1"/>
    <row r="7734" ht="15.95" customHeight="1"/>
    <row r="7735" ht="15.95" customHeight="1"/>
    <row r="7736" ht="15.95" customHeight="1"/>
    <row r="7737" ht="15.95" customHeight="1"/>
    <row r="7738" ht="15.95" customHeight="1"/>
    <row r="7739" ht="15.95" customHeight="1"/>
    <row r="7740" ht="15.95" customHeight="1"/>
    <row r="7741" ht="15.95" customHeight="1"/>
    <row r="7742" ht="15.95" customHeight="1"/>
    <row r="7743" ht="15.95" customHeight="1"/>
    <row r="7744" ht="15.95" customHeight="1"/>
    <row r="7745" ht="15.95" customHeight="1"/>
    <row r="7746" ht="15.95" customHeight="1"/>
    <row r="7747" ht="15.95" customHeight="1"/>
    <row r="7748" ht="15.95" customHeight="1"/>
    <row r="7749" ht="15.95" customHeight="1"/>
    <row r="7750" ht="15.95" customHeight="1"/>
    <row r="7751" ht="15.95" customHeight="1"/>
    <row r="7752" ht="15.95" customHeight="1"/>
    <row r="7753" ht="15.95" customHeight="1"/>
    <row r="7754" ht="15.95" customHeight="1"/>
    <row r="7755" ht="15.95" customHeight="1"/>
    <row r="7756" ht="15.95" customHeight="1"/>
    <row r="7757" ht="15.95" customHeight="1"/>
    <row r="7758" ht="15.95" customHeight="1"/>
    <row r="7759" ht="15.95" customHeight="1"/>
    <row r="7760" ht="15.95" customHeight="1"/>
    <row r="7761" ht="15.95" customHeight="1"/>
    <row r="7762" ht="15.95" customHeight="1"/>
    <row r="7763" ht="15.95" customHeight="1"/>
    <row r="7764" ht="15.95" customHeight="1"/>
    <row r="7765" ht="15.95" customHeight="1"/>
    <row r="7766" ht="15.95" customHeight="1"/>
    <row r="7767" ht="15.95" customHeight="1"/>
    <row r="7768" ht="15.95" customHeight="1"/>
    <row r="7769" ht="15.95" customHeight="1"/>
    <row r="7770" ht="15.95" customHeight="1"/>
    <row r="7771" ht="15.95" customHeight="1"/>
    <row r="7772" ht="15.95" customHeight="1"/>
    <row r="7773" ht="15.95" customHeight="1"/>
    <row r="7774" ht="15.95" customHeight="1"/>
    <row r="7775" ht="15.95" customHeight="1"/>
    <row r="7776" ht="15.95" customHeight="1"/>
    <row r="7777" ht="15.95" customHeight="1"/>
    <row r="7778" ht="15.95" customHeight="1"/>
    <row r="7779" ht="15.95" customHeight="1"/>
    <row r="7780" ht="15.95" customHeight="1"/>
    <row r="7781" ht="15.95" customHeight="1"/>
    <row r="7782" ht="15.95" customHeight="1"/>
    <row r="7783" ht="15.95" customHeight="1"/>
    <row r="7784" ht="15.95" customHeight="1"/>
    <row r="7785" ht="15.95" customHeight="1"/>
    <row r="7786" ht="15.95" customHeight="1"/>
    <row r="7787" ht="15.95" customHeight="1"/>
    <row r="7788" ht="15.95" customHeight="1"/>
    <row r="7789" ht="15.95" customHeight="1"/>
    <row r="7790" ht="15.95" customHeight="1"/>
    <row r="7791" ht="15.95" customHeight="1"/>
    <row r="7792" ht="15.95" customHeight="1"/>
    <row r="7793" ht="15.95" customHeight="1"/>
    <row r="7794" ht="15.95" customHeight="1"/>
    <row r="7795" ht="15.95" customHeight="1"/>
    <row r="7796" ht="15.95" customHeight="1"/>
    <row r="7797" ht="15.95" customHeight="1"/>
    <row r="7798" ht="15.95" customHeight="1"/>
    <row r="7799" ht="15.95" customHeight="1"/>
    <row r="7800" ht="15.95" customHeight="1"/>
    <row r="7801" ht="15.95" customHeight="1"/>
    <row r="7802" ht="15.95" customHeight="1"/>
    <row r="7803" ht="15.95" customHeight="1"/>
    <row r="7804" ht="15.95" customHeight="1"/>
    <row r="7805" ht="15.95" customHeight="1"/>
    <row r="7806" ht="15.95" customHeight="1"/>
    <row r="7807" ht="15.95" customHeight="1"/>
    <row r="7808" ht="15.95" customHeight="1"/>
    <row r="7809" ht="15.95" customHeight="1"/>
    <row r="7810" ht="15.95" customHeight="1"/>
    <row r="7811" ht="15.95" customHeight="1"/>
    <row r="7812" ht="15.95" customHeight="1"/>
    <row r="7813" ht="15.95" customHeight="1"/>
    <row r="7814" ht="15.95" customHeight="1"/>
    <row r="7815" ht="15.95" customHeight="1"/>
    <row r="7816" ht="15.95" customHeight="1"/>
    <row r="7817" ht="15.95" customHeight="1"/>
    <row r="7818" ht="15.95" customHeight="1"/>
    <row r="7819" ht="15.95" customHeight="1"/>
    <row r="7820" ht="15.95" customHeight="1"/>
    <row r="7821" ht="15.95" customHeight="1"/>
    <row r="7822" ht="15.95" customHeight="1"/>
    <row r="7823" ht="15.95" customHeight="1"/>
    <row r="7824" ht="15.95" customHeight="1"/>
    <row r="7825" ht="15.95" customHeight="1"/>
    <row r="7826" ht="15.95" customHeight="1"/>
    <row r="7827" ht="15.95" customHeight="1"/>
    <row r="7828" ht="15.95" customHeight="1"/>
    <row r="7829" ht="15.95" customHeight="1"/>
    <row r="7830" ht="15.95" customHeight="1"/>
    <row r="7831" ht="15.95" customHeight="1"/>
    <row r="7832" ht="15.95" customHeight="1"/>
    <row r="7833" ht="15.95" customHeight="1"/>
    <row r="7834" ht="15.95" customHeight="1"/>
    <row r="7835" ht="15.95" customHeight="1"/>
    <row r="7836" ht="15.95" customHeight="1"/>
    <row r="7837" ht="15.95" customHeight="1"/>
    <row r="7838" ht="15.95" customHeight="1"/>
    <row r="7839" ht="15.95" customHeight="1"/>
    <row r="7840" ht="15.95" customHeight="1"/>
    <row r="7841" ht="15.95" customHeight="1"/>
    <row r="7842" ht="15.95" customHeight="1"/>
    <row r="7843" ht="15.95" customHeight="1"/>
    <row r="7844" ht="15.95" customHeight="1"/>
    <row r="7845" ht="15.95" customHeight="1"/>
    <row r="7846" ht="15.95" customHeight="1"/>
    <row r="7847" ht="15.95" customHeight="1"/>
    <row r="7848" ht="15.95" customHeight="1"/>
    <row r="7849" ht="15.95" customHeight="1"/>
    <row r="7850" ht="15.95" customHeight="1"/>
    <row r="7851" ht="15.95" customHeight="1"/>
    <row r="7852" ht="15.95" customHeight="1"/>
    <row r="7853" ht="15.95" customHeight="1"/>
    <row r="7854" ht="15.95" customHeight="1"/>
    <row r="7855" ht="15.95" customHeight="1"/>
    <row r="7856" ht="15.95" customHeight="1"/>
    <row r="7857" ht="15.95" customHeight="1"/>
    <row r="7858" ht="15.95" customHeight="1"/>
    <row r="7859" ht="15.95" customHeight="1"/>
    <row r="7860" ht="15.95" customHeight="1"/>
    <row r="7861" ht="15.95" customHeight="1"/>
    <row r="7862" ht="15.95" customHeight="1"/>
    <row r="7863" ht="15.95" customHeight="1"/>
    <row r="7864" ht="15.95" customHeight="1"/>
    <row r="7865" ht="15.95" customHeight="1"/>
    <row r="7866" ht="15.95" customHeight="1"/>
    <row r="7867" ht="15.95" customHeight="1"/>
    <row r="7868" ht="15.95" customHeight="1"/>
    <row r="7869" ht="15.95" customHeight="1"/>
    <row r="7870" ht="15.95" customHeight="1"/>
    <row r="7871" ht="15.95" customHeight="1"/>
    <row r="7872" ht="15.95" customHeight="1"/>
    <row r="7873" ht="15.95" customHeight="1"/>
    <row r="7874" ht="15.95" customHeight="1"/>
    <row r="7875" ht="15.95" customHeight="1"/>
    <row r="7876" ht="15.95" customHeight="1"/>
    <row r="7877" ht="15.95" customHeight="1"/>
    <row r="7878" ht="15.95" customHeight="1"/>
    <row r="7879" ht="15.95" customHeight="1"/>
    <row r="7880" ht="15.95" customHeight="1"/>
    <row r="7881" ht="15.95" customHeight="1"/>
    <row r="7882" ht="15.95" customHeight="1"/>
    <row r="7883" ht="15.95" customHeight="1"/>
    <row r="7884" ht="15.95" customHeight="1"/>
    <row r="7885" ht="15.95" customHeight="1"/>
    <row r="7886" ht="15.95" customHeight="1"/>
    <row r="7887" ht="15.95" customHeight="1"/>
    <row r="7888" ht="15.95" customHeight="1"/>
    <row r="7889" ht="15.95" customHeight="1"/>
    <row r="7890" ht="15.95" customHeight="1"/>
    <row r="7891" ht="15.95" customHeight="1"/>
    <row r="7892" ht="15.95" customHeight="1"/>
    <row r="7893" ht="15.95" customHeight="1"/>
    <row r="7894" ht="15.95" customHeight="1"/>
    <row r="7895" ht="15.95" customHeight="1"/>
    <row r="7896" ht="15.95" customHeight="1"/>
    <row r="7897" ht="15.95" customHeight="1"/>
    <row r="7898" ht="15.95" customHeight="1"/>
    <row r="7899" ht="15.95" customHeight="1"/>
    <row r="7900" ht="15.95" customHeight="1"/>
    <row r="7901" ht="15.95" customHeight="1"/>
    <row r="7902" ht="15.95" customHeight="1"/>
    <row r="7903" ht="15.95" customHeight="1"/>
    <row r="7904" ht="15.95" customHeight="1"/>
    <row r="7905" ht="15.95" customHeight="1"/>
    <row r="7906" ht="15.95" customHeight="1"/>
    <row r="7907" ht="15.95" customHeight="1"/>
    <row r="7908" ht="15.95" customHeight="1"/>
    <row r="7909" ht="15.95" customHeight="1"/>
    <row r="7910" ht="15.95" customHeight="1"/>
    <row r="7911" ht="15.95" customHeight="1"/>
    <row r="7912" ht="15.95" customHeight="1"/>
    <row r="7913" ht="15.95" customHeight="1"/>
    <row r="7914" ht="15.95" customHeight="1"/>
    <row r="7915" ht="15.95" customHeight="1"/>
    <row r="7916" ht="15.95" customHeight="1"/>
    <row r="7917" ht="15.95" customHeight="1"/>
    <row r="7918" ht="15.95" customHeight="1"/>
    <row r="7919" ht="15.95" customHeight="1"/>
    <row r="7920" ht="15.95" customHeight="1"/>
    <row r="7921" ht="15.95" customHeight="1"/>
    <row r="7922" ht="15.95" customHeight="1"/>
    <row r="7923" ht="15.95" customHeight="1"/>
    <row r="7924" ht="15.95" customHeight="1"/>
    <row r="7925" ht="15.95" customHeight="1"/>
    <row r="7926" ht="15.95" customHeight="1"/>
    <row r="7927" ht="15.95" customHeight="1"/>
    <row r="7928" ht="15.95" customHeight="1"/>
    <row r="7929" ht="15.95" customHeight="1"/>
    <row r="7930" ht="15.95" customHeight="1"/>
    <row r="7931" ht="15.95" customHeight="1"/>
    <row r="7932" ht="15.95" customHeight="1"/>
    <row r="7933" ht="15.95" customHeight="1"/>
    <row r="7934" ht="15.95" customHeight="1"/>
    <row r="7935" ht="15.95" customHeight="1"/>
    <row r="7936" ht="15.95" customHeight="1"/>
    <row r="7937" ht="15.95" customHeight="1"/>
    <row r="7938" ht="15.95" customHeight="1"/>
    <row r="7939" ht="15.95" customHeight="1"/>
    <row r="7940" ht="15.95" customHeight="1"/>
    <row r="7941" ht="15.95" customHeight="1"/>
    <row r="7942" ht="15.95" customHeight="1"/>
    <row r="7943" ht="15.95" customHeight="1"/>
    <row r="7944" ht="15.95" customHeight="1"/>
    <row r="7945" ht="15.95" customHeight="1"/>
    <row r="7946" ht="15.95" customHeight="1"/>
    <row r="7947" ht="15.95" customHeight="1"/>
    <row r="7948" ht="15.95" customHeight="1"/>
    <row r="7949" ht="15.95" customHeight="1"/>
    <row r="7950" ht="15.95" customHeight="1"/>
    <row r="7951" ht="15.95" customHeight="1"/>
    <row r="7952" ht="15.95" customHeight="1"/>
    <row r="7953" ht="15.95" customHeight="1"/>
    <row r="7954" ht="15.95" customHeight="1"/>
    <row r="7955" ht="15.95" customHeight="1"/>
    <row r="7956" ht="15.95" customHeight="1"/>
    <row r="7957" ht="15.95" customHeight="1"/>
    <row r="7958" ht="15.95" customHeight="1"/>
    <row r="7959" ht="15.95" customHeight="1"/>
    <row r="7960" ht="15.95" customHeight="1"/>
    <row r="7961" ht="15.95" customHeight="1"/>
    <row r="7962" ht="15.95" customHeight="1"/>
    <row r="7963" ht="15.95" customHeight="1"/>
    <row r="7964" ht="15.95" customHeight="1"/>
    <row r="7965" ht="15.95" customHeight="1"/>
    <row r="7966" ht="15.95" customHeight="1"/>
    <row r="7967" ht="15.95" customHeight="1"/>
    <row r="7968" ht="15.95" customHeight="1"/>
    <row r="7969" ht="15.95" customHeight="1"/>
    <row r="7970" ht="15.95" customHeight="1"/>
    <row r="7971" ht="15.95" customHeight="1"/>
    <row r="7972" ht="15.95" customHeight="1"/>
    <row r="7973" ht="15.95" customHeight="1"/>
    <row r="7974" ht="15.95" customHeight="1"/>
    <row r="7975" ht="15.95" customHeight="1"/>
    <row r="7976" ht="15.95" customHeight="1"/>
    <row r="7977" ht="15.95" customHeight="1"/>
    <row r="7978" ht="15.95" customHeight="1"/>
    <row r="7979" ht="15.95" customHeight="1"/>
    <row r="7980" ht="15.95" customHeight="1"/>
    <row r="7981" ht="15.95" customHeight="1"/>
    <row r="7982" ht="15.95" customHeight="1"/>
    <row r="7983" ht="15.95" customHeight="1"/>
    <row r="7984" ht="15.95" customHeight="1"/>
    <row r="7985" ht="15.95" customHeight="1"/>
    <row r="7986" ht="15.95" customHeight="1"/>
    <row r="7987" ht="15.95" customHeight="1"/>
    <row r="7988" ht="15.95" customHeight="1"/>
    <row r="7989" ht="15.95" customHeight="1"/>
    <row r="7990" ht="15.95" customHeight="1"/>
    <row r="7991" ht="15.95" customHeight="1"/>
    <row r="7992" ht="15.95" customHeight="1"/>
    <row r="7993" ht="15.95" customHeight="1"/>
    <row r="7994" ht="15.95" customHeight="1"/>
    <row r="7995" ht="15.95" customHeight="1"/>
    <row r="7996" ht="15.95" customHeight="1"/>
    <row r="7997" ht="15.95" customHeight="1"/>
    <row r="7998" ht="15.95" customHeight="1"/>
    <row r="7999" ht="15.95" customHeight="1"/>
    <row r="8000" ht="15.95" customHeight="1"/>
    <row r="8001" ht="15.95" customHeight="1"/>
    <row r="8002" ht="15.95" customHeight="1"/>
    <row r="8003" ht="15.95" customHeight="1"/>
    <row r="8004" ht="15.95" customHeight="1"/>
    <row r="8005" ht="15.95" customHeight="1"/>
    <row r="8006" ht="15.95" customHeight="1"/>
    <row r="8007" ht="15.95" customHeight="1"/>
    <row r="8008" ht="15.95" customHeight="1"/>
    <row r="8009" ht="15.95" customHeight="1"/>
    <row r="8010" ht="15.95" customHeight="1"/>
    <row r="8011" ht="15.95" customHeight="1"/>
    <row r="8012" ht="15.95" customHeight="1"/>
    <row r="8013" ht="15.95" customHeight="1"/>
    <row r="8014" ht="15.95" customHeight="1"/>
    <row r="8015" ht="15.95" customHeight="1"/>
    <row r="8016" ht="15.95" customHeight="1"/>
    <row r="8017" ht="15.95" customHeight="1"/>
    <row r="8018" ht="15.95" customHeight="1"/>
    <row r="8019" ht="15.95" customHeight="1"/>
    <row r="8020" ht="15.95" customHeight="1"/>
    <row r="8021" ht="15.95" customHeight="1"/>
    <row r="8022" ht="15.95" customHeight="1"/>
    <row r="8023" ht="15.95" customHeight="1"/>
    <row r="8024" ht="15.95" customHeight="1"/>
    <row r="8025" ht="15.95" customHeight="1"/>
    <row r="8026" ht="15.95" customHeight="1"/>
    <row r="8027" ht="15.95" customHeight="1"/>
    <row r="8028" ht="15.95" customHeight="1"/>
    <row r="8029" ht="15.95" customHeight="1"/>
    <row r="8030" ht="15.95" customHeight="1"/>
    <row r="8031" ht="15.95" customHeight="1"/>
    <row r="8032" ht="15.95" customHeight="1"/>
    <row r="8033" ht="15.95" customHeight="1"/>
    <row r="8034" ht="15.95" customHeight="1"/>
    <row r="8035" ht="15.95" customHeight="1"/>
    <row r="8036" ht="15.95" customHeight="1"/>
    <row r="8037" ht="15.95" customHeight="1"/>
    <row r="8038" ht="15.95" customHeight="1"/>
    <row r="8039" ht="15.95" customHeight="1"/>
    <row r="8040" ht="15.95" customHeight="1"/>
    <row r="8041" ht="15.95" customHeight="1"/>
    <row r="8042" ht="15.95" customHeight="1"/>
    <row r="8043" ht="15.95" customHeight="1"/>
    <row r="8044" ht="15.95" customHeight="1"/>
    <row r="8045" ht="15.95" customHeight="1"/>
    <row r="8046" ht="15.95" customHeight="1"/>
    <row r="8047" ht="15.95" customHeight="1"/>
    <row r="8048" ht="15.95" customHeight="1"/>
    <row r="8049" ht="15.95" customHeight="1"/>
    <row r="8050" ht="15.95" customHeight="1"/>
    <row r="8051" ht="15.95" customHeight="1"/>
    <row r="8052" ht="15.95" customHeight="1"/>
    <row r="8053" ht="15.95" customHeight="1"/>
    <row r="8054" ht="15.95" customHeight="1"/>
    <row r="8055" ht="15.95" customHeight="1"/>
    <row r="8056" ht="15.95" customHeight="1"/>
    <row r="8057" ht="15.95" customHeight="1"/>
    <row r="8058" ht="15.95" customHeight="1"/>
    <row r="8059" ht="15.95" customHeight="1"/>
    <row r="8060" ht="15.95" customHeight="1"/>
    <row r="8061" ht="15.95" customHeight="1"/>
    <row r="8062" ht="15.95" customHeight="1"/>
    <row r="8063" ht="15.95" customHeight="1"/>
    <row r="8064" ht="15.95" customHeight="1"/>
    <row r="8065" ht="15.95" customHeight="1"/>
    <row r="8066" ht="15.95" customHeight="1"/>
    <row r="8067" ht="15.95" customHeight="1"/>
    <row r="8068" ht="15.95" customHeight="1"/>
    <row r="8069" ht="15.95" customHeight="1"/>
    <row r="8070" ht="15.95" customHeight="1"/>
    <row r="8071" ht="15.95" customHeight="1"/>
    <row r="8072" ht="15.95" customHeight="1"/>
    <row r="8073" ht="15.95" customHeight="1"/>
    <row r="8074" ht="15.95" customHeight="1"/>
    <row r="8075" ht="15.95" customHeight="1"/>
    <row r="8076" ht="15.95" customHeight="1"/>
    <row r="8077" ht="15.95" customHeight="1"/>
    <row r="8078" ht="15.95" customHeight="1"/>
    <row r="8079" ht="15.95" customHeight="1"/>
    <row r="8080" ht="15.95" customHeight="1"/>
    <row r="8081" ht="15.95" customHeight="1"/>
    <row r="8082" ht="15.95" customHeight="1"/>
    <row r="8083" ht="15.95" customHeight="1"/>
    <row r="8084" ht="15.95" customHeight="1"/>
    <row r="8085" ht="15.95" customHeight="1"/>
    <row r="8086" ht="15.95" customHeight="1"/>
    <row r="8087" ht="15.95" customHeight="1"/>
    <row r="8088" ht="15.95" customHeight="1"/>
    <row r="8089" ht="15.95" customHeight="1"/>
    <row r="8090" ht="15.95" customHeight="1"/>
    <row r="8091" ht="15.95" customHeight="1"/>
    <row r="8092" ht="15.95" customHeight="1"/>
    <row r="8093" ht="15.95" customHeight="1"/>
    <row r="8094" ht="15.95" customHeight="1"/>
    <row r="8095" ht="15.95" customHeight="1"/>
    <row r="8096" ht="15.95" customHeight="1"/>
    <row r="8097" ht="15.95" customHeight="1"/>
    <row r="8098" ht="15.95" customHeight="1"/>
    <row r="8099" ht="15.95" customHeight="1"/>
    <row r="8100" ht="15.95" customHeight="1"/>
    <row r="8101" ht="15.95" customHeight="1"/>
    <row r="8102" ht="15.95" customHeight="1"/>
    <row r="8103" ht="15.95" customHeight="1"/>
    <row r="8104" ht="15.95" customHeight="1"/>
    <row r="8105" ht="15.95" customHeight="1"/>
    <row r="8106" ht="15.95" customHeight="1"/>
    <row r="8107" ht="15.95" customHeight="1"/>
    <row r="8108" ht="15.95" customHeight="1"/>
    <row r="8109" ht="15.95" customHeight="1"/>
    <row r="8110" ht="15.95" customHeight="1"/>
    <row r="8111" ht="15.95" customHeight="1"/>
    <row r="8112" ht="15.95" customHeight="1"/>
    <row r="8113" ht="15.95" customHeight="1"/>
    <row r="8114" ht="15.95" customHeight="1"/>
    <row r="8115" ht="15.95" customHeight="1"/>
    <row r="8116" ht="15.95" customHeight="1"/>
    <row r="8117" ht="15.95" customHeight="1"/>
    <row r="8118" ht="15.95" customHeight="1"/>
    <row r="8119" ht="15.95" customHeight="1"/>
    <row r="8120" ht="15.95" customHeight="1"/>
    <row r="8121" ht="15.95" customHeight="1"/>
    <row r="8122" ht="15.95" customHeight="1"/>
    <row r="8123" ht="15.95" customHeight="1"/>
    <row r="8124" ht="15.95" customHeight="1"/>
    <row r="8125" ht="15.95" customHeight="1"/>
    <row r="8126" ht="15.95" customHeight="1"/>
    <row r="8127" ht="15.95" customHeight="1"/>
    <row r="8128" ht="15.95" customHeight="1"/>
    <row r="8129" ht="15.95" customHeight="1"/>
    <row r="8130" ht="15.95" customHeight="1"/>
    <row r="8131" ht="15.95" customHeight="1"/>
    <row r="8132" ht="15.95" customHeight="1"/>
    <row r="8133" ht="15.95" customHeight="1"/>
    <row r="8134" ht="15.95" customHeight="1"/>
    <row r="8135" ht="15.95" customHeight="1"/>
    <row r="8136" ht="15.95" customHeight="1"/>
    <row r="8137" ht="15.95" customHeight="1"/>
    <row r="8138" ht="15.95" customHeight="1"/>
    <row r="8139" ht="15.95" customHeight="1"/>
    <row r="8140" ht="15.95" customHeight="1"/>
    <row r="8141" ht="15.95" customHeight="1"/>
    <row r="8142" ht="15.95" customHeight="1"/>
    <row r="8143" ht="15.95" customHeight="1"/>
    <row r="8144" ht="15.95" customHeight="1"/>
    <row r="8145" ht="15.95" customHeight="1"/>
    <row r="8146" ht="15.95" customHeight="1"/>
    <row r="8147" ht="15.95" customHeight="1"/>
    <row r="8148" ht="15.95" customHeight="1"/>
    <row r="8149" ht="15.95" customHeight="1"/>
    <row r="8150" ht="15.95" customHeight="1"/>
    <row r="8151" ht="15.95" customHeight="1"/>
    <row r="8152" ht="15.95" customHeight="1"/>
    <row r="8153" ht="15.95" customHeight="1"/>
    <row r="8154" ht="15.95" customHeight="1"/>
    <row r="8155" ht="15.95" customHeight="1"/>
    <row r="8156" ht="15.95" customHeight="1"/>
    <row r="8157" ht="15.95" customHeight="1"/>
    <row r="8158" ht="15.95" customHeight="1"/>
    <row r="8159" ht="15.95" customHeight="1"/>
    <row r="8160" ht="15.95" customHeight="1"/>
    <row r="8161" ht="15.95" customHeight="1"/>
    <row r="8162" ht="15.95" customHeight="1"/>
    <row r="8163" ht="15.95" customHeight="1"/>
    <row r="8164" ht="15.95" customHeight="1"/>
    <row r="8165" ht="15.95" customHeight="1"/>
    <row r="8166" ht="15.95" customHeight="1"/>
    <row r="8167" ht="15.95" customHeight="1"/>
    <row r="8168" ht="15.95" customHeight="1"/>
    <row r="8169" ht="15.95" customHeight="1"/>
    <row r="8170" ht="15.95" customHeight="1"/>
    <row r="8171" ht="15.95" customHeight="1"/>
    <row r="8172" ht="15.95" customHeight="1"/>
    <row r="8173" ht="15.95" customHeight="1"/>
    <row r="8174" ht="15.95" customHeight="1"/>
    <row r="8175" ht="15.95" customHeight="1"/>
    <row r="8176" ht="15.95" customHeight="1"/>
    <row r="8177" ht="15.95" customHeight="1"/>
    <row r="8178" ht="15.95" customHeight="1"/>
    <row r="8179" ht="15.95" customHeight="1"/>
    <row r="8180" ht="15.95" customHeight="1"/>
    <row r="8181" ht="15.95" customHeight="1"/>
    <row r="8182" ht="15.95" customHeight="1"/>
    <row r="8183" ht="15.95" customHeight="1"/>
    <row r="8184" ht="15.95" customHeight="1"/>
    <row r="8185" ht="15.95" customHeight="1"/>
    <row r="8186" ht="15.95" customHeight="1"/>
    <row r="8187" ht="15.95" customHeight="1"/>
    <row r="8188" ht="15.95" customHeight="1"/>
    <row r="8189" ht="15.95" customHeight="1"/>
    <row r="8190" ht="15.95" customHeight="1"/>
    <row r="8191" ht="15.95" customHeight="1"/>
    <row r="8192" ht="15.95" customHeight="1"/>
    <row r="8193" ht="15.95" customHeight="1"/>
    <row r="8194" ht="15.95" customHeight="1"/>
    <row r="8195" ht="15.95" customHeight="1"/>
    <row r="8196" ht="15.95" customHeight="1"/>
    <row r="8197" ht="15.95" customHeight="1"/>
    <row r="8198" ht="15.95" customHeight="1"/>
    <row r="8199" ht="15.95" customHeight="1"/>
    <row r="8200" ht="15.95" customHeight="1"/>
    <row r="8201" ht="15.95" customHeight="1"/>
    <row r="8202" ht="15.95" customHeight="1"/>
    <row r="8203" ht="15.95" customHeight="1"/>
    <row r="8204" ht="15.95" customHeight="1"/>
    <row r="8205" ht="15.95" customHeight="1"/>
    <row r="8206" ht="15.95" customHeight="1"/>
    <row r="8207" ht="15.95" customHeight="1"/>
    <row r="8208" ht="15.95" customHeight="1"/>
    <row r="8209" ht="15.95" customHeight="1"/>
    <row r="8210" ht="15.95" customHeight="1"/>
    <row r="8211" ht="15.95" customHeight="1"/>
    <row r="8212" ht="15.95" customHeight="1"/>
    <row r="8213" ht="15.95" customHeight="1"/>
    <row r="8214" ht="15.95" customHeight="1"/>
    <row r="8215" ht="15.95" customHeight="1"/>
    <row r="8216" ht="15.95" customHeight="1"/>
    <row r="8217" ht="15.95" customHeight="1"/>
    <row r="8218" ht="15.95" customHeight="1"/>
    <row r="8219" ht="15.95" customHeight="1"/>
    <row r="8220" ht="15.95" customHeight="1"/>
    <row r="8221" ht="15.95" customHeight="1"/>
    <row r="8222" ht="15.95" customHeight="1"/>
    <row r="8223" ht="15.95" customHeight="1"/>
    <row r="8224" ht="15.95" customHeight="1"/>
    <row r="8225" ht="15.95" customHeight="1"/>
    <row r="8226" ht="15.95" customHeight="1"/>
    <row r="8227" ht="15.95" customHeight="1"/>
    <row r="8228" ht="15.95" customHeight="1"/>
    <row r="8229" ht="15.95" customHeight="1"/>
    <row r="8230" ht="15.95" customHeight="1"/>
    <row r="8231" ht="15.95" customHeight="1"/>
    <row r="8232" ht="15.95" customHeight="1"/>
    <row r="8233" ht="15.95" customHeight="1"/>
    <row r="8234" ht="15.95" customHeight="1"/>
    <row r="8235" ht="15.95" customHeight="1"/>
    <row r="8236" ht="15.95" customHeight="1"/>
    <row r="8237" ht="15.95" customHeight="1"/>
    <row r="8238" ht="15.95" customHeight="1"/>
    <row r="8239" ht="15.95" customHeight="1"/>
    <row r="8240" ht="15.95" customHeight="1"/>
    <row r="8241" ht="15.95" customHeight="1"/>
    <row r="8242" ht="15.95" customHeight="1"/>
    <row r="8243" ht="15.95" customHeight="1"/>
    <row r="8244" ht="15.95" customHeight="1"/>
    <row r="8245" ht="15.95" customHeight="1"/>
    <row r="8246" ht="15.95" customHeight="1"/>
    <row r="8247" ht="15.95" customHeight="1"/>
    <row r="8248" ht="15.95" customHeight="1"/>
    <row r="8249" ht="15.95" customHeight="1"/>
    <row r="8250" ht="15.95" customHeight="1"/>
    <row r="8251" ht="15.95" customHeight="1"/>
    <row r="8252" ht="15.95" customHeight="1"/>
    <row r="8253" ht="15.95" customHeight="1"/>
    <row r="8254" ht="15.95" customHeight="1"/>
    <row r="8255" ht="15.95" customHeight="1"/>
    <row r="8256" ht="15.95" customHeight="1"/>
    <row r="8257" ht="15.95" customHeight="1"/>
    <row r="8258" ht="15.95" customHeight="1"/>
    <row r="8259" ht="15.95" customHeight="1"/>
    <row r="8260" ht="15.95" customHeight="1"/>
    <row r="8261" ht="15.95" customHeight="1"/>
    <row r="8262" ht="15.95" customHeight="1"/>
    <row r="8263" ht="15.95" customHeight="1"/>
    <row r="8264" ht="15.95" customHeight="1"/>
    <row r="8265" ht="15.95" customHeight="1"/>
    <row r="8266" ht="15.95" customHeight="1"/>
    <row r="8267" ht="15.95" customHeight="1"/>
    <row r="8268" ht="15.95" customHeight="1"/>
    <row r="8269" ht="15.95" customHeight="1"/>
    <row r="8270" ht="15.95" customHeight="1"/>
    <row r="8271" ht="15.95" customHeight="1"/>
    <row r="8272" ht="15.95" customHeight="1"/>
    <row r="8273" ht="15.95" customHeight="1"/>
    <row r="8274" ht="15.95" customHeight="1"/>
    <row r="8275" ht="15.95" customHeight="1"/>
    <row r="8276" ht="15.95" customHeight="1"/>
    <row r="8277" ht="15.95" customHeight="1"/>
    <row r="8278" ht="15.95" customHeight="1"/>
    <row r="8279" ht="15.95" customHeight="1"/>
    <row r="8280" ht="15.95" customHeight="1"/>
    <row r="8281" ht="15.95" customHeight="1"/>
    <row r="8282" ht="15.95" customHeight="1"/>
    <row r="8283" ht="15.95" customHeight="1"/>
    <row r="8284" ht="15.95" customHeight="1"/>
    <row r="8285" ht="15.95" customHeight="1"/>
    <row r="8286" ht="15.95" customHeight="1"/>
    <row r="8287" ht="15.95" customHeight="1"/>
    <row r="8288" ht="15.95" customHeight="1"/>
    <row r="8289" ht="15.95" customHeight="1"/>
    <row r="8290" ht="15.95" customHeight="1"/>
    <row r="8291" ht="15.95" customHeight="1"/>
    <row r="8292" ht="15.95" customHeight="1"/>
    <row r="8293" ht="15.95" customHeight="1"/>
    <row r="8294" ht="15.95" customHeight="1"/>
    <row r="8295" ht="15.95" customHeight="1"/>
    <row r="8296" ht="15.95" customHeight="1"/>
    <row r="8297" ht="15.95" customHeight="1"/>
    <row r="8298" ht="15.95" customHeight="1"/>
    <row r="8299" ht="15.95" customHeight="1"/>
    <row r="8300" ht="15.95" customHeight="1"/>
    <row r="8301" ht="15.95" customHeight="1"/>
    <row r="8302" ht="15.95" customHeight="1"/>
    <row r="8303" ht="15.95" customHeight="1"/>
    <row r="8304" ht="15.95" customHeight="1"/>
    <row r="8305" ht="15.95" customHeight="1"/>
    <row r="8306" ht="15.95" customHeight="1"/>
    <row r="8307" ht="15.95" customHeight="1"/>
    <row r="8308" ht="15.95" customHeight="1"/>
    <row r="8309" ht="15.95" customHeight="1"/>
    <row r="8310" ht="15.95" customHeight="1"/>
    <row r="8311" ht="15.95" customHeight="1"/>
    <row r="8312" ht="15.95" customHeight="1"/>
    <row r="8313" ht="15.95" customHeight="1"/>
    <row r="8314" ht="15.95" customHeight="1"/>
    <row r="8315" ht="15.95" customHeight="1"/>
    <row r="8316" ht="15.95" customHeight="1"/>
    <row r="8317" ht="15.95" customHeight="1"/>
    <row r="8318" ht="15.95" customHeight="1"/>
    <row r="8319" ht="15.95" customHeight="1"/>
    <row r="8320" ht="15.95" customHeight="1"/>
    <row r="8321" ht="15.95" customHeight="1"/>
    <row r="8322" ht="15.95" customHeight="1"/>
    <row r="8323" ht="15.95" customHeight="1"/>
    <row r="8324" ht="15.95" customHeight="1"/>
    <row r="8325" ht="15.95" customHeight="1"/>
    <row r="8326" ht="15.95" customHeight="1"/>
    <row r="8327" ht="15.95" customHeight="1"/>
    <row r="8328" ht="15.95" customHeight="1"/>
    <row r="8329" ht="15.95" customHeight="1"/>
    <row r="8330" ht="15.95" customHeight="1"/>
    <row r="8331" ht="15.95" customHeight="1"/>
    <row r="8332" ht="15.95" customHeight="1"/>
    <row r="8333" ht="15.95" customHeight="1"/>
    <row r="8334" ht="15.95" customHeight="1"/>
    <row r="8335" ht="15.95" customHeight="1"/>
    <row r="8336" ht="15.95" customHeight="1"/>
    <row r="8337" ht="15.95" customHeight="1"/>
    <row r="8338" ht="15.95" customHeight="1"/>
    <row r="8339" ht="15.95" customHeight="1"/>
    <row r="8340" ht="15.95" customHeight="1"/>
    <row r="8341" ht="15.95" customHeight="1"/>
    <row r="8342" ht="15.95" customHeight="1"/>
    <row r="8343" ht="15.95" customHeight="1"/>
    <row r="8344" ht="15.95" customHeight="1"/>
    <row r="8345" ht="15.95" customHeight="1"/>
    <row r="8346" ht="15.95" customHeight="1"/>
    <row r="8347" ht="15.95" customHeight="1"/>
    <row r="8348" ht="15.95" customHeight="1"/>
    <row r="8349" ht="15.95" customHeight="1"/>
    <row r="8350" ht="15.95" customHeight="1"/>
    <row r="8351" ht="15.95" customHeight="1"/>
    <row r="8352" ht="15.95" customHeight="1"/>
    <row r="8353" ht="15.95" customHeight="1"/>
    <row r="8354" ht="15.95" customHeight="1"/>
    <row r="8355" ht="15.95" customHeight="1"/>
    <row r="8356" ht="15.95" customHeight="1"/>
    <row r="8357" ht="15.95" customHeight="1"/>
    <row r="8358" ht="15.95" customHeight="1"/>
    <row r="8359" ht="15.95" customHeight="1"/>
    <row r="8360" ht="15.95" customHeight="1"/>
    <row r="8361" ht="15.95" customHeight="1"/>
    <row r="8362" ht="15.95" customHeight="1"/>
    <row r="8363" ht="15.95" customHeight="1"/>
    <row r="8364" ht="15.95" customHeight="1"/>
    <row r="8365" ht="15.95" customHeight="1"/>
    <row r="8366" ht="15.95" customHeight="1"/>
    <row r="8367" ht="15.95" customHeight="1"/>
    <row r="8368" ht="15.95" customHeight="1"/>
    <row r="8369" ht="15.95" customHeight="1"/>
    <row r="8370" ht="15.95" customHeight="1"/>
    <row r="8371" ht="15.95" customHeight="1"/>
    <row r="8372" ht="15.95" customHeight="1"/>
    <row r="8373" ht="15.95" customHeight="1"/>
    <row r="8374" ht="15.95" customHeight="1"/>
    <row r="8375" ht="15.95" customHeight="1"/>
    <row r="8376" ht="15.95" customHeight="1"/>
    <row r="8377" ht="15.95" customHeight="1"/>
    <row r="8378" ht="15.95" customHeight="1"/>
    <row r="8379" ht="15.95" customHeight="1"/>
    <row r="8380" ht="15.95" customHeight="1"/>
    <row r="8381" ht="15.95" customHeight="1"/>
    <row r="8382" ht="15.95" customHeight="1"/>
    <row r="8383" ht="15.95" customHeight="1"/>
    <row r="8384" ht="15.95" customHeight="1"/>
    <row r="8385" ht="15.95" customHeight="1"/>
    <row r="8386" ht="15.95" customHeight="1"/>
    <row r="8387" ht="15.95" customHeight="1"/>
    <row r="8388" ht="15.95" customHeight="1"/>
    <row r="8389" ht="15.95" customHeight="1"/>
    <row r="8390" ht="15.95" customHeight="1"/>
    <row r="8391" ht="15.95" customHeight="1"/>
    <row r="8392" ht="15.95" customHeight="1"/>
    <row r="8393" ht="15.95" customHeight="1"/>
    <row r="8394" ht="15.95" customHeight="1"/>
    <row r="8395" ht="15.95" customHeight="1"/>
    <row r="8396" ht="15.95" customHeight="1"/>
    <row r="8397" ht="15.95" customHeight="1"/>
    <row r="8398" ht="15.95" customHeight="1"/>
    <row r="8399" ht="15.95" customHeight="1"/>
    <row r="8400" ht="15.95" customHeight="1"/>
    <row r="8401" ht="15.95" customHeight="1"/>
    <row r="8402" ht="15.95" customHeight="1"/>
    <row r="8403" ht="15.95" customHeight="1"/>
    <row r="8404" ht="15.95" customHeight="1"/>
    <row r="8405" ht="15.95" customHeight="1"/>
    <row r="8406" ht="15.95" customHeight="1"/>
    <row r="8407" ht="15.95" customHeight="1"/>
    <row r="8408" ht="15.95" customHeight="1"/>
    <row r="8409" ht="15.95" customHeight="1"/>
    <row r="8410" ht="15.95" customHeight="1"/>
    <row r="8411" ht="15.95" customHeight="1"/>
    <row r="8412" ht="15.95" customHeight="1"/>
    <row r="8413" ht="15.95" customHeight="1"/>
    <row r="8414" ht="15.95" customHeight="1"/>
    <row r="8415" ht="15.95" customHeight="1"/>
    <row r="8416" ht="15.95" customHeight="1"/>
    <row r="8417" ht="15.95" customHeight="1"/>
    <row r="8418" ht="15.95" customHeight="1"/>
    <row r="8419" ht="15.95" customHeight="1"/>
    <row r="8420" ht="15.95" customHeight="1"/>
    <row r="8421" ht="15.95" customHeight="1"/>
    <row r="8422" ht="15.95" customHeight="1"/>
    <row r="8423" ht="15.95" customHeight="1"/>
    <row r="8424" ht="15.95" customHeight="1"/>
    <row r="8425" ht="15.95" customHeight="1"/>
    <row r="8426" ht="15.95" customHeight="1"/>
    <row r="8427" ht="15.95" customHeight="1"/>
    <row r="8428" ht="15.95" customHeight="1"/>
    <row r="8429" ht="15.95" customHeight="1"/>
    <row r="8430" ht="15.95" customHeight="1"/>
    <row r="8431" ht="15.95" customHeight="1"/>
    <row r="8432" ht="15.95" customHeight="1"/>
    <row r="8433" ht="15.95" customHeight="1"/>
    <row r="8434" ht="15.95" customHeight="1"/>
    <row r="8435" ht="15.95" customHeight="1"/>
    <row r="8436" ht="15.95" customHeight="1"/>
    <row r="8437" ht="15.95" customHeight="1"/>
    <row r="8438" ht="15.95" customHeight="1"/>
    <row r="8439" ht="15.95" customHeight="1"/>
    <row r="8440" ht="15.95" customHeight="1"/>
    <row r="8441" ht="15.95" customHeight="1"/>
    <row r="8442" ht="15.95" customHeight="1"/>
    <row r="8443" ht="15.95" customHeight="1"/>
    <row r="8444" ht="15.95" customHeight="1"/>
    <row r="8445" ht="15.95" customHeight="1"/>
    <row r="8446" ht="15.95" customHeight="1"/>
    <row r="8447" ht="15.95" customHeight="1"/>
    <row r="8448" ht="15.95" customHeight="1"/>
    <row r="8449" ht="15.95" customHeight="1"/>
    <row r="8450" ht="15.95" customHeight="1"/>
    <row r="8451" ht="15.95" customHeight="1"/>
    <row r="8452" ht="15.95" customHeight="1"/>
    <row r="8453" ht="15.95" customHeight="1"/>
    <row r="8454" ht="15.95" customHeight="1"/>
    <row r="8455" ht="15.95" customHeight="1"/>
    <row r="8456" ht="15.95" customHeight="1"/>
    <row r="8457" ht="15.95" customHeight="1"/>
    <row r="8458" ht="15.95" customHeight="1"/>
    <row r="8459" ht="15.95" customHeight="1"/>
    <row r="8460" ht="15.95" customHeight="1"/>
    <row r="8461" ht="15.95" customHeight="1"/>
    <row r="8462" ht="15.95" customHeight="1"/>
    <row r="8463" ht="15.95" customHeight="1"/>
    <row r="8464" ht="15.95" customHeight="1"/>
    <row r="8465" ht="15.95" customHeight="1"/>
    <row r="8466" ht="15.95" customHeight="1"/>
    <row r="8467" ht="15.95" customHeight="1"/>
    <row r="8468" ht="15.95" customHeight="1"/>
    <row r="8469" ht="15.95" customHeight="1"/>
    <row r="8470" ht="15.95" customHeight="1"/>
    <row r="8471" ht="15.95" customHeight="1"/>
    <row r="8472" ht="15.95" customHeight="1"/>
    <row r="8473" ht="15.95" customHeight="1"/>
    <row r="8474" ht="15.95" customHeight="1"/>
    <row r="8475" ht="15.95" customHeight="1"/>
    <row r="8476" ht="15.95" customHeight="1"/>
    <row r="8477" ht="15.95" customHeight="1"/>
    <row r="8478" ht="15.95" customHeight="1"/>
    <row r="8479" ht="15.95" customHeight="1"/>
    <row r="8480" ht="15.95" customHeight="1"/>
    <row r="8481" ht="15.95" customHeight="1"/>
    <row r="8482" ht="15.95" customHeight="1"/>
    <row r="8483" ht="15.95" customHeight="1"/>
    <row r="8484" ht="15.95" customHeight="1"/>
    <row r="8485" ht="15.95" customHeight="1"/>
    <row r="8486" ht="15.95" customHeight="1"/>
    <row r="8487" ht="15.95" customHeight="1"/>
    <row r="8488" ht="15.95" customHeight="1"/>
    <row r="8489" ht="15.95" customHeight="1"/>
    <row r="8490" ht="15.95" customHeight="1"/>
    <row r="8491" ht="15.95" customHeight="1"/>
    <row r="8492" ht="15.95" customHeight="1"/>
    <row r="8493" ht="15.95" customHeight="1"/>
    <row r="8494" ht="15.95" customHeight="1"/>
    <row r="8495" ht="15.95" customHeight="1"/>
    <row r="8496" ht="15.95" customHeight="1"/>
    <row r="8497" ht="15.95" customHeight="1"/>
    <row r="8498" ht="15.95" customHeight="1"/>
    <row r="8499" ht="15.95" customHeight="1"/>
    <row r="8500" ht="15.95" customHeight="1"/>
    <row r="8501" ht="15.95" customHeight="1"/>
    <row r="8502" ht="15.95" customHeight="1"/>
    <row r="8503" ht="15.95" customHeight="1"/>
    <row r="8504" ht="15.95" customHeight="1"/>
    <row r="8505" ht="15.95" customHeight="1"/>
    <row r="8506" ht="15.95" customHeight="1"/>
    <row r="8507" ht="15.95" customHeight="1"/>
    <row r="8508" ht="15.95" customHeight="1"/>
    <row r="8509" ht="15.95" customHeight="1"/>
    <row r="8510" ht="15.95" customHeight="1"/>
    <row r="8511" ht="15.95" customHeight="1"/>
    <row r="8512" ht="15.95" customHeight="1"/>
    <row r="8513" ht="15.95" customHeight="1"/>
    <row r="8514" ht="15.95" customHeight="1"/>
    <row r="8515" ht="15.95" customHeight="1"/>
    <row r="8516" ht="15.95" customHeight="1"/>
    <row r="8517" ht="15.95" customHeight="1"/>
    <row r="8518" ht="15.95" customHeight="1"/>
    <row r="8519" ht="15.95" customHeight="1"/>
    <row r="8520" ht="15.95" customHeight="1"/>
    <row r="8521" ht="15.95" customHeight="1"/>
    <row r="8522" ht="15.95" customHeight="1"/>
    <row r="8523" ht="15.95" customHeight="1"/>
    <row r="8524" ht="15.95" customHeight="1"/>
    <row r="8525" ht="15.95" customHeight="1"/>
    <row r="8526" ht="15.95" customHeight="1"/>
    <row r="8527" ht="15.95" customHeight="1"/>
    <row r="8528" ht="15.95" customHeight="1"/>
    <row r="8529" ht="15.95" customHeight="1"/>
    <row r="8530" ht="15.95" customHeight="1"/>
    <row r="8531" ht="15.95" customHeight="1"/>
    <row r="8532" ht="15.95" customHeight="1"/>
    <row r="8533" ht="15.95" customHeight="1"/>
    <row r="8534" ht="15.95" customHeight="1"/>
    <row r="8535" ht="15.95" customHeight="1"/>
    <row r="8536" ht="15.95" customHeight="1"/>
    <row r="8537" ht="15.95" customHeight="1"/>
    <row r="8538" ht="15.95" customHeight="1"/>
    <row r="8539" ht="15.95" customHeight="1"/>
    <row r="8540" ht="15.95" customHeight="1"/>
    <row r="8541" ht="15.95" customHeight="1"/>
    <row r="8542" ht="15.95" customHeight="1"/>
    <row r="8543" ht="15.95" customHeight="1"/>
    <row r="8544" ht="15.95" customHeight="1"/>
    <row r="8545" ht="15.95" customHeight="1"/>
    <row r="8546" ht="15.95" customHeight="1"/>
    <row r="8547" ht="15.95" customHeight="1"/>
    <row r="8548" ht="15.95" customHeight="1"/>
    <row r="8549" ht="15.95" customHeight="1"/>
    <row r="8550" ht="15.95" customHeight="1"/>
    <row r="8551" ht="15.95" customHeight="1"/>
    <row r="8552" ht="15.95" customHeight="1"/>
    <row r="8553" ht="15.95" customHeight="1"/>
    <row r="8554" ht="15.95" customHeight="1"/>
    <row r="8555" ht="15.95" customHeight="1"/>
    <row r="8556" ht="15.95" customHeight="1"/>
    <row r="8557" ht="15.95" customHeight="1"/>
    <row r="8558" ht="15.95" customHeight="1"/>
    <row r="8559" ht="15.95" customHeight="1"/>
    <row r="8560" ht="15.95" customHeight="1"/>
    <row r="8561" ht="15.95" customHeight="1"/>
    <row r="8562" ht="15.95" customHeight="1"/>
    <row r="8563" ht="15.95" customHeight="1"/>
    <row r="8564" ht="15.95" customHeight="1"/>
    <row r="8565" ht="15.95" customHeight="1"/>
    <row r="8566" ht="15.95" customHeight="1"/>
    <row r="8567" ht="15.95" customHeight="1"/>
    <row r="8568" ht="15.95" customHeight="1"/>
    <row r="8569" ht="15.95" customHeight="1"/>
    <row r="8570" ht="15.95" customHeight="1"/>
    <row r="8571" ht="15.95" customHeight="1"/>
    <row r="8572" ht="15.95" customHeight="1"/>
    <row r="8573" ht="15.95" customHeight="1"/>
    <row r="8574" ht="15.95" customHeight="1"/>
    <row r="8575" ht="15.95" customHeight="1"/>
    <row r="8576" ht="15.95" customHeight="1"/>
    <row r="8577" ht="15.95" customHeight="1"/>
    <row r="8578" ht="15.95" customHeight="1"/>
    <row r="8579" ht="15.95" customHeight="1"/>
    <row r="8580" ht="15.95" customHeight="1"/>
    <row r="8581" ht="15.95" customHeight="1"/>
    <row r="8582" ht="15.95" customHeight="1"/>
    <row r="8583" ht="15.95" customHeight="1"/>
    <row r="8584" ht="15.95" customHeight="1"/>
    <row r="8585" ht="15.95" customHeight="1"/>
    <row r="8586" ht="15.95" customHeight="1"/>
    <row r="8587" ht="15.95" customHeight="1"/>
    <row r="8588" ht="15.95" customHeight="1"/>
    <row r="8589" ht="15.95" customHeight="1"/>
    <row r="8590" ht="15.95" customHeight="1"/>
    <row r="8591" ht="15.95" customHeight="1"/>
    <row r="8592" ht="15.95" customHeight="1"/>
    <row r="8593" ht="15.95" customHeight="1"/>
    <row r="8594" ht="15.95" customHeight="1"/>
    <row r="8595" ht="15.95" customHeight="1"/>
    <row r="8596" ht="15.95" customHeight="1"/>
    <row r="8597" ht="15.95" customHeight="1"/>
    <row r="8598" ht="15.95" customHeight="1"/>
    <row r="8599" ht="15.95" customHeight="1"/>
    <row r="8600" ht="15.95" customHeight="1"/>
    <row r="8601" ht="15.95" customHeight="1"/>
    <row r="8602" ht="15.95" customHeight="1"/>
    <row r="8603" ht="15.95" customHeight="1"/>
    <row r="8604" ht="15.95" customHeight="1"/>
    <row r="8605" ht="15.95" customHeight="1"/>
    <row r="8606" ht="15.95" customHeight="1"/>
    <row r="8607" ht="15.95" customHeight="1"/>
    <row r="8608" ht="15.95" customHeight="1"/>
    <row r="8609" ht="15.95" customHeight="1"/>
    <row r="8610" ht="15.95" customHeight="1"/>
    <row r="8611" ht="15.95" customHeight="1"/>
    <row r="8612" ht="15.95" customHeight="1"/>
    <row r="8613" ht="15.95" customHeight="1"/>
    <row r="8614" ht="15.95" customHeight="1"/>
    <row r="8615" ht="15.95" customHeight="1"/>
    <row r="8616" ht="15.95" customHeight="1"/>
    <row r="8617" ht="15.95" customHeight="1"/>
    <row r="8618" ht="15.95" customHeight="1"/>
    <row r="8619" ht="15.95" customHeight="1"/>
    <row r="8620" ht="15.95" customHeight="1"/>
    <row r="8621" ht="15.95" customHeight="1"/>
    <row r="8622" ht="15.95" customHeight="1"/>
    <row r="8623" ht="15.95" customHeight="1"/>
    <row r="8624" ht="15.95" customHeight="1"/>
    <row r="8625" ht="15.95" customHeight="1"/>
    <row r="8626" ht="15.95" customHeight="1"/>
    <row r="8627" ht="15.95" customHeight="1"/>
    <row r="8628" ht="15.95" customHeight="1"/>
    <row r="8629" ht="15.95" customHeight="1"/>
    <row r="8630" ht="15.95" customHeight="1"/>
    <row r="8631" ht="15.95" customHeight="1"/>
    <row r="8632" ht="15.95" customHeight="1"/>
    <row r="8633" ht="15.95" customHeight="1"/>
    <row r="8634" ht="15.95" customHeight="1"/>
    <row r="8635" ht="15.95" customHeight="1"/>
    <row r="8636" ht="15.95" customHeight="1"/>
    <row r="8637" ht="15.95" customHeight="1"/>
    <row r="8638" ht="15.95" customHeight="1"/>
    <row r="8639" ht="15.95" customHeight="1"/>
    <row r="8640" ht="15.95" customHeight="1"/>
    <row r="8641" ht="15.95" customHeight="1"/>
    <row r="8642" ht="15.95" customHeight="1"/>
    <row r="8643" ht="15.95" customHeight="1"/>
    <row r="8644" ht="15.95" customHeight="1"/>
    <row r="8645" ht="15.95" customHeight="1"/>
    <row r="8646" ht="15.95" customHeight="1"/>
    <row r="8647" ht="15.95" customHeight="1"/>
    <row r="8648" ht="15.95" customHeight="1"/>
    <row r="8649" ht="15.95" customHeight="1"/>
    <row r="8650" ht="15.95" customHeight="1"/>
    <row r="8651" ht="15.95" customHeight="1"/>
    <row r="8652" ht="15.95" customHeight="1"/>
    <row r="8653" ht="15.95" customHeight="1"/>
    <row r="8654" ht="15.95" customHeight="1"/>
    <row r="8655" ht="15.95" customHeight="1"/>
    <row r="8656" ht="15.95" customHeight="1"/>
    <row r="8657" ht="15.95" customHeight="1"/>
    <row r="8658" ht="15.95" customHeight="1"/>
    <row r="8659" ht="15.95" customHeight="1"/>
    <row r="8660" ht="15.95" customHeight="1"/>
    <row r="8661" ht="15.95" customHeight="1"/>
    <row r="8662" ht="15.95" customHeight="1"/>
    <row r="8663" ht="15.95" customHeight="1"/>
    <row r="8664" ht="15.95" customHeight="1"/>
    <row r="8665" ht="15.95" customHeight="1"/>
    <row r="8666" ht="15.95" customHeight="1"/>
    <row r="8667" ht="15.95" customHeight="1"/>
    <row r="8668" ht="15.95" customHeight="1"/>
    <row r="8669" ht="15.95" customHeight="1"/>
    <row r="8670" ht="15.95" customHeight="1"/>
    <row r="8671" ht="15.95" customHeight="1"/>
    <row r="8672" ht="15.95" customHeight="1"/>
    <row r="8673" ht="15.95" customHeight="1"/>
    <row r="8674" ht="15.95" customHeight="1"/>
    <row r="8675" ht="15.95" customHeight="1"/>
    <row r="8676" ht="15.95" customHeight="1"/>
    <row r="8677" ht="15.95" customHeight="1"/>
    <row r="8678" ht="15.95" customHeight="1"/>
    <row r="8679" ht="15.95" customHeight="1"/>
    <row r="8680" ht="15.95" customHeight="1"/>
    <row r="8681" ht="15.95" customHeight="1"/>
    <row r="8682" ht="15.95" customHeight="1"/>
    <row r="8683" ht="15.95" customHeight="1"/>
    <row r="8684" ht="15.95" customHeight="1"/>
    <row r="8685" ht="15.95" customHeight="1"/>
    <row r="8686" ht="15.95" customHeight="1"/>
    <row r="8687" ht="15.95" customHeight="1"/>
    <row r="8688" ht="15.95" customHeight="1"/>
    <row r="8689" ht="15.95" customHeight="1"/>
    <row r="8690" ht="15.95" customHeight="1"/>
    <row r="8691" ht="15.95" customHeight="1"/>
    <row r="8692" ht="15.95" customHeight="1"/>
    <row r="8693" ht="15.95" customHeight="1"/>
    <row r="8694" ht="15.95" customHeight="1"/>
    <row r="8695" ht="15.95" customHeight="1"/>
    <row r="8696" ht="15.95" customHeight="1"/>
    <row r="8697" ht="15.95" customHeight="1"/>
    <row r="8698" ht="15.95" customHeight="1"/>
    <row r="8699" ht="15.95" customHeight="1"/>
    <row r="8700" ht="15.95" customHeight="1"/>
    <row r="8701" ht="15.95" customHeight="1"/>
    <row r="8702" ht="15.95" customHeight="1"/>
    <row r="8703" ht="15.95" customHeight="1"/>
    <row r="8704" ht="15.95" customHeight="1"/>
    <row r="8705" ht="15.95" customHeight="1"/>
    <row r="8706" ht="15.95" customHeight="1"/>
    <row r="8707" ht="15.95" customHeight="1"/>
    <row r="8708" ht="15.95" customHeight="1"/>
    <row r="8709" ht="15.95" customHeight="1"/>
    <row r="8710" ht="15.95" customHeight="1"/>
    <row r="8711" ht="15.95" customHeight="1"/>
    <row r="8712" ht="15.95" customHeight="1"/>
    <row r="8713" ht="15.95" customHeight="1"/>
    <row r="8714" ht="15.95" customHeight="1"/>
    <row r="8715" ht="15.95" customHeight="1"/>
    <row r="8716" ht="15.95" customHeight="1"/>
    <row r="8717" ht="15.95" customHeight="1"/>
    <row r="8718" ht="15.95" customHeight="1"/>
    <row r="8719" ht="15.95" customHeight="1"/>
    <row r="8720" ht="15.95" customHeight="1"/>
    <row r="8721" ht="15.95" customHeight="1"/>
    <row r="8722" ht="15.95" customHeight="1"/>
    <row r="8723" ht="15.95" customHeight="1"/>
    <row r="8724" ht="15.95" customHeight="1"/>
    <row r="8725" ht="15.95" customHeight="1"/>
    <row r="8726" ht="15.95" customHeight="1"/>
    <row r="8727" ht="15.95" customHeight="1"/>
    <row r="8728" ht="15.95" customHeight="1"/>
    <row r="8729" ht="15.95" customHeight="1"/>
    <row r="8730" ht="15.95" customHeight="1"/>
    <row r="8731" ht="15.95" customHeight="1"/>
    <row r="8732" ht="15.95" customHeight="1"/>
    <row r="8733" ht="15.95" customHeight="1"/>
    <row r="8734" ht="15.95" customHeight="1"/>
    <row r="8735" ht="15.95" customHeight="1"/>
    <row r="8736" ht="15.95" customHeight="1"/>
    <row r="8737" ht="15.95" customHeight="1"/>
    <row r="8738" ht="15.95" customHeight="1"/>
    <row r="8739" ht="15.95" customHeight="1"/>
    <row r="8740" ht="15.95" customHeight="1"/>
    <row r="8741" ht="15.95" customHeight="1"/>
    <row r="8742" ht="15.95" customHeight="1"/>
    <row r="8743" ht="15.95" customHeight="1"/>
    <row r="8744" ht="15.95" customHeight="1"/>
    <row r="8745" ht="15.95" customHeight="1"/>
    <row r="8746" ht="15.95" customHeight="1"/>
    <row r="8747" ht="15.95" customHeight="1"/>
    <row r="8748" ht="15.95" customHeight="1"/>
    <row r="8749" ht="15.95" customHeight="1"/>
    <row r="8750" ht="15.95" customHeight="1"/>
    <row r="8751" ht="15.95" customHeight="1"/>
    <row r="8752" ht="15.95" customHeight="1"/>
    <row r="8753" ht="15.95" customHeight="1"/>
    <row r="8754" ht="15.95" customHeight="1"/>
    <row r="8755" ht="15.95" customHeight="1"/>
    <row r="8756" ht="15.95" customHeight="1"/>
    <row r="8757" ht="15.95" customHeight="1"/>
    <row r="8758" ht="15.95" customHeight="1"/>
    <row r="8759" ht="15.95" customHeight="1"/>
    <row r="8760" ht="15.95" customHeight="1"/>
    <row r="8761" ht="15.95" customHeight="1"/>
    <row r="8762" ht="15.95" customHeight="1"/>
    <row r="8763" ht="15.95" customHeight="1"/>
    <row r="8764" ht="15.95" customHeight="1"/>
    <row r="8765" ht="15.95" customHeight="1"/>
    <row r="8766" ht="15.95" customHeight="1"/>
    <row r="8767" ht="15.95" customHeight="1"/>
    <row r="8768" ht="15.95" customHeight="1"/>
    <row r="8769" ht="15.95" customHeight="1"/>
    <row r="8770" ht="15.95" customHeight="1"/>
    <row r="8771" ht="15.95" customHeight="1"/>
    <row r="8772" ht="15.95" customHeight="1"/>
    <row r="8773" ht="15.95" customHeight="1"/>
    <row r="8774" ht="15.95" customHeight="1"/>
    <row r="8775" ht="15.95" customHeight="1"/>
    <row r="8776" ht="15.95" customHeight="1"/>
    <row r="8777" ht="15.95" customHeight="1"/>
    <row r="8778" ht="15.95" customHeight="1"/>
    <row r="8779" ht="15.95" customHeight="1"/>
    <row r="8780" ht="15.95" customHeight="1"/>
    <row r="8781" ht="15.95" customHeight="1"/>
    <row r="8782" ht="15.95" customHeight="1"/>
    <row r="8783" ht="15.95" customHeight="1"/>
    <row r="8784" ht="15.95" customHeight="1"/>
    <row r="8785" ht="15.95" customHeight="1"/>
    <row r="8786" ht="15.95" customHeight="1"/>
    <row r="8787" ht="15.95" customHeight="1"/>
    <row r="8788" ht="15.95" customHeight="1"/>
    <row r="8789" ht="15.95" customHeight="1"/>
    <row r="8790" ht="15.95" customHeight="1"/>
    <row r="8791" ht="15.95" customHeight="1"/>
    <row r="8792" ht="15.95" customHeight="1"/>
    <row r="8793" ht="15.95" customHeight="1"/>
    <row r="8794" ht="15.95" customHeight="1"/>
    <row r="8795" ht="15.95" customHeight="1"/>
    <row r="8796" ht="15.95" customHeight="1"/>
    <row r="8797" ht="15.95" customHeight="1"/>
    <row r="8798" ht="15.95" customHeight="1"/>
    <row r="8799" ht="15.95" customHeight="1"/>
    <row r="8800" ht="15.95" customHeight="1"/>
    <row r="8801" ht="15.95" customHeight="1"/>
    <row r="8802" ht="15.95" customHeight="1"/>
    <row r="8803" ht="15.95" customHeight="1"/>
    <row r="8804" ht="15.95" customHeight="1"/>
    <row r="8805" ht="15.95" customHeight="1"/>
    <row r="8806" ht="15.95" customHeight="1"/>
    <row r="8807" ht="15.95" customHeight="1"/>
    <row r="8808" ht="15.95" customHeight="1"/>
    <row r="8809" ht="15.95" customHeight="1"/>
    <row r="8810" ht="15.95" customHeight="1"/>
    <row r="8811" ht="15.95" customHeight="1"/>
    <row r="8812" ht="15.95" customHeight="1"/>
    <row r="8813" ht="15.95" customHeight="1"/>
    <row r="8814" ht="15.95" customHeight="1"/>
    <row r="8815" ht="15.95" customHeight="1"/>
    <row r="8816" ht="15.95" customHeight="1"/>
    <row r="8817" ht="15.95" customHeight="1"/>
    <row r="8818" ht="15.95" customHeight="1"/>
    <row r="8819" ht="15.95" customHeight="1"/>
    <row r="8820" ht="15.95" customHeight="1"/>
    <row r="8821" ht="15.95" customHeight="1"/>
    <row r="8822" ht="15.95" customHeight="1"/>
    <row r="8823" ht="15.95" customHeight="1"/>
    <row r="8824" ht="15.95" customHeight="1"/>
    <row r="8825" ht="15.95" customHeight="1"/>
    <row r="8826" ht="15.95" customHeight="1"/>
    <row r="8827" ht="15.95" customHeight="1"/>
    <row r="8828" ht="15.95" customHeight="1"/>
    <row r="8829" ht="15.95" customHeight="1"/>
    <row r="8830" ht="15.95" customHeight="1"/>
    <row r="8831" ht="15.95" customHeight="1"/>
    <row r="8832" ht="15.95" customHeight="1"/>
    <row r="8833" ht="15.95" customHeight="1"/>
    <row r="8834" ht="15.95" customHeight="1"/>
    <row r="8835" ht="15.95" customHeight="1"/>
    <row r="8836" ht="15.95" customHeight="1"/>
    <row r="8837" ht="15.95" customHeight="1"/>
    <row r="8838" ht="15.95" customHeight="1"/>
    <row r="8839" ht="15.95" customHeight="1"/>
    <row r="8840" ht="15.95" customHeight="1"/>
    <row r="8841" ht="15.95" customHeight="1"/>
    <row r="8842" ht="15.95" customHeight="1"/>
    <row r="8843" ht="15.95" customHeight="1"/>
    <row r="8844" ht="15.95" customHeight="1"/>
    <row r="8845" ht="15.95" customHeight="1"/>
    <row r="8846" ht="15.95" customHeight="1"/>
    <row r="8847" ht="15.95" customHeight="1"/>
    <row r="8848" ht="15.95" customHeight="1"/>
    <row r="8849" ht="15.95" customHeight="1"/>
    <row r="8850" ht="15.95" customHeight="1"/>
    <row r="8851" ht="15.95" customHeight="1"/>
    <row r="8852" ht="15.95" customHeight="1"/>
    <row r="8853" ht="15.95" customHeight="1"/>
    <row r="8854" ht="15.95" customHeight="1"/>
    <row r="8855" ht="15.95" customHeight="1"/>
    <row r="8856" ht="15.95" customHeight="1"/>
    <row r="8857" ht="15.95" customHeight="1"/>
    <row r="8858" ht="15.95" customHeight="1"/>
    <row r="8859" ht="15.95" customHeight="1"/>
    <row r="8860" ht="15.95" customHeight="1"/>
    <row r="8861" ht="15.95" customHeight="1"/>
    <row r="8862" ht="15.95" customHeight="1"/>
    <row r="8863" ht="15.95" customHeight="1"/>
    <row r="8864" ht="15.95" customHeight="1"/>
    <row r="8865" ht="15.95" customHeight="1"/>
    <row r="8866" ht="15.95" customHeight="1"/>
    <row r="8867" ht="15.95" customHeight="1"/>
    <row r="8868" ht="15.95" customHeight="1"/>
    <row r="8869" ht="15.95" customHeight="1"/>
    <row r="8870" ht="15.95" customHeight="1"/>
    <row r="8871" ht="15.95" customHeight="1"/>
    <row r="8872" ht="15.95" customHeight="1"/>
    <row r="8873" ht="15.95" customHeight="1"/>
    <row r="8874" ht="15.95" customHeight="1"/>
    <row r="8875" ht="15.95" customHeight="1"/>
    <row r="8876" ht="15.95" customHeight="1"/>
    <row r="8877" ht="15.95" customHeight="1"/>
    <row r="8878" ht="15.95" customHeight="1"/>
    <row r="8879" ht="15.95" customHeight="1"/>
    <row r="8880" ht="15.95" customHeight="1"/>
    <row r="8881" ht="15.95" customHeight="1"/>
    <row r="8882" ht="15.95" customHeight="1"/>
    <row r="8883" ht="15.95" customHeight="1"/>
    <row r="8884" ht="15.95" customHeight="1"/>
    <row r="8885" ht="15.95" customHeight="1"/>
    <row r="8886" ht="15.95" customHeight="1"/>
    <row r="8887" ht="15.95" customHeight="1"/>
    <row r="8888" ht="15.95" customHeight="1"/>
    <row r="8889" ht="15.95" customHeight="1"/>
    <row r="8890" ht="15.95" customHeight="1"/>
    <row r="8891" ht="15.95" customHeight="1"/>
    <row r="8892" ht="15.95" customHeight="1"/>
    <row r="8893" ht="15.95" customHeight="1"/>
    <row r="8894" ht="15.95" customHeight="1"/>
    <row r="8895" ht="15.95" customHeight="1"/>
    <row r="8896" ht="15.95" customHeight="1"/>
    <row r="8897" ht="15.95" customHeight="1"/>
    <row r="8898" ht="15.95" customHeight="1"/>
    <row r="8899" ht="15.95" customHeight="1"/>
    <row r="8900" ht="15.95" customHeight="1"/>
    <row r="8901" ht="15.95" customHeight="1"/>
    <row r="8902" ht="15.95" customHeight="1"/>
    <row r="8903" ht="15.95" customHeight="1"/>
    <row r="8904" ht="15.95" customHeight="1"/>
    <row r="8905" ht="15.95" customHeight="1"/>
    <row r="8906" ht="15.95" customHeight="1"/>
    <row r="8907" ht="15.95" customHeight="1"/>
    <row r="8908" ht="15.95" customHeight="1"/>
    <row r="8909" ht="15.95" customHeight="1"/>
    <row r="8910" ht="15.95" customHeight="1"/>
    <row r="8911" ht="15.95" customHeight="1"/>
    <row r="8912" ht="15.95" customHeight="1"/>
    <row r="8913" ht="15.95" customHeight="1"/>
    <row r="8914" ht="15.95" customHeight="1"/>
    <row r="8915" ht="15.95" customHeight="1"/>
    <row r="8916" ht="15.95" customHeight="1"/>
    <row r="8917" ht="15.95" customHeight="1"/>
    <row r="8918" ht="15.95" customHeight="1"/>
    <row r="8919" ht="15.95" customHeight="1"/>
    <row r="8920" ht="15.95" customHeight="1"/>
    <row r="8921" ht="15.95" customHeight="1"/>
    <row r="8922" ht="15.95" customHeight="1"/>
    <row r="8923" ht="15.95" customHeight="1"/>
    <row r="8924" ht="15.95" customHeight="1"/>
    <row r="8925" ht="15.95" customHeight="1"/>
    <row r="8926" ht="15.95" customHeight="1"/>
    <row r="8927" ht="15.95" customHeight="1"/>
    <row r="8928" ht="15.95" customHeight="1"/>
    <row r="8929" ht="15.95" customHeight="1"/>
    <row r="8930" ht="15.95" customHeight="1"/>
    <row r="8931" ht="15.95" customHeight="1"/>
    <row r="8932" ht="15.95" customHeight="1"/>
    <row r="8933" ht="15.95" customHeight="1"/>
    <row r="8934" ht="15.95" customHeight="1"/>
    <row r="8935" ht="15.95" customHeight="1"/>
    <row r="8936" ht="15.95" customHeight="1"/>
    <row r="8937" ht="15.95" customHeight="1"/>
    <row r="8938" ht="15.95" customHeight="1"/>
    <row r="8939" ht="15.95" customHeight="1"/>
    <row r="8940" ht="15.95" customHeight="1"/>
    <row r="8941" ht="15.95" customHeight="1"/>
    <row r="8942" ht="15.95" customHeight="1"/>
    <row r="8943" ht="15.95" customHeight="1"/>
    <row r="8944" ht="15.95" customHeight="1"/>
    <row r="8945" ht="15.95" customHeight="1"/>
    <row r="8946" ht="15.95" customHeight="1"/>
    <row r="8947" ht="15.95" customHeight="1"/>
    <row r="8948" ht="15.95" customHeight="1"/>
    <row r="8949" ht="15.95" customHeight="1"/>
    <row r="8950" ht="15.95" customHeight="1"/>
    <row r="8951" ht="15.95" customHeight="1"/>
    <row r="8952" ht="15.95" customHeight="1"/>
    <row r="8953" ht="15.95" customHeight="1"/>
    <row r="8954" ht="15.95" customHeight="1"/>
    <row r="8955" ht="15.95" customHeight="1"/>
    <row r="8956" ht="15.95" customHeight="1"/>
    <row r="8957" ht="15.95" customHeight="1"/>
    <row r="8958" ht="15.95" customHeight="1"/>
    <row r="8959" ht="15.95" customHeight="1"/>
    <row r="8960" ht="15.95" customHeight="1"/>
    <row r="8961" ht="15.95" customHeight="1"/>
    <row r="8962" ht="15.95" customHeight="1"/>
    <row r="8963" ht="15.95" customHeight="1"/>
    <row r="8964" ht="15.95" customHeight="1"/>
    <row r="8965" ht="15.95" customHeight="1"/>
    <row r="8966" ht="15.95" customHeight="1"/>
    <row r="8967" ht="15.95" customHeight="1"/>
    <row r="8968" ht="15.95" customHeight="1"/>
    <row r="8969" ht="15.95" customHeight="1"/>
    <row r="8970" ht="15.95" customHeight="1"/>
    <row r="8971" ht="15.95" customHeight="1"/>
    <row r="8972" ht="15.95" customHeight="1"/>
    <row r="8973" ht="15.95" customHeight="1"/>
    <row r="8974" ht="15.95" customHeight="1"/>
    <row r="8975" ht="15.95" customHeight="1"/>
    <row r="8976" ht="15.95" customHeight="1"/>
    <row r="8977" ht="15.95" customHeight="1"/>
    <row r="8978" ht="15.95" customHeight="1"/>
    <row r="8979" ht="15.95" customHeight="1"/>
    <row r="8980" ht="15.95" customHeight="1"/>
    <row r="8981" ht="15.95" customHeight="1"/>
    <row r="8982" ht="15.95" customHeight="1"/>
    <row r="8983" ht="15.95" customHeight="1"/>
    <row r="8984" ht="15.95" customHeight="1"/>
    <row r="8985" ht="15.95" customHeight="1"/>
    <row r="8986" ht="15.95" customHeight="1"/>
    <row r="8987" ht="15.95" customHeight="1"/>
    <row r="8988" ht="15.95" customHeight="1"/>
    <row r="8989" ht="15.95" customHeight="1"/>
    <row r="8990" ht="15.95" customHeight="1"/>
    <row r="8991" ht="15.95" customHeight="1"/>
    <row r="8992" ht="15.95" customHeight="1"/>
    <row r="8993" ht="15.95" customHeight="1"/>
    <row r="8994" ht="15.95" customHeight="1"/>
    <row r="8995" ht="15.95" customHeight="1"/>
    <row r="8996" ht="15.95" customHeight="1"/>
    <row r="8997" ht="15.95" customHeight="1"/>
    <row r="8998" ht="15.95" customHeight="1"/>
    <row r="8999" ht="15.95" customHeight="1"/>
    <row r="9000" ht="15.95" customHeight="1"/>
    <row r="9001" ht="15.95" customHeight="1"/>
    <row r="9002" ht="15.95" customHeight="1"/>
    <row r="9003" ht="15.95" customHeight="1"/>
    <row r="9004" ht="15.95" customHeight="1"/>
    <row r="9005" ht="15.95" customHeight="1"/>
    <row r="9006" ht="15.95" customHeight="1"/>
    <row r="9007" ht="15.95" customHeight="1"/>
    <row r="9008" ht="15.95" customHeight="1"/>
    <row r="9009" ht="15.95" customHeight="1"/>
    <row r="9010" ht="15.95" customHeight="1"/>
    <row r="9011" ht="15.95" customHeight="1"/>
    <row r="9012" ht="15.95" customHeight="1"/>
    <row r="9013" ht="15.95" customHeight="1"/>
    <row r="9014" ht="15.95" customHeight="1"/>
    <row r="9015" ht="15.95" customHeight="1"/>
    <row r="9016" ht="15.95" customHeight="1"/>
    <row r="9017" ht="15.95" customHeight="1"/>
    <row r="9018" ht="15.95" customHeight="1"/>
    <row r="9019" ht="15.95" customHeight="1"/>
    <row r="9020" ht="15.95" customHeight="1"/>
    <row r="9021" ht="15.95" customHeight="1"/>
    <row r="9022" ht="15.95" customHeight="1"/>
    <row r="9023" ht="15.95" customHeight="1"/>
    <row r="9024" ht="15.95" customHeight="1"/>
    <row r="9025" ht="15.95" customHeight="1"/>
    <row r="9026" ht="15.95" customHeight="1"/>
    <row r="9027" ht="15.95" customHeight="1"/>
    <row r="9028" ht="15.95" customHeight="1"/>
    <row r="9029" ht="15.95" customHeight="1"/>
    <row r="9030" ht="15.95" customHeight="1"/>
    <row r="9031" ht="15.95" customHeight="1"/>
    <row r="9032" ht="15.95" customHeight="1"/>
    <row r="9033" ht="15.95" customHeight="1"/>
    <row r="9034" ht="15.95" customHeight="1"/>
    <row r="9035" ht="15.95" customHeight="1"/>
    <row r="9036" ht="15.95" customHeight="1"/>
    <row r="9037" ht="15.95" customHeight="1"/>
    <row r="9038" ht="15.95" customHeight="1"/>
    <row r="9039" ht="15.95" customHeight="1"/>
    <row r="9040" ht="15.95" customHeight="1"/>
    <row r="9041" ht="15.95" customHeight="1"/>
    <row r="9042" ht="15.95" customHeight="1"/>
    <row r="9043" ht="15.95" customHeight="1"/>
    <row r="9044" ht="15.95" customHeight="1"/>
    <row r="9045" ht="15.95" customHeight="1"/>
    <row r="9046" ht="15.95" customHeight="1"/>
    <row r="9047" ht="15.95" customHeight="1"/>
    <row r="9048" ht="15.95" customHeight="1"/>
    <row r="9049" ht="15.95" customHeight="1"/>
    <row r="9050" ht="15.95" customHeight="1"/>
    <row r="9051" ht="15.95" customHeight="1"/>
    <row r="9052" ht="15.95" customHeight="1"/>
    <row r="9053" ht="15.95" customHeight="1"/>
    <row r="9054" ht="15.95" customHeight="1"/>
    <row r="9055" ht="15.95" customHeight="1"/>
    <row r="9056" ht="15.95" customHeight="1"/>
    <row r="9057" ht="15.95" customHeight="1"/>
    <row r="9058" ht="15.95" customHeight="1"/>
    <row r="9059" ht="15.95" customHeight="1"/>
    <row r="9060" ht="15.95" customHeight="1"/>
    <row r="9061" ht="15.95" customHeight="1"/>
    <row r="9062" ht="15.95" customHeight="1"/>
    <row r="9063" ht="15.95" customHeight="1"/>
    <row r="9064" ht="15.95" customHeight="1"/>
    <row r="9065" ht="15.95" customHeight="1"/>
    <row r="9066" ht="15.95" customHeight="1"/>
    <row r="9067" ht="15.95" customHeight="1"/>
    <row r="9068" ht="15.95" customHeight="1"/>
    <row r="9069" ht="15.95" customHeight="1"/>
    <row r="9070" ht="15.95" customHeight="1"/>
    <row r="9071" ht="15.95" customHeight="1"/>
    <row r="9072" ht="15.95" customHeight="1"/>
    <row r="9073" ht="15.95" customHeight="1"/>
    <row r="9074" ht="15.95" customHeight="1"/>
    <row r="9075" ht="15.95" customHeight="1"/>
    <row r="9076" ht="15.95" customHeight="1"/>
    <row r="9077" ht="15.95" customHeight="1"/>
    <row r="9078" ht="15.95" customHeight="1"/>
    <row r="9079" ht="15.95" customHeight="1"/>
    <row r="9080" ht="15.95" customHeight="1"/>
    <row r="9081" ht="15.95" customHeight="1"/>
    <row r="9082" ht="15.95" customHeight="1"/>
    <row r="9083" ht="15.95" customHeight="1"/>
    <row r="9084" ht="15.95" customHeight="1"/>
    <row r="9085" ht="15.95" customHeight="1"/>
    <row r="9086" ht="15.95" customHeight="1"/>
    <row r="9087" ht="15.95" customHeight="1"/>
    <row r="9088" ht="15.95" customHeight="1"/>
    <row r="9089" ht="15.95" customHeight="1"/>
    <row r="9090" ht="15.95" customHeight="1"/>
    <row r="9091" ht="15.95" customHeight="1"/>
    <row r="9092" ht="15.95" customHeight="1"/>
    <row r="9093" ht="15.95" customHeight="1"/>
    <row r="9094" ht="15.95" customHeight="1"/>
    <row r="9095" ht="15.95" customHeight="1"/>
    <row r="9096" ht="15.95" customHeight="1"/>
    <row r="9097" ht="15.95" customHeight="1"/>
    <row r="9098" ht="15.95" customHeight="1"/>
    <row r="9099" ht="15.95" customHeight="1"/>
    <row r="9100" ht="15.95" customHeight="1"/>
    <row r="9101" ht="15.95" customHeight="1"/>
    <row r="9102" ht="15.95" customHeight="1"/>
    <row r="9103" ht="15.95" customHeight="1"/>
    <row r="9104" ht="15.95" customHeight="1"/>
    <row r="9105" ht="15.95" customHeight="1"/>
    <row r="9106" ht="15.95" customHeight="1"/>
    <row r="9107" ht="15.95" customHeight="1"/>
    <row r="9108" ht="15.95" customHeight="1"/>
    <row r="9109" ht="15.95" customHeight="1"/>
    <row r="9110" ht="15.95" customHeight="1"/>
    <row r="9111" ht="15.95" customHeight="1"/>
    <row r="9112" ht="15.95" customHeight="1"/>
    <row r="9113" ht="15.95" customHeight="1"/>
    <row r="9114" ht="15.95" customHeight="1"/>
    <row r="9115" ht="15.95" customHeight="1"/>
    <row r="9116" ht="15.95" customHeight="1"/>
    <row r="9117" ht="15.95" customHeight="1"/>
    <row r="9118" ht="15.95" customHeight="1"/>
    <row r="9119" ht="15.95" customHeight="1"/>
    <row r="9120" ht="15.95" customHeight="1"/>
    <row r="9121" ht="15.95" customHeight="1"/>
    <row r="9122" ht="15.95" customHeight="1"/>
    <row r="9123" ht="15.95" customHeight="1"/>
    <row r="9124" ht="15.95" customHeight="1"/>
    <row r="9125" ht="15.95" customHeight="1"/>
    <row r="9126" ht="15.95" customHeight="1"/>
    <row r="9127" ht="15.95" customHeight="1"/>
    <row r="9128" ht="15.95" customHeight="1"/>
    <row r="9129" ht="15.95" customHeight="1"/>
    <row r="9130" ht="15.95" customHeight="1"/>
    <row r="9131" ht="15.95" customHeight="1"/>
    <row r="9132" ht="15.95" customHeight="1"/>
    <row r="9133" ht="15.95" customHeight="1"/>
    <row r="9134" ht="15.95" customHeight="1"/>
    <row r="9135" ht="15.95" customHeight="1"/>
    <row r="9136" ht="15.95" customHeight="1"/>
    <row r="9137" ht="15.95" customHeight="1"/>
    <row r="9138" ht="15.95" customHeight="1"/>
    <row r="9139" ht="15.95" customHeight="1"/>
    <row r="9140" ht="15.95" customHeight="1"/>
    <row r="9141" ht="15.95" customHeight="1"/>
    <row r="9142" ht="15.95" customHeight="1"/>
    <row r="9143" ht="15.95" customHeight="1"/>
    <row r="9144" ht="15.95" customHeight="1"/>
    <row r="9145" ht="15.95" customHeight="1"/>
    <row r="9146" ht="15.95" customHeight="1"/>
    <row r="9147" ht="15.95" customHeight="1"/>
    <row r="9148" ht="15.95" customHeight="1"/>
    <row r="9149" ht="15.95" customHeight="1"/>
    <row r="9150" ht="15.95" customHeight="1"/>
    <row r="9151" ht="15.95" customHeight="1"/>
    <row r="9152" ht="15.95" customHeight="1"/>
    <row r="9153" ht="15.95" customHeight="1"/>
    <row r="9154" ht="15.95" customHeight="1"/>
    <row r="9155" ht="15.95" customHeight="1"/>
    <row r="9156" ht="15.95" customHeight="1"/>
    <row r="9157" ht="15.95" customHeight="1"/>
    <row r="9158" ht="15.95" customHeight="1"/>
    <row r="9159" ht="15.95" customHeight="1"/>
    <row r="9160" ht="15.95" customHeight="1"/>
    <row r="9161" ht="15.95" customHeight="1"/>
    <row r="9162" ht="15.95" customHeight="1"/>
    <row r="9163" ht="15.95" customHeight="1"/>
    <row r="9164" ht="15.95" customHeight="1"/>
    <row r="9165" ht="15.95" customHeight="1"/>
    <row r="9166" ht="15.95" customHeight="1"/>
    <row r="9167" ht="15.95" customHeight="1"/>
    <row r="9168" ht="15.95" customHeight="1"/>
    <row r="9169" ht="15.95" customHeight="1"/>
    <row r="9170" ht="15.95" customHeight="1"/>
    <row r="9171" ht="15.95" customHeight="1"/>
    <row r="9172" ht="15.95" customHeight="1"/>
    <row r="9173" ht="15.95" customHeight="1"/>
    <row r="9174" ht="15.95" customHeight="1"/>
    <row r="9175" ht="15.95" customHeight="1"/>
    <row r="9176" ht="15.95" customHeight="1"/>
    <row r="9177" ht="15.95" customHeight="1"/>
    <row r="9178" ht="15.95" customHeight="1"/>
    <row r="9179" ht="15.95" customHeight="1"/>
    <row r="9180" ht="15.95" customHeight="1"/>
    <row r="9181" ht="15.95" customHeight="1"/>
    <row r="9182" ht="15.95" customHeight="1"/>
    <row r="9183" ht="15.95" customHeight="1"/>
    <row r="9184" ht="15.95" customHeight="1"/>
    <row r="9185" ht="15.95" customHeight="1"/>
    <row r="9186" ht="15.95" customHeight="1"/>
    <row r="9187" ht="15.95" customHeight="1"/>
    <row r="9188" ht="15.95" customHeight="1"/>
    <row r="9189" ht="15.95" customHeight="1"/>
    <row r="9190" ht="15.95" customHeight="1"/>
    <row r="9191" ht="15.95" customHeight="1"/>
    <row r="9192" ht="15.95" customHeight="1"/>
    <row r="9193" ht="15.95" customHeight="1"/>
    <row r="9194" ht="15.95" customHeight="1"/>
    <row r="9195" ht="15.95" customHeight="1"/>
    <row r="9196" ht="15.95" customHeight="1"/>
    <row r="9197" ht="15.95" customHeight="1"/>
    <row r="9198" ht="15.95" customHeight="1"/>
    <row r="9199" ht="15.95" customHeight="1"/>
    <row r="9200" ht="15.95" customHeight="1"/>
    <row r="9201" ht="15.95" customHeight="1"/>
    <row r="9202" ht="15.95" customHeight="1"/>
    <row r="9203" ht="15.95" customHeight="1"/>
    <row r="9204" ht="15.95" customHeight="1"/>
    <row r="9205" ht="15.95" customHeight="1"/>
    <row r="9206" ht="15.95" customHeight="1"/>
    <row r="9207" ht="15.95" customHeight="1"/>
    <row r="9208" ht="15.95" customHeight="1"/>
    <row r="9209" ht="15.95" customHeight="1"/>
    <row r="9210" ht="15.95" customHeight="1"/>
    <row r="9211" ht="15.95" customHeight="1"/>
    <row r="9212" ht="15.95" customHeight="1"/>
    <row r="9213" ht="15.95" customHeight="1"/>
    <row r="9214" ht="15.95" customHeight="1"/>
    <row r="9215" ht="15.95" customHeight="1"/>
    <row r="9216" ht="15.95" customHeight="1"/>
    <row r="9217" ht="15.95" customHeight="1"/>
    <row r="9218" ht="15.95" customHeight="1"/>
    <row r="9219" ht="15.95" customHeight="1"/>
    <row r="9220" ht="15.95" customHeight="1"/>
    <row r="9221" ht="15.95" customHeight="1"/>
    <row r="9222" ht="15.95" customHeight="1"/>
    <row r="9223" ht="15.95" customHeight="1"/>
    <row r="9224" ht="15.95" customHeight="1"/>
    <row r="9225" ht="15.95" customHeight="1"/>
    <row r="9226" ht="15.95" customHeight="1"/>
    <row r="9227" ht="15.95" customHeight="1"/>
    <row r="9228" ht="15.95" customHeight="1"/>
    <row r="9229" ht="15.95" customHeight="1"/>
    <row r="9230" ht="15.95" customHeight="1"/>
    <row r="9231" ht="15.95" customHeight="1"/>
    <row r="9232" ht="15.95" customHeight="1"/>
    <row r="9233" ht="15.95" customHeight="1"/>
    <row r="9234" ht="15.95" customHeight="1"/>
    <row r="9235" ht="15.95" customHeight="1"/>
    <row r="9236" ht="15.95" customHeight="1"/>
    <row r="9237" ht="15.95" customHeight="1"/>
    <row r="9238" ht="15.95" customHeight="1"/>
    <row r="9239" ht="15.95" customHeight="1"/>
    <row r="9240" ht="15.95" customHeight="1"/>
    <row r="9241" ht="15.95" customHeight="1"/>
    <row r="9242" ht="15.95" customHeight="1"/>
    <row r="9243" ht="15.95" customHeight="1"/>
    <row r="9244" ht="15.95" customHeight="1"/>
    <row r="9245" ht="15.95" customHeight="1"/>
    <row r="9246" ht="15.95" customHeight="1"/>
    <row r="9247" ht="15.95" customHeight="1"/>
    <row r="9248" ht="15.95" customHeight="1"/>
    <row r="9249" ht="15.95" customHeight="1"/>
    <row r="9250" ht="15.95" customHeight="1"/>
    <row r="9251" ht="15.95" customHeight="1"/>
    <row r="9252" ht="15.95" customHeight="1"/>
    <row r="9253" ht="15.95" customHeight="1"/>
    <row r="9254" ht="15.95" customHeight="1"/>
    <row r="9255" ht="15.95" customHeight="1"/>
    <row r="9256" ht="15.95" customHeight="1"/>
    <row r="9257" ht="15.95" customHeight="1"/>
    <row r="9258" ht="15.95" customHeight="1"/>
    <row r="9259" ht="15.95" customHeight="1"/>
    <row r="9260" ht="15.95" customHeight="1"/>
    <row r="9261" ht="15.95" customHeight="1"/>
    <row r="9262" ht="15.95" customHeight="1"/>
    <row r="9263" ht="15.95" customHeight="1"/>
    <row r="9264" ht="15.95" customHeight="1"/>
    <row r="9265" ht="15.95" customHeight="1"/>
    <row r="9266" ht="15.95" customHeight="1"/>
    <row r="9267" ht="15.95" customHeight="1"/>
    <row r="9268" ht="15.95" customHeight="1"/>
    <row r="9269" ht="15.95" customHeight="1"/>
    <row r="9270" ht="15.95" customHeight="1"/>
    <row r="9271" ht="15.95" customHeight="1"/>
    <row r="9272" ht="15.95" customHeight="1"/>
    <row r="9273" ht="15.95" customHeight="1"/>
    <row r="9274" ht="15.95" customHeight="1"/>
    <row r="9275" ht="15.95" customHeight="1"/>
    <row r="9276" ht="15.95" customHeight="1"/>
    <row r="9277" ht="15.95" customHeight="1"/>
    <row r="9278" ht="15.95" customHeight="1"/>
    <row r="9279" ht="15.95" customHeight="1"/>
    <row r="9280" ht="15.95" customHeight="1"/>
    <row r="9281" ht="15.95" customHeight="1"/>
    <row r="9282" ht="15.95" customHeight="1"/>
    <row r="9283" ht="15.95" customHeight="1"/>
    <row r="9284" ht="15.95" customHeight="1"/>
    <row r="9285" ht="15.95" customHeight="1"/>
    <row r="9286" ht="15.95" customHeight="1"/>
    <row r="9287" ht="15.95" customHeight="1"/>
    <row r="9288" ht="15.95" customHeight="1"/>
    <row r="9289" ht="15.95" customHeight="1"/>
    <row r="9290" ht="15.95" customHeight="1"/>
    <row r="9291" ht="15.95" customHeight="1"/>
    <row r="9292" ht="15.95" customHeight="1"/>
    <row r="9293" ht="15.95" customHeight="1"/>
    <row r="9294" ht="15.95" customHeight="1"/>
    <row r="9295" ht="15.95" customHeight="1"/>
    <row r="9296" ht="15.95" customHeight="1"/>
    <row r="9297" ht="15.95" customHeight="1"/>
    <row r="9298" ht="15.95" customHeight="1"/>
    <row r="9299" ht="15.95" customHeight="1"/>
    <row r="9300" ht="15.95" customHeight="1"/>
    <row r="9301" ht="15.95" customHeight="1"/>
    <row r="9302" ht="15.95" customHeight="1"/>
    <row r="9303" ht="15.95" customHeight="1"/>
    <row r="9304" ht="15.95" customHeight="1"/>
    <row r="9305" ht="15.95" customHeight="1"/>
    <row r="9306" ht="15.95" customHeight="1"/>
    <row r="9307" ht="15.95" customHeight="1"/>
    <row r="9308" ht="15.95" customHeight="1"/>
    <row r="9309" ht="15.95" customHeight="1"/>
    <row r="9310" ht="15.95" customHeight="1"/>
    <row r="9311" ht="15.95" customHeight="1"/>
    <row r="9312" ht="15.95" customHeight="1"/>
    <row r="9313" ht="15.95" customHeight="1"/>
    <row r="9314" ht="15.95" customHeight="1"/>
    <row r="9315" ht="15.95" customHeight="1"/>
    <row r="9316" ht="15.95" customHeight="1"/>
    <row r="9317" ht="15.95" customHeight="1"/>
    <row r="9318" ht="15.95" customHeight="1"/>
    <row r="9319" ht="15.95" customHeight="1"/>
    <row r="9320" ht="15.95" customHeight="1"/>
    <row r="9321" ht="15.95" customHeight="1"/>
    <row r="9322" ht="15.95" customHeight="1"/>
    <row r="9323" ht="15.95" customHeight="1"/>
    <row r="9324" ht="15.95" customHeight="1"/>
    <row r="9325" ht="15.95" customHeight="1"/>
    <row r="9326" ht="15.95" customHeight="1"/>
    <row r="9327" ht="15.95" customHeight="1"/>
    <row r="9328" ht="15.95" customHeight="1"/>
    <row r="9329" ht="15.95" customHeight="1"/>
    <row r="9330" ht="15.95" customHeight="1"/>
    <row r="9331" ht="15.95" customHeight="1"/>
    <row r="9332" ht="15.95" customHeight="1"/>
    <row r="9333" ht="15.95" customHeight="1"/>
    <row r="9334" ht="15.95" customHeight="1"/>
    <row r="9335" ht="15.95" customHeight="1"/>
    <row r="9336" ht="15.95" customHeight="1"/>
    <row r="9337" ht="15.95" customHeight="1"/>
    <row r="9338" ht="15.95" customHeight="1"/>
    <row r="9339" ht="15.95" customHeight="1"/>
    <row r="9340" ht="15.95" customHeight="1"/>
    <row r="9341" ht="15.95" customHeight="1"/>
    <row r="9342" ht="15.95" customHeight="1"/>
    <row r="9343" ht="15.95" customHeight="1"/>
    <row r="9344" ht="15.95" customHeight="1"/>
    <row r="9345" ht="15.95" customHeight="1"/>
    <row r="9346" ht="15.95" customHeight="1"/>
    <row r="9347" ht="15.95" customHeight="1"/>
    <row r="9348" ht="15.95" customHeight="1"/>
    <row r="9349" ht="15.95" customHeight="1"/>
    <row r="9350" ht="15.95" customHeight="1"/>
    <row r="9351" ht="15.95" customHeight="1"/>
    <row r="9352" ht="15.95" customHeight="1"/>
    <row r="9353" ht="15.95" customHeight="1"/>
    <row r="9354" ht="15.95" customHeight="1"/>
    <row r="9355" ht="15.95" customHeight="1"/>
    <row r="9356" ht="15.95" customHeight="1"/>
    <row r="9357" ht="15.95" customHeight="1"/>
    <row r="9358" ht="15.95" customHeight="1"/>
    <row r="9359" ht="15.95" customHeight="1"/>
    <row r="9360" ht="15.95" customHeight="1"/>
    <row r="9361" ht="15.95" customHeight="1"/>
    <row r="9362" ht="15.95" customHeight="1"/>
    <row r="9363" ht="15.95" customHeight="1"/>
    <row r="9364" ht="15.95" customHeight="1"/>
    <row r="9365" ht="15.95" customHeight="1"/>
    <row r="9366" ht="15.95" customHeight="1"/>
    <row r="9367" ht="15.95" customHeight="1"/>
    <row r="9368" ht="15.95" customHeight="1"/>
    <row r="9369" ht="15.95" customHeight="1"/>
    <row r="9370" ht="15.95" customHeight="1"/>
    <row r="9371" ht="15.95" customHeight="1"/>
    <row r="9372" ht="15.95" customHeight="1"/>
    <row r="9373" ht="15.95" customHeight="1"/>
    <row r="9374" ht="15.95" customHeight="1"/>
    <row r="9375" ht="15.95" customHeight="1"/>
    <row r="9376" ht="15.95" customHeight="1"/>
    <row r="9377" ht="15.95" customHeight="1"/>
    <row r="9378" ht="15.95" customHeight="1"/>
    <row r="9379" ht="15.95" customHeight="1"/>
    <row r="9380" ht="15.95" customHeight="1"/>
    <row r="9381" ht="15.95" customHeight="1"/>
    <row r="9382" ht="15.95" customHeight="1"/>
    <row r="9383" ht="15.95" customHeight="1"/>
    <row r="9384" ht="15.95" customHeight="1"/>
    <row r="9385" ht="15.95" customHeight="1"/>
    <row r="9386" ht="15.95" customHeight="1"/>
    <row r="9387" ht="15.95" customHeight="1"/>
    <row r="9388" ht="15.95" customHeight="1"/>
    <row r="9389" ht="15.95" customHeight="1"/>
    <row r="9390" ht="15.95" customHeight="1"/>
    <row r="9391" ht="15.95" customHeight="1"/>
    <row r="9392" ht="15.95" customHeight="1"/>
    <row r="9393" ht="15.95" customHeight="1"/>
    <row r="9394" ht="15.95" customHeight="1"/>
    <row r="9395" ht="15.95" customHeight="1"/>
    <row r="9396" ht="15.95" customHeight="1"/>
    <row r="9397" ht="15.95" customHeight="1"/>
    <row r="9398" ht="15.95" customHeight="1"/>
    <row r="9399" ht="15.95" customHeight="1"/>
    <row r="9400" ht="15.95" customHeight="1"/>
    <row r="9401" ht="15.95" customHeight="1"/>
    <row r="9402" ht="15.95" customHeight="1"/>
    <row r="9403" ht="15.95" customHeight="1"/>
    <row r="9404" ht="15.95" customHeight="1"/>
    <row r="9405" ht="15.95" customHeight="1"/>
    <row r="9406" ht="15.95" customHeight="1"/>
    <row r="9407" ht="15.95" customHeight="1"/>
    <row r="9408" ht="15.95" customHeight="1"/>
    <row r="9409" ht="15.95" customHeight="1"/>
    <row r="9410" ht="15.95" customHeight="1"/>
    <row r="9411" ht="15.95" customHeight="1"/>
    <row r="9412" ht="15.95" customHeight="1"/>
    <row r="9413" ht="15.95" customHeight="1"/>
    <row r="9414" ht="15.95" customHeight="1"/>
    <row r="9415" ht="15.95" customHeight="1"/>
    <row r="9416" ht="15.95" customHeight="1"/>
    <row r="9417" ht="15.95" customHeight="1"/>
    <row r="9418" ht="15.95" customHeight="1"/>
    <row r="9419" ht="15.95" customHeight="1"/>
    <row r="9420" ht="15.95" customHeight="1"/>
    <row r="9421" ht="15.95" customHeight="1"/>
    <row r="9422" ht="15.95" customHeight="1"/>
    <row r="9423" ht="15.95" customHeight="1"/>
    <row r="9424" ht="15.95" customHeight="1"/>
    <row r="9425" ht="15.95" customHeight="1"/>
    <row r="9426" ht="15.95" customHeight="1"/>
    <row r="9427" ht="15.95" customHeight="1"/>
    <row r="9428" ht="15.95" customHeight="1"/>
    <row r="9429" ht="15.95" customHeight="1"/>
    <row r="9430" ht="15.95" customHeight="1"/>
    <row r="9431" ht="15.95" customHeight="1"/>
    <row r="9432" ht="15.95" customHeight="1"/>
    <row r="9433" ht="15.95" customHeight="1"/>
    <row r="9434" ht="15.95" customHeight="1"/>
    <row r="9435" ht="15.95" customHeight="1"/>
    <row r="9436" ht="15.95" customHeight="1"/>
    <row r="9437" ht="15.95" customHeight="1"/>
    <row r="9438" ht="15.95" customHeight="1"/>
    <row r="9439" ht="15.95" customHeight="1"/>
    <row r="9440" ht="15.95" customHeight="1"/>
    <row r="9441" ht="15.95" customHeight="1"/>
    <row r="9442" ht="15.95" customHeight="1"/>
    <row r="9443" ht="15.95" customHeight="1"/>
    <row r="9444" ht="15.95" customHeight="1"/>
    <row r="9445" ht="15.95" customHeight="1"/>
    <row r="9446" ht="15.95" customHeight="1"/>
    <row r="9447" ht="15.95" customHeight="1"/>
    <row r="9448" ht="15.95" customHeight="1"/>
    <row r="9449" ht="15.95" customHeight="1"/>
    <row r="9450" ht="15.95" customHeight="1"/>
    <row r="9451" ht="15.95" customHeight="1"/>
    <row r="9452" ht="15.95" customHeight="1"/>
    <row r="9453" ht="15.95" customHeight="1"/>
    <row r="9454" ht="15.95" customHeight="1"/>
    <row r="9455" ht="15.95" customHeight="1"/>
    <row r="9456" ht="15.95" customHeight="1"/>
    <row r="9457" ht="15.95" customHeight="1"/>
    <row r="9458" ht="15.95" customHeight="1"/>
    <row r="9459" ht="15.95" customHeight="1"/>
    <row r="9460" ht="15.95" customHeight="1"/>
    <row r="9461" ht="15.95" customHeight="1"/>
    <row r="9462" ht="15.95" customHeight="1"/>
    <row r="9463" ht="15.95" customHeight="1"/>
    <row r="9464" ht="15.95" customHeight="1"/>
    <row r="9465" ht="15.95" customHeight="1"/>
    <row r="9466" ht="15.95" customHeight="1"/>
    <row r="9467" ht="15.95" customHeight="1"/>
    <row r="9468" ht="15.95" customHeight="1"/>
    <row r="9469" ht="15.95" customHeight="1"/>
    <row r="9470" ht="15.95" customHeight="1"/>
    <row r="9471" ht="15.95" customHeight="1"/>
    <row r="9472" ht="15.95" customHeight="1"/>
    <row r="9473" ht="15.95" customHeight="1"/>
    <row r="9474" ht="15.95" customHeight="1"/>
    <row r="9475" ht="15.95" customHeight="1"/>
    <row r="9476" ht="15.95" customHeight="1"/>
    <row r="9477" ht="15.95" customHeight="1"/>
    <row r="9478" ht="15.95" customHeight="1"/>
    <row r="9479" ht="15.95" customHeight="1"/>
    <row r="9480" ht="15.95" customHeight="1"/>
    <row r="9481" ht="15.95" customHeight="1"/>
    <row r="9482" ht="15.95" customHeight="1"/>
    <row r="9483" ht="15.95" customHeight="1"/>
    <row r="9484" ht="15.95" customHeight="1"/>
    <row r="9485" ht="15.95" customHeight="1"/>
    <row r="9486" ht="15.95" customHeight="1"/>
    <row r="9487" ht="15.95" customHeight="1"/>
    <row r="9488" ht="15.95" customHeight="1"/>
    <row r="9489" ht="15.95" customHeight="1"/>
    <row r="9490" ht="15.95" customHeight="1"/>
    <row r="9491" ht="15.95" customHeight="1"/>
    <row r="9492" ht="15.95" customHeight="1"/>
    <row r="9493" ht="15.95" customHeight="1"/>
    <row r="9494" ht="15.95" customHeight="1"/>
    <row r="9495" ht="15.95" customHeight="1"/>
    <row r="9496" ht="15.95" customHeight="1"/>
    <row r="9497" ht="15.95" customHeight="1"/>
    <row r="9498" ht="15.95" customHeight="1"/>
    <row r="9499" ht="15.95" customHeight="1"/>
    <row r="9500" ht="15.95" customHeight="1"/>
    <row r="9501" ht="15.95" customHeight="1"/>
    <row r="9502" ht="15.95" customHeight="1"/>
    <row r="9503" ht="15.95" customHeight="1"/>
    <row r="9504" ht="15.95" customHeight="1"/>
    <row r="9505" ht="15.95" customHeight="1"/>
    <row r="9506" ht="15.95" customHeight="1"/>
    <row r="9507" ht="15.95" customHeight="1"/>
    <row r="9508" ht="15.95" customHeight="1"/>
    <row r="9509" ht="15.95" customHeight="1"/>
    <row r="9510" ht="15.95" customHeight="1"/>
    <row r="9511" ht="15.95" customHeight="1"/>
    <row r="9512" ht="15.95" customHeight="1"/>
    <row r="9513" ht="15.95" customHeight="1"/>
    <row r="9514" ht="15.95" customHeight="1"/>
    <row r="9515" ht="15.95" customHeight="1"/>
    <row r="9516" ht="15.95" customHeight="1"/>
    <row r="9517" ht="15.95" customHeight="1"/>
    <row r="9518" ht="15.95" customHeight="1"/>
    <row r="9519" ht="15.95" customHeight="1"/>
    <row r="9520" ht="15.95" customHeight="1"/>
    <row r="9521" ht="15.95" customHeight="1"/>
    <row r="9522" ht="15.95" customHeight="1"/>
    <row r="9523" ht="15.95" customHeight="1"/>
    <row r="9524" ht="15.95" customHeight="1"/>
    <row r="9525" ht="15.95" customHeight="1"/>
    <row r="9526" ht="15.95" customHeight="1"/>
    <row r="9527" ht="15.95" customHeight="1"/>
    <row r="9528" ht="15.95" customHeight="1"/>
    <row r="9529" ht="15.95" customHeight="1"/>
    <row r="9530" ht="15.95" customHeight="1"/>
    <row r="9531" ht="15.95" customHeight="1"/>
    <row r="9532" ht="15.95" customHeight="1"/>
    <row r="9533" ht="15.95" customHeight="1"/>
    <row r="9534" ht="15.95" customHeight="1"/>
    <row r="9535" ht="15.95" customHeight="1"/>
    <row r="9536" ht="15.95" customHeight="1"/>
    <row r="9537" ht="15.95" customHeight="1"/>
    <row r="9538" ht="15.95" customHeight="1"/>
    <row r="9539" ht="15.95" customHeight="1"/>
    <row r="9540" ht="15.95" customHeight="1"/>
    <row r="9541" ht="15.95" customHeight="1"/>
    <row r="9542" ht="15.95" customHeight="1"/>
    <row r="9543" ht="15.95" customHeight="1"/>
    <row r="9544" ht="15.95" customHeight="1"/>
    <row r="9545" ht="15.95" customHeight="1"/>
    <row r="9546" ht="15.95" customHeight="1"/>
    <row r="9547" ht="15.95" customHeight="1"/>
    <row r="9548" ht="15.95" customHeight="1"/>
    <row r="9549" ht="15.95" customHeight="1"/>
    <row r="9550" ht="15.95" customHeight="1"/>
    <row r="9551" ht="15.95" customHeight="1"/>
    <row r="9552" ht="15.95" customHeight="1"/>
    <row r="9553" ht="15.95" customHeight="1"/>
    <row r="9554" ht="15.95" customHeight="1"/>
    <row r="9555" ht="15.95" customHeight="1"/>
    <row r="9556" ht="15.95" customHeight="1"/>
    <row r="9557" ht="15.95" customHeight="1"/>
    <row r="9558" ht="15.95" customHeight="1"/>
    <row r="9559" ht="15.95" customHeight="1"/>
    <row r="9560" ht="15.95" customHeight="1"/>
    <row r="9561" ht="15.95" customHeight="1"/>
    <row r="9562" ht="15.95" customHeight="1"/>
    <row r="9563" ht="15.95" customHeight="1"/>
    <row r="9564" ht="15.95" customHeight="1"/>
    <row r="9565" ht="15.95" customHeight="1"/>
    <row r="9566" ht="15.95" customHeight="1"/>
    <row r="9567" ht="15.95" customHeight="1"/>
    <row r="9568" ht="15.95" customHeight="1"/>
    <row r="9569" ht="15.95" customHeight="1"/>
    <row r="9570" ht="15.95" customHeight="1"/>
    <row r="9571" ht="15.95" customHeight="1"/>
    <row r="9572" ht="15.95" customHeight="1"/>
    <row r="9573" ht="15.95" customHeight="1"/>
    <row r="9574" ht="15.95" customHeight="1"/>
    <row r="9575" ht="15.95" customHeight="1"/>
    <row r="9576" ht="15.95" customHeight="1"/>
    <row r="9577" ht="15.95" customHeight="1"/>
    <row r="9578" ht="15.95" customHeight="1"/>
    <row r="9579" ht="15.95" customHeight="1"/>
    <row r="9580" ht="15.95" customHeight="1"/>
    <row r="9581" ht="15.95" customHeight="1"/>
    <row r="9582" ht="15.95" customHeight="1"/>
    <row r="9583" ht="15.95" customHeight="1"/>
    <row r="9584" ht="15.95" customHeight="1"/>
    <row r="9585" ht="15.95" customHeight="1"/>
    <row r="9586" ht="15.95" customHeight="1"/>
    <row r="9587" ht="15.95" customHeight="1"/>
    <row r="9588" ht="15.95" customHeight="1"/>
    <row r="9589" ht="15.95" customHeight="1"/>
    <row r="9590" ht="15.95" customHeight="1"/>
    <row r="9591" ht="15.95" customHeight="1"/>
    <row r="9592" ht="15.95" customHeight="1"/>
    <row r="9593" ht="15.95" customHeight="1"/>
    <row r="9594" ht="15.95" customHeight="1"/>
    <row r="9595" ht="15.95" customHeight="1"/>
    <row r="9596" ht="15.95" customHeight="1"/>
    <row r="9597" ht="15.95" customHeight="1"/>
    <row r="9598" ht="15.95" customHeight="1"/>
    <row r="9599" ht="15.95" customHeight="1"/>
    <row r="9600" ht="15.95" customHeight="1"/>
    <row r="9601" ht="15.95" customHeight="1"/>
    <row r="9602" ht="15.95" customHeight="1"/>
    <row r="9603" ht="15.95" customHeight="1"/>
    <row r="9604" ht="15.95" customHeight="1"/>
    <row r="9605" ht="15.95" customHeight="1"/>
    <row r="9606" ht="15.95" customHeight="1"/>
    <row r="9607" ht="15.95" customHeight="1"/>
    <row r="9608" ht="15.95" customHeight="1"/>
    <row r="9609" ht="15.95" customHeight="1"/>
    <row r="9610" ht="15.95" customHeight="1"/>
    <row r="9611" ht="15.95" customHeight="1"/>
    <row r="9612" ht="15.95" customHeight="1"/>
    <row r="9613" ht="15.95" customHeight="1"/>
    <row r="9614" ht="15.95" customHeight="1"/>
    <row r="9615" ht="15.95" customHeight="1"/>
    <row r="9616" ht="15.95" customHeight="1"/>
    <row r="9617" ht="15.95" customHeight="1"/>
    <row r="9618" ht="15.95" customHeight="1"/>
    <row r="9619" ht="15.95" customHeight="1"/>
    <row r="9620" ht="15.95" customHeight="1"/>
    <row r="9621" ht="15.95" customHeight="1"/>
    <row r="9622" ht="15.95" customHeight="1"/>
    <row r="9623" ht="15.95" customHeight="1"/>
    <row r="9624" ht="15.95" customHeight="1"/>
    <row r="9625" ht="15.95" customHeight="1"/>
    <row r="9626" ht="15.95" customHeight="1"/>
    <row r="9627" ht="15.95" customHeight="1"/>
    <row r="9628" ht="15.95" customHeight="1"/>
    <row r="9629" ht="15.95" customHeight="1"/>
    <row r="9630" ht="15.95" customHeight="1"/>
    <row r="9631" ht="15.95" customHeight="1"/>
    <row r="9632" ht="15.95" customHeight="1"/>
    <row r="9633" ht="15.95" customHeight="1"/>
    <row r="9634" ht="15.95" customHeight="1"/>
    <row r="9635" ht="15.95" customHeight="1"/>
    <row r="9636" ht="15.95" customHeight="1"/>
    <row r="9637" ht="15.95" customHeight="1"/>
    <row r="9638" ht="15.95" customHeight="1"/>
    <row r="9639" ht="15.95" customHeight="1"/>
    <row r="9640" ht="15.95" customHeight="1"/>
    <row r="9641" ht="15.95" customHeight="1"/>
    <row r="9642" ht="15.95" customHeight="1"/>
    <row r="9643" ht="15.95" customHeight="1"/>
    <row r="9644" ht="15.95" customHeight="1"/>
    <row r="9645" ht="15.95" customHeight="1"/>
    <row r="9646" ht="15.95" customHeight="1"/>
    <row r="9647" ht="15.95" customHeight="1"/>
    <row r="9648" ht="15.95" customHeight="1"/>
    <row r="9649" ht="15.95" customHeight="1"/>
    <row r="9650" ht="15.95" customHeight="1"/>
    <row r="9651" ht="15.95" customHeight="1"/>
    <row r="9652" ht="15.95" customHeight="1"/>
    <row r="9653" ht="15.95" customHeight="1"/>
    <row r="9654" ht="15.95" customHeight="1"/>
    <row r="9655" ht="15.95" customHeight="1"/>
    <row r="9656" ht="15.95" customHeight="1"/>
    <row r="9657" ht="15.95" customHeight="1"/>
    <row r="9658" ht="15.95" customHeight="1"/>
    <row r="9659" ht="15.95" customHeight="1"/>
    <row r="9660" ht="15.95" customHeight="1"/>
    <row r="9661" ht="15.95" customHeight="1"/>
    <row r="9662" ht="15.95" customHeight="1"/>
    <row r="9663" ht="15.95" customHeight="1"/>
    <row r="9664" ht="15.95" customHeight="1"/>
    <row r="9665" ht="15.95" customHeight="1"/>
    <row r="9666" ht="15.95" customHeight="1"/>
    <row r="9667" ht="15.95" customHeight="1"/>
    <row r="9668" ht="15.95" customHeight="1"/>
    <row r="9669" ht="15.95" customHeight="1"/>
    <row r="9670" ht="15.95" customHeight="1"/>
    <row r="9671" ht="15.95" customHeight="1"/>
    <row r="9672" ht="15.95" customHeight="1"/>
    <row r="9673" ht="15.95" customHeight="1"/>
    <row r="9674" ht="15.95" customHeight="1"/>
    <row r="9675" ht="15.95" customHeight="1"/>
    <row r="9676" ht="15.95" customHeight="1"/>
    <row r="9677" ht="15.95" customHeight="1"/>
    <row r="9678" ht="15.95" customHeight="1"/>
    <row r="9679" ht="15.95" customHeight="1"/>
    <row r="9680" ht="15.95" customHeight="1"/>
    <row r="9681" ht="15.95" customHeight="1"/>
    <row r="9682" ht="15.95" customHeight="1"/>
    <row r="9683" ht="15.95" customHeight="1"/>
    <row r="9684" ht="15.95" customHeight="1"/>
    <row r="9685" ht="15.95" customHeight="1"/>
    <row r="9686" ht="15.95" customHeight="1"/>
    <row r="9687" ht="15.95" customHeight="1"/>
    <row r="9688" ht="15.95" customHeight="1"/>
    <row r="9689" ht="15.95" customHeight="1"/>
    <row r="9690" ht="15.95" customHeight="1"/>
    <row r="9691" ht="15.95" customHeight="1"/>
    <row r="9692" ht="15.95" customHeight="1"/>
    <row r="9693" ht="15.95" customHeight="1"/>
    <row r="9694" ht="15.95" customHeight="1"/>
    <row r="9695" ht="15.95" customHeight="1"/>
    <row r="9696" ht="15.95" customHeight="1"/>
    <row r="9697" ht="15.95" customHeight="1"/>
    <row r="9698" ht="15.95" customHeight="1"/>
    <row r="9699" ht="15.95" customHeight="1"/>
    <row r="9700" ht="15.95" customHeight="1"/>
    <row r="9701" ht="15.95" customHeight="1"/>
    <row r="9702" ht="15.95" customHeight="1"/>
    <row r="9703" ht="15.95" customHeight="1"/>
    <row r="9704" ht="15.95" customHeight="1"/>
    <row r="9705" ht="15.95" customHeight="1"/>
    <row r="9706" ht="15.95" customHeight="1"/>
    <row r="9707" ht="15.95" customHeight="1"/>
    <row r="9708" ht="15.95" customHeight="1"/>
    <row r="9709" ht="15.95" customHeight="1"/>
    <row r="9710" ht="15.95" customHeight="1"/>
    <row r="9711" ht="15.95" customHeight="1"/>
    <row r="9712" ht="15.95" customHeight="1"/>
    <row r="9713" ht="15.95" customHeight="1"/>
    <row r="9714" ht="15.95" customHeight="1"/>
    <row r="9715" ht="15.95" customHeight="1"/>
    <row r="9716" ht="15.95" customHeight="1"/>
    <row r="9717" ht="15.95" customHeight="1"/>
    <row r="9718" ht="15.95" customHeight="1"/>
    <row r="9719" ht="15.95" customHeight="1"/>
    <row r="9720" ht="15.95" customHeight="1"/>
    <row r="9721" ht="15.95" customHeight="1"/>
    <row r="9722" ht="15.95" customHeight="1"/>
    <row r="9723" ht="15.95" customHeight="1"/>
    <row r="9724" ht="15.95" customHeight="1"/>
    <row r="9725" ht="15.95" customHeight="1"/>
    <row r="9726" ht="15.95" customHeight="1"/>
    <row r="9727" ht="15.95" customHeight="1"/>
    <row r="9728" ht="15.95" customHeight="1"/>
    <row r="9729" ht="15.95" customHeight="1"/>
    <row r="9730" ht="15.95" customHeight="1"/>
    <row r="9731" ht="15.95" customHeight="1"/>
    <row r="9732" ht="15.95" customHeight="1"/>
    <row r="9733" ht="15.95" customHeight="1"/>
    <row r="9734" ht="15.95" customHeight="1"/>
    <row r="9735" ht="15.95" customHeight="1"/>
    <row r="9736" ht="15.95" customHeight="1"/>
    <row r="9737" ht="15.95" customHeight="1"/>
    <row r="9738" ht="15.95" customHeight="1"/>
    <row r="9739" ht="15.95" customHeight="1"/>
    <row r="9740" ht="15.95" customHeight="1"/>
    <row r="9741" ht="15.95" customHeight="1"/>
    <row r="9742" ht="15.95" customHeight="1"/>
    <row r="9743" ht="15.95" customHeight="1"/>
    <row r="9744" ht="15.95" customHeight="1"/>
    <row r="9745" ht="15.95" customHeight="1"/>
    <row r="9746" ht="15.95" customHeight="1"/>
    <row r="9747" ht="15.95" customHeight="1"/>
    <row r="9748" ht="15.95" customHeight="1"/>
    <row r="9749" ht="15.95" customHeight="1"/>
    <row r="9750" ht="15.95" customHeight="1"/>
    <row r="9751" ht="15.95" customHeight="1"/>
    <row r="9752" ht="15.95" customHeight="1"/>
    <row r="9753" ht="15.95" customHeight="1"/>
    <row r="9754" ht="15.95" customHeight="1"/>
    <row r="9755" ht="15.95" customHeight="1"/>
    <row r="9756" ht="15.95" customHeight="1"/>
    <row r="9757" ht="15.95" customHeight="1"/>
    <row r="9758" ht="15.95" customHeight="1"/>
    <row r="9759" ht="15.95" customHeight="1"/>
    <row r="9760" ht="15.95" customHeight="1"/>
    <row r="9761" ht="15.95" customHeight="1"/>
    <row r="9762" ht="15.95" customHeight="1"/>
    <row r="9763" ht="15.95" customHeight="1"/>
    <row r="9764" ht="15.95" customHeight="1"/>
    <row r="9765" ht="15.95" customHeight="1"/>
    <row r="9766" ht="15.95" customHeight="1"/>
    <row r="9767" ht="15.95" customHeight="1"/>
    <row r="9768" ht="15.95" customHeight="1"/>
    <row r="9769" ht="15.95" customHeight="1"/>
    <row r="9770" ht="15.95" customHeight="1"/>
    <row r="9771" ht="15.95" customHeight="1"/>
    <row r="9772" ht="15.95" customHeight="1"/>
    <row r="9773" ht="15.95" customHeight="1"/>
    <row r="9774" ht="15.95" customHeight="1"/>
    <row r="9775" ht="15.95" customHeight="1"/>
    <row r="9776" ht="15.95" customHeight="1"/>
    <row r="9777" ht="15.95" customHeight="1"/>
    <row r="9778" ht="15.95" customHeight="1"/>
    <row r="9779" ht="15.95" customHeight="1"/>
    <row r="9780" ht="15.95" customHeight="1"/>
    <row r="9781" ht="15.95" customHeight="1"/>
    <row r="9782" ht="15.95" customHeight="1"/>
    <row r="9783" ht="15.95" customHeight="1"/>
    <row r="9784" ht="15.95" customHeight="1"/>
    <row r="9785" ht="15.95" customHeight="1"/>
    <row r="9786" ht="15.95" customHeight="1"/>
    <row r="9787" ht="15.95" customHeight="1"/>
    <row r="9788" ht="15.95" customHeight="1"/>
    <row r="9789" ht="15.95" customHeight="1"/>
    <row r="9790" ht="15.95" customHeight="1"/>
    <row r="9791" ht="15.95" customHeight="1"/>
    <row r="9792" ht="15.95" customHeight="1"/>
    <row r="9793" ht="15.95" customHeight="1"/>
    <row r="9794" ht="15.95" customHeight="1"/>
    <row r="9795" ht="15.95" customHeight="1"/>
    <row r="9796" ht="15.95" customHeight="1"/>
    <row r="9797" ht="15.95" customHeight="1"/>
    <row r="9798" ht="15.95" customHeight="1"/>
    <row r="9799" ht="15.95" customHeight="1"/>
    <row r="9800" ht="15.95" customHeight="1"/>
    <row r="9801" ht="15.95" customHeight="1"/>
    <row r="9802" ht="15.95" customHeight="1"/>
    <row r="9803" ht="15.95" customHeight="1"/>
    <row r="9804" ht="15.95" customHeight="1"/>
    <row r="9805" ht="15.95" customHeight="1"/>
    <row r="9806" ht="15.95" customHeight="1"/>
    <row r="9807" ht="15.95" customHeight="1"/>
    <row r="9808" ht="15.95" customHeight="1"/>
    <row r="9809" ht="15.95" customHeight="1"/>
    <row r="9810" ht="15.95" customHeight="1"/>
    <row r="9811" ht="15.95" customHeight="1"/>
    <row r="9812" ht="15.95" customHeight="1"/>
    <row r="9813" ht="15.95" customHeight="1"/>
    <row r="9814" ht="15.95" customHeight="1"/>
    <row r="9815" ht="15.95" customHeight="1"/>
    <row r="9816" ht="15.95" customHeight="1"/>
    <row r="9817" ht="15.95" customHeight="1"/>
    <row r="9818" ht="15.95" customHeight="1"/>
    <row r="9819" ht="15.95" customHeight="1"/>
    <row r="9820" ht="15.95" customHeight="1"/>
    <row r="9821" ht="15.95" customHeight="1"/>
    <row r="9822" ht="15.95" customHeight="1"/>
    <row r="9823" ht="15.95" customHeight="1"/>
    <row r="9824" ht="15.95" customHeight="1"/>
    <row r="9825" ht="15.95" customHeight="1"/>
    <row r="9826" ht="15.95" customHeight="1"/>
    <row r="9827" ht="15.95" customHeight="1"/>
    <row r="9828" ht="15.95" customHeight="1"/>
    <row r="9829" ht="15.95" customHeight="1"/>
    <row r="9830" ht="15.95" customHeight="1"/>
    <row r="9831" ht="15.95" customHeight="1"/>
    <row r="9832" ht="15.95" customHeight="1"/>
    <row r="9833" ht="15.95" customHeight="1"/>
    <row r="9834" ht="15.95" customHeight="1"/>
    <row r="9835" ht="15.95" customHeight="1"/>
    <row r="9836" ht="15.95" customHeight="1"/>
    <row r="9837" ht="15.95" customHeight="1"/>
    <row r="9838" ht="15.95" customHeight="1"/>
    <row r="9839" ht="15.95" customHeight="1"/>
    <row r="9840" ht="15.95" customHeight="1"/>
    <row r="9841" ht="15.95" customHeight="1"/>
    <row r="9842" ht="15.95" customHeight="1"/>
    <row r="9843" ht="15.95" customHeight="1"/>
    <row r="9844" ht="15.95" customHeight="1"/>
    <row r="9845" ht="15.95" customHeight="1"/>
    <row r="9846" ht="15.95" customHeight="1"/>
    <row r="9847" ht="15.95" customHeight="1"/>
    <row r="9848" ht="15.95" customHeight="1"/>
    <row r="9849" ht="15.95" customHeight="1"/>
    <row r="9850" ht="15.95" customHeight="1"/>
    <row r="9851" ht="15.95" customHeight="1"/>
    <row r="9852" ht="15.95" customHeight="1"/>
    <row r="9853" ht="15.95" customHeight="1"/>
    <row r="9854" ht="15.95" customHeight="1"/>
    <row r="9855" ht="15.95" customHeight="1"/>
    <row r="9856" ht="15.95" customHeight="1"/>
    <row r="9857" ht="15.95" customHeight="1"/>
    <row r="9858" ht="15.95" customHeight="1"/>
    <row r="9859" ht="15.95" customHeight="1"/>
    <row r="9860" ht="15.95" customHeight="1"/>
    <row r="9861" ht="15.95" customHeight="1"/>
    <row r="9862" ht="15.95" customHeight="1"/>
    <row r="9863" ht="15.95" customHeight="1"/>
    <row r="9864" ht="15.95" customHeight="1"/>
    <row r="9865" ht="15.95" customHeight="1"/>
    <row r="9866" ht="15.95" customHeight="1"/>
    <row r="9867" ht="15.95" customHeight="1"/>
    <row r="9868" ht="15.95" customHeight="1"/>
    <row r="9869" ht="15.95" customHeight="1"/>
    <row r="9870" ht="15.95" customHeight="1"/>
    <row r="9871" ht="15.95" customHeight="1"/>
    <row r="9872" ht="15.95" customHeight="1"/>
    <row r="9873" ht="15.95" customHeight="1"/>
    <row r="9874" ht="15.95" customHeight="1"/>
    <row r="9875" ht="15.95" customHeight="1"/>
    <row r="9876" ht="15.95" customHeight="1"/>
    <row r="9877" ht="15.95" customHeight="1"/>
    <row r="9878" ht="15.95" customHeight="1"/>
    <row r="9879" ht="15.95" customHeight="1"/>
    <row r="9880" ht="15.95" customHeight="1"/>
    <row r="9881" ht="15.95" customHeight="1"/>
    <row r="9882" ht="15.95" customHeight="1"/>
    <row r="9883" ht="15.95" customHeight="1"/>
    <row r="9884" ht="15.95" customHeight="1"/>
    <row r="9885" ht="15.95" customHeight="1"/>
    <row r="9886" ht="15.95" customHeight="1"/>
    <row r="9887" ht="15.95" customHeight="1"/>
    <row r="9888" ht="15.95" customHeight="1"/>
    <row r="9889" ht="15.95" customHeight="1"/>
    <row r="9890" ht="15.95" customHeight="1"/>
    <row r="9891" ht="15.95" customHeight="1"/>
    <row r="9892" ht="15.95" customHeight="1"/>
    <row r="9893" ht="15.95" customHeight="1"/>
    <row r="9894" ht="15.95" customHeight="1"/>
    <row r="9895" ht="15.95" customHeight="1"/>
    <row r="9896" ht="15.95" customHeight="1"/>
    <row r="9897" ht="15.95" customHeight="1"/>
    <row r="9898" ht="15.95" customHeight="1"/>
    <row r="9899" ht="15.95" customHeight="1"/>
    <row r="9900" ht="15.95" customHeight="1"/>
    <row r="9901" ht="15.95" customHeight="1"/>
    <row r="9902" ht="15.95" customHeight="1"/>
    <row r="9903" ht="15.95" customHeight="1"/>
    <row r="9904" ht="15.95" customHeight="1"/>
    <row r="9905" ht="15.95" customHeight="1"/>
    <row r="9906" ht="15.95" customHeight="1"/>
    <row r="9907" ht="15.95" customHeight="1"/>
    <row r="9908" ht="15.95" customHeight="1"/>
    <row r="9909" ht="15.95" customHeight="1"/>
    <row r="9910" ht="15.95" customHeight="1"/>
    <row r="9911" ht="15.95" customHeight="1"/>
    <row r="9912" ht="15.95" customHeight="1"/>
    <row r="9913" ht="15.95" customHeight="1"/>
    <row r="9914" ht="15.95" customHeight="1"/>
    <row r="9915" ht="15.95" customHeight="1"/>
    <row r="9916" ht="15.95" customHeight="1"/>
    <row r="9917" ht="15.95" customHeight="1"/>
    <row r="9918" ht="15.95" customHeight="1"/>
    <row r="9919" ht="15.95" customHeight="1"/>
    <row r="9920" ht="15.95" customHeight="1"/>
    <row r="9921" ht="15.95" customHeight="1"/>
    <row r="9922" ht="15.95" customHeight="1"/>
    <row r="9923" ht="15.95" customHeight="1"/>
    <row r="9924" ht="15.95" customHeight="1"/>
    <row r="9925" ht="15.95" customHeight="1"/>
    <row r="9926" ht="15.95" customHeight="1"/>
    <row r="9927" ht="15.95" customHeight="1"/>
    <row r="9928" ht="15.95" customHeight="1"/>
    <row r="9929" ht="15.95" customHeight="1"/>
    <row r="9930" ht="15.95" customHeight="1"/>
    <row r="9931" ht="15.95" customHeight="1"/>
    <row r="9932" ht="15.95" customHeight="1"/>
    <row r="9933" ht="15.95" customHeight="1"/>
    <row r="9934" ht="15.95" customHeight="1"/>
    <row r="9935" ht="15.95" customHeight="1"/>
    <row r="9936" ht="15.95" customHeight="1"/>
    <row r="9937" ht="15.95" customHeight="1"/>
    <row r="9938" ht="15.95" customHeight="1"/>
    <row r="9939" ht="15.95" customHeight="1"/>
    <row r="9940" ht="15.95" customHeight="1"/>
    <row r="9941" ht="15.95" customHeight="1"/>
    <row r="9942" ht="15.95" customHeight="1"/>
    <row r="9943" ht="15.95" customHeight="1"/>
    <row r="9944" ht="15.95" customHeight="1"/>
    <row r="9945" ht="15.95" customHeight="1"/>
    <row r="9946" ht="15.95" customHeight="1"/>
    <row r="9947" ht="15.95" customHeight="1"/>
    <row r="9948" ht="15.95" customHeight="1"/>
    <row r="9949" ht="15.95" customHeight="1"/>
    <row r="9950" ht="15.95" customHeight="1"/>
    <row r="9951" ht="15.95" customHeight="1"/>
    <row r="9952" ht="15.95" customHeight="1"/>
    <row r="9953" ht="15.95" customHeight="1"/>
    <row r="9954" ht="15.95" customHeight="1"/>
    <row r="9955" ht="15.95" customHeight="1"/>
    <row r="9956" ht="15.95" customHeight="1"/>
    <row r="9957" ht="15.95" customHeight="1"/>
    <row r="9958" ht="15.95" customHeight="1"/>
    <row r="9959" ht="15.95" customHeight="1"/>
    <row r="9960" ht="15.95" customHeight="1"/>
    <row r="9961" ht="15.95" customHeight="1"/>
    <row r="9962" ht="15.95" customHeight="1"/>
    <row r="9963" ht="15.95" customHeight="1"/>
    <row r="9964" ht="15.95" customHeight="1"/>
    <row r="9965" ht="15.95" customHeight="1"/>
    <row r="9966" ht="15.95" customHeight="1"/>
    <row r="9967" ht="15.95" customHeight="1"/>
    <row r="9968" ht="15.95" customHeight="1"/>
    <row r="9969" ht="15.95" customHeight="1"/>
    <row r="9970" ht="15.95" customHeight="1"/>
    <row r="9971" ht="15.95" customHeight="1"/>
    <row r="9972" ht="15.95" customHeight="1"/>
    <row r="9973" ht="15.95" customHeight="1"/>
    <row r="9974" ht="15.95" customHeight="1"/>
    <row r="9975" ht="15.95" customHeight="1"/>
    <row r="9976" ht="15.95" customHeight="1"/>
    <row r="9977" ht="15.95" customHeight="1"/>
    <row r="9978" ht="15.95" customHeight="1"/>
    <row r="9979" ht="15.95" customHeight="1"/>
    <row r="9980" ht="15.95" customHeight="1"/>
    <row r="9981" ht="15.95" customHeight="1"/>
    <row r="9982" ht="15.95" customHeight="1"/>
    <row r="9983" ht="15.95" customHeight="1"/>
    <row r="9984" ht="15.95" customHeight="1"/>
    <row r="9985" ht="15.95" customHeight="1"/>
    <row r="9986" ht="15.95" customHeight="1"/>
    <row r="9987" ht="15.95" customHeight="1"/>
    <row r="9988" ht="15.95" customHeight="1"/>
    <row r="9989" ht="15.95" customHeight="1"/>
    <row r="9990" ht="15.95" customHeight="1"/>
    <row r="9991" ht="15.95" customHeight="1"/>
    <row r="9992" ht="15.95" customHeight="1"/>
    <row r="9993" ht="15.95" customHeight="1"/>
    <row r="9994" ht="15.95" customHeight="1"/>
    <row r="9995" ht="15.95" customHeight="1"/>
    <row r="9996" ht="15.95" customHeight="1"/>
    <row r="9997" ht="15.95" customHeight="1"/>
    <row r="9998" ht="15.95" customHeight="1"/>
    <row r="9999" ht="15.95" customHeight="1"/>
    <row r="10000" ht="15.95" customHeight="1"/>
    <row r="10001" ht="15.95" customHeight="1"/>
    <row r="10002" ht="15.95" customHeight="1"/>
    <row r="10003" ht="15.95" customHeight="1"/>
    <row r="10004" ht="15.95" customHeight="1"/>
    <row r="10005" ht="15.95" customHeight="1"/>
    <row r="10006" ht="15.95" customHeight="1"/>
    <row r="10007" ht="15.95" customHeight="1"/>
    <row r="10008" ht="15.95" customHeight="1"/>
    <row r="10009" ht="15.95" customHeight="1"/>
    <row r="10010" ht="15.95" customHeight="1"/>
    <row r="10011" ht="15.95" customHeight="1"/>
    <row r="10012" ht="15.95" customHeight="1"/>
    <row r="10013" ht="15.95" customHeight="1"/>
    <row r="10014" ht="15.95" customHeight="1"/>
    <row r="10015" ht="15.95" customHeight="1"/>
    <row r="10016" ht="15.95" customHeight="1"/>
    <row r="10017" ht="15.95" customHeight="1"/>
    <row r="10018" ht="15.95" customHeight="1"/>
    <row r="10019" ht="15.95" customHeight="1"/>
    <row r="10020" ht="15.95" customHeight="1"/>
    <row r="10021" ht="15.95" customHeight="1"/>
    <row r="10022" ht="15.95" customHeight="1"/>
    <row r="10023" ht="15.95" customHeight="1"/>
    <row r="10024" ht="15.95" customHeight="1"/>
    <row r="10025" ht="15.95" customHeight="1"/>
    <row r="10026" ht="15.95" customHeight="1"/>
    <row r="10027" ht="15.95" customHeight="1"/>
    <row r="10028" ht="15.95" customHeight="1"/>
    <row r="10029" ht="15.95" customHeight="1"/>
    <row r="10030" ht="15.95" customHeight="1"/>
    <row r="10031" ht="15.95" customHeight="1"/>
    <row r="10032" ht="15.95" customHeight="1"/>
    <row r="10033" ht="15.95" customHeight="1"/>
    <row r="10034" ht="15.95" customHeight="1"/>
    <row r="10035" ht="15.95" customHeight="1"/>
    <row r="10036" ht="15.95" customHeight="1"/>
    <row r="10037" ht="15.95" customHeight="1"/>
    <row r="10038" ht="15.95" customHeight="1"/>
    <row r="10039" ht="15.95" customHeight="1"/>
    <row r="10040" ht="15.95" customHeight="1"/>
    <row r="10041" ht="15.95" customHeight="1"/>
    <row r="10042" ht="15.95" customHeight="1"/>
    <row r="10043" ht="15.95" customHeight="1"/>
    <row r="10044" ht="15.95" customHeight="1"/>
    <row r="10045" ht="15.95" customHeight="1"/>
    <row r="10046" ht="15.95" customHeight="1"/>
    <row r="10047" ht="15.95" customHeight="1"/>
    <row r="10048" ht="15.95" customHeight="1"/>
    <row r="10049" ht="15.95" customHeight="1"/>
    <row r="10050" ht="15.95" customHeight="1"/>
    <row r="10051" ht="15.95" customHeight="1"/>
    <row r="10052" ht="15.95" customHeight="1"/>
    <row r="10053" ht="15.95" customHeight="1"/>
    <row r="10054" ht="15.95" customHeight="1"/>
    <row r="10055" ht="15.95" customHeight="1"/>
    <row r="10056" ht="15.95" customHeight="1"/>
    <row r="10057" ht="15.95" customHeight="1"/>
    <row r="10058" ht="15.95" customHeight="1"/>
    <row r="10059" ht="15.95" customHeight="1"/>
    <row r="10060" ht="15.95" customHeight="1"/>
    <row r="10061" ht="15.95" customHeight="1"/>
    <row r="10062" ht="15.95" customHeight="1"/>
    <row r="10063" ht="15.95" customHeight="1"/>
    <row r="10064" ht="15.95" customHeight="1"/>
    <row r="10065" ht="15.95" customHeight="1"/>
    <row r="10066" ht="15.95" customHeight="1"/>
    <row r="10067" ht="15.95" customHeight="1"/>
    <row r="10068" ht="15.95" customHeight="1"/>
    <row r="10069" ht="15.95" customHeight="1"/>
    <row r="10070" ht="15.95" customHeight="1"/>
    <row r="10071" ht="15.95" customHeight="1"/>
    <row r="10072" ht="15.95" customHeight="1"/>
    <row r="10073" ht="15.95" customHeight="1"/>
    <row r="10074" ht="15.95" customHeight="1"/>
    <row r="10075" ht="15.95" customHeight="1"/>
    <row r="10076" ht="15.95" customHeight="1"/>
    <row r="10077" ht="15.95" customHeight="1"/>
    <row r="10078" ht="15.95" customHeight="1"/>
    <row r="10079" ht="15.95" customHeight="1"/>
    <row r="10080" ht="15.95" customHeight="1"/>
    <row r="10081" ht="15.95" customHeight="1"/>
    <row r="10082" ht="15.95" customHeight="1"/>
    <row r="10083" ht="15.95" customHeight="1"/>
    <row r="10084" ht="15.95" customHeight="1"/>
    <row r="10085" ht="15.95" customHeight="1"/>
    <row r="10086" ht="15.95" customHeight="1"/>
    <row r="10087" ht="15.95" customHeight="1"/>
    <row r="10088" ht="15.95" customHeight="1"/>
    <row r="10089" ht="15.95" customHeight="1"/>
    <row r="10090" ht="15.95" customHeight="1"/>
    <row r="10091" ht="15.95" customHeight="1"/>
    <row r="10092" ht="15.95" customHeight="1"/>
    <row r="10093" ht="15.95" customHeight="1"/>
    <row r="10094" ht="15.95" customHeight="1"/>
    <row r="10095" ht="15.95" customHeight="1"/>
    <row r="10096" ht="15.95" customHeight="1"/>
    <row r="10097" ht="15.95" customHeight="1"/>
    <row r="10098" ht="15.95" customHeight="1"/>
    <row r="10099" ht="15.95" customHeight="1"/>
    <row r="10100" ht="15.95" customHeight="1"/>
    <row r="10101" ht="15.95" customHeight="1"/>
    <row r="10102" ht="15.95" customHeight="1"/>
    <row r="10103" ht="15.95" customHeight="1"/>
    <row r="10104" ht="15.95" customHeight="1"/>
    <row r="10105" ht="15.95" customHeight="1"/>
    <row r="10106" ht="15.95" customHeight="1"/>
    <row r="10107" ht="15.95" customHeight="1"/>
    <row r="10108" ht="15.95" customHeight="1"/>
    <row r="10109" ht="15.95" customHeight="1"/>
    <row r="10110" ht="15.95" customHeight="1"/>
    <row r="10111" ht="15.95" customHeight="1"/>
    <row r="10112" ht="15.95" customHeight="1"/>
    <row r="10113" ht="15.95" customHeight="1"/>
    <row r="10114" ht="15.95" customHeight="1"/>
    <row r="10115" ht="15.95" customHeight="1"/>
    <row r="10116" ht="15.95" customHeight="1"/>
    <row r="10117" ht="15.95" customHeight="1"/>
    <row r="10118" ht="15.95" customHeight="1"/>
    <row r="10119" ht="15.95" customHeight="1"/>
    <row r="10120" ht="15.95" customHeight="1"/>
    <row r="10121" ht="15.95" customHeight="1"/>
    <row r="10122" ht="15.95" customHeight="1"/>
    <row r="10123" ht="15.95" customHeight="1"/>
    <row r="10124" ht="15.95" customHeight="1"/>
    <row r="10125" ht="15.95" customHeight="1"/>
    <row r="10126" ht="15.95" customHeight="1"/>
    <row r="10127" ht="15.95" customHeight="1"/>
    <row r="10128" ht="15.95" customHeight="1"/>
    <row r="10129" ht="15.95" customHeight="1"/>
    <row r="10130" ht="15.95" customHeight="1"/>
    <row r="10131" ht="15.95" customHeight="1"/>
    <row r="10132" ht="15.95" customHeight="1"/>
    <row r="10133" ht="15.95" customHeight="1"/>
    <row r="10134" ht="15.95" customHeight="1"/>
    <row r="10135" ht="15.95" customHeight="1"/>
    <row r="10136" ht="15.95" customHeight="1"/>
    <row r="10137" ht="15.95" customHeight="1"/>
    <row r="10138" ht="15.95" customHeight="1"/>
    <row r="10139" ht="15.95" customHeight="1"/>
    <row r="10140" ht="15.95" customHeight="1"/>
    <row r="10141" ht="15.95" customHeight="1"/>
    <row r="10142" ht="15.95" customHeight="1"/>
    <row r="10143" ht="15.95" customHeight="1"/>
    <row r="10144" ht="15.95" customHeight="1"/>
    <row r="10145" ht="15.95" customHeight="1"/>
    <row r="10146" ht="15.95" customHeight="1"/>
    <row r="10147" ht="15.95" customHeight="1"/>
    <row r="10148" ht="15.95" customHeight="1"/>
    <row r="10149" ht="15.95" customHeight="1"/>
    <row r="10150" ht="15.95" customHeight="1"/>
    <row r="10151" ht="15.95" customHeight="1"/>
    <row r="10152" ht="15.95" customHeight="1"/>
    <row r="10153" ht="15.95" customHeight="1"/>
    <row r="10154" ht="15.95" customHeight="1"/>
    <row r="10155" ht="15.95" customHeight="1"/>
    <row r="10156" ht="15.95" customHeight="1"/>
    <row r="10157" ht="15.95" customHeight="1"/>
    <row r="10158" ht="15.95" customHeight="1"/>
    <row r="10159" ht="15.95" customHeight="1"/>
    <row r="10160" ht="15.95" customHeight="1"/>
    <row r="10161" ht="15.95" customHeight="1"/>
    <row r="10162" ht="15.95" customHeight="1"/>
    <row r="10163" ht="15.95" customHeight="1"/>
    <row r="10164" ht="15.95" customHeight="1"/>
    <row r="10165" ht="15.95" customHeight="1"/>
    <row r="10166" ht="15.95" customHeight="1"/>
    <row r="10167" ht="15.95" customHeight="1"/>
    <row r="10168" ht="15.95" customHeight="1"/>
    <row r="10169" ht="15.95" customHeight="1"/>
    <row r="10170" ht="15.95" customHeight="1"/>
    <row r="10171" ht="15.95" customHeight="1"/>
    <row r="10172" ht="15.95" customHeight="1"/>
    <row r="10173" ht="15.95" customHeight="1"/>
    <row r="10174" ht="15.95" customHeight="1"/>
    <row r="10175" ht="15.95" customHeight="1"/>
    <row r="10176" ht="15.95" customHeight="1"/>
    <row r="10177" ht="15.95" customHeight="1"/>
    <row r="10178" ht="15.95" customHeight="1"/>
    <row r="10179" ht="15.95" customHeight="1"/>
    <row r="10180" ht="15.95" customHeight="1"/>
    <row r="10181" ht="15.95" customHeight="1"/>
    <row r="10182" ht="15.95" customHeight="1"/>
    <row r="10183" ht="15.95" customHeight="1"/>
    <row r="10184" ht="15.95" customHeight="1"/>
    <row r="10185" ht="15.95" customHeight="1"/>
    <row r="10186" ht="15.95" customHeight="1"/>
    <row r="10187" ht="15.95" customHeight="1"/>
    <row r="10188" ht="15.95" customHeight="1"/>
    <row r="10189" ht="15.95" customHeight="1"/>
    <row r="10190" ht="15.95" customHeight="1"/>
    <row r="10191" ht="15.95" customHeight="1"/>
    <row r="10192" ht="15.95" customHeight="1"/>
    <row r="10193" ht="15.95" customHeight="1"/>
    <row r="10194" ht="15.95" customHeight="1"/>
    <row r="10195" ht="15.95" customHeight="1"/>
    <row r="10196" ht="15.95" customHeight="1"/>
    <row r="10197" ht="15.95" customHeight="1"/>
    <row r="10198" ht="15.95" customHeight="1"/>
    <row r="10199" ht="15.95" customHeight="1"/>
    <row r="10200" ht="15.95" customHeight="1"/>
    <row r="10201" ht="15.95" customHeight="1"/>
    <row r="10202" ht="15.95" customHeight="1"/>
    <row r="10203" ht="15.95" customHeight="1"/>
    <row r="10204" ht="15.95" customHeight="1"/>
    <row r="10205" ht="15.95" customHeight="1"/>
    <row r="10206" ht="15.95" customHeight="1"/>
    <row r="10207" ht="15.95" customHeight="1"/>
    <row r="10208" ht="15.95" customHeight="1"/>
    <row r="10209" ht="15.95" customHeight="1"/>
    <row r="10210" ht="15.95" customHeight="1"/>
    <row r="10211" ht="15.95" customHeight="1"/>
    <row r="10212" ht="15.95" customHeight="1"/>
    <row r="10213" ht="15.95" customHeight="1"/>
    <row r="10214" ht="15.95" customHeight="1"/>
    <row r="10215" ht="15.95" customHeight="1"/>
    <row r="10216" ht="15.95" customHeight="1"/>
    <row r="10217" ht="15.95" customHeight="1"/>
    <row r="10218" ht="15.95" customHeight="1"/>
    <row r="10219" ht="15.95" customHeight="1"/>
    <row r="10220" ht="15.95" customHeight="1"/>
    <row r="10221" ht="15.95" customHeight="1"/>
    <row r="10222" ht="15.95" customHeight="1"/>
    <row r="10223" ht="15.95" customHeight="1"/>
    <row r="10224" ht="15.95" customHeight="1"/>
    <row r="10225" ht="15.95" customHeight="1"/>
    <row r="10226" ht="15.95" customHeight="1"/>
    <row r="10227" ht="15.95" customHeight="1"/>
    <row r="10228" ht="15.95" customHeight="1"/>
    <row r="10229" ht="15.95" customHeight="1"/>
    <row r="10230" ht="15.95" customHeight="1"/>
    <row r="10231" ht="15.95" customHeight="1"/>
    <row r="10232" ht="15.95" customHeight="1"/>
    <row r="10233" ht="15.95" customHeight="1"/>
    <row r="10234" ht="15.95" customHeight="1"/>
    <row r="10235" ht="15.95" customHeight="1"/>
    <row r="10236" ht="15.95" customHeight="1"/>
    <row r="10237" ht="15.95" customHeight="1"/>
    <row r="10238" ht="15.95" customHeight="1"/>
    <row r="10239" ht="15.95" customHeight="1"/>
    <row r="10240" ht="15.95" customHeight="1"/>
    <row r="10241" ht="15.95" customHeight="1"/>
    <row r="10242" ht="15.95" customHeight="1"/>
    <row r="10243" ht="15.95" customHeight="1"/>
    <row r="10244" ht="15.95" customHeight="1"/>
    <row r="10245" ht="15.95" customHeight="1"/>
    <row r="10246" ht="15.95" customHeight="1"/>
    <row r="10247" ht="15.95" customHeight="1"/>
    <row r="10248" ht="15.95" customHeight="1"/>
    <row r="10249" ht="15.95" customHeight="1"/>
    <row r="10250" ht="15.95" customHeight="1"/>
    <row r="10251" ht="15.95" customHeight="1"/>
    <row r="10252" ht="15.95" customHeight="1"/>
    <row r="10253" ht="15.95" customHeight="1"/>
    <row r="10254" ht="15.95" customHeight="1"/>
    <row r="10255" ht="15.95" customHeight="1"/>
    <row r="10256" ht="15.95" customHeight="1"/>
    <row r="10257" ht="15.95" customHeight="1"/>
    <row r="10258" ht="15.95" customHeight="1"/>
    <row r="10259" ht="15.95" customHeight="1"/>
    <row r="10260" ht="15.95" customHeight="1"/>
    <row r="10261" ht="15.95" customHeight="1"/>
    <row r="10262" ht="15.95" customHeight="1"/>
    <row r="10263" ht="15.95" customHeight="1"/>
    <row r="10264" ht="15.95" customHeight="1"/>
    <row r="10265" ht="15.95" customHeight="1"/>
    <row r="10266" ht="15.95" customHeight="1"/>
    <row r="10267" ht="15.95" customHeight="1"/>
    <row r="10268" ht="15.95" customHeight="1"/>
    <row r="10269" ht="15.95" customHeight="1"/>
    <row r="10270" ht="15.95" customHeight="1"/>
    <row r="10271" ht="15.95" customHeight="1"/>
    <row r="10272" ht="15.95" customHeight="1"/>
    <row r="10273" ht="15.95" customHeight="1"/>
    <row r="10274" ht="15.95" customHeight="1"/>
    <row r="10275" ht="15.95" customHeight="1"/>
    <row r="10276" ht="15.95" customHeight="1"/>
    <row r="10277" ht="15.95" customHeight="1"/>
    <row r="10278" ht="15.95" customHeight="1"/>
    <row r="10279" ht="15.95" customHeight="1"/>
    <row r="10280" ht="15.95" customHeight="1"/>
    <row r="10281" ht="15.95" customHeight="1"/>
    <row r="10282" ht="15.95" customHeight="1"/>
    <row r="10283" ht="15.95" customHeight="1"/>
    <row r="10284" ht="15.95" customHeight="1"/>
    <row r="10285" ht="15.95" customHeight="1"/>
    <row r="10286" ht="15.95" customHeight="1"/>
    <row r="10287" ht="15.95" customHeight="1"/>
    <row r="10288" ht="15.95" customHeight="1"/>
    <row r="10289" ht="15.95" customHeight="1"/>
    <row r="10290" ht="15.95" customHeight="1"/>
    <row r="10291" ht="15.95" customHeight="1"/>
    <row r="10292" ht="15.95" customHeight="1"/>
    <row r="10293" ht="15.95" customHeight="1"/>
    <row r="10294" ht="15.95" customHeight="1"/>
    <row r="10295" ht="15.95" customHeight="1"/>
    <row r="10296" ht="15.95" customHeight="1"/>
    <row r="10297" ht="15.95" customHeight="1"/>
    <row r="10298" ht="15.95" customHeight="1"/>
    <row r="10299" ht="15.95" customHeight="1"/>
    <row r="10300" ht="15.95" customHeight="1"/>
    <row r="10301" ht="15.95" customHeight="1"/>
    <row r="10302" ht="15.95" customHeight="1"/>
    <row r="10303" ht="15.95" customHeight="1"/>
    <row r="10304" ht="15.95" customHeight="1"/>
    <row r="10305" ht="15.95" customHeight="1"/>
    <row r="10306" ht="15.95" customHeight="1"/>
    <row r="10307" ht="15.95" customHeight="1"/>
    <row r="10308" ht="15.95" customHeight="1"/>
    <row r="10309" ht="15.95" customHeight="1"/>
    <row r="10310" ht="15.95" customHeight="1"/>
    <row r="10311" ht="15.95" customHeight="1"/>
    <row r="10312" ht="15.95" customHeight="1"/>
    <row r="10313" ht="15.95" customHeight="1"/>
    <row r="10314" ht="15.95" customHeight="1"/>
    <row r="10315" ht="15.95" customHeight="1"/>
    <row r="10316" ht="15.95" customHeight="1"/>
    <row r="10317" ht="15.95" customHeight="1"/>
    <row r="10318" ht="15.95" customHeight="1"/>
    <row r="10319" ht="15.95" customHeight="1"/>
    <row r="10320" ht="15.95" customHeight="1"/>
    <row r="10321" ht="15.95" customHeight="1"/>
    <row r="10322" ht="15.95" customHeight="1"/>
    <row r="10323" ht="15.95" customHeight="1"/>
    <row r="10324" ht="15.95" customHeight="1"/>
    <row r="10325" ht="15.95" customHeight="1"/>
    <row r="10326" ht="15.95" customHeight="1"/>
    <row r="10327" ht="15.95" customHeight="1"/>
    <row r="10328" ht="15.95" customHeight="1"/>
    <row r="10329" ht="15.95" customHeight="1"/>
    <row r="10330" ht="15.95" customHeight="1"/>
    <row r="10331" ht="15.95" customHeight="1"/>
    <row r="10332" ht="15.95" customHeight="1"/>
    <row r="10333" ht="15.95" customHeight="1"/>
    <row r="10334" ht="15.95" customHeight="1"/>
    <row r="10335" ht="15.95" customHeight="1"/>
    <row r="10336" ht="15.95" customHeight="1"/>
    <row r="10337" ht="15.95" customHeight="1"/>
    <row r="10338" ht="15.95" customHeight="1"/>
    <row r="10339" ht="15.95" customHeight="1"/>
    <row r="10340" ht="15.95" customHeight="1"/>
    <row r="10341" ht="15.95" customHeight="1"/>
    <row r="10342" ht="15.95" customHeight="1"/>
    <row r="10343" ht="15.95" customHeight="1"/>
    <row r="10344" ht="15.95" customHeight="1"/>
    <row r="10345" ht="15.95" customHeight="1"/>
    <row r="10346" ht="15.95" customHeight="1"/>
    <row r="10347" ht="15.95" customHeight="1"/>
    <row r="10348" ht="15.95" customHeight="1"/>
    <row r="10349" ht="15.95" customHeight="1"/>
    <row r="10350" ht="15.95" customHeight="1"/>
    <row r="10351" ht="15.95" customHeight="1"/>
    <row r="10352" ht="15.95" customHeight="1"/>
    <row r="10353" ht="15.95" customHeight="1"/>
    <row r="10354" ht="15.95" customHeight="1"/>
    <row r="10355" ht="15.95" customHeight="1"/>
    <row r="10356" ht="15.95" customHeight="1"/>
    <row r="10357" ht="15.95" customHeight="1"/>
    <row r="10358" ht="15.95" customHeight="1"/>
    <row r="10359" ht="15.95" customHeight="1"/>
    <row r="10360" ht="15.95" customHeight="1"/>
    <row r="10361" ht="15.95" customHeight="1"/>
    <row r="10362" ht="15.95" customHeight="1"/>
    <row r="10363" ht="15.95" customHeight="1"/>
    <row r="10364" ht="15.95" customHeight="1"/>
    <row r="10365" ht="15.95" customHeight="1"/>
    <row r="10366" ht="15.95" customHeight="1"/>
    <row r="10367" ht="15.95" customHeight="1"/>
    <row r="10368" ht="15.95" customHeight="1"/>
    <row r="10369" ht="15.95" customHeight="1"/>
    <row r="10370" ht="15.95" customHeight="1"/>
    <row r="10371" ht="15.95" customHeight="1"/>
    <row r="10372" ht="15.95" customHeight="1"/>
    <row r="10373" ht="15.95" customHeight="1"/>
    <row r="10374" ht="15.95" customHeight="1"/>
    <row r="10375" ht="15.95" customHeight="1"/>
    <row r="10376" ht="15.95" customHeight="1"/>
    <row r="10377" ht="15.95" customHeight="1"/>
    <row r="10378" ht="15.95" customHeight="1"/>
    <row r="10379" ht="15.95" customHeight="1"/>
    <row r="10380" ht="15.95" customHeight="1"/>
    <row r="10381" ht="15.95" customHeight="1"/>
    <row r="10382" ht="15.95" customHeight="1"/>
    <row r="10383" ht="15.95" customHeight="1"/>
    <row r="10384" ht="15.95" customHeight="1"/>
    <row r="10385" ht="15.95" customHeight="1"/>
    <row r="10386" ht="15.95" customHeight="1"/>
    <row r="10387" ht="15.95" customHeight="1"/>
    <row r="10388" ht="15.95" customHeight="1"/>
    <row r="10389" ht="15.95" customHeight="1"/>
    <row r="10390" ht="15.95" customHeight="1"/>
    <row r="10391" ht="15.95" customHeight="1"/>
    <row r="10392" ht="15.95" customHeight="1"/>
    <row r="10393" ht="15.95" customHeight="1"/>
    <row r="10394" ht="15.95" customHeight="1"/>
    <row r="10395" ht="15.95" customHeight="1"/>
    <row r="10396" ht="15.95" customHeight="1"/>
    <row r="10397" ht="15.95" customHeight="1"/>
    <row r="10398" ht="15.95" customHeight="1"/>
    <row r="10399" ht="15.95" customHeight="1"/>
    <row r="10400" ht="15.95" customHeight="1"/>
    <row r="10401" ht="15.95" customHeight="1"/>
    <row r="10402" ht="15.95" customHeight="1"/>
    <row r="10403" ht="15.95" customHeight="1"/>
    <row r="10404" ht="15.95" customHeight="1"/>
    <row r="10405" ht="15.95" customHeight="1"/>
    <row r="10406" ht="15.95" customHeight="1"/>
    <row r="10407" ht="15.95" customHeight="1"/>
    <row r="10408" ht="15.95" customHeight="1"/>
    <row r="10409" ht="15.95" customHeight="1"/>
    <row r="10410" ht="15.95" customHeight="1"/>
    <row r="10411" ht="15.95" customHeight="1"/>
    <row r="10412" ht="15.95" customHeight="1"/>
    <row r="10413" ht="15.95" customHeight="1"/>
    <row r="10414" ht="15.95" customHeight="1"/>
    <row r="10415" ht="15.95" customHeight="1"/>
    <row r="10416" ht="15.95" customHeight="1"/>
    <row r="10417" ht="15.95" customHeight="1"/>
    <row r="10418" ht="15.95" customHeight="1"/>
    <row r="10419" ht="15.95" customHeight="1"/>
    <row r="10420" ht="15.95" customHeight="1"/>
    <row r="10421" ht="15.95" customHeight="1"/>
    <row r="10422" ht="15.95" customHeight="1"/>
    <row r="10423" ht="15.95" customHeight="1"/>
    <row r="10424" ht="15.95" customHeight="1"/>
    <row r="10425" ht="15.95" customHeight="1"/>
    <row r="10426" ht="15.95" customHeight="1"/>
    <row r="10427" ht="15.95" customHeight="1"/>
    <row r="10428" ht="15.95" customHeight="1"/>
    <row r="10429" ht="15.95" customHeight="1"/>
    <row r="10430" ht="15.95" customHeight="1"/>
    <row r="10431" ht="15.95" customHeight="1"/>
    <row r="10432" ht="15.95" customHeight="1"/>
    <row r="10433" ht="15.95" customHeight="1"/>
    <row r="10434" ht="15.95" customHeight="1"/>
    <row r="10435" ht="15.95" customHeight="1"/>
    <row r="10436" ht="15.95" customHeight="1"/>
    <row r="10437" ht="15.95" customHeight="1"/>
    <row r="10438" ht="15.95" customHeight="1"/>
    <row r="10439" ht="15.95" customHeight="1"/>
    <row r="10440" ht="15.95" customHeight="1"/>
    <row r="10441" ht="15.95" customHeight="1"/>
    <row r="10442" ht="15.95" customHeight="1"/>
    <row r="10443" ht="15.95" customHeight="1"/>
    <row r="10444" ht="15.95" customHeight="1"/>
    <row r="10445" ht="15.95" customHeight="1"/>
    <row r="10446" ht="15.95" customHeight="1"/>
    <row r="10447" ht="15.95" customHeight="1"/>
    <row r="10448" ht="15.95" customHeight="1"/>
    <row r="10449" ht="15.95" customHeight="1"/>
    <row r="10450" ht="15.95" customHeight="1"/>
    <row r="10451" ht="15.95" customHeight="1"/>
    <row r="10452" ht="15.95" customHeight="1"/>
    <row r="10453" ht="15.95" customHeight="1"/>
    <row r="10454" ht="15.95" customHeight="1"/>
    <row r="10455" ht="15.95" customHeight="1"/>
    <row r="10456" ht="15.95" customHeight="1"/>
    <row r="10457" ht="15.95" customHeight="1"/>
    <row r="10458" ht="15.95" customHeight="1"/>
    <row r="10459" ht="15.95" customHeight="1"/>
    <row r="10460" ht="15.95" customHeight="1"/>
    <row r="10461" ht="15.95" customHeight="1"/>
    <row r="10462" ht="15.95" customHeight="1"/>
    <row r="10463" ht="15.95" customHeight="1"/>
    <row r="10464" ht="15.95" customHeight="1"/>
    <row r="10465" ht="15.95" customHeight="1"/>
    <row r="10466" ht="15.95" customHeight="1"/>
    <row r="10467" ht="15.95" customHeight="1"/>
    <row r="10468" ht="15.95" customHeight="1"/>
    <row r="10469" ht="15.95" customHeight="1"/>
    <row r="10470" ht="15.95" customHeight="1"/>
    <row r="10471" ht="15.95" customHeight="1"/>
    <row r="10472" ht="15.95" customHeight="1"/>
    <row r="10473" ht="15.95" customHeight="1"/>
    <row r="10474" ht="15.95" customHeight="1"/>
    <row r="10475" ht="15.95" customHeight="1"/>
    <row r="10476" ht="15.95" customHeight="1"/>
    <row r="10477" ht="15.95" customHeight="1"/>
    <row r="10478" ht="15.95" customHeight="1"/>
    <row r="10479" ht="15.95" customHeight="1"/>
    <row r="10480" ht="15.95" customHeight="1"/>
    <row r="10481" ht="15.95" customHeight="1"/>
    <row r="10482" ht="15.95" customHeight="1"/>
    <row r="10483" ht="15.95" customHeight="1"/>
    <row r="10484" ht="15.95" customHeight="1"/>
    <row r="10485" ht="15.95" customHeight="1"/>
    <row r="10486" ht="15.95" customHeight="1"/>
    <row r="10487" ht="15.95" customHeight="1"/>
    <row r="10488" ht="15.95" customHeight="1"/>
    <row r="10489" ht="15.95" customHeight="1"/>
    <row r="10490" ht="15.95" customHeight="1"/>
    <row r="10491" ht="15.95" customHeight="1"/>
    <row r="10492" ht="15.95" customHeight="1"/>
    <row r="10493" ht="15.95" customHeight="1"/>
    <row r="10494" ht="15.95" customHeight="1"/>
    <row r="10495" ht="15.95" customHeight="1"/>
    <row r="10496" ht="15.95" customHeight="1"/>
    <row r="10497" ht="15.95" customHeight="1"/>
    <row r="10498" ht="15.95" customHeight="1"/>
    <row r="10499" ht="15.95" customHeight="1"/>
    <row r="10500" ht="15.95" customHeight="1"/>
    <row r="10501" ht="15.95" customHeight="1"/>
    <row r="10502" ht="15.95" customHeight="1"/>
    <row r="10503" ht="15.95" customHeight="1"/>
    <row r="10504" ht="15.95" customHeight="1"/>
    <row r="10505" ht="15.95" customHeight="1"/>
    <row r="10506" ht="15.95" customHeight="1"/>
    <row r="10507" ht="15.95" customHeight="1"/>
    <row r="10508" ht="15.95" customHeight="1"/>
    <row r="10509" ht="15.95" customHeight="1"/>
    <row r="10510" ht="15.95" customHeight="1"/>
    <row r="10511" ht="15.95" customHeight="1"/>
    <row r="10512" ht="15.95" customHeight="1"/>
    <row r="10513" ht="15.95" customHeight="1"/>
    <row r="10514" ht="15.95" customHeight="1"/>
    <row r="10515" ht="15.95" customHeight="1"/>
    <row r="10516" ht="15.95" customHeight="1"/>
    <row r="10517" ht="15.95" customHeight="1"/>
    <row r="10518" ht="15.95" customHeight="1"/>
    <row r="10519" ht="15.95" customHeight="1"/>
    <row r="10520" ht="15.95" customHeight="1"/>
    <row r="10521" ht="15.95" customHeight="1"/>
    <row r="10522" ht="15.95" customHeight="1"/>
    <row r="10523" ht="15.95" customHeight="1"/>
    <row r="10524" ht="15.95" customHeight="1"/>
    <row r="10525" ht="15.95" customHeight="1"/>
    <row r="10526" ht="15.95" customHeight="1"/>
    <row r="10527" ht="15.95" customHeight="1"/>
    <row r="10528" ht="15.95" customHeight="1"/>
    <row r="10529" ht="15.95" customHeight="1"/>
    <row r="10530" ht="15.95" customHeight="1"/>
    <row r="10531" ht="15.95" customHeight="1"/>
    <row r="10532" ht="15.95" customHeight="1"/>
    <row r="10533" ht="15.95" customHeight="1"/>
    <row r="10534" ht="15.95" customHeight="1"/>
    <row r="10535" ht="15.95" customHeight="1"/>
    <row r="10536" ht="15.95" customHeight="1"/>
    <row r="10537" ht="15.95" customHeight="1"/>
    <row r="10538" ht="15.95" customHeight="1"/>
    <row r="10539" ht="15.95" customHeight="1"/>
    <row r="10540" ht="15.95" customHeight="1"/>
    <row r="10541" ht="15.95" customHeight="1"/>
    <row r="10542" ht="15.95" customHeight="1"/>
    <row r="10543" ht="15.95" customHeight="1"/>
    <row r="10544" ht="15.95" customHeight="1"/>
    <row r="10545" ht="15.95" customHeight="1"/>
    <row r="10546" ht="15.95" customHeight="1"/>
    <row r="10547" ht="15.95" customHeight="1"/>
    <row r="10548" ht="15.95" customHeight="1"/>
    <row r="10549" ht="15.95" customHeight="1"/>
    <row r="10550" ht="15.95" customHeight="1"/>
    <row r="10551" ht="15.95" customHeight="1"/>
    <row r="10552" ht="15.95" customHeight="1"/>
    <row r="10553" ht="15.95" customHeight="1"/>
    <row r="10554" ht="15.95" customHeight="1"/>
    <row r="10555" ht="15.95" customHeight="1"/>
    <row r="10556" ht="15.95" customHeight="1"/>
    <row r="10557" ht="15.95" customHeight="1"/>
    <row r="10558" ht="15.95" customHeight="1"/>
    <row r="10559" ht="15.95" customHeight="1"/>
    <row r="10560" ht="15.95" customHeight="1"/>
    <row r="10561" ht="15.95" customHeight="1"/>
    <row r="10562" ht="15.95" customHeight="1"/>
    <row r="10563" ht="15.95" customHeight="1"/>
    <row r="10564" ht="15.95" customHeight="1"/>
    <row r="10565" ht="15.95" customHeight="1"/>
    <row r="10566" ht="15.95" customHeight="1"/>
    <row r="10567" ht="15.95" customHeight="1"/>
    <row r="10568" ht="15.95" customHeight="1"/>
    <row r="10569" ht="15.95" customHeight="1"/>
    <row r="10570" ht="15.95" customHeight="1"/>
    <row r="10571" ht="15.95" customHeight="1"/>
    <row r="10572" ht="15.95" customHeight="1"/>
    <row r="10573" ht="15.95" customHeight="1"/>
    <row r="10574" ht="15.95" customHeight="1"/>
    <row r="10575" ht="15.95" customHeight="1"/>
    <row r="10576" ht="15.95" customHeight="1"/>
    <row r="10577" ht="15.95" customHeight="1"/>
    <row r="10578" ht="15.95" customHeight="1"/>
    <row r="10579" ht="15.95" customHeight="1"/>
    <row r="10580" ht="15.95" customHeight="1"/>
    <row r="10581" ht="15.95" customHeight="1"/>
    <row r="10582" ht="15.95" customHeight="1"/>
    <row r="10583" ht="15.95" customHeight="1"/>
    <row r="10584" ht="15.95" customHeight="1"/>
    <row r="10585" ht="15.95" customHeight="1"/>
    <row r="10586" ht="15.95" customHeight="1"/>
    <row r="10587" ht="15.95" customHeight="1"/>
    <row r="10588" ht="15.95" customHeight="1"/>
    <row r="10589" ht="15.95" customHeight="1"/>
    <row r="10590" ht="15.95" customHeight="1"/>
    <row r="10591" ht="15.95" customHeight="1"/>
    <row r="10592" ht="15.95" customHeight="1"/>
    <row r="10593" ht="15.95" customHeight="1"/>
    <row r="10594" ht="15.95" customHeight="1"/>
    <row r="10595" ht="15.95" customHeight="1"/>
    <row r="10596" ht="15.95" customHeight="1"/>
    <row r="10597" ht="15.95" customHeight="1"/>
    <row r="10598" ht="15.95" customHeight="1"/>
    <row r="10599" ht="15.95" customHeight="1"/>
    <row r="10600" ht="15.95" customHeight="1"/>
    <row r="10601" ht="15.95" customHeight="1"/>
    <row r="10602" ht="15.95" customHeight="1"/>
    <row r="10603" ht="15.95" customHeight="1"/>
    <row r="10604" ht="15.95" customHeight="1"/>
    <row r="10605" ht="15.95" customHeight="1"/>
    <row r="10606" ht="15.95" customHeight="1"/>
    <row r="10607" ht="15.95" customHeight="1"/>
    <row r="10608" ht="15.95" customHeight="1"/>
    <row r="10609" ht="15.95" customHeight="1"/>
    <row r="10610" ht="15.95" customHeight="1"/>
    <row r="10611" ht="15.95" customHeight="1"/>
    <row r="10612" ht="15.95" customHeight="1"/>
    <row r="10613" ht="15.95" customHeight="1"/>
    <row r="10614" ht="15.95" customHeight="1"/>
    <row r="10615" ht="15.95" customHeight="1"/>
    <row r="10616" ht="15.95" customHeight="1"/>
    <row r="10617" ht="15.95" customHeight="1"/>
    <row r="10618" ht="15.95" customHeight="1"/>
    <row r="10619" ht="15.95" customHeight="1"/>
    <row r="10620" ht="15.95" customHeight="1"/>
    <row r="10621" ht="15.95" customHeight="1"/>
    <row r="10622" ht="15.95" customHeight="1"/>
    <row r="10623" ht="15.95" customHeight="1"/>
    <row r="10624" ht="15.95" customHeight="1"/>
    <row r="10625" ht="15.95" customHeight="1"/>
    <row r="10626" ht="15.95" customHeight="1"/>
    <row r="10627" ht="15.95" customHeight="1"/>
    <row r="10628" ht="15.95" customHeight="1"/>
    <row r="10629" ht="15.95" customHeight="1"/>
    <row r="10630" ht="15.95" customHeight="1"/>
    <row r="10631" ht="15.95" customHeight="1"/>
    <row r="10632" ht="15.95" customHeight="1"/>
    <row r="10633" ht="15.95" customHeight="1"/>
    <row r="10634" ht="15.95" customHeight="1"/>
    <row r="10635" ht="15.95" customHeight="1"/>
    <row r="10636" ht="15.95" customHeight="1"/>
    <row r="10637" ht="15.95" customHeight="1"/>
    <row r="10638" ht="15.95" customHeight="1"/>
    <row r="10639" ht="15.95" customHeight="1"/>
    <row r="10640" ht="15.95" customHeight="1"/>
    <row r="10641" ht="15.95" customHeight="1"/>
    <row r="10642" ht="15.95" customHeight="1"/>
    <row r="10643" ht="15.95" customHeight="1"/>
    <row r="10644" ht="15.95" customHeight="1"/>
    <row r="10645" ht="15.95" customHeight="1"/>
    <row r="10646" ht="15.95" customHeight="1"/>
    <row r="10647" ht="15.95" customHeight="1"/>
    <row r="10648" ht="15.95" customHeight="1"/>
    <row r="10649" ht="15.95" customHeight="1"/>
    <row r="10650" ht="15.95" customHeight="1"/>
    <row r="10651" ht="15.95" customHeight="1"/>
    <row r="10652" ht="15.95" customHeight="1"/>
    <row r="10653" ht="15.95" customHeight="1"/>
    <row r="10654" ht="15.95" customHeight="1"/>
    <row r="10655" ht="15.95" customHeight="1"/>
    <row r="10656" ht="15.95" customHeight="1"/>
    <row r="10657" ht="15.95" customHeight="1"/>
    <row r="10658" ht="15.95" customHeight="1"/>
    <row r="10659" ht="15.95" customHeight="1"/>
    <row r="10660" ht="15.95" customHeight="1"/>
    <row r="10661" ht="15.95" customHeight="1"/>
    <row r="10662" ht="15.95" customHeight="1"/>
    <row r="10663" ht="15.95" customHeight="1"/>
    <row r="10664" ht="15.95" customHeight="1"/>
    <row r="10665" ht="15.95" customHeight="1"/>
    <row r="10666" ht="15.95" customHeight="1"/>
    <row r="10667" ht="15.95" customHeight="1"/>
    <row r="10668" ht="15.95" customHeight="1"/>
    <row r="10669" ht="15.95" customHeight="1"/>
    <row r="10670" ht="15.95" customHeight="1"/>
    <row r="10671" ht="15.95" customHeight="1"/>
    <row r="10672" ht="15.95" customHeight="1"/>
    <row r="10673" ht="15.95" customHeight="1"/>
    <row r="10674" ht="15.95" customHeight="1"/>
    <row r="10675" ht="15.95" customHeight="1"/>
    <row r="10676" ht="15.95" customHeight="1"/>
    <row r="10677" ht="15.95" customHeight="1"/>
    <row r="10678" ht="15.95" customHeight="1"/>
    <row r="10679" ht="15.95" customHeight="1"/>
    <row r="10680" ht="15.95" customHeight="1"/>
    <row r="10681" ht="15.95" customHeight="1"/>
    <row r="10682" ht="15.95" customHeight="1"/>
    <row r="10683" ht="15.95" customHeight="1"/>
    <row r="10684" ht="15.95" customHeight="1"/>
    <row r="10685" ht="15.95" customHeight="1"/>
    <row r="10686" ht="15.95" customHeight="1"/>
    <row r="10687" ht="15.95" customHeight="1"/>
    <row r="10688" ht="15.95" customHeight="1"/>
    <row r="10689" ht="15.95" customHeight="1"/>
    <row r="10690" ht="15.95" customHeight="1"/>
    <row r="10691" ht="15.95" customHeight="1"/>
    <row r="10692" ht="15.95" customHeight="1"/>
    <row r="10693" ht="15.95" customHeight="1"/>
    <row r="10694" ht="15.95" customHeight="1"/>
    <row r="10695" ht="15.95" customHeight="1"/>
    <row r="10696" ht="15.95" customHeight="1"/>
    <row r="10697" ht="15.95" customHeight="1"/>
    <row r="10698" ht="15.95" customHeight="1"/>
    <row r="10699" ht="15.95" customHeight="1"/>
    <row r="10700" ht="15.95" customHeight="1"/>
    <row r="10701" ht="15.95" customHeight="1"/>
    <row r="10702" ht="15.95" customHeight="1"/>
    <row r="10703" ht="15.95" customHeight="1"/>
    <row r="10704" ht="15.95" customHeight="1"/>
    <row r="10705" ht="15.95" customHeight="1"/>
    <row r="10706" ht="15.95" customHeight="1"/>
    <row r="10707" ht="15.95" customHeight="1"/>
    <row r="10708" ht="15.95" customHeight="1"/>
    <row r="10709" ht="15.95" customHeight="1"/>
    <row r="10710" ht="15.95" customHeight="1"/>
    <row r="10711" ht="15.95" customHeight="1"/>
    <row r="10712" ht="15.95" customHeight="1"/>
    <row r="10713" ht="15.95" customHeight="1"/>
    <row r="10714" ht="15.95" customHeight="1"/>
    <row r="10715" ht="15.95" customHeight="1"/>
    <row r="10716" ht="15.95" customHeight="1"/>
    <row r="10717" ht="15.95" customHeight="1"/>
    <row r="10718" ht="15.95" customHeight="1"/>
    <row r="10719" ht="15.95" customHeight="1"/>
    <row r="10720" ht="15.95" customHeight="1"/>
    <row r="10721" ht="15.95" customHeight="1"/>
    <row r="10722" ht="15.95" customHeight="1"/>
    <row r="10723" ht="15.95" customHeight="1"/>
    <row r="10724" ht="15.95" customHeight="1"/>
    <row r="10725" ht="15.95" customHeight="1"/>
    <row r="10726" ht="15.95" customHeight="1"/>
    <row r="10727" ht="15.95" customHeight="1"/>
    <row r="10728" ht="15.95" customHeight="1"/>
    <row r="10729" ht="15.95" customHeight="1"/>
    <row r="10730" ht="15.95" customHeight="1"/>
    <row r="10731" ht="15.95" customHeight="1"/>
    <row r="10732" ht="15.95" customHeight="1"/>
    <row r="10733" ht="15.95" customHeight="1"/>
    <row r="10734" ht="15.95" customHeight="1"/>
    <row r="10735" ht="15.95" customHeight="1"/>
    <row r="10736" ht="15.95" customHeight="1"/>
    <row r="10737" ht="15.95" customHeight="1"/>
    <row r="10738" ht="15.95" customHeight="1"/>
    <row r="10739" ht="15.95" customHeight="1"/>
    <row r="10740" ht="15.95" customHeight="1"/>
    <row r="10741" ht="15.95" customHeight="1"/>
    <row r="10742" ht="15.95" customHeight="1"/>
    <row r="10743" ht="15.95" customHeight="1"/>
    <row r="10744" ht="15.95" customHeight="1"/>
    <row r="10745" ht="15.95" customHeight="1"/>
    <row r="10746" ht="15.95" customHeight="1"/>
    <row r="10747" ht="15.95" customHeight="1"/>
    <row r="10748" ht="15.95" customHeight="1"/>
    <row r="10749" ht="15.95" customHeight="1"/>
    <row r="10750" ht="15.95" customHeight="1"/>
    <row r="10751" ht="15.95" customHeight="1"/>
    <row r="10752" ht="15.95" customHeight="1"/>
    <row r="10753" ht="15.95" customHeight="1"/>
    <row r="10754" ht="15.95" customHeight="1"/>
    <row r="10755" ht="15.95" customHeight="1"/>
    <row r="10756" ht="15.95" customHeight="1"/>
    <row r="10757" ht="15.95" customHeight="1"/>
    <row r="10758" ht="15.95" customHeight="1"/>
    <row r="10759" ht="15.95" customHeight="1"/>
    <row r="10760" ht="15.95" customHeight="1"/>
    <row r="10761" ht="15.95" customHeight="1"/>
    <row r="10762" ht="15.95" customHeight="1"/>
    <row r="10763" ht="15.95" customHeight="1"/>
    <row r="10764" ht="15.95" customHeight="1"/>
    <row r="10765" ht="15.95" customHeight="1"/>
    <row r="10766" ht="15.95" customHeight="1"/>
    <row r="10767" ht="15.95" customHeight="1"/>
    <row r="10768" ht="15.95" customHeight="1"/>
    <row r="10769" ht="15.95" customHeight="1"/>
    <row r="10770" ht="15.95" customHeight="1"/>
    <row r="10771" ht="15.95" customHeight="1"/>
    <row r="10772" ht="15.95" customHeight="1"/>
    <row r="10773" ht="15.95" customHeight="1"/>
    <row r="10774" ht="15.95" customHeight="1"/>
    <row r="10775" ht="15.95" customHeight="1"/>
    <row r="10776" ht="15.95" customHeight="1"/>
    <row r="10777" ht="15.95" customHeight="1"/>
    <row r="10778" ht="15.95" customHeight="1"/>
    <row r="10779" ht="15.95" customHeight="1"/>
    <row r="10780" ht="15.95" customHeight="1"/>
    <row r="10781" ht="15.95" customHeight="1"/>
    <row r="10782" ht="15.95" customHeight="1"/>
    <row r="10783" ht="15.95" customHeight="1"/>
    <row r="10784" ht="15.95" customHeight="1"/>
    <row r="10785" ht="15.95" customHeight="1"/>
    <row r="10786" ht="15.95" customHeight="1"/>
    <row r="10787" ht="15.95" customHeight="1"/>
    <row r="10788" ht="15.95" customHeight="1"/>
    <row r="10789" ht="15.95" customHeight="1"/>
    <row r="10790" ht="15.95" customHeight="1"/>
    <row r="10791" ht="15.95" customHeight="1"/>
    <row r="10792" ht="15.95" customHeight="1"/>
    <row r="10793" ht="15.95" customHeight="1"/>
    <row r="10794" ht="15.95" customHeight="1"/>
    <row r="10795" ht="15.95" customHeight="1"/>
    <row r="10796" ht="15.95" customHeight="1"/>
    <row r="10797" ht="15.95" customHeight="1"/>
    <row r="10798" ht="15.95" customHeight="1"/>
    <row r="10799" ht="15.95" customHeight="1"/>
    <row r="10800" ht="15.95" customHeight="1"/>
    <row r="10801" ht="15.95" customHeight="1"/>
    <row r="10802" ht="15.95" customHeight="1"/>
    <row r="10803" ht="15.95" customHeight="1"/>
    <row r="10804" ht="15.95" customHeight="1"/>
    <row r="10805" ht="15.95" customHeight="1"/>
    <row r="10806" ht="15.95" customHeight="1"/>
    <row r="10807" ht="15.95" customHeight="1"/>
    <row r="10808" ht="15.95" customHeight="1"/>
    <row r="10809" ht="15.95" customHeight="1"/>
    <row r="10810" ht="15.95" customHeight="1"/>
    <row r="10811" ht="15.95" customHeight="1"/>
    <row r="10812" ht="15.95" customHeight="1"/>
    <row r="10813" ht="15.95" customHeight="1"/>
    <row r="10814" ht="15.95" customHeight="1"/>
    <row r="10815" ht="15.95" customHeight="1"/>
    <row r="10816" ht="15.95" customHeight="1"/>
    <row r="10817" ht="15.95" customHeight="1"/>
    <row r="10818" ht="15.95" customHeight="1"/>
    <row r="10819" ht="15.95" customHeight="1"/>
    <row r="10820" ht="15.95" customHeight="1"/>
    <row r="10821" ht="15.95" customHeight="1"/>
    <row r="10822" ht="15.95" customHeight="1"/>
    <row r="10823" ht="15.95" customHeight="1"/>
    <row r="10824" ht="15.95" customHeight="1"/>
    <row r="10825" ht="15.95" customHeight="1"/>
    <row r="10826" ht="15.95" customHeight="1"/>
    <row r="10827" ht="15.95" customHeight="1"/>
    <row r="10828" ht="15.95" customHeight="1"/>
    <row r="10829" ht="15.95" customHeight="1"/>
    <row r="10830" ht="15.95" customHeight="1"/>
    <row r="10831" ht="15.95" customHeight="1"/>
    <row r="10832" ht="15.95" customHeight="1"/>
    <row r="10833" ht="15.95" customHeight="1"/>
    <row r="10834" ht="15.95" customHeight="1"/>
    <row r="10835" ht="15.95" customHeight="1"/>
    <row r="10836" ht="15.95" customHeight="1"/>
    <row r="10837" ht="15.95" customHeight="1"/>
    <row r="10838" ht="15.95" customHeight="1"/>
    <row r="10839" ht="15.95" customHeight="1"/>
    <row r="10840" ht="15.95" customHeight="1"/>
    <row r="10841" ht="15.95" customHeight="1"/>
    <row r="10842" ht="15.95" customHeight="1"/>
    <row r="10843" ht="15.95" customHeight="1"/>
    <row r="10844" ht="15.95" customHeight="1"/>
    <row r="10845" ht="15.95" customHeight="1"/>
    <row r="10846" ht="15.95" customHeight="1"/>
    <row r="10847" ht="15.95" customHeight="1"/>
    <row r="10848" ht="15.95" customHeight="1"/>
    <row r="10849" ht="15.95" customHeight="1"/>
    <row r="10850" ht="15.95" customHeight="1"/>
    <row r="10851" ht="15.95" customHeight="1"/>
    <row r="10852" ht="15.95" customHeight="1"/>
    <row r="10853" ht="15.95" customHeight="1"/>
    <row r="10854" ht="15.95" customHeight="1"/>
    <row r="10855" ht="15.95" customHeight="1"/>
    <row r="10856" ht="15.95" customHeight="1"/>
    <row r="10857" ht="15.95" customHeight="1"/>
    <row r="10858" ht="15.95" customHeight="1"/>
    <row r="10859" ht="15.95" customHeight="1"/>
    <row r="10860" ht="15.95" customHeight="1"/>
    <row r="10861" ht="15.95" customHeight="1"/>
    <row r="10862" ht="15.95" customHeight="1"/>
    <row r="10863" ht="15.95" customHeight="1"/>
    <row r="10864" ht="15.95" customHeight="1"/>
    <row r="10865" ht="15.95" customHeight="1"/>
    <row r="10866" ht="15.95" customHeight="1"/>
    <row r="10867" ht="15.95" customHeight="1"/>
    <row r="10868" ht="15.95" customHeight="1"/>
    <row r="10869" ht="15.95" customHeight="1"/>
    <row r="10870" ht="15.95" customHeight="1"/>
    <row r="10871" ht="15.95" customHeight="1"/>
    <row r="10872" ht="15.95" customHeight="1"/>
    <row r="10873" ht="15.95" customHeight="1"/>
    <row r="10874" ht="15.95" customHeight="1"/>
    <row r="10875" ht="15.95" customHeight="1"/>
    <row r="10876" ht="15.95" customHeight="1"/>
    <row r="10877" ht="15.95" customHeight="1"/>
    <row r="10878" ht="15.95" customHeight="1"/>
    <row r="10879" ht="15.95" customHeight="1"/>
    <row r="10880" ht="15.95" customHeight="1"/>
    <row r="10881" ht="15.95" customHeight="1"/>
    <row r="10882" ht="15.95" customHeight="1"/>
    <row r="10883" ht="15.95" customHeight="1"/>
    <row r="10884" ht="15.95" customHeight="1"/>
    <row r="10885" ht="15.95" customHeight="1"/>
    <row r="10886" ht="15.95" customHeight="1"/>
    <row r="10887" ht="15.95" customHeight="1"/>
    <row r="10888" ht="15.95" customHeight="1"/>
    <row r="10889" ht="15.95" customHeight="1"/>
    <row r="10890" ht="15.95" customHeight="1"/>
    <row r="10891" ht="15.95" customHeight="1"/>
    <row r="10892" ht="15.95" customHeight="1"/>
    <row r="10893" ht="15.95" customHeight="1"/>
    <row r="10894" ht="15.95" customHeight="1"/>
    <row r="10895" ht="15.95" customHeight="1"/>
    <row r="10896" ht="15.95" customHeight="1"/>
    <row r="10897" ht="15.95" customHeight="1"/>
    <row r="10898" ht="15.95" customHeight="1"/>
    <row r="10899" ht="15.95" customHeight="1"/>
    <row r="10900" ht="15.95" customHeight="1"/>
    <row r="10901" ht="15.95" customHeight="1"/>
    <row r="10902" ht="15.95" customHeight="1"/>
    <row r="10903" ht="15.95" customHeight="1"/>
    <row r="10904" ht="15.95" customHeight="1"/>
    <row r="10905" ht="15.95" customHeight="1"/>
    <row r="10906" ht="15.95" customHeight="1"/>
    <row r="10907" ht="15.95" customHeight="1"/>
    <row r="10908" ht="15.95" customHeight="1"/>
    <row r="10909" ht="15.95" customHeight="1"/>
    <row r="10910" ht="15.95" customHeight="1"/>
    <row r="10911" ht="15.95" customHeight="1"/>
    <row r="10912" ht="15.95" customHeight="1"/>
    <row r="10913" ht="15.95" customHeight="1"/>
    <row r="10914" ht="15.95" customHeight="1"/>
    <row r="10915" ht="15.95" customHeight="1"/>
    <row r="10916" ht="15.95" customHeight="1"/>
    <row r="10917" ht="15.95" customHeight="1"/>
    <row r="10918" ht="15.95" customHeight="1"/>
    <row r="10919" ht="15.95" customHeight="1"/>
    <row r="10920" ht="15.95" customHeight="1"/>
    <row r="10921" ht="15.95" customHeight="1"/>
    <row r="10922" ht="15.95" customHeight="1"/>
    <row r="10923" ht="15.95" customHeight="1"/>
    <row r="10924" ht="15.95" customHeight="1"/>
    <row r="10925" ht="15.95" customHeight="1"/>
    <row r="10926" ht="15.95" customHeight="1"/>
    <row r="10927" ht="15.95" customHeight="1"/>
    <row r="10928" ht="15.95" customHeight="1"/>
    <row r="10929" ht="15.95" customHeight="1"/>
    <row r="10930" ht="15.95" customHeight="1"/>
    <row r="10931" ht="15.95" customHeight="1"/>
    <row r="10932" ht="15.95" customHeight="1"/>
    <row r="10933" ht="15.95" customHeight="1"/>
    <row r="10934" ht="15.95" customHeight="1"/>
    <row r="10935" ht="15.95" customHeight="1"/>
    <row r="10936" ht="15.95" customHeight="1"/>
    <row r="10937" ht="15.95" customHeight="1"/>
    <row r="10938" ht="15.95" customHeight="1"/>
    <row r="10939" ht="15.95" customHeight="1"/>
    <row r="10940" ht="15.95" customHeight="1"/>
    <row r="10941" ht="15.95" customHeight="1"/>
    <row r="10942" ht="15.95" customHeight="1"/>
    <row r="10943" ht="15.95" customHeight="1"/>
    <row r="10944" ht="15.95" customHeight="1"/>
    <row r="10945" ht="15.95" customHeight="1"/>
    <row r="10946" ht="15.95" customHeight="1"/>
    <row r="10947" ht="15.95" customHeight="1"/>
    <row r="10948" ht="15.95" customHeight="1"/>
    <row r="10949" ht="15.95" customHeight="1"/>
    <row r="10950" ht="15.95" customHeight="1"/>
    <row r="10951" ht="15.95" customHeight="1"/>
    <row r="10952" ht="15.95" customHeight="1"/>
    <row r="10953" ht="15.95" customHeight="1"/>
    <row r="10954" ht="15.95" customHeight="1"/>
    <row r="10955" ht="15.95" customHeight="1"/>
    <row r="10956" ht="15.95" customHeight="1"/>
    <row r="10957" ht="15.95" customHeight="1"/>
    <row r="10958" ht="15.95" customHeight="1"/>
    <row r="10959" ht="15.95" customHeight="1"/>
    <row r="10960" ht="15.95" customHeight="1"/>
    <row r="10961" ht="15.95" customHeight="1"/>
    <row r="10962" ht="15.95" customHeight="1"/>
    <row r="10963" ht="15.95" customHeight="1"/>
    <row r="10964" ht="15.95" customHeight="1"/>
    <row r="10965" ht="15.95" customHeight="1"/>
    <row r="10966" ht="15.95" customHeight="1"/>
    <row r="10967" ht="15.95" customHeight="1"/>
    <row r="10968" ht="15.95" customHeight="1"/>
    <row r="10969" ht="15.95" customHeight="1"/>
    <row r="10970" ht="15.95" customHeight="1"/>
    <row r="10971" ht="15.95" customHeight="1"/>
    <row r="10972" ht="15.95" customHeight="1"/>
    <row r="10973" ht="15.95" customHeight="1"/>
    <row r="10974" ht="15.95" customHeight="1"/>
    <row r="10975" ht="15.95" customHeight="1"/>
    <row r="10976" ht="15.95" customHeight="1"/>
    <row r="10977" ht="15.95" customHeight="1"/>
    <row r="10978" ht="15.95" customHeight="1"/>
    <row r="10979" ht="15.95" customHeight="1"/>
    <row r="10980" ht="15.95" customHeight="1"/>
    <row r="10981" ht="15.95" customHeight="1"/>
    <row r="10982" ht="15.95" customHeight="1"/>
    <row r="10983" ht="15.95" customHeight="1"/>
    <row r="10984" ht="15.95" customHeight="1"/>
    <row r="10985" ht="15.95" customHeight="1"/>
    <row r="10986" ht="15.95" customHeight="1"/>
    <row r="10987" ht="15.95" customHeight="1"/>
    <row r="10988" ht="15.95" customHeight="1"/>
    <row r="10989" ht="15.95" customHeight="1"/>
    <row r="10990" ht="15.95" customHeight="1"/>
    <row r="10991" ht="15.95" customHeight="1"/>
    <row r="10992" ht="15.95" customHeight="1"/>
    <row r="10993" ht="15.95" customHeight="1"/>
    <row r="10994" ht="15.95" customHeight="1"/>
    <row r="10995" ht="15.95" customHeight="1"/>
    <row r="10996" ht="15.95" customHeight="1"/>
    <row r="10997" ht="15.95" customHeight="1"/>
    <row r="10998" ht="15.95" customHeight="1"/>
    <row r="10999" ht="15.95" customHeight="1"/>
    <row r="11000" ht="15.95" customHeight="1"/>
    <row r="11001" ht="15.95" customHeight="1"/>
    <row r="11002" ht="15.95" customHeight="1"/>
    <row r="11003" ht="15.95" customHeight="1"/>
    <row r="11004" ht="15.95" customHeight="1"/>
    <row r="11005" ht="15.95" customHeight="1"/>
    <row r="11006" ht="15.95" customHeight="1"/>
    <row r="11007" ht="15.95" customHeight="1"/>
    <row r="11008" ht="15.95" customHeight="1"/>
    <row r="11009" ht="15.95" customHeight="1"/>
    <row r="11010" ht="15.95" customHeight="1"/>
    <row r="11011" ht="15.95" customHeight="1"/>
    <row r="11012" ht="15.95" customHeight="1"/>
    <row r="11013" ht="15.95" customHeight="1"/>
    <row r="11014" ht="15.95" customHeight="1"/>
    <row r="11015" ht="15.95" customHeight="1"/>
    <row r="11016" ht="15.95" customHeight="1"/>
    <row r="11017" ht="15.95" customHeight="1"/>
    <row r="11018" ht="15.95" customHeight="1"/>
    <row r="11019" ht="15.95" customHeight="1"/>
    <row r="11020" ht="15.95" customHeight="1"/>
    <row r="11021" ht="15.95" customHeight="1"/>
    <row r="11022" ht="15.95" customHeight="1"/>
    <row r="11023" ht="15.95" customHeight="1"/>
    <row r="11024" ht="15.95" customHeight="1"/>
    <row r="11025" ht="15.95" customHeight="1"/>
    <row r="11026" ht="15.95" customHeight="1"/>
    <row r="11027" ht="15.95" customHeight="1"/>
    <row r="11028" ht="15.95" customHeight="1"/>
    <row r="11029" ht="15.95" customHeight="1"/>
    <row r="11030" ht="15.95" customHeight="1"/>
    <row r="11031" ht="15.95" customHeight="1"/>
    <row r="11032" ht="15.95" customHeight="1"/>
    <row r="11033" ht="15.95" customHeight="1"/>
    <row r="11034" ht="15.95" customHeight="1"/>
    <row r="11035" ht="15.95" customHeight="1"/>
    <row r="11036" ht="15.95" customHeight="1"/>
    <row r="11037" ht="15.95" customHeight="1"/>
    <row r="11038" ht="15.95" customHeight="1"/>
    <row r="11039" ht="15.95" customHeight="1"/>
    <row r="11040" ht="15.95" customHeight="1"/>
    <row r="11041" ht="15.95" customHeight="1"/>
    <row r="11042" ht="15.95" customHeight="1"/>
    <row r="11043" ht="15.95" customHeight="1"/>
    <row r="11044" ht="15.95" customHeight="1"/>
    <row r="11045" ht="15.95" customHeight="1"/>
    <row r="11046" ht="15.95" customHeight="1"/>
    <row r="11047" ht="15.95" customHeight="1"/>
    <row r="11048" ht="15.95" customHeight="1"/>
    <row r="11049" ht="15.95" customHeight="1"/>
    <row r="11050" ht="15.95" customHeight="1"/>
    <row r="11051" ht="15.95" customHeight="1"/>
    <row r="11052" ht="15.95" customHeight="1"/>
    <row r="11053" ht="15.95" customHeight="1"/>
    <row r="11054" ht="15.95" customHeight="1"/>
    <row r="11055" ht="15.95" customHeight="1"/>
    <row r="11056" ht="15.95" customHeight="1"/>
    <row r="11057" ht="15.95" customHeight="1"/>
    <row r="11058" ht="15.95" customHeight="1"/>
    <row r="11059" ht="15.95" customHeight="1"/>
    <row r="11060" ht="15.95" customHeight="1"/>
    <row r="11061" ht="15.95" customHeight="1"/>
    <row r="11062" ht="15.95" customHeight="1"/>
    <row r="11063" ht="15.95" customHeight="1"/>
    <row r="11064" ht="15.95" customHeight="1"/>
    <row r="11065" ht="15.95" customHeight="1"/>
    <row r="11066" ht="15.95" customHeight="1"/>
    <row r="11067" ht="15.95" customHeight="1"/>
    <row r="11068" ht="15.95" customHeight="1"/>
    <row r="11069" ht="15.95" customHeight="1"/>
    <row r="11070" ht="15.95" customHeight="1"/>
    <row r="11071" ht="15.95" customHeight="1"/>
    <row r="11072" ht="15.95" customHeight="1"/>
    <row r="11073" ht="15.95" customHeight="1"/>
    <row r="11074" ht="15.95" customHeight="1"/>
    <row r="11075" ht="15.95" customHeight="1"/>
    <row r="11076" ht="15.95" customHeight="1"/>
    <row r="11077" ht="15.95" customHeight="1"/>
    <row r="11078" ht="15.95" customHeight="1"/>
    <row r="11079" ht="15.95" customHeight="1"/>
    <row r="11080" ht="15.95" customHeight="1"/>
    <row r="11081" ht="15.95" customHeight="1"/>
    <row r="11082" ht="15.95" customHeight="1"/>
    <row r="11083" ht="15.95" customHeight="1"/>
    <row r="11084" ht="15.95" customHeight="1"/>
    <row r="11085" ht="15.95" customHeight="1"/>
    <row r="11086" ht="15.95" customHeight="1"/>
    <row r="11087" ht="15.95" customHeight="1"/>
    <row r="11088" ht="15.95" customHeight="1"/>
    <row r="11089" ht="15.95" customHeight="1"/>
    <row r="11090" ht="15.95" customHeight="1"/>
    <row r="11091" ht="15.95" customHeight="1"/>
    <row r="11092" ht="15.95" customHeight="1"/>
    <row r="11093" ht="15.95" customHeight="1"/>
    <row r="11094" ht="15.95" customHeight="1"/>
    <row r="11095" ht="15.95" customHeight="1"/>
    <row r="11096" ht="15.95" customHeight="1"/>
    <row r="11097" ht="15.95" customHeight="1"/>
    <row r="11098" ht="15.95" customHeight="1"/>
    <row r="11099" ht="15.95" customHeight="1"/>
    <row r="11100" ht="15.95" customHeight="1"/>
    <row r="11101" ht="15.95" customHeight="1"/>
    <row r="11102" ht="15.95" customHeight="1"/>
    <row r="11103" ht="15.95" customHeight="1"/>
    <row r="11104" ht="15.95" customHeight="1"/>
    <row r="11105" ht="15.95" customHeight="1"/>
    <row r="11106" ht="15.95" customHeight="1"/>
    <row r="11107" ht="15.95" customHeight="1"/>
    <row r="11108" ht="15.95" customHeight="1"/>
    <row r="11109" ht="15.95" customHeight="1"/>
    <row r="11110" ht="15.95" customHeight="1"/>
    <row r="11111" ht="15.95" customHeight="1"/>
    <row r="11112" ht="15.95" customHeight="1"/>
    <row r="11113" ht="15.95" customHeight="1"/>
    <row r="11114" ht="15.95" customHeight="1"/>
    <row r="11115" ht="15.95" customHeight="1"/>
    <row r="11116" ht="15.95" customHeight="1"/>
    <row r="11117" ht="15.95" customHeight="1"/>
    <row r="11118" ht="15.95" customHeight="1"/>
    <row r="11119" ht="15.95" customHeight="1"/>
    <row r="11120" ht="15.95" customHeight="1"/>
    <row r="11121" ht="15.95" customHeight="1"/>
    <row r="11122" ht="15.95" customHeight="1"/>
    <row r="11123" ht="15.95" customHeight="1"/>
    <row r="11124" ht="15.95" customHeight="1"/>
    <row r="11125" ht="15.95" customHeight="1"/>
    <row r="11126" ht="15.95" customHeight="1"/>
    <row r="11127" ht="15.95" customHeight="1"/>
    <row r="11128" ht="15.95" customHeight="1"/>
    <row r="11129" ht="15.95" customHeight="1"/>
    <row r="11130" ht="15.95" customHeight="1"/>
    <row r="11131" ht="15.95" customHeight="1"/>
    <row r="11132" ht="15.95" customHeight="1"/>
    <row r="11133" ht="15.95" customHeight="1"/>
    <row r="11134" ht="15.95" customHeight="1"/>
    <row r="11135" ht="15.95" customHeight="1"/>
    <row r="11136" ht="15.95" customHeight="1"/>
    <row r="11137" ht="15.95" customHeight="1"/>
    <row r="11138" ht="15.95" customHeight="1"/>
    <row r="11139" ht="15.95" customHeight="1"/>
    <row r="11140" ht="15.95" customHeight="1"/>
    <row r="11141" ht="15.95" customHeight="1"/>
    <row r="11142" ht="15.95" customHeight="1"/>
    <row r="11143" ht="15.95" customHeight="1"/>
    <row r="11144" ht="15.95" customHeight="1"/>
    <row r="11145" ht="15.95" customHeight="1"/>
    <row r="11146" ht="15.95" customHeight="1"/>
    <row r="11147" ht="15.95" customHeight="1"/>
    <row r="11148" ht="15.95" customHeight="1"/>
    <row r="11149" ht="15.95" customHeight="1"/>
    <row r="11150" ht="15.95" customHeight="1"/>
    <row r="11151" ht="15.95" customHeight="1"/>
    <row r="11152" ht="15.95" customHeight="1"/>
    <row r="11153" ht="15.95" customHeight="1"/>
    <row r="11154" ht="15.95" customHeight="1"/>
    <row r="11155" ht="15.95" customHeight="1"/>
    <row r="11156" ht="15.95" customHeight="1"/>
    <row r="11157" ht="15.95" customHeight="1"/>
    <row r="11158" ht="15.95" customHeight="1"/>
    <row r="11159" ht="15.95" customHeight="1"/>
    <row r="11160" ht="15.95" customHeight="1"/>
    <row r="11161" ht="15.95" customHeight="1"/>
    <row r="11162" ht="15.95" customHeight="1"/>
    <row r="11163" ht="15.95" customHeight="1"/>
    <row r="11164" ht="15.95" customHeight="1"/>
    <row r="11165" ht="15.95" customHeight="1"/>
    <row r="11166" ht="15.95" customHeight="1"/>
    <row r="11167" ht="15.95" customHeight="1"/>
    <row r="11168" ht="15.95" customHeight="1"/>
    <row r="11169" ht="15.95" customHeight="1"/>
    <row r="11170" ht="15.95" customHeight="1"/>
    <row r="11171" ht="15.95" customHeight="1"/>
    <row r="11172" ht="15.95" customHeight="1"/>
    <row r="11173" ht="15.95" customHeight="1"/>
    <row r="11174" ht="15.95" customHeight="1"/>
    <row r="11175" ht="15.95" customHeight="1"/>
    <row r="11176" ht="15.95" customHeight="1"/>
    <row r="11177" ht="15.95" customHeight="1"/>
    <row r="11178" ht="15.95" customHeight="1"/>
    <row r="11179" ht="15.95" customHeight="1"/>
    <row r="11180" ht="15.95" customHeight="1"/>
    <row r="11181" ht="15.95" customHeight="1"/>
    <row r="11182" ht="15.95" customHeight="1"/>
    <row r="11183" ht="15.95" customHeight="1"/>
    <row r="11184" ht="15.95" customHeight="1"/>
    <row r="11185" ht="15.95" customHeight="1"/>
    <row r="11186" ht="15.95" customHeight="1"/>
    <row r="11187" ht="15.95" customHeight="1"/>
    <row r="11188" ht="15.95" customHeight="1"/>
    <row r="11189" ht="15.95" customHeight="1"/>
    <row r="11190" ht="15.95" customHeight="1"/>
    <row r="11191" ht="15.95" customHeight="1"/>
    <row r="11192" ht="15.95" customHeight="1"/>
    <row r="11193" ht="15.95" customHeight="1"/>
    <row r="11194" ht="15.95" customHeight="1"/>
    <row r="11195" ht="15.95" customHeight="1"/>
    <row r="11196" ht="15.95" customHeight="1"/>
    <row r="11197" ht="15.95" customHeight="1"/>
    <row r="11198" ht="15.95" customHeight="1"/>
    <row r="11199" ht="15.95" customHeight="1"/>
    <row r="11200" ht="15.95" customHeight="1"/>
    <row r="11201" ht="15.95" customHeight="1"/>
    <row r="11202" ht="15.95" customHeight="1"/>
    <row r="11203" ht="15.95" customHeight="1"/>
    <row r="11204" ht="15.95" customHeight="1"/>
    <row r="11205" ht="15.95" customHeight="1"/>
    <row r="11206" ht="15.95" customHeight="1"/>
    <row r="11207" ht="15.95" customHeight="1"/>
    <row r="11208" ht="15.95" customHeight="1"/>
    <row r="11209" ht="15.95" customHeight="1"/>
    <row r="11210" ht="15.95" customHeight="1"/>
    <row r="11211" ht="15.95" customHeight="1"/>
    <row r="11212" ht="15.95" customHeight="1"/>
    <row r="11213" ht="15.95" customHeight="1"/>
    <row r="11214" ht="15.95" customHeight="1"/>
    <row r="11215" ht="15.95" customHeight="1"/>
    <row r="11216" ht="15.95" customHeight="1"/>
    <row r="11217" ht="15.95" customHeight="1"/>
    <row r="11218" ht="15.95" customHeight="1"/>
    <row r="11219" ht="15.95" customHeight="1"/>
    <row r="11220" ht="15.95" customHeight="1"/>
    <row r="11221" ht="15.95" customHeight="1"/>
    <row r="11222" ht="15.95" customHeight="1"/>
    <row r="11223" ht="15.95" customHeight="1"/>
    <row r="11224" ht="15.95" customHeight="1"/>
    <row r="11225" ht="15.95" customHeight="1"/>
    <row r="11226" ht="15.95" customHeight="1"/>
    <row r="11227" ht="15.95" customHeight="1"/>
    <row r="11228" ht="15.95" customHeight="1"/>
    <row r="11229" ht="15.95" customHeight="1"/>
    <row r="11230" ht="15.95" customHeight="1"/>
    <row r="11231" ht="15.95" customHeight="1"/>
    <row r="11232" ht="15.95" customHeight="1"/>
    <row r="11233" ht="15.95" customHeight="1"/>
    <row r="11234" ht="15.95" customHeight="1"/>
    <row r="11235" ht="15.95" customHeight="1"/>
    <row r="11236" ht="15.95" customHeight="1"/>
    <row r="11237" ht="15.95" customHeight="1"/>
    <row r="11238" ht="15.95" customHeight="1"/>
    <row r="11239" ht="15.95" customHeight="1"/>
    <row r="11240" ht="15.95" customHeight="1"/>
    <row r="11241" ht="15.95" customHeight="1"/>
    <row r="11242" ht="15.95" customHeight="1"/>
    <row r="11243" ht="15.95" customHeight="1"/>
    <row r="11244" ht="15.95" customHeight="1"/>
    <row r="11245" ht="15.95" customHeight="1"/>
    <row r="11246" ht="15.95" customHeight="1"/>
    <row r="11247" ht="15.95" customHeight="1"/>
    <row r="11248" ht="15.95" customHeight="1"/>
    <row r="11249" ht="15.95" customHeight="1"/>
    <row r="11250" ht="15.95" customHeight="1"/>
    <row r="11251" ht="15.95" customHeight="1"/>
    <row r="11252" ht="15.95" customHeight="1"/>
    <row r="11253" ht="15.95" customHeight="1"/>
    <row r="11254" ht="15.95" customHeight="1"/>
    <row r="11255" ht="15.95" customHeight="1"/>
    <row r="11256" ht="15.95" customHeight="1"/>
    <row r="11257" ht="15.95" customHeight="1"/>
    <row r="11258" ht="15.95" customHeight="1"/>
    <row r="11259" ht="15.95" customHeight="1"/>
    <row r="11260" ht="15.95" customHeight="1"/>
    <row r="11261" ht="15.95" customHeight="1"/>
    <row r="11262" ht="15.95" customHeight="1"/>
    <row r="11263" ht="15.95" customHeight="1"/>
    <row r="11264" ht="15.95" customHeight="1"/>
    <row r="11265" ht="15.95" customHeight="1"/>
    <row r="11266" ht="15.95" customHeight="1"/>
    <row r="11267" ht="15.95" customHeight="1"/>
    <row r="11268" ht="15.95" customHeight="1"/>
    <row r="11269" ht="15.95" customHeight="1"/>
    <row r="11270" ht="15.95" customHeight="1"/>
    <row r="11271" ht="15.95" customHeight="1"/>
    <row r="11272" ht="15.95" customHeight="1"/>
    <row r="11273" ht="15.95" customHeight="1"/>
    <row r="11274" ht="15.95" customHeight="1"/>
    <row r="11275" ht="15.95" customHeight="1"/>
    <row r="11276" ht="15.95" customHeight="1"/>
    <row r="11277" ht="15.95" customHeight="1"/>
    <row r="11278" ht="15.95" customHeight="1"/>
    <row r="11279" ht="15.95" customHeight="1"/>
    <row r="11280" ht="15.95" customHeight="1"/>
    <row r="11281" ht="15.95" customHeight="1"/>
    <row r="11282" ht="15.95" customHeight="1"/>
    <row r="11283" ht="15.95" customHeight="1"/>
    <row r="11284" ht="15.95" customHeight="1"/>
    <row r="11285" ht="15.95" customHeight="1"/>
    <row r="11286" ht="15.95" customHeight="1"/>
    <row r="11287" ht="15.95" customHeight="1"/>
    <row r="11288" ht="15.95" customHeight="1"/>
    <row r="11289" ht="15.95" customHeight="1"/>
    <row r="11290" ht="15.95" customHeight="1"/>
    <row r="11291" ht="15.95" customHeight="1"/>
    <row r="11292" ht="15.95" customHeight="1"/>
    <row r="11293" ht="15.95" customHeight="1"/>
    <row r="11294" ht="15.95" customHeight="1"/>
    <row r="11295" ht="15.95" customHeight="1"/>
    <row r="11296" ht="15.95" customHeight="1"/>
    <row r="11297" ht="15.95" customHeight="1"/>
    <row r="11298" ht="15.95" customHeight="1"/>
    <row r="11299" ht="15.95" customHeight="1"/>
    <row r="11300" ht="15.95" customHeight="1"/>
    <row r="11301" ht="15.95" customHeight="1"/>
    <row r="11302" ht="15.95" customHeight="1"/>
    <row r="11303" ht="15.95" customHeight="1"/>
    <row r="11304" ht="15.95" customHeight="1"/>
    <row r="11305" ht="15.95" customHeight="1"/>
    <row r="11306" ht="15.95" customHeight="1"/>
    <row r="11307" ht="15.95" customHeight="1"/>
    <row r="11308" ht="15.95" customHeight="1"/>
    <row r="11309" ht="15.95" customHeight="1"/>
    <row r="11310" ht="15.95" customHeight="1"/>
    <row r="11311" ht="15.95" customHeight="1"/>
    <row r="11312" ht="15.95" customHeight="1"/>
    <row r="11313" ht="15.95" customHeight="1"/>
    <row r="11314" ht="15.95" customHeight="1"/>
    <row r="11315" ht="15.95" customHeight="1"/>
    <row r="11316" ht="15.95" customHeight="1"/>
    <row r="11317" ht="15.95" customHeight="1"/>
    <row r="11318" ht="15.95" customHeight="1"/>
    <row r="11319" ht="15.95" customHeight="1"/>
    <row r="11320" ht="15.95" customHeight="1"/>
    <row r="11321" ht="15.95" customHeight="1"/>
    <row r="11322" ht="15.95" customHeight="1"/>
    <row r="11323" ht="15.95" customHeight="1"/>
    <row r="11324" ht="15.95" customHeight="1"/>
    <row r="11325" ht="15.95" customHeight="1"/>
    <row r="11326" ht="15.95" customHeight="1"/>
    <row r="11327" ht="15.95" customHeight="1"/>
    <row r="11328" ht="15.95" customHeight="1"/>
    <row r="11329" ht="15.95" customHeight="1"/>
    <row r="11330" ht="15.95" customHeight="1"/>
    <row r="11331" ht="15.95" customHeight="1"/>
    <row r="11332" ht="15.95" customHeight="1"/>
    <row r="11333" ht="15.95" customHeight="1"/>
    <row r="11334" ht="15.95" customHeight="1"/>
    <row r="11335" ht="15.95" customHeight="1"/>
    <row r="11336" ht="15.95" customHeight="1"/>
    <row r="11337" ht="15.95" customHeight="1"/>
    <row r="11338" ht="15.95" customHeight="1"/>
    <row r="11339" ht="15.95" customHeight="1"/>
    <row r="11340" ht="15.95" customHeight="1"/>
    <row r="11341" ht="15.95" customHeight="1"/>
    <row r="11342" ht="15.95" customHeight="1"/>
    <row r="11343" ht="15.95" customHeight="1"/>
    <row r="11344" ht="15.95" customHeight="1"/>
    <row r="11345" ht="15.95" customHeight="1"/>
    <row r="11346" ht="15.95" customHeight="1"/>
    <row r="11347" ht="15.95" customHeight="1"/>
    <row r="11348" ht="15.95" customHeight="1"/>
    <row r="11349" ht="15.95" customHeight="1"/>
    <row r="11350" ht="15.95" customHeight="1"/>
    <row r="11351" ht="15.95" customHeight="1"/>
    <row r="11352" ht="15.95" customHeight="1"/>
    <row r="11353" ht="15.95" customHeight="1"/>
    <row r="11354" ht="15.95" customHeight="1"/>
    <row r="11355" ht="15.95" customHeight="1"/>
    <row r="11356" ht="15.95" customHeight="1"/>
    <row r="11357" ht="15.95" customHeight="1"/>
    <row r="11358" ht="15.95" customHeight="1"/>
    <row r="11359" ht="15.95" customHeight="1"/>
    <row r="11360" ht="15.95" customHeight="1"/>
    <row r="11361" ht="15.95" customHeight="1"/>
    <row r="11362" ht="15.95" customHeight="1"/>
    <row r="11363" ht="15.95" customHeight="1"/>
    <row r="11364" ht="15.95" customHeight="1"/>
    <row r="11365" ht="15.95" customHeight="1"/>
    <row r="11366" ht="15.95" customHeight="1"/>
    <row r="11367" ht="15.95" customHeight="1"/>
    <row r="11368" ht="15.95" customHeight="1"/>
    <row r="11369" ht="15.95" customHeight="1"/>
    <row r="11370" ht="15.95" customHeight="1"/>
    <row r="11371" ht="15.95" customHeight="1"/>
    <row r="11372" ht="15.95" customHeight="1"/>
    <row r="11373" ht="15.95" customHeight="1"/>
    <row r="11374" ht="15.95" customHeight="1"/>
    <row r="11375" ht="15.95" customHeight="1"/>
    <row r="11376" ht="15.95" customHeight="1"/>
    <row r="11377" ht="15.95" customHeight="1"/>
    <row r="11378" ht="15.95" customHeight="1"/>
    <row r="11379" ht="15.95" customHeight="1"/>
    <row r="11380" ht="15.95" customHeight="1"/>
    <row r="11381" ht="15.95" customHeight="1"/>
    <row r="11382" ht="15.95" customHeight="1"/>
    <row r="11383" ht="15.95" customHeight="1"/>
    <row r="11384" ht="15.95" customHeight="1"/>
    <row r="11385" ht="15.95" customHeight="1"/>
    <row r="11386" ht="15.95" customHeight="1"/>
    <row r="11387" ht="15.95" customHeight="1"/>
    <row r="11388" ht="15.95" customHeight="1"/>
    <row r="11389" ht="15.95" customHeight="1"/>
    <row r="11390" ht="15.95" customHeight="1"/>
    <row r="11391" ht="15.95" customHeight="1"/>
    <row r="11392" ht="15.95" customHeight="1"/>
    <row r="11393" ht="15.95" customHeight="1"/>
    <row r="11394" ht="15.95" customHeight="1"/>
    <row r="11395" ht="15.95" customHeight="1"/>
    <row r="11396" ht="15.95" customHeight="1"/>
    <row r="11397" ht="15.95" customHeight="1"/>
    <row r="11398" ht="15.95" customHeight="1"/>
    <row r="11399" ht="15.95" customHeight="1"/>
    <row r="11400" ht="15.95" customHeight="1"/>
    <row r="11401" ht="15.95" customHeight="1"/>
    <row r="11402" ht="15.95" customHeight="1"/>
    <row r="11403" ht="15.95" customHeight="1"/>
    <row r="11404" ht="15.95" customHeight="1"/>
    <row r="11405" ht="15.95" customHeight="1"/>
    <row r="11406" ht="15.95" customHeight="1"/>
    <row r="11407" ht="15.95" customHeight="1"/>
    <row r="11408" ht="15.95" customHeight="1"/>
    <row r="11409" ht="15.95" customHeight="1"/>
    <row r="11410" ht="15.95" customHeight="1"/>
    <row r="11411" ht="15.95" customHeight="1"/>
    <row r="11412" ht="15.95" customHeight="1"/>
    <row r="11413" ht="15.95" customHeight="1"/>
    <row r="11414" ht="15.95" customHeight="1"/>
    <row r="11415" ht="15.95" customHeight="1"/>
    <row r="11416" ht="15.95" customHeight="1"/>
    <row r="11417" ht="15.95" customHeight="1"/>
    <row r="11418" ht="15.95" customHeight="1"/>
    <row r="11419" ht="15.95" customHeight="1"/>
    <row r="11420" ht="15.95" customHeight="1"/>
    <row r="11421" ht="15.95" customHeight="1"/>
    <row r="11422" ht="15.95" customHeight="1"/>
    <row r="11423" ht="15.95" customHeight="1"/>
    <row r="11424" ht="15.95" customHeight="1"/>
    <row r="11425" ht="15.95" customHeight="1"/>
    <row r="11426" ht="15.95" customHeight="1"/>
    <row r="11427" ht="15.95" customHeight="1"/>
    <row r="11428" ht="15.95" customHeight="1"/>
    <row r="11429" ht="15.95" customHeight="1"/>
    <row r="11430" ht="15.95" customHeight="1"/>
    <row r="11431" ht="15.95" customHeight="1"/>
    <row r="11432" ht="15.95" customHeight="1"/>
    <row r="11433" ht="15.95" customHeight="1"/>
    <row r="11434" ht="15.95" customHeight="1"/>
    <row r="11435" ht="15.95" customHeight="1"/>
    <row r="11436" ht="15.95" customHeight="1"/>
    <row r="11437" ht="15.95" customHeight="1"/>
    <row r="11438" ht="15.95" customHeight="1"/>
    <row r="11439" ht="15.95" customHeight="1"/>
    <row r="11440" ht="15.95" customHeight="1"/>
    <row r="11441" ht="15.95" customHeight="1"/>
    <row r="11442" ht="15.95" customHeight="1"/>
    <row r="11443" ht="15.95" customHeight="1"/>
    <row r="11444" ht="15.95" customHeight="1"/>
    <row r="11445" ht="15.95" customHeight="1"/>
    <row r="11446" ht="15.95" customHeight="1"/>
    <row r="11447" ht="15.95" customHeight="1"/>
    <row r="11448" ht="15.95" customHeight="1"/>
    <row r="11449" ht="15.95" customHeight="1"/>
    <row r="11450" ht="15.95" customHeight="1"/>
    <row r="11451" ht="15.95" customHeight="1"/>
    <row r="11452" ht="15.95" customHeight="1"/>
    <row r="11453" ht="15.95" customHeight="1"/>
    <row r="11454" ht="15.95" customHeight="1"/>
    <row r="11455" ht="15.95" customHeight="1"/>
    <row r="11456" ht="15.95" customHeight="1"/>
    <row r="11457" ht="15.95" customHeight="1"/>
    <row r="11458" ht="15.95" customHeight="1"/>
    <row r="11459" ht="15.95" customHeight="1"/>
    <row r="11460" ht="15.95" customHeight="1"/>
    <row r="11461" ht="15.95" customHeight="1"/>
    <row r="11462" ht="15.95" customHeight="1"/>
    <row r="11463" ht="15.95" customHeight="1"/>
    <row r="11464" ht="15.95" customHeight="1"/>
    <row r="11465" ht="15.95" customHeight="1"/>
    <row r="11466" ht="15.95" customHeight="1"/>
    <row r="11467" ht="15.95" customHeight="1"/>
    <row r="11468" ht="15.95" customHeight="1"/>
    <row r="11469" ht="15.95" customHeight="1"/>
    <row r="11470" ht="15.95" customHeight="1"/>
    <row r="11471" ht="15.95" customHeight="1"/>
    <row r="11472" ht="15.95" customHeight="1"/>
    <row r="11473" ht="15.95" customHeight="1"/>
    <row r="11474" ht="15.95" customHeight="1"/>
    <row r="11475" ht="15.95" customHeight="1"/>
    <row r="11476" ht="15.95" customHeight="1"/>
    <row r="11477" ht="15.95" customHeight="1"/>
    <row r="11478" ht="15.95" customHeight="1"/>
    <row r="11479" ht="15.95" customHeight="1"/>
    <row r="11480" ht="15.95" customHeight="1"/>
    <row r="11481" ht="15.95" customHeight="1"/>
    <row r="11482" ht="15.95" customHeight="1"/>
    <row r="11483" ht="15.95" customHeight="1"/>
    <row r="11484" ht="15.95" customHeight="1"/>
    <row r="11485" ht="15.95" customHeight="1"/>
    <row r="11486" ht="15.95" customHeight="1"/>
    <row r="11487" ht="15.95" customHeight="1"/>
    <row r="11488" ht="15.95" customHeight="1"/>
    <row r="11489" ht="15.95" customHeight="1"/>
    <row r="11490" ht="15.95" customHeight="1"/>
    <row r="11491" ht="15.95" customHeight="1"/>
    <row r="11492" ht="15.95" customHeight="1"/>
    <row r="11493" ht="15.95" customHeight="1"/>
    <row r="11494" ht="15.95" customHeight="1"/>
    <row r="11495" ht="15.95" customHeight="1"/>
    <row r="11496" ht="15.95" customHeight="1"/>
    <row r="11497" ht="15.95" customHeight="1"/>
    <row r="11498" ht="15.95" customHeight="1"/>
    <row r="11499" ht="15.95" customHeight="1"/>
    <row r="11500" ht="15.95" customHeight="1"/>
    <row r="11501" ht="15.95" customHeight="1"/>
    <row r="11502" ht="15.95" customHeight="1"/>
    <row r="11503" ht="15.95" customHeight="1"/>
    <row r="11504" ht="15.95" customHeight="1"/>
    <row r="11505" ht="15.95" customHeight="1"/>
    <row r="11506" ht="15.95" customHeight="1"/>
    <row r="11507" ht="15.95" customHeight="1"/>
    <row r="11508" ht="15.95" customHeight="1"/>
    <row r="11509" ht="15.95" customHeight="1"/>
    <row r="11510" ht="15.95" customHeight="1"/>
    <row r="11511" ht="15.95" customHeight="1"/>
    <row r="11512" ht="15.95" customHeight="1"/>
    <row r="11513" ht="15.95" customHeight="1"/>
    <row r="11514" ht="15.95" customHeight="1"/>
    <row r="11515" ht="15.95" customHeight="1"/>
    <row r="11516" ht="15.95" customHeight="1"/>
    <row r="11517" ht="15.95" customHeight="1"/>
    <row r="11518" ht="15.95" customHeight="1"/>
    <row r="11519" ht="15.95" customHeight="1"/>
    <row r="11520" ht="15.95" customHeight="1"/>
    <row r="11521" ht="15.95" customHeight="1"/>
    <row r="11522" ht="15.95" customHeight="1"/>
    <row r="11523" ht="15.95" customHeight="1"/>
    <row r="11524" ht="15.95" customHeight="1"/>
    <row r="11525" ht="15.95" customHeight="1"/>
    <row r="11526" ht="15.95" customHeight="1"/>
    <row r="11527" ht="15.95" customHeight="1"/>
    <row r="11528" ht="15.95" customHeight="1"/>
    <row r="11529" ht="15.95" customHeight="1"/>
    <row r="11530" ht="15.95" customHeight="1"/>
    <row r="11531" ht="15.95" customHeight="1"/>
    <row r="11532" ht="15.95" customHeight="1"/>
    <row r="11533" ht="15.95" customHeight="1"/>
    <row r="11534" ht="15.95" customHeight="1"/>
    <row r="11535" ht="15.95" customHeight="1"/>
    <row r="11536" ht="15.95" customHeight="1"/>
    <row r="11537" ht="15.95" customHeight="1"/>
    <row r="11538" ht="15.95" customHeight="1"/>
    <row r="11539" ht="15.95" customHeight="1"/>
    <row r="11540" ht="15.95" customHeight="1"/>
    <row r="11541" ht="15.95" customHeight="1"/>
    <row r="11542" ht="15.95" customHeight="1"/>
    <row r="11543" ht="15.95" customHeight="1"/>
    <row r="11544" ht="15.95" customHeight="1"/>
    <row r="11545" ht="15.95" customHeight="1"/>
    <row r="11546" ht="15.95" customHeight="1"/>
    <row r="11547" ht="15.95" customHeight="1"/>
    <row r="11548" ht="15.95" customHeight="1"/>
    <row r="11549" ht="15.95" customHeight="1"/>
    <row r="11550" ht="15.95" customHeight="1"/>
    <row r="11551" ht="15.95" customHeight="1"/>
    <row r="11552" ht="15.95" customHeight="1"/>
    <row r="11553" ht="15.95" customHeight="1"/>
    <row r="11554" ht="15.95" customHeight="1"/>
    <row r="11555" ht="15.95" customHeight="1"/>
    <row r="11556" ht="15.95" customHeight="1"/>
    <row r="11557" ht="15.95" customHeight="1"/>
    <row r="11558" ht="15.95" customHeight="1"/>
    <row r="11559" ht="15.95" customHeight="1"/>
    <row r="11560" ht="15.95" customHeight="1"/>
    <row r="11561" ht="15.95" customHeight="1"/>
    <row r="11562" ht="15.95" customHeight="1"/>
    <row r="11563" ht="15.95" customHeight="1"/>
    <row r="11564" ht="15.95" customHeight="1"/>
    <row r="11565" ht="15.95" customHeight="1"/>
    <row r="11566" ht="15.95" customHeight="1"/>
    <row r="11567" ht="15.95" customHeight="1"/>
    <row r="11568" ht="15.95" customHeight="1"/>
    <row r="11569" ht="15.95" customHeight="1"/>
    <row r="11570" ht="15.95" customHeight="1"/>
    <row r="11571" ht="15.95" customHeight="1"/>
    <row r="11572" ht="15.95" customHeight="1"/>
    <row r="11573" ht="15.95" customHeight="1"/>
    <row r="11574" ht="15.95" customHeight="1"/>
    <row r="11575" ht="15.95" customHeight="1"/>
    <row r="11576" ht="15.95" customHeight="1"/>
    <row r="11577" ht="15.95" customHeight="1"/>
    <row r="11578" ht="15.95" customHeight="1"/>
    <row r="11579" ht="15.95" customHeight="1"/>
    <row r="11580" ht="15.95" customHeight="1"/>
    <row r="11581" ht="15.95" customHeight="1"/>
    <row r="11582" ht="15.95" customHeight="1"/>
    <row r="11583" ht="15.95" customHeight="1"/>
    <row r="11584" ht="15.95" customHeight="1"/>
    <row r="11585" ht="15.95" customHeight="1"/>
    <row r="11586" ht="15.95" customHeight="1"/>
    <row r="11587" ht="15.95" customHeight="1"/>
    <row r="11588" ht="15.95" customHeight="1"/>
    <row r="11589" ht="15.95" customHeight="1"/>
    <row r="11590" ht="15.95" customHeight="1"/>
    <row r="11591" ht="15.95" customHeight="1"/>
    <row r="11592" ht="15.95" customHeight="1"/>
    <row r="11593" ht="15.95" customHeight="1"/>
    <row r="11594" ht="15.95" customHeight="1"/>
    <row r="11595" ht="15.95" customHeight="1"/>
    <row r="11596" ht="15.95" customHeight="1"/>
    <row r="11597" ht="15.95" customHeight="1"/>
    <row r="11598" ht="15.95" customHeight="1"/>
    <row r="11599" ht="15.95" customHeight="1"/>
    <row r="11600" ht="15.95" customHeight="1"/>
    <row r="11601" ht="15.95" customHeight="1"/>
    <row r="11602" ht="15.95" customHeight="1"/>
    <row r="11603" ht="15.95" customHeight="1"/>
    <row r="11604" ht="15.95" customHeight="1"/>
    <row r="11605" ht="15.95" customHeight="1"/>
    <row r="11606" ht="15.95" customHeight="1"/>
    <row r="11607" ht="15.95" customHeight="1"/>
    <row r="11608" ht="15.95" customHeight="1"/>
    <row r="11609" ht="15.95" customHeight="1"/>
    <row r="11610" ht="15.95" customHeight="1"/>
    <row r="11611" ht="15.95" customHeight="1"/>
    <row r="11612" ht="15.95" customHeight="1"/>
    <row r="11613" ht="15.95" customHeight="1"/>
    <row r="11614" ht="15.95" customHeight="1"/>
    <row r="11615" ht="15.95" customHeight="1"/>
    <row r="11616" ht="15.95" customHeight="1"/>
    <row r="11617" ht="15.95" customHeight="1"/>
    <row r="11618" ht="15.95" customHeight="1"/>
    <row r="11619" ht="15.95" customHeight="1"/>
    <row r="11620" ht="15.95" customHeight="1"/>
    <row r="11621" ht="15.95" customHeight="1"/>
    <row r="11622" ht="15.95" customHeight="1"/>
    <row r="11623" ht="15.95" customHeight="1"/>
    <row r="11624" ht="15.95" customHeight="1"/>
    <row r="11625" ht="15.95" customHeight="1"/>
    <row r="11626" ht="15.95" customHeight="1"/>
    <row r="11627" ht="15.95" customHeight="1"/>
    <row r="11628" ht="15.95" customHeight="1"/>
    <row r="11629" ht="15.95" customHeight="1"/>
    <row r="11630" ht="15.95" customHeight="1"/>
    <row r="11631" ht="15.95" customHeight="1"/>
    <row r="11632" ht="15.95" customHeight="1"/>
    <row r="11633" ht="15.95" customHeight="1"/>
    <row r="11634" ht="15.95" customHeight="1"/>
    <row r="11635" ht="15.95" customHeight="1"/>
    <row r="11636" ht="15.95" customHeight="1"/>
    <row r="11637" ht="15.95" customHeight="1"/>
    <row r="11638" ht="15.95" customHeight="1"/>
    <row r="11639" ht="15.95" customHeight="1"/>
    <row r="11640" ht="15.95" customHeight="1"/>
    <row r="11641" ht="15.95" customHeight="1"/>
    <row r="11642" ht="15.95" customHeight="1"/>
    <row r="11643" ht="15.95" customHeight="1"/>
    <row r="11644" ht="15.95" customHeight="1"/>
    <row r="11645" ht="15.95" customHeight="1"/>
    <row r="11646" ht="15.95" customHeight="1"/>
    <row r="11647" ht="15.95" customHeight="1"/>
    <row r="11648" ht="15.95" customHeight="1"/>
    <row r="11649" ht="15.95" customHeight="1"/>
    <row r="11650" ht="15.95" customHeight="1"/>
    <row r="11651" ht="15.95" customHeight="1"/>
    <row r="11652" ht="15.95" customHeight="1"/>
    <row r="11653" ht="15.95" customHeight="1"/>
    <row r="11654" ht="15.95" customHeight="1"/>
    <row r="11655" ht="15.95" customHeight="1"/>
    <row r="11656" ht="15.95" customHeight="1"/>
    <row r="11657" ht="15.95" customHeight="1"/>
    <row r="11658" ht="15.95" customHeight="1"/>
    <row r="11659" ht="15.95" customHeight="1"/>
    <row r="11660" ht="15.95" customHeight="1"/>
    <row r="11661" ht="15.95" customHeight="1"/>
    <row r="11662" ht="15.95" customHeight="1"/>
    <row r="11663" ht="15.95" customHeight="1"/>
    <row r="11664" ht="15.95" customHeight="1"/>
    <row r="11665" ht="15.95" customHeight="1"/>
    <row r="11666" ht="15.95" customHeight="1"/>
    <row r="11667" ht="15.95" customHeight="1"/>
    <row r="11668" ht="15.95" customHeight="1"/>
    <row r="11669" ht="15.95" customHeight="1"/>
    <row r="11670" ht="15.95" customHeight="1"/>
    <row r="11671" ht="15.95" customHeight="1"/>
    <row r="11672" ht="15.95" customHeight="1"/>
    <row r="11673" ht="15.95" customHeight="1"/>
    <row r="11674" ht="15.95" customHeight="1"/>
    <row r="11675" ht="15.95" customHeight="1"/>
    <row r="11676" ht="15.95" customHeight="1"/>
    <row r="11677" ht="15.95" customHeight="1"/>
    <row r="11678" ht="15.95" customHeight="1"/>
    <row r="11679" ht="15.95" customHeight="1"/>
    <row r="11680" ht="15.95" customHeight="1"/>
    <row r="11681" ht="15.95" customHeight="1"/>
    <row r="11682" ht="15.95" customHeight="1"/>
    <row r="11683" ht="15.95" customHeight="1"/>
    <row r="11684" ht="15.95" customHeight="1"/>
    <row r="11685" ht="15.95" customHeight="1"/>
    <row r="11686" ht="15.95" customHeight="1"/>
    <row r="11687" ht="15.95" customHeight="1"/>
    <row r="11688" ht="15.95" customHeight="1"/>
    <row r="11689" ht="15.95" customHeight="1"/>
    <row r="11690" ht="15.95" customHeight="1"/>
    <row r="11691" ht="15.95" customHeight="1"/>
    <row r="11692" ht="15.95" customHeight="1"/>
    <row r="11693" ht="15.95" customHeight="1"/>
    <row r="11694" ht="15.95" customHeight="1"/>
    <row r="11695" ht="15.95" customHeight="1"/>
    <row r="11696" ht="15.95" customHeight="1"/>
    <row r="11697" ht="15.95" customHeight="1"/>
    <row r="11698" ht="15.95" customHeight="1"/>
    <row r="11699" ht="15.95" customHeight="1"/>
    <row r="11700" ht="15.95" customHeight="1"/>
    <row r="11701" ht="15.95" customHeight="1"/>
    <row r="11702" ht="15.95" customHeight="1"/>
    <row r="11703" ht="15.95" customHeight="1"/>
    <row r="11704" ht="15.95" customHeight="1"/>
    <row r="11705" ht="15.95" customHeight="1"/>
    <row r="11706" ht="15.95" customHeight="1"/>
    <row r="11707" ht="15.95" customHeight="1"/>
    <row r="11708" ht="15.95" customHeight="1"/>
    <row r="11709" ht="15.95" customHeight="1"/>
    <row r="11710" ht="15.95" customHeight="1"/>
    <row r="11711" ht="15.95" customHeight="1"/>
    <row r="11712" ht="15.95" customHeight="1"/>
    <row r="11713" ht="15.95" customHeight="1"/>
    <row r="11714" ht="15.95" customHeight="1"/>
    <row r="11715" ht="15.95" customHeight="1"/>
    <row r="11716" ht="15.95" customHeight="1"/>
    <row r="11717" ht="15.95" customHeight="1"/>
    <row r="11718" ht="15.95" customHeight="1"/>
    <row r="11719" ht="15.95" customHeight="1"/>
    <row r="11720" ht="15.95" customHeight="1"/>
    <row r="11721" ht="15.95" customHeight="1"/>
    <row r="11722" ht="15.95" customHeight="1"/>
    <row r="11723" ht="15.95" customHeight="1"/>
    <row r="11724" ht="15.95" customHeight="1"/>
    <row r="11725" ht="15.95" customHeight="1"/>
    <row r="11726" ht="15.95" customHeight="1"/>
    <row r="11727" ht="15.95" customHeight="1"/>
    <row r="11728" ht="15.95" customHeight="1"/>
    <row r="11729" ht="15.95" customHeight="1"/>
    <row r="11730" ht="15.95" customHeight="1"/>
    <row r="11731" ht="15.95" customHeight="1"/>
    <row r="11732" ht="15.95" customHeight="1"/>
    <row r="11733" ht="15.95" customHeight="1"/>
    <row r="11734" ht="15.95" customHeight="1"/>
    <row r="11735" ht="15.95" customHeight="1"/>
    <row r="11736" ht="15.95" customHeight="1"/>
    <row r="11737" ht="15.95" customHeight="1"/>
    <row r="11738" ht="15.95" customHeight="1"/>
    <row r="11739" ht="15.95" customHeight="1"/>
    <row r="11740" ht="15.95" customHeight="1"/>
    <row r="11741" ht="15.95" customHeight="1"/>
    <row r="11742" ht="15.95" customHeight="1"/>
    <row r="11743" ht="15.95" customHeight="1"/>
    <row r="11744" ht="15.95" customHeight="1"/>
    <row r="11745" ht="15.95" customHeight="1"/>
    <row r="11746" ht="15.95" customHeight="1"/>
    <row r="11747" ht="15.95" customHeight="1"/>
    <row r="11748" ht="15.95" customHeight="1"/>
    <row r="11749" ht="15.95" customHeight="1"/>
    <row r="11750" ht="15.95" customHeight="1"/>
    <row r="11751" ht="15.95" customHeight="1"/>
    <row r="11752" ht="15.95" customHeight="1"/>
    <row r="11753" ht="15.95" customHeight="1"/>
    <row r="11754" ht="15.95" customHeight="1"/>
    <row r="11755" ht="15.95" customHeight="1"/>
    <row r="11756" ht="15.95" customHeight="1"/>
    <row r="11757" ht="15.95" customHeight="1"/>
    <row r="11758" ht="15.95" customHeight="1"/>
    <row r="11759" ht="15.95" customHeight="1"/>
    <row r="11760" ht="15.95" customHeight="1"/>
    <row r="11761" ht="15.95" customHeight="1"/>
    <row r="11762" ht="15.95" customHeight="1"/>
    <row r="11763" ht="15.95" customHeight="1"/>
    <row r="11764" ht="15.95" customHeight="1"/>
    <row r="11765" ht="15.95" customHeight="1"/>
    <row r="11766" ht="15.95" customHeight="1"/>
    <row r="11767" ht="15.95" customHeight="1"/>
    <row r="11768" ht="15.95" customHeight="1"/>
    <row r="11769" ht="15.95" customHeight="1"/>
    <row r="11770" ht="15.95" customHeight="1"/>
    <row r="11771" ht="15.95" customHeight="1"/>
    <row r="11772" ht="15.95" customHeight="1"/>
    <row r="11773" ht="15.95" customHeight="1"/>
    <row r="11774" ht="15.95" customHeight="1"/>
    <row r="11775" ht="15.95" customHeight="1"/>
    <row r="11776" ht="15.95" customHeight="1"/>
    <row r="11777" ht="15.95" customHeight="1"/>
    <row r="11778" ht="15.95" customHeight="1"/>
    <row r="11779" ht="15.95" customHeight="1"/>
    <row r="11780" ht="15.95" customHeight="1"/>
    <row r="11781" ht="15.95" customHeight="1"/>
    <row r="11782" ht="15.95" customHeight="1"/>
    <row r="11783" ht="15.95" customHeight="1"/>
    <row r="11784" ht="15.95" customHeight="1"/>
    <row r="11785" ht="15.95" customHeight="1"/>
    <row r="11786" ht="15.95" customHeight="1"/>
    <row r="11787" ht="15.95" customHeight="1"/>
    <row r="11788" ht="15.95" customHeight="1"/>
    <row r="11789" ht="15.95" customHeight="1"/>
    <row r="11790" ht="15.95" customHeight="1"/>
    <row r="11791" ht="15.95" customHeight="1"/>
    <row r="11792" ht="15.95" customHeight="1"/>
    <row r="11793" ht="15.95" customHeight="1"/>
    <row r="11794" ht="15.95" customHeight="1"/>
    <row r="11795" ht="15.95" customHeight="1"/>
    <row r="11796" ht="15.95" customHeight="1"/>
    <row r="11797" ht="15.95" customHeight="1"/>
    <row r="11798" ht="15.95" customHeight="1"/>
    <row r="11799" ht="15.95" customHeight="1"/>
    <row r="11800" ht="15.95" customHeight="1"/>
    <row r="11801" ht="15.95" customHeight="1"/>
    <row r="11802" ht="15.95" customHeight="1"/>
    <row r="11803" ht="15.95" customHeight="1"/>
    <row r="11804" ht="15.95" customHeight="1"/>
    <row r="11805" ht="15.95" customHeight="1"/>
    <row r="11806" ht="15.95" customHeight="1"/>
    <row r="11807" ht="15.95" customHeight="1"/>
    <row r="11808" ht="15.95" customHeight="1"/>
    <row r="11809" ht="15.95" customHeight="1"/>
    <row r="11810" ht="15.95" customHeight="1"/>
    <row r="11811" ht="15.95" customHeight="1"/>
    <row r="11812" ht="15.95" customHeight="1"/>
    <row r="11813" ht="15.95" customHeight="1"/>
    <row r="11814" ht="15.95" customHeight="1"/>
    <row r="11815" ht="15.95" customHeight="1"/>
    <row r="11816" ht="15.95" customHeight="1"/>
    <row r="11817" ht="15.95" customHeight="1"/>
    <row r="11818" ht="15.95" customHeight="1"/>
    <row r="11819" ht="15.95" customHeight="1"/>
    <row r="11820" ht="15.95" customHeight="1"/>
    <row r="11821" ht="15.95" customHeight="1"/>
    <row r="11822" ht="15.95" customHeight="1"/>
    <row r="11823" ht="15.95" customHeight="1"/>
    <row r="11824" ht="15.95" customHeight="1"/>
    <row r="11825" ht="15.95" customHeight="1"/>
    <row r="11826" ht="15.95" customHeight="1"/>
    <row r="11827" ht="15.95" customHeight="1"/>
    <row r="11828" ht="15.95" customHeight="1"/>
    <row r="11829" ht="15.95" customHeight="1"/>
    <row r="11830" ht="15.95" customHeight="1"/>
    <row r="11831" ht="15.95" customHeight="1"/>
    <row r="11832" ht="15.95" customHeight="1"/>
    <row r="11833" ht="15.95" customHeight="1"/>
    <row r="11834" ht="15.95" customHeight="1"/>
    <row r="11835" ht="15.95" customHeight="1"/>
    <row r="11836" ht="15.95" customHeight="1"/>
    <row r="11837" ht="15.95" customHeight="1"/>
    <row r="11838" ht="15.95" customHeight="1"/>
    <row r="11839" ht="15.95" customHeight="1"/>
    <row r="11840" ht="15.95" customHeight="1"/>
    <row r="11841" ht="15.95" customHeight="1"/>
    <row r="11842" ht="15.95" customHeight="1"/>
    <row r="11843" ht="15.95" customHeight="1"/>
    <row r="11844" ht="15.95" customHeight="1"/>
    <row r="11845" ht="15.95" customHeight="1"/>
    <row r="11846" ht="15.95" customHeight="1"/>
    <row r="11847" ht="15.95" customHeight="1"/>
    <row r="11848" ht="15.95" customHeight="1"/>
    <row r="11849" ht="15.95" customHeight="1"/>
    <row r="11850" ht="15.95" customHeight="1"/>
    <row r="11851" ht="15.95" customHeight="1"/>
    <row r="11852" ht="15.95" customHeight="1"/>
    <row r="11853" ht="15.95" customHeight="1"/>
    <row r="11854" ht="15.95" customHeight="1"/>
    <row r="11855" ht="15.95" customHeight="1"/>
    <row r="11856" ht="15.95" customHeight="1"/>
    <row r="11857" ht="15.95" customHeight="1"/>
    <row r="11858" ht="15.95" customHeight="1"/>
    <row r="11859" ht="15.95" customHeight="1"/>
    <row r="11860" ht="15.95" customHeight="1"/>
    <row r="11861" ht="15.95" customHeight="1"/>
    <row r="11862" ht="15.95" customHeight="1"/>
    <row r="11863" ht="15.95" customHeight="1"/>
    <row r="11864" ht="15.95" customHeight="1"/>
    <row r="11865" ht="15.95" customHeight="1"/>
    <row r="11866" ht="15.95" customHeight="1"/>
    <row r="11867" ht="15.95" customHeight="1"/>
    <row r="11868" ht="15.95" customHeight="1"/>
    <row r="11869" ht="15.95" customHeight="1"/>
    <row r="11870" ht="15.95" customHeight="1"/>
    <row r="11871" ht="15.95" customHeight="1"/>
    <row r="11872" ht="15.95" customHeight="1"/>
    <row r="11873" ht="15.95" customHeight="1"/>
    <row r="11874" ht="15.95" customHeight="1"/>
    <row r="11875" ht="15.95" customHeight="1"/>
    <row r="11876" ht="15.95" customHeight="1"/>
    <row r="11877" ht="15.95" customHeight="1"/>
    <row r="11878" ht="15.95" customHeight="1"/>
    <row r="11879" ht="15.95" customHeight="1"/>
    <row r="11880" ht="15.95" customHeight="1"/>
    <row r="11881" ht="15.95" customHeight="1"/>
    <row r="11882" ht="15.95" customHeight="1"/>
    <row r="11883" ht="15.95" customHeight="1"/>
    <row r="11884" ht="15.95" customHeight="1"/>
    <row r="11885" ht="15.95" customHeight="1"/>
    <row r="11886" ht="15.95" customHeight="1"/>
    <row r="11887" ht="15.95" customHeight="1"/>
    <row r="11888" ht="15.95" customHeight="1"/>
    <row r="11889" ht="15.95" customHeight="1"/>
    <row r="11890" ht="15.95" customHeight="1"/>
    <row r="11891" ht="15.95" customHeight="1"/>
    <row r="11892" ht="15.95" customHeight="1"/>
    <row r="11893" ht="15.95" customHeight="1"/>
    <row r="11894" ht="15.95" customHeight="1"/>
    <row r="11895" ht="15.95" customHeight="1"/>
    <row r="11896" ht="15.95" customHeight="1"/>
    <row r="11897" ht="15.95" customHeight="1"/>
    <row r="11898" ht="15.95" customHeight="1"/>
    <row r="11899" ht="15.95" customHeight="1"/>
    <row r="11900" ht="15.95" customHeight="1"/>
    <row r="11901" ht="15.95" customHeight="1"/>
    <row r="11902" ht="15.95" customHeight="1"/>
    <row r="11903" ht="15.95" customHeight="1"/>
    <row r="11904" ht="15.95" customHeight="1"/>
    <row r="11905" ht="15.95" customHeight="1"/>
    <row r="11906" ht="15.95" customHeight="1"/>
    <row r="11907" ht="15.95" customHeight="1"/>
    <row r="11908" ht="15.95" customHeight="1"/>
    <row r="11909" ht="15.95" customHeight="1"/>
    <row r="11910" ht="15.95" customHeight="1"/>
    <row r="11911" ht="15.95" customHeight="1"/>
    <row r="11912" ht="15.95" customHeight="1"/>
    <row r="11913" ht="15.95" customHeight="1"/>
    <row r="11914" ht="15.95" customHeight="1"/>
    <row r="11915" ht="15.95" customHeight="1"/>
    <row r="11916" ht="15.95" customHeight="1"/>
    <row r="11917" ht="15.95" customHeight="1"/>
    <row r="11918" ht="15.95" customHeight="1"/>
    <row r="11919" ht="15.95" customHeight="1"/>
    <row r="11920" ht="15.95" customHeight="1"/>
    <row r="11921" ht="15.95" customHeight="1"/>
    <row r="11922" ht="15.95" customHeight="1"/>
    <row r="11923" ht="15.95" customHeight="1"/>
    <row r="11924" ht="15.95" customHeight="1"/>
    <row r="11925" ht="15.95" customHeight="1"/>
    <row r="11926" ht="15.95" customHeight="1"/>
    <row r="11927" ht="15.95" customHeight="1"/>
    <row r="11928" ht="15.95" customHeight="1"/>
    <row r="11929" ht="15.95" customHeight="1"/>
    <row r="11930" ht="15.95" customHeight="1"/>
    <row r="11931" ht="15.95" customHeight="1"/>
    <row r="11932" ht="15.95" customHeight="1"/>
    <row r="11933" ht="15.95" customHeight="1"/>
    <row r="11934" ht="15.95" customHeight="1"/>
    <row r="11935" ht="15.95" customHeight="1"/>
    <row r="11936" ht="15.95" customHeight="1"/>
    <row r="11937" ht="15.95" customHeight="1"/>
    <row r="11938" ht="15.95" customHeight="1"/>
    <row r="11939" ht="15.95" customHeight="1"/>
    <row r="11940" ht="15.95" customHeight="1"/>
    <row r="11941" ht="15.95" customHeight="1"/>
    <row r="11942" ht="15.95" customHeight="1"/>
    <row r="11943" ht="15.95" customHeight="1"/>
    <row r="11944" ht="15.95" customHeight="1"/>
    <row r="11945" ht="15.95" customHeight="1"/>
    <row r="11946" ht="15.95" customHeight="1"/>
    <row r="11947" ht="15.95" customHeight="1"/>
    <row r="11948" ht="15.95" customHeight="1"/>
    <row r="11949" ht="15.95" customHeight="1"/>
    <row r="11950" ht="15.95" customHeight="1"/>
    <row r="11951" ht="15.95" customHeight="1"/>
    <row r="11952" ht="15.95" customHeight="1"/>
    <row r="11953" ht="15.95" customHeight="1"/>
    <row r="11954" ht="15.95" customHeight="1"/>
    <row r="11955" ht="15.95" customHeight="1"/>
    <row r="11956" ht="15.95" customHeight="1"/>
    <row r="11957" ht="15.95" customHeight="1"/>
    <row r="11958" ht="15.95" customHeight="1"/>
    <row r="11959" ht="15.95" customHeight="1"/>
    <row r="11960" ht="15.95" customHeight="1"/>
    <row r="11961" ht="15.95" customHeight="1"/>
    <row r="11962" ht="15.95" customHeight="1"/>
    <row r="11963" ht="15.95" customHeight="1"/>
    <row r="11964" ht="15.95" customHeight="1"/>
    <row r="11965" ht="15.95" customHeight="1"/>
    <row r="11966" ht="15.95" customHeight="1"/>
    <row r="11967" ht="15.95" customHeight="1"/>
    <row r="11968" ht="15.95" customHeight="1"/>
    <row r="11969" ht="15.95" customHeight="1"/>
    <row r="11970" ht="15.95" customHeight="1"/>
    <row r="11971" ht="15.95" customHeight="1"/>
    <row r="11972" ht="15.95" customHeight="1"/>
    <row r="11973" ht="15.95" customHeight="1"/>
    <row r="11974" ht="15.95" customHeight="1"/>
    <row r="11975" ht="15.95" customHeight="1"/>
    <row r="11976" ht="15.95" customHeight="1"/>
    <row r="11977" ht="15.95" customHeight="1"/>
    <row r="11978" ht="15.95" customHeight="1"/>
    <row r="11979" ht="15.95" customHeight="1"/>
    <row r="11980" ht="15.95" customHeight="1"/>
    <row r="11981" ht="15.95" customHeight="1"/>
    <row r="11982" ht="15.95" customHeight="1"/>
    <row r="11983" ht="15.95" customHeight="1"/>
    <row r="11984" ht="15.95" customHeight="1"/>
    <row r="11985" ht="15.95" customHeight="1"/>
    <row r="11986" ht="15.95" customHeight="1"/>
    <row r="11987" ht="15.95" customHeight="1"/>
    <row r="11988" ht="15.95" customHeight="1"/>
    <row r="11989" ht="15.95" customHeight="1"/>
    <row r="11990" ht="15.95" customHeight="1"/>
    <row r="11991" ht="15.95" customHeight="1"/>
    <row r="11992" ht="15.95" customHeight="1"/>
    <row r="11993" ht="15.95" customHeight="1"/>
    <row r="11994" ht="15.95" customHeight="1"/>
    <row r="11995" ht="15.95" customHeight="1"/>
    <row r="11996" ht="15.95" customHeight="1"/>
    <row r="11997" ht="15.95" customHeight="1"/>
    <row r="11998" ht="15.95" customHeight="1"/>
    <row r="11999" ht="15.95" customHeight="1"/>
    <row r="12000" ht="15.95" customHeight="1"/>
    <row r="12001" ht="15.95" customHeight="1"/>
    <row r="12002" ht="15.95" customHeight="1"/>
    <row r="12003" ht="15.95" customHeight="1"/>
    <row r="12004" ht="15.95" customHeight="1"/>
    <row r="12005" ht="15.95" customHeight="1"/>
    <row r="12006" ht="15.95" customHeight="1"/>
    <row r="12007" ht="15.95" customHeight="1"/>
    <row r="12008" ht="15.95" customHeight="1"/>
    <row r="12009" ht="15.95" customHeight="1"/>
    <row r="12010" ht="15.95" customHeight="1"/>
    <row r="12011" ht="15.95" customHeight="1"/>
    <row r="12012" ht="15.95" customHeight="1"/>
    <row r="12013" ht="15.95" customHeight="1"/>
    <row r="12014" ht="15.95" customHeight="1"/>
    <row r="12015" ht="15.95" customHeight="1"/>
    <row r="12016" ht="15.95" customHeight="1"/>
    <row r="12017" ht="15.95" customHeight="1"/>
    <row r="12018" ht="15.95" customHeight="1"/>
    <row r="12019" ht="15.95" customHeight="1"/>
    <row r="12020" ht="15.95" customHeight="1"/>
    <row r="12021" ht="15.95" customHeight="1"/>
    <row r="12022" ht="15.95" customHeight="1"/>
    <row r="12023" ht="15.95" customHeight="1"/>
    <row r="12024" ht="15.95" customHeight="1"/>
    <row r="12025" ht="15.95" customHeight="1"/>
    <row r="12026" ht="15.95" customHeight="1"/>
    <row r="12027" ht="15.95" customHeight="1"/>
    <row r="12028" ht="15.95" customHeight="1"/>
    <row r="12029" ht="15.95" customHeight="1"/>
    <row r="12030" ht="15.95" customHeight="1"/>
    <row r="12031" ht="15.95" customHeight="1"/>
    <row r="12032" ht="15.95" customHeight="1"/>
    <row r="12033" ht="15.95" customHeight="1"/>
    <row r="12034" ht="15.95" customHeight="1"/>
    <row r="12035" ht="15.95" customHeight="1"/>
    <row r="12036" ht="15.95" customHeight="1"/>
    <row r="12037" ht="15.95" customHeight="1"/>
    <row r="12038" ht="15.95" customHeight="1"/>
    <row r="12039" ht="15.95" customHeight="1"/>
    <row r="12040" ht="15.95" customHeight="1"/>
    <row r="12041" ht="15.95" customHeight="1"/>
    <row r="12042" ht="15.95" customHeight="1"/>
    <row r="12043" ht="15.95" customHeight="1"/>
    <row r="12044" ht="15.95" customHeight="1"/>
    <row r="12045" ht="15.95" customHeight="1"/>
    <row r="12046" ht="15.95" customHeight="1"/>
    <row r="12047" ht="15.95" customHeight="1"/>
    <row r="12048" ht="15.95" customHeight="1"/>
    <row r="12049" ht="15.95" customHeight="1"/>
    <row r="12050" ht="15.95" customHeight="1"/>
    <row r="12051" ht="15.95" customHeight="1"/>
    <row r="12052" ht="15.95" customHeight="1"/>
    <row r="12053" ht="15.95" customHeight="1"/>
    <row r="12054" ht="15.95" customHeight="1"/>
    <row r="12055" ht="15.95" customHeight="1"/>
    <row r="12056" ht="15.95" customHeight="1"/>
    <row r="12057" ht="15.95" customHeight="1"/>
    <row r="12058" ht="15.95" customHeight="1"/>
    <row r="12059" ht="15.95" customHeight="1"/>
    <row r="12060" ht="15.95" customHeight="1"/>
    <row r="12061" ht="15.95" customHeight="1"/>
    <row r="12062" ht="15.95" customHeight="1"/>
    <row r="12063" ht="15.95" customHeight="1"/>
    <row r="12064" ht="15.95" customHeight="1"/>
    <row r="12065" ht="15.95" customHeight="1"/>
    <row r="12066" ht="15.95" customHeight="1"/>
    <row r="12067" ht="15.95" customHeight="1"/>
    <row r="12068" ht="15.95" customHeight="1"/>
    <row r="12069" ht="15.95" customHeight="1"/>
    <row r="12070" ht="15.95" customHeight="1"/>
    <row r="12071" ht="15.95" customHeight="1"/>
    <row r="12072" ht="15.95" customHeight="1"/>
    <row r="12073" ht="15.95" customHeight="1"/>
    <row r="12074" ht="15.95" customHeight="1"/>
    <row r="12075" ht="15.95" customHeight="1"/>
    <row r="12076" ht="15.95" customHeight="1"/>
    <row r="12077" ht="15.95" customHeight="1"/>
    <row r="12078" ht="15.95" customHeight="1"/>
    <row r="12079" ht="15.95" customHeight="1"/>
    <row r="12080" ht="15.95" customHeight="1"/>
    <row r="12081" ht="15.95" customHeight="1"/>
    <row r="12082" ht="15.95" customHeight="1"/>
    <row r="12083" ht="15.95" customHeight="1"/>
    <row r="12084" ht="15.95" customHeight="1"/>
    <row r="12085" ht="15.95" customHeight="1"/>
    <row r="12086" ht="15.95" customHeight="1"/>
    <row r="12087" ht="15.95" customHeight="1"/>
    <row r="12088" ht="15.95" customHeight="1"/>
    <row r="12089" ht="15.95" customHeight="1"/>
    <row r="12090" ht="15.95" customHeight="1"/>
    <row r="12091" ht="15.95" customHeight="1"/>
    <row r="12092" ht="15.95" customHeight="1"/>
    <row r="12093" ht="15.95" customHeight="1"/>
    <row r="12094" ht="15.95" customHeight="1"/>
    <row r="12095" ht="15.95" customHeight="1"/>
    <row r="12096" ht="15.95" customHeight="1"/>
    <row r="12097" ht="15.95" customHeight="1"/>
    <row r="12098" ht="15.95" customHeight="1"/>
    <row r="12099" ht="15.95" customHeight="1"/>
    <row r="12100" ht="15.95" customHeight="1"/>
    <row r="12101" ht="15.95" customHeight="1"/>
    <row r="12102" ht="15.95" customHeight="1"/>
    <row r="12103" ht="15.95" customHeight="1"/>
    <row r="12104" ht="15.95" customHeight="1"/>
    <row r="12105" ht="15.95" customHeight="1"/>
    <row r="12106" ht="15.95" customHeight="1"/>
    <row r="12107" ht="15.95" customHeight="1"/>
    <row r="12108" ht="15.95" customHeight="1"/>
    <row r="12109" ht="15.95" customHeight="1"/>
    <row r="12110" ht="15.95" customHeight="1"/>
    <row r="12111" ht="15.95" customHeight="1"/>
    <row r="12112" ht="15.95" customHeight="1"/>
    <row r="12113" ht="15.95" customHeight="1"/>
    <row r="12114" ht="15.95" customHeight="1"/>
    <row r="12115" ht="15.95" customHeight="1"/>
    <row r="12116" ht="15.95" customHeight="1"/>
    <row r="12117" ht="15.95" customHeight="1"/>
    <row r="12118" ht="15.95" customHeight="1"/>
    <row r="12119" ht="15.95" customHeight="1"/>
    <row r="12120" ht="15.95" customHeight="1"/>
    <row r="12121" ht="15.95" customHeight="1"/>
    <row r="12122" ht="15.95" customHeight="1"/>
    <row r="12123" ht="15.95" customHeight="1"/>
    <row r="12124" ht="15.95" customHeight="1"/>
    <row r="12125" ht="15.95" customHeight="1"/>
    <row r="12126" ht="15.95" customHeight="1"/>
    <row r="12127" ht="15.95" customHeight="1"/>
    <row r="12128" ht="15.95" customHeight="1"/>
    <row r="12129" ht="15.95" customHeight="1"/>
    <row r="12130" ht="15.95" customHeight="1"/>
    <row r="12131" ht="15.95" customHeight="1"/>
    <row r="12132" ht="15.95" customHeight="1"/>
    <row r="12133" ht="15.95" customHeight="1"/>
    <row r="12134" ht="15.95" customHeight="1"/>
    <row r="12135" ht="15.95" customHeight="1"/>
    <row r="12136" ht="15.95" customHeight="1"/>
    <row r="12137" ht="15.95" customHeight="1"/>
    <row r="12138" ht="15.95" customHeight="1"/>
    <row r="12139" ht="15.95" customHeight="1"/>
    <row r="12140" ht="15.95" customHeight="1"/>
    <row r="12141" ht="15.95" customHeight="1"/>
    <row r="12142" ht="15.95" customHeight="1"/>
    <row r="12143" ht="15.95" customHeight="1"/>
    <row r="12144" ht="15.95" customHeight="1"/>
    <row r="12145" ht="15.95" customHeight="1"/>
    <row r="12146" ht="15.95" customHeight="1"/>
    <row r="12147" ht="15.95" customHeight="1"/>
    <row r="12148" ht="15.95" customHeight="1"/>
    <row r="12149" ht="15.95" customHeight="1"/>
    <row r="12150" ht="15.95" customHeight="1"/>
    <row r="12151" ht="15.95" customHeight="1"/>
    <row r="12152" ht="15.95" customHeight="1"/>
    <row r="12153" ht="15.95" customHeight="1"/>
    <row r="12154" ht="15.95" customHeight="1"/>
    <row r="12155" ht="15.95" customHeight="1"/>
    <row r="12156" ht="15.95" customHeight="1"/>
    <row r="12157" ht="15.95" customHeight="1"/>
    <row r="12158" ht="15.95" customHeight="1"/>
    <row r="12159" ht="15.95" customHeight="1"/>
    <row r="12160" ht="15.95" customHeight="1"/>
    <row r="12161" ht="15.95" customHeight="1"/>
    <row r="12162" ht="15.95" customHeight="1"/>
    <row r="12163" ht="15.95" customHeight="1"/>
    <row r="12164" ht="15.95" customHeight="1"/>
    <row r="12165" ht="15.95" customHeight="1"/>
    <row r="12166" ht="15.95" customHeight="1"/>
    <row r="12167" ht="15.95" customHeight="1"/>
    <row r="12168" ht="15.95" customHeight="1"/>
    <row r="12169" ht="15.95" customHeight="1"/>
    <row r="12170" ht="15.95" customHeight="1"/>
    <row r="12171" ht="15.95" customHeight="1"/>
    <row r="12172" ht="15.95" customHeight="1"/>
    <row r="12173" ht="15.95" customHeight="1"/>
    <row r="12174" ht="15.95" customHeight="1"/>
    <row r="12175" ht="15.95" customHeight="1"/>
    <row r="12176" ht="15.95" customHeight="1"/>
    <row r="12177" ht="15.95" customHeight="1"/>
    <row r="12178" ht="15.95" customHeight="1"/>
    <row r="12179" ht="15.95" customHeight="1"/>
    <row r="12180" ht="15.95" customHeight="1"/>
    <row r="12181" ht="15.95" customHeight="1"/>
    <row r="12182" ht="15.95" customHeight="1"/>
    <row r="12183" ht="15.95" customHeight="1"/>
    <row r="12184" ht="15.95" customHeight="1"/>
    <row r="12185" ht="15.95" customHeight="1"/>
    <row r="12186" ht="15.95" customHeight="1"/>
    <row r="12187" ht="15.95" customHeight="1"/>
    <row r="12188" ht="15.95" customHeight="1"/>
    <row r="12189" ht="15.95" customHeight="1"/>
    <row r="12190" ht="15.95" customHeight="1"/>
    <row r="12191" ht="15.95" customHeight="1"/>
    <row r="12192" ht="15.95" customHeight="1"/>
    <row r="12193" ht="15.95" customHeight="1"/>
    <row r="12194" ht="15.95" customHeight="1"/>
    <row r="12195" ht="15.95" customHeight="1"/>
    <row r="12196" ht="15.95" customHeight="1"/>
    <row r="12197" ht="15.95" customHeight="1"/>
    <row r="12198" ht="15.95" customHeight="1"/>
    <row r="12199" ht="15.95" customHeight="1"/>
    <row r="12200" ht="15.95" customHeight="1"/>
    <row r="12201" ht="15.95" customHeight="1"/>
    <row r="12202" ht="15.95" customHeight="1"/>
    <row r="12203" ht="15.95" customHeight="1"/>
    <row r="12204" ht="15.95" customHeight="1"/>
    <row r="12205" ht="15.95" customHeight="1"/>
    <row r="12206" ht="15.95" customHeight="1"/>
    <row r="12207" ht="15.95" customHeight="1"/>
    <row r="12208" ht="15.95" customHeight="1"/>
    <row r="12209" ht="15.95" customHeight="1"/>
    <row r="12210" ht="15.95" customHeight="1"/>
    <row r="12211" ht="15.95" customHeight="1"/>
    <row r="12212" ht="15.95" customHeight="1"/>
    <row r="12213" ht="15.95" customHeight="1"/>
    <row r="12214" ht="15.95" customHeight="1"/>
    <row r="12215" ht="15.95" customHeight="1"/>
    <row r="12216" ht="15.95" customHeight="1"/>
    <row r="12217" ht="15.95" customHeight="1"/>
    <row r="12218" ht="15.95" customHeight="1"/>
    <row r="12219" ht="15.95" customHeight="1"/>
    <row r="12220" ht="15.95" customHeight="1"/>
    <row r="12221" ht="15.95" customHeight="1"/>
    <row r="12222" ht="15.95" customHeight="1"/>
    <row r="12223" ht="15.95" customHeight="1"/>
    <row r="12224" ht="15.95" customHeight="1"/>
    <row r="12225" ht="15.95" customHeight="1"/>
    <row r="12226" ht="15.95" customHeight="1"/>
    <row r="12227" ht="15.95" customHeight="1"/>
    <row r="12228" ht="15.95" customHeight="1"/>
    <row r="12229" ht="15.95" customHeight="1"/>
    <row r="12230" ht="15.95" customHeight="1"/>
    <row r="12231" ht="15.95" customHeight="1"/>
    <row r="12232" ht="15.95" customHeight="1"/>
    <row r="12233" ht="15.95" customHeight="1"/>
    <row r="12234" ht="15.95" customHeight="1"/>
    <row r="12235" ht="15.95" customHeight="1"/>
    <row r="12236" ht="15.95" customHeight="1"/>
    <row r="12237" ht="15.95" customHeight="1"/>
    <row r="12238" ht="15.95" customHeight="1"/>
    <row r="12239" ht="15.95" customHeight="1"/>
    <row r="12240" ht="15.95" customHeight="1"/>
    <row r="12241" ht="15.95" customHeight="1"/>
    <row r="12242" ht="15.95" customHeight="1"/>
    <row r="12243" ht="15.95" customHeight="1"/>
    <row r="12244" ht="15.95" customHeight="1"/>
    <row r="12245" ht="15.95" customHeight="1"/>
    <row r="12246" ht="15.95" customHeight="1"/>
    <row r="12247" ht="15.95" customHeight="1"/>
    <row r="12248" ht="15.95" customHeight="1"/>
    <row r="12249" ht="15.95" customHeight="1"/>
    <row r="12250" ht="15.95" customHeight="1"/>
    <row r="12251" ht="15.95" customHeight="1"/>
    <row r="12252" ht="15.95" customHeight="1"/>
    <row r="12253" ht="15.95" customHeight="1"/>
    <row r="12254" ht="15.95" customHeight="1"/>
    <row r="12255" ht="15.95" customHeight="1"/>
    <row r="12256" ht="15.95" customHeight="1"/>
    <row r="12257" ht="15.95" customHeight="1"/>
    <row r="12258" ht="15.95" customHeight="1"/>
    <row r="12259" ht="15.95" customHeight="1"/>
    <row r="12260" ht="15.95" customHeight="1"/>
    <row r="12261" ht="15.95" customHeight="1"/>
    <row r="12262" ht="15.95" customHeight="1"/>
    <row r="12263" ht="15.95" customHeight="1"/>
    <row r="12264" ht="15.95" customHeight="1"/>
    <row r="12265" ht="15.95" customHeight="1"/>
    <row r="12266" ht="15.95" customHeight="1"/>
    <row r="12267" ht="15.95" customHeight="1"/>
    <row r="12268" ht="15.95" customHeight="1"/>
    <row r="12269" ht="15.95" customHeight="1"/>
    <row r="12270" ht="15.95" customHeight="1"/>
    <row r="12271" ht="15.95" customHeight="1"/>
    <row r="12272" ht="15.95" customHeight="1"/>
    <row r="12273" ht="15.95" customHeight="1"/>
    <row r="12274" ht="15.95" customHeight="1"/>
    <row r="12275" ht="15.95" customHeight="1"/>
    <row r="12276" ht="15.95" customHeight="1"/>
    <row r="12277" ht="15.95" customHeight="1"/>
    <row r="12278" ht="15.95" customHeight="1"/>
    <row r="12279" ht="15.95" customHeight="1"/>
    <row r="12280" ht="15.95" customHeight="1"/>
    <row r="12281" ht="15.95" customHeight="1"/>
    <row r="12282" ht="15.95" customHeight="1"/>
    <row r="12283" ht="15.95" customHeight="1"/>
    <row r="12284" ht="15.95" customHeight="1"/>
    <row r="12285" ht="15.95" customHeight="1"/>
    <row r="12286" ht="15.95" customHeight="1"/>
    <row r="12287" ht="15.95" customHeight="1"/>
    <row r="12288" ht="15.95" customHeight="1"/>
    <row r="12289" ht="15.95" customHeight="1"/>
    <row r="12290" ht="15.95" customHeight="1"/>
    <row r="12291" ht="15.95" customHeight="1"/>
    <row r="12292" ht="15.95" customHeight="1"/>
    <row r="12293" ht="15.95" customHeight="1"/>
    <row r="12294" ht="15.95" customHeight="1"/>
    <row r="12295" ht="15.95" customHeight="1"/>
    <row r="12296" ht="15.95" customHeight="1"/>
    <row r="12297" ht="15.95" customHeight="1"/>
    <row r="12298" ht="15.95" customHeight="1"/>
    <row r="12299" ht="15.95" customHeight="1"/>
    <row r="12300" ht="15.95" customHeight="1"/>
    <row r="12301" ht="15.95" customHeight="1"/>
    <row r="12302" ht="15.95" customHeight="1"/>
    <row r="12303" ht="15.95" customHeight="1"/>
    <row r="12304" ht="15.95" customHeight="1"/>
    <row r="12305" ht="15.95" customHeight="1"/>
    <row r="12306" ht="15.95" customHeight="1"/>
    <row r="12307" ht="15.95" customHeight="1"/>
    <row r="12308" ht="15.95" customHeight="1"/>
    <row r="12309" ht="15.95" customHeight="1"/>
    <row r="12310" ht="15.95" customHeight="1"/>
    <row r="12311" ht="15.95" customHeight="1"/>
    <row r="12312" ht="15.95" customHeight="1"/>
    <row r="12313" ht="15.95" customHeight="1"/>
    <row r="12314" ht="15.95" customHeight="1"/>
    <row r="12315" ht="15.95" customHeight="1"/>
    <row r="12316" ht="15.95" customHeight="1"/>
    <row r="12317" ht="15.95" customHeight="1"/>
    <row r="12318" ht="15.95" customHeight="1"/>
    <row r="12319" ht="15.95" customHeight="1"/>
    <row r="12320" ht="15.95" customHeight="1"/>
    <row r="12321" ht="15.95" customHeight="1"/>
    <row r="12322" ht="15.95" customHeight="1"/>
    <row r="12323" ht="15.95" customHeight="1"/>
    <row r="12324" ht="15.95" customHeight="1"/>
    <row r="12325" ht="15.95" customHeight="1"/>
    <row r="12326" ht="15.95" customHeight="1"/>
    <row r="12327" ht="15.95" customHeight="1"/>
    <row r="12328" ht="15.95" customHeight="1"/>
    <row r="12329" ht="15.95" customHeight="1"/>
    <row r="12330" ht="15.95" customHeight="1"/>
    <row r="12331" ht="15.95" customHeight="1"/>
    <row r="12332" ht="15.95" customHeight="1"/>
    <row r="12333" ht="15.95" customHeight="1"/>
    <row r="12334" ht="15.95" customHeight="1"/>
    <row r="12335" ht="15.95" customHeight="1"/>
    <row r="12336" ht="15.95" customHeight="1"/>
    <row r="12337" ht="15.95" customHeight="1"/>
    <row r="12338" ht="15.95" customHeight="1"/>
    <row r="12339" ht="15.95" customHeight="1"/>
    <row r="12340" ht="15.95" customHeight="1"/>
    <row r="12341" ht="15.95" customHeight="1"/>
    <row r="12342" ht="15.95" customHeight="1"/>
    <row r="12343" ht="15.95" customHeight="1"/>
    <row r="12344" ht="15.95" customHeight="1"/>
    <row r="12345" ht="15.95" customHeight="1"/>
    <row r="12346" ht="15.95" customHeight="1"/>
    <row r="12347" ht="15.95" customHeight="1"/>
    <row r="12348" ht="15.95" customHeight="1"/>
    <row r="12349" ht="15.95" customHeight="1"/>
    <row r="12350" ht="15.95" customHeight="1"/>
    <row r="12351" ht="15.95" customHeight="1"/>
    <row r="12352" ht="15.95" customHeight="1"/>
    <row r="12353" ht="15.95" customHeight="1"/>
    <row r="12354" ht="15.95" customHeight="1"/>
    <row r="12355" ht="15.95" customHeight="1"/>
    <row r="12356" ht="15.95" customHeight="1"/>
    <row r="12357" ht="15.95" customHeight="1"/>
    <row r="12358" ht="15.95" customHeight="1"/>
    <row r="12359" ht="15.95" customHeight="1"/>
    <row r="12360" ht="15.95" customHeight="1"/>
    <row r="12361" ht="15.95" customHeight="1"/>
    <row r="12362" ht="15.95" customHeight="1"/>
    <row r="12363" ht="15.95" customHeight="1"/>
    <row r="12364" ht="15.95" customHeight="1"/>
    <row r="12365" ht="15.95" customHeight="1"/>
    <row r="12366" ht="15.95" customHeight="1"/>
    <row r="12367" ht="15.95" customHeight="1"/>
    <row r="12368" ht="15.95" customHeight="1"/>
    <row r="12369" ht="15.95" customHeight="1"/>
    <row r="12370" ht="15.95" customHeight="1"/>
    <row r="12371" ht="15.95" customHeight="1"/>
    <row r="12372" ht="15.95" customHeight="1"/>
    <row r="12373" ht="15.95" customHeight="1"/>
    <row r="12374" ht="15.95" customHeight="1"/>
    <row r="12375" ht="15.95" customHeight="1"/>
    <row r="12376" ht="15.95" customHeight="1"/>
    <row r="12377" ht="15.95" customHeight="1"/>
    <row r="12378" ht="15.95" customHeight="1"/>
    <row r="12379" ht="15.95" customHeight="1"/>
    <row r="12380" ht="15.95" customHeight="1"/>
    <row r="12381" ht="15.95" customHeight="1"/>
    <row r="12382" ht="15.95" customHeight="1"/>
    <row r="12383" ht="15.95" customHeight="1"/>
    <row r="12384" ht="15.95" customHeight="1"/>
    <row r="12385" ht="15.95" customHeight="1"/>
    <row r="12386" ht="15.95" customHeight="1"/>
    <row r="12387" ht="15.95" customHeight="1"/>
    <row r="12388" ht="15.95" customHeight="1"/>
    <row r="12389" ht="15.95" customHeight="1"/>
    <row r="12390" ht="15.95" customHeight="1"/>
    <row r="12391" ht="15.95" customHeight="1"/>
    <row r="12392" ht="15.95" customHeight="1"/>
    <row r="12393" ht="15.95" customHeight="1"/>
    <row r="12394" ht="15.95" customHeight="1"/>
    <row r="12395" ht="15.95" customHeight="1"/>
    <row r="12396" ht="15.95" customHeight="1"/>
    <row r="12397" ht="15.95" customHeight="1"/>
    <row r="12398" ht="15.95" customHeight="1"/>
    <row r="12399" ht="15.95" customHeight="1"/>
    <row r="12400" ht="15.95" customHeight="1"/>
    <row r="12401" ht="15.95" customHeight="1"/>
    <row r="12402" ht="15.95" customHeight="1"/>
    <row r="12403" ht="15.95" customHeight="1"/>
    <row r="12404" ht="15.95" customHeight="1"/>
    <row r="12405" ht="15.95" customHeight="1"/>
    <row r="12406" ht="15.95" customHeight="1"/>
    <row r="12407" ht="15.95" customHeight="1"/>
    <row r="12408" ht="15.95" customHeight="1"/>
    <row r="12409" ht="15.95" customHeight="1"/>
    <row r="12410" ht="15.95" customHeight="1"/>
    <row r="12411" ht="15.95" customHeight="1"/>
    <row r="12412" ht="15.95" customHeight="1"/>
    <row r="12413" ht="15.95" customHeight="1"/>
    <row r="12414" ht="15.95" customHeight="1"/>
    <row r="12415" ht="15.95" customHeight="1"/>
    <row r="12416" ht="15.95" customHeight="1"/>
    <row r="12417" ht="15.95" customHeight="1"/>
    <row r="12418" ht="15.95" customHeight="1"/>
    <row r="12419" ht="15.95" customHeight="1"/>
    <row r="12420" ht="15.95" customHeight="1"/>
    <row r="12421" ht="15.95" customHeight="1"/>
    <row r="12422" ht="15.95" customHeight="1"/>
    <row r="12423" ht="15.95" customHeight="1"/>
    <row r="12424" ht="15.95" customHeight="1"/>
    <row r="12425" ht="15.95" customHeight="1"/>
    <row r="12426" ht="15.95" customHeight="1"/>
    <row r="12427" ht="15.95" customHeight="1"/>
    <row r="12428" ht="15.95" customHeight="1"/>
    <row r="12429" ht="15.95" customHeight="1"/>
    <row r="12430" ht="15.95" customHeight="1"/>
    <row r="12431" ht="15.95" customHeight="1"/>
    <row r="12432" ht="15.95" customHeight="1"/>
    <row r="12433" ht="15.95" customHeight="1"/>
    <row r="12434" ht="15.95" customHeight="1"/>
    <row r="12435" ht="15.95" customHeight="1"/>
    <row r="12436" ht="15.95" customHeight="1"/>
    <row r="12437" ht="15.95" customHeight="1"/>
    <row r="12438" ht="15.95" customHeight="1"/>
    <row r="12439" ht="15.95" customHeight="1"/>
    <row r="12440" ht="15.95" customHeight="1"/>
    <row r="12441" ht="15.95" customHeight="1"/>
    <row r="12442" ht="15.95" customHeight="1"/>
    <row r="12443" ht="15.95" customHeight="1"/>
    <row r="12444" ht="15.95" customHeight="1"/>
    <row r="12445" ht="15.95" customHeight="1"/>
    <row r="12446" ht="15.95" customHeight="1"/>
    <row r="12447" ht="15.95" customHeight="1"/>
    <row r="12448" ht="15.95" customHeight="1"/>
    <row r="12449" ht="15.95" customHeight="1"/>
    <row r="12450" ht="15.95" customHeight="1"/>
    <row r="12451" ht="15.95" customHeight="1"/>
    <row r="12452" ht="15.95" customHeight="1"/>
    <row r="12453" ht="15.95" customHeight="1"/>
    <row r="12454" ht="15.95" customHeight="1"/>
    <row r="12455" ht="15.95" customHeight="1"/>
    <row r="12456" ht="15.95" customHeight="1"/>
    <row r="12457" ht="15.95" customHeight="1"/>
    <row r="12458" ht="15.95" customHeight="1"/>
    <row r="12459" ht="15.95" customHeight="1"/>
    <row r="12460" ht="15.95" customHeight="1"/>
    <row r="12461" ht="15.95" customHeight="1"/>
    <row r="12462" ht="15.95" customHeight="1"/>
    <row r="12463" ht="15.95" customHeight="1"/>
    <row r="12464" ht="15.95" customHeight="1"/>
    <row r="12465" ht="15.95" customHeight="1"/>
    <row r="12466" ht="15.95" customHeight="1"/>
    <row r="12467" ht="15.95" customHeight="1"/>
    <row r="12468" ht="15.95" customHeight="1"/>
    <row r="12469" ht="15.95" customHeight="1"/>
    <row r="12470" ht="15.95" customHeight="1"/>
    <row r="12471" ht="15.95" customHeight="1"/>
    <row r="12472" ht="15.95" customHeight="1"/>
    <row r="12473" ht="15.95" customHeight="1"/>
    <row r="12474" ht="15.95" customHeight="1"/>
    <row r="12475" ht="15.95" customHeight="1"/>
    <row r="12476" ht="15.95" customHeight="1"/>
    <row r="12477" ht="15.95" customHeight="1"/>
    <row r="12478" ht="15.95" customHeight="1"/>
    <row r="12479" ht="15.95" customHeight="1"/>
    <row r="12480" ht="15.95" customHeight="1"/>
    <row r="12481" ht="15.95" customHeight="1"/>
    <row r="12482" ht="15.95" customHeight="1"/>
    <row r="12483" ht="15.95" customHeight="1"/>
    <row r="12484" ht="15.95" customHeight="1"/>
    <row r="12485" ht="15.95" customHeight="1"/>
    <row r="12486" ht="15.95" customHeight="1"/>
    <row r="12487" ht="15.95" customHeight="1"/>
    <row r="12488" ht="15.95" customHeight="1"/>
    <row r="12489" ht="15.95" customHeight="1"/>
    <row r="12490" ht="15.95" customHeight="1"/>
    <row r="12491" ht="15.95" customHeight="1"/>
    <row r="12492" ht="15.95" customHeight="1"/>
    <row r="12493" ht="15.95" customHeight="1"/>
    <row r="12494" ht="15.95" customHeight="1"/>
    <row r="12495" ht="15.95" customHeight="1"/>
    <row r="12496" ht="15.95" customHeight="1"/>
    <row r="12497" ht="15.95" customHeight="1"/>
    <row r="12498" ht="15.95" customHeight="1"/>
    <row r="12499" ht="15.95" customHeight="1"/>
    <row r="12500" ht="15.95" customHeight="1"/>
    <row r="12501" ht="15.95" customHeight="1"/>
    <row r="12502" ht="15.95" customHeight="1"/>
    <row r="12503" ht="15.95" customHeight="1"/>
    <row r="12504" ht="15.95" customHeight="1"/>
    <row r="12505" ht="15.95" customHeight="1"/>
    <row r="12506" ht="15.95" customHeight="1"/>
    <row r="12507" ht="15.95" customHeight="1"/>
    <row r="12508" ht="15.95" customHeight="1"/>
    <row r="12509" ht="15.95" customHeight="1"/>
    <row r="12510" ht="15.95" customHeight="1"/>
    <row r="12511" ht="15.95" customHeight="1"/>
    <row r="12512" ht="15.95" customHeight="1"/>
    <row r="12513" ht="15.95" customHeight="1"/>
    <row r="12514" ht="15.95" customHeight="1"/>
    <row r="12515" ht="15.95" customHeight="1"/>
    <row r="12516" ht="15.95" customHeight="1"/>
    <row r="12517" ht="15.95" customHeight="1"/>
    <row r="12518" ht="15.95" customHeight="1"/>
    <row r="12519" ht="15.95" customHeight="1"/>
    <row r="12520" ht="15.95" customHeight="1"/>
    <row r="12521" ht="15.95" customHeight="1"/>
    <row r="12522" ht="15.95" customHeight="1"/>
    <row r="12523" ht="15.95" customHeight="1"/>
    <row r="12524" ht="15.95" customHeight="1"/>
    <row r="12525" ht="15.95" customHeight="1"/>
    <row r="12526" ht="15.95" customHeight="1"/>
    <row r="12527" ht="15.95" customHeight="1"/>
    <row r="12528" ht="15.95" customHeight="1"/>
    <row r="12529" ht="15.95" customHeight="1"/>
    <row r="12530" ht="15.95" customHeight="1"/>
    <row r="12531" ht="15.95" customHeight="1"/>
    <row r="12532" ht="15.95" customHeight="1"/>
    <row r="12533" ht="15.95" customHeight="1"/>
    <row r="12534" ht="15.95" customHeight="1"/>
    <row r="12535" ht="15.95" customHeight="1"/>
    <row r="12536" ht="15.95" customHeight="1"/>
    <row r="12537" ht="15.95" customHeight="1"/>
    <row r="12538" ht="15.95" customHeight="1"/>
    <row r="12539" ht="15.95" customHeight="1"/>
    <row r="12540" ht="15.95" customHeight="1"/>
    <row r="12541" ht="15.95" customHeight="1"/>
    <row r="12542" ht="15.95" customHeight="1"/>
    <row r="12543" ht="15.95" customHeight="1"/>
    <row r="12544" ht="15.95" customHeight="1"/>
    <row r="12545" ht="15.95" customHeight="1"/>
    <row r="12546" ht="15.95" customHeight="1"/>
    <row r="12547" ht="15.95" customHeight="1"/>
    <row r="12548" ht="15.95" customHeight="1"/>
    <row r="12549" ht="15.95" customHeight="1"/>
    <row r="12550" ht="15.95" customHeight="1"/>
    <row r="12551" ht="15.95" customHeight="1"/>
    <row r="12552" ht="15.95" customHeight="1"/>
    <row r="12553" ht="15.95" customHeight="1"/>
    <row r="12554" ht="15.95" customHeight="1"/>
    <row r="12555" ht="15.95" customHeight="1"/>
    <row r="12556" ht="15.95" customHeight="1"/>
    <row r="12557" ht="15.95" customHeight="1"/>
    <row r="12558" ht="15.95" customHeight="1"/>
    <row r="12559" ht="15.95" customHeight="1"/>
    <row r="12560" ht="15.95" customHeight="1"/>
    <row r="12561" ht="15.95" customHeight="1"/>
    <row r="12562" ht="15.95" customHeight="1"/>
    <row r="12563" ht="15.95" customHeight="1"/>
    <row r="12564" ht="15.95" customHeight="1"/>
    <row r="12565" ht="15.95" customHeight="1"/>
    <row r="12566" ht="15.95" customHeight="1"/>
    <row r="12567" ht="15.95" customHeight="1"/>
    <row r="12568" ht="15.95" customHeight="1"/>
    <row r="12569" ht="15.95" customHeight="1"/>
    <row r="12570" ht="15.95" customHeight="1"/>
    <row r="12571" ht="15.95" customHeight="1"/>
    <row r="12572" ht="15.95" customHeight="1"/>
    <row r="12573" ht="15.95" customHeight="1"/>
    <row r="12574" ht="15.95" customHeight="1"/>
    <row r="12575" ht="15.95" customHeight="1"/>
    <row r="12576" ht="15.95" customHeight="1"/>
    <row r="12577" ht="15.95" customHeight="1"/>
    <row r="12578" ht="15.95" customHeight="1"/>
    <row r="12579" ht="15.95" customHeight="1"/>
    <row r="12580" ht="15.95" customHeight="1"/>
    <row r="12581" ht="15.95" customHeight="1"/>
    <row r="12582" ht="15.95" customHeight="1"/>
    <row r="12583" ht="15.95" customHeight="1"/>
    <row r="12584" ht="15.95" customHeight="1"/>
    <row r="12585" ht="15.95" customHeight="1"/>
    <row r="12586" ht="15.95" customHeight="1"/>
    <row r="12587" ht="15.95" customHeight="1"/>
    <row r="12588" ht="15.95" customHeight="1"/>
    <row r="12589" ht="15.95" customHeight="1"/>
    <row r="12590" ht="15.95" customHeight="1"/>
    <row r="12591" ht="15.95" customHeight="1"/>
    <row r="12592" ht="15.95" customHeight="1"/>
    <row r="12593" ht="15.95" customHeight="1"/>
    <row r="12594" ht="15.95" customHeight="1"/>
    <row r="12595" ht="15.95" customHeight="1"/>
    <row r="12596" ht="15.95" customHeight="1"/>
    <row r="12597" ht="15.95" customHeight="1"/>
    <row r="12598" ht="15.95" customHeight="1"/>
    <row r="12599" ht="15.95" customHeight="1"/>
    <row r="12600" ht="15.95" customHeight="1"/>
    <row r="12601" ht="15.95" customHeight="1"/>
    <row r="12602" ht="15.95" customHeight="1"/>
    <row r="12603" ht="15.95" customHeight="1"/>
    <row r="12604" ht="15.95" customHeight="1"/>
    <row r="12605" ht="15.95" customHeight="1"/>
    <row r="12606" ht="15.95" customHeight="1"/>
    <row r="12607" ht="15.95" customHeight="1"/>
    <row r="12608" ht="15.95" customHeight="1"/>
    <row r="12609" ht="15.95" customHeight="1"/>
    <row r="12610" ht="15.95" customHeight="1"/>
    <row r="12611" ht="15.95" customHeight="1"/>
    <row r="12612" ht="15.95" customHeight="1"/>
    <row r="12613" ht="15.95" customHeight="1"/>
    <row r="12614" ht="15.95" customHeight="1"/>
    <row r="12615" ht="15.95" customHeight="1"/>
    <row r="12616" ht="15.95" customHeight="1"/>
    <row r="12617" ht="15.95" customHeight="1"/>
    <row r="12618" ht="15.95" customHeight="1"/>
    <row r="12619" ht="15.95" customHeight="1"/>
    <row r="12620" ht="15.95" customHeight="1"/>
    <row r="12621" ht="15.95" customHeight="1"/>
    <row r="12622" ht="15.95" customHeight="1"/>
    <row r="12623" ht="15.95" customHeight="1"/>
    <row r="12624" ht="15.95" customHeight="1"/>
    <row r="12625" ht="15.95" customHeight="1"/>
    <row r="12626" ht="15.95" customHeight="1"/>
    <row r="12627" ht="15.95" customHeight="1"/>
    <row r="12628" ht="15.95" customHeight="1"/>
    <row r="12629" ht="15.95" customHeight="1"/>
    <row r="12630" ht="15.95" customHeight="1"/>
    <row r="12631" ht="15.95" customHeight="1"/>
    <row r="12632" ht="15.95" customHeight="1"/>
    <row r="12633" ht="15.95" customHeight="1"/>
    <row r="12634" ht="15.95" customHeight="1"/>
    <row r="12635" ht="15.95" customHeight="1"/>
    <row r="12636" ht="15.95" customHeight="1"/>
    <row r="12637" ht="15.95" customHeight="1"/>
    <row r="12638" ht="15.95" customHeight="1"/>
    <row r="12639" ht="15.95" customHeight="1"/>
    <row r="12640" ht="15.95" customHeight="1"/>
    <row r="12641" ht="15.95" customHeight="1"/>
    <row r="12642" ht="15.95" customHeight="1"/>
    <row r="12643" ht="15.95" customHeight="1"/>
    <row r="12644" ht="15.95" customHeight="1"/>
    <row r="12645" ht="15.95" customHeight="1"/>
    <row r="12646" ht="15.95" customHeight="1"/>
    <row r="12647" ht="15.95" customHeight="1"/>
    <row r="12648" ht="15.95" customHeight="1"/>
    <row r="12649" ht="15.95" customHeight="1"/>
    <row r="12650" ht="15.95" customHeight="1"/>
    <row r="12651" ht="15.95" customHeight="1"/>
    <row r="12652" ht="15.95" customHeight="1"/>
    <row r="12653" ht="15.95" customHeight="1"/>
    <row r="12654" ht="15.95" customHeight="1"/>
    <row r="12655" ht="15.95" customHeight="1"/>
    <row r="12656" ht="15.95" customHeight="1"/>
    <row r="12657" ht="15.95" customHeight="1"/>
    <row r="12658" ht="15.95" customHeight="1"/>
    <row r="12659" ht="15.95" customHeight="1"/>
    <row r="12660" ht="15.95" customHeight="1"/>
    <row r="12661" ht="15.95" customHeight="1"/>
    <row r="12662" ht="15.95" customHeight="1"/>
    <row r="12663" ht="15.95" customHeight="1"/>
    <row r="12664" ht="15.95" customHeight="1"/>
    <row r="12665" ht="15.95" customHeight="1"/>
    <row r="12666" ht="15.95" customHeight="1"/>
    <row r="12667" ht="15.95" customHeight="1"/>
    <row r="12668" ht="15.95" customHeight="1"/>
    <row r="12669" ht="15.95" customHeight="1"/>
    <row r="12670" ht="15.95" customHeight="1"/>
    <row r="12671" ht="15.95" customHeight="1"/>
    <row r="12672" ht="15.95" customHeight="1"/>
    <row r="12673" ht="15.95" customHeight="1"/>
    <row r="12674" ht="15.95" customHeight="1"/>
    <row r="12675" ht="15.95" customHeight="1"/>
    <row r="12676" ht="15.95" customHeight="1"/>
    <row r="12677" ht="15.95" customHeight="1"/>
    <row r="12678" ht="15.95" customHeight="1"/>
    <row r="12679" ht="15.95" customHeight="1"/>
    <row r="12680" ht="15.95" customHeight="1"/>
    <row r="12681" ht="15.95" customHeight="1"/>
    <row r="12682" ht="15.95" customHeight="1"/>
    <row r="12683" ht="15.95" customHeight="1"/>
    <row r="12684" ht="15.95" customHeight="1"/>
    <row r="12685" ht="15.95" customHeight="1"/>
    <row r="12686" ht="15.95" customHeight="1"/>
    <row r="12687" ht="15.95" customHeight="1"/>
    <row r="12688" ht="15.95" customHeight="1"/>
    <row r="12689" ht="15.95" customHeight="1"/>
    <row r="12690" ht="15.95" customHeight="1"/>
    <row r="12691" ht="15.95" customHeight="1"/>
    <row r="12692" ht="15.95" customHeight="1"/>
    <row r="12693" ht="15.95" customHeight="1"/>
    <row r="12694" ht="15.95" customHeight="1"/>
    <row r="12695" ht="15.95" customHeight="1"/>
    <row r="12696" ht="15.95" customHeight="1"/>
    <row r="12697" ht="15.95" customHeight="1"/>
    <row r="12698" ht="15.95" customHeight="1"/>
    <row r="12699" ht="15.95" customHeight="1"/>
    <row r="12700" ht="15.95" customHeight="1"/>
    <row r="12701" ht="15.95" customHeight="1"/>
    <row r="12702" ht="15.95" customHeight="1"/>
    <row r="12703" ht="15.95" customHeight="1"/>
    <row r="12704" ht="15.95" customHeight="1"/>
    <row r="12705" ht="15.95" customHeight="1"/>
    <row r="12706" ht="15.95" customHeight="1"/>
    <row r="12707" ht="15.95" customHeight="1"/>
    <row r="12708" ht="15.95" customHeight="1"/>
    <row r="12709" ht="15.95" customHeight="1"/>
    <row r="12710" ht="15.95" customHeight="1"/>
    <row r="12711" ht="15.95" customHeight="1"/>
    <row r="12712" ht="15.95" customHeight="1"/>
    <row r="12713" ht="15.95" customHeight="1"/>
    <row r="12714" ht="15.95" customHeight="1"/>
    <row r="12715" ht="15.95" customHeight="1"/>
    <row r="12716" ht="15.95" customHeight="1"/>
    <row r="12717" ht="15.95" customHeight="1"/>
    <row r="12718" ht="15.95" customHeight="1"/>
    <row r="12719" ht="15.95" customHeight="1"/>
    <row r="12720" ht="15.95" customHeight="1"/>
    <row r="12721" ht="15.95" customHeight="1"/>
    <row r="12722" ht="15.95" customHeight="1"/>
    <row r="12723" ht="15.95" customHeight="1"/>
    <row r="12724" ht="15.95" customHeight="1"/>
    <row r="12725" ht="15.95" customHeight="1"/>
    <row r="12726" ht="15.95" customHeight="1"/>
    <row r="12727" ht="15.95" customHeight="1"/>
    <row r="12728" ht="15.95" customHeight="1"/>
    <row r="12729" ht="15.95" customHeight="1"/>
    <row r="12730" ht="15.95" customHeight="1"/>
    <row r="12731" ht="15.95" customHeight="1"/>
    <row r="12732" ht="15.95" customHeight="1"/>
    <row r="12733" ht="15.95" customHeight="1"/>
    <row r="12734" ht="15.95" customHeight="1"/>
    <row r="12735" ht="15.95" customHeight="1"/>
    <row r="12736" ht="15.95" customHeight="1"/>
    <row r="12737" ht="15.95" customHeight="1"/>
    <row r="12738" ht="15.95" customHeight="1"/>
    <row r="12739" ht="15.95" customHeight="1"/>
    <row r="12740" ht="15.95" customHeight="1"/>
    <row r="12741" ht="15.95" customHeight="1"/>
    <row r="12742" ht="15.95" customHeight="1"/>
    <row r="12743" ht="15.95" customHeight="1"/>
    <row r="12744" ht="15.95" customHeight="1"/>
    <row r="12745" ht="15.95" customHeight="1"/>
    <row r="12746" ht="15.95" customHeight="1"/>
    <row r="12747" ht="15.95" customHeight="1"/>
    <row r="12748" ht="15.95" customHeight="1"/>
    <row r="12749" ht="15.95" customHeight="1"/>
    <row r="12750" ht="15.95" customHeight="1"/>
    <row r="12751" ht="15.95" customHeight="1"/>
    <row r="12752" ht="15.95" customHeight="1"/>
    <row r="12753" ht="15.95" customHeight="1"/>
    <row r="12754" ht="15.95" customHeight="1"/>
    <row r="12755" ht="15.95" customHeight="1"/>
    <row r="12756" ht="15.95" customHeight="1"/>
    <row r="12757" ht="15.95" customHeight="1"/>
    <row r="12758" ht="15.95" customHeight="1"/>
    <row r="12759" ht="15.95" customHeight="1"/>
    <row r="12760" ht="15.95" customHeight="1"/>
    <row r="12761" ht="15.95" customHeight="1"/>
    <row r="12762" ht="15.95" customHeight="1"/>
    <row r="12763" ht="15.95" customHeight="1"/>
    <row r="12764" ht="15.95" customHeight="1"/>
    <row r="12765" ht="15.95" customHeight="1"/>
    <row r="12766" ht="15.95" customHeight="1"/>
    <row r="12767" ht="15.95" customHeight="1"/>
    <row r="12768" ht="15.95" customHeight="1"/>
    <row r="12769" ht="15.95" customHeight="1"/>
    <row r="12770" ht="15.95" customHeight="1"/>
    <row r="12771" ht="15.95" customHeight="1"/>
    <row r="12772" ht="15.95" customHeight="1"/>
    <row r="12773" ht="15.95" customHeight="1"/>
    <row r="12774" ht="15.95" customHeight="1"/>
    <row r="12775" ht="15.95" customHeight="1"/>
    <row r="12776" ht="15.95" customHeight="1"/>
    <row r="12777" ht="15.95" customHeight="1"/>
    <row r="12778" ht="15.95" customHeight="1"/>
    <row r="12779" ht="15.95" customHeight="1"/>
    <row r="12780" ht="15.95" customHeight="1"/>
    <row r="12781" ht="15.95" customHeight="1"/>
    <row r="12782" ht="15.95" customHeight="1"/>
    <row r="12783" ht="15.95" customHeight="1"/>
    <row r="12784" ht="15.95" customHeight="1"/>
    <row r="12785" ht="15.95" customHeight="1"/>
    <row r="12786" ht="15.95" customHeight="1"/>
    <row r="12787" ht="15.95" customHeight="1"/>
    <row r="12788" ht="15.95" customHeight="1"/>
    <row r="12789" ht="15.95" customHeight="1"/>
    <row r="12790" ht="15.95" customHeight="1"/>
    <row r="12791" ht="15.95" customHeight="1"/>
    <row r="12792" ht="15.95" customHeight="1"/>
    <row r="12793" ht="15.95" customHeight="1"/>
    <row r="12794" ht="15.95" customHeight="1"/>
    <row r="12795" ht="15.95" customHeight="1"/>
    <row r="12796" ht="15.95" customHeight="1"/>
    <row r="12797" ht="15.95" customHeight="1"/>
    <row r="12798" ht="15.95" customHeight="1"/>
    <row r="12799" ht="15.95" customHeight="1"/>
    <row r="12800" ht="15.95" customHeight="1"/>
    <row r="12801" ht="15.95" customHeight="1"/>
    <row r="12802" ht="15.95" customHeight="1"/>
    <row r="12803" ht="15.95" customHeight="1"/>
    <row r="12804" ht="15.95" customHeight="1"/>
    <row r="12805" ht="15.95" customHeight="1"/>
    <row r="12806" ht="15.95" customHeight="1"/>
    <row r="12807" ht="15.95" customHeight="1"/>
    <row r="12808" ht="15.95" customHeight="1"/>
    <row r="12809" ht="15.95" customHeight="1"/>
    <row r="12810" ht="15.95" customHeight="1"/>
    <row r="12811" ht="15.95" customHeight="1"/>
    <row r="12812" ht="15.95" customHeight="1"/>
    <row r="12813" ht="15.95" customHeight="1"/>
    <row r="12814" ht="15.95" customHeight="1"/>
    <row r="12815" ht="15.95" customHeight="1"/>
    <row r="12816" ht="15.95" customHeight="1"/>
    <row r="12817" ht="15.95" customHeight="1"/>
    <row r="12818" ht="15.95" customHeight="1"/>
    <row r="12819" ht="15.95" customHeight="1"/>
    <row r="12820" ht="15.95" customHeight="1"/>
    <row r="12821" ht="15.95" customHeight="1"/>
    <row r="12822" ht="15.95" customHeight="1"/>
    <row r="12823" ht="15.95" customHeight="1"/>
    <row r="12824" ht="15.95" customHeight="1"/>
    <row r="12825" ht="15.95" customHeight="1"/>
    <row r="12826" ht="15.95" customHeight="1"/>
    <row r="12827" ht="15.95" customHeight="1"/>
    <row r="12828" ht="15.95" customHeight="1"/>
    <row r="12829" ht="15.95" customHeight="1"/>
    <row r="12830" ht="15.95" customHeight="1"/>
    <row r="12831" ht="15.95" customHeight="1"/>
    <row r="12832" ht="15.95" customHeight="1"/>
    <row r="12833" ht="15.95" customHeight="1"/>
    <row r="12834" ht="15.95" customHeight="1"/>
    <row r="12835" ht="15.95" customHeight="1"/>
    <row r="12836" ht="15.95" customHeight="1"/>
    <row r="12837" ht="15.95" customHeight="1"/>
    <row r="12838" ht="15.95" customHeight="1"/>
    <row r="12839" ht="15.95" customHeight="1"/>
    <row r="12840" ht="15.95" customHeight="1"/>
    <row r="12841" ht="15.95" customHeight="1"/>
    <row r="12842" ht="15.95" customHeight="1"/>
    <row r="12843" ht="15.95" customHeight="1"/>
    <row r="12844" ht="15.95" customHeight="1"/>
    <row r="12845" ht="15.95" customHeight="1"/>
    <row r="12846" ht="15.95" customHeight="1"/>
    <row r="12847" ht="15.95" customHeight="1"/>
    <row r="12848" ht="15.95" customHeight="1"/>
    <row r="12849" ht="15.95" customHeight="1"/>
    <row r="12850" ht="15.95" customHeight="1"/>
    <row r="12851" ht="15.95" customHeight="1"/>
    <row r="12852" ht="15.95" customHeight="1"/>
    <row r="12853" ht="15.95" customHeight="1"/>
    <row r="12854" ht="15.95" customHeight="1"/>
    <row r="12855" ht="15.95" customHeight="1"/>
    <row r="12856" ht="15.95" customHeight="1"/>
    <row r="12857" ht="15.95" customHeight="1"/>
    <row r="12858" ht="15.95" customHeight="1"/>
    <row r="12859" ht="15.95" customHeight="1"/>
    <row r="12860" ht="15.95" customHeight="1"/>
    <row r="12861" ht="15.95" customHeight="1"/>
    <row r="12862" ht="15.95" customHeight="1"/>
    <row r="12863" ht="15.95" customHeight="1"/>
    <row r="12864" ht="15.95" customHeight="1"/>
    <row r="12865" ht="15.95" customHeight="1"/>
    <row r="12866" ht="15.95" customHeight="1"/>
    <row r="12867" ht="15.95" customHeight="1"/>
    <row r="12868" ht="15.95" customHeight="1"/>
    <row r="12869" ht="15.95" customHeight="1"/>
    <row r="12870" ht="15.95" customHeight="1"/>
    <row r="12871" ht="15.95" customHeight="1"/>
    <row r="12872" ht="15.95" customHeight="1"/>
    <row r="12873" ht="15.95" customHeight="1"/>
    <row r="12874" ht="15.95" customHeight="1"/>
    <row r="12875" ht="15.95" customHeight="1"/>
    <row r="12876" ht="15.95" customHeight="1"/>
    <row r="12877" ht="15.95" customHeight="1"/>
    <row r="12878" ht="15.95" customHeight="1"/>
    <row r="12879" ht="15.95" customHeight="1"/>
    <row r="12880" ht="15.95" customHeight="1"/>
    <row r="12881" ht="15.95" customHeight="1"/>
    <row r="12882" ht="15.95" customHeight="1"/>
    <row r="12883" ht="15.95" customHeight="1"/>
    <row r="12884" ht="15.95" customHeight="1"/>
    <row r="12885" ht="15.95" customHeight="1"/>
    <row r="12886" ht="15.95" customHeight="1"/>
    <row r="12887" ht="15.95" customHeight="1"/>
    <row r="12888" ht="15.95" customHeight="1"/>
    <row r="12889" ht="15.95" customHeight="1"/>
    <row r="12890" ht="15.95" customHeight="1"/>
    <row r="12891" ht="15.95" customHeight="1"/>
    <row r="12892" ht="15.95" customHeight="1"/>
    <row r="12893" ht="15.95" customHeight="1"/>
    <row r="12894" ht="15.95" customHeight="1"/>
    <row r="12895" ht="15.95" customHeight="1"/>
    <row r="12896" ht="15.95" customHeight="1"/>
    <row r="12897" ht="15.95" customHeight="1"/>
    <row r="12898" ht="15.95" customHeight="1"/>
    <row r="12899" ht="15.95" customHeight="1"/>
    <row r="12900" ht="15.95" customHeight="1"/>
    <row r="12901" ht="15.95" customHeight="1"/>
    <row r="12902" ht="15.95" customHeight="1"/>
    <row r="12903" ht="15.95" customHeight="1"/>
    <row r="12904" ht="15.95" customHeight="1"/>
    <row r="12905" ht="15.95" customHeight="1"/>
    <row r="12906" ht="15.95" customHeight="1"/>
    <row r="12907" ht="15.95" customHeight="1"/>
    <row r="12908" ht="15.95" customHeight="1"/>
    <row r="12909" ht="15.95" customHeight="1"/>
    <row r="12910" ht="15.95" customHeight="1"/>
    <row r="12911" ht="15.95" customHeight="1"/>
    <row r="12912" ht="15.95" customHeight="1"/>
    <row r="12913" ht="15.95" customHeight="1"/>
    <row r="12914" ht="15.95" customHeight="1"/>
    <row r="12915" ht="15.95" customHeight="1"/>
    <row r="12916" ht="15.95" customHeight="1"/>
    <row r="12917" ht="15.95" customHeight="1"/>
    <row r="12918" ht="15.95" customHeight="1"/>
    <row r="12919" ht="15.95" customHeight="1"/>
    <row r="12920" ht="15.95" customHeight="1"/>
    <row r="12921" ht="15.95" customHeight="1"/>
    <row r="12922" ht="15.95" customHeight="1"/>
    <row r="12923" ht="15.95" customHeight="1"/>
    <row r="12924" ht="15.95" customHeight="1"/>
    <row r="12925" ht="15.95" customHeight="1"/>
    <row r="12926" ht="15.95" customHeight="1"/>
    <row r="12927" ht="15.95" customHeight="1"/>
    <row r="12928" ht="15.95" customHeight="1"/>
    <row r="12929" ht="15.95" customHeight="1"/>
    <row r="12930" ht="15.95" customHeight="1"/>
    <row r="12931" ht="15.95" customHeight="1"/>
    <row r="12932" ht="15.95" customHeight="1"/>
    <row r="12933" ht="15.95" customHeight="1"/>
    <row r="12934" ht="15.95" customHeight="1"/>
    <row r="12935" ht="15.95" customHeight="1"/>
    <row r="12936" ht="15.95" customHeight="1"/>
    <row r="12937" ht="15.95" customHeight="1"/>
    <row r="12938" ht="15.95" customHeight="1"/>
    <row r="12939" ht="15.95" customHeight="1"/>
    <row r="12940" ht="15.95" customHeight="1"/>
    <row r="12941" ht="15.95" customHeight="1"/>
    <row r="12942" ht="15.95" customHeight="1"/>
    <row r="12943" ht="15.95" customHeight="1"/>
    <row r="12944" ht="15.95" customHeight="1"/>
    <row r="12945" ht="15.95" customHeight="1"/>
    <row r="12946" ht="15.95" customHeight="1"/>
    <row r="12947" ht="15.95" customHeight="1"/>
    <row r="12948" ht="15.95" customHeight="1"/>
    <row r="12949" ht="15.95" customHeight="1"/>
    <row r="12950" ht="15.95" customHeight="1"/>
    <row r="12951" ht="15.95" customHeight="1"/>
    <row r="12952" ht="15.95" customHeight="1"/>
    <row r="12953" ht="15.95" customHeight="1"/>
    <row r="12954" ht="15.95" customHeight="1"/>
    <row r="12955" ht="15.95" customHeight="1"/>
    <row r="12956" ht="15.95" customHeight="1"/>
    <row r="12957" ht="15.95" customHeight="1"/>
    <row r="12958" ht="15.95" customHeight="1"/>
    <row r="12959" ht="15.95" customHeight="1"/>
    <row r="12960" ht="15.95" customHeight="1"/>
    <row r="12961" ht="15.95" customHeight="1"/>
    <row r="12962" ht="15.95" customHeight="1"/>
    <row r="12963" ht="15.95" customHeight="1"/>
    <row r="12964" ht="15.95" customHeight="1"/>
    <row r="12965" ht="15.95" customHeight="1"/>
    <row r="12966" ht="15.95" customHeight="1"/>
    <row r="12967" ht="15.95" customHeight="1"/>
    <row r="12968" ht="15.95" customHeight="1"/>
    <row r="12969" ht="15.95" customHeight="1"/>
    <row r="12970" ht="15.95" customHeight="1"/>
    <row r="12971" ht="15.95" customHeight="1"/>
    <row r="12972" ht="15.95" customHeight="1"/>
    <row r="12973" ht="15.95" customHeight="1"/>
    <row r="12974" ht="15.95" customHeight="1"/>
    <row r="12975" ht="15.95" customHeight="1"/>
    <row r="12976" ht="15.95" customHeight="1"/>
    <row r="12977" ht="15.95" customHeight="1"/>
    <row r="12978" ht="15.95" customHeight="1"/>
    <row r="12979" ht="15.95" customHeight="1"/>
    <row r="12980" ht="15.95" customHeight="1"/>
    <row r="12981" ht="15.95" customHeight="1"/>
    <row r="12982" ht="15.95" customHeight="1"/>
    <row r="12983" ht="15.95" customHeight="1"/>
    <row r="12984" ht="15.95" customHeight="1"/>
    <row r="12985" ht="15.95" customHeight="1"/>
    <row r="12986" ht="15.95" customHeight="1"/>
    <row r="12987" ht="15.95" customHeight="1"/>
    <row r="12988" ht="15.95" customHeight="1"/>
    <row r="12989" ht="15.95" customHeight="1"/>
    <row r="12990" ht="15.95" customHeight="1"/>
    <row r="12991" ht="15.95" customHeight="1"/>
    <row r="12992" ht="15.95" customHeight="1"/>
    <row r="12993" ht="15.95" customHeight="1"/>
    <row r="12994" ht="15.95" customHeight="1"/>
    <row r="12995" ht="15.95" customHeight="1"/>
    <row r="12996" ht="15.95" customHeight="1"/>
    <row r="12997" ht="15.95" customHeight="1"/>
    <row r="12998" ht="15.95" customHeight="1"/>
    <row r="12999" ht="15.95" customHeight="1"/>
    <row r="13000" ht="15.95" customHeight="1"/>
    <row r="13001" ht="15.95" customHeight="1"/>
    <row r="13002" ht="15.95" customHeight="1"/>
    <row r="13003" ht="15.95" customHeight="1"/>
    <row r="13004" ht="15.95" customHeight="1"/>
    <row r="13005" ht="15.95" customHeight="1"/>
    <row r="13006" ht="15.95" customHeight="1"/>
    <row r="13007" ht="15.95" customHeight="1"/>
    <row r="13008" ht="15.95" customHeight="1"/>
    <row r="13009" ht="15.95" customHeight="1"/>
    <row r="13010" ht="15.95" customHeight="1"/>
    <row r="13011" ht="15.95" customHeight="1"/>
    <row r="13012" ht="15.95" customHeight="1"/>
    <row r="13013" ht="15.95" customHeight="1"/>
    <row r="13014" ht="15.95" customHeight="1"/>
    <row r="13015" ht="15.95" customHeight="1"/>
    <row r="13016" ht="15.95" customHeight="1"/>
    <row r="13017" ht="15.95" customHeight="1"/>
    <row r="13018" ht="15.95" customHeight="1"/>
    <row r="13019" ht="15.95" customHeight="1"/>
    <row r="13020" ht="15.95" customHeight="1"/>
    <row r="13021" ht="15.95" customHeight="1"/>
    <row r="13022" ht="15.95" customHeight="1"/>
    <row r="13023" ht="15.95" customHeight="1"/>
    <row r="13024" ht="15.95" customHeight="1"/>
    <row r="13025" ht="15.95" customHeight="1"/>
    <row r="13026" ht="15.95" customHeight="1"/>
    <row r="13027" ht="15.95" customHeight="1"/>
    <row r="13028" ht="15.95" customHeight="1"/>
    <row r="13029" ht="15.95" customHeight="1"/>
    <row r="13030" ht="15.95" customHeight="1"/>
    <row r="13031" ht="15.95" customHeight="1"/>
    <row r="13032" ht="15.95" customHeight="1"/>
    <row r="13033" ht="15.95" customHeight="1"/>
    <row r="13034" ht="15.95" customHeight="1"/>
    <row r="13035" ht="15.95" customHeight="1"/>
    <row r="13036" ht="15.95" customHeight="1"/>
    <row r="13037" ht="15.95" customHeight="1"/>
    <row r="13038" ht="15.95" customHeight="1"/>
    <row r="13039" ht="15.95" customHeight="1"/>
    <row r="13040" ht="15.95" customHeight="1"/>
    <row r="13041" ht="15.95" customHeight="1"/>
    <row r="13042" ht="15.95" customHeight="1"/>
    <row r="13043" ht="15.95" customHeight="1"/>
    <row r="13044" ht="15.95" customHeight="1"/>
    <row r="13045" ht="15.95" customHeight="1"/>
    <row r="13046" ht="15.95" customHeight="1"/>
    <row r="13047" ht="15.95" customHeight="1"/>
    <row r="13048" ht="15.95" customHeight="1"/>
    <row r="13049" ht="15.95" customHeight="1"/>
    <row r="13050" ht="15.95" customHeight="1"/>
    <row r="13051" ht="15.95" customHeight="1"/>
    <row r="13052" ht="15.95" customHeight="1"/>
    <row r="13053" ht="15.95" customHeight="1"/>
    <row r="13054" ht="15.95" customHeight="1"/>
    <row r="13055" ht="15.95" customHeight="1"/>
    <row r="13056" ht="15.95" customHeight="1"/>
    <row r="13057" ht="15.95" customHeight="1"/>
    <row r="13058" ht="15.95" customHeight="1"/>
    <row r="13059" ht="15.95" customHeight="1"/>
    <row r="13060" ht="15.95" customHeight="1"/>
    <row r="13061" ht="15.95" customHeight="1"/>
    <row r="13062" ht="15.95" customHeight="1"/>
    <row r="13063" ht="15.95" customHeight="1"/>
    <row r="13064" ht="15.95" customHeight="1"/>
    <row r="13065" ht="15.95" customHeight="1"/>
    <row r="13066" ht="15.95" customHeight="1"/>
    <row r="13067" ht="15.95" customHeight="1"/>
    <row r="13068" ht="15.95" customHeight="1"/>
    <row r="13069" ht="15.95" customHeight="1"/>
    <row r="13070" ht="15.95" customHeight="1"/>
    <row r="13071" ht="15.95" customHeight="1"/>
    <row r="13072" ht="15.95" customHeight="1"/>
    <row r="13073" ht="15.95" customHeight="1"/>
    <row r="13074" ht="15.95" customHeight="1"/>
    <row r="13075" ht="15.95" customHeight="1"/>
    <row r="13076" ht="15.95" customHeight="1"/>
    <row r="13077" ht="15.95" customHeight="1"/>
    <row r="13078" ht="15.95" customHeight="1"/>
    <row r="13079" ht="15.95" customHeight="1"/>
    <row r="13080" ht="15.95" customHeight="1"/>
    <row r="13081" ht="15.95" customHeight="1"/>
    <row r="13082" ht="15.95" customHeight="1"/>
    <row r="13083" ht="15.95" customHeight="1"/>
    <row r="13084" ht="15.95" customHeight="1"/>
    <row r="13085" ht="15.95" customHeight="1"/>
    <row r="13086" ht="15.95" customHeight="1"/>
    <row r="13087" ht="15.95" customHeight="1"/>
    <row r="13088" ht="15.95" customHeight="1"/>
    <row r="13089" ht="15.95" customHeight="1"/>
    <row r="13090" ht="15.95" customHeight="1"/>
    <row r="13091" ht="15.95" customHeight="1"/>
    <row r="13092" ht="15.95" customHeight="1"/>
    <row r="13093" ht="15.95" customHeight="1"/>
    <row r="13094" ht="15.95" customHeight="1"/>
    <row r="13095" ht="15.95" customHeight="1"/>
    <row r="13096" ht="15.95" customHeight="1"/>
    <row r="13097" ht="15.95" customHeight="1"/>
    <row r="13098" ht="15.95" customHeight="1"/>
    <row r="13099" ht="15.95" customHeight="1"/>
    <row r="13100" ht="15.95" customHeight="1"/>
    <row r="13101" ht="15.95" customHeight="1"/>
    <row r="13102" ht="15.95" customHeight="1"/>
    <row r="13103" ht="15.95" customHeight="1"/>
    <row r="13104" ht="15.95" customHeight="1"/>
    <row r="13105" ht="15.95" customHeight="1"/>
    <row r="13106" ht="15.95" customHeight="1"/>
    <row r="13107" ht="15.95" customHeight="1"/>
    <row r="13108" ht="15.95" customHeight="1"/>
    <row r="13109" ht="15.95" customHeight="1"/>
    <row r="13110" ht="15.95" customHeight="1"/>
    <row r="13111" ht="15.95" customHeight="1"/>
    <row r="13112" ht="15.95" customHeight="1"/>
    <row r="13113" ht="15.95" customHeight="1"/>
    <row r="13114" ht="15.95" customHeight="1"/>
    <row r="13115" ht="15.95" customHeight="1"/>
    <row r="13116" ht="15.95" customHeight="1"/>
    <row r="13117" ht="15.95" customHeight="1"/>
    <row r="13118" ht="15.95" customHeight="1"/>
    <row r="13119" ht="15.95" customHeight="1"/>
    <row r="13120" ht="15.95" customHeight="1"/>
    <row r="13121" ht="15.95" customHeight="1"/>
    <row r="13122" ht="15.95" customHeight="1"/>
    <row r="13123" ht="15.95" customHeight="1"/>
    <row r="13124" ht="15.95" customHeight="1"/>
    <row r="13125" ht="15.95" customHeight="1"/>
    <row r="13126" ht="15.95" customHeight="1"/>
    <row r="13127" ht="15.95" customHeight="1"/>
    <row r="13128" ht="15.95" customHeight="1"/>
    <row r="13129" ht="15.95" customHeight="1"/>
    <row r="13130" ht="15.95" customHeight="1"/>
    <row r="13131" ht="15.95" customHeight="1"/>
    <row r="13132" ht="15.95" customHeight="1"/>
    <row r="13133" ht="15.95" customHeight="1"/>
    <row r="13134" ht="15.95" customHeight="1"/>
    <row r="13135" ht="15.95" customHeight="1"/>
    <row r="13136" ht="15.95" customHeight="1"/>
    <row r="13137" ht="15.95" customHeight="1"/>
    <row r="13138" ht="15.95" customHeight="1"/>
    <row r="13139" ht="15.95" customHeight="1"/>
    <row r="13140" ht="15.95" customHeight="1"/>
    <row r="13141" ht="15.95" customHeight="1"/>
    <row r="13142" ht="15.95" customHeight="1"/>
    <row r="13143" ht="15.95" customHeight="1"/>
    <row r="13144" ht="15.95" customHeight="1"/>
    <row r="13145" ht="15.95" customHeight="1"/>
    <row r="13146" ht="15.95" customHeight="1"/>
    <row r="13147" ht="15.95" customHeight="1"/>
    <row r="13148" ht="15.95" customHeight="1"/>
    <row r="13149" ht="15.95" customHeight="1"/>
    <row r="13150" ht="15.95" customHeight="1"/>
    <row r="13151" ht="15.95" customHeight="1"/>
    <row r="13152" ht="15.95" customHeight="1"/>
    <row r="13153" ht="15.95" customHeight="1"/>
    <row r="13154" ht="15.95" customHeight="1"/>
    <row r="13155" ht="15.95" customHeight="1"/>
    <row r="13156" ht="15.95" customHeight="1"/>
    <row r="13157" ht="15.95" customHeight="1"/>
    <row r="13158" ht="15.95" customHeight="1"/>
    <row r="13159" ht="15.95" customHeight="1"/>
    <row r="13160" ht="15.95" customHeight="1"/>
    <row r="13161" ht="15.95" customHeight="1"/>
    <row r="13162" ht="15.95" customHeight="1"/>
    <row r="13163" ht="15.95" customHeight="1"/>
    <row r="13164" ht="15.95" customHeight="1"/>
    <row r="13165" ht="15.95" customHeight="1"/>
    <row r="13166" ht="15.95" customHeight="1"/>
    <row r="13167" ht="15.95" customHeight="1"/>
    <row r="13168" ht="15.95" customHeight="1"/>
    <row r="13169" ht="15.95" customHeight="1"/>
    <row r="13170" ht="15.95" customHeight="1"/>
    <row r="13171" ht="15.95" customHeight="1"/>
    <row r="13172" ht="15.95" customHeight="1"/>
    <row r="13173" ht="15.95" customHeight="1"/>
    <row r="13174" ht="15.95" customHeight="1"/>
    <row r="13175" ht="15.95" customHeight="1"/>
    <row r="13176" ht="15.95" customHeight="1"/>
    <row r="13177" ht="15.95" customHeight="1"/>
    <row r="13178" ht="15.95" customHeight="1"/>
    <row r="13179" ht="15.95" customHeight="1"/>
    <row r="13180" ht="15.95" customHeight="1"/>
    <row r="13181" ht="15.95" customHeight="1"/>
    <row r="13182" ht="15.95" customHeight="1"/>
    <row r="13183" ht="15.95" customHeight="1"/>
    <row r="13184" ht="15.95" customHeight="1"/>
    <row r="13185" ht="15.95" customHeight="1"/>
    <row r="13186" ht="15.95" customHeight="1"/>
    <row r="13187" ht="15.95" customHeight="1"/>
    <row r="13188" ht="15.95" customHeight="1"/>
    <row r="13189" ht="15.95" customHeight="1"/>
    <row r="13190" ht="15.95" customHeight="1"/>
    <row r="13191" ht="15.95" customHeight="1"/>
    <row r="13192" ht="15.95" customHeight="1"/>
    <row r="13193" ht="15.95" customHeight="1"/>
    <row r="13194" ht="15.95" customHeight="1"/>
    <row r="13195" ht="15.95" customHeight="1"/>
    <row r="13196" ht="15.95" customHeight="1"/>
    <row r="13197" ht="15.95" customHeight="1"/>
    <row r="13198" ht="15.95" customHeight="1"/>
    <row r="13199" ht="15.95" customHeight="1"/>
    <row r="13200" ht="15.95" customHeight="1"/>
    <row r="13201" ht="15.95" customHeight="1"/>
    <row r="13202" ht="15.95" customHeight="1"/>
    <row r="13203" ht="15.95" customHeight="1"/>
    <row r="13204" ht="15.95" customHeight="1"/>
    <row r="13205" ht="15.95" customHeight="1"/>
    <row r="13206" ht="15.95" customHeight="1"/>
    <row r="13207" ht="15.95" customHeight="1"/>
    <row r="13208" ht="15.95" customHeight="1"/>
    <row r="13209" ht="15.95" customHeight="1"/>
    <row r="13210" ht="15.95" customHeight="1"/>
    <row r="13211" ht="15.95" customHeight="1"/>
    <row r="13212" ht="15.95" customHeight="1"/>
    <row r="13213" ht="15.95" customHeight="1"/>
    <row r="13214" ht="15.95" customHeight="1"/>
    <row r="13215" ht="15.95" customHeight="1"/>
    <row r="13216" ht="15.95" customHeight="1"/>
    <row r="13217" ht="15.95" customHeight="1"/>
    <row r="13218" ht="15.95" customHeight="1"/>
    <row r="13219" ht="15.95" customHeight="1"/>
    <row r="13220" ht="15.95" customHeight="1"/>
    <row r="13221" ht="15.95" customHeight="1"/>
    <row r="13222" ht="15.95" customHeight="1"/>
    <row r="13223" ht="15.95" customHeight="1"/>
    <row r="13224" ht="15.95" customHeight="1"/>
    <row r="13225" ht="15.95" customHeight="1"/>
    <row r="13226" ht="15.95" customHeight="1"/>
    <row r="13227" ht="15.95" customHeight="1"/>
    <row r="13228" ht="15.95" customHeight="1"/>
    <row r="13229" ht="15.95" customHeight="1"/>
    <row r="13230" ht="15.95" customHeight="1"/>
    <row r="13231" ht="15.95" customHeight="1"/>
    <row r="13232" ht="15.95" customHeight="1"/>
    <row r="13233" ht="15.95" customHeight="1"/>
    <row r="13234" ht="15.95" customHeight="1"/>
    <row r="13235" ht="15.95" customHeight="1"/>
    <row r="13236" ht="15.95" customHeight="1"/>
    <row r="13237" ht="15.95" customHeight="1"/>
    <row r="13238" ht="15.95" customHeight="1"/>
    <row r="13239" ht="15.95" customHeight="1"/>
    <row r="13240" ht="15.95" customHeight="1"/>
    <row r="13241" ht="15.95" customHeight="1"/>
    <row r="13242" ht="15.95" customHeight="1"/>
    <row r="13243" ht="15.95" customHeight="1"/>
    <row r="13244" ht="15.95" customHeight="1"/>
    <row r="13245" ht="15.95" customHeight="1"/>
    <row r="13246" ht="15.95" customHeight="1"/>
    <row r="13247" ht="15.95" customHeight="1"/>
    <row r="13248" ht="15.95" customHeight="1"/>
    <row r="13249" ht="15.95" customHeight="1"/>
    <row r="13250" ht="15.95" customHeight="1"/>
    <row r="13251" ht="15.95" customHeight="1"/>
    <row r="13252" ht="15.95" customHeight="1"/>
    <row r="13253" ht="15.95" customHeight="1"/>
    <row r="13254" ht="15.95" customHeight="1"/>
    <row r="13255" ht="15.95" customHeight="1"/>
    <row r="13256" ht="15.95" customHeight="1"/>
    <row r="13257" ht="15.95" customHeight="1"/>
    <row r="13258" ht="15.95" customHeight="1"/>
    <row r="13259" ht="15.95" customHeight="1"/>
    <row r="13260" ht="15.95" customHeight="1"/>
    <row r="13261" ht="15.95" customHeight="1"/>
    <row r="13262" ht="15.95" customHeight="1"/>
    <row r="13263" ht="15.95" customHeight="1"/>
    <row r="13264" ht="15.95" customHeight="1"/>
    <row r="13265" ht="15.95" customHeight="1"/>
    <row r="13266" ht="15.95" customHeight="1"/>
    <row r="13267" ht="15.95" customHeight="1"/>
    <row r="13268" ht="15.95" customHeight="1"/>
    <row r="13269" ht="15.95" customHeight="1"/>
    <row r="13270" ht="15.95" customHeight="1"/>
    <row r="13271" ht="15.95" customHeight="1"/>
    <row r="13272" ht="15.95" customHeight="1"/>
    <row r="13273" ht="15.95" customHeight="1"/>
    <row r="13274" ht="15.95" customHeight="1"/>
    <row r="13275" ht="15.95" customHeight="1"/>
    <row r="13276" ht="15.95" customHeight="1"/>
    <row r="13277" ht="15.95" customHeight="1"/>
    <row r="13278" ht="15.95" customHeight="1"/>
    <row r="13279" ht="15.95" customHeight="1"/>
    <row r="13280" ht="15.95" customHeight="1"/>
    <row r="13281" ht="15.95" customHeight="1"/>
    <row r="13282" ht="15.95" customHeight="1"/>
    <row r="13283" ht="15.95" customHeight="1"/>
    <row r="13284" ht="15.95" customHeight="1"/>
    <row r="13285" ht="15.95" customHeight="1"/>
    <row r="13286" ht="15.95" customHeight="1"/>
    <row r="13287" ht="15.95" customHeight="1"/>
    <row r="13288" ht="15.95" customHeight="1"/>
    <row r="13289" ht="15.95" customHeight="1"/>
    <row r="13290" ht="15.95" customHeight="1"/>
    <row r="13291" ht="15.95" customHeight="1"/>
    <row r="13292" ht="15.95" customHeight="1"/>
    <row r="13293" ht="15.95" customHeight="1"/>
    <row r="13294" ht="15.95" customHeight="1"/>
    <row r="13295" ht="15.95" customHeight="1"/>
    <row r="13296" ht="15.95" customHeight="1"/>
    <row r="13297" ht="15.95" customHeight="1"/>
    <row r="13298" ht="15.95" customHeight="1"/>
    <row r="13299" ht="15.95" customHeight="1"/>
    <row r="13300" ht="15.95" customHeight="1"/>
    <row r="13301" ht="15.95" customHeight="1"/>
    <row r="13302" ht="15.95" customHeight="1"/>
    <row r="13303" ht="15.95" customHeight="1"/>
    <row r="13304" ht="15.95" customHeight="1"/>
    <row r="13305" ht="15.95" customHeight="1"/>
    <row r="13306" ht="15.95" customHeight="1"/>
    <row r="13307" ht="15.95" customHeight="1"/>
    <row r="13308" ht="15.95" customHeight="1"/>
    <row r="13309" ht="15.95" customHeight="1"/>
    <row r="13310" ht="15.95" customHeight="1"/>
    <row r="13311" ht="15.95" customHeight="1"/>
    <row r="13312" ht="15.95" customHeight="1"/>
    <row r="13313" ht="15.95" customHeight="1"/>
    <row r="13314" ht="15.95" customHeight="1"/>
    <row r="13315" ht="15.95" customHeight="1"/>
    <row r="13316" ht="15.95" customHeight="1"/>
    <row r="13317" ht="15.95" customHeight="1"/>
    <row r="13318" ht="15.95" customHeight="1"/>
    <row r="13319" ht="15.95" customHeight="1"/>
    <row r="13320" ht="15.95" customHeight="1"/>
    <row r="13321" ht="15.95" customHeight="1"/>
    <row r="13322" ht="15.95" customHeight="1"/>
    <row r="13323" ht="15.95" customHeight="1"/>
    <row r="13324" ht="15.95" customHeight="1"/>
    <row r="13325" ht="15.95" customHeight="1"/>
    <row r="13326" ht="15.95" customHeight="1"/>
    <row r="13327" ht="15.95" customHeight="1"/>
    <row r="13328" ht="15.95" customHeight="1"/>
    <row r="13329" ht="15.95" customHeight="1"/>
    <row r="13330" ht="15.95" customHeight="1"/>
    <row r="13331" ht="15.95" customHeight="1"/>
    <row r="13332" ht="15.95" customHeight="1"/>
    <row r="13333" ht="15.95" customHeight="1"/>
    <row r="13334" ht="15.95" customHeight="1"/>
    <row r="13335" ht="15.95" customHeight="1"/>
    <row r="13336" ht="15.95" customHeight="1"/>
    <row r="13337" ht="15.95" customHeight="1"/>
    <row r="13338" ht="15.95" customHeight="1"/>
    <row r="13339" ht="15.95" customHeight="1"/>
    <row r="13340" ht="15.95" customHeight="1"/>
    <row r="13341" ht="15.95" customHeight="1"/>
    <row r="13342" ht="15.95" customHeight="1"/>
    <row r="13343" ht="15.95" customHeight="1"/>
    <row r="13344" ht="15.95" customHeight="1"/>
    <row r="13345" ht="15.95" customHeight="1"/>
    <row r="13346" ht="15.95" customHeight="1"/>
    <row r="13347" ht="15.95" customHeight="1"/>
    <row r="13348" ht="15.95" customHeight="1"/>
    <row r="13349" ht="15.95" customHeight="1"/>
    <row r="13350" ht="15.95" customHeight="1"/>
    <row r="13351" ht="15.95" customHeight="1"/>
    <row r="13352" ht="15.95" customHeight="1"/>
    <row r="13353" ht="15.95" customHeight="1"/>
    <row r="13354" ht="15.95" customHeight="1"/>
    <row r="13355" ht="15.95" customHeight="1"/>
    <row r="13356" ht="15.95" customHeight="1"/>
    <row r="13357" ht="15.95" customHeight="1"/>
    <row r="13358" ht="15.95" customHeight="1"/>
    <row r="13359" ht="15.95" customHeight="1"/>
    <row r="13360" ht="15.95" customHeight="1"/>
    <row r="13361" ht="15.95" customHeight="1"/>
    <row r="13362" ht="15.95" customHeight="1"/>
    <row r="13363" ht="15.95" customHeight="1"/>
    <row r="13364" ht="15.95" customHeight="1"/>
    <row r="13365" ht="15.95" customHeight="1"/>
    <row r="13366" ht="15.95" customHeight="1"/>
    <row r="13367" ht="15.95" customHeight="1"/>
    <row r="13368" ht="15.95" customHeight="1"/>
    <row r="13369" ht="15.95" customHeight="1"/>
    <row r="13370" ht="15.95" customHeight="1"/>
    <row r="13371" ht="15.95" customHeight="1"/>
    <row r="13372" ht="15.95" customHeight="1"/>
    <row r="13373" ht="15.95" customHeight="1"/>
    <row r="13374" ht="15.95" customHeight="1"/>
    <row r="13375" ht="15.95" customHeight="1"/>
    <row r="13376" ht="15.95" customHeight="1"/>
    <row r="13377" ht="15.95" customHeight="1"/>
    <row r="13378" ht="15.95" customHeight="1"/>
    <row r="13379" ht="15.95" customHeight="1"/>
    <row r="13380" ht="15.95" customHeight="1"/>
    <row r="13381" ht="15.95" customHeight="1"/>
    <row r="13382" ht="15.95" customHeight="1"/>
    <row r="13383" ht="15.95" customHeight="1"/>
    <row r="13384" ht="15.95" customHeight="1"/>
    <row r="13385" ht="15.95" customHeight="1"/>
    <row r="13386" ht="15.95" customHeight="1"/>
    <row r="13387" ht="15.95" customHeight="1"/>
    <row r="13388" ht="15.95" customHeight="1"/>
    <row r="13389" ht="15.95" customHeight="1"/>
    <row r="13390" ht="15.95" customHeight="1"/>
    <row r="13391" ht="15.95" customHeight="1"/>
    <row r="13392" ht="15.95" customHeight="1"/>
    <row r="13393" ht="15.95" customHeight="1"/>
    <row r="13394" ht="15.95" customHeight="1"/>
    <row r="13395" ht="15.95" customHeight="1"/>
    <row r="13396" ht="15.95" customHeight="1"/>
    <row r="13397" ht="15.95" customHeight="1"/>
    <row r="13398" ht="15.95" customHeight="1"/>
    <row r="13399" ht="15.95" customHeight="1"/>
    <row r="13400" ht="15.95" customHeight="1"/>
    <row r="13401" ht="15.95" customHeight="1"/>
    <row r="13402" ht="15.95" customHeight="1"/>
    <row r="13403" ht="15.95" customHeight="1"/>
    <row r="13404" ht="15.95" customHeight="1"/>
    <row r="13405" ht="15.95" customHeight="1"/>
    <row r="13406" ht="15.95" customHeight="1"/>
    <row r="13407" ht="15.95" customHeight="1"/>
    <row r="13408" ht="15.95" customHeight="1"/>
    <row r="13409" ht="15.95" customHeight="1"/>
    <row r="13410" ht="15.95" customHeight="1"/>
    <row r="13411" ht="15.95" customHeight="1"/>
    <row r="13412" ht="15.95" customHeight="1"/>
    <row r="13413" ht="15.95" customHeight="1"/>
    <row r="13414" ht="15.95" customHeight="1"/>
    <row r="13415" ht="15.95" customHeight="1"/>
    <row r="13416" ht="15.95" customHeight="1"/>
    <row r="13417" ht="15.95" customHeight="1"/>
    <row r="13418" ht="15.95" customHeight="1"/>
    <row r="13419" ht="15.95" customHeight="1"/>
    <row r="13420" ht="15.95" customHeight="1"/>
    <row r="13421" ht="15.95" customHeight="1"/>
    <row r="13422" ht="15.95" customHeight="1"/>
    <row r="13423" ht="15.95" customHeight="1"/>
    <row r="13424" ht="15.95" customHeight="1"/>
    <row r="13425" ht="15.95" customHeight="1"/>
    <row r="13426" ht="15.95" customHeight="1"/>
    <row r="13427" ht="15.95" customHeight="1"/>
    <row r="13428" ht="15.95" customHeight="1"/>
    <row r="13429" ht="15.95" customHeight="1"/>
    <row r="13430" ht="15.95" customHeight="1"/>
    <row r="13431" ht="15.95" customHeight="1"/>
    <row r="13432" ht="15.95" customHeight="1"/>
    <row r="13433" ht="15.95" customHeight="1"/>
    <row r="13434" ht="15.95" customHeight="1"/>
    <row r="13435" ht="15.95" customHeight="1"/>
    <row r="13436" ht="15.95" customHeight="1"/>
    <row r="13437" ht="15.95" customHeight="1"/>
    <row r="13438" ht="15.95" customHeight="1"/>
    <row r="13439" ht="15.95" customHeight="1"/>
    <row r="13440" ht="15.95" customHeight="1"/>
    <row r="13441" ht="15.95" customHeight="1"/>
    <row r="13442" ht="15.95" customHeight="1"/>
    <row r="13443" ht="15.95" customHeight="1"/>
    <row r="13444" ht="15.95" customHeight="1"/>
    <row r="13445" ht="15.95" customHeight="1"/>
    <row r="13446" ht="15.95" customHeight="1"/>
    <row r="13447" ht="15.95" customHeight="1"/>
    <row r="13448" ht="15.95" customHeight="1"/>
    <row r="13449" ht="15.95" customHeight="1"/>
    <row r="13450" ht="15.95" customHeight="1"/>
    <row r="13451" ht="15.95" customHeight="1"/>
    <row r="13452" ht="15.95" customHeight="1"/>
    <row r="13453" ht="15.95" customHeight="1"/>
    <row r="13454" ht="15.95" customHeight="1"/>
    <row r="13455" ht="15.95" customHeight="1"/>
    <row r="13456" ht="15.95" customHeight="1"/>
    <row r="13457" ht="15.95" customHeight="1"/>
    <row r="13458" ht="15.95" customHeight="1"/>
    <row r="13459" ht="15.95" customHeight="1"/>
    <row r="13460" ht="15.95" customHeight="1"/>
    <row r="13461" ht="15.95" customHeight="1"/>
    <row r="13462" ht="15.95" customHeight="1"/>
    <row r="13463" ht="15.95" customHeight="1"/>
    <row r="13464" ht="15.95" customHeight="1"/>
    <row r="13465" ht="15.95" customHeight="1"/>
    <row r="13466" ht="15.95" customHeight="1"/>
    <row r="13467" ht="15.95" customHeight="1"/>
    <row r="13468" ht="15.95" customHeight="1"/>
    <row r="13469" ht="15.95" customHeight="1"/>
    <row r="13470" ht="15.95" customHeight="1"/>
    <row r="13471" ht="15.95" customHeight="1"/>
    <row r="13472" ht="15.95" customHeight="1"/>
    <row r="13473" ht="15.95" customHeight="1"/>
    <row r="13474" ht="15.95" customHeight="1"/>
    <row r="13475" ht="15.95" customHeight="1"/>
    <row r="13476" ht="15.95" customHeight="1"/>
    <row r="13477" ht="15.95" customHeight="1"/>
    <row r="13478" ht="15.95" customHeight="1"/>
    <row r="13479" ht="15.95" customHeight="1"/>
    <row r="13480" ht="15.95" customHeight="1"/>
    <row r="13481" ht="15.95" customHeight="1"/>
    <row r="13482" ht="15.95" customHeight="1"/>
    <row r="13483" ht="15.95" customHeight="1"/>
    <row r="13484" ht="15.95" customHeight="1"/>
    <row r="13485" ht="15.95" customHeight="1"/>
    <row r="13486" ht="15.95" customHeight="1"/>
    <row r="13487" ht="15.95" customHeight="1"/>
    <row r="13488" ht="15.95" customHeight="1"/>
    <row r="13489" ht="15.95" customHeight="1"/>
    <row r="13490" ht="15.95" customHeight="1"/>
    <row r="13491" ht="15.95" customHeight="1"/>
    <row r="13492" ht="15.95" customHeight="1"/>
    <row r="13493" ht="15.95" customHeight="1"/>
    <row r="13494" ht="15.95" customHeight="1"/>
    <row r="13495" ht="15.95" customHeight="1"/>
    <row r="13496" ht="15.95" customHeight="1"/>
    <row r="13497" ht="15.95" customHeight="1"/>
    <row r="13498" ht="15.95" customHeight="1"/>
    <row r="13499" ht="15.95" customHeight="1"/>
    <row r="13500" ht="15.95" customHeight="1"/>
    <row r="13501" ht="15.95" customHeight="1"/>
    <row r="13502" ht="15.95" customHeight="1"/>
    <row r="13503" ht="15.95" customHeight="1"/>
    <row r="13504" ht="15.95" customHeight="1"/>
    <row r="13505" ht="15.95" customHeight="1"/>
    <row r="13506" ht="15.95" customHeight="1"/>
    <row r="13507" ht="15.95" customHeight="1"/>
    <row r="13508" ht="15.95" customHeight="1"/>
    <row r="13509" ht="15.95" customHeight="1"/>
    <row r="13510" ht="15.95" customHeight="1"/>
    <row r="13511" ht="15.95" customHeight="1"/>
    <row r="13512" ht="15.95" customHeight="1"/>
    <row r="13513" ht="15.95" customHeight="1"/>
    <row r="13514" ht="15.95" customHeight="1"/>
    <row r="13515" ht="15.95" customHeight="1"/>
    <row r="13516" ht="15.95" customHeight="1"/>
    <row r="13517" ht="15.95" customHeight="1"/>
    <row r="13518" ht="15.95" customHeight="1"/>
    <row r="13519" ht="15.95" customHeight="1"/>
    <row r="13520" ht="15.95" customHeight="1"/>
    <row r="13521" ht="15.95" customHeight="1"/>
    <row r="13522" ht="15.95" customHeight="1"/>
    <row r="13523" ht="15.95" customHeight="1"/>
    <row r="13524" ht="15.95" customHeight="1"/>
    <row r="13525" ht="15.95" customHeight="1"/>
    <row r="13526" ht="15.95" customHeight="1"/>
    <row r="13527" ht="15.95" customHeight="1"/>
    <row r="13528" ht="15.95" customHeight="1"/>
    <row r="13529" ht="15.95" customHeight="1"/>
    <row r="13530" ht="15.95" customHeight="1"/>
    <row r="13531" ht="15.95" customHeight="1"/>
    <row r="13532" ht="15.95" customHeight="1"/>
    <row r="13533" ht="15.95" customHeight="1"/>
    <row r="13534" ht="15.95" customHeight="1"/>
    <row r="13535" ht="15.95" customHeight="1"/>
    <row r="13536" ht="15.95" customHeight="1"/>
    <row r="13537" ht="15.95" customHeight="1"/>
    <row r="13538" ht="15.95" customHeight="1"/>
    <row r="13539" ht="15.95" customHeight="1"/>
    <row r="13540" ht="15.95" customHeight="1"/>
    <row r="13541" ht="15.95" customHeight="1"/>
    <row r="13542" ht="15.95" customHeight="1"/>
    <row r="13543" ht="15.95" customHeight="1"/>
    <row r="13544" ht="15.95" customHeight="1"/>
    <row r="13545" ht="15.95" customHeight="1"/>
    <row r="13546" ht="15.95" customHeight="1"/>
    <row r="13547" ht="15.95" customHeight="1"/>
    <row r="13548" ht="15.95" customHeight="1"/>
    <row r="13549" ht="15.95" customHeight="1"/>
    <row r="13550" ht="15.95" customHeight="1"/>
    <row r="13551" ht="15.95" customHeight="1"/>
    <row r="13552" ht="15.95" customHeight="1"/>
    <row r="13553" ht="15.95" customHeight="1"/>
    <row r="13554" ht="15.95" customHeight="1"/>
    <row r="13555" ht="15.95" customHeight="1"/>
    <row r="13556" ht="15.95" customHeight="1"/>
    <row r="13557" ht="15.95" customHeight="1"/>
    <row r="13558" ht="15.95" customHeight="1"/>
    <row r="13559" ht="15.95" customHeight="1"/>
    <row r="13560" ht="15.95" customHeight="1"/>
    <row r="13561" ht="15.95" customHeight="1"/>
    <row r="13562" ht="15.95" customHeight="1"/>
    <row r="13563" ht="15.95" customHeight="1"/>
    <row r="13564" ht="15.95" customHeight="1"/>
    <row r="13565" ht="15.95" customHeight="1"/>
    <row r="13566" ht="15.95" customHeight="1"/>
    <row r="13567" ht="15.95" customHeight="1"/>
    <row r="13568" ht="15.95" customHeight="1"/>
    <row r="13569" ht="15.95" customHeight="1"/>
    <row r="13570" ht="15.95" customHeight="1"/>
    <row r="13571" ht="15.95" customHeight="1"/>
    <row r="13572" ht="15.95" customHeight="1"/>
    <row r="13573" ht="15.95" customHeight="1"/>
    <row r="13574" ht="15.95" customHeight="1"/>
    <row r="13575" ht="15.95" customHeight="1"/>
    <row r="13576" ht="15.95" customHeight="1"/>
    <row r="13577" ht="15.95" customHeight="1"/>
    <row r="13578" ht="15.95" customHeight="1"/>
    <row r="13579" ht="15.95" customHeight="1"/>
    <row r="13580" ht="15.95" customHeight="1"/>
    <row r="13581" ht="15.95" customHeight="1"/>
    <row r="13582" ht="15.95" customHeight="1"/>
    <row r="13583" ht="15.95" customHeight="1"/>
    <row r="13584" ht="15.95" customHeight="1"/>
    <row r="13585" ht="15.95" customHeight="1"/>
    <row r="13586" ht="15.95" customHeight="1"/>
    <row r="13587" ht="15.95" customHeight="1"/>
    <row r="13588" ht="15.95" customHeight="1"/>
    <row r="13589" ht="15.95" customHeight="1"/>
    <row r="13590" ht="15.95" customHeight="1"/>
    <row r="13591" ht="15.95" customHeight="1"/>
    <row r="13592" ht="15.95" customHeight="1"/>
    <row r="13593" ht="15.95" customHeight="1"/>
    <row r="13594" ht="15.95" customHeight="1"/>
    <row r="13595" ht="15.95" customHeight="1"/>
    <row r="13596" ht="15.95" customHeight="1"/>
    <row r="13597" ht="15.95" customHeight="1"/>
    <row r="13598" ht="15.95" customHeight="1"/>
    <row r="13599" ht="15.95" customHeight="1"/>
    <row r="13600" ht="15.95" customHeight="1"/>
    <row r="13601" ht="15.95" customHeight="1"/>
    <row r="13602" ht="15.95" customHeight="1"/>
    <row r="13603" ht="15.95" customHeight="1"/>
    <row r="13604" ht="15.95" customHeight="1"/>
    <row r="13605" ht="15.95" customHeight="1"/>
    <row r="13606" ht="15.95" customHeight="1"/>
    <row r="13607" ht="15.95" customHeight="1"/>
    <row r="13608" ht="15.95" customHeight="1"/>
    <row r="13609" ht="15.95" customHeight="1"/>
    <row r="13610" ht="15.95" customHeight="1"/>
    <row r="13611" ht="15.95" customHeight="1"/>
    <row r="13612" ht="15.95" customHeight="1"/>
    <row r="13613" ht="15.95" customHeight="1"/>
    <row r="13614" ht="15.95" customHeight="1"/>
    <row r="13615" ht="15.95" customHeight="1"/>
    <row r="13616" ht="15.95" customHeight="1"/>
    <row r="13617" ht="15.95" customHeight="1"/>
    <row r="13618" ht="15.95" customHeight="1"/>
    <row r="13619" ht="15.95" customHeight="1"/>
    <row r="13620" ht="15.95" customHeight="1"/>
    <row r="13621" ht="15.95" customHeight="1"/>
    <row r="13622" ht="15.95" customHeight="1"/>
    <row r="13623" ht="15.95" customHeight="1"/>
    <row r="13624" ht="15.95" customHeight="1"/>
    <row r="13625" ht="15.95" customHeight="1"/>
    <row r="13626" ht="15.95" customHeight="1"/>
    <row r="13627" ht="15.95" customHeight="1"/>
    <row r="13628" ht="15.95" customHeight="1"/>
    <row r="13629" ht="15.95" customHeight="1"/>
    <row r="13630" ht="15.95" customHeight="1"/>
    <row r="13631" ht="15.95" customHeight="1"/>
    <row r="13632" ht="15.95" customHeight="1"/>
    <row r="13633" ht="15.95" customHeight="1"/>
    <row r="13634" ht="15.95" customHeight="1"/>
    <row r="13635" ht="15.95" customHeight="1"/>
    <row r="13636" ht="15.95" customHeight="1"/>
    <row r="13637" ht="15.95" customHeight="1"/>
    <row r="13638" ht="15.95" customHeight="1"/>
    <row r="13639" ht="15.95" customHeight="1"/>
    <row r="13640" ht="15.95" customHeight="1"/>
    <row r="13641" ht="15.95" customHeight="1"/>
    <row r="13642" ht="15.95" customHeight="1"/>
    <row r="13643" ht="15.95" customHeight="1"/>
    <row r="13644" ht="15.95" customHeight="1"/>
    <row r="13645" ht="15.95" customHeight="1"/>
    <row r="13646" ht="15.95" customHeight="1"/>
    <row r="13647" ht="15.95" customHeight="1"/>
    <row r="13648" ht="15.95" customHeight="1"/>
    <row r="13649" ht="15.95" customHeight="1"/>
    <row r="13650" ht="15.95" customHeight="1"/>
    <row r="13651" ht="15.95" customHeight="1"/>
    <row r="13652" ht="15.95" customHeight="1"/>
    <row r="13653" ht="15.95" customHeight="1"/>
    <row r="13654" ht="15.95" customHeight="1"/>
    <row r="13655" ht="15.95" customHeight="1"/>
    <row r="13656" ht="15.95" customHeight="1"/>
    <row r="13657" ht="15.95" customHeight="1"/>
    <row r="13658" ht="15.95" customHeight="1"/>
    <row r="13659" ht="15.95" customHeight="1"/>
    <row r="13660" ht="15.95" customHeight="1"/>
    <row r="13661" ht="15.95" customHeight="1"/>
    <row r="13662" ht="15.95" customHeight="1"/>
    <row r="13663" ht="15.95" customHeight="1"/>
    <row r="13664" ht="15.95" customHeight="1"/>
    <row r="13665" ht="15.95" customHeight="1"/>
    <row r="13666" ht="15.95" customHeight="1"/>
    <row r="13667" ht="15.95" customHeight="1"/>
    <row r="13668" ht="15.95" customHeight="1"/>
    <row r="13669" ht="15.95" customHeight="1"/>
    <row r="13670" ht="15.95" customHeight="1"/>
    <row r="13671" ht="15.95" customHeight="1"/>
    <row r="13672" ht="15.95" customHeight="1"/>
    <row r="13673" ht="15.95" customHeight="1"/>
    <row r="13674" ht="15.95" customHeight="1"/>
    <row r="13675" ht="15.95" customHeight="1"/>
    <row r="13676" ht="15.95" customHeight="1"/>
    <row r="13677" ht="15.95" customHeight="1"/>
    <row r="13678" ht="15.95" customHeight="1"/>
    <row r="13679" ht="15.95" customHeight="1"/>
    <row r="13680" ht="15.95" customHeight="1"/>
    <row r="13681" ht="15.95" customHeight="1"/>
    <row r="13682" ht="15.95" customHeight="1"/>
    <row r="13683" ht="15.95" customHeight="1"/>
    <row r="13684" ht="15.95" customHeight="1"/>
    <row r="13685" ht="15.95" customHeight="1"/>
    <row r="13686" ht="15.95" customHeight="1"/>
    <row r="13687" ht="15.95" customHeight="1"/>
    <row r="13688" ht="15.95" customHeight="1"/>
    <row r="13689" ht="15.95" customHeight="1"/>
    <row r="13690" ht="15.95" customHeight="1"/>
    <row r="13691" ht="15.95" customHeight="1"/>
    <row r="13692" ht="15.95" customHeight="1"/>
    <row r="13693" ht="15.95" customHeight="1"/>
    <row r="13694" ht="15.95" customHeight="1"/>
    <row r="13695" ht="15.95" customHeight="1"/>
    <row r="13696" ht="15.95" customHeight="1"/>
    <row r="13697" ht="15.95" customHeight="1"/>
    <row r="13698" ht="15.95" customHeight="1"/>
    <row r="13699" ht="15.95" customHeight="1"/>
    <row r="13700" ht="15.95" customHeight="1"/>
    <row r="13701" ht="15.95" customHeight="1"/>
    <row r="13702" ht="15.95" customHeight="1"/>
    <row r="13703" ht="15.95" customHeight="1"/>
    <row r="13704" ht="15.95" customHeight="1"/>
    <row r="13705" ht="15.95" customHeight="1"/>
    <row r="13706" ht="15.95" customHeight="1"/>
    <row r="13707" ht="15.95" customHeight="1"/>
    <row r="13708" ht="15.95" customHeight="1"/>
    <row r="13709" ht="15.95" customHeight="1"/>
    <row r="13710" ht="15.95" customHeight="1"/>
    <row r="13711" ht="15.95" customHeight="1"/>
    <row r="13712" ht="15.95" customHeight="1"/>
    <row r="13713" ht="15.95" customHeight="1"/>
    <row r="13714" ht="15.95" customHeight="1"/>
    <row r="13715" ht="15.95" customHeight="1"/>
    <row r="13716" ht="15.95" customHeight="1"/>
    <row r="13717" ht="15.95" customHeight="1"/>
    <row r="13718" ht="15.95" customHeight="1"/>
    <row r="13719" ht="15.95" customHeight="1"/>
    <row r="13720" ht="15.95" customHeight="1"/>
    <row r="13721" ht="15.95" customHeight="1"/>
    <row r="13722" ht="15.95" customHeight="1"/>
    <row r="13723" ht="15.95" customHeight="1"/>
    <row r="13724" ht="15.95" customHeight="1"/>
    <row r="13725" ht="15.95" customHeight="1"/>
    <row r="13726" ht="15.95" customHeight="1"/>
    <row r="13727" ht="15.95" customHeight="1"/>
    <row r="13728" ht="15.95" customHeight="1"/>
    <row r="13729" ht="15.95" customHeight="1"/>
    <row r="13730" ht="15.95" customHeight="1"/>
    <row r="13731" ht="15.95" customHeight="1"/>
    <row r="13732" ht="15.95" customHeight="1"/>
    <row r="13733" ht="15.95" customHeight="1"/>
    <row r="13734" ht="15.95" customHeight="1"/>
    <row r="13735" ht="15.95" customHeight="1"/>
    <row r="13736" ht="15.95" customHeight="1"/>
    <row r="13737" ht="15.95" customHeight="1"/>
    <row r="13738" ht="15.95" customHeight="1"/>
    <row r="13739" ht="15.95" customHeight="1"/>
    <row r="13740" ht="15.95" customHeight="1"/>
    <row r="13741" ht="15.95" customHeight="1"/>
    <row r="13742" ht="15.95" customHeight="1"/>
    <row r="13743" ht="15.95" customHeight="1"/>
    <row r="13744" ht="15.95" customHeight="1"/>
    <row r="13745" ht="15.95" customHeight="1"/>
    <row r="13746" ht="15.95" customHeight="1"/>
    <row r="13747" ht="15.95" customHeight="1"/>
    <row r="13748" ht="15.95" customHeight="1"/>
    <row r="13749" ht="15.95" customHeight="1"/>
    <row r="13750" ht="15.95" customHeight="1"/>
    <row r="13751" ht="15.95" customHeight="1"/>
    <row r="13752" ht="15.95" customHeight="1"/>
    <row r="13753" ht="15.95" customHeight="1"/>
    <row r="13754" ht="15.95" customHeight="1"/>
    <row r="13755" ht="15.95" customHeight="1"/>
    <row r="13756" ht="15.95" customHeight="1"/>
    <row r="13757" ht="15.95" customHeight="1"/>
    <row r="13758" ht="15.95" customHeight="1"/>
    <row r="13759" ht="15.95" customHeight="1"/>
    <row r="13760" ht="15.95" customHeight="1"/>
    <row r="13761" ht="15.95" customHeight="1"/>
    <row r="13762" ht="15.95" customHeight="1"/>
    <row r="13763" ht="15.95" customHeight="1"/>
    <row r="13764" ht="15.95" customHeight="1"/>
    <row r="13765" ht="15.95" customHeight="1"/>
    <row r="13766" ht="15.95" customHeight="1"/>
    <row r="13767" ht="15.95" customHeight="1"/>
    <row r="13768" ht="15.95" customHeight="1"/>
    <row r="13769" ht="15.95" customHeight="1"/>
    <row r="13770" ht="15.95" customHeight="1"/>
    <row r="13771" ht="15.95" customHeight="1"/>
    <row r="13772" ht="15.95" customHeight="1"/>
    <row r="13773" ht="15.95" customHeight="1"/>
    <row r="13774" ht="15.95" customHeight="1"/>
    <row r="13775" ht="15.95" customHeight="1"/>
    <row r="13776" ht="15.95" customHeight="1"/>
    <row r="13777" ht="15.95" customHeight="1"/>
    <row r="13778" ht="15.95" customHeight="1"/>
    <row r="13779" ht="15.95" customHeight="1"/>
    <row r="13780" ht="15.95" customHeight="1"/>
    <row r="13781" ht="15.95" customHeight="1"/>
    <row r="13782" ht="15.95" customHeight="1"/>
    <row r="13783" ht="15.95" customHeight="1"/>
    <row r="13784" ht="15.95" customHeight="1"/>
    <row r="13785" ht="15.95" customHeight="1"/>
    <row r="13786" ht="15.95" customHeight="1"/>
    <row r="13787" ht="15.95" customHeight="1"/>
    <row r="13788" ht="15.95" customHeight="1"/>
    <row r="13789" ht="15.95" customHeight="1"/>
    <row r="13790" ht="15.95" customHeight="1"/>
    <row r="13791" ht="15.95" customHeight="1"/>
    <row r="13792" ht="15.95" customHeight="1"/>
    <row r="13793" ht="15.95" customHeight="1"/>
    <row r="13794" ht="15.95" customHeight="1"/>
    <row r="13795" ht="15.95" customHeight="1"/>
    <row r="13796" ht="15.95" customHeight="1"/>
    <row r="13797" ht="15.95" customHeight="1"/>
    <row r="13798" ht="15.95" customHeight="1"/>
    <row r="13799" ht="15.95" customHeight="1"/>
    <row r="13800" ht="15.95" customHeight="1"/>
    <row r="13801" ht="15.95" customHeight="1"/>
    <row r="13802" ht="15.95" customHeight="1"/>
    <row r="13803" ht="15.95" customHeight="1"/>
    <row r="13804" ht="15.95" customHeight="1"/>
    <row r="13805" ht="15.95" customHeight="1"/>
    <row r="13806" ht="15.95" customHeight="1"/>
    <row r="13807" ht="15.95" customHeight="1"/>
    <row r="13808" ht="15.95" customHeight="1"/>
    <row r="13809" ht="15.95" customHeight="1"/>
    <row r="13810" ht="15.95" customHeight="1"/>
    <row r="13811" ht="15.95" customHeight="1"/>
    <row r="13812" ht="15.95" customHeight="1"/>
    <row r="13813" ht="15.95" customHeight="1"/>
    <row r="13814" ht="15.95" customHeight="1"/>
    <row r="13815" ht="15.95" customHeight="1"/>
    <row r="13816" ht="15.95" customHeight="1"/>
    <row r="13817" ht="15.95" customHeight="1"/>
    <row r="13818" ht="15.95" customHeight="1"/>
    <row r="13819" ht="15.95" customHeight="1"/>
    <row r="13820" ht="15.95" customHeight="1"/>
    <row r="13821" ht="15.95" customHeight="1"/>
    <row r="13822" ht="15.95" customHeight="1"/>
    <row r="13823" ht="15.95" customHeight="1"/>
    <row r="13824" ht="15.95" customHeight="1"/>
    <row r="13825" ht="15.95" customHeight="1"/>
    <row r="13826" ht="15.95" customHeight="1"/>
    <row r="13827" ht="15.95" customHeight="1"/>
    <row r="13828" ht="15.95" customHeight="1"/>
    <row r="13829" ht="15.95" customHeight="1"/>
    <row r="13830" ht="15.95" customHeight="1"/>
    <row r="13831" ht="15.95" customHeight="1"/>
    <row r="13832" ht="15.95" customHeight="1"/>
    <row r="13833" ht="15.95" customHeight="1"/>
    <row r="13834" ht="15.95" customHeight="1"/>
    <row r="13835" ht="15.95" customHeight="1"/>
    <row r="13836" ht="15.95" customHeight="1"/>
    <row r="13837" ht="15.95" customHeight="1"/>
    <row r="13838" ht="15.95" customHeight="1"/>
    <row r="13839" ht="15.95" customHeight="1"/>
    <row r="13840" ht="15.95" customHeight="1"/>
    <row r="13841" ht="15.95" customHeight="1"/>
    <row r="13842" ht="15.95" customHeight="1"/>
    <row r="13843" ht="15.95" customHeight="1"/>
    <row r="13844" ht="15.95" customHeight="1"/>
    <row r="13845" ht="15.95" customHeight="1"/>
    <row r="13846" ht="15.95" customHeight="1"/>
    <row r="13847" ht="15.95" customHeight="1"/>
    <row r="13848" ht="15.95" customHeight="1"/>
    <row r="13849" ht="15.95" customHeight="1"/>
    <row r="13850" ht="15.95" customHeight="1"/>
    <row r="13851" ht="15.95" customHeight="1"/>
    <row r="13852" ht="15.95" customHeight="1"/>
    <row r="13853" ht="15.95" customHeight="1"/>
    <row r="13854" ht="15.95" customHeight="1"/>
    <row r="13855" ht="15.95" customHeight="1"/>
    <row r="13856" ht="15.95" customHeight="1"/>
    <row r="13857" ht="15.95" customHeight="1"/>
    <row r="13858" ht="15.95" customHeight="1"/>
    <row r="13859" ht="15.95" customHeight="1"/>
    <row r="13860" ht="15.95" customHeight="1"/>
    <row r="13861" ht="15.95" customHeight="1"/>
    <row r="13862" ht="15.95" customHeight="1"/>
    <row r="13863" ht="15.95" customHeight="1"/>
    <row r="13864" ht="15.95" customHeight="1"/>
    <row r="13865" ht="15.95" customHeight="1"/>
    <row r="13866" ht="15.95" customHeight="1"/>
    <row r="13867" ht="15.95" customHeight="1"/>
    <row r="13868" ht="15.95" customHeight="1"/>
    <row r="13869" ht="15.95" customHeight="1"/>
    <row r="13870" ht="15.95" customHeight="1"/>
    <row r="13871" ht="15.95" customHeight="1"/>
    <row r="13872" ht="15.95" customHeight="1"/>
    <row r="13873" ht="15.95" customHeight="1"/>
    <row r="13874" ht="15.95" customHeight="1"/>
    <row r="13875" ht="15.95" customHeight="1"/>
    <row r="13876" ht="15.95" customHeight="1"/>
    <row r="13877" ht="15.95" customHeight="1"/>
    <row r="13878" ht="15.95" customHeight="1"/>
    <row r="13879" ht="15.95" customHeight="1"/>
    <row r="13880" ht="15.95" customHeight="1"/>
    <row r="13881" ht="15.95" customHeight="1"/>
    <row r="13882" ht="15.95" customHeight="1"/>
    <row r="13883" ht="15.95" customHeight="1"/>
    <row r="13884" ht="15.95" customHeight="1"/>
    <row r="13885" ht="15.95" customHeight="1"/>
    <row r="13886" ht="15.95" customHeight="1"/>
    <row r="13887" ht="15.95" customHeight="1"/>
    <row r="13888" ht="15.95" customHeight="1"/>
    <row r="13889" ht="15.95" customHeight="1"/>
    <row r="13890" ht="15.95" customHeight="1"/>
    <row r="13891" ht="15.95" customHeight="1"/>
    <row r="13892" ht="15.95" customHeight="1"/>
    <row r="13893" ht="15.95" customHeight="1"/>
    <row r="13894" ht="15.95" customHeight="1"/>
    <row r="13895" ht="15.95" customHeight="1"/>
    <row r="13896" ht="15.95" customHeight="1"/>
    <row r="13897" ht="15.95" customHeight="1"/>
    <row r="13898" ht="15.95" customHeight="1"/>
    <row r="13899" ht="15.95" customHeight="1"/>
    <row r="13900" ht="15.95" customHeight="1"/>
    <row r="13901" ht="15.95" customHeight="1"/>
    <row r="13902" ht="15.95" customHeight="1"/>
    <row r="13903" ht="15.95" customHeight="1"/>
    <row r="13904" ht="15.95" customHeight="1"/>
    <row r="13905" ht="15.95" customHeight="1"/>
    <row r="13906" ht="15.95" customHeight="1"/>
    <row r="13907" ht="15.95" customHeight="1"/>
    <row r="13908" ht="15.95" customHeight="1"/>
    <row r="13909" ht="15.95" customHeight="1"/>
    <row r="13910" ht="15.95" customHeight="1"/>
    <row r="13911" ht="15.95" customHeight="1"/>
    <row r="13912" ht="15.95" customHeight="1"/>
    <row r="13913" ht="15.95" customHeight="1"/>
    <row r="13914" ht="15.95" customHeight="1"/>
    <row r="13915" ht="15.95" customHeight="1"/>
    <row r="13916" ht="15.95" customHeight="1"/>
    <row r="13917" ht="15.95" customHeight="1"/>
    <row r="13918" ht="15.95" customHeight="1"/>
    <row r="13919" ht="15.95" customHeight="1"/>
    <row r="13920" ht="15.95" customHeight="1"/>
    <row r="13921" ht="15.95" customHeight="1"/>
    <row r="13922" ht="15.95" customHeight="1"/>
    <row r="13923" ht="15.95" customHeight="1"/>
    <row r="13924" ht="15.95" customHeight="1"/>
    <row r="13925" ht="15.95" customHeight="1"/>
    <row r="13926" ht="15.95" customHeight="1"/>
    <row r="13927" ht="15.95" customHeight="1"/>
    <row r="13928" ht="15.95" customHeight="1"/>
    <row r="13929" ht="15.95" customHeight="1"/>
    <row r="13930" ht="15.95" customHeight="1"/>
    <row r="13931" ht="15.95" customHeight="1"/>
    <row r="13932" ht="15.95" customHeight="1"/>
    <row r="13933" ht="15.95" customHeight="1"/>
    <row r="13934" ht="15.95" customHeight="1"/>
    <row r="13935" ht="15.95" customHeight="1"/>
    <row r="13936" ht="15.95" customHeight="1"/>
    <row r="13937" ht="15.95" customHeight="1"/>
    <row r="13938" ht="15.95" customHeight="1"/>
    <row r="13939" ht="15.95" customHeight="1"/>
    <row r="13940" ht="15.95" customHeight="1"/>
    <row r="13941" ht="15.95" customHeight="1"/>
    <row r="13942" ht="15.95" customHeight="1"/>
    <row r="13943" ht="15.95" customHeight="1"/>
    <row r="13944" ht="15.95" customHeight="1"/>
    <row r="13945" ht="15.95" customHeight="1"/>
    <row r="13946" ht="15.95" customHeight="1"/>
    <row r="13947" ht="15.95" customHeight="1"/>
    <row r="13948" ht="15.95" customHeight="1"/>
    <row r="13949" ht="15.95" customHeight="1"/>
    <row r="13950" ht="15.95" customHeight="1"/>
    <row r="13951" ht="15.95" customHeight="1"/>
    <row r="13952" ht="15.95" customHeight="1"/>
    <row r="13953" ht="15.95" customHeight="1"/>
    <row r="13954" ht="15.95" customHeight="1"/>
    <row r="13955" ht="15.95" customHeight="1"/>
    <row r="13956" ht="15.95" customHeight="1"/>
    <row r="13957" ht="15.95" customHeight="1"/>
    <row r="13958" ht="15.95" customHeight="1"/>
    <row r="13959" ht="15.95" customHeight="1"/>
    <row r="13960" ht="15.95" customHeight="1"/>
    <row r="13961" ht="15.95" customHeight="1"/>
    <row r="13962" ht="15.95" customHeight="1"/>
    <row r="13963" ht="15.95" customHeight="1"/>
    <row r="13964" ht="15.95" customHeight="1"/>
    <row r="13965" ht="15.95" customHeight="1"/>
    <row r="13966" ht="15.95" customHeight="1"/>
    <row r="13967" ht="15.95" customHeight="1"/>
    <row r="13968" ht="15.95" customHeight="1"/>
    <row r="13969" ht="15.95" customHeight="1"/>
    <row r="13970" ht="15.95" customHeight="1"/>
    <row r="13971" ht="15.95" customHeight="1"/>
    <row r="13972" ht="15.95" customHeight="1"/>
    <row r="13973" ht="15.95" customHeight="1"/>
    <row r="13974" ht="15.95" customHeight="1"/>
    <row r="13975" ht="15.95" customHeight="1"/>
    <row r="13976" ht="15.95" customHeight="1"/>
    <row r="13977" ht="15.95" customHeight="1"/>
    <row r="13978" ht="15.95" customHeight="1"/>
    <row r="13979" ht="15.95" customHeight="1"/>
    <row r="13980" ht="15.95" customHeight="1"/>
    <row r="13981" ht="15.95" customHeight="1"/>
    <row r="13982" ht="15.95" customHeight="1"/>
    <row r="13983" ht="15.95" customHeight="1"/>
    <row r="13984" ht="15.95" customHeight="1"/>
    <row r="13985" ht="15.95" customHeight="1"/>
    <row r="13986" ht="15.95" customHeight="1"/>
    <row r="13987" ht="15.95" customHeight="1"/>
    <row r="13988" ht="15.95" customHeight="1"/>
    <row r="13989" ht="15.95" customHeight="1"/>
    <row r="13990" ht="15.95" customHeight="1"/>
    <row r="13991" ht="15.95" customHeight="1"/>
    <row r="13992" ht="15.95" customHeight="1"/>
    <row r="13993" ht="15.95" customHeight="1"/>
    <row r="13994" ht="15.95" customHeight="1"/>
    <row r="13995" ht="15.95" customHeight="1"/>
    <row r="13996" ht="15.95" customHeight="1"/>
    <row r="13997" ht="15.95" customHeight="1"/>
    <row r="13998" ht="15.95" customHeight="1"/>
    <row r="13999" ht="15.95" customHeight="1"/>
    <row r="14000" ht="15.95" customHeight="1"/>
    <row r="14001" ht="15.95" customHeight="1"/>
    <row r="14002" ht="15.95" customHeight="1"/>
    <row r="14003" ht="15.95" customHeight="1"/>
    <row r="14004" ht="15.95" customHeight="1"/>
    <row r="14005" ht="15.95" customHeight="1"/>
    <row r="14006" ht="15.95" customHeight="1"/>
    <row r="14007" ht="15.95" customHeight="1"/>
    <row r="14008" ht="15.95" customHeight="1"/>
    <row r="14009" ht="15.95" customHeight="1"/>
    <row r="14010" ht="15.95" customHeight="1"/>
    <row r="14011" ht="15.95" customHeight="1"/>
    <row r="14012" ht="15.95" customHeight="1"/>
    <row r="14013" ht="15.95" customHeight="1"/>
    <row r="14014" ht="15.95" customHeight="1"/>
    <row r="14015" ht="15.95" customHeight="1"/>
    <row r="14016" ht="15.95" customHeight="1"/>
    <row r="14017" ht="15.95" customHeight="1"/>
    <row r="14018" ht="15.95" customHeight="1"/>
    <row r="14019" ht="15.95" customHeight="1"/>
    <row r="14020" ht="15.95" customHeight="1"/>
    <row r="14021" ht="15.95" customHeight="1"/>
    <row r="14022" ht="15.95" customHeight="1"/>
    <row r="14023" ht="15.95" customHeight="1"/>
    <row r="14024" ht="15.95" customHeight="1"/>
    <row r="14025" ht="15.95" customHeight="1"/>
    <row r="14026" ht="15.95" customHeight="1"/>
    <row r="14027" ht="15.95" customHeight="1"/>
    <row r="14028" ht="15.95" customHeight="1"/>
    <row r="14029" ht="15.95" customHeight="1"/>
    <row r="14030" ht="15.95" customHeight="1"/>
    <row r="14031" ht="15.95" customHeight="1"/>
    <row r="14032" ht="15.95" customHeight="1"/>
    <row r="14033" ht="15.95" customHeight="1"/>
    <row r="14034" ht="15.95" customHeight="1"/>
    <row r="14035" ht="15.95" customHeight="1"/>
    <row r="14036" ht="15.95" customHeight="1"/>
    <row r="14037" ht="15.95" customHeight="1"/>
    <row r="14038" ht="15.95" customHeight="1"/>
    <row r="14039" ht="15.95" customHeight="1"/>
    <row r="14040" ht="15.95" customHeight="1"/>
    <row r="14041" ht="15.95" customHeight="1"/>
    <row r="14042" ht="15.95" customHeight="1"/>
    <row r="14043" ht="15.95" customHeight="1"/>
    <row r="14044" ht="15.95" customHeight="1"/>
    <row r="14045" ht="15.95" customHeight="1"/>
    <row r="14046" ht="15.95" customHeight="1"/>
    <row r="14047" ht="15.95" customHeight="1"/>
    <row r="14048" ht="15.95" customHeight="1"/>
    <row r="14049" ht="15.95" customHeight="1"/>
    <row r="14050" ht="15.95" customHeight="1"/>
    <row r="14051" ht="15.95" customHeight="1"/>
    <row r="14052" ht="15.95" customHeight="1"/>
    <row r="14053" ht="15.95" customHeight="1"/>
    <row r="14054" ht="15.95" customHeight="1"/>
    <row r="14055" ht="15.95" customHeight="1"/>
    <row r="14056" ht="15.95" customHeight="1"/>
    <row r="14057" ht="15.95" customHeight="1"/>
    <row r="14058" ht="15.95" customHeight="1"/>
    <row r="14059" ht="15.95" customHeight="1"/>
    <row r="14060" ht="15.95" customHeight="1"/>
    <row r="14061" ht="15.95" customHeight="1"/>
    <row r="14062" ht="15.95" customHeight="1"/>
    <row r="14063" ht="15.95" customHeight="1"/>
    <row r="14064" ht="15.95" customHeight="1"/>
    <row r="14065" ht="15.95" customHeight="1"/>
    <row r="14066" ht="15.95" customHeight="1"/>
    <row r="14067" ht="15.95" customHeight="1"/>
    <row r="14068" ht="15.95" customHeight="1"/>
    <row r="14069" ht="15.95" customHeight="1"/>
    <row r="14070" ht="15.95" customHeight="1"/>
    <row r="14071" ht="15.95" customHeight="1"/>
    <row r="14072" ht="15.95" customHeight="1"/>
    <row r="14073" ht="15.95" customHeight="1"/>
    <row r="14074" ht="15.95" customHeight="1"/>
    <row r="14075" ht="15.95" customHeight="1"/>
    <row r="14076" ht="15.95" customHeight="1"/>
    <row r="14077" ht="15.95" customHeight="1"/>
    <row r="14078" ht="15.95" customHeight="1"/>
    <row r="14079" ht="15.95" customHeight="1"/>
    <row r="14080" ht="15.95" customHeight="1"/>
    <row r="14081" ht="15.95" customHeight="1"/>
    <row r="14082" ht="15.95" customHeight="1"/>
    <row r="14083" ht="15.95" customHeight="1"/>
    <row r="14084" ht="15.95" customHeight="1"/>
    <row r="14085" ht="15.95" customHeight="1"/>
    <row r="14086" ht="15.95" customHeight="1"/>
    <row r="14087" ht="15.95" customHeight="1"/>
    <row r="14088" ht="15.95" customHeight="1"/>
    <row r="14089" ht="15.95" customHeight="1"/>
    <row r="14090" ht="15.95" customHeight="1"/>
    <row r="14091" ht="15.95" customHeight="1"/>
    <row r="14092" ht="15.95" customHeight="1"/>
    <row r="14093" ht="15.95" customHeight="1"/>
    <row r="14094" ht="15.95" customHeight="1"/>
    <row r="14095" ht="15.95" customHeight="1"/>
    <row r="14096" ht="15.95" customHeight="1"/>
    <row r="14097" ht="15.95" customHeight="1"/>
    <row r="14098" ht="15.95" customHeight="1"/>
    <row r="14099" ht="15.95" customHeight="1"/>
    <row r="14100" ht="15.95" customHeight="1"/>
    <row r="14101" ht="15.95" customHeight="1"/>
    <row r="14102" ht="15.95" customHeight="1"/>
    <row r="14103" ht="15.95" customHeight="1"/>
    <row r="14104" ht="15.95" customHeight="1"/>
    <row r="14105" ht="15.95" customHeight="1"/>
    <row r="14106" ht="15.95" customHeight="1"/>
    <row r="14107" ht="15.95" customHeight="1"/>
    <row r="14108" ht="15.95" customHeight="1"/>
    <row r="14109" ht="15.95" customHeight="1"/>
    <row r="14110" ht="15.95" customHeight="1"/>
    <row r="14111" ht="15.95" customHeight="1"/>
    <row r="14112" ht="15.95" customHeight="1"/>
    <row r="14113" ht="15.95" customHeight="1"/>
    <row r="14114" ht="15.95" customHeight="1"/>
    <row r="14115" ht="15.95" customHeight="1"/>
    <row r="14116" ht="15.95" customHeight="1"/>
    <row r="14117" ht="15.95" customHeight="1"/>
    <row r="14118" ht="15.95" customHeight="1"/>
    <row r="14119" ht="15.95" customHeight="1"/>
    <row r="14120" ht="15.95" customHeight="1"/>
    <row r="14121" ht="15.95" customHeight="1"/>
    <row r="14122" ht="15.95" customHeight="1"/>
    <row r="14123" ht="15.95" customHeight="1"/>
    <row r="14124" ht="15.95" customHeight="1"/>
    <row r="14125" ht="15.95" customHeight="1"/>
    <row r="14126" ht="15.95" customHeight="1"/>
    <row r="14127" ht="15.95" customHeight="1"/>
    <row r="14128" ht="15.95" customHeight="1"/>
    <row r="14129" ht="15.95" customHeight="1"/>
    <row r="14130" ht="15.95" customHeight="1"/>
    <row r="14131" ht="15.95" customHeight="1"/>
    <row r="14132" ht="15.95" customHeight="1"/>
    <row r="14133" ht="15.95" customHeight="1"/>
    <row r="14134" ht="15.95" customHeight="1"/>
    <row r="14135" ht="15.95" customHeight="1"/>
    <row r="14136" ht="15.95" customHeight="1"/>
    <row r="14137" ht="15.95" customHeight="1"/>
    <row r="14138" ht="15.95" customHeight="1"/>
    <row r="14139" ht="15.95" customHeight="1"/>
    <row r="14140" ht="15.95" customHeight="1"/>
    <row r="14141" ht="15.95" customHeight="1"/>
    <row r="14142" ht="15.95" customHeight="1"/>
    <row r="14143" ht="15.95" customHeight="1"/>
    <row r="14144" ht="15.95" customHeight="1"/>
    <row r="14145" ht="15.95" customHeight="1"/>
    <row r="14146" ht="15.95" customHeight="1"/>
    <row r="14147" ht="15.95" customHeight="1"/>
    <row r="14148" ht="15.95" customHeight="1"/>
    <row r="14149" ht="15.95" customHeight="1"/>
    <row r="14150" ht="15.95" customHeight="1"/>
    <row r="14151" ht="15.95" customHeight="1"/>
    <row r="14152" ht="15.95" customHeight="1"/>
    <row r="14153" ht="15.95" customHeight="1"/>
    <row r="14154" ht="15.95" customHeight="1"/>
    <row r="14155" ht="15.95" customHeight="1"/>
    <row r="14156" ht="15.95" customHeight="1"/>
    <row r="14157" ht="15.95" customHeight="1"/>
    <row r="14158" ht="15.95" customHeight="1"/>
    <row r="14159" ht="15.95" customHeight="1"/>
    <row r="14160" ht="15.95" customHeight="1"/>
    <row r="14161" ht="15.95" customHeight="1"/>
    <row r="14162" ht="15.95" customHeight="1"/>
    <row r="14163" ht="15.95" customHeight="1"/>
    <row r="14164" ht="15.95" customHeight="1"/>
    <row r="14165" ht="15.95" customHeight="1"/>
    <row r="14166" ht="15.95" customHeight="1"/>
    <row r="14167" ht="15.95" customHeight="1"/>
    <row r="14168" ht="15.95" customHeight="1"/>
    <row r="14169" ht="15.95" customHeight="1"/>
    <row r="14170" ht="15.95" customHeight="1"/>
    <row r="14171" ht="15.95" customHeight="1"/>
    <row r="14172" ht="15.95" customHeight="1"/>
    <row r="14173" ht="15.95" customHeight="1"/>
    <row r="14174" ht="15.95" customHeight="1"/>
    <row r="14175" ht="15.95" customHeight="1"/>
    <row r="14176" ht="15.95" customHeight="1"/>
    <row r="14177" ht="15.95" customHeight="1"/>
    <row r="14178" ht="15.95" customHeight="1"/>
    <row r="14179" ht="15.95" customHeight="1"/>
    <row r="14180" ht="15.95" customHeight="1"/>
    <row r="14181" ht="15.95" customHeight="1"/>
    <row r="14182" ht="15.95" customHeight="1"/>
    <row r="14183" ht="15.95" customHeight="1"/>
    <row r="14184" ht="15.95" customHeight="1"/>
    <row r="14185" ht="15.95" customHeight="1"/>
    <row r="14186" ht="15.95" customHeight="1"/>
    <row r="14187" ht="15.95" customHeight="1"/>
    <row r="14188" ht="15.95" customHeight="1"/>
    <row r="14189" ht="15.95" customHeight="1"/>
    <row r="14190" ht="15.95" customHeight="1"/>
    <row r="14191" ht="15.95" customHeight="1"/>
    <row r="14192" ht="15.95" customHeight="1"/>
    <row r="14193" ht="15.95" customHeight="1"/>
    <row r="14194" ht="15.95" customHeight="1"/>
    <row r="14195" ht="15.95" customHeight="1"/>
    <row r="14196" ht="15.95" customHeight="1"/>
    <row r="14197" ht="15.95" customHeight="1"/>
    <row r="14198" ht="15.95" customHeight="1"/>
    <row r="14199" ht="15.95" customHeight="1"/>
    <row r="14200" ht="15.95" customHeight="1"/>
    <row r="14201" ht="15.95" customHeight="1"/>
    <row r="14202" ht="15.95" customHeight="1"/>
    <row r="14203" ht="15.95" customHeight="1"/>
    <row r="14204" ht="15.95" customHeight="1"/>
    <row r="14205" ht="15.95" customHeight="1"/>
    <row r="14206" ht="15.95" customHeight="1"/>
    <row r="14207" ht="15.95" customHeight="1"/>
    <row r="14208" ht="15.95" customHeight="1"/>
    <row r="14209" ht="15.95" customHeight="1"/>
    <row r="14210" ht="15.95" customHeight="1"/>
    <row r="14211" ht="15.95" customHeight="1"/>
    <row r="14212" ht="15.95" customHeight="1"/>
    <row r="14213" ht="15.95" customHeight="1"/>
    <row r="14214" ht="15.95" customHeight="1"/>
    <row r="14215" ht="15.95" customHeight="1"/>
    <row r="14216" ht="15.95" customHeight="1"/>
    <row r="14217" ht="15.95" customHeight="1"/>
    <row r="14218" ht="15.95" customHeight="1"/>
    <row r="14219" ht="15.95" customHeight="1"/>
    <row r="14220" ht="15.95" customHeight="1"/>
    <row r="14221" ht="15.95" customHeight="1"/>
    <row r="14222" ht="15.95" customHeight="1"/>
    <row r="14223" ht="15.95" customHeight="1"/>
    <row r="14224" ht="15.95" customHeight="1"/>
    <row r="14225" ht="15.95" customHeight="1"/>
    <row r="14226" ht="15.95" customHeight="1"/>
    <row r="14227" ht="15.95" customHeight="1"/>
    <row r="14228" ht="15.95" customHeight="1"/>
    <row r="14229" ht="15.95" customHeight="1"/>
    <row r="14230" ht="15.95" customHeight="1"/>
    <row r="14231" ht="15.95" customHeight="1"/>
    <row r="14232" ht="15.95" customHeight="1"/>
    <row r="14233" ht="15.95" customHeight="1"/>
    <row r="14234" ht="15.95" customHeight="1"/>
    <row r="14235" ht="15.95" customHeight="1"/>
    <row r="14236" ht="15.95" customHeight="1"/>
    <row r="14237" ht="15.95" customHeight="1"/>
    <row r="14238" ht="15.95" customHeight="1"/>
    <row r="14239" ht="15.95" customHeight="1"/>
    <row r="14240" ht="15.95" customHeight="1"/>
    <row r="14241" ht="15.95" customHeight="1"/>
    <row r="14242" ht="15.95" customHeight="1"/>
    <row r="14243" ht="15.95" customHeight="1"/>
    <row r="14244" ht="15.95" customHeight="1"/>
    <row r="14245" ht="15.95" customHeight="1"/>
    <row r="14246" ht="15.95" customHeight="1"/>
    <row r="14247" ht="15.95" customHeight="1"/>
    <row r="14248" ht="15.95" customHeight="1"/>
    <row r="14249" ht="15.95" customHeight="1"/>
    <row r="14250" ht="15.95" customHeight="1"/>
    <row r="14251" ht="15.95" customHeight="1"/>
    <row r="14252" ht="15.95" customHeight="1"/>
    <row r="14253" ht="15.95" customHeight="1"/>
    <row r="14254" ht="15.95" customHeight="1"/>
    <row r="14255" ht="15.95" customHeight="1"/>
    <row r="14256" ht="15.95" customHeight="1"/>
    <row r="14257" ht="15.95" customHeight="1"/>
    <row r="14258" ht="15.95" customHeight="1"/>
    <row r="14259" ht="15.95" customHeight="1"/>
    <row r="14260" ht="15.95" customHeight="1"/>
    <row r="14261" ht="15.95" customHeight="1"/>
    <row r="14262" ht="15.95" customHeight="1"/>
    <row r="14263" ht="15.95" customHeight="1"/>
    <row r="14264" ht="15.95" customHeight="1"/>
    <row r="14265" ht="15.95" customHeight="1"/>
    <row r="14266" ht="15.95" customHeight="1"/>
    <row r="14267" ht="15.95" customHeight="1"/>
    <row r="14268" ht="15.95" customHeight="1"/>
    <row r="14269" ht="15.95" customHeight="1"/>
    <row r="14270" ht="15.95" customHeight="1"/>
    <row r="14271" ht="15.95" customHeight="1"/>
    <row r="14272" ht="15.95" customHeight="1"/>
    <row r="14273" ht="15.95" customHeight="1"/>
    <row r="14274" ht="15.95" customHeight="1"/>
    <row r="14275" ht="15.95" customHeight="1"/>
    <row r="14276" ht="15.95" customHeight="1"/>
    <row r="14277" ht="15.95" customHeight="1"/>
    <row r="14278" ht="15.95" customHeight="1"/>
    <row r="14279" ht="15.95" customHeight="1"/>
    <row r="14280" ht="15.95" customHeight="1"/>
    <row r="14281" ht="15.95" customHeight="1"/>
    <row r="14282" ht="15.95" customHeight="1"/>
    <row r="14283" ht="15.95" customHeight="1"/>
    <row r="14284" ht="15.95" customHeight="1"/>
    <row r="14285" ht="15.95" customHeight="1"/>
    <row r="14286" ht="15.95" customHeight="1"/>
    <row r="14287" ht="15.95" customHeight="1"/>
    <row r="14288" ht="15.95" customHeight="1"/>
    <row r="14289" ht="15.95" customHeight="1"/>
    <row r="14290" ht="15.95" customHeight="1"/>
    <row r="14291" ht="15.95" customHeight="1"/>
    <row r="14292" ht="15.95" customHeight="1"/>
    <row r="14293" ht="15.95" customHeight="1"/>
    <row r="14294" ht="15.95" customHeight="1"/>
    <row r="14295" ht="15.95" customHeight="1"/>
    <row r="14296" ht="15.95" customHeight="1"/>
    <row r="14297" ht="15.95" customHeight="1"/>
    <row r="14298" ht="15.95" customHeight="1"/>
    <row r="14299" ht="15.95" customHeight="1"/>
    <row r="14300" ht="15.95" customHeight="1"/>
    <row r="14301" ht="15.95" customHeight="1"/>
    <row r="14302" ht="15.95" customHeight="1"/>
    <row r="14303" ht="15.95" customHeight="1"/>
    <row r="14304" ht="15.95" customHeight="1"/>
    <row r="14305" ht="15.95" customHeight="1"/>
    <row r="14306" ht="15.95" customHeight="1"/>
    <row r="14307" ht="15.95" customHeight="1"/>
    <row r="14308" ht="15.95" customHeight="1"/>
    <row r="14309" ht="15.95" customHeight="1"/>
    <row r="14310" ht="15.95" customHeight="1"/>
    <row r="14311" ht="15.95" customHeight="1"/>
    <row r="14312" ht="15.95" customHeight="1"/>
    <row r="14313" ht="15.95" customHeight="1"/>
    <row r="14314" ht="15.95" customHeight="1"/>
    <row r="14315" ht="15.95" customHeight="1"/>
    <row r="14316" ht="15.95" customHeight="1"/>
    <row r="14317" ht="15.95" customHeight="1"/>
    <row r="14318" ht="15.95" customHeight="1"/>
    <row r="14319" ht="15.95" customHeight="1"/>
    <row r="14320" ht="15.95" customHeight="1"/>
    <row r="14321" ht="15.95" customHeight="1"/>
    <row r="14322" ht="15.95" customHeight="1"/>
    <row r="14323" ht="15.95" customHeight="1"/>
    <row r="14324" ht="15.95" customHeight="1"/>
    <row r="14325" ht="15.95" customHeight="1"/>
    <row r="14326" ht="15.95" customHeight="1"/>
    <row r="14327" ht="15.95" customHeight="1"/>
    <row r="14328" ht="15.95" customHeight="1"/>
    <row r="14329" ht="15.95" customHeight="1"/>
    <row r="14330" ht="15.95" customHeight="1"/>
    <row r="14331" ht="15.95" customHeight="1"/>
    <row r="14332" ht="15.95" customHeight="1"/>
    <row r="14333" ht="15.95" customHeight="1"/>
    <row r="14334" ht="15.95" customHeight="1"/>
    <row r="14335" ht="15.95" customHeight="1"/>
    <row r="14336" ht="15.95" customHeight="1"/>
    <row r="14337" ht="15.95" customHeight="1"/>
    <row r="14338" ht="15.95" customHeight="1"/>
    <row r="14339" ht="15.95" customHeight="1"/>
    <row r="14340" ht="15.95" customHeight="1"/>
    <row r="14341" ht="15.95" customHeight="1"/>
    <row r="14342" ht="15.95" customHeight="1"/>
    <row r="14343" ht="15.95" customHeight="1"/>
    <row r="14344" ht="15.95" customHeight="1"/>
    <row r="14345" ht="15.95" customHeight="1"/>
    <row r="14346" ht="15.95" customHeight="1"/>
    <row r="14347" ht="15.95" customHeight="1"/>
    <row r="14348" ht="15.95" customHeight="1"/>
    <row r="14349" ht="15.95" customHeight="1"/>
    <row r="14350" ht="15.95" customHeight="1"/>
    <row r="14351" ht="15.95" customHeight="1"/>
    <row r="14352" ht="15.95" customHeight="1"/>
    <row r="14353" ht="15.95" customHeight="1"/>
    <row r="14354" ht="15.95" customHeight="1"/>
    <row r="14355" ht="15.95" customHeight="1"/>
    <row r="14356" ht="15.95" customHeight="1"/>
    <row r="14357" ht="15.95" customHeight="1"/>
    <row r="14358" ht="15.95" customHeight="1"/>
    <row r="14359" ht="15.95" customHeight="1"/>
    <row r="14360" ht="15.95" customHeight="1"/>
    <row r="14361" ht="15.95" customHeight="1"/>
    <row r="14362" ht="15.95" customHeight="1"/>
    <row r="14363" ht="15.95" customHeight="1"/>
    <row r="14364" ht="15.95" customHeight="1"/>
    <row r="14365" ht="15.95" customHeight="1"/>
    <row r="14366" ht="15.95" customHeight="1"/>
    <row r="14367" ht="15.95" customHeight="1"/>
    <row r="14368" ht="15.95" customHeight="1"/>
    <row r="14369" ht="15.95" customHeight="1"/>
    <row r="14370" ht="15.95" customHeight="1"/>
    <row r="14371" ht="15.95" customHeight="1"/>
    <row r="14372" ht="15.95" customHeight="1"/>
    <row r="14373" ht="15.95" customHeight="1"/>
    <row r="14374" ht="15.95" customHeight="1"/>
    <row r="14375" ht="15.95" customHeight="1"/>
    <row r="14376" ht="15.95" customHeight="1"/>
    <row r="14377" ht="15.95" customHeight="1"/>
    <row r="14378" ht="15.95" customHeight="1"/>
    <row r="14379" ht="15.95" customHeight="1"/>
    <row r="14380" ht="15.95" customHeight="1"/>
    <row r="14381" ht="15.95" customHeight="1"/>
    <row r="14382" ht="15.95" customHeight="1"/>
    <row r="14383" ht="15.95" customHeight="1"/>
    <row r="14384" ht="15.95" customHeight="1"/>
    <row r="14385" ht="15.95" customHeight="1"/>
    <row r="14386" ht="15.95" customHeight="1"/>
    <row r="14387" ht="15.95" customHeight="1"/>
    <row r="14388" ht="15.95" customHeight="1"/>
    <row r="14389" ht="15.95" customHeight="1"/>
    <row r="14390" ht="15.95" customHeight="1"/>
    <row r="14391" ht="15.95" customHeight="1"/>
    <row r="14392" ht="15.95" customHeight="1"/>
    <row r="14393" ht="15.95" customHeight="1"/>
    <row r="14394" ht="15.95" customHeight="1"/>
    <row r="14395" ht="15.95" customHeight="1"/>
    <row r="14396" ht="15.95" customHeight="1"/>
    <row r="14397" ht="15.95" customHeight="1"/>
    <row r="14398" ht="15.95" customHeight="1"/>
    <row r="14399" ht="15.95" customHeight="1"/>
    <row r="14400" ht="15.95" customHeight="1"/>
    <row r="14401" ht="15.95" customHeight="1"/>
    <row r="14402" ht="15.95" customHeight="1"/>
    <row r="14403" ht="15.95" customHeight="1"/>
    <row r="14404" ht="15.95" customHeight="1"/>
    <row r="14405" ht="15.95" customHeight="1"/>
    <row r="14406" ht="15.95" customHeight="1"/>
    <row r="14407" ht="15.95" customHeight="1"/>
    <row r="14408" ht="15.95" customHeight="1"/>
    <row r="14409" ht="15.95" customHeight="1"/>
    <row r="14410" ht="15.95" customHeight="1"/>
    <row r="14411" ht="15.95" customHeight="1"/>
    <row r="14412" ht="15.95" customHeight="1"/>
    <row r="14413" ht="15.95" customHeight="1"/>
    <row r="14414" ht="15.95" customHeight="1"/>
    <row r="14415" ht="15.95" customHeight="1"/>
    <row r="14416" ht="15.95" customHeight="1"/>
    <row r="14417" ht="15.95" customHeight="1"/>
    <row r="14418" ht="15.95" customHeight="1"/>
    <row r="14419" ht="15.95" customHeight="1"/>
    <row r="14420" ht="15.95" customHeight="1"/>
    <row r="14421" ht="15.95" customHeight="1"/>
    <row r="14422" ht="15.95" customHeight="1"/>
    <row r="14423" ht="15.95" customHeight="1"/>
    <row r="14424" ht="15.95" customHeight="1"/>
    <row r="14425" ht="15.95" customHeight="1"/>
    <row r="14426" ht="15.95" customHeight="1"/>
    <row r="14427" ht="15.95" customHeight="1"/>
    <row r="14428" ht="15.95" customHeight="1"/>
    <row r="14429" ht="15.95" customHeight="1"/>
    <row r="14430" ht="15.95" customHeight="1"/>
    <row r="14431" ht="15.95" customHeight="1"/>
    <row r="14432" ht="15.95" customHeight="1"/>
    <row r="14433" ht="15.95" customHeight="1"/>
    <row r="14434" ht="15.95" customHeight="1"/>
    <row r="14435" ht="15.95" customHeight="1"/>
    <row r="14436" ht="15.95" customHeight="1"/>
    <row r="14437" ht="15.95" customHeight="1"/>
    <row r="14438" ht="15.95" customHeight="1"/>
    <row r="14439" ht="15.95" customHeight="1"/>
    <row r="14440" ht="15.95" customHeight="1"/>
    <row r="14441" ht="15.95" customHeight="1"/>
    <row r="14442" ht="15.95" customHeight="1"/>
    <row r="14443" ht="15.95" customHeight="1"/>
    <row r="14444" ht="15.95" customHeight="1"/>
    <row r="14445" ht="15.95" customHeight="1"/>
    <row r="14446" ht="15.95" customHeight="1"/>
    <row r="14447" ht="15.95" customHeight="1"/>
    <row r="14448" ht="15.95" customHeight="1"/>
    <row r="14449" ht="15.95" customHeight="1"/>
    <row r="14450" ht="15.95" customHeight="1"/>
    <row r="14451" ht="15.95" customHeight="1"/>
    <row r="14452" ht="15.95" customHeight="1"/>
    <row r="14453" ht="15.95" customHeight="1"/>
    <row r="14454" ht="15.95" customHeight="1"/>
    <row r="14455" ht="15.95" customHeight="1"/>
    <row r="14456" ht="15.95" customHeight="1"/>
    <row r="14457" ht="15.95" customHeight="1"/>
    <row r="14458" ht="15.95" customHeight="1"/>
    <row r="14459" ht="15.95" customHeight="1"/>
    <row r="14460" ht="15.95" customHeight="1"/>
    <row r="14461" ht="15.95" customHeight="1"/>
    <row r="14462" ht="15.95" customHeight="1"/>
    <row r="14463" ht="15.95" customHeight="1"/>
    <row r="14464" ht="15.95" customHeight="1"/>
    <row r="14465" ht="15.95" customHeight="1"/>
    <row r="14466" ht="15.95" customHeight="1"/>
    <row r="14467" ht="15.95" customHeight="1"/>
    <row r="14468" ht="15.95" customHeight="1"/>
    <row r="14469" ht="15.95" customHeight="1"/>
    <row r="14470" ht="15.95" customHeight="1"/>
    <row r="14471" ht="15.95" customHeight="1"/>
    <row r="14472" ht="15.95" customHeight="1"/>
    <row r="14473" ht="15.95" customHeight="1"/>
    <row r="14474" ht="15.95" customHeight="1"/>
    <row r="14475" ht="15.95" customHeight="1"/>
    <row r="14476" ht="15.95" customHeight="1"/>
    <row r="14477" ht="15.95" customHeight="1"/>
    <row r="14478" ht="15.95" customHeight="1"/>
    <row r="14479" ht="15.95" customHeight="1"/>
    <row r="14480" ht="15.95" customHeight="1"/>
    <row r="14481" ht="15.95" customHeight="1"/>
    <row r="14482" ht="15.95" customHeight="1"/>
    <row r="14483" ht="15.95" customHeight="1"/>
    <row r="14484" ht="15.95" customHeight="1"/>
    <row r="14485" ht="15.95" customHeight="1"/>
    <row r="14486" ht="15.95" customHeight="1"/>
    <row r="14487" ht="15.95" customHeight="1"/>
    <row r="14488" ht="15.95" customHeight="1"/>
    <row r="14489" ht="15.95" customHeight="1"/>
    <row r="14490" ht="15.95" customHeight="1"/>
    <row r="14491" ht="15.95" customHeight="1"/>
    <row r="14492" ht="15.95" customHeight="1"/>
    <row r="14493" ht="15.95" customHeight="1"/>
    <row r="14494" ht="15.95" customHeight="1"/>
    <row r="14495" ht="15.95" customHeight="1"/>
    <row r="14496" ht="15.95" customHeight="1"/>
    <row r="14497" ht="15.95" customHeight="1"/>
    <row r="14498" ht="15.95" customHeight="1"/>
    <row r="14499" ht="15.95" customHeight="1"/>
    <row r="14500" ht="15.95" customHeight="1"/>
    <row r="14501" ht="15.95" customHeight="1"/>
    <row r="14502" ht="15.95" customHeight="1"/>
    <row r="14503" ht="15.95" customHeight="1"/>
    <row r="14504" ht="15.95" customHeight="1"/>
    <row r="14505" ht="15.95" customHeight="1"/>
    <row r="14506" ht="15.95" customHeight="1"/>
    <row r="14507" ht="15.95" customHeight="1"/>
    <row r="14508" ht="15.95" customHeight="1"/>
    <row r="14509" ht="15.95" customHeight="1"/>
    <row r="14510" ht="15.95" customHeight="1"/>
    <row r="14511" ht="15.95" customHeight="1"/>
    <row r="14512" ht="15.95" customHeight="1"/>
    <row r="14513" ht="15.95" customHeight="1"/>
    <row r="14514" ht="15.95" customHeight="1"/>
    <row r="14515" ht="15.95" customHeight="1"/>
    <row r="14516" ht="15.95" customHeight="1"/>
    <row r="14517" ht="15.95" customHeight="1"/>
    <row r="14518" ht="15.95" customHeight="1"/>
    <row r="14519" ht="15.95" customHeight="1"/>
    <row r="14520" ht="15.95" customHeight="1"/>
    <row r="14521" ht="15.95" customHeight="1"/>
    <row r="14522" ht="15.95" customHeight="1"/>
    <row r="14523" ht="15.95" customHeight="1"/>
    <row r="14524" ht="15.95" customHeight="1"/>
    <row r="14525" ht="15.95" customHeight="1"/>
    <row r="14526" ht="15.95" customHeight="1"/>
    <row r="14527" ht="15.95" customHeight="1"/>
    <row r="14528" ht="15.95" customHeight="1"/>
    <row r="14529" ht="15.95" customHeight="1"/>
    <row r="14530" ht="15.95" customHeight="1"/>
    <row r="14531" ht="15.95" customHeight="1"/>
    <row r="14532" ht="15.95" customHeight="1"/>
    <row r="14533" ht="15.95" customHeight="1"/>
    <row r="14534" ht="15.95" customHeight="1"/>
    <row r="14535" ht="15.95" customHeight="1"/>
    <row r="14536" ht="15.95" customHeight="1"/>
    <row r="14537" ht="15.95" customHeight="1"/>
    <row r="14538" ht="15.95" customHeight="1"/>
    <row r="14539" ht="15.95" customHeight="1"/>
    <row r="14540" ht="15.95" customHeight="1"/>
    <row r="14541" ht="15.95" customHeight="1"/>
    <row r="14542" ht="15.95" customHeight="1"/>
    <row r="14543" ht="15.95" customHeight="1"/>
    <row r="14544" ht="15.95" customHeight="1"/>
    <row r="14545" ht="15.95" customHeight="1"/>
    <row r="14546" ht="15.95" customHeight="1"/>
    <row r="14547" ht="15.95" customHeight="1"/>
    <row r="14548" ht="15.95" customHeight="1"/>
    <row r="14549" ht="15.95" customHeight="1"/>
    <row r="14550" ht="15.95" customHeight="1"/>
    <row r="14551" ht="15.95" customHeight="1"/>
    <row r="14552" ht="15.95" customHeight="1"/>
    <row r="14553" ht="15.95" customHeight="1"/>
    <row r="14554" ht="15.95" customHeight="1"/>
    <row r="14555" ht="15.95" customHeight="1"/>
    <row r="14556" ht="15.95" customHeight="1"/>
    <row r="14557" ht="15.95" customHeight="1"/>
    <row r="14558" ht="15.95" customHeight="1"/>
    <row r="14559" ht="15.95" customHeight="1"/>
    <row r="14560" ht="15.95" customHeight="1"/>
    <row r="14561" ht="15.95" customHeight="1"/>
    <row r="14562" ht="15.95" customHeight="1"/>
    <row r="14563" ht="15.95" customHeight="1"/>
    <row r="14564" ht="15.95" customHeight="1"/>
    <row r="14565" ht="15.95" customHeight="1"/>
    <row r="14566" ht="15.95" customHeight="1"/>
    <row r="14567" ht="15.95" customHeight="1"/>
    <row r="14568" ht="15.95" customHeight="1"/>
    <row r="14569" ht="15.95" customHeight="1"/>
    <row r="14570" ht="15.95" customHeight="1"/>
    <row r="14571" ht="15.95" customHeight="1"/>
    <row r="14572" ht="15.95" customHeight="1"/>
    <row r="14573" ht="15.95" customHeight="1"/>
    <row r="14574" ht="15.95" customHeight="1"/>
    <row r="14575" ht="15.95" customHeight="1"/>
    <row r="14576" ht="15.95" customHeight="1"/>
    <row r="14577" ht="15.95" customHeight="1"/>
    <row r="14578" ht="15.95" customHeight="1"/>
    <row r="14579" ht="15.95" customHeight="1"/>
    <row r="14580" ht="15.95" customHeight="1"/>
    <row r="14581" ht="15.95" customHeight="1"/>
    <row r="14582" ht="15.95" customHeight="1"/>
    <row r="14583" ht="15.95" customHeight="1"/>
    <row r="14584" ht="15.95" customHeight="1"/>
    <row r="14585" ht="15.95" customHeight="1"/>
    <row r="14586" ht="15.95" customHeight="1"/>
    <row r="14587" ht="15.95" customHeight="1"/>
    <row r="14588" ht="15.95" customHeight="1"/>
    <row r="14589" ht="15.95" customHeight="1"/>
    <row r="14590" ht="15.95" customHeight="1"/>
    <row r="14591" ht="15.95" customHeight="1"/>
    <row r="14592" ht="15.95" customHeight="1"/>
    <row r="14593" ht="15.95" customHeight="1"/>
    <row r="14594" ht="15.95" customHeight="1"/>
    <row r="14595" ht="15.95" customHeight="1"/>
    <row r="14596" ht="15.95" customHeight="1"/>
    <row r="14597" ht="15.95" customHeight="1"/>
    <row r="14598" ht="15.95" customHeight="1"/>
    <row r="14599" ht="15.95" customHeight="1"/>
    <row r="14600" ht="15.95" customHeight="1"/>
    <row r="14601" ht="15.95" customHeight="1"/>
    <row r="14602" ht="15.95" customHeight="1"/>
    <row r="14603" ht="15.95" customHeight="1"/>
    <row r="14604" ht="15.95" customHeight="1"/>
    <row r="14605" ht="15.95" customHeight="1"/>
    <row r="14606" ht="15.95" customHeight="1"/>
    <row r="14607" ht="15.95" customHeight="1"/>
    <row r="14608" ht="15.95" customHeight="1"/>
    <row r="14609" ht="15.95" customHeight="1"/>
    <row r="14610" ht="15.95" customHeight="1"/>
    <row r="14611" ht="15.95" customHeight="1"/>
    <row r="14612" ht="15.95" customHeight="1"/>
    <row r="14613" ht="15.95" customHeight="1"/>
    <row r="14614" ht="15.95" customHeight="1"/>
    <row r="14615" ht="15.95" customHeight="1"/>
    <row r="14616" ht="15.95" customHeight="1"/>
    <row r="14617" ht="15.95" customHeight="1"/>
    <row r="14618" ht="15.95" customHeight="1"/>
    <row r="14619" ht="15.95" customHeight="1"/>
    <row r="14620" ht="15.95" customHeight="1"/>
    <row r="14621" ht="15.95" customHeight="1"/>
    <row r="14622" ht="15.95" customHeight="1"/>
    <row r="14623" ht="15.95" customHeight="1"/>
    <row r="14624" ht="15.95" customHeight="1"/>
    <row r="14625" ht="15.95" customHeight="1"/>
    <row r="14626" ht="15.95" customHeight="1"/>
    <row r="14627" ht="15.95" customHeight="1"/>
    <row r="14628" ht="15.95" customHeight="1"/>
    <row r="14629" ht="15.95" customHeight="1"/>
    <row r="14630" ht="15.95" customHeight="1"/>
    <row r="14631" ht="15.95" customHeight="1"/>
    <row r="14632" ht="15.95" customHeight="1"/>
    <row r="14633" ht="15.95" customHeight="1"/>
    <row r="14634" ht="15.95" customHeight="1"/>
    <row r="14635" ht="15.95" customHeight="1"/>
    <row r="14636" ht="15.95" customHeight="1"/>
    <row r="14637" ht="15.95" customHeight="1"/>
    <row r="14638" ht="15.95" customHeight="1"/>
    <row r="14639" ht="15.95" customHeight="1"/>
    <row r="14640" ht="15.95" customHeight="1"/>
    <row r="14641" ht="15.95" customHeight="1"/>
    <row r="14642" ht="15.95" customHeight="1"/>
    <row r="14643" ht="15.95" customHeight="1"/>
    <row r="14644" ht="15.95" customHeight="1"/>
    <row r="14645" ht="15.95" customHeight="1"/>
    <row r="14646" ht="15.95" customHeight="1"/>
    <row r="14647" ht="15.95" customHeight="1"/>
    <row r="14648" ht="15.95" customHeight="1"/>
    <row r="14649" ht="15.95" customHeight="1"/>
    <row r="14650" ht="15.95" customHeight="1"/>
    <row r="14651" ht="15.95" customHeight="1"/>
    <row r="14652" ht="15.95" customHeight="1"/>
    <row r="14653" ht="15.95" customHeight="1"/>
    <row r="14654" ht="15.95" customHeight="1"/>
    <row r="14655" ht="15.95" customHeight="1"/>
    <row r="14656" ht="15.95" customHeight="1"/>
    <row r="14657" ht="15.95" customHeight="1"/>
    <row r="14658" ht="15.95" customHeight="1"/>
    <row r="14659" ht="15.95" customHeight="1"/>
    <row r="14660" ht="15.95" customHeight="1"/>
    <row r="14661" ht="15.95" customHeight="1"/>
    <row r="14662" ht="15.95" customHeight="1"/>
    <row r="14663" ht="15.95" customHeight="1"/>
    <row r="14664" ht="15.95" customHeight="1"/>
    <row r="14665" ht="15.95" customHeight="1"/>
    <row r="14666" ht="15.95" customHeight="1"/>
    <row r="14667" ht="15.95" customHeight="1"/>
    <row r="14668" ht="15.95" customHeight="1"/>
    <row r="14669" ht="15.95" customHeight="1"/>
    <row r="14670" ht="15.95" customHeight="1"/>
    <row r="14671" ht="15.95" customHeight="1"/>
    <row r="14672" ht="15.95" customHeight="1"/>
    <row r="14673" ht="15.95" customHeight="1"/>
    <row r="14674" ht="15.95" customHeight="1"/>
    <row r="14675" ht="15.95" customHeight="1"/>
    <row r="14676" ht="15.95" customHeight="1"/>
    <row r="14677" ht="15.95" customHeight="1"/>
    <row r="14678" ht="15.95" customHeight="1"/>
    <row r="14679" ht="15.95" customHeight="1"/>
    <row r="14680" ht="15.95" customHeight="1"/>
    <row r="14681" ht="15.95" customHeight="1"/>
    <row r="14682" ht="15.95" customHeight="1"/>
    <row r="14683" ht="15.95" customHeight="1"/>
    <row r="14684" ht="15.95" customHeight="1"/>
    <row r="14685" ht="15.95" customHeight="1"/>
    <row r="14686" ht="15.95" customHeight="1"/>
    <row r="14687" ht="15.95" customHeight="1"/>
    <row r="14688" ht="15.95" customHeight="1"/>
    <row r="14689" ht="15.95" customHeight="1"/>
    <row r="14690" ht="15.95" customHeight="1"/>
    <row r="14691" ht="15.95" customHeight="1"/>
    <row r="14692" ht="15.95" customHeight="1"/>
    <row r="14693" ht="15.95" customHeight="1"/>
    <row r="14694" ht="15.95" customHeight="1"/>
    <row r="14695" ht="15.95" customHeight="1"/>
    <row r="14696" ht="15.95" customHeight="1"/>
    <row r="14697" ht="15.95" customHeight="1"/>
    <row r="14698" ht="15.95" customHeight="1"/>
    <row r="14699" ht="15.95" customHeight="1"/>
    <row r="14700" ht="15.95" customHeight="1"/>
    <row r="14701" ht="15.95" customHeight="1"/>
    <row r="14702" ht="15.95" customHeight="1"/>
    <row r="14703" ht="15.95" customHeight="1"/>
    <row r="14704" ht="15.95" customHeight="1"/>
    <row r="14705" ht="15.95" customHeight="1"/>
    <row r="14706" ht="15.95" customHeight="1"/>
    <row r="14707" ht="15.95" customHeight="1"/>
    <row r="14708" ht="15.95" customHeight="1"/>
    <row r="14709" ht="15.95" customHeight="1"/>
    <row r="14710" ht="15.95" customHeight="1"/>
    <row r="14711" ht="15.95" customHeight="1"/>
    <row r="14712" ht="15.95" customHeight="1"/>
    <row r="14713" ht="15.95" customHeight="1"/>
    <row r="14714" ht="15.95" customHeight="1"/>
    <row r="14715" ht="15.95" customHeight="1"/>
    <row r="14716" ht="15.95" customHeight="1"/>
    <row r="14717" ht="15.95" customHeight="1"/>
    <row r="14718" ht="15.95" customHeight="1"/>
    <row r="14719" ht="15.95" customHeight="1"/>
    <row r="14720" ht="15.95" customHeight="1"/>
    <row r="14721" ht="15.95" customHeight="1"/>
    <row r="14722" ht="15.95" customHeight="1"/>
    <row r="14723" ht="15.95" customHeight="1"/>
    <row r="14724" ht="15.95" customHeight="1"/>
    <row r="14725" ht="15.95" customHeight="1"/>
    <row r="14726" ht="15.95" customHeight="1"/>
    <row r="14727" ht="15.95" customHeight="1"/>
    <row r="14728" ht="15.95" customHeight="1"/>
    <row r="14729" ht="15.95" customHeight="1"/>
    <row r="14730" ht="15.95" customHeight="1"/>
    <row r="14731" ht="15.95" customHeight="1"/>
    <row r="14732" ht="15.95" customHeight="1"/>
    <row r="14733" ht="15.95" customHeight="1"/>
    <row r="14734" ht="15.95" customHeight="1"/>
    <row r="14735" ht="15.95" customHeight="1"/>
    <row r="14736" ht="15.95" customHeight="1"/>
    <row r="14737" ht="15.95" customHeight="1"/>
    <row r="14738" ht="15.95" customHeight="1"/>
    <row r="14739" ht="15.95" customHeight="1"/>
    <row r="14740" ht="15.95" customHeight="1"/>
    <row r="14741" ht="15.95" customHeight="1"/>
    <row r="14742" ht="15.95" customHeight="1"/>
    <row r="14743" ht="15.95" customHeight="1"/>
    <row r="14744" ht="15.95" customHeight="1"/>
    <row r="14745" ht="15.95" customHeight="1"/>
    <row r="14746" ht="15.95" customHeight="1"/>
    <row r="14747" ht="15.95" customHeight="1"/>
    <row r="14748" ht="15.95" customHeight="1"/>
    <row r="14749" ht="15.95" customHeight="1"/>
    <row r="14750" ht="15.95" customHeight="1"/>
    <row r="14751" ht="15.95" customHeight="1"/>
    <row r="14752" ht="15.95" customHeight="1"/>
    <row r="14753" ht="15.95" customHeight="1"/>
    <row r="14754" ht="15.95" customHeight="1"/>
    <row r="14755" ht="15.95" customHeight="1"/>
    <row r="14756" ht="15.95" customHeight="1"/>
    <row r="14757" ht="15.95" customHeight="1"/>
    <row r="14758" ht="15.95" customHeight="1"/>
    <row r="14759" ht="15.95" customHeight="1"/>
    <row r="14760" ht="15.95" customHeight="1"/>
    <row r="14761" ht="15.95" customHeight="1"/>
    <row r="14762" ht="15.95" customHeight="1"/>
    <row r="14763" ht="15.95" customHeight="1"/>
    <row r="14764" ht="15.95" customHeight="1"/>
    <row r="14765" ht="15.95" customHeight="1"/>
    <row r="14766" ht="15.95" customHeight="1"/>
    <row r="14767" ht="15.95" customHeight="1"/>
    <row r="14768" ht="15.95" customHeight="1"/>
    <row r="14769" ht="15.95" customHeight="1"/>
    <row r="14770" ht="15.95" customHeight="1"/>
    <row r="14771" ht="15.95" customHeight="1"/>
    <row r="14772" ht="15.95" customHeight="1"/>
    <row r="14773" ht="15.95" customHeight="1"/>
    <row r="14774" ht="15.95" customHeight="1"/>
    <row r="14775" ht="15.95" customHeight="1"/>
    <row r="14776" ht="15.95" customHeight="1"/>
    <row r="14777" ht="15.95" customHeight="1"/>
    <row r="14778" ht="15.95" customHeight="1"/>
    <row r="14779" ht="15.95" customHeight="1"/>
    <row r="14780" ht="15.95" customHeight="1"/>
    <row r="14781" ht="15.95" customHeight="1"/>
    <row r="14782" ht="15.95" customHeight="1"/>
    <row r="14783" ht="15.95" customHeight="1"/>
    <row r="14784" ht="15.95" customHeight="1"/>
    <row r="14785" ht="15.95" customHeight="1"/>
    <row r="14786" ht="15.95" customHeight="1"/>
    <row r="14787" ht="15.95" customHeight="1"/>
    <row r="14788" ht="15.95" customHeight="1"/>
    <row r="14789" ht="15.95" customHeight="1"/>
    <row r="14790" ht="15.95" customHeight="1"/>
    <row r="14791" ht="15.95" customHeight="1"/>
    <row r="14792" ht="15.95" customHeight="1"/>
    <row r="14793" ht="15.95" customHeight="1"/>
    <row r="14794" ht="15.95" customHeight="1"/>
    <row r="14795" ht="15.95" customHeight="1"/>
    <row r="14796" ht="15.95" customHeight="1"/>
    <row r="14797" ht="15.95" customHeight="1"/>
    <row r="14798" ht="15.95" customHeight="1"/>
    <row r="14799" ht="15.95" customHeight="1"/>
    <row r="14800" ht="15.95" customHeight="1"/>
    <row r="14801" ht="15.95" customHeight="1"/>
    <row r="14802" ht="15.95" customHeight="1"/>
    <row r="14803" ht="15.95" customHeight="1"/>
    <row r="14804" ht="15.95" customHeight="1"/>
    <row r="14805" ht="15.95" customHeight="1"/>
    <row r="14806" ht="15.95" customHeight="1"/>
    <row r="14807" ht="15.95" customHeight="1"/>
    <row r="14808" ht="15.95" customHeight="1"/>
    <row r="14809" ht="15.95" customHeight="1"/>
    <row r="14810" ht="15.95" customHeight="1"/>
    <row r="14811" ht="15.95" customHeight="1"/>
    <row r="14812" ht="15.95" customHeight="1"/>
    <row r="14813" ht="15.95" customHeight="1"/>
    <row r="14814" ht="15.95" customHeight="1"/>
    <row r="14815" ht="15.95" customHeight="1"/>
    <row r="14816" ht="15.95" customHeight="1"/>
    <row r="14817" ht="15.95" customHeight="1"/>
    <row r="14818" ht="15.95" customHeight="1"/>
    <row r="14819" ht="15.95" customHeight="1"/>
    <row r="14820" ht="15.95" customHeight="1"/>
    <row r="14821" ht="15.95" customHeight="1"/>
    <row r="14822" ht="15.95" customHeight="1"/>
    <row r="14823" ht="15.95" customHeight="1"/>
    <row r="14824" ht="15.95" customHeight="1"/>
    <row r="14825" ht="15.95" customHeight="1"/>
    <row r="14826" ht="15.95" customHeight="1"/>
    <row r="14827" ht="15.95" customHeight="1"/>
    <row r="14828" ht="15.95" customHeight="1"/>
    <row r="14829" ht="15.95" customHeight="1"/>
    <row r="14830" ht="15.95" customHeight="1"/>
    <row r="14831" ht="15.95" customHeight="1"/>
    <row r="14832" ht="15.95" customHeight="1"/>
    <row r="14833" ht="15.95" customHeight="1"/>
    <row r="14834" ht="15.95" customHeight="1"/>
    <row r="14835" ht="15.95" customHeight="1"/>
    <row r="14836" ht="15.95" customHeight="1"/>
    <row r="14837" ht="15.95" customHeight="1"/>
    <row r="14838" ht="15.95" customHeight="1"/>
    <row r="14839" ht="15.95" customHeight="1"/>
    <row r="14840" ht="15.95" customHeight="1"/>
    <row r="14841" ht="15.95" customHeight="1"/>
    <row r="14842" ht="15.95" customHeight="1"/>
    <row r="14843" ht="15.95" customHeight="1"/>
    <row r="14844" ht="15.95" customHeight="1"/>
    <row r="14845" ht="15.95" customHeight="1"/>
    <row r="14846" ht="15.95" customHeight="1"/>
    <row r="14847" ht="15.95" customHeight="1"/>
    <row r="14848" ht="15.95" customHeight="1"/>
    <row r="14849" ht="15.95" customHeight="1"/>
    <row r="14850" ht="15.95" customHeight="1"/>
    <row r="14851" ht="15.95" customHeight="1"/>
    <row r="14852" ht="15.95" customHeight="1"/>
    <row r="14853" ht="15.95" customHeight="1"/>
    <row r="14854" ht="15.95" customHeight="1"/>
    <row r="14855" ht="15.95" customHeight="1"/>
    <row r="14856" ht="15.95" customHeight="1"/>
    <row r="14857" ht="15.95" customHeight="1"/>
    <row r="14858" ht="15.95" customHeight="1"/>
    <row r="14859" ht="15.95" customHeight="1"/>
    <row r="14860" ht="15.95" customHeight="1"/>
    <row r="14861" ht="15.95" customHeight="1"/>
    <row r="14862" ht="15.95" customHeight="1"/>
    <row r="14863" ht="15.95" customHeight="1"/>
    <row r="14864" ht="15.95" customHeight="1"/>
    <row r="14865" ht="15.95" customHeight="1"/>
    <row r="14866" ht="15.95" customHeight="1"/>
    <row r="14867" ht="15.95" customHeight="1"/>
    <row r="14868" ht="15.95" customHeight="1"/>
    <row r="14869" ht="15.95" customHeight="1"/>
    <row r="14870" ht="15.95" customHeight="1"/>
    <row r="14871" ht="15.95" customHeight="1"/>
    <row r="14872" ht="15.95" customHeight="1"/>
    <row r="14873" ht="15.95" customHeight="1"/>
    <row r="14874" ht="15.95" customHeight="1"/>
    <row r="14875" ht="15.95" customHeight="1"/>
    <row r="14876" ht="15.95" customHeight="1"/>
    <row r="14877" ht="15.95" customHeight="1"/>
    <row r="14878" ht="15.95" customHeight="1"/>
    <row r="14879" ht="15.95" customHeight="1"/>
    <row r="14880" ht="15.95" customHeight="1"/>
    <row r="14881" ht="15.95" customHeight="1"/>
    <row r="14882" ht="15.95" customHeight="1"/>
    <row r="14883" ht="15.95" customHeight="1"/>
    <row r="14884" ht="15.95" customHeight="1"/>
    <row r="14885" ht="15.95" customHeight="1"/>
    <row r="14886" ht="15.95" customHeight="1"/>
    <row r="14887" ht="15.95" customHeight="1"/>
    <row r="14888" ht="15.95" customHeight="1"/>
    <row r="14889" ht="15.95" customHeight="1"/>
    <row r="14890" ht="15.95" customHeight="1"/>
    <row r="14891" ht="15.95" customHeight="1"/>
    <row r="14892" ht="15.95" customHeight="1"/>
    <row r="14893" ht="15.95" customHeight="1"/>
    <row r="14894" ht="15.95" customHeight="1"/>
    <row r="14895" ht="15.95" customHeight="1"/>
    <row r="14896" ht="15.95" customHeight="1"/>
    <row r="14897" ht="15.95" customHeight="1"/>
    <row r="14898" ht="15.95" customHeight="1"/>
    <row r="14899" ht="15.95" customHeight="1"/>
    <row r="14900" ht="15.95" customHeight="1"/>
    <row r="14901" ht="15.95" customHeight="1"/>
    <row r="14902" ht="15.95" customHeight="1"/>
    <row r="14903" ht="15.95" customHeight="1"/>
    <row r="14904" ht="15.95" customHeight="1"/>
    <row r="14905" ht="15.95" customHeight="1"/>
    <row r="14906" ht="15.95" customHeight="1"/>
    <row r="14907" ht="15.95" customHeight="1"/>
    <row r="14908" ht="15.95" customHeight="1"/>
    <row r="14909" ht="15.95" customHeight="1"/>
    <row r="14910" ht="15.95" customHeight="1"/>
    <row r="14911" ht="15.95" customHeight="1"/>
    <row r="14912" ht="15.95" customHeight="1"/>
    <row r="14913" ht="15.95" customHeight="1"/>
    <row r="14914" ht="15.95" customHeight="1"/>
    <row r="14915" ht="15.95" customHeight="1"/>
    <row r="14916" ht="15.95" customHeight="1"/>
    <row r="14917" ht="15.95" customHeight="1"/>
    <row r="14918" ht="15.95" customHeight="1"/>
    <row r="14919" ht="15.95" customHeight="1"/>
    <row r="14920" ht="15.95" customHeight="1"/>
    <row r="14921" ht="15.95" customHeight="1"/>
    <row r="14922" ht="15.95" customHeight="1"/>
    <row r="14923" ht="15.95" customHeight="1"/>
    <row r="14924" ht="15.95" customHeight="1"/>
    <row r="14925" ht="15.95" customHeight="1"/>
    <row r="14926" ht="15.95" customHeight="1"/>
    <row r="14927" ht="15.95" customHeight="1"/>
    <row r="14928" ht="15.95" customHeight="1"/>
    <row r="14929" ht="15.95" customHeight="1"/>
    <row r="14930" ht="15.95" customHeight="1"/>
    <row r="14931" ht="15.95" customHeight="1"/>
    <row r="14932" ht="15.95" customHeight="1"/>
    <row r="14933" ht="15.95" customHeight="1"/>
    <row r="14934" ht="15.95" customHeight="1"/>
    <row r="14935" ht="15.95" customHeight="1"/>
    <row r="14936" ht="15.95" customHeight="1"/>
    <row r="14937" ht="15.95" customHeight="1"/>
    <row r="14938" ht="15.95" customHeight="1"/>
    <row r="14939" ht="15.95" customHeight="1"/>
    <row r="14940" ht="15.95" customHeight="1"/>
    <row r="14941" ht="15.95" customHeight="1"/>
    <row r="14942" ht="15.95" customHeight="1"/>
    <row r="14943" ht="15.95" customHeight="1"/>
    <row r="14944" ht="15.95" customHeight="1"/>
    <row r="14945" ht="15.95" customHeight="1"/>
    <row r="14946" ht="15.95" customHeight="1"/>
    <row r="14947" ht="15.95" customHeight="1"/>
    <row r="14948" ht="15.95" customHeight="1"/>
    <row r="14949" ht="15.95" customHeight="1"/>
    <row r="14950" ht="15.95" customHeight="1"/>
    <row r="14951" ht="15.95" customHeight="1"/>
    <row r="14952" ht="15.95" customHeight="1"/>
    <row r="14953" ht="15.95" customHeight="1"/>
    <row r="14954" ht="15.95" customHeight="1"/>
    <row r="14955" ht="15.95" customHeight="1"/>
    <row r="14956" ht="15.95" customHeight="1"/>
    <row r="14957" ht="15.95" customHeight="1"/>
    <row r="14958" ht="15.95" customHeight="1"/>
    <row r="14959" ht="15.95" customHeight="1"/>
    <row r="14960" ht="15.95" customHeight="1"/>
    <row r="14961" ht="15.95" customHeight="1"/>
    <row r="14962" ht="15.95" customHeight="1"/>
    <row r="14963" ht="15.95" customHeight="1"/>
    <row r="14964" ht="15.95" customHeight="1"/>
    <row r="14965" ht="15.95" customHeight="1"/>
    <row r="14966" ht="15.95" customHeight="1"/>
    <row r="14967" ht="15.95" customHeight="1"/>
    <row r="14968" ht="15.95" customHeight="1"/>
    <row r="14969" ht="15.95" customHeight="1"/>
    <row r="14970" ht="15.95" customHeight="1"/>
    <row r="14971" ht="15.95" customHeight="1"/>
    <row r="14972" ht="15.95" customHeight="1"/>
    <row r="14973" ht="15.95" customHeight="1"/>
    <row r="14974" ht="15.95" customHeight="1"/>
    <row r="14975" ht="15.95" customHeight="1"/>
    <row r="14976" ht="15.95" customHeight="1"/>
    <row r="14977" ht="15.95" customHeight="1"/>
    <row r="14978" ht="15.95" customHeight="1"/>
    <row r="14979" ht="15.95" customHeight="1"/>
    <row r="14980" ht="15.95" customHeight="1"/>
    <row r="14981" ht="15.95" customHeight="1"/>
    <row r="14982" ht="15.95" customHeight="1"/>
    <row r="14983" ht="15.95" customHeight="1"/>
    <row r="14984" ht="15.95" customHeight="1"/>
    <row r="14985" ht="15.95" customHeight="1"/>
    <row r="14986" ht="15.95" customHeight="1"/>
    <row r="14987" ht="15.95" customHeight="1"/>
    <row r="14988" ht="15.95" customHeight="1"/>
    <row r="14989" ht="15.95" customHeight="1"/>
    <row r="14990" ht="15.95" customHeight="1"/>
    <row r="14991" ht="15.95" customHeight="1"/>
    <row r="14992" ht="15.95" customHeight="1"/>
    <row r="14993" ht="15.95" customHeight="1"/>
    <row r="14994" ht="15.95" customHeight="1"/>
    <row r="14995" ht="15.95" customHeight="1"/>
    <row r="14996" ht="15.95" customHeight="1"/>
    <row r="14997" ht="15.95" customHeight="1"/>
    <row r="14998" ht="15.95" customHeight="1"/>
    <row r="14999" ht="15.95" customHeight="1"/>
    <row r="15000" ht="15.95" customHeight="1"/>
    <row r="15001" ht="15.95" customHeight="1"/>
    <row r="15002" ht="15.95" customHeight="1"/>
    <row r="15003" ht="15.95" customHeight="1"/>
    <row r="15004" ht="15.95" customHeight="1"/>
    <row r="15005" ht="15.95" customHeight="1"/>
    <row r="15006" ht="15.95" customHeight="1"/>
    <row r="15007" ht="15.95" customHeight="1"/>
    <row r="15008" ht="15.95" customHeight="1"/>
    <row r="15009" ht="15.95" customHeight="1"/>
    <row r="15010" ht="15.95" customHeight="1"/>
    <row r="15011" ht="15.95" customHeight="1"/>
    <row r="15012" ht="15.95" customHeight="1"/>
    <row r="15013" ht="15.95" customHeight="1"/>
    <row r="15014" ht="15.95" customHeight="1"/>
    <row r="15015" ht="15.95" customHeight="1"/>
    <row r="15016" ht="15.95" customHeight="1"/>
    <row r="15017" ht="15.95" customHeight="1"/>
    <row r="15018" ht="15.95" customHeight="1"/>
    <row r="15019" ht="15.95" customHeight="1"/>
    <row r="15020" ht="15.95" customHeight="1"/>
    <row r="15021" ht="15.95" customHeight="1"/>
    <row r="15022" ht="15.95" customHeight="1"/>
    <row r="15023" ht="15.95" customHeight="1"/>
    <row r="15024" ht="15.95" customHeight="1"/>
    <row r="15025" ht="15.95" customHeight="1"/>
    <row r="15026" ht="15.95" customHeight="1"/>
    <row r="15027" ht="15.95" customHeight="1"/>
    <row r="15028" ht="15.95" customHeight="1"/>
    <row r="15029" ht="15.95" customHeight="1"/>
    <row r="15030" ht="15.95" customHeight="1"/>
    <row r="15031" ht="15.95" customHeight="1"/>
    <row r="15032" ht="15.95" customHeight="1"/>
    <row r="15033" ht="15.95" customHeight="1"/>
    <row r="15034" ht="15.95" customHeight="1"/>
    <row r="15035" ht="15.95" customHeight="1"/>
    <row r="15036" ht="15.95" customHeight="1"/>
    <row r="15037" ht="15.95" customHeight="1"/>
    <row r="15038" ht="15.95" customHeight="1"/>
    <row r="15039" ht="15.95" customHeight="1"/>
    <row r="15040" ht="15.95" customHeight="1"/>
    <row r="15041" ht="15.95" customHeight="1"/>
    <row r="15042" ht="15.95" customHeight="1"/>
    <row r="15043" ht="15.95" customHeight="1"/>
    <row r="15044" ht="15.95" customHeight="1"/>
    <row r="15045" ht="15.95" customHeight="1"/>
    <row r="15046" ht="15.95" customHeight="1"/>
    <row r="15047" ht="15.95" customHeight="1"/>
    <row r="15048" ht="15.95" customHeight="1"/>
    <row r="15049" ht="15.95" customHeight="1"/>
    <row r="15050" ht="15.95" customHeight="1"/>
    <row r="15051" ht="15.95" customHeight="1"/>
    <row r="15052" ht="15.95" customHeight="1"/>
    <row r="15053" ht="15.95" customHeight="1"/>
    <row r="15054" ht="15.95" customHeight="1"/>
    <row r="15055" ht="15.95" customHeight="1"/>
    <row r="15056" ht="15.95" customHeight="1"/>
    <row r="15057" ht="15.95" customHeight="1"/>
    <row r="15058" ht="15.95" customHeight="1"/>
    <row r="15059" ht="15.95" customHeight="1"/>
    <row r="15060" ht="15.95" customHeight="1"/>
    <row r="15061" ht="15.95" customHeight="1"/>
    <row r="15062" ht="15.95" customHeight="1"/>
    <row r="15063" ht="15.95" customHeight="1"/>
    <row r="15064" ht="15.95" customHeight="1"/>
    <row r="15065" ht="15.95" customHeight="1"/>
    <row r="15066" ht="15.95" customHeight="1"/>
    <row r="15067" ht="15.95" customHeight="1"/>
    <row r="15068" ht="15.95" customHeight="1"/>
    <row r="15069" ht="15.95" customHeight="1"/>
    <row r="15070" ht="15.95" customHeight="1"/>
    <row r="15071" ht="15.95" customHeight="1"/>
    <row r="15072" ht="15.95" customHeight="1"/>
    <row r="15073" ht="15.95" customHeight="1"/>
    <row r="15074" ht="15.95" customHeight="1"/>
    <row r="15075" ht="15.95" customHeight="1"/>
    <row r="15076" ht="15.95" customHeight="1"/>
    <row r="15077" ht="15.95" customHeight="1"/>
    <row r="15078" ht="15.95" customHeight="1"/>
    <row r="15079" ht="15.95" customHeight="1"/>
    <row r="15080" ht="15.95" customHeight="1"/>
    <row r="15081" ht="15.95" customHeight="1"/>
    <row r="15082" ht="15.95" customHeight="1"/>
    <row r="15083" ht="15.95" customHeight="1"/>
    <row r="15084" ht="15.95" customHeight="1"/>
    <row r="15085" ht="15.95" customHeight="1"/>
    <row r="15086" ht="15.95" customHeight="1"/>
    <row r="15087" ht="15.95" customHeight="1"/>
    <row r="15088" ht="15.95" customHeight="1"/>
    <row r="15089" ht="15.95" customHeight="1"/>
    <row r="15090" ht="15.95" customHeight="1"/>
    <row r="15091" ht="15.95" customHeight="1"/>
    <row r="15092" ht="15.95" customHeight="1"/>
    <row r="15093" ht="15.95" customHeight="1"/>
    <row r="15094" ht="15.95" customHeight="1"/>
    <row r="15095" ht="15.95" customHeight="1"/>
    <row r="15096" ht="15.95" customHeight="1"/>
    <row r="15097" ht="15.95" customHeight="1"/>
    <row r="15098" ht="15.95" customHeight="1"/>
    <row r="15099" ht="15.95" customHeight="1"/>
    <row r="15100" ht="15.95" customHeight="1"/>
    <row r="15101" ht="15.95" customHeight="1"/>
    <row r="15102" ht="15.95" customHeight="1"/>
    <row r="15103" ht="15.95" customHeight="1"/>
    <row r="15104" ht="15.95" customHeight="1"/>
    <row r="15105" ht="15.95" customHeight="1"/>
    <row r="15106" ht="15.95" customHeight="1"/>
    <row r="15107" ht="15.95" customHeight="1"/>
    <row r="15108" ht="15.95" customHeight="1"/>
    <row r="15109" ht="15.95" customHeight="1"/>
    <row r="15110" ht="15.95" customHeight="1"/>
    <row r="15111" ht="15.95" customHeight="1"/>
    <row r="15112" ht="15.95" customHeight="1"/>
    <row r="15113" ht="15.95" customHeight="1"/>
    <row r="15114" ht="15.95" customHeight="1"/>
    <row r="15115" ht="15.95" customHeight="1"/>
    <row r="15116" ht="15.95" customHeight="1"/>
    <row r="15117" ht="15.95" customHeight="1"/>
    <row r="15118" ht="15.95" customHeight="1"/>
    <row r="15119" ht="15.95" customHeight="1"/>
    <row r="15120" ht="15.95" customHeight="1"/>
    <row r="15121" ht="15.95" customHeight="1"/>
    <row r="15122" ht="15.95" customHeight="1"/>
    <row r="15123" ht="15.95" customHeight="1"/>
    <row r="15124" ht="15.95" customHeight="1"/>
    <row r="15125" ht="15.95" customHeight="1"/>
    <row r="15126" ht="15.95" customHeight="1"/>
    <row r="15127" ht="15.95" customHeight="1"/>
    <row r="15128" ht="15.95" customHeight="1"/>
    <row r="15129" ht="15.95" customHeight="1"/>
    <row r="15130" ht="15.95" customHeight="1"/>
    <row r="15131" ht="15.95" customHeight="1"/>
    <row r="15132" ht="15.95" customHeight="1"/>
    <row r="15133" ht="15.95" customHeight="1"/>
    <row r="15134" ht="15.95" customHeight="1"/>
    <row r="15135" ht="15.95" customHeight="1"/>
    <row r="15136" ht="15.95" customHeight="1"/>
    <row r="15137" ht="15.95" customHeight="1"/>
    <row r="15138" ht="15.95" customHeight="1"/>
    <row r="15139" ht="15.95" customHeight="1"/>
    <row r="15140" ht="15.95" customHeight="1"/>
    <row r="15141" ht="15.95" customHeight="1"/>
    <row r="15142" ht="15.95" customHeight="1"/>
    <row r="15143" ht="15.95" customHeight="1"/>
    <row r="15144" ht="15.95" customHeight="1"/>
    <row r="15145" ht="15.95" customHeight="1"/>
    <row r="15146" ht="15.95" customHeight="1"/>
    <row r="15147" ht="15.95" customHeight="1"/>
    <row r="15148" ht="15.95" customHeight="1"/>
    <row r="15149" ht="15.95" customHeight="1"/>
    <row r="15150" ht="15.95" customHeight="1"/>
    <row r="15151" ht="15.95" customHeight="1"/>
    <row r="15152" ht="15.95" customHeight="1"/>
    <row r="15153" ht="15.95" customHeight="1"/>
    <row r="15154" ht="15.95" customHeight="1"/>
    <row r="15155" ht="15.95" customHeight="1"/>
    <row r="15156" ht="15.95" customHeight="1"/>
    <row r="15157" ht="15.95" customHeight="1"/>
    <row r="15158" ht="15.95" customHeight="1"/>
    <row r="15159" ht="15.95" customHeight="1"/>
    <row r="15160" ht="15.95" customHeight="1"/>
    <row r="15161" ht="15.95" customHeight="1"/>
    <row r="15162" ht="15.95" customHeight="1"/>
    <row r="15163" ht="15.95" customHeight="1"/>
    <row r="15164" ht="15.95" customHeight="1"/>
    <row r="15165" ht="15.95" customHeight="1"/>
    <row r="15166" ht="15.95" customHeight="1"/>
    <row r="15167" ht="15.95" customHeight="1"/>
    <row r="15168" ht="15.95" customHeight="1"/>
    <row r="15169" ht="15.95" customHeight="1"/>
    <row r="15170" ht="15.95" customHeight="1"/>
    <row r="15171" ht="15.95" customHeight="1"/>
    <row r="15172" ht="15.95" customHeight="1"/>
    <row r="15173" ht="15.95" customHeight="1"/>
    <row r="15174" ht="15.95" customHeight="1"/>
    <row r="15175" ht="15.95" customHeight="1"/>
    <row r="15176" ht="15.95" customHeight="1"/>
    <row r="15177" ht="15.95" customHeight="1"/>
    <row r="15178" ht="15.95" customHeight="1"/>
    <row r="15179" ht="15.95" customHeight="1"/>
    <row r="15180" ht="15.95" customHeight="1"/>
    <row r="15181" ht="15.95" customHeight="1"/>
    <row r="15182" ht="15.95" customHeight="1"/>
    <row r="15183" ht="15.95" customHeight="1"/>
    <row r="15184" ht="15.95" customHeight="1"/>
    <row r="15185" ht="15.95" customHeight="1"/>
    <row r="15186" ht="15.95" customHeight="1"/>
    <row r="15187" ht="15.95" customHeight="1"/>
    <row r="15188" ht="15.95" customHeight="1"/>
    <row r="15189" ht="15.95" customHeight="1"/>
    <row r="15190" ht="15.95" customHeight="1"/>
    <row r="15191" ht="15.95" customHeight="1"/>
    <row r="15192" ht="15.95" customHeight="1"/>
    <row r="15193" ht="15.95" customHeight="1"/>
    <row r="15194" ht="15.95" customHeight="1"/>
    <row r="15195" ht="15.95" customHeight="1"/>
    <row r="15196" ht="15.95" customHeight="1"/>
    <row r="15197" ht="15.95" customHeight="1"/>
    <row r="15198" ht="15.95" customHeight="1"/>
    <row r="15199" ht="15.95" customHeight="1"/>
    <row r="15200" ht="15.95" customHeight="1"/>
    <row r="15201" ht="15.95" customHeight="1"/>
    <row r="15202" ht="15.95" customHeight="1"/>
    <row r="15203" ht="15.95" customHeight="1"/>
    <row r="15204" ht="15.95" customHeight="1"/>
    <row r="15205" ht="15.95" customHeight="1"/>
    <row r="15206" ht="15.95" customHeight="1"/>
    <row r="15207" ht="15.95" customHeight="1"/>
    <row r="15208" ht="15.95" customHeight="1"/>
    <row r="15209" ht="15.95" customHeight="1"/>
    <row r="15210" ht="15.95" customHeight="1"/>
    <row r="15211" ht="15.95" customHeight="1"/>
    <row r="15212" ht="15.95" customHeight="1"/>
    <row r="15213" ht="15.95" customHeight="1"/>
    <row r="15214" ht="15.95" customHeight="1"/>
    <row r="15215" ht="15.95" customHeight="1"/>
    <row r="15216" ht="15.95" customHeight="1"/>
    <row r="15217" ht="15.95" customHeight="1"/>
    <row r="15218" ht="15.95" customHeight="1"/>
    <row r="15219" ht="15.95" customHeight="1"/>
    <row r="15220" ht="15.95" customHeight="1"/>
    <row r="15221" ht="15.95" customHeight="1"/>
    <row r="15222" ht="15.95" customHeight="1"/>
    <row r="15223" ht="15.95" customHeight="1"/>
    <row r="15224" ht="15.95" customHeight="1"/>
    <row r="15225" ht="15.95" customHeight="1"/>
    <row r="15226" ht="15.95" customHeight="1"/>
    <row r="15227" ht="15.95" customHeight="1"/>
    <row r="15228" ht="15.95" customHeight="1"/>
    <row r="15229" ht="15.95" customHeight="1"/>
    <row r="15230" ht="15.95" customHeight="1"/>
    <row r="15231" ht="15.95" customHeight="1"/>
    <row r="15232" ht="15.95" customHeight="1"/>
    <row r="15233" ht="15.95" customHeight="1"/>
    <row r="15234" ht="15.95" customHeight="1"/>
    <row r="15235" ht="15.95" customHeight="1"/>
    <row r="15236" ht="15.95" customHeight="1"/>
    <row r="15237" ht="15.95" customHeight="1"/>
    <row r="15238" ht="15.95" customHeight="1"/>
    <row r="15239" ht="15.95" customHeight="1"/>
    <row r="15240" ht="15.95" customHeight="1"/>
    <row r="15241" ht="15.95" customHeight="1"/>
    <row r="15242" ht="15.95" customHeight="1"/>
    <row r="15243" ht="15.95" customHeight="1"/>
    <row r="15244" ht="15.95" customHeight="1"/>
    <row r="15245" ht="15.95" customHeight="1"/>
    <row r="15246" ht="15.95" customHeight="1"/>
    <row r="15247" ht="15.95" customHeight="1"/>
    <row r="15248" ht="15.95" customHeight="1"/>
    <row r="15249" ht="15.95" customHeight="1"/>
    <row r="15250" ht="15.95" customHeight="1"/>
    <row r="15251" ht="15.95" customHeight="1"/>
    <row r="15252" ht="15.95" customHeight="1"/>
    <row r="15253" ht="15.95" customHeight="1"/>
    <row r="15254" ht="15.95" customHeight="1"/>
    <row r="15255" ht="15.95" customHeight="1"/>
    <row r="15256" ht="15.95" customHeight="1"/>
    <row r="15257" ht="15.95" customHeight="1"/>
    <row r="15258" ht="15.95" customHeight="1"/>
    <row r="15259" ht="15.95" customHeight="1"/>
    <row r="15260" ht="15.95" customHeight="1"/>
    <row r="15261" ht="15.95" customHeight="1"/>
    <row r="15262" ht="15.95" customHeight="1"/>
    <row r="15263" ht="15.95" customHeight="1"/>
    <row r="15264" ht="15.95" customHeight="1"/>
    <row r="15265" ht="15.95" customHeight="1"/>
    <row r="15266" ht="15.95" customHeight="1"/>
    <row r="15267" ht="15.95" customHeight="1"/>
    <row r="15268" ht="15.95" customHeight="1"/>
    <row r="15269" ht="15.95" customHeight="1"/>
    <row r="15270" ht="15.95" customHeight="1"/>
    <row r="15271" ht="15.95" customHeight="1"/>
    <row r="15272" ht="15.95" customHeight="1"/>
    <row r="15273" ht="15.95" customHeight="1"/>
    <row r="15274" ht="15.95" customHeight="1"/>
    <row r="15275" ht="15.95" customHeight="1"/>
    <row r="15276" ht="15.95" customHeight="1"/>
    <row r="15277" ht="15.95" customHeight="1"/>
    <row r="15278" ht="15.95" customHeight="1"/>
    <row r="15279" ht="15.95" customHeight="1"/>
    <row r="15280" ht="15.95" customHeight="1"/>
    <row r="15281" ht="15.95" customHeight="1"/>
    <row r="15282" ht="15.95" customHeight="1"/>
    <row r="15283" ht="15.95" customHeight="1"/>
    <row r="15284" ht="15.95" customHeight="1"/>
    <row r="15285" ht="15.95" customHeight="1"/>
    <row r="15286" ht="15.95" customHeight="1"/>
    <row r="15287" ht="15.95" customHeight="1"/>
    <row r="15288" ht="15.95" customHeight="1"/>
    <row r="15289" ht="15.95" customHeight="1"/>
    <row r="15290" ht="15.95" customHeight="1"/>
    <row r="15291" ht="15.95" customHeight="1"/>
    <row r="15292" ht="15.95" customHeight="1"/>
    <row r="15293" ht="15.95" customHeight="1"/>
    <row r="15294" ht="15.95" customHeight="1"/>
    <row r="15295" ht="15.95" customHeight="1"/>
    <row r="15296" ht="15.95" customHeight="1"/>
    <row r="15297" ht="15.95" customHeight="1"/>
    <row r="15298" ht="15.95" customHeight="1"/>
    <row r="15299" ht="15.95" customHeight="1"/>
    <row r="15300" ht="15.95" customHeight="1"/>
    <row r="15301" ht="15.95" customHeight="1"/>
    <row r="15302" ht="15.95" customHeight="1"/>
    <row r="15303" ht="15.95" customHeight="1"/>
    <row r="15304" ht="15.95" customHeight="1"/>
    <row r="15305" ht="15.95" customHeight="1"/>
    <row r="15306" ht="15.95" customHeight="1"/>
    <row r="15307" ht="15.95" customHeight="1"/>
    <row r="15308" ht="15.95" customHeight="1"/>
    <row r="15309" ht="15.95" customHeight="1"/>
    <row r="15310" ht="15.95" customHeight="1"/>
    <row r="15311" ht="15.95" customHeight="1"/>
    <row r="15312" ht="15.95" customHeight="1"/>
    <row r="15313" ht="15.95" customHeight="1"/>
    <row r="15314" ht="15.95" customHeight="1"/>
    <row r="15315" ht="15.95" customHeight="1"/>
    <row r="15316" ht="15.95" customHeight="1"/>
    <row r="15317" ht="15.95" customHeight="1"/>
    <row r="15318" ht="15.95" customHeight="1"/>
    <row r="15319" ht="15.95" customHeight="1"/>
    <row r="15320" ht="15.95" customHeight="1"/>
    <row r="15321" ht="15.95" customHeight="1"/>
    <row r="15322" ht="15.95" customHeight="1"/>
    <row r="15323" ht="15.95" customHeight="1"/>
    <row r="15324" ht="15.95" customHeight="1"/>
    <row r="15325" ht="15.95" customHeight="1"/>
    <row r="15326" ht="15.95" customHeight="1"/>
    <row r="15327" ht="15.95" customHeight="1"/>
    <row r="15328" ht="15.95" customHeight="1"/>
    <row r="15329" ht="15.95" customHeight="1"/>
    <row r="15330" ht="15.95" customHeight="1"/>
    <row r="15331" ht="15.95" customHeight="1"/>
    <row r="15332" ht="15.95" customHeight="1"/>
    <row r="15333" ht="15.95" customHeight="1"/>
    <row r="15334" ht="15.95" customHeight="1"/>
    <row r="15335" ht="15.95" customHeight="1"/>
    <row r="15336" ht="15.95" customHeight="1"/>
    <row r="15337" ht="15.95" customHeight="1"/>
    <row r="15338" ht="15.95" customHeight="1"/>
    <row r="15339" ht="15.95" customHeight="1"/>
    <row r="15340" ht="15.95" customHeight="1"/>
    <row r="15341" ht="15.95" customHeight="1"/>
    <row r="15342" ht="15.95" customHeight="1"/>
    <row r="15343" ht="15.95" customHeight="1"/>
    <row r="15344" ht="15.95" customHeight="1"/>
    <row r="15345" ht="15.95" customHeight="1"/>
    <row r="15346" ht="15.95" customHeight="1"/>
    <row r="15347" ht="15.95" customHeight="1"/>
    <row r="15348" ht="15.95" customHeight="1"/>
    <row r="15349" ht="15.95" customHeight="1"/>
    <row r="15350" ht="15.95" customHeight="1"/>
    <row r="15351" ht="15.95" customHeight="1"/>
    <row r="15352" ht="15.95" customHeight="1"/>
    <row r="15353" ht="15.95" customHeight="1"/>
    <row r="15354" ht="15.95" customHeight="1"/>
    <row r="15355" ht="15.95" customHeight="1"/>
    <row r="15356" ht="15.95" customHeight="1"/>
    <row r="15357" ht="15.95" customHeight="1"/>
    <row r="15358" ht="15.95" customHeight="1"/>
    <row r="15359" ht="15.95" customHeight="1"/>
    <row r="15360" ht="15.95" customHeight="1"/>
    <row r="15361" ht="15.95" customHeight="1"/>
    <row r="15362" ht="15.95" customHeight="1"/>
    <row r="15363" ht="15.95" customHeight="1"/>
    <row r="15364" ht="15.95" customHeight="1"/>
    <row r="15365" ht="15.95" customHeight="1"/>
    <row r="15366" ht="15.95" customHeight="1"/>
    <row r="15367" ht="15.95" customHeight="1"/>
    <row r="15368" ht="15.95" customHeight="1"/>
    <row r="15369" ht="15.95" customHeight="1"/>
    <row r="15370" ht="15.95" customHeight="1"/>
    <row r="15371" ht="15.95" customHeight="1"/>
    <row r="15372" ht="15.95" customHeight="1"/>
    <row r="15373" ht="15.95" customHeight="1"/>
    <row r="15374" ht="15.95" customHeight="1"/>
    <row r="15375" ht="15.95" customHeight="1"/>
    <row r="15376" ht="15.95" customHeight="1"/>
    <row r="15377" ht="15.95" customHeight="1"/>
    <row r="15378" ht="15.95" customHeight="1"/>
    <row r="15379" ht="15.95" customHeight="1"/>
    <row r="15380" ht="15.95" customHeight="1"/>
    <row r="15381" ht="15.95" customHeight="1"/>
    <row r="15382" ht="15.95" customHeight="1"/>
    <row r="15383" ht="15.95" customHeight="1"/>
    <row r="15384" ht="15.95" customHeight="1"/>
    <row r="15385" ht="15.95" customHeight="1"/>
    <row r="15386" ht="15.95" customHeight="1"/>
    <row r="15387" ht="15.95" customHeight="1"/>
    <row r="15388" ht="15.95" customHeight="1"/>
    <row r="15389" ht="15.95" customHeight="1"/>
    <row r="15390" ht="15.95" customHeight="1"/>
    <row r="15391" ht="15.95" customHeight="1"/>
    <row r="15392" ht="15.95" customHeight="1"/>
    <row r="15393" ht="15.95" customHeight="1"/>
    <row r="15394" ht="15.95" customHeight="1"/>
    <row r="15395" ht="15.95" customHeight="1"/>
    <row r="15396" ht="15.95" customHeight="1"/>
    <row r="15397" ht="15.95" customHeight="1"/>
    <row r="15398" ht="15.95" customHeight="1"/>
    <row r="15399" ht="15.95" customHeight="1"/>
    <row r="15400" ht="15.95" customHeight="1"/>
    <row r="15401" ht="15.95" customHeight="1"/>
    <row r="15402" ht="15.95" customHeight="1"/>
    <row r="15403" ht="15.95" customHeight="1"/>
    <row r="15404" ht="15.95" customHeight="1"/>
    <row r="15405" ht="15.95" customHeight="1"/>
    <row r="15406" ht="15.95" customHeight="1"/>
    <row r="15407" ht="15.95" customHeight="1"/>
    <row r="15408" ht="15.95" customHeight="1"/>
    <row r="15409" ht="15.95" customHeight="1"/>
    <row r="15410" ht="15.95" customHeight="1"/>
    <row r="15411" ht="15.95" customHeight="1"/>
    <row r="15412" ht="15.95" customHeight="1"/>
    <row r="15413" ht="15.95" customHeight="1"/>
    <row r="15414" ht="15.95" customHeight="1"/>
    <row r="15415" ht="15.95" customHeight="1"/>
    <row r="15416" ht="15.95" customHeight="1"/>
    <row r="15417" ht="15.95" customHeight="1"/>
    <row r="15418" ht="15.95" customHeight="1"/>
    <row r="15419" ht="15.95" customHeight="1"/>
    <row r="15420" ht="15.95" customHeight="1"/>
    <row r="15421" ht="15.95" customHeight="1"/>
    <row r="15422" ht="15.95" customHeight="1"/>
    <row r="15423" ht="15.95" customHeight="1"/>
    <row r="15424" ht="15.95" customHeight="1"/>
    <row r="15425" ht="15.95" customHeight="1"/>
    <row r="15426" ht="15.95" customHeight="1"/>
    <row r="15427" ht="15.95" customHeight="1"/>
    <row r="15428" ht="15.95" customHeight="1"/>
    <row r="15429" ht="15.95" customHeight="1"/>
    <row r="15430" ht="15.95" customHeight="1"/>
    <row r="15431" ht="15.95" customHeight="1"/>
    <row r="15432" ht="15.95" customHeight="1"/>
    <row r="15433" ht="15.95" customHeight="1"/>
    <row r="15434" ht="15.95" customHeight="1"/>
    <row r="15435" ht="15.95" customHeight="1"/>
    <row r="15436" ht="15.95" customHeight="1"/>
    <row r="15437" ht="15.95" customHeight="1"/>
    <row r="15438" ht="15.95" customHeight="1"/>
    <row r="15439" ht="15.95" customHeight="1"/>
    <row r="15440" ht="15.95" customHeight="1"/>
    <row r="15441" ht="15.95" customHeight="1"/>
    <row r="15442" ht="15.95" customHeight="1"/>
    <row r="15443" ht="15.95" customHeight="1"/>
    <row r="15444" ht="15.95" customHeight="1"/>
    <row r="15445" ht="15.95" customHeight="1"/>
    <row r="15446" ht="15.95" customHeight="1"/>
    <row r="15447" ht="15.95" customHeight="1"/>
    <row r="15448" ht="15.95" customHeight="1"/>
    <row r="15449" ht="15.95" customHeight="1"/>
    <row r="15450" ht="15.95" customHeight="1"/>
    <row r="15451" ht="15.95" customHeight="1"/>
    <row r="15452" ht="15.95" customHeight="1"/>
    <row r="15453" ht="15.95" customHeight="1"/>
    <row r="15454" ht="15.95" customHeight="1"/>
    <row r="15455" ht="15.95" customHeight="1"/>
    <row r="15456" ht="15.95" customHeight="1"/>
    <row r="15457" ht="15.95" customHeight="1"/>
    <row r="15458" ht="15.95" customHeight="1"/>
    <row r="15459" ht="15.95" customHeight="1"/>
    <row r="15460" ht="15.95" customHeight="1"/>
    <row r="15461" ht="15.95" customHeight="1"/>
    <row r="15462" ht="15.95" customHeight="1"/>
    <row r="15463" ht="15.95" customHeight="1"/>
    <row r="15464" ht="15.95" customHeight="1"/>
    <row r="15465" ht="15.95" customHeight="1"/>
    <row r="15466" ht="15.95" customHeight="1"/>
    <row r="15467" ht="15.95" customHeight="1"/>
    <row r="15468" ht="15.95" customHeight="1"/>
    <row r="15469" ht="15.95" customHeight="1"/>
    <row r="15470" ht="15.95" customHeight="1"/>
    <row r="15471" ht="15.95" customHeight="1"/>
    <row r="15472" ht="15.95" customHeight="1"/>
    <row r="15473" ht="15.95" customHeight="1"/>
    <row r="15474" ht="15.95" customHeight="1"/>
    <row r="15475" ht="15.95" customHeight="1"/>
    <row r="15476" ht="15.95" customHeight="1"/>
    <row r="15477" ht="15.95" customHeight="1"/>
    <row r="15478" ht="15.95" customHeight="1"/>
    <row r="15479" ht="15.95" customHeight="1"/>
    <row r="15480" ht="15.95" customHeight="1"/>
    <row r="15481" ht="15.95" customHeight="1"/>
    <row r="15482" ht="15.95" customHeight="1"/>
    <row r="15483" ht="15.95" customHeight="1"/>
    <row r="15484" ht="15.95" customHeight="1"/>
    <row r="15485" ht="15.95" customHeight="1"/>
    <row r="15486" ht="15.95" customHeight="1"/>
    <row r="15487" ht="15.95" customHeight="1"/>
    <row r="15488" ht="15.95" customHeight="1"/>
    <row r="15489" ht="15.95" customHeight="1"/>
    <row r="15490" ht="15.95" customHeight="1"/>
    <row r="15491" ht="15.95" customHeight="1"/>
    <row r="15492" ht="15.95" customHeight="1"/>
    <row r="15493" ht="15.95" customHeight="1"/>
    <row r="15494" ht="15.95" customHeight="1"/>
    <row r="15495" ht="15.95" customHeight="1"/>
    <row r="15496" ht="15.95" customHeight="1"/>
    <row r="15497" ht="15.95" customHeight="1"/>
    <row r="15498" ht="15.95" customHeight="1"/>
    <row r="15499" ht="15.95" customHeight="1"/>
    <row r="15500" ht="15.95" customHeight="1"/>
    <row r="15501" ht="15.95" customHeight="1"/>
    <row r="15502" ht="15.95" customHeight="1"/>
    <row r="15503" ht="15.95" customHeight="1"/>
    <row r="15504" ht="15.95" customHeight="1"/>
    <row r="15505" ht="15.95" customHeight="1"/>
    <row r="15506" ht="15.95" customHeight="1"/>
    <row r="15507" ht="15.95" customHeight="1"/>
    <row r="15508" ht="15.95" customHeight="1"/>
    <row r="15509" ht="15.95" customHeight="1"/>
    <row r="15510" ht="15.95" customHeight="1"/>
    <row r="15511" ht="15.95" customHeight="1"/>
    <row r="15512" ht="15.95" customHeight="1"/>
    <row r="15513" ht="15.95" customHeight="1"/>
    <row r="15514" ht="15.95" customHeight="1"/>
    <row r="15515" ht="15.95" customHeight="1"/>
    <row r="15516" ht="15.95" customHeight="1"/>
    <row r="15517" ht="15.95" customHeight="1"/>
    <row r="15518" ht="15.95" customHeight="1"/>
    <row r="15519" ht="15.95" customHeight="1"/>
    <row r="15520" ht="15.95" customHeight="1"/>
    <row r="15521" ht="15.95" customHeight="1"/>
    <row r="15522" ht="15.95" customHeight="1"/>
    <row r="15523" ht="15.95" customHeight="1"/>
    <row r="15524" ht="15.95" customHeight="1"/>
    <row r="15525" ht="15.95" customHeight="1"/>
    <row r="15526" ht="15.95" customHeight="1"/>
    <row r="15527" ht="15.95" customHeight="1"/>
    <row r="15528" ht="15.95" customHeight="1"/>
    <row r="15529" ht="15.95" customHeight="1"/>
    <row r="15530" ht="15.95" customHeight="1"/>
    <row r="15531" ht="15.95" customHeight="1"/>
    <row r="15532" ht="15.95" customHeight="1"/>
    <row r="15533" ht="15.95" customHeight="1"/>
    <row r="15534" ht="15.95" customHeight="1"/>
    <row r="15535" ht="15.95" customHeight="1"/>
    <row r="15536" ht="15.95" customHeight="1"/>
    <row r="15537" ht="15.95" customHeight="1"/>
    <row r="15538" ht="15.95" customHeight="1"/>
    <row r="15539" ht="15.95" customHeight="1"/>
    <row r="15540" ht="15.95" customHeight="1"/>
    <row r="15541" ht="15.95" customHeight="1"/>
    <row r="15542" ht="15.95" customHeight="1"/>
    <row r="15543" ht="15.95" customHeight="1"/>
    <row r="15544" ht="15.95" customHeight="1"/>
    <row r="15545" ht="15.95" customHeight="1"/>
    <row r="15546" ht="15.95" customHeight="1"/>
    <row r="15547" ht="15.95" customHeight="1"/>
    <row r="15548" ht="15.95" customHeight="1"/>
    <row r="15549" ht="15.95" customHeight="1"/>
    <row r="15550" ht="15.95" customHeight="1"/>
    <row r="15551" ht="15.95" customHeight="1"/>
    <row r="15552" ht="15.95" customHeight="1"/>
    <row r="15553" ht="15.95" customHeight="1"/>
    <row r="15554" ht="15.95" customHeight="1"/>
    <row r="15555" ht="15.95" customHeight="1"/>
    <row r="15556" ht="15.95" customHeight="1"/>
    <row r="15557" ht="15.95" customHeight="1"/>
    <row r="15558" ht="15.95" customHeight="1"/>
    <row r="15559" ht="15.95" customHeight="1"/>
    <row r="15560" ht="15.95" customHeight="1"/>
    <row r="15561" ht="15.95" customHeight="1"/>
    <row r="15562" ht="15.95" customHeight="1"/>
    <row r="15563" ht="15.95" customHeight="1"/>
    <row r="15564" ht="15.95" customHeight="1"/>
    <row r="15565" ht="15.95" customHeight="1"/>
    <row r="15566" ht="15.95" customHeight="1"/>
    <row r="15567" ht="15.95" customHeight="1"/>
    <row r="15568" ht="15.95" customHeight="1"/>
    <row r="15569" ht="15.95" customHeight="1"/>
    <row r="15570" ht="15.95" customHeight="1"/>
    <row r="15571" ht="15.95" customHeight="1"/>
    <row r="15572" ht="15.95" customHeight="1"/>
    <row r="15573" ht="15.95" customHeight="1"/>
    <row r="15574" ht="15.95" customHeight="1"/>
    <row r="15575" ht="15.95" customHeight="1"/>
    <row r="15576" ht="15.95" customHeight="1"/>
    <row r="15577" ht="15.95" customHeight="1"/>
    <row r="15578" ht="15.95" customHeight="1"/>
    <row r="15579" ht="15.95" customHeight="1"/>
    <row r="15580" ht="15.95" customHeight="1"/>
    <row r="15581" ht="15.95" customHeight="1"/>
    <row r="15582" ht="15.95" customHeight="1"/>
    <row r="15583" ht="15.95" customHeight="1"/>
    <row r="15584" ht="15.95" customHeight="1"/>
    <row r="15585" ht="15.95" customHeight="1"/>
    <row r="15586" ht="15.95" customHeight="1"/>
    <row r="15587" ht="15.95" customHeight="1"/>
    <row r="15588" ht="15.95" customHeight="1"/>
    <row r="15589" ht="15.95" customHeight="1"/>
    <row r="15590" ht="15.95" customHeight="1"/>
    <row r="15591" ht="15.95" customHeight="1"/>
    <row r="15592" ht="15.95" customHeight="1"/>
    <row r="15593" ht="15.95" customHeight="1"/>
    <row r="15594" ht="15.95" customHeight="1"/>
    <row r="15595" ht="15.95" customHeight="1"/>
    <row r="15596" ht="15.95" customHeight="1"/>
    <row r="15597" ht="15.95" customHeight="1"/>
    <row r="15598" ht="15.95" customHeight="1"/>
    <row r="15599" ht="15.95" customHeight="1"/>
    <row r="15600" ht="15.95" customHeight="1"/>
    <row r="15601" ht="15.95" customHeight="1"/>
    <row r="15602" ht="15.95" customHeight="1"/>
    <row r="15603" ht="15.95" customHeight="1"/>
    <row r="15604" ht="15.95" customHeight="1"/>
    <row r="15605" ht="15.95" customHeight="1"/>
    <row r="15606" ht="15.95" customHeight="1"/>
    <row r="15607" ht="15.95" customHeight="1"/>
    <row r="15608" ht="15.95" customHeight="1"/>
    <row r="15609" ht="15.95" customHeight="1"/>
    <row r="15610" ht="15.95" customHeight="1"/>
    <row r="15611" ht="15.95" customHeight="1"/>
    <row r="15612" ht="15.95" customHeight="1"/>
    <row r="15613" ht="15.95" customHeight="1"/>
    <row r="15614" ht="15.95" customHeight="1"/>
    <row r="15615" ht="15.95" customHeight="1"/>
    <row r="15616" ht="15.95" customHeight="1"/>
    <row r="15617" ht="15.95" customHeight="1"/>
    <row r="15618" ht="15.95" customHeight="1"/>
    <row r="15619" ht="15.95" customHeight="1"/>
    <row r="15620" ht="15.95" customHeight="1"/>
    <row r="15621" ht="15.95" customHeight="1"/>
    <row r="15622" ht="15.95" customHeight="1"/>
    <row r="15623" ht="15.95" customHeight="1"/>
    <row r="15624" ht="15.95" customHeight="1"/>
    <row r="15625" ht="15.95" customHeight="1"/>
    <row r="15626" ht="15.95" customHeight="1"/>
    <row r="15627" ht="15.95" customHeight="1"/>
    <row r="15628" ht="15.95" customHeight="1"/>
    <row r="15629" ht="15.95" customHeight="1"/>
    <row r="15630" ht="15.95" customHeight="1"/>
    <row r="15631" ht="15.95" customHeight="1"/>
    <row r="15632" ht="15.95" customHeight="1"/>
    <row r="15633" ht="15.95" customHeight="1"/>
    <row r="15634" ht="15.95" customHeight="1"/>
    <row r="15635" ht="15.95" customHeight="1"/>
    <row r="15636" ht="15.95" customHeight="1"/>
    <row r="15637" ht="15.95" customHeight="1"/>
    <row r="15638" ht="15.95" customHeight="1"/>
    <row r="15639" ht="15.95" customHeight="1"/>
    <row r="15640" ht="15.95" customHeight="1"/>
    <row r="15641" ht="15.95" customHeight="1"/>
    <row r="15642" ht="15.95" customHeight="1"/>
    <row r="15643" ht="15.95" customHeight="1"/>
    <row r="15644" ht="15.95" customHeight="1"/>
    <row r="15645" ht="15.95" customHeight="1"/>
    <row r="15646" ht="15.95" customHeight="1"/>
    <row r="15647" ht="15.95" customHeight="1"/>
    <row r="15648" ht="15.95" customHeight="1"/>
    <row r="15649" ht="15.95" customHeight="1"/>
    <row r="15650" ht="15.95" customHeight="1"/>
    <row r="15651" ht="15.95" customHeight="1"/>
    <row r="15652" ht="15.95" customHeight="1"/>
    <row r="15653" ht="15.95" customHeight="1"/>
    <row r="15654" ht="15.95" customHeight="1"/>
    <row r="15655" ht="15.95" customHeight="1"/>
    <row r="15656" ht="15.95" customHeight="1"/>
    <row r="15657" ht="15.95" customHeight="1"/>
    <row r="15658" ht="15.95" customHeight="1"/>
    <row r="15659" ht="15.95" customHeight="1"/>
    <row r="15660" ht="15.95" customHeight="1"/>
    <row r="15661" ht="15.95" customHeight="1"/>
    <row r="15662" ht="15.95" customHeight="1"/>
    <row r="15663" ht="15.95" customHeight="1"/>
    <row r="15664" ht="15.95" customHeight="1"/>
    <row r="15665" ht="15.95" customHeight="1"/>
    <row r="15666" ht="15.95" customHeight="1"/>
    <row r="15667" ht="15.95" customHeight="1"/>
    <row r="15668" ht="15.95" customHeight="1"/>
    <row r="15669" ht="15.95" customHeight="1"/>
    <row r="15670" ht="15.95" customHeight="1"/>
    <row r="15671" ht="15.95" customHeight="1"/>
    <row r="15672" ht="15.95" customHeight="1"/>
    <row r="15673" ht="15.95" customHeight="1"/>
    <row r="15674" ht="15.95" customHeight="1"/>
    <row r="15675" ht="15.95" customHeight="1"/>
    <row r="15676" ht="15.95" customHeight="1"/>
    <row r="15677" ht="15.95" customHeight="1"/>
    <row r="15678" ht="15.95" customHeight="1"/>
    <row r="15679" ht="15.95" customHeight="1"/>
    <row r="15680" ht="15.95" customHeight="1"/>
    <row r="15681" ht="15.95" customHeight="1"/>
    <row r="15682" ht="15.95" customHeight="1"/>
    <row r="15683" ht="15.95" customHeight="1"/>
    <row r="15684" ht="15.95" customHeight="1"/>
    <row r="15685" ht="15.95" customHeight="1"/>
    <row r="15686" ht="15.95" customHeight="1"/>
    <row r="15687" ht="15.95" customHeight="1"/>
    <row r="15688" ht="15.95" customHeight="1"/>
    <row r="15689" ht="15.95" customHeight="1"/>
    <row r="15690" ht="15.95" customHeight="1"/>
    <row r="15691" ht="15.95" customHeight="1"/>
    <row r="15692" ht="15.95" customHeight="1"/>
    <row r="15693" ht="15.95" customHeight="1"/>
    <row r="15694" ht="15.95" customHeight="1"/>
    <row r="15695" ht="15.95" customHeight="1"/>
    <row r="15696" ht="15.95" customHeight="1"/>
    <row r="15697" ht="15.95" customHeight="1"/>
    <row r="15698" ht="15.95" customHeight="1"/>
    <row r="15699" ht="15.95" customHeight="1"/>
    <row r="15700" ht="15.95" customHeight="1"/>
    <row r="15701" ht="15.95" customHeight="1"/>
    <row r="15702" ht="15.95" customHeight="1"/>
    <row r="15703" ht="15.95" customHeight="1"/>
    <row r="15704" ht="15.95" customHeight="1"/>
    <row r="15705" ht="15.95" customHeight="1"/>
    <row r="15706" ht="15.95" customHeight="1"/>
    <row r="15707" ht="15.95" customHeight="1"/>
    <row r="15708" ht="15.95" customHeight="1"/>
    <row r="15709" ht="15.95" customHeight="1"/>
    <row r="15710" ht="15.95" customHeight="1"/>
    <row r="15711" ht="15.95" customHeight="1"/>
    <row r="15712" ht="15.95" customHeight="1"/>
    <row r="15713" ht="15.95" customHeight="1"/>
    <row r="15714" ht="15.95" customHeight="1"/>
    <row r="15715" ht="15.95" customHeight="1"/>
    <row r="15716" ht="15.95" customHeight="1"/>
    <row r="15717" ht="15.95" customHeight="1"/>
    <row r="15718" ht="15.95" customHeight="1"/>
    <row r="15719" ht="15.95" customHeight="1"/>
    <row r="15720" ht="15.95" customHeight="1"/>
    <row r="15721" ht="15.95" customHeight="1"/>
    <row r="15722" ht="15.95" customHeight="1"/>
    <row r="15723" ht="15.95" customHeight="1"/>
    <row r="15724" ht="15.95" customHeight="1"/>
    <row r="15725" ht="15.95" customHeight="1"/>
    <row r="15726" ht="15.95" customHeight="1"/>
    <row r="15727" ht="15.95" customHeight="1"/>
    <row r="15728" ht="15.95" customHeight="1"/>
    <row r="15729" ht="15.95" customHeight="1"/>
    <row r="15730" ht="15.95" customHeight="1"/>
    <row r="15731" ht="15.95" customHeight="1"/>
    <row r="15732" ht="15.95" customHeight="1"/>
    <row r="15733" ht="15.95" customHeight="1"/>
    <row r="15734" ht="15.95" customHeight="1"/>
    <row r="15735" ht="15.95" customHeight="1"/>
    <row r="15736" ht="15.95" customHeight="1"/>
    <row r="15737" ht="15.95" customHeight="1"/>
    <row r="15738" ht="15.95" customHeight="1"/>
    <row r="15739" ht="15.95" customHeight="1"/>
    <row r="15740" ht="15.95" customHeight="1"/>
    <row r="15741" ht="15.95" customHeight="1"/>
    <row r="15742" ht="15.95" customHeight="1"/>
    <row r="15743" ht="15.95" customHeight="1"/>
    <row r="15744" ht="15.95" customHeight="1"/>
    <row r="15745" ht="15.95" customHeight="1"/>
    <row r="15746" ht="15.95" customHeight="1"/>
    <row r="15747" ht="15.95" customHeight="1"/>
    <row r="15748" ht="15.95" customHeight="1"/>
    <row r="15749" ht="15.95" customHeight="1"/>
    <row r="15750" ht="15.95" customHeight="1"/>
    <row r="15751" ht="15.95" customHeight="1"/>
    <row r="15752" ht="15.95" customHeight="1"/>
    <row r="15753" ht="15.95" customHeight="1"/>
    <row r="15754" ht="15.95" customHeight="1"/>
    <row r="15755" ht="15.95" customHeight="1"/>
    <row r="15756" ht="15.95" customHeight="1"/>
    <row r="15757" ht="15.95" customHeight="1"/>
    <row r="15758" ht="15.95" customHeight="1"/>
    <row r="15759" ht="15.95" customHeight="1"/>
    <row r="15760" ht="15.95" customHeight="1"/>
    <row r="15761" ht="15.95" customHeight="1"/>
    <row r="15762" ht="15.95" customHeight="1"/>
    <row r="15763" ht="15.95" customHeight="1"/>
    <row r="15764" ht="15.95" customHeight="1"/>
    <row r="15765" ht="15.95" customHeight="1"/>
    <row r="15766" ht="15.95" customHeight="1"/>
    <row r="15767" ht="15.95" customHeight="1"/>
    <row r="15768" ht="15.95" customHeight="1"/>
    <row r="15769" ht="15.95" customHeight="1"/>
    <row r="15770" ht="15.95" customHeight="1"/>
    <row r="15771" ht="15.95" customHeight="1"/>
    <row r="15772" ht="15.95" customHeight="1"/>
    <row r="15773" ht="15.95" customHeight="1"/>
    <row r="15774" ht="15.95" customHeight="1"/>
    <row r="15775" ht="15.95" customHeight="1"/>
    <row r="15776" ht="15.95" customHeight="1"/>
    <row r="15777" ht="15.95" customHeight="1"/>
    <row r="15778" ht="15.95" customHeight="1"/>
    <row r="15779" ht="15.95" customHeight="1"/>
    <row r="15780" ht="15.95" customHeight="1"/>
    <row r="15781" ht="15.95" customHeight="1"/>
    <row r="15782" ht="15.95" customHeight="1"/>
    <row r="15783" ht="15.95" customHeight="1"/>
    <row r="15784" ht="15.95" customHeight="1"/>
    <row r="15785" ht="15.95" customHeight="1"/>
    <row r="15786" ht="15.95" customHeight="1"/>
    <row r="15787" ht="15.95" customHeight="1"/>
    <row r="15788" ht="15.95" customHeight="1"/>
    <row r="15789" ht="15.95" customHeight="1"/>
    <row r="15790" ht="15.95" customHeight="1"/>
    <row r="15791" ht="15.95" customHeight="1"/>
    <row r="15792" ht="15.95" customHeight="1"/>
    <row r="15793" ht="15.95" customHeight="1"/>
    <row r="15794" ht="15.95" customHeight="1"/>
    <row r="15795" ht="15.95" customHeight="1"/>
    <row r="15796" ht="15.95" customHeight="1"/>
    <row r="15797" ht="15.95" customHeight="1"/>
    <row r="15798" ht="15.95" customHeight="1"/>
    <row r="15799" ht="15.95" customHeight="1"/>
    <row r="15800" ht="15.95" customHeight="1"/>
    <row r="15801" ht="15.95" customHeight="1"/>
    <row r="15802" ht="15.95" customHeight="1"/>
    <row r="15803" ht="15.95" customHeight="1"/>
    <row r="15804" ht="15.95" customHeight="1"/>
    <row r="15805" ht="15.95" customHeight="1"/>
    <row r="15806" ht="15.95" customHeight="1"/>
    <row r="15807" ht="15.95" customHeight="1"/>
    <row r="15808" ht="15.95" customHeight="1"/>
    <row r="15809" ht="15.95" customHeight="1"/>
    <row r="15810" ht="15.95" customHeight="1"/>
    <row r="15811" ht="15.95" customHeight="1"/>
    <row r="15812" ht="15.95" customHeight="1"/>
    <row r="15813" ht="15.95" customHeight="1"/>
    <row r="15814" ht="15.95" customHeight="1"/>
    <row r="15815" ht="15.95" customHeight="1"/>
    <row r="15816" ht="15.95" customHeight="1"/>
    <row r="15817" ht="15.95" customHeight="1"/>
    <row r="15818" ht="15.95" customHeight="1"/>
    <row r="15819" ht="15.95" customHeight="1"/>
    <row r="15820" ht="15.95" customHeight="1"/>
    <row r="15821" ht="15.95" customHeight="1"/>
    <row r="15822" ht="15.95" customHeight="1"/>
    <row r="15823" ht="15.95" customHeight="1"/>
    <row r="15824" ht="15.95" customHeight="1"/>
    <row r="15825" ht="15.95" customHeight="1"/>
    <row r="15826" ht="15.95" customHeight="1"/>
    <row r="15827" ht="15.95" customHeight="1"/>
    <row r="15828" ht="15.95" customHeight="1"/>
    <row r="15829" ht="15.95" customHeight="1"/>
    <row r="15830" ht="15.95" customHeight="1"/>
    <row r="15831" ht="15.95" customHeight="1"/>
    <row r="15832" ht="15.95" customHeight="1"/>
    <row r="15833" ht="15.95" customHeight="1"/>
    <row r="15834" ht="15.95" customHeight="1"/>
    <row r="15835" ht="15.95" customHeight="1"/>
    <row r="15836" ht="15.95" customHeight="1"/>
    <row r="15837" ht="15.95" customHeight="1"/>
    <row r="15838" ht="15.95" customHeight="1"/>
    <row r="15839" ht="15.95" customHeight="1"/>
    <row r="15840" ht="15.95" customHeight="1"/>
    <row r="15841" ht="15.95" customHeight="1"/>
    <row r="15842" ht="15.95" customHeight="1"/>
    <row r="15843" ht="15.95" customHeight="1"/>
    <row r="15844" ht="15.95" customHeight="1"/>
    <row r="15845" ht="15.95" customHeight="1"/>
    <row r="15846" ht="15.95" customHeight="1"/>
    <row r="15847" ht="15.95" customHeight="1"/>
    <row r="15848" ht="15.95" customHeight="1"/>
    <row r="15849" ht="15.95" customHeight="1"/>
    <row r="15850" ht="15.95" customHeight="1"/>
    <row r="15851" ht="15.95" customHeight="1"/>
    <row r="15852" ht="15.95" customHeight="1"/>
    <row r="15853" ht="15.95" customHeight="1"/>
    <row r="15854" ht="15.95" customHeight="1"/>
    <row r="15855" ht="15.95" customHeight="1"/>
    <row r="15856" ht="15.95" customHeight="1"/>
    <row r="15857" ht="15.95" customHeight="1"/>
    <row r="15858" ht="15.95" customHeight="1"/>
    <row r="15859" ht="15.95" customHeight="1"/>
    <row r="15860" ht="15.95" customHeight="1"/>
    <row r="15861" ht="15.95" customHeight="1"/>
    <row r="15862" ht="15.95" customHeight="1"/>
    <row r="15863" ht="15.95" customHeight="1"/>
    <row r="15864" ht="15.95" customHeight="1"/>
    <row r="15865" ht="15.95" customHeight="1"/>
    <row r="15866" ht="15.95" customHeight="1"/>
    <row r="15867" ht="15.95" customHeight="1"/>
    <row r="15868" ht="15.95" customHeight="1"/>
    <row r="15869" ht="15.95" customHeight="1"/>
    <row r="15870" ht="15.95" customHeight="1"/>
    <row r="15871" ht="15.95" customHeight="1"/>
    <row r="15872" ht="15.95" customHeight="1"/>
    <row r="15873" ht="15.95" customHeight="1"/>
    <row r="15874" ht="15.95" customHeight="1"/>
    <row r="15875" ht="15.95" customHeight="1"/>
    <row r="15876" ht="15.95" customHeight="1"/>
    <row r="15877" ht="15.95" customHeight="1"/>
    <row r="15878" ht="15.95" customHeight="1"/>
    <row r="15879" ht="15.95" customHeight="1"/>
    <row r="15880" ht="15.95" customHeight="1"/>
    <row r="15881" ht="15.95" customHeight="1"/>
    <row r="15882" ht="15.95" customHeight="1"/>
    <row r="15883" ht="15.95" customHeight="1"/>
    <row r="15884" ht="15.95" customHeight="1"/>
    <row r="15885" ht="15.95" customHeight="1"/>
    <row r="15886" ht="15.95" customHeight="1"/>
    <row r="15887" ht="15.95" customHeight="1"/>
    <row r="15888" ht="15.95" customHeight="1"/>
    <row r="15889" ht="15.95" customHeight="1"/>
    <row r="15890" ht="15.95" customHeight="1"/>
    <row r="15891" ht="15.95" customHeight="1"/>
    <row r="15892" ht="15.95" customHeight="1"/>
    <row r="15893" ht="15.95" customHeight="1"/>
    <row r="15894" ht="15.95" customHeight="1"/>
    <row r="15895" ht="15.95" customHeight="1"/>
    <row r="15896" ht="15.95" customHeight="1"/>
    <row r="15897" ht="15.95" customHeight="1"/>
    <row r="15898" ht="15.95" customHeight="1"/>
    <row r="15899" ht="15.95" customHeight="1"/>
    <row r="15900" ht="15.95" customHeight="1"/>
    <row r="15901" ht="15.95" customHeight="1"/>
    <row r="15902" ht="15.95" customHeight="1"/>
    <row r="15903" ht="15.95" customHeight="1"/>
    <row r="15904" ht="15.95" customHeight="1"/>
    <row r="15905" ht="15.95" customHeight="1"/>
    <row r="15906" ht="15.95" customHeight="1"/>
    <row r="15907" ht="15.95" customHeight="1"/>
    <row r="15908" ht="15.95" customHeight="1"/>
    <row r="15909" ht="15.95" customHeight="1"/>
    <row r="15910" ht="15.95" customHeight="1"/>
    <row r="15911" ht="15.95" customHeight="1"/>
    <row r="15912" ht="15.95" customHeight="1"/>
    <row r="15913" ht="15.95" customHeight="1"/>
    <row r="15914" ht="15.95" customHeight="1"/>
    <row r="15915" ht="15.95" customHeight="1"/>
    <row r="15916" ht="15.95" customHeight="1"/>
    <row r="15917" ht="15.95" customHeight="1"/>
    <row r="15918" ht="15.95" customHeight="1"/>
    <row r="15919" ht="15.95" customHeight="1"/>
    <row r="15920" ht="15.95" customHeight="1"/>
    <row r="15921" ht="15.95" customHeight="1"/>
    <row r="15922" ht="15.95" customHeight="1"/>
    <row r="15923" ht="15.95" customHeight="1"/>
    <row r="15924" ht="15.95" customHeight="1"/>
    <row r="15925" ht="15.95" customHeight="1"/>
    <row r="15926" ht="15.95" customHeight="1"/>
    <row r="15927" ht="15.95" customHeight="1"/>
    <row r="15928" ht="15.95" customHeight="1"/>
    <row r="15929" ht="15.95" customHeight="1"/>
    <row r="15930" ht="15.95" customHeight="1"/>
    <row r="15931" ht="15.95" customHeight="1"/>
    <row r="15932" ht="15.95" customHeight="1"/>
    <row r="15933" ht="15.95" customHeight="1"/>
    <row r="15934" ht="15.95" customHeight="1"/>
    <row r="15935" ht="15.95" customHeight="1"/>
    <row r="15936" ht="15.95" customHeight="1"/>
    <row r="15937" ht="15.95" customHeight="1"/>
    <row r="15938" ht="15.95" customHeight="1"/>
    <row r="15939" ht="15.95" customHeight="1"/>
    <row r="15940" ht="15.95" customHeight="1"/>
    <row r="15941" ht="15.95" customHeight="1"/>
    <row r="15942" ht="15.95" customHeight="1"/>
    <row r="15943" ht="15.95" customHeight="1"/>
    <row r="15944" ht="15.95" customHeight="1"/>
    <row r="15945" ht="15.95" customHeight="1"/>
    <row r="15946" ht="15.95" customHeight="1"/>
    <row r="15947" ht="15.95" customHeight="1"/>
    <row r="15948" ht="15.95" customHeight="1"/>
    <row r="15949" ht="15.95" customHeight="1"/>
    <row r="15950" ht="15.95" customHeight="1"/>
    <row r="15951" ht="15.95" customHeight="1"/>
    <row r="15952" ht="15.95" customHeight="1"/>
    <row r="15953" ht="15.95" customHeight="1"/>
    <row r="15954" ht="15.95" customHeight="1"/>
    <row r="15955" ht="15.95" customHeight="1"/>
    <row r="15956" ht="15.95" customHeight="1"/>
    <row r="15957" ht="15.95" customHeight="1"/>
    <row r="15958" ht="15.95" customHeight="1"/>
    <row r="15959" ht="15.95" customHeight="1"/>
    <row r="15960" ht="15.95" customHeight="1"/>
    <row r="15961" ht="15.95" customHeight="1"/>
    <row r="15962" ht="15.95" customHeight="1"/>
    <row r="15963" ht="15.95" customHeight="1"/>
    <row r="15964" ht="15.95" customHeight="1"/>
    <row r="15965" ht="15.95" customHeight="1"/>
    <row r="15966" ht="15.95" customHeight="1"/>
    <row r="15967" ht="15.95" customHeight="1"/>
    <row r="15968" ht="15.95" customHeight="1"/>
    <row r="15969" ht="15.95" customHeight="1"/>
    <row r="15970" ht="15.95" customHeight="1"/>
    <row r="15971" ht="15.95" customHeight="1"/>
    <row r="15972" ht="15.95" customHeight="1"/>
    <row r="15973" ht="15.95" customHeight="1"/>
    <row r="15974" ht="15.95" customHeight="1"/>
    <row r="15975" ht="15.95" customHeight="1"/>
    <row r="15976" ht="15.95" customHeight="1"/>
    <row r="15977" ht="15.95" customHeight="1"/>
    <row r="15978" ht="15.95" customHeight="1"/>
    <row r="15979" ht="15.95" customHeight="1"/>
    <row r="15980" ht="15.95" customHeight="1"/>
    <row r="15981" ht="15.95" customHeight="1"/>
    <row r="15982" ht="15.95" customHeight="1"/>
    <row r="15983" ht="15.95" customHeight="1"/>
    <row r="15984" ht="15.95" customHeight="1"/>
    <row r="15985" ht="15.95" customHeight="1"/>
    <row r="15986" ht="15.95" customHeight="1"/>
    <row r="15987" ht="15.95" customHeight="1"/>
    <row r="15988" ht="15.95" customHeight="1"/>
    <row r="15989" ht="15.95" customHeight="1"/>
    <row r="15990" ht="15.95" customHeight="1"/>
    <row r="15991" ht="15.95" customHeight="1"/>
    <row r="15992" ht="15.95" customHeight="1"/>
    <row r="15993" ht="15.95" customHeight="1"/>
    <row r="15994" ht="15.95" customHeight="1"/>
    <row r="15995" ht="15.95" customHeight="1"/>
    <row r="15996" ht="15.95" customHeight="1"/>
    <row r="15997" ht="15.95" customHeight="1"/>
    <row r="15998" ht="15.95" customHeight="1"/>
    <row r="15999" ht="15.95" customHeight="1"/>
    <row r="16000" ht="15.95" customHeight="1"/>
    <row r="16001" ht="15.95" customHeight="1"/>
    <row r="16002" ht="15.95" customHeight="1"/>
    <row r="16003" ht="15.95" customHeight="1"/>
    <row r="16004" ht="15.95" customHeight="1"/>
    <row r="16005" ht="15.95" customHeight="1"/>
    <row r="16006" ht="15.95" customHeight="1"/>
    <row r="16007" ht="15.95" customHeight="1"/>
    <row r="16008" ht="15.95" customHeight="1"/>
    <row r="16009" ht="15.95" customHeight="1"/>
    <row r="16010" ht="15.95" customHeight="1"/>
    <row r="16011" ht="15.95" customHeight="1"/>
    <row r="16012" ht="15.95" customHeight="1"/>
    <row r="16013" ht="15.95" customHeight="1"/>
    <row r="16014" ht="15.95" customHeight="1"/>
    <row r="16015" ht="15.95" customHeight="1"/>
    <row r="16016" ht="15.95" customHeight="1"/>
    <row r="16017" ht="15.95" customHeight="1"/>
    <row r="16018" ht="15.95" customHeight="1"/>
    <row r="16019" ht="15.95" customHeight="1"/>
    <row r="16020" ht="15.95" customHeight="1"/>
    <row r="16021" ht="15.95" customHeight="1"/>
    <row r="16022" ht="15.95" customHeight="1"/>
    <row r="16023" ht="15.95" customHeight="1"/>
    <row r="16024" ht="15.95" customHeight="1"/>
    <row r="16025" ht="15.95" customHeight="1"/>
    <row r="16026" ht="15.95" customHeight="1"/>
    <row r="16027" ht="15.95" customHeight="1"/>
    <row r="16028" ht="15.95" customHeight="1"/>
    <row r="16029" ht="15.95" customHeight="1"/>
    <row r="16030" ht="15.95" customHeight="1"/>
    <row r="16031" ht="15.95" customHeight="1"/>
    <row r="16032" ht="15.95" customHeight="1"/>
    <row r="16033" ht="15.95" customHeight="1"/>
    <row r="16034" ht="15.95" customHeight="1"/>
    <row r="16035" ht="15.95" customHeight="1"/>
    <row r="16036" ht="15.95" customHeight="1"/>
    <row r="16037" ht="15.95" customHeight="1"/>
    <row r="16038" ht="15.95" customHeight="1"/>
    <row r="16039" ht="15.95" customHeight="1"/>
    <row r="16040" ht="15.95" customHeight="1"/>
    <row r="16041" ht="15.95" customHeight="1"/>
    <row r="16042" ht="15.95" customHeight="1"/>
    <row r="16043" ht="15.95" customHeight="1"/>
    <row r="16044" ht="15.95" customHeight="1"/>
    <row r="16045" ht="15.95" customHeight="1"/>
    <row r="16046" ht="15.95" customHeight="1"/>
    <row r="16047" ht="15.95" customHeight="1"/>
    <row r="16048" ht="15.95" customHeight="1"/>
    <row r="16049" ht="15.95" customHeight="1"/>
    <row r="16050" ht="15.95" customHeight="1"/>
    <row r="16051" ht="15.95" customHeight="1"/>
    <row r="16052" ht="15.95" customHeight="1"/>
    <row r="16053" ht="15.95" customHeight="1"/>
    <row r="16054" ht="15.95" customHeight="1"/>
    <row r="16055" ht="15.95" customHeight="1"/>
    <row r="16056" ht="15.95" customHeight="1"/>
    <row r="16057" ht="15.95" customHeight="1"/>
    <row r="16058" ht="15.95" customHeight="1"/>
    <row r="16059" ht="15.95" customHeight="1"/>
    <row r="16060" ht="15.95" customHeight="1"/>
    <row r="16061" ht="15.95" customHeight="1"/>
    <row r="16062" ht="15.95" customHeight="1"/>
    <row r="16063" ht="15.95" customHeight="1"/>
    <row r="16064" ht="15.95" customHeight="1"/>
    <row r="16065" ht="15.95" customHeight="1"/>
    <row r="16066" ht="15.95" customHeight="1"/>
    <row r="16067" ht="15.95" customHeight="1"/>
    <row r="16068" ht="15.95" customHeight="1"/>
    <row r="16069" ht="15.95" customHeight="1"/>
    <row r="16070" ht="15.95" customHeight="1"/>
    <row r="16071" ht="15.95" customHeight="1"/>
    <row r="16072" ht="15.95" customHeight="1"/>
    <row r="16073" ht="15.95" customHeight="1"/>
    <row r="16074" ht="15.95" customHeight="1"/>
    <row r="16075" ht="15.95" customHeight="1"/>
    <row r="16076" ht="15.95" customHeight="1"/>
    <row r="16077" ht="15.95" customHeight="1"/>
    <row r="16078" ht="15.95" customHeight="1"/>
    <row r="16079" ht="15.95" customHeight="1"/>
    <row r="16080" ht="15.95" customHeight="1"/>
    <row r="16081" ht="15.95" customHeight="1"/>
    <row r="16082" ht="15.95" customHeight="1"/>
    <row r="16083" ht="15.95" customHeight="1"/>
    <row r="16084" ht="15.95" customHeight="1"/>
    <row r="16085" ht="15.95" customHeight="1"/>
    <row r="16086" ht="15.95" customHeight="1"/>
    <row r="16087" ht="15.95" customHeight="1"/>
    <row r="16088" ht="15.95" customHeight="1"/>
    <row r="16089" ht="15.95" customHeight="1"/>
    <row r="16090" ht="15.95" customHeight="1"/>
    <row r="16091" ht="15.95" customHeight="1"/>
    <row r="16092" ht="15.95" customHeight="1"/>
    <row r="16093" ht="15.95" customHeight="1"/>
    <row r="16094" ht="15.95" customHeight="1"/>
    <row r="16095" ht="15.95" customHeight="1"/>
    <row r="16096" ht="15.95" customHeight="1"/>
    <row r="16097" ht="15.95" customHeight="1"/>
    <row r="16098" ht="15.95" customHeight="1"/>
    <row r="16099" ht="15.95" customHeight="1"/>
    <row r="16100" ht="15.95" customHeight="1"/>
    <row r="16101" ht="15.95" customHeight="1"/>
    <row r="16102" ht="15.95" customHeight="1"/>
    <row r="16103" ht="15.95" customHeight="1"/>
    <row r="16104" ht="15.95" customHeight="1"/>
    <row r="16105" ht="15.95" customHeight="1"/>
    <row r="16106" ht="15.95" customHeight="1"/>
    <row r="16107" ht="15.95" customHeight="1"/>
    <row r="16108" ht="15.95" customHeight="1"/>
    <row r="16109" ht="15.95" customHeight="1"/>
    <row r="16110" ht="15.95" customHeight="1"/>
    <row r="16111" ht="15.95" customHeight="1"/>
    <row r="16112" ht="15.95" customHeight="1"/>
    <row r="16113" ht="15.95" customHeight="1"/>
    <row r="16114" ht="15.95" customHeight="1"/>
    <row r="16115" ht="15.95" customHeight="1"/>
    <row r="16116" ht="15.95" customHeight="1"/>
    <row r="16117" ht="15.95" customHeight="1"/>
    <row r="16118" ht="15.95" customHeight="1"/>
    <row r="16119" ht="15.95" customHeight="1"/>
    <row r="16120" ht="15.95" customHeight="1"/>
    <row r="16121" ht="15.95" customHeight="1"/>
    <row r="16122" ht="15.95" customHeight="1"/>
    <row r="16123" ht="15.95" customHeight="1"/>
    <row r="16124" ht="15.95" customHeight="1"/>
    <row r="16125" ht="15.95" customHeight="1"/>
    <row r="16126" ht="15.95" customHeight="1"/>
    <row r="16127" ht="15.95" customHeight="1"/>
    <row r="16128" ht="15.95" customHeight="1"/>
    <row r="16129" ht="15.95" customHeight="1"/>
    <row r="16130" ht="15.95" customHeight="1"/>
    <row r="16131" ht="15.95" customHeight="1"/>
    <row r="16132" ht="15.95" customHeight="1"/>
    <row r="16133" ht="15.95" customHeight="1"/>
    <row r="16134" ht="15.95" customHeight="1"/>
    <row r="16135" ht="15.95" customHeight="1"/>
    <row r="16136" ht="15.95" customHeight="1"/>
    <row r="16137" ht="15.95" customHeight="1"/>
    <row r="16138" ht="15.95" customHeight="1"/>
    <row r="16139" ht="15.95" customHeight="1"/>
    <row r="16140" ht="15.95" customHeight="1"/>
    <row r="16141" ht="15.95" customHeight="1"/>
    <row r="16142" ht="15.95" customHeight="1"/>
    <row r="16143" ht="15.95" customHeight="1"/>
    <row r="16144" ht="15.95" customHeight="1"/>
    <row r="16145" ht="15.95" customHeight="1"/>
    <row r="16146" ht="15.95" customHeight="1"/>
    <row r="16147" ht="15.95" customHeight="1"/>
    <row r="16148" ht="15.95" customHeight="1"/>
    <row r="16149" ht="15.95" customHeight="1"/>
    <row r="16150" ht="15.95" customHeight="1"/>
    <row r="16151" ht="15.95" customHeight="1"/>
    <row r="16152" ht="15.95" customHeight="1"/>
    <row r="16153" ht="15.95" customHeight="1"/>
    <row r="16154" ht="15.95" customHeight="1"/>
    <row r="16155" ht="15.95" customHeight="1"/>
    <row r="16156" ht="15.95" customHeight="1"/>
    <row r="16157" ht="15.95" customHeight="1"/>
    <row r="16158" ht="15.95" customHeight="1"/>
    <row r="16159" ht="15.95" customHeight="1"/>
    <row r="16160" ht="15.95" customHeight="1"/>
    <row r="16161" ht="15.95" customHeight="1"/>
    <row r="16162" ht="15.95" customHeight="1"/>
    <row r="16163" ht="15.95" customHeight="1"/>
    <row r="16164" ht="15.95" customHeight="1"/>
    <row r="16165" ht="15.95" customHeight="1"/>
    <row r="16166" ht="15.95" customHeight="1"/>
    <row r="16167" ht="15.95" customHeight="1"/>
    <row r="16168" ht="15.95" customHeight="1"/>
    <row r="16169" ht="15.95" customHeight="1"/>
    <row r="16170" ht="15.95" customHeight="1"/>
    <row r="16171" ht="15.95" customHeight="1"/>
    <row r="16172" ht="15.95" customHeight="1"/>
    <row r="16173" ht="15.95" customHeight="1"/>
    <row r="16174" ht="15.95" customHeight="1"/>
    <row r="16175" ht="15.95" customHeight="1"/>
    <row r="16176" ht="15.95" customHeight="1"/>
    <row r="16177" ht="15.95" customHeight="1"/>
    <row r="16178" ht="15.95" customHeight="1"/>
    <row r="16179" ht="15.95" customHeight="1"/>
    <row r="16180" ht="15.95" customHeight="1"/>
    <row r="16181" ht="15.95" customHeight="1"/>
    <row r="16182" ht="15.95" customHeight="1"/>
    <row r="16183" ht="15.95" customHeight="1"/>
    <row r="16184" ht="15.95" customHeight="1"/>
    <row r="16185" ht="15.95" customHeight="1"/>
    <row r="16186" ht="15.95" customHeight="1"/>
    <row r="16187" ht="15.95" customHeight="1"/>
    <row r="16188" ht="15.95" customHeight="1"/>
    <row r="16189" ht="15.95" customHeight="1"/>
    <row r="16190" ht="15.95" customHeight="1"/>
    <row r="16191" ht="15.95" customHeight="1"/>
    <row r="16192" ht="15.95" customHeight="1"/>
    <row r="16193" ht="15.95" customHeight="1"/>
    <row r="16194" ht="15.95" customHeight="1"/>
    <row r="16195" ht="15.95" customHeight="1"/>
    <row r="16196" ht="15.95" customHeight="1"/>
    <row r="16197" ht="15.95" customHeight="1"/>
    <row r="16198" ht="15.95" customHeight="1"/>
    <row r="16199" ht="15.95" customHeight="1"/>
    <row r="16200" ht="15.95" customHeight="1"/>
    <row r="16201" ht="15.95" customHeight="1"/>
    <row r="16202" ht="15.95" customHeight="1"/>
    <row r="16203" ht="15.95" customHeight="1"/>
    <row r="16204" ht="15.95" customHeight="1"/>
    <row r="16205" ht="15.95" customHeight="1"/>
    <row r="16206" ht="15.95" customHeight="1"/>
    <row r="16207" ht="15.95" customHeight="1"/>
    <row r="16208" ht="15.95" customHeight="1"/>
    <row r="16209" ht="15.95" customHeight="1"/>
    <row r="16210" ht="15.95" customHeight="1"/>
    <row r="16211" ht="15.95" customHeight="1"/>
    <row r="16212" ht="15.95" customHeight="1"/>
    <row r="16213" ht="15.95" customHeight="1"/>
    <row r="16214" ht="15.95" customHeight="1"/>
    <row r="16215" ht="15.95" customHeight="1"/>
    <row r="16216" ht="15.95" customHeight="1"/>
    <row r="16217" ht="15.95" customHeight="1"/>
    <row r="16218" ht="15.95" customHeight="1"/>
    <row r="16219" ht="15.95" customHeight="1"/>
    <row r="16220" ht="15.95" customHeight="1"/>
    <row r="16221" ht="15.95" customHeight="1"/>
    <row r="16222" ht="15.95" customHeight="1"/>
    <row r="16223" ht="15.95" customHeight="1"/>
    <row r="16224" ht="15.95" customHeight="1"/>
    <row r="16225" ht="15.95" customHeight="1"/>
    <row r="16226" ht="15.95" customHeight="1"/>
    <row r="16227" ht="15.95" customHeight="1"/>
    <row r="16228" ht="15.95" customHeight="1"/>
    <row r="16229" ht="15.95" customHeight="1"/>
    <row r="16230" ht="15.95" customHeight="1"/>
    <row r="16231" ht="15.95" customHeight="1"/>
    <row r="16232" ht="15.95" customHeight="1"/>
    <row r="16233" ht="15.95" customHeight="1"/>
    <row r="16234" ht="15.95" customHeight="1"/>
    <row r="16235" ht="15.95" customHeight="1"/>
    <row r="16236" ht="15.95" customHeight="1"/>
    <row r="16237" ht="15.95" customHeight="1"/>
    <row r="16238" ht="15.95" customHeight="1"/>
    <row r="16239" ht="15.95" customHeight="1"/>
    <row r="16240" ht="15.95" customHeight="1"/>
    <row r="16241" ht="15.95" customHeight="1"/>
    <row r="16242" ht="15.95" customHeight="1"/>
    <row r="16243" ht="15.95" customHeight="1"/>
    <row r="16244" ht="15.95" customHeight="1"/>
    <row r="16245" ht="15.95" customHeight="1"/>
    <row r="16246" ht="15.95" customHeight="1"/>
    <row r="16247" ht="15.95" customHeight="1"/>
    <row r="16248" ht="15.95" customHeight="1"/>
    <row r="16249" ht="15.95" customHeight="1"/>
    <row r="16250" ht="15.95" customHeight="1"/>
    <row r="16251" ht="15.95" customHeight="1"/>
    <row r="16252" ht="15.95" customHeight="1"/>
    <row r="16253" ht="15.95" customHeight="1"/>
    <row r="16254" ht="15.95" customHeight="1"/>
    <row r="16255" ht="15.95" customHeight="1"/>
    <row r="16256" ht="15.95" customHeight="1"/>
    <row r="16257" ht="15.95" customHeight="1"/>
    <row r="16258" ht="15.95" customHeight="1"/>
    <row r="16259" ht="15.95" customHeight="1"/>
    <row r="16260" ht="15.95" customHeight="1"/>
    <row r="16261" ht="15.95" customHeight="1"/>
    <row r="16262" ht="15.95" customHeight="1"/>
    <row r="16263" ht="15.95" customHeight="1"/>
    <row r="16264" ht="15.95" customHeight="1"/>
    <row r="16265" ht="15.95" customHeight="1"/>
    <row r="16266" ht="15.95" customHeight="1"/>
    <row r="16267" ht="15.95" customHeight="1"/>
    <row r="16268" ht="15.95" customHeight="1"/>
    <row r="16269" ht="15.95" customHeight="1"/>
    <row r="16270" ht="15.95" customHeight="1"/>
    <row r="16271" ht="15.95" customHeight="1"/>
    <row r="16272" ht="15.95" customHeight="1"/>
    <row r="16273" ht="15.95" customHeight="1"/>
    <row r="16274" ht="15.95" customHeight="1"/>
    <row r="16275" ht="15.95" customHeight="1"/>
    <row r="16276" ht="15.95" customHeight="1"/>
    <row r="16277" ht="15.95" customHeight="1"/>
    <row r="16278" ht="15.95" customHeight="1"/>
    <row r="16279" ht="15.95" customHeight="1"/>
    <row r="16280" ht="15.95" customHeight="1"/>
    <row r="16281" ht="15.95" customHeight="1"/>
    <row r="16282" ht="15.95" customHeight="1"/>
    <row r="16283" ht="15.95" customHeight="1"/>
    <row r="16284" ht="15.95" customHeight="1"/>
    <row r="16285" ht="15.95" customHeight="1"/>
    <row r="16286" ht="15.95" customHeight="1"/>
    <row r="16287" ht="15.95" customHeight="1"/>
    <row r="16288" ht="15.95" customHeight="1"/>
    <row r="16289" ht="15.95" customHeight="1"/>
    <row r="16290" ht="15.95" customHeight="1"/>
    <row r="16291" ht="15.95" customHeight="1"/>
    <row r="16292" ht="15.95" customHeight="1"/>
    <row r="16293" ht="15.95" customHeight="1"/>
    <row r="16294" ht="15.95" customHeight="1"/>
    <row r="16295" ht="15.95" customHeight="1"/>
    <row r="16296" ht="15.95" customHeight="1"/>
    <row r="16297" ht="15.95" customHeight="1"/>
    <row r="16298" ht="15.95" customHeight="1"/>
    <row r="16299" ht="15.95" customHeight="1"/>
    <row r="16300" ht="15.95" customHeight="1"/>
    <row r="16301" ht="15.95" customHeight="1"/>
    <row r="16302" ht="15.95" customHeight="1"/>
    <row r="16303" ht="15.95" customHeight="1"/>
    <row r="16304" ht="15.95" customHeight="1"/>
    <row r="16305" ht="15.95" customHeight="1"/>
    <row r="16306" ht="15.95" customHeight="1"/>
    <row r="16307" ht="15.95" customHeight="1"/>
    <row r="16308" ht="15.95" customHeight="1"/>
    <row r="16309" ht="15.95" customHeight="1"/>
    <row r="16310" ht="15.95" customHeight="1"/>
    <row r="16311" ht="15.95" customHeight="1"/>
    <row r="16312" ht="15.95" customHeight="1"/>
    <row r="16313" ht="15.95" customHeight="1"/>
    <row r="16314" ht="15.95" customHeight="1"/>
    <row r="16315" ht="15.95" customHeight="1"/>
    <row r="16316" ht="15.95" customHeight="1"/>
    <row r="16317" ht="15.95" customHeight="1"/>
    <row r="16318" ht="15.95" customHeight="1"/>
    <row r="16319" ht="15.95" customHeight="1"/>
    <row r="16320" ht="15.95" customHeight="1"/>
    <row r="16321" ht="15.95" customHeight="1"/>
    <row r="16322" ht="15.95" customHeight="1"/>
    <row r="16323" ht="15.95" customHeight="1"/>
    <row r="16324" ht="15.95" customHeight="1"/>
    <row r="16325" ht="15.95" customHeight="1"/>
    <row r="16326" ht="15.95" customHeight="1"/>
    <row r="16327" ht="15.95" customHeight="1"/>
    <row r="16328" ht="15.95" customHeight="1"/>
    <row r="16329" ht="15.95" customHeight="1"/>
    <row r="16330" ht="15.95" customHeight="1"/>
    <row r="16331" ht="15.95" customHeight="1"/>
    <row r="16332" ht="15.95" customHeight="1"/>
    <row r="16333" ht="15.95" customHeight="1"/>
    <row r="16334" ht="15.95" customHeight="1"/>
    <row r="16335" ht="15.95" customHeight="1"/>
    <row r="16336" ht="15.95" customHeight="1"/>
    <row r="16337" ht="15.95" customHeight="1"/>
    <row r="16338" ht="15.95" customHeight="1"/>
    <row r="16339" ht="15.95" customHeight="1"/>
    <row r="16340" ht="15.95" customHeight="1"/>
    <row r="16341" ht="15.95" customHeight="1"/>
    <row r="16342" ht="15.95" customHeight="1"/>
    <row r="16343" ht="15.95" customHeight="1"/>
    <row r="16344" ht="15.95" customHeight="1"/>
    <row r="16345" ht="15.95" customHeight="1"/>
    <row r="16346" ht="15.95" customHeight="1"/>
    <row r="16347" ht="15.95" customHeight="1"/>
    <row r="16348" ht="15.95" customHeight="1"/>
    <row r="16349" ht="15.95" customHeight="1"/>
    <row r="16350" ht="15.95" customHeight="1"/>
    <row r="16351" ht="15.95" customHeight="1"/>
    <row r="16352" ht="15.95" customHeight="1"/>
    <row r="16353" ht="15.95" customHeight="1"/>
    <row r="16354" ht="15.95" customHeight="1"/>
    <row r="16355" ht="15.95" customHeight="1"/>
    <row r="16356" ht="15.95" customHeight="1"/>
    <row r="16357" ht="15.95" customHeight="1"/>
    <row r="16358" ht="15.95" customHeight="1"/>
    <row r="16359" ht="15.95" customHeight="1"/>
    <row r="16360" ht="15.95" customHeight="1"/>
    <row r="16361" ht="15.95" customHeight="1"/>
    <row r="16362" ht="15.95" customHeight="1"/>
    <row r="16363" ht="15.95" customHeight="1"/>
    <row r="16364" ht="15.95" customHeight="1"/>
    <row r="16365" ht="15.95" customHeight="1"/>
    <row r="16366" ht="15.95" customHeight="1"/>
    <row r="16367" ht="15.95" customHeight="1"/>
    <row r="16368" ht="15.95" customHeight="1"/>
    <row r="16369" ht="15.95" customHeight="1"/>
    <row r="16370" ht="15.95" customHeight="1"/>
    <row r="16371" ht="15.95" customHeight="1"/>
    <row r="16372" ht="15.95" customHeight="1"/>
    <row r="16373" ht="15.95" customHeight="1"/>
    <row r="16374" ht="15.95" customHeight="1"/>
    <row r="16375" ht="15.95" customHeight="1"/>
    <row r="16376" ht="15.95" customHeight="1"/>
    <row r="16377" ht="15.95" customHeight="1"/>
    <row r="16378" ht="15.95" customHeight="1"/>
    <row r="16379" ht="15.95" customHeight="1"/>
    <row r="16380" ht="15.95" customHeight="1"/>
    <row r="16381" ht="15.95" customHeight="1"/>
    <row r="16382" ht="15.95" customHeight="1"/>
    <row r="16383" ht="15.95" customHeight="1"/>
    <row r="16384" ht="15.95" customHeight="1"/>
    <row r="16385" ht="15.95" customHeight="1"/>
    <row r="16386" ht="15.95" customHeight="1"/>
    <row r="16387" ht="15.95" customHeight="1"/>
    <row r="16388" ht="15.95" customHeight="1"/>
    <row r="16389" ht="15.95" customHeight="1"/>
    <row r="16390" ht="15.95" customHeight="1"/>
    <row r="16391" ht="15.95" customHeight="1"/>
    <row r="16392" ht="15.95" customHeight="1"/>
    <row r="16393" ht="15.95" customHeight="1"/>
    <row r="16394" ht="15.95" customHeight="1"/>
    <row r="16395" ht="15.95" customHeight="1"/>
    <row r="16396" ht="15.95" customHeight="1"/>
    <row r="16397" ht="15.95" customHeight="1"/>
    <row r="16398" ht="15.95" customHeight="1"/>
    <row r="16399" ht="15.95" customHeight="1"/>
    <row r="16400" ht="15.95" customHeight="1"/>
    <row r="16401" ht="15.95" customHeight="1"/>
    <row r="16402" ht="15.95" customHeight="1"/>
    <row r="16403" ht="15.95" customHeight="1"/>
    <row r="16404" ht="15.95" customHeight="1"/>
    <row r="16405" ht="15.95" customHeight="1"/>
    <row r="16406" ht="15.95" customHeight="1"/>
    <row r="16407" ht="15.95" customHeight="1"/>
    <row r="16408" ht="15.95" customHeight="1"/>
    <row r="16409" ht="15.95" customHeight="1"/>
    <row r="16410" ht="15.95" customHeight="1"/>
    <row r="16411" ht="15.95" customHeight="1"/>
    <row r="16412" ht="15.95" customHeight="1"/>
    <row r="16413" ht="15.95" customHeight="1"/>
    <row r="16414" ht="15.95" customHeight="1"/>
    <row r="16415" ht="15.95" customHeight="1"/>
    <row r="16416" ht="15.95" customHeight="1"/>
    <row r="16417" ht="15.95" customHeight="1"/>
    <row r="16418" ht="15.95" customHeight="1"/>
    <row r="16419" ht="15.95" customHeight="1"/>
    <row r="16420" ht="15.95" customHeight="1"/>
    <row r="16421" ht="15.95" customHeight="1"/>
    <row r="16422" ht="15.95" customHeight="1"/>
    <row r="16423" ht="15.95" customHeight="1"/>
    <row r="16424" ht="15.95" customHeight="1"/>
    <row r="16425" ht="15.95" customHeight="1"/>
    <row r="16426" ht="15.95" customHeight="1"/>
    <row r="16427" ht="15.95" customHeight="1"/>
    <row r="16428" ht="15.95" customHeight="1"/>
    <row r="16429" ht="15.95" customHeight="1"/>
    <row r="16430" ht="15.95" customHeight="1"/>
    <row r="16431" ht="15.95" customHeight="1"/>
    <row r="16432" ht="15.95" customHeight="1"/>
    <row r="16433" ht="15.95" customHeight="1"/>
    <row r="16434" ht="15.95" customHeight="1"/>
    <row r="16435" ht="15.95" customHeight="1"/>
    <row r="16436" ht="15.95" customHeight="1"/>
    <row r="16437" ht="15.95" customHeight="1"/>
    <row r="16438" ht="15.95" customHeight="1"/>
    <row r="16439" ht="15.95" customHeight="1"/>
    <row r="16440" ht="15.95" customHeight="1"/>
    <row r="16441" ht="15.95" customHeight="1"/>
    <row r="16442" ht="15.95" customHeight="1"/>
    <row r="16443" ht="15.95" customHeight="1"/>
    <row r="16444" ht="15.95" customHeight="1"/>
    <row r="16445" ht="15.95" customHeight="1"/>
    <row r="16446" ht="15.95" customHeight="1"/>
    <row r="16447" ht="15.95" customHeight="1"/>
    <row r="16448" ht="15.95" customHeight="1"/>
    <row r="16449" ht="15.95" customHeight="1"/>
    <row r="16450" ht="15.95" customHeight="1"/>
    <row r="16451" ht="15.95" customHeight="1"/>
    <row r="16452" ht="15.95" customHeight="1"/>
    <row r="16453" ht="15.95" customHeight="1"/>
    <row r="16454" ht="15.95" customHeight="1"/>
    <row r="16455" ht="15.95" customHeight="1"/>
    <row r="16456" ht="15.95" customHeight="1"/>
    <row r="16457" ht="15.95" customHeight="1"/>
    <row r="16458" ht="15.95" customHeight="1"/>
    <row r="16459" ht="15.95" customHeight="1"/>
    <row r="16460" ht="15.95" customHeight="1"/>
    <row r="16461" ht="15.95" customHeight="1"/>
    <row r="16462" ht="15.95" customHeight="1"/>
    <row r="16463" ht="15.95" customHeight="1"/>
    <row r="16464" ht="15.95" customHeight="1"/>
    <row r="16465" ht="15.95" customHeight="1"/>
    <row r="16466" ht="15.95" customHeight="1"/>
    <row r="16467" ht="15.95" customHeight="1"/>
    <row r="16468" ht="15.95" customHeight="1"/>
    <row r="16469" ht="15.95" customHeight="1"/>
    <row r="16470" ht="15.95" customHeight="1"/>
    <row r="16471" ht="15.95" customHeight="1"/>
    <row r="16472" ht="15.95" customHeight="1"/>
    <row r="16473" ht="15.95" customHeight="1"/>
    <row r="16474" ht="15.95" customHeight="1"/>
    <row r="16475" ht="15.95" customHeight="1"/>
    <row r="16476" ht="15.95" customHeight="1"/>
    <row r="16477" ht="15.95" customHeight="1"/>
    <row r="16478" ht="15.95" customHeight="1"/>
    <row r="16479" ht="15.95" customHeight="1"/>
    <row r="16480" ht="15.95" customHeight="1"/>
    <row r="16481" ht="15.95" customHeight="1"/>
    <row r="16482" ht="15.95" customHeight="1"/>
    <row r="16483" ht="15.95" customHeight="1"/>
    <row r="16484" ht="15.95" customHeight="1"/>
    <row r="16485" ht="15.95" customHeight="1"/>
    <row r="16486" ht="15.95" customHeight="1"/>
    <row r="16487" ht="15.95" customHeight="1"/>
    <row r="16488" ht="15.95" customHeight="1"/>
    <row r="16489" ht="15.95" customHeight="1"/>
    <row r="16490" ht="15.95" customHeight="1"/>
    <row r="16491" ht="15.95" customHeight="1"/>
    <row r="16492" ht="15.95" customHeight="1"/>
    <row r="16493" ht="15.95" customHeight="1"/>
    <row r="16494" ht="15.95" customHeight="1"/>
    <row r="16495" ht="15.95" customHeight="1"/>
    <row r="16496" ht="15.95" customHeight="1"/>
    <row r="16497" ht="15.95" customHeight="1"/>
    <row r="16498" ht="15.95" customHeight="1"/>
    <row r="16499" ht="15.95" customHeight="1"/>
    <row r="16500" ht="15.95" customHeight="1"/>
    <row r="16501" ht="15.95" customHeight="1"/>
    <row r="16502" ht="15.95" customHeight="1"/>
    <row r="16503" ht="15.95" customHeight="1"/>
    <row r="16504" ht="15.95" customHeight="1"/>
    <row r="16505" ht="15.95" customHeight="1"/>
    <row r="16506" ht="15.95" customHeight="1"/>
    <row r="16507" ht="15.95" customHeight="1"/>
    <row r="16508" ht="15.95" customHeight="1"/>
    <row r="16509" ht="15.95" customHeight="1"/>
    <row r="16510" ht="15.95" customHeight="1"/>
    <row r="16511" ht="15.95" customHeight="1"/>
    <row r="16512" ht="15.95" customHeight="1"/>
    <row r="16513" ht="15.95" customHeight="1"/>
    <row r="16514" ht="15.95" customHeight="1"/>
    <row r="16515" ht="15.95" customHeight="1"/>
    <row r="16516" ht="15.95" customHeight="1"/>
    <row r="16517" ht="15.95" customHeight="1"/>
    <row r="16518" ht="15.95" customHeight="1"/>
    <row r="16519" ht="15.95" customHeight="1"/>
    <row r="16520" ht="15.95" customHeight="1"/>
    <row r="16521" ht="15.95" customHeight="1"/>
    <row r="16522" ht="15.95" customHeight="1"/>
    <row r="16523" ht="15.95" customHeight="1"/>
    <row r="16524" ht="15.95" customHeight="1"/>
    <row r="16525" ht="15.95" customHeight="1"/>
    <row r="16526" ht="15.95" customHeight="1"/>
    <row r="16527" ht="15.95" customHeight="1"/>
    <row r="16528" ht="15.95" customHeight="1"/>
    <row r="16529" ht="15.95" customHeight="1"/>
    <row r="16530" ht="15.95" customHeight="1"/>
    <row r="16531" ht="15.95" customHeight="1"/>
    <row r="16532" ht="15.95" customHeight="1"/>
    <row r="16533" ht="15.95" customHeight="1"/>
    <row r="16534" ht="15.95" customHeight="1"/>
    <row r="16535" ht="15.95" customHeight="1"/>
    <row r="16536" ht="15.95" customHeight="1"/>
    <row r="16537" ht="15.95" customHeight="1"/>
    <row r="16538" ht="15.95" customHeight="1"/>
    <row r="16539" ht="15.95" customHeight="1"/>
    <row r="16540" ht="15.95" customHeight="1"/>
    <row r="16541" ht="15.95" customHeight="1"/>
    <row r="16542" ht="15.95" customHeight="1"/>
    <row r="16543" ht="15.95" customHeight="1"/>
    <row r="16544" ht="15.95" customHeight="1"/>
    <row r="16545" ht="15.95" customHeight="1"/>
    <row r="16546" ht="15.95" customHeight="1"/>
    <row r="16547" ht="15.95" customHeight="1"/>
    <row r="16548" ht="15.95" customHeight="1"/>
    <row r="16549" ht="15.95" customHeight="1"/>
    <row r="16550" ht="15.95" customHeight="1"/>
    <row r="16551" ht="15.95" customHeight="1"/>
    <row r="16552" ht="15.95" customHeight="1"/>
    <row r="16553" ht="15.95" customHeight="1"/>
    <row r="16554" ht="15.95" customHeight="1"/>
    <row r="16555" ht="15.95" customHeight="1"/>
    <row r="16556" ht="15.95" customHeight="1"/>
    <row r="16557" ht="15.95" customHeight="1"/>
    <row r="16558" ht="15.95" customHeight="1"/>
    <row r="16559" ht="15.95" customHeight="1"/>
    <row r="16560" ht="15.95" customHeight="1"/>
    <row r="16561" ht="15.95" customHeight="1"/>
    <row r="16562" ht="15.95" customHeight="1"/>
    <row r="16563" ht="15.95" customHeight="1"/>
    <row r="16564" ht="15.95" customHeight="1"/>
    <row r="16565" ht="15.95" customHeight="1"/>
    <row r="16566" ht="15.95" customHeight="1"/>
    <row r="16567" ht="15.95" customHeight="1"/>
    <row r="16568" ht="15.95" customHeight="1"/>
    <row r="16569" ht="15.95" customHeight="1"/>
    <row r="16570" ht="15.95" customHeight="1"/>
    <row r="16571" ht="15.95" customHeight="1"/>
    <row r="16572" ht="15.95" customHeight="1"/>
    <row r="16573" ht="15.95" customHeight="1"/>
    <row r="16574" ht="15.95" customHeight="1"/>
    <row r="16575" ht="15.95" customHeight="1"/>
    <row r="16576" ht="15.95" customHeight="1"/>
    <row r="16577" ht="15.95" customHeight="1"/>
    <row r="16578" ht="15.95" customHeight="1"/>
    <row r="16579" ht="15.95" customHeight="1"/>
    <row r="16580" ht="15.95" customHeight="1"/>
    <row r="16581" ht="15.95" customHeight="1"/>
    <row r="16582" ht="15.95" customHeight="1"/>
    <row r="16583" ht="15.95" customHeight="1"/>
    <row r="16584" ht="15.95" customHeight="1"/>
    <row r="16585" ht="15.95" customHeight="1"/>
    <row r="16586" ht="15.95" customHeight="1"/>
    <row r="16587" ht="15.95" customHeight="1"/>
    <row r="16588" ht="15.95" customHeight="1"/>
    <row r="16589" ht="15.95" customHeight="1"/>
    <row r="16590" ht="15.95" customHeight="1"/>
    <row r="16591" ht="15.95" customHeight="1"/>
    <row r="16592" ht="15.95" customHeight="1"/>
    <row r="16593" ht="15.95" customHeight="1"/>
    <row r="16594" ht="15.95" customHeight="1"/>
    <row r="16595" ht="15.95" customHeight="1"/>
    <row r="16596" ht="15.95" customHeight="1"/>
    <row r="16597" ht="15.95" customHeight="1"/>
    <row r="16598" ht="15.95" customHeight="1"/>
    <row r="16599" ht="15.95" customHeight="1"/>
    <row r="16600" ht="15.95" customHeight="1"/>
    <row r="16601" ht="15.95" customHeight="1"/>
    <row r="16602" ht="15.95" customHeight="1"/>
    <row r="16603" ht="15.95" customHeight="1"/>
    <row r="16604" ht="15.95" customHeight="1"/>
    <row r="16605" ht="15.95" customHeight="1"/>
    <row r="16606" ht="15.95" customHeight="1"/>
    <row r="16607" ht="15.95" customHeight="1"/>
    <row r="16608" ht="15.95" customHeight="1"/>
    <row r="16609" ht="15.95" customHeight="1"/>
    <row r="16610" ht="15.95" customHeight="1"/>
    <row r="16611" ht="15.95" customHeight="1"/>
    <row r="16612" ht="15.95" customHeight="1"/>
    <row r="16613" ht="15.95" customHeight="1"/>
    <row r="16614" ht="15.95" customHeight="1"/>
    <row r="16615" ht="15.95" customHeight="1"/>
    <row r="16616" ht="15.95" customHeight="1"/>
    <row r="16617" ht="15.95" customHeight="1"/>
    <row r="16618" ht="15.95" customHeight="1"/>
    <row r="16619" ht="15.95" customHeight="1"/>
    <row r="16620" ht="15.95" customHeight="1"/>
    <row r="16621" ht="15.95" customHeight="1"/>
    <row r="16622" ht="15.95" customHeight="1"/>
    <row r="16623" ht="15.95" customHeight="1"/>
    <row r="16624" ht="15.95" customHeight="1"/>
    <row r="16625" ht="15.95" customHeight="1"/>
    <row r="16626" ht="15.95" customHeight="1"/>
    <row r="16627" ht="15.95" customHeight="1"/>
    <row r="16628" ht="15.95" customHeight="1"/>
    <row r="16629" ht="15.95" customHeight="1"/>
    <row r="16630" ht="15.95" customHeight="1"/>
    <row r="16631" ht="15.95" customHeight="1"/>
    <row r="16632" ht="15.95" customHeight="1"/>
    <row r="16633" ht="15.95" customHeight="1"/>
    <row r="16634" ht="15.95" customHeight="1"/>
    <row r="16635" ht="15.95" customHeight="1"/>
    <row r="16636" ht="15.95" customHeight="1"/>
    <row r="16637" ht="15.95" customHeight="1"/>
    <row r="16638" ht="15.95" customHeight="1"/>
    <row r="16639" ht="15.95" customHeight="1"/>
    <row r="16640" ht="15.95" customHeight="1"/>
    <row r="16641" ht="15.95" customHeight="1"/>
    <row r="16642" ht="15.95" customHeight="1"/>
    <row r="16643" ht="15.95" customHeight="1"/>
    <row r="16644" ht="15.95" customHeight="1"/>
    <row r="16645" ht="15.95" customHeight="1"/>
    <row r="16646" ht="15.95" customHeight="1"/>
    <row r="16647" ht="15.95" customHeight="1"/>
    <row r="16648" ht="15.95" customHeight="1"/>
    <row r="16649" ht="15.95" customHeight="1"/>
    <row r="16650" ht="15.95" customHeight="1"/>
    <row r="16651" ht="15.95" customHeight="1"/>
    <row r="16652" ht="15.95" customHeight="1"/>
    <row r="16653" ht="15.95" customHeight="1"/>
    <row r="16654" ht="15.95" customHeight="1"/>
    <row r="16655" ht="15.95" customHeight="1"/>
    <row r="16656" ht="15.95" customHeight="1"/>
    <row r="16657" ht="15.95" customHeight="1"/>
    <row r="16658" ht="15.95" customHeight="1"/>
    <row r="16659" ht="15.95" customHeight="1"/>
    <row r="16660" ht="15.95" customHeight="1"/>
    <row r="16661" ht="15.95" customHeight="1"/>
    <row r="16662" ht="15.95" customHeight="1"/>
    <row r="16663" ht="15.95" customHeight="1"/>
    <row r="16664" ht="15.95" customHeight="1"/>
    <row r="16665" ht="15.95" customHeight="1"/>
    <row r="16666" ht="15.95" customHeight="1"/>
    <row r="16667" ht="15.95" customHeight="1"/>
    <row r="16668" ht="15.95" customHeight="1"/>
    <row r="16669" ht="15.95" customHeight="1"/>
    <row r="16670" ht="15.95" customHeight="1"/>
    <row r="16671" ht="15.95" customHeight="1"/>
    <row r="16672" ht="15.95" customHeight="1"/>
    <row r="16673" ht="15.95" customHeight="1"/>
    <row r="16674" ht="15.95" customHeight="1"/>
    <row r="16675" ht="15.95" customHeight="1"/>
    <row r="16676" ht="15.95" customHeight="1"/>
    <row r="16677" ht="15.95" customHeight="1"/>
    <row r="16678" ht="15.95" customHeight="1"/>
    <row r="16679" ht="15.95" customHeight="1"/>
    <row r="16680" ht="15.95" customHeight="1"/>
    <row r="16681" ht="15.95" customHeight="1"/>
    <row r="16682" ht="15.95" customHeight="1"/>
    <row r="16683" ht="15.95" customHeight="1"/>
    <row r="16684" ht="15.95" customHeight="1"/>
    <row r="16685" ht="15.95" customHeight="1"/>
    <row r="16686" ht="15.95" customHeight="1"/>
    <row r="16687" ht="15.95" customHeight="1"/>
    <row r="16688" ht="15.95" customHeight="1"/>
    <row r="16689" ht="15.95" customHeight="1"/>
    <row r="16690" ht="15.95" customHeight="1"/>
    <row r="16691" ht="15.95" customHeight="1"/>
    <row r="16692" ht="15.95" customHeight="1"/>
    <row r="16693" ht="15.95" customHeight="1"/>
    <row r="16694" ht="15.95" customHeight="1"/>
    <row r="16695" ht="15.95" customHeight="1"/>
    <row r="16696" ht="15.95" customHeight="1"/>
    <row r="16697" ht="15.95" customHeight="1"/>
    <row r="16698" ht="15.95" customHeight="1"/>
    <row r="16699" ht="15.95" customHeight="1"/>
    <row r="16700" ht="15.95" customHeight="1"/>
    <row r="16701" ht="15.95" customHeight="1"/>
    <row r="16702" ht="15.95" customHeight="1"/>
    <row r="16703" ht="15.95" customHeight="1"/>
    <row r="16704" ht="15.95" customHeight="1"/>
    <row r="16705" ht="15.95" customHeight="1"/>
    <row r="16706" ht="15.95" customHeight="1"/>
    <row r="16707" ht="15.95" customHeight="1"/>
    <row r="16708" ht="15.95" customHeight="1"/>
    <row r="16709" ht="15.95" customHeight="1"/>
    <row r="16710" ht="15.95" customHeight="1"/>
    <row r="16711" ht="15.95" customHeight="1"/>
    <row r="16712" ht="15.95" customHeight="1"/>
    <row r="16713" ht="15.95" customHeight="1"/>
    <row r="16714" ht="15.95" customHeight="1"/>
    <row r="16715" ht="15.95" customHeight="1"/>
    <row r="16716" ht="15.95" customHeight="1"/>
    <row r="16717" ht="15.95" customHeight="1"/>
    <row r="16718" ht="15.95" customHeight="1"/>
    <row r="16719" ht="15.95" customHeight="1"/>
    <row r="16720" ht="15.95" customHeight="1"/>
    <row r="16721" ht="15.95" customHeight="1"/>
    <row r="16722" ht="15.95" customHeight="1"/>
    <row r="16723" ht="15.95" customHeight="1"/>
    <row r="16724" ht="15.95" customHeight="1"/>
    <row r="16725" ht="15.95" customHeight="1"/>
    <row r="16726" ht="15.95" customHeight="1"/>
    <row r="16727" ht="15.95" customHeight="1"/>
    <row r="16728" ht="15.95" customHeight="1"/>
    <row r="16729" ht="15.95" customHeight="1"/>
    <row r="16730" ht="15.95" customHeight="1"/>
    <row r="16731" ht="15.95" customHeight="1"/>
    <row r="16732" ht="15.95" customHeight="1"/>
    <row r="16733" ht="15.95" customHeight="1"/>
    <row r="16734" ht="15.95" customHeight="1"/>
    <row r="16735" ht="15.95" customHeight="1"/>
    <row r="16736" ht="15.95" customHeight="1"/>
    <row r="16737" ht="15.95" customHeight="1"/>
    <row r="16738" ht="15.95" customHeight="1"/>
    <row r="16739" ht="15.95" customHeight="1"/>
    <row r="16740" ht="15.95" customHeight="1"/>
    <row r="16741" ht="15.95" customHeight="1"/>
    <row r="16742" ht="15.95" customHeight="1"/>
    <row r="16743" ht="15.95" customHeight="1"/>
    <row r="16744" ht="15.95" customHeight="1"/>
    <row r="16745" ht="15.95" customHeight="1"/>
    <row r="16746" ht="15.95" customHeight="1"/>
    <row r="16747" ht="15.95" customHeight="1"/>
    <row r="16748" ht="15.95" customHeight="1"/>
    <row r="16749" ht="15.95" customHeight="1"/>
    <row r="16750" ht="15.95" customHeight="1"/>
    <row r="16751" ht="15.95" customHeight="1"/>
    <row r="16752" ht="15.95" customHeight="1"/>
    <row r="16753" ht="15.95" customHeight="1"/>
    <row r="16754" ht="15.95" customHeight="1"/>
    <row r="16755" ht="15.95" customHeight="1"/>
    <row r="16756" ht="15.95" customHeight="1"/>
    <row r="16757" ht="15.95" customHeight="1"/>
    <row r="16758" ht="15.95" customHeight="1"/>
    <row r="16759" ht="15.95" customHeight="1"/>
    <row r="16760" ht="15.95" customHeight="1"/>
    <row r="16761" ht="15.95" customHeight="1"/>
    <row r="16762" ht="15.95" customHeight="1"/>
    <row r="16763" ht="15.95" customHeight="1"/>
    <row r="16764" ht="15.95" customHeight="1"/>
    <row r="16765" ht="15.95" customHeight="1"/>
    <row r="16766" ht="15.95" customHeight="1"/>
    <row r="16767" ht="15.95" customHeight="1"/>
    <row r="16768" ht="15.95" customHeight="1"/>
    <row r="16769" ht="15.95" customHeight="1"/>
    <row r="16770" ht="15.95" customHeight="1"/>
    <row r="16771" ht="15.95" customHeight="1"/>
    <row r="16772" ht="15.95" customHeight="1"/>
    <row r="16773" ht="15.95" customHeight="1"/>
    <row r="16774" ht="15.95" customHeight="1"/>
    <row r="16775" ht="15.95" customHeight="1"/>
    <row r="16776" ht="15.95" customHeight="1"/>
    <row r="16777" ht="15.95" customHeight="1"/>
    <row r="16778" ht="15.95" customHeight="1"/>
    <row r="16779" ht="15.95" customHeight="1"/>
    <row r="16780" ht="15.95" customHeight="1"/>
    <row r="16781" ht="15.95" customHeight="1"/>
    <row r="16782" ht="15.95" customHeight="1"/>
    <row r="16783" ht="15.95" customHeight="1"/>
    <row r="16784" ht="15.95" customHeight="1"/>
    <row r="16785" ht="15.95" customHeight="1"/>
    <row r="16786" ht="15.95" customHeight="1"/>
    <row r="16787" ht="15.95" customHeight="1"/>
    <row r="16788" ht="15.95" customHeight="1"/>
    <row r="16789" ht="15.95" customHeight="1"/>
    <row r="16790" ht="15.95" customHeight="1"/>
    <row r="16791" ht="15.95" customHeight="1"/>
    <row r="16792" ht="15.95" customHeight="1"/>
    <row r="16793" ht="15.95" customHeight="1"/>
    <row r="16794" ht="15.95" customHeight="1"/>
    <row r="16795" ht="15.95" customHeight="1"/>
    <row r="16796" ht="15.95" customHeight="1"/>
    <row r="16797" ht="15.95" customHeight="1"/>
    <row r="16798" ht="15.95" customHeight="1"/>
    <row r="16799" ht="15.95" customHeight="1"/>
    <row r="16800" ht="15.95" customHeight="1"/>
    <row r="16801" ht="15.95" customHeight="1"/>
    <row r="16802" ht="15.95" customHeight="1"/>
    <row r="16803" ht="15.95" customHeight="1"/>
    <row r="16804" ht="15.95" customHeight="1"/>
    <row r="16805" ht="15.95" customHeight="1"/>
    <row r="16806" ht="15.95" customHeight="1"/>
    <row r="16807" ht="15.95" customHeight="1"/>
    <row r="16808" ht="15.95" customHeight="1"/>
    <row r="16809" ht="15.95" customHeight="1"/>
    <row r="16810" ht="15.95" customHeight="1"/>
    <row r="16811" ht="15.95" customHeight="1"/>
    <row r="16812" ht="15.95" customHeight="1"/>
    <row r="16813" ht="15.95" customHeight="1"/>
    <row r="16814" ht="15.95" customHeight="1"/>
    <row r="16815" ht="15.95" customHeight="1"/>
    <row r="16816" ht="15.95" customHeight="1"/>
    <row r="16817" ht="15.95" customHeight="1"/>
    <row r="16818" ht="15.95" customHeight="1"/>
    <row r="16819" ht="15.95" customHeight="1"/>
    <row r="16820" ht="15.95" customHeight="1"/>
    <row r="16821" ht="15.95" customHeight="1"/>
    <row r="16822" ht="15.95" customHeight="1"/>
    <row r="16823" ht="15.95" customHeight="1"/>
    <row r="16824" ht="15.95" customHeight="1"/>
    <row r="16825" ht="15.95" customHeight="1"/>
    <row r="16826" ht="15.95" customHeight="1"/>
    <row r="16827" ht="15.95" customHeight="1"/>
    <row r="16828" ht="15.95" customHeight="1"/>
    <row r="16829" ht="15.95" customHeight="1"/>
    <row r="16830" ht="15.95" customHeight="1"/>
    <row r="16831" ht="15.95" customHeight="1"/>
    <row r="16832" ht="15.95" customHeight="1"/>
    <row r="16833" ht="15.95" customHeight="1"/>
    <row r="16834" ht="15.95" customHeight="1"/>
    <row r="16835" ht="15.95" customHeight="1"/>
    <row r="16836" ht="15.95" customHeight="1"/>
    <row r="16837" ht="15.95" customHeight="1"/>
    <row r="16838" ht="15.95" customHeight="1"/>
    <row r="16839" ht="15.95" customHeight="1"/>
    <row r="16840" ht="15.95" customHeight="1"/>
    <row r="16841" ht="15.95" customHeight="1"/>
    <row r="16842" ht="15.95" customHeight="1"/>
    <row r="16843" ht="15.95" customHeight="1"/>
    <row r="16844" ht="15.95" customHeight="1"/>
    <row r="16845" ht="15.95" customHeight="1"/>
    <row r="16846" ht="15.95" customHeight="1"/>
    <row r="16847" ht="15.95" customHeight="1"/>
    <row r="16848" ht="15.95" customHeight="1"/>
    <row r="16849" ht="15.95" customHeight="1"/>
    <row r="16850" ht="15.95" customHeight="1"/>
    <row r="16851" ht="15.95" customHeight="1"/>
    <row r="16852" ht="15.95" customHeight="1"/>
    <row r="16853" ht="15.95" customHeight="1"/>
    <row r="16854" ht="15.95" customHeight="1"/>
    <row r="16855" ht="15.95" customHeight="1"/>
    <row r="16856" ht="15.95" customHeight="1"/>
    <row r="16857" ht="15.95" customHeight="1"/>
    <row r="16858" ht="15.95" customHeight="1"/>
    <row r="16859" ht="15.95" customHeight="1"/>
    <row r="16860" ht="15.95" customHeight="1"/>
    <row r="16861" ht="15.95" customHeight="1"/>
    <row r="16862" ht="15.95" customHeight="1"/>
    <row r="16863" ht="15.95" customHeight="1"/>
    <row r="16864" ht="15.95" customHeight="1"/>
    <row r="16865" ht="15.95" customHeight="1"/>
    <row r="16866" ht="15.95" customHeight="1"/>
    <row r="16867" ht="15.95" customHeight="1"/>
    <row r="16868" ht="15.95" customHeight="1"/>
    <row r="16869" ht="15.95" customHeight="1"/>
    <row r="16870" ht="15.95" customHeight="1"/>
    <row r="16871" ht="15.95" customHeight="1"/>
    <row r="16872" ht="15.95" customHeight="1"/>
    <row r="16873" ht="15.95" customHeight="1"/>
    <row r="16874" ht="15.95" customHeight="1"/>
    <row r="16875" ht="15.95" customHeight="1"/>
    <row r="16876" ht="15.95" customHeight="1"/>
    <row r="16877" ht="15.95" customHeight="1"/>
    <row r="16878" ht="15.95" customHeight="1"/>
    <row r="16879" ht="15.95" customHeight="1"/>
    <row r="16880" ht="15.95" customHeight="1"/>
    <row r="16881" ht="15.95" customHeight="1"/>
    <row r="16882" ht="15.95" customHeight="1"/>
    <row r="16883" ht="15.95" customHeight="1"/>
    <row r="16884" ht="15.95" customHeight="1"/>
    <row r="16885" ht="15.95" customHeight="1"/>
    <row r="16886" ht="15.95" customHeight="1"/>
    <row r="16887" ht="15.95" customHeight="1"/>
    <row r="16888" ht="15.95" customHeight="1"/>
    <row r="16889" ht="15.95" customHeight="1"/>
    <row r="16890" ht="15.95" customHeight="1"/>
    <row r="16891" ht="15.95" customHeight="1"/>
    <row r="16892" ht="15.95" customHeight="1"/>
    <row r="16893" ht="15.95" customHeight="1"/>
    <row r="16894" ht="15.95" customHeight="1"/>
    <row r="16895" ht="15.95" customHeight="1"/>
    <row r="16896" ht="15.95" customHeight="1"/>
    <row r="16897" ht="15.95" customHeight="1"/>
    <row r="16898" ht="15.95" customHeight="1"/>
    <row r="16899" ht="15.95" customHeight="1"/>
    <row r="16900" ht="15.95" customHeight="1"/>
    <row r="16901" ht="15.95" customHeight="1"/>
    <row r="16902" ht="15.95" customHeight="1"/>
    <row r="16903" ht="15.95" customHeight="1"/>
    <row r="16904" ht="15.95" customHeight="1"/>
    <row r="16905" ht="15.95" customHeight="1"/>
    <row r="16906" ht="15.95" customHeight="1"/>
    <row r="16907" ht="15.95" customHeight="1"/>
    <row r="16908" ht="15.95" customHeight="1"/>
    <row r="16909" ht="15.95" customHeight="1"/>
    <row r="16910" ht="15.95" customHeight="1"/>
    <row r="16911" ht="15.95" customHeight="1"/>
    <row r="16912" ht="15.95" customHeight="1"/>
    <row r="16913" ht="15.95" customHeight="1"/>
    <row r="16914" ht="15.95" customHeight="1"/>
    <row r="16915" ht="15.95" customHeight="1"/>
    <row r="16916" ht="15.95" customHeight="1"/>
    <row r="16917" ht="15.95" customHeight="1"/>
    <row r="16918" ht="15.95" customHeight="1"/>
    <row r="16919" ht="15.95" customHeight="1"/>
    <row r="16920" ht="15.95" customHeight="1"/>
    <row r="16921" ht="15.95" customHeight="1"/>
    <row r="16922" ht="15.95" customHeight="1"/>
    <row r="16923" ht="15.95" customHeight="1"/>
    <row r="16924" ht="15.95" customHeight="1"/>
    <row r="16925" ht="15.95" customHeight="1"/>
    <row r="16926" ht="15.95" customHeight="1"/>
    <row r="16927" ht="15.95" customHeight="1"/>
    <row r="16928" ht="15.95" customHeight="1"/>
    <row r="16929" ht="15.95" customHeight="1"/>
    <row r="16930" ht="15.95" customHeight="1"/>
    <row r="16931" ht="15.95" customHeight="1"/>
    <row r="16932" ht="15.95" customHeight="1"/>
    <row r="16933" ht="15.95" customHeight="1"/>
    <row r="16934" ht="15.95" customHeight="1"/>
    <row r="16935" ht="15.95" customHeight="1"/>
    <row r="16936" ht="15.95" customHeight="1"/>
    <row r="16937" ht="15.95" customHeight="1"/>
    <row r="16938" ht="15.95" customHeight="1"/>
    <row r="16939" ht="15.95" customHeight="1"/>
    <row r="16940" ht="15.95" customHeight="1"/>
    <row r="16941" ht="15.95" customHeight="1"/>
    <row r="16942" ht="15.95" customHeight="1"/>
    <row r="16943" ht="15.95" customHeight="1"/>
    <row r="16944" ht="15.95" customHeight="1"/>
    <row r="16945" ht="15.95" customHeight="1"/>
    <row r="16946" ht="15.95" customHeight="1"/>
    <row r="16947" ht="15.95" customHeight="1"/>
    <row r="16948" ht="15.95" customHeight="1"/>
    <row r="16949" ht="15.95" customHeight="1"/>
    <row r="16950" ht="15.95" customHeight="1"/>
    <row r="16951" ht="15.95" customHeight="1"/>
    <row r="16952" ht="15.95" customHeight="1"/>
    <row r="16953" ht="15.95" customHeight="1"/>
    <row r="16954" ht="15.95" customHeight="1"/>
    <row r="16955" ht="15.95" customHeight="1"/>
    <row r="16956" ht="15.95" customHeight="1"/>
    <row r="16957" ht="15.95" customHeight="1"/>
    <row r="16958" ht="15.95" customHeight="1"/>
    <row r="16959" ht="15.95" customHeight="1"/>
    <row r="16960" ht="15.95" customHeight="1"/>
    <row r="16961" ht="15.95" customHeight="1"/>
    <row r="16962" ht="15.95" customHeight="1"/>
    <row r="16963" ht="15.95" customHeight="1"/>
    <row r="16964" ht="15.95" customHeight="1"/>
    <row r="16965" ht="15.95" customHeight="1"/>
    <row r="16966" ht="15.95" customHeight="1"/>
    <row r="16967" ht="15.95" customHeight="1"/>
    <row r="16968" ht="15.95" customHeight="1"/>
    <row r="16969" ht="15.95" customHeight="1"/>
    <row r="16970" ht="15.95" customHeight="1"/>
    <row r="16971" ht="15.95" customHeight="1"/>
    <row r="16972" ht="15.95" customHeight="1"/>
    <row r="16973" ht="15.95" customHeight="1"/>
    <row r="16974" ht="15.95" customHeight="1"/>
    <row r="16975" ht="15.95" customHeight="1"/>
    <row r="16976" ht="15.95" customHeight="1"/>
    <row r="16977" ht="15.95" customHeight="1"/>
    <row r="16978" ht="15.95" customHeight="1"/>
    <row r="16979" ht="15.95" customHeight="1"/>
    <row r="16980" ht="15.95" customHeight="1"/>
    <row r="16981" ht="15.95" customHeight="1"/>
    <row r="16982" ht="15.95" customHeight="1"/>
    <row r="16983" ht="15.95" customHeight="1"/>
    <row r="16984" ht="15.95" customHeight="1"/>
    <row r="16985" ht="15.95" customHeight="1"/>
    <row r="16986" ht="15.95" customHeight="1"/>
    <row r="16987" ht="15.95" customHeight="1"/>
    <row r="16988" ht="15.95" customHeight="1"/>
    <row r="16989" ht="15.95" customHeight="1"/>
    <row r="16990" ht="15.95" customHeight="1"/>
    <row r="16991" ht="15.95" customHeight="1"/>
    <row r="16992" ht="15.95" customHeight="1"/>
    <row r="16993" ht="15.95" customHeight="1"/>
    <row r="16994" ht="15.95" customHeight="1"/>
    <row r="16995" ht="15.95" customHeight="1"/>
    <row r="16996" ht="15.95" customHeight="1"/>
    <row r="16997" ht="15.95" customHeight="1"/>
    <row r="16998" ht="15.95" customHeight="1"/>
    <row r="16999" ht="15.95" customHeight="1"/>
    <row r="17000" ht="15.95" customHeight="1"/>
    <row r="17001" ht="15.95" customHeight="1"/>
    <row r="17002" ht="15.95" customHeight="1"/>
    <row r="17003" ht="15.95" customHeight="1"/>
    <row r="17004" ht="15.95" customHeight="1"/>
    <row r="17005" ht="15.95" customHeight="1"/>
    <row r="17006" ht="15.95" customHeight="1"/>
    <row r="17007" ht="15.95" customHeight="1"/>
    <row r="17008" ht="15.95" customHeight="1"/>
    <row r="17009" ht="15.95" customHeight="1"/>
    <row r="17010" ht="15.95" customHeight="1"/>
    <row r="17011" ht="15.95" customHeight="1"/>
    <row r="17012" ht="15.95" customHeight="1"/>
    <row r="17013" ht="15.95" customHeight="1"/>
    <row r="17014" ht="15.95" customHeight="1"/>
    <row r="17015" ht="15.95" customHeight="1"/>
    <row r="17016" ht="15.95" customHeight="1"/>
    <row r="17017" ht="15.95" customHeight="1"/>
    <row r="17018" ht="15.95" customHeight="1"/>
    <row r="17019" ht="15.95" customHeight="1"/>
    <row r="17020" ht="15.95" customHeight="1"/>
    <row r="17021" ht="15.95" customHeight="1"/>
    <row r="17022" ht="15.95" customHeight="1"/>
    <row r="17023" ht="15.95" customHeight="1"/>
    <row r="17024" ht="15.95" customHeight="1"/>
    <row r="17025" ht="15.95" customHeight="1"/>
    <row r="17026" ht="15.95" customHeight="1"/>
    <row r="17027" ht="15.95" customHeight="1"/>
    <row r="17028" ht="15.95" customHeight="1"/>
    <row r="17029" ht="15.95" customHeight="1"/>
    <row r="17030" ht="15.95" customHeight="1"/>
    <row r="17031" ht="15.95" customHeight="1"/>
    <row r="17032" ht="15.95" customHeight="1"/>
    <row r="17033" ht="15.95" customHeight="1"/>
    <row r="17034" ht="15.95" customHeight="1"/>
    <row r="17035" ht="15.95" customHeight="1"/>
    <row r="17036" ht="15.95" customHeight="1"/>
    <row r="17037" ht="15.95" customHeight="1"/>
    <row r="17038" ht="15.95" customHeight="1"/>
    <row r="17039" ht="15.95" customHeight="1"/>
    <row r="17040" ht="15.95" customHeight="1"/>
    <row r="17041" ht="15.95" customHeight="1"/>
    <row r="17042" ht="15.95" customHeight="1"/>
    <row r="17043" ht="15.95" customHeight="1"/>
    <row r="17044" ht="15.95" customHeight="1"/>
    <row r="17045" ht="15.95" customHeight="1"/>
    <row r="17046" ht="15.95" customHeight="1"/>
    <row r="17047" ht="15.95" customHeight="1"/>
    <row r="17048" ht="15.95" customHeight="1"/>
    <row r="17049" ht="15.95" customHeight="1"/>
    <row r="17050" ht="15.95" customHeight="1"/>
    <row r="17051" ht="15.95" customHeight="1"/>
    <row r="17052" ht="15.95" customHeight="1"/>
    <row r="17053" ht="15.95" customHeight="1"/>
    <row r="17054" ht="15.95" customHeight="1"/>
    <row r="17055" ht="15.95" customHeight="1"/>
    <row r="17056" ht="15.95" customHeight="1"/>
    <row r="17057" ht="15.95" customHeight="1"/>
    <row r="17058" ht="15.95" customHeight="1"/>
    <row r="17059" ht="15.95" customHeight="1"/>
    <row r="17060" ht="15.95" customHeight="1"/>
    <row r="17061" ht="15.95" customHeight="1"/>
    <row r="17062" ht="15.95" customHeight="1"/>
    <row r="17063" ht="15.95" customHeight="1"/>
    <row r="17064" ht="15.95" customHeight="1"/>
    <row r="17065" ht="15.95" customHeight="1"/>
    <row r="17066" ht="15.95" customHeight="1"/>
    <row r="17067" ht="15.95" customHeight="1"/>
    <row r="17068" ht="15.95" customHeight="1"/>
    <row r="17069" ht="15.95" customHeight="1"/>
    <row r="17070" ht="15.95" customHeight="1"/>
    <row r="17071" ht="15.95" customHeight="1"/>
    <row r="17072" ht="15.95" customHeight="1"/>
    <row r="17073" ht="15.95" customHeight="1"/>
    <row r="17074" ht="15.95" customHeight="1"/>
    <row r="17075" ht="15.95" customHeight="1"/>
    <row r="17076" ht="15.95" customHeight="1"/>
    <row r="17077" ht="15.95" customHeight="1"/>
    <row r="17078" ht="15.95" customHeight="1"/>
    <row r="17079" ht="15.95" customHeight="1"/>
    <row r="17080" ht="15.95" customHeight="1"/>
    <row r="17081" ht="15.95" customHeight="1"/>
    <row r="17082" ht="15.95" customHeight="1"/>
    <row r="17083" ht="15.95" customHeight="1"/>
    <row r="17084" ht="15.95" customHeight="1"/>
    <row r="17085" ht="15.95" customHeight="1"/>
    <row r="17086" ht="15.95" customHeight="1"/>
    <row r="17087" ht="15.95" customHeight="1"/>
    <row r="17088" ht="15.95" customHeight="1"/>
    <row r="17089" ht="15.95" customHeight="1"/>
    <row r="17090" ht="15.95" customHeight="1"/>
    <row r="17091" ht="15.95" customHeight="1"/>
    <row r="17092" ht="15.95" customHeight="1"/>
    <row r="17093" ht="15.95" customHeight="1"/>
    <row r="17094" ht="15.95" customHeight="1"/>
    <row r="17095" ht="15.95" customHeight="1"/>
    <row r="17096" ht="15.95" customHeight="1"/>
    <row r="17097" ht="15.95" customHeight="1"/>
    <row r="17098" ht="15.95" customHeight="1"/>
    <row r="17099" ht="15.95" customHeight="1"/>
    <row r="17100" ht="15.95" customHeight="1"/>
    <row r="17101" ht="15.95" customHeight="1"/>
    <row r="17102" ht="15.95" customHeight="1"/>
    <row r="17103" ht="15.95" customHeight="1"/>
    <row r="17104" ht="15.95" customHeight="1"/>
    <row r="17105" ht="15.95" customHeight="1"/>
    <row r="17106" ht="15.95" customHeight="1"/>
    <row r="17107" ht="15.95" customHeight="1"/>
    <row r="17108" ht="15.95" customHeight="1"/>
    <row r="17109" ht="15.95" customHeight="1"/>
    <row r="17110" ht="15.95" customHeight="1"/>
    <row r="17111" ht="15.95" customHeight="1"/>
    <row r="17112" ht="15.95" customHeight="1"/>
    <row r="17113" ht="15.95" customHeight="1"/>
    <row r="17114" ht="15.95" customHeight="1"/>
    <row r="17115" ht="15.95" customHeight="1"/>
    <row r="17116" ht="15.95" customHeight="1"/>
    <row r="17117" ht="15.95" customHeight="1"/>
    <row r="17118" ht="15.95" customHeight="1"/>
    <row r="17119" ht="15.95" customHeight="1"/>
    <row r="17120" ht="15.95" customHeight="1"/>
    <row r="17121" ht="15.95" customHeight="1"/>
    <row r="17122" ht="15.95" customHeight="1"/>
    <row r="17123" ht="15.95" customHeight="1"/>
    <row r="17124" ht="15.95" customHeight="1"/>
    <row r="17125" ht="15.95" customHeight="1"/>
    <row r="17126" ht="15.95" customHeight="1"/>
    <row r="17127" ht="15.95" customHeight="1"/>
    <row r="17128" ht="15.95" customHeight="1"/>
    <row r="17129" ht="15.95" customHeight="1"/>
    <row r="17130" ht="15.95" customHeight="1"/>
    <row r="17131" ht="15.95" customHeight="1"/>
    <row r="17132" ht="15.95" customHeight="1"/>
    <row r="17133" ht="15.95" customHeight="1"/>
    <row r="17134" ht="15.95" customHeight="1"/>
    <row r="17135" ht="15.95" customHeight="1"/>
    <row r="17136" ht="15.95" customHeight="1"/>
    <row r="17137" ht="15.95" customHeight="1"/>
    <row r="17138" ht="15.95" customHeight="1"/>
    <row r="17139" ht="15.95" customHeight="1"/>
    <row r="17140" ht="15.95" customHeight="1"/>
    <row r="17141" ht="15.95" customHeight="1"/>
    <row r="17142" ht="15.95" customHeight="1"/>
    <row r="17143" ht="15.95" customHeight="1"/>
    <row r="17144" ht="15.95" customHeight="1"/>
    <row r="17145" ht="15.95" customHeight="1"/>
    <row r="17146" ht="15.95" customHeight="1"/>
    <row r="17147" ht="15.95" customHeight="1"/>
    <row r="17148" ht="15.95" customHeight="1"/>
    <row r="17149" ht="15.95" customHeight="1"/>
    <row r="17150" ht="15.95" customHeight="1"/>
    <row r="17151" ht="15.95" customHeight="1"/>
    <row r="17152" ht="15.95" customHeight="1"/>
    <row r="17153" ht="15.95" customHeight="1"/>
    <row r="17154" ht="15.95" customHeight="1"/>
    <row r="17155" ht="15.95" customHeight="1"/>
    <row r="17156" ht="15.95" customHeight="1"/>
    <row r="17157" ht="15.95" customHeight="1"/>
    <row r="17158" ht="15.95" customHeight="1"/>
    <row r="17159" ht="15.95" customHeight="1"/>
    <row r="17160" ht="15.95" customHeight="1"/>
    <row r="17161" ht="15.95" customHeight="1"/>
    <row r="17162" ht="15.95" customHeight="1"/>
    <row r="17163" ht="15.95" customHeight="1"/>
    <row r="17164" ht="15.95" customHeight="1"/>
    <row r="17165" ht="15.95" customHeight="1"/>
    <row r="17166" ht="15.95" customHeight="1"/>
    <row r="17167" ht="15.95" customHeight="1"/>
    <row r="17168" ht="15.95" customHeight="1"/>
    <row r="17169" ht="15.95" customHeight="1"/>
    <row r="17170" ht="15.95" customHeight="1"/>
    <row r="17171" ht="15.95" customHeight="1"/>
    <row r="17172" ht="15.95" customHeight="1"/>
    <row r="17173" ht="15.95" customHeight="1"/>
    <row r="17174" ht="15.95" customHeight="1"/>
    <row r="17175" ht="15.95" customHeight="1"/>
    <row r="17176" ht="15.95" customHeight="1"/>
    <row r="17177" ht="15.95" customHeight="1"/>
    <row r="17178" ht="15.95" customHeight="1"/>
    <row r="17179" ht="15.95" customHeight="1"/>
    <row r="17180" ht="15.95" customHeight="1"/>
    <row r="17181" ht="15.95" customHeight="1"/>
    <row r="17182" ht="15.95" customHeight="1"/>
    <row r="17183" ht="15.95" customHeight="1"/>
    <row r="17184" ht="15.95" customHeight="1"/>
    <row r="17185" ht="15.95" customHeight="1"/>
    <row r="17186" ht="15.95" customHeight="1"/>
    <row r="17187" ht="15.95" customHeight="1"/>
    <row r="17188" ht="15.95" customHeight="1"/>
    <row r="17189" ht="15.95" customHeight="1"/>
    <row r="17190" ht="15.95" customHeight="1"/>
    <row r="17191" ht="15.95" customHeight="1"/>
    <row r="17192" ht="15.95" customHeight="1"/>
    <row r="17193" ht="15.95" customHeight="1"/>
    <row r="17194" ht="15.95" customHeight="1"/>
    <row r="17195" ht="15.95" customHeight="1"/>
    <row r="17196" ht="15.95" customHeight="1"/>
    <row r="17197" ht="15.95" customHeight="1"/>
    <row r="17198" ht="15.95" customHeight="1"/>
    <row r="17199" ht="15.95" customHeight="1"/>
    <row r="17200" ht="15.95" customHeight="1"/>
    <row r="17201" ht="15.95" customHeight="1"/>
    <row r="17202" ht="15.95" customHeight="1"/>
    <row r="17203" ht="15.95" customHeight="1"/>
    <row r="17204" ht="15.95" customHeight="1"/>
    <row r="17205" ht="15.95" customHeight="1"/>
    <row r="17206" ht="15.95" customHeight="1"/>
    <row r="17207" ht="15.95" customHeight="1"/>
    <row r="17208" ht="15.95" customHeight="1"/>
    <row r="17209" ht="15.95" customHeight="1"/>
    <row r="17210" ht="15.95" customHeight="1"/>
    <row r="17211" ht="15.95" customHeight="1"/>
    <row r="17212" ht="15.95" customHeight="1"/>
    <row r="17213" ht="15.95" customHeight="1"/>
    <row r="17214" ht="15.95" customHeight="1"/>
    <row r="17215" ht="15.95" customHeight="1"/>
    <row r="17216" ht="15.95" customHeight="1"/>
    <row r="17217" ht="15.95" customHeight="1"/>
    <row r="17218" ht="15.95" customHeight="1"/>
    <row r="17219" ht="15.95" customHeight="1"/>
    <row r="17220" ht="15.95" customHeight="1"/>
    <row r="17221" ht="15.95" customHeight="1"/>
    <row r="17222" ht="15.95" customHeight="1"/>
    <row r="17223" ht="15.95" customHeight="1"/>
    <row r="17224" ht="15.95" customHeight="1"/>
    <row r="17225" ht="15.95" customHeight="1"/>
    <row r="17226" ht="15.95" customHeight="1"/>
    <row r="17227" ht="15.95" customHeight="1"/>
    <row r="17228" ht="15.95" customHeight="1"/>
    <row r="17229" ht="15.95" customHeight="1"/>
    <row r="17230" ht="15.95" customHeight="1"/>
    <row r="17231" ht="15.95" customHeight="1"/>
    <row r="17232" ht="15.95" customHeight="1"/>
    <row r="17233" ht="15.95" customHeight="1"/>
    <row r="17234" ht="15.95" customHeight="1"/>
    <row r="17235" ht="15.95" customHeight="1"/>
    <row r="17236" ht="15.95" customHeight="1"/>
    <row r="17237" ht="15.95" customHeight="1"/>
    <row r="17238" ht="15.95" customHeight="1"/>
    <row r="17239" ht="15.95" customHeight="1"/>
    <row r="17240" ht="15.95" customHeight="1"/>
    <row r="17241" ht="15.95" customHeight="1"/>
    <row r="17242" ht="15.95" customHeight="1"/>
    <row r="17243" ht="15.95" customHeight="1"/>
    <row r="17244" ht="15.95" customHeight="1"/>
    <row r="17245" ht="15.95" customHeight="1"/>
    <row r="17246" ht="15.95" customHeight="1"/>
    <row r="17247" ht="15.95" customHeight="1"/>
    <row r="17248" ht="15.95" customHeight="1"/>
    <row r="17249" ht="15.95" customHeight="1"/>
    <row r="17250" ht="15.95" customHeight="1"/>
    <row r="17251" ht="15.95" customHeight="1"/>
    <row r="17252" ht="15.95" customHeight="1"/>
    <row r="17253" ht="15.95" customHeight="1"/>
    <row r="17254" ht="15.95" customHeight="1"/>
    <row r="17255" ht="15.95" customHeight="1"/>
    <row r="17256" ht="15.95" customHeight="1"/>
    <row r="17257" ht="15.95" customHeight="1"/>
    <row r="17258" ht="15.95" customHeight="1"/>
    <row r="17259" ht="15.95" customHeight="1"/>
    <row r="17260" ht="15.95" customHeight="1"/>
    <row r="17261" ht="15.95" customHeight="1"/>
    <row r="17262" ht="15.95" customHeight="1"/>
    <row r="17263" ht="15.95" customHeight="1"/>
    <row r="17264" ht="15.95" customHeight="1"/>
    <row r="17265" ht="15.95" customHeight="1"/>
    <row r="17266" ht="15.95" customHeight="1"/>
    <row r="17267" ht="15.95" customHeight="1"/>
    <row r="17268" ht="15.95" customHeight="1"/>
    <row r="17269" ht="15.95" customHeight="1"/>
    <row r="17270" ht="15.95" customHeight="1"/>
    <row r="17271" ht="15.95" customHeight="1"/>
    <row r="17272" ht="15.95" customHeight="1"/>
    <row r="17273" ht="15.95" customHeight="1"/>
    <row r="17274" ht="15.95" customHeight="1"/>
    <row r="17275" ht="15.95" customHeight="1"/>
    <row r="17276" ht="15.95" customHeight="1"/>
    <row r="17277" ht="15.95" customHeight="1"/>
    <row r="17278" ht="15.95" customHeight="1"/>
    <row r="17279" ht="15.95" customHeight="1"/>
    <row r="17280" ht="15.95" customHeight="1"/>
    <row r="17281" ht="15.95" customHeight="1"/>
    <row r="17282" ht="15.95" customHeight="1"/>
    <row r="17283" ht="15.95" customHeight="1"/>
    <row r="17284" ht="15.95" customHeight="1"/>
    <row r="17285" ht="15.95" customHeight="1"/>
    <row r="17286" ht="15.95" customHeight="1"/>
    <row r="17287" ht="15.95" customHeight="1"/>
    <row r="17288" ht="15.95" customHeight="1"/>
    <row r="17289" ht="15.95" customHeight="1"/>
    <row r="17290" ht="15.95" customHeight="1"/>
    <row r="17291" ht="15.95" customHeight="1"/>
    <row r="17292" ht="15.95" customHeight="1"/>
    <row r="17293" ht="15.95" customHeight="1"/>
    <row r="17294" ht="15.95" customHeight="1"/>
    <row r="17295" ht="15.95" customHeight="1"/>
    <row r="17296" ht="15.95" customHeight="1"/>
    <row r="17297" ht="15.95" customHeight="1"/>
    <row r="17298" ht="15.95" customHeight="1"/>
    <row r="17299" ht="15.95" customHeight="1"/>
    <row r="17300" ht="15.95" customHeight="1"/>
    <row r="17301" ht="15.95" customHeight="1"/>
    <row r="17302" ht="15.95" customHeight="1"/>
    <row r="17303" ht="15.95" customHeight="1"/>
    <row r="17304" ht="15.95" customHeight="1"/>
    <row r="17305" ht="15.95" customHeight="1"/>
    <row r="17306" ht="15.95" customHeight="1"/>
    <row r="17307" ht="15.95" customHeight="1"/>
    <row r="17308" ht="15.95" customHeight="1"/>
    <row r="17309" ht="15.95" customHeight="1"/>
    <row r="17310" ht="15.95" customHeight="1"/>
    <row r="17311" ht="15.95" customHeight="1"/>
    <row r="17312" ht="15.95" customHeight="1"/>
    <row r="17313" ht="15.95" customHeight="1"/>
    <row r="17314" ht="15.95" customHeight="1"/>
    <row r="17315" ht="15.95" customHeight="1"/>
    <row r="17316" ht="15.95" customHeight="1"/>
    <row r="17317" ht="15.95" customHeight="1"/>
    <row r="17318" ht="15.95" customHeight="1"/>
    <row r="17319" ht="15.95" customHeight="1"/>
    <row r="17320" ht="15.95" customHeight="1"/>
    <row r="17321" ht="15.95" customHeight="1"/>
    <row r="17322" ht="15.95" customHeight="1"/>
    <row r="17323" ht="15.95" customHeight="1"/>
    <row r="17324" ht="15.95" customHeight="1"/>
    <row r="17325" ht="15.95" customHeight="1"/>
    <row r="17326" ht="15.95" customHeight="1"/>
    <row r="17327" ht="15.95" customHeight="1"/>
    <row r="17328" ht="15.95" customHeight="1"/>
    <row r="17329" ht="15.95" customHeight="1"/>
    <row r="17330" ht="15.95" customHeight="1"/>
    <row r="17331" ht="15.95" customHeight="1"/>
    <row r="17332" ht="15.95" customHeight="1"/>
    <row r="17333" ht="15.95" customHeight="1"/>
    <row r="17334" ht="15.95" customHeight="1"/>
    <row r="17335" ht="15.95" customHeight="1"/>
    <row r="17336" ht="15.95" customHeight="1"/>
    <row r="17337" ht="15.95" customHeight="1"/>
    <row r="17338" ht="15.95" customHeight="1"/>
    <row r="17339" ht="15.95" customHeight="1"/>
    <row r="17340" ht="15.95" customHeight="1"/>
    <row r="17341" ht="15.95" customHeight="1"/>
    <row r="17342" ht="15.95" customHeight="1"/>
    <row r="17343" ht="15.95" customHeight="1"/>
    <row r="17344" ht="15.95" customHeight="1"/>
    <row r="17345" ht="15.95" customHeight="1"/>
    <row r="17346" ht="15.95" customHeight="1"/>
    <row r="17347" ht="15.95" customHeight="1"/>
    <row r="17348" ht="15.95" customHeight="1"/>
    <row r="17349" ht="15.95" customHeight="1"/>
    <row r="17350" ht="15.95" customHeight="1"/>
    <row r="17351" ht="15.95" customHeight="1"/>
    <row r="17352" ht="15.95" customHeight="1"/>
    <row r="17353" ht="15.95" customHeight="1"/>
    <row r="17354" ht="15.95" customHeight="1"/>
    <row r="17355" ht="15.95" customHeight="1"/>
    <row r="17356" ht="15.95" customHeight="1"/>
    <row r="17357" ht="15.95" customHeight="1"/>
    <row r="17358" ht="15.95" customHeight="1"/>
    <row r="17359" ht="15.95" customHeight="1"/>
    <row r="17360" ht="15.95" customHeight="1"/>
    <row r="17361" ht="15.95" customHeight="1"/>
    <row r="17362" ht="15.95" customHeight="1"/>
    <row r="17363" ht="15.95" customHeight="1"/>
    <row r="17364" ht="15.95" customHeight="1"/>
    <row r="17365" ht="15.95" customHeight="1"/>
    <row r="17366" ht="15.95" customHeight="1"/>
    <row r="17367" ht="15.95" customHeight="1"/>
    <row r="17368" ht="15.95" customHeight="1"/>
    <row r="17369" ht="15.95" customHeight="1"/>
    <row r="17370" ht="15.95" customHeight="1"/>
    <row r="17371" ht="15.95" customHeight="1"/>
    <row r="17372" ht="15.95" customHeight="1"/>
    <row r="17373" ht="15.95" customHeight="1"/>
    <row r="17374" ht="15.95" customHeight="1"/>
    <row r="17375" ht="15.95" customHeight="1"/>
    <row r="17376" ht="15.95" customHeight="1"/>
    <row r="17377" ht="15.95" customHeight="1"/>
    <row r="17378" ht="15.95" customHeight="1"/>
    <row r="17379" ht="15.95" customHeight="1"/>
    <row r="17380" ht="15.95" customHeight="1"/>
    <row r="17381" ht="15.95" customHeight="1"/>
    <row r="17382" ht="15.95" customHeight="1"/>
    <row r="17383" ht="15.95" customHeight="1"/>
    <row r="17384" ht="15.95" customHeight="1"/>
    <row r="17385" ht="15.95" customHeight="1"/>
    <row r="17386" ht="15.95" customHeight="1"/>
    <row r="17387" ht="15.95" customHeight="1"/>
    <row r="17388" ht="15.95" customHeight="1"/>
    <row r="17389" ht="15.95" customHeight="1"/>
    <row r="17390" ht="15.95" customHeight="1"/>
    <row r="17391" ht="15.95" customHeight="1"/>
    <row r="17392" ht="15.95" customHeight="1"/>
    <row r="17393" ht="15.95" customHeight="1"/>
    <row r="17394" ht="15.95" customHeight="1"/>
    <row r="17395" ht="15.95" customHeight="1"/>
    <row r="17396" ht="15.95" customHeight="1"/>
    <row r="17397" ht="15.95" customHeight="1"/>
    <row r="17398" ht="15.95" customHeight="1"/>
    <row r="17399" ht="15.95" customHeight="1"/>
    <row r="17400" ht="15.95" customHeight="1"/>
    <row r="17401" ht="15.95" customHeight="1"/>
    <row r="17402" ht="15.95" customHeight="1"/>
    <row r="17403" ht="15.95" customHeight="1"/>
    <row r="17404" ht="15.95" customHeight="1"/>
    <row r="17405" ht="15.95" customHeight="1"/>
    <row r="17406" ht="15.95" customHeight="1"/>
    <row r="17407" ht="15.95" customHeight="1"/>
    <row r="17408" ht="15.95" customHeight="1"/>
    <row r="17409" ht="15.95" customHeight="1"/>
    <row r="17410" ht="15.95" customHeight="1"/>
    <row r="17411" ht="15.95" customHeight="1"/>
    <row r="17412" ht="15.95" customHeight="1"/>
    <row r="17413" ht="15.95" customHeight="1"/>
    <row r="17414" ht="15.95" customHeight="1"/>
    <row r="17415" ht="15.95" customHeight="1"/>
    <row r="17416" ht="15.95" customHeight="1"/>
    <row r="17417" ht="15.95" customHeight="1"/>
    <row r="17418" ht="15.95" customHeight="1"/>
    <row r="17419" ht="15.95" customHeight="1"/>
    <row r="17420" ht="15.95" customHeight="1"/>
    <row r="17421" ht="15.95" customHeight="1"/>
    <row r="17422" ht="15.95" customHeight="1"/>
    <row r="17423" ht="15.95" customHeight="1"/>
    <row r="17424" ht="15.95" customHeight="1"/>
    <row r="17425" ht="15.95" customHeight="1"/>
    <row r="17426" ht="15.95" customHeight="1"/>
    <row r="17427" ht="15.95" customHeight="1"/>
    <row r="17428" ht="15.95" customHeight="1"/>
    <row r="17429" ht="15.95" customHeight="1"/>
    <row r="17430" ht="15.95" customHeight="1"/>
    <row r="17431" ht="15.95" customHeight="1"/>
    <row r="17432" ht="15.95" customHeight="1"/>
    <row r="17433" ht="15.95" customHeight="1"/>
    <row r="17434" ht="15.95" customHeight="1"/>
    <row r="17435" ht="15.95" customHeight="1"/>
    <row r="17436" ht="15.95" customHeight="1"/>
    <row r="17437" ht="15.95" customHeight="1"/>
    <row r="17438" ht="15.95" customHeight="1"/>
    <row r="17439" ht="15.95" customHeight="1"/>
    <row r="17440" ht="15.95" customHeight="1"/>
    <row r="17441" ht="15.95" customHeight="1"/>
    <row r="17442" ht="15.95" customHeight="1"/>
    <row r="17443" ht="15.95" customHeight="1"/>
    <row r="17444" ht="15.95" customHeight="1"/>
    <row r="17445" ht="15.95" customHeight="1"/>
    <row r="17446" ht="15.95" customHeight="1"/>
    <row r="17447" ht="15.95" customHeight="1"/>
    <row r="17448" ht="15.95" customHeight="1"/>
    <row r="17449" ht="15.95" customHeight="1"/>
    <row r="17450" ht="15.95" customHeight="1"/>
    <row r="17451" ht="15.95" customHeight="1"/>
    <row r="17452" ht="15.95" customHeight="1"/>
    <row r="17453" ht="15.95" customHeight="1"/>
    <row r="17454" ht="15.95" customHeight="1"/>
    <row r="17455" ht="15.95" customHeight="1"/>
    <row r="17456" ht="15.95" customHeight="1"/>
    <row r="17457" ht="15.95" customHeight="1"/>
    <row r="17458" ht="15.95" customHeight="1"/>
    <row r="17459" ht="15.95" customHeight="1"/>
    <row r="17460" ht="15.95" customHeight="1"/>
    <row r="17461" ht="15.95" customHeight="1"/>
    <row r="17462" ht="15.95" customHeight="1"/>
    <row r="17463" ht="15.95" customHeight="1"/>
    <row r="17464" ht="15.95" customHeight="1"/>
    <row r="17465" ht="15.95" customHeight="1"/>
    <row r="17466" ht="15.95" customHeight="1"/>
    <row r="17467" ht="15.95" customHeight="1"/>
    <row r="17468" ht="15.95" customHeight="1"/>
    <row r="17469" ht="15.95" customHeight="1"/>
    <row r="17470" ht="15.95" customHeight="1"/>
    <row r="17471" ht="15.95" customHeight="1"/>
    <row r="17472" ht="15.95" customHeight="1"/>
    <row r="17473" ht="15.95" customHeight="1"/>
    <row r="17474" ht="15.95" customHeight="1"/>
    <row r="17475" ht="15.95" customHeight="1"/>
    <row r="17476" ht="15.95" customHeight="1"/>
    <row r="17477" ht="15.95" customHeight="1"/>
    <row r="17478" ht="15.95" customHeight="1"/>
    <row r="17479" ht="15.95" customHeight="1"/>
    <row r="17480" ht="15.95" customHeight="1"/>
    <row r="17481" ht="15.95" customHeight="1"/>
    <row r="17482" ht="15.95" customHeight="1"/>
    <row r="17483" ht="15.95" customHeight="1"/>
    <row r="17484" ht="15.95" customHeight="1"/>
    <row r="17485" ht="15.95" customHeight="1"/>
    <row r="17486" ht="15.95" customHeight="1"/>
    <row r="17487" ht="15.95" customHeight="1"/>
    <row r="17488" ht="15.95" customHeight="1"/>
    <row r="17489" ht="15.95" customHeight="1"/>
    <row r="17490" ht="15.95" customHeight="1"/>
    <row r="17491" ht="15.95" customHeight="1"/>
    <row r="17492" ht="15.95" customHeight="1"/>
    <row r="17493" ht="15.95" customHeight="1"/>
    <row r="17494" ht="15.95" customHeight="1"/>
    <row r="17495" ht="15.95" customHeight="1"/>
    <row r="17496" ht="15.95" customHeight="1"/>
    <row r="17497" ht="15.95" customHeight="1"/>
    <row r="17498" ht="15.95" customHeight="1"/>
    <row r="17499" ht="15.95" customHeight="1"/>
    <row r="17500" ht="15.95" customHeight="1"/>
    <row r="17501" ht="15.95" customHeight="1"/>
    <row r="17502" ht="15.95" customHeight="1"/>
    <row r="17503" ht="15.95" customHeight="1"/>
    <row r="17504" ht="15.95" customHeight="1"/>
    <row r="17505" ht="15.95" customHeight="1"/>
    <row r="17506" ht="15.95" customHeight="1"/>
    <row r="17507" ht="15.95" customHeight="1"/>
    <row r="17508" ht="15.95" customHeight="1"/>
    <row r="17509" ht="15.95" customHeight="1"/>
    <row r="17510" ht="15.95" customHeight="1"/>
    <row r="17511" ht="15.95" customHeight="1"/>
    <row r="17512" ht="15.95" customHeight="1"/>
    <row r="17513" ht="15.95" customHeight="1"/>
    <row r="17514" ht="15.95" customHeight="1"/>
    <row r="17515" ht="15.95" customHeight="1"/>
    <row r="17516" ht="15.95" customHeight="1"/>
    <row r="17517" ht="15.95" customHeight="1"/>
    <row r="17518" ht="15.95" customHeight="1"/>
    <row r="17519" ht="15.95" customHeight="1"/>
    <row r="17520" ht="15.95" customHeight="1"/>
    <row r="17521" ht="15.95" customHeight="1"/>
    <row r="17522" ht="15.95" customHeight="1"/>
    <row r="17523" ht="15.95" customHeight="1"/>
    <row r="17524" ht="15.95" customHeight="1"/>
    <row r="17525" ht="15.95" customHeight="1"/>
    <row r="17526" ht="15.95" customHeight="1"/>
    <row r="17527" ht="15.95" customHeight="1"/>
    <row r="17528" ht="15.95" customHeight="1"/>
    <row r="17529" ht="15.95" customHeight="1"/>
    <row r="17530" ht="15.95" customHeight="1"/>
    <row r="17531" ht="15.95" customHeight="1"/>
    <row r="17532" ht="15.95" customHeight="1"/>
    <row r="17533" ht="15.95" customHeight="1"/>
    <row r="17534" ht="15.95" customHeight="1"/>
    <row r="17535" ht="15.95" customHeight="1"/>
    <row r="17536" ht="15.95" customHeight="1"/>
    <row r="17537" ht="15.95" customHeight="1"/>
    <row r="17538" ht="15.95" customHeight="1"/>
    <row r="17539" ht="15.95" customHeight="1"/>
    <row r="17540" ht="15.95" customHeight="1"/>
    <row r="17541" ht="15.95" customHeight="1"/>
    <row r="17542" ht="15.95" customHeight="1"/>
    <row r="17543" ht="15.95" customHeight="1"/>
    <row r="17544" ht="15.95" customHeight="1"/>
    <row r="17545" ht="15.95" customHeight="1"/>
    <row r="17546" ht="15.95" customHeight="1"/>
    <row r="17547" ht="15.95" customHeight="1"/>
    <row r="17548" ht="15.95" customHeight="1"/>
    <row r="17549" ht="15.95" customHeight="1"/>
    <row r="17550" ht="15.95" customHeight="1"/>
    <row r="17551" ht="15.95" customHeight="1"/>
    <row r="17552" ht="15.95" customHeight="1"/>
    <row r="17553" ht="15.95" customHeight="1"/>
    <row r="17554" ht="15.95" customHeight="1"/>
    <row r="17555" ht="15.95" customHeight="1"/>
    <row r="17556" ht="15.95" customHeight="1"/>
    <row r="17557" ht="15.95" customHeight="1"/>
    <row r="17558" ht="15.95" customHeight="1"/>
    <row r="17559" ht="15.95" customHeight="1"/>
    <row r="17560" ht="15.95" customHeight="1"/>
    <row r="17561" ht="15.95" customHeight="1"/>
    <row r="17562" ht="15.95" customHeight="1"/>
    <row r="17563" ht="15.95" customHeight="1"/>
    <row r="17564" ht="15.95" customHeight="1"/>
    <row r="17565" ht="15.95" customHeight="1"/>
    <row r="17566" ht="15.95" customHeight="1"/>
    <row r="17567" ht="15.95" customHeight="1"/>
    <row r="17568" ht="15.95" customHeight="1"/>
    <row r="17569" ht="15.95" customHeight="1"/>
    <row r="17570" ht="15.95" customHeight="1"/>
    <row r="17571" ht="15.95" customHeight="1"/>
    <row r="17572" ht="15.95" customHeight="1"/>
    <row r="17573" ht="15.95" customHeight="1"/>
    <row r="17574" ht="15.95" customHeight="1"/>
    <row r="17575" ht="15.95" customHeight="1"/>
    <row r="17576" ht="15.95" customHeight="1"/>
    <row r="17577" ht="15.95" customHeight="1"/>
    <row r="17578" ht="15.95" customHeight="1"/>
    <row r="17579" ht="15.95" customHeight="1"/>
    <row r="17580" ht="15.95" customHeight="1"/>
    <row r="17581" ht="15.95" customHeight="1"/>
    <row r="17582" ht="15.95" customHeight="1"/>
    <row r="17583" ht="15.95" customHeight="1"/>
    <row r="17584" ht="15.95" customHeight="1"/>
    <row r="17585" ht="15.95" customHeight="1"/>
    <row r="17586" ht="15.95" customHeight="1"/>
    <row r="17587" ht="15.95" customHeight="1"/>
    <row r="17588" ht="15.95" customHeight="1"/>
    <row r="17589" ht="15.95" customHeight="1"/>
    <row r="17590" ht="15.95" customHeight="1"/>
    <row r="17591" ht="15.95" customHeight="1"/>
    <row r="17592" ht="15.95" customHeight="1"/>
    <row r="17593" ht="15.95" customHeight="1"/>
    <row r="17594" ht="15.95" customHeight="1"/>
    <row r="17595" ht="15.95" customHeight="1"/>
    <row r="17596" ht="15.95" customHeight="1"/>
    <row r="17597" ht="15.95" customHeight="1"/>
    <row r="17598" ht="15.95" customHeight="1"/>
    <row r="17599" ht="15.95" customHeight="1"/>
    <row r="17600" ht="15.95" customHeight="1"/>
    <row r="17601" ht="15.95" customHeight="1"/>
    <row r="17602" ht="15.95" customHeight="1"/>
    <row r="17603" ht="15.95" customHeight="1"/>
    <row r="17604" ht="15.95" customHeight="1"/>
    <row r="17605" ht="15.95" customHeight="1"/>
    <row r="17606" ht="15.95" customHeight="1"/>
    <row r="17607" ht="15.95" customHeight="1"/>
    <row r="17608" ht="15.95" customHeight="1"/>
    <row r="17609" ht="15.95" customHeight="1"/>
    <row r="17610" ht="15.95" customHeight="1"/>
    <row r="17611" ht="15.95" customHeight="1"/>
    <row r="17612" ht="15.95" customHeight="1"/>
    <row r="17613" ht="15.95" customHeight="1"/>
    <row r="17614" ht="15.95" customHeight="1"/>
    <row r="17615" ht="15.95" customHeight="1"/>
    <row r="17616" ht="15.95" customHeight="1"/>
    <row r="17617" ht="15.95" customHeight="1"/>
    <row r="17618" ht="15.95" customHeight="1"/>
    <row r="17619" ht="15.95" customHeight="1"/>
    <row r="17620" ht="15.95" customHeight="1"/>
    <row r="17621" ht="15.95" customHeight="1"/>
    <row r="17622" ht="15.95" customHeight="1"/>
    <row r="17623" ht="15.95" customHeight="1"/>
    <row r="17624" ht="15.95" customHeight="1"/>
    <row r="17625" ht="15.95" customHeight="1"/>
    <row r="17626" ht="15.95" customHeight="1"/>
    <row r="17627" ht="15.95" customHeight="1"/>
    <row r="17628" ht="15.95" customHeight="1"/>
    <row r="17629" ht="15.95" customHeight="1"/>
    <row r="17630" ht="15.95" customHeight="1"/>
    <row r="17631" ht="15.95" customHeight="1"/>
    <row r="17632" ht="15.95" customHeight="1"/>
    <row r="17633" ht="15.95" customHeight="1"/>
    <row r="17634" ht="15.95" customHeight="1"/>
    <row r="17635" ht="15.95" customHeight="1"/>
    <row r="17636" ht="15.95" customHeight="1"/>
    <row r="17637" ht="15.95" customHeight="1"/>
    <row r="17638" ht="15.95" customHeight="1"/>
    <row r="17639" ht="15.95" customHeight="1"/>
    <row r="17640" ht="15.95" customHeight="1"/>
    <row r="17641" ht="15.95" customHeight="1"/>
    <row r="17642" ht="15.95" customHeight="1"/>
    <row r="17643" ht="15.95" customHeight="1"/>
    <row r="17644" ht="15.95" customHeight="1"/>
    <row r="17645" ht="15.95" customHeight="1"/>
    <row r="17646" ht="15.95" customHeight="1"/>
    <row r="17647" ht="15.95" customHeight="1"/>
    <row r="17648" ht="15.95" customHeight="1"/>
    <row r="17649" ht="15.95" customHeight="1"/>
    <row r="17650" ht="15.95" customHeight="1"/>
    <row r="17651" ht="15.95" customHeight="1"/>
    <row r="17652" ht="15.95" customHeight="1"/>
    <row r="17653" ht="15.95" customHeight="1"/>
    <row r="17654" ht="15.95" customHeight="1"/>
    <row r="17655" ht="15.95" customHeight="1"/>
    <row r="17656" ht="15.95" customHeight="1"/>
    <row r="17657" ht="15.95" customHeight="1"/>
    <row r="17658" ht="15.95" customHeight="1"/>
    <row r="17659" ht="15.95" customHeight="1"/>
    <row r="17660" ht="15.95" customHeight="1"/>
    <row r="17661" ht="15.95" customHeight="1"/>
    <row r="17662" ht="15.95" customHeight="1"/>
    <row r="17663" ht="15.95" customHeight="1"/>
    <row r="17664" ht="15.95" customHeight="1"/>
    <row r="17665" ht="15.95" customHeight="1"/>
    <row r="17666" ht="15.95" customHeight="1"/>
    <row r="17667" ht="15.95" customHeight="1"/>
    <row r="17668" ht="15.95" customHeight="1"/>
    <row r="17669" ht="15.95" customHeight="1"/>
    <row r="17670" ht="15.95" customHeight="1"/>
    <row r="17671" ht="15.95" customHeight="1"/>
    <row r="17672" ht="15.95" customHeight="1"/>
    <row r="17673" ht="15.95" customHeight="1"/>
    <row r="17674" ht="15.95" customHeight="1"/>
    <row r="17675" ht="15.95" customHeight="1"/>
    <row r="17676" ht="15.95" customHeight="1"/>
    <row r="17677" ht="15.95" customHeight="1"/>
    <row r="17678" ht="15.95" customHeight="1"/>
    <row r="17679" ht="15.95" customHeight="1"/>
    <row r="17680" ht="15.95" customHeight="1"/>
    <row r="17681" ht="15.95" customHeight="1"/>
    <row r="17682" ht="15.95" customHeight="1"/>
    <row r="17683" ht="15.95" customHeight="1"/>
    <row r="17684" ht="15.95" customHeight="1"/>
    <row r="17685" ht="15.95" customHeight="1"/>
    <row r="17686" ht="15.95" customHeight="1"/>
    <row r="17687" ht="15.95" customHeight="1"/>
    <row r="17688" ht="15.95" customHeight="1"/>
    <row r="17689" ht="15.95" customHeight="1"/>
    <row r="17690" ht="15.95" customHeight="1"/>
    <row r="17691" ht="15.95" customHeight="1"/>
    <row r="17692" ht="15.95" customHeight="1"/>
    <row r="17693" ht="15.95" customHeight="1"/>
    <row r="17694" ht="15.95" customHeight="1"/>
    <row r="17695" ht="15.95" customHeight="1"/>
    <row r="17696" ht="15.95" customHeight="1"/>
    <row r="17697" ht="15.95" customHeight="1"/>
    <row r="17698" ht="15.95" customHeight="1"/>
    <row r="17699" ht="15.95" customHeight="1"/>
    <row r="17700" ht="15.95" customHeight="1"/>
    <row r="17701" ht="15.95" customHeight="1"/>
    <row r="17702" ht="15.95" customHeight="1"/>
    <row r="17703" ht="15.95" customHeight="1"/>
    <row r="17704" ht="15.95" customHeight="1"/>
    <row r="17705" ht="15.95" customHeight="1"/>
    <row r="17706" ht="15.95" customHeight="1"/>
    <row r="17707" ht="15.95" customHeight="1"/>
    <row r="17708" ht="15.95" customHeight="1"/>
    <row r="17709" ht="15.95" customHeight="1"/>
    <row r="17710" ht="15.95" customHeight="1"/>
    <row r="17711" ht="15.95" customHeight="1"/>
    <row r="17712" ht="15.95" customHeight="1"/>
    <row r="17713" ht="15.95" customHeight="1"/>
    <row r="17714" ht="15.95" customHeight="1"/>
    <row r="17715" ht="15.95" customHeight="1"/>
    <row r="17716" ht="15.95" customHeight="1"/>
    <row r="17717" ht="15.95" customHeight="1"/>
    <row r="17718" ht="15.95" customHeight="1"/>
    <row r="17719" ht="15.95" customHeight="1"/>
    <row r="17720" ht="15.95" customHeight="1"/>
    <row r="17721" ht="15.95" customHeight="1"/>
    <row r="17722" ht="15.95" customHeight="1"/>
    <row r="17723" ht="15.95" customHeight="1"/>
    <row r="17724" ht="15.95" customHeight="1"/>
    <row r="17725" ht="15.95" customHeight="1"/>
    <row r="17726" ht="15.95" customHeight="1"/>
    <row r="17727" ht="15.95" customHeight="1"/>
    <row r="17728" ht="15.95" customHeight="1"/>
    <row r="17729" ht="15.95" customHeight="1"/>
    <row r="17730" ht="15.95" customHeight="1"/>
    <row r="17731" ht="15.95" customHeight="1"/>
    <row r="17732" ht="15.95" customHeight="1"/>
    <row r="17733" ht="15.95" customHeight="1"/>
    <row r="17734" ht="15.95" customHeight="1"/>
    <row r="17735" ht="15.95" customHeight="1"/>
    <row r="17736" ht="15.95" customHeight="1"/>
    <row r="17737" ht="15.95" customHeight="1"/>
    <row r="17738" ht="15.95" customHeight="1"/>
    <row r="17739" ht="15.95" customHeight="1"/>
    <row r="17740" ht="15.95" customHeight="1"/>
    <row r="17741" ht="15.95" customHeight="1"/>
    <row r="17742" ht="15.95" customHeight="1"/>
    <row r="17743" ht="15.95" customHeight="1"/>
    <row r="17744" ht="15.95" customHeight="1"/>
    <row r="17745" ht="15.95" customHeight="1"/>
    <row r="17746" ht="15.95" customHeight="1"/>
    <row r="17747" ht="15.95" customHeight="1"/>
    <row r="17748" ht="15.95" customHeight="1"/>
    <row r="17749" ht="15.95" customHeight="1"/>
    <row r="17750" ht="15.95" customHeight="1"/>
    <row r="17751" ht="15.95" customHeight="1"/>
    <row r="17752" ht="15.95" customHeight="1"/>
    <row r="17753" ht="15.95" customHeight="1"/>
    <row r="17754" ht="15.95" customHeight="1"/>
    <row r="17755" ht="15.95" customHeight="1"/>
    <row r="17756" ht="15.95" customHeight="1"/>
    <row r="17757" ht="15.95" customHeight="1"/>
    <row r="17758" ht="15.95" customHeight="1"/>
    <row r="17759" ht="15.95" customHeight="1"/>
    <row r="17760" ht="15.95" customHeight="1"/>
    <row r="17761" ht="15.95" customHeight="1"/>
    <row r="17762" ht="15.95" customHeight="1"/>
    <row r="17763" ht="15.95" customHeight="1"/>
    <row r="17764" ht="15.95" customHeight="1"/>
    <row r="17765" ht="15.95" customHeight="1"/>
    <row r="17766" ht="15.95" customHeight="1"/>
    <row r="17767" ht="15.95" customHeight="1"/>
    <row r="17768" ht="15.95" customHeight="1"/>
    <row r="17769" ht="15.95" customHeight="1"/>
    <row r="17770" ht="15.95" customHeight="1"/>
    <row r="17771" ht="15.95" customHeight="1"/>
    <row r="17772" ht="15.95" customHeight="1"/>
    <row r="17773" ht="15.95" customHeight="1"/>
    <row r="17774" ht="15.95" customHeight="1"/>
    <row r="17775" ht="15.95" customHeight="1"/>
    <row r="17776" ht="15.95" customHeight="1"/>
    <row r="17777" ht="15.95" customHeight="1"/>
    <row r="17778" ht="15.95" customHeight="1"/>
    <row r="17779" ht="15.95" customHeight="1"/>
    <row r="17780" ht="15.95" customHeight="1"/>
    <row r="17781" ht="15.95" customHeight="1"/>
    <row r="17782" ht="15.95" customHeight="1"/>
    <row r="17783" ht="15.95" customHeight="1"/>
    <row r="17784" ht="15.95" customHeight="1"/>
    <row r="17785" ht="15.95" customHeight="1"/>
    <row r="17786" ht="15.95" customHeight="1"/>
    <row r="17787" ht="15.95" customHeight="1"/>
    <row r="17788" ht="15.95" customHeight="1"/>
    <row r="17789" ht="15.95" customHeight="1"/>
    <row r="17790" ht="15.95" customHeight="1"/>
    <row r="17791" ht="15.95" customHeight="1"/>
    <row r="17792" ht="15.95" customHeight="1"/>
    <row r="17793" ht="15.95" customHeight="1"/>
    <row r="17794" ht="15.95" customHeight="1"/>
    <row r="17795" ht="15.95" customHeight="1"/>
    <row r="17796" ht="15.95" customHeight="1"/>
    <row r="17797" ht="15.95" customHeight="1"/>
    <row r="17798" ht="15.95" customHeight="1"/>
    <row r="17799" ht="15.95" customHeight="1"/>
    <row r="17800" ht="15.95" customHeight="1"/>
    <row r="17801" ht="15.95" customHeight="1"/>
    <row r="17802" ht="15.95" customHeight="1"/>
    <row r="17803" ht="15.95" customHeight="1"/>
    <row r="17804" ht="15.95" customHeight="1"/>
    <row r="17805" ht="15.95" customHeight="1"/>
    <row r="17806" ht="15.95" customHeight="1"/>
    <row r="17807" ht="15.95" customHeight="1"/>
    <row r="17808" ht="15.95" customHeight="1"/>
    <row r="17809" ht="15.95" customHeight="1"/>
    <row r="17810" ht="15.95" customHeight="1"/>
    <row r="17811" ht="15.95" customHeight="1"/>
    <row r="17812" ht="15.95" customHeight="1"/>
    <row r="17813" ht="15.95" customHeight="1"/>
    <row r="17814" ht="15.95" customHeight="1"/>
    <row r="17815" ht="15.95" customHeight="1"/>
    <row r="17816" ht="15.95" customHeight="1"/>
    <row r="17817" ht="15.95" customHeight="1"/>
    <row r="17818" ht="15.95" customHeight="1"/>
    <row r="17819" ht="15.95" customHeight="1"/>
    <row r="17820" ht="15.95" customHeight="1"/>
    <row r="17821" ht="15.95" customHeight="1"/>
    <row r="17822" ht="15.95" customHeight="1"/>
    <row r="17823" ht="15.95" customHeight="1"/>
    <row r="17824" ht="15.95" customHeight="1"/>
    <row r="17825" ht="15.95" customHeight="1"/>
    <row r="17826" ht="15.95" customHeight="1"/>
    <row r="17827" ht="15.95" customHeight="1"/>
    <row r="17828" ht="15.95" customHeight="1"/>
    <row r="17829" ht="15.95" customHeight="1"/>
    <row r="17830" ht="15.95" customHeight="1"/>
    <row r="17831" ht="15.95" customHeight="1"/>
    <row r="17832" ht="15.95" customHeight="1"/>
    <row r="17833" ht="15.95" customHeight="1"/>
    <row r="17834" ht="15.95" customHeight="1"/>
    <row r="17835" ht="15.95" customHeight="1"/>
    <row r="17836" ht="15.95" customHeight="1"/>
    <row r="17837" ht="15.95" customHeight="1"/>
    <row r="17838" ht="15.95" customHeight="1"/>
    <row r="17839" ht="15.95" customHeight="1"/>
    <row r="17840" ht="15.95" customHeight="1"/>
    <row r="17841" ht="15.95" customHeight="1"/>
    <row r="17842" ht="15.95" customHeight="1"/>
    <row r="17843" ht="15.95" customHeight="1"/>
    <row r="17844" ht="15.95" customHeight="1"/>
    <row r="17845" ht="15.95" customHeight="1"/>
    <row r="17846" ht="15.95" customHeight="1"/>
    <row r="17847" ht="15.95" customHeight="1"/>
    <row r="17848" ht="15.95" customHeight="1"/>
    <row r="17849" ht="15.95" customHeight="1"/>
    <row r="17850" ht="15.95" customHeight="1"/>
    <row r="17851" ht="15.95" customHeight="1"/>
    <row r="17852" ht="15.95" customHeight="1"/>
    <row r="17853" ht="15.95" customHeight="1"/>
    <row r="17854" ht="15.95" customHeight="1"/>
    <row r="17855" ht="15.95" customHeight="1"/>
    <row r="17856" ht="15.95" customHeight="1"/>
    <row r="17857" ht="15.95" customHeight="1"/>
    <row r="17858" ht="15.95" customHeight="1"/>
    <row r="17859" ht="15.95" customHeight="1"/>
    <row r="17860" ht="15.95" customHeight="1"/>
    <row r="17861" ht="15.95" customHeight="1"/>
    <row r="17862" ht="15.95" customHeight="1"/>
    <row r="17863" ht="15.95" customHeight="1"/>
    <row r="17864" ht="15.95" customHeight="1"/>
    <row r="17865" ht="15.95" customHeight="1"/>
    <row r="17866" ht="15.95" customHeight="1"/>
    <row r="17867" ht="15.95" customHeight="1"/>
    <row r="17868" ht="15.95" customHeight="1"/>
    <row r="17869" ht="15.95" customHeight="1"/>
    <row r="17870" ht="15.95" customHeight="1"/>
    <row r="17871" ht="15.95" customHeight="1"/>
    <row r="17872" ht="15.95" customHeight="1"/>
    <row r="17873" ht="15.95" customHeight="1"/>
    <row r="17874" ht="15.95" customHeight="1"/>
    <row r="17875" ht="15.95" customHeight="1"/>
    <row r="17876" ht="15.95" customHeight="1"/>
    <row r="17877" ht="15.95" customHeight="1"/>
    <row r="17878" ht="15.95" customHeight="1"/>
    <row r="17879" ht="15.95" customHeight="1"/>
    <row r="17880" ht="15.95" customHeight="1"/>
    <row r="17881" ht="15.95" customHeight="1"/>
    <row r="17882" ht="15.95" customHeight="1"/>
    <row r="17883" ht="15.95" customHeight="1"/>
    <row r="17884" ht="15.95" customHeight="1"/>
    <row r="17885" ht="15.95" customHeight="1"/>
    <row r="17886" ht="15.95" customHeight="1"/>
    <row r="17887" ht="15.95" customHeight="1"/>
    <row r="17888" ht="15.95" customHeight="1"/>
    <row r="17889" ht="15.95" customHeight="1"/>
    <row r="17890" ht="15.95" customHeight="1"/>
    <row r="17891" ht="15.95" customHeight="1"/>
    <row r="17892" ht="15.95" customHeight="1"/>
    <row r="17893" ht="15.95" customHeight="1"/>
    <row r="17894" ht="15.95" customHeight="1"/>
    <row r="17895" ht="15.95" customHeight="1"/>
    <row r="17896" ht="15.95" customHeight="1"/>
    <row r="17897" ht="15.95" customHeight="1"/>
    <row r="17898" ht="15.95" customHeight="1"/>
    <row r="17899" ht="15.95" customHeight="1"/>
    <row r="17900" ht="15.95" customHeight="1"/>
    <row r="17901" ht="15.95" customHeight="1"/>
    <row r="17902" ht="15.95" customHeight="1"/>
    <row r="17903" ht="15.95" customHeight="1"/>
    <row r="17904" ht="15.95" customHeight="1"/>
    <row r="17905" ht="15.95" customHeight="1"/>
    <row r="17906" ht="15.95" customHeight="1"/>
    <row r="17907" ht="15.95" customHeight="1"/>
    <row r="17908" ht="15.95" customHeight="1"/>
    <row r="17909" ht="15.95" customHeight="1"/>
    <row r="17910" ht="15.95" customHeight="1"/>
    <row r="17911" ht="15.95" customHeight="1"/>
    <row r="17912" ht="15.95" customHeight="1"/>
    <row r="17913" ht="15.95" customHeight="1"/>
    <row r="17914" ht="15.95" customHeight="1"/>
    <row r="17915" ht="15.95" customHeight="1"/>
    <row r="17916" ht="15.95" customHeight="1"/>
    <row r="17917" ht="15.95" customHeight="1"/>
    <row r="17918" ht="15.95" customHeight="1"/>
    <row r="17919" ht="15.95" customHeight="1"/>
    <row r="17920" ht="15.95" customHeight="1"/>
    <row r="17921" ht="15.95" customHeight="1"/>
    <row r="17922" ht="15.95" customHeight="1"/>
    <row r="17923" ht="15.95" customHeight="1"/>
    <row r="17924" ht="15.95" customHeight="1"/>
    <row r="17925" ht="15.95" customHeight="1"/>
    <row r="17926" ht="15.95" customHeight="1"/>
    <row r="17927" ht="15.95" customHeight="1"/>
    <row r="17928" ht="15.95" customHeight="1"/>
    <row r="17929" ht="15.95" customHeight="1"/>
    <row r="17930" ht="15.95" customHeight="1"/>
    <row r="17931" ht="15.95" customHeight="1"/>
    <row r="17932" ht="15.95" customHeight="1"/>
    <row r="17933" ht="15.95" customHeight="1"/>
    <row r="17934" ht="15.95" customHeight="1"/>
    <row r="17935" ht="15.95" customHeight="1"/>
    <row r="17936" ht="15.95" customHeight="1"/>
    <row r="17937" ht="15.95" customHeight="1"/>
    <row r="17938" ht="15.95" customHeight="1"/>
    <row r="17939" ht="15.95" customHeight="1"/>
    <row r="17940" ht="15.95" customHeight="1"/>
    <row r="17941" ht="15.95" customHeight="1"/>
    <row r="17942" ht="15.95" customHeight="1"/>
    <row r="17943" ht="15.95" customHeight="1"/>
    <row r="17944" ht="15.95" customHeight="1"/>
    <row r="17945" ht="15.95" customHeight="1"/>
    <row r="17946" ht="15.95" customHeight="1"/>
    <row r="17947" ht="15.95" customHeight="1"/>
    <row r="17948" ht="15.95" customHeight="1"/>
    <row r="17949" ht="15.95" customHeight="1"/>
    <row r="17950" ht="15.95" customHeight="1"/>
    <row r="17951" ht="15.95" customHeight="1"/>
    <row r="17952" ht="15.95" customHeight="1"/>
    <row r="17953" ht="15.95" customHeight="1"/>
    <row r="17954" ht="15.95" customHeight="1"/>
    <row r="17955" ht="15.95" customHeight="1"/>
    <row r="17956" ht="15.95" customHeight="1"/>
    <row r="17957" ht="15.95" customHeight="1"/>
    <row r="17958" ht="15.95" customHeight="1"/>
    <row r="17959" ht="15.95" customHeight="1"/>
    <row r="17960" ht="15.95" customHeight="1"/>
    <row r="17961" ht="15.95" customHeight="1"/>
    <row r="17962" ht="15.95" customHeight="1"/>
    <row r="17963" ht="15.95" customHeight="1"/>
    <row r="17964" ht="15.95" customHeight="1"/>
    <row r="17965" ht="15.95" customHeight="1"/>
    <row r="17966" ht="15.95" customHeight="1"/>
    <row r="17967" ht="15.95" customHeight="1"/>
    <row r="17968" ht="15.95" customHeight="1"/>
    <row r="17969" ht="15.95" customHeight="1"/>
    <row r="17970" ht="15.95" customHeight="1"/>
    <row r="17971" ht="15.95" customHeight="1"/>
    <row r="17972" ht="15.95" customHeight="1"/>
    <row r="17973" ht="15.95" customHeight="1"/>
    <row r="17974" ht="15.95" customHeight="1"/>
    <row r="17975" ht="15.95" customHeight="1"/>
    <row r="17976" ht="15.95" customHeight="1"/>
    <row r="17977" ht="15.95" customHeight="1"/>
    <row r="17978" ht="15.95" customHeight="1"/>
    <row r="17979" ht="15.95" customHeight="1"/>
    <row r="17980" ht="15.95" customHeight="1"/>
    <row r="17981" ht="15.95" customHeight="1"/>
    <row r="17982" ht="15.95" customHeight="1"/>
    <row r="17983" ht="15.95" customHeight="1"/>
    <row r="17984" ht="15.95" customHeight="1"/>
    <row r="17985" ht="15.95" customHeight="1"/>
    <row r="17986" ht="15.95" customHeight="1"/>
    <row r="17987" ht="15.95" customHeight="1"/>
    <row r="17988" ht="15.95" customHeight="1"/>
    <row r="17989" ht="15.95" customHeight="1"/>
    <row r="17990" ht="15.95" customHeight="1"/>
    <row r="17991" ht="15.95" customHeight="1"/>
    <row r="17992" ht="15.95" customHeight="1"/>
    <row r="17993" ht="15.95" customHeight="1"/>
    <row r="17994" ht="15.95" customHeight="1"/>
    <row r="17995" ht="15.95" customHeight="1"/>
    <row r="17996" ht="15.95" customHeight="1"/>
    <row r="17997" ht="15.95" customHeight="1"/>
    <row r="17998" ht="15.95" customHeight="1"/>
    <row r="17999" ht="15.95" customHeight="1"/>
    <row r="18000" ht="15.95" customHeight="1"/>
    <row r="18001" ht="15.95" customHeight="1"/>
    <row r="18002" ht="15.95" customHeight="1"/>
    <row r="18003" ht="15.95" customHeight="1"/>
    <row r="18004" ht="15.95" customHeight="1"/>
    <row r="18005" ht="15.95" customHeight="1"/>
    <row r="18006" ht="15.95" customHeight="1"/>
    <row r="18007" ht="15.95" customHeight="1"/>
    <row r="18008" ht="15.95" customHeight="1"/>
    <row r="18009" ht="15.95" customHeight="1"/>
    <row r="18010" ht="15.95" customHeight="1"/>
    <row r="18011" ht="15.95" customHeight="1"/>
    <row r="18012" ht="15.95" customHeight="1"/>
    <row r="18013" ht="15.95" customHeight="1"/>
    <row r="18014" ht="15.95" customHeight="1"/>
    <row r="18015" ht="15.95" customHeight="1"/>
    <row r="18016" ht="15.95" customHeight="1"/>
    <row r="18017" ht="15.95" customHeight="1"/>
    <row r="18018" ht="15.95" customHeight="1"/>
    <row r="18019" ht="15.95" customHeight="1"/>
    <row r="18020" ht="15.95" customHeight="1"/>
    <row r="18021" ht="15.95" customHeight="1"/>
    <row r="18022" ht="15.95" customHeight="1"/>
    <row r="18023" ht="15.95" customHeight="1"/>
    <row r="18024" ht="15.95" customHeight="1"/>
    <row r="18025" ht="15.95" customHeight="1"/>
    <row r="18026" ht="15.95" customHeight="1"/>
    <row r="18027" ht="15.95" customHeight="1"/>
    <row r="18028" ht="15.95" customHeight="1"/>
    <row r="18029" ht="15.95" customHeight="1"/>
    <row r="18030" ht="15.95" customHeight="1"/>
    <row r="18031" ht="15.95" customHeight="1"/>
    <row r="18032" ht="15.95" customHeight="1"/>
    <row r="18033" ht="15.95" customHeight="1"/>
    <row r="18034" ht="15.95" customHeight="1"/>
    <row r="18035" ht="15.95" customHeight="1"/>
    <row r="18036" ht="15.95" customHeight="1"/>
    <row r="18037" ht="15.95" customHeight="1"/>
    <row r="18038" ht="15.95" customHeight="1"/>
    <row r="18039" ht="15.95" customHeight="1"/>
    <row r="18040" ht="15.95" customHeight="1"/>
    <row r="18041" ht="15.95" customHeight="1"/>
    <row r="18042" ht="15.95" customHeight="1"/>
    <row r="18043" ht="15.95" customHeight="1"/>
    <row r="18044" ht="15.95" customHeight="1"/>
    <row r="18045" ht="15.95" customHeight="1"/>
    <row r="18046" ht="15.95" customHeight="1"/>
    <row r="18047" ht="15.95" customHeight="1"/>
    <row r="18048" ht="15.95" customHeight="1"/>
    <row r="18049" ht="15.95" customHeight="1"/>
    <row r="18050" ht="15.95" customHeight="1"/>
    <row r="18051" ht="15.95" customHeight="1"/>
    <row r="18052" ht="15.95" customHeight="1"/>
    <row r="18053" ht="15.95" customHeight="1"/>
    <row r="18054" ht="15.95" customHeight="1"/>
    <row r="18055" ht="15.95" customHeight="1"/>
    <row r="18056" ht="15.95" customHeight="1"/>
    <row r="18057" ht="15.95" customHeight="1"/>
    <row r="18058" ht="15.95" customHeight="1"/>
    <row r="18059" ht="15.95" customHeight="1"/>
    <row r="18060" ht="15.95" customHeight="1"/>
    <row r="18061" ht="15.95" customHeight="1"/>
    <row r="18062" ht="15.95" customHeight="1"/>
    <row r="18063" ht="15.95" customHeight="1"/>
    <row r="18064" ht="15.95" customHeight="1"/>
    <row r="18065" ht="15.95" customHeight="1"/>
    <row r="18066" ht="15.95" customHeight="1"/>
    <row r="18067" ht="15.95" customHeight="1"/>
    <row r="18068" ht="15.95" customHeight="1"/>
    <row r="18069" ht="15.95" customHeight="1"/>
    <row r="18070" ht="15.95" customHeight="1"/>
    <row r="18071" ht="15.95" customHeight="1"/>
    <row r="18072" ht="15.95" customHeight="1"/>
    <row r="18073" ht="15.95" customHeight="1"/>
    <row r="18074" ht="15.95" customHeight="1"/>
    <row r="18075" ht="15.95" customHeight="1"/>
    <row r="18076" ht="15.95" customHeight="1"/>
    <row r="18077" ht="15.95" customHeight="1"/>
    <row r="18078" ht="15.95" customHeight="1"/>
    <row r="18079" ht="15.95" customHeight="1"/>
    <row r="18080" ht="15.95" customHeight="1"/>
    <row r="18081" ht="15.95" customHeight="1"/>
    <row r="18082" ht="15.95" customHeight="1"/>
    <row r="18083" ht="15.95" customHeight="1"/>
    <row r="18084" ht="15.95" customHeight="1"/>
    <row r="18085" ht="15.95" customHeight="1"/>
    <row r="18086" ht="15.95" customHeight="1"/>
    <row r="18087" ht="15.95" customHeight="1"/>
    <row r="18088" ht="15.95" customHeight="1"/>
    <row r="18089" ht="15.95" customHeight="1"/>
    <row r="18090" ht="15.95" customHeight="1"/>
    <row r="18091" ht="15.95" customHeight="1"/>
    <row r="18092" ht="15.95" customHeight="1"/>
    <row r="18093" ht="15.95" customHeight="1"/>
    <row r="18094" ht="15.95" customHeight="1"/>
    <row r="18095" ht="15.95" customHeight="1"/>
    <row r="18096" ht="15.95" customHeight="1"/>
    <row r="18097" ht="15.95" customHeight="1"/>
    <row r="18098" ht="15.95" customHeight="1"/>
    <row r="18099" ht="15.95" customHeight="1"/>
    <row r="18100" ht="15.95" customHeight="1"/>
    <row r="18101" ht="15.95" customHeight="1"/>
    <row r="18102" ht="15.95" customHeight="1"/>
    <row r="18103" ht="15.95" customHeight="1"/>
    <row r="18104" ht="15.95" customHeight="1"/>
    <row r="18105" ht="15.95" customHeight="1"/>
    <row r="18106" ht="15.95" customHeight="1"/>
    <row r="18107" ht="15.95" customHeight="1"/>
    <row r="18108" ht="15.95" customHeight="1"/>
    <row r="18109" ht="15.95" customHeight="1"/>
    <row r="18110" ht="15.95" customHeight="1"/>
    <row r="18111" ht="15.95" customHeight="1"/>
    <row r="18112" ht="15.95" customHeight="1"/>
    <row r="18113" ht="15.95" customHeight="1"/>
    <row r="18114" ht="15.95" customHeight="1"/>
    <row r="18115" ht="15.95" customHeight="1"/>
    <row r="18116" ht="15.95" customHeight="1"/>
    <row r="18117" ht="15.95" customHeight="1"/>
    <row r="18118" ht="15.95" customHeight="1"/>
    <row r="18119" ht="15.95" customHeight="1"/>
    <row r="18120" ht="15.95" customHeight="1"/>
    <row r="18121" ht="15.95" customHeight="1"/>
    <row r="18122" ht="15.95" customHeight="1"/>
    <row r="18123" ht="15.95" customHeight="1"/>
    <row r="18124" ht="15.95" customHeight="1"/>
    <row r="18125" ht="15.95" customHeight="1"/>
    <row r="18126" ht="15.95" customHeight="1"/>
    <row r="18127" ht="15.95" customHeight="1"/>
    <row r="18128" ht="15.95" customHeight="1"/>
    <row r="18129" ht="15.95" customHeight="1"/>
    <row r="18130" ht="15.95" customHeight="1"/>
    <row r="18131" ht="15.95" customHeight="1"/>
    <row r="18132" ht="15.95" customHeight="1"/>
    <row r="18133" ht="15.95" customHeight="1"/>
    <row r="18134" ht="15.95" customHeight="1"/>
    <row r="18135" ht="15.95" customHeight="1"/>
    <row r="18136" ht="15.95" customHeight="1"/>
    <row r="18137" ht="15.95" customHeight="1"/>
    <row r="18138" ht="15.95" customHeight="1"/>
    <row r="18139" ht="15.95" customHeight="1"/>
    <row r="18140" ht="15.95" customHeight="1"/>
    <row r="18141" ht="15.95" customHeight="1"/>
    <row r="18142" ht="15.95" customHeight="1"/>
    <row r="18143" ht="15.95" customHeight="1"/>
    <row r="18144" ht="15.95" customHeight="1"/>
    <row r="18145" ht="15.95" customHeight="1"/>
    <row r="18146" ht="15.95" customHeight="1"/>
    <row r="18147" ht="15.95" customHeight="1"/>
    <row r="18148" ht="15.95" customHeight="1"/>
    <row r="18149" ht="15.95" customHeight="1"/>
    <row r="18150" ht="15.95" customHeight="1"/>
    <row r="18151" ht="15.95" customHeight="1"/>
    <row r="18152" ht="15.95" customHeight="1"/>
    <row r="18153" ht="15.95" customHeight="1"/>
    <row r="18154" ht="15.95" customHeight="1"/>
    <row r="18155" ht="15.95" customHeight="1"/>
    <row r="18156" ht="15.95" customHeight="1"/>
    <row r="18157" ht="15.95" customHeight="1"/>
    <row r="18158" ht="15.95" customHeight="1"/>
    <row r="18159" ht="15.95" customHeight="1"/>
    <row r="18160" ht="15.95" customHeight="1"/>
    <row r="18161" ht="15.95" customHeight="1"/>
    <row r="18162" ht="15.95" customHeight="1"/>
    <row r="18163" ht="15.95" customHeight="1"/>
    <row r="18164" ht="15.95" customHeight="1"/>
    <row r="18165" ht="15.95" customHeight="1"/>
    <row r="18166" ht="15.95" customHeight="1"/>
    <row r="18167" ht="15.95" customHeight="1"/>
    <row r="18168" ht="15.95" customHeight="1"/>
    <row r="18169" ht="15.95" customHeight="1"/>
    <row r="18170" ht="15.95" customHeight="1"/>
    <row r="18171" ht="15.95" customHeight="1"/>
    <row r="18172" ht="15.95" customHeight="1"/>
    <row r="18173" ht="15.95" customHeight="1"/>
    <row r="18174" ht="15.95" customHeight="1"/>
    <row r="18175" ht="15.95" customHeight="1"/>
    <row r="18176" ht="15.95" customHeight="1"/>
    <row r="18177" ht="15.95" customHeight="1"/>
    <row r="18178" ht="15.95" customHeight="1"/>
    <row r="18179" ht="15.95" customHeight="1"/>
    <row r="18180" ht="15.95" customHeight="1"/>
    <row r="18181" ht="15.95" customHeight="1"/>
    <row r="18182" ht="15.95" customHeight="1"/>
    <row r="18183" ht="15.95" customHeight="1"/>
    <row r="18184" ht="15.95" customHeight="1"/>
    <row r="18185" ht="15.95" customHeight="1"/>
    <row r="18186" ht="15.95" customHeight="1"/>
    <row r="18187" ht="15.95" customHeight="1"/>
    <row r="18188" ht="15.95" customHeight="1"/>
    <row r="18189" ht="15.95" customHeight="1"/>
    <row r="18190" ht="15.95" customHeight="1"/>
    <row r="18191" ht="15.95" customHeight="1"/>
    <row r="18192" ht="15.95" customHeight="1"/>
    <row r="18193" ht="15.95" customHeight="1"/>
    <row r="18194" ht="15.95" customHeight="1"/>
    <row r="18195" ht="15.95" customHeight="1"/>
    <row r="18196" ht="15.95" customHeight="1"/>
    <row r="18197" ht="15.95" customHeight="1"/>
    <row r="18198" ht="15.95" customHeight="1"/>
    <row r="18199" ht="15.95" customHeight="1"/>
    <row r="18200" ht="15.95" customHeight="1"/>
    <row r="18201" ht="15.95" customHeight="1"/>
    <row r="18202" ht="15.95" customHeight="1"/>
    <row r="18203" ht="15.95" customHeight="1"/>
    <row r="18204" ht="15.95" customHeight="1"/>
    <row r="18205" ht="15.95" customHeight="1"/>
    <row r="18206" ht="15.95" customHeight="1"/>
    <row r="18207" ht="15.95" customHeight="1"/>
    <row r="18208" ht="15.95" customHeight="1"/>
    <row r="18209" ht="15.95" customHeight="1"/>
    <row r="18210" ht="15.95" customHeight="1"/>
    <row r="18211" ht="15.95" customHeight="1"/>
    <row r="18212" ht="15.95" customHeight="1"/>
    <row r="18213" ht="15.95" customHeight="1"/>
    <row r="18214" ht="15.95" customHeight="1"/>
    <row r="18215" ht="15.95" customHeight="1"/>
    <row r="18216" ht="15.95" customHeight="1"/>
    <row r="18217" ht="15.95" customHeight="1"/>
    <row r="18218" ht="15.95" customHeight="1"/>
    <row r="18219" ht="15.95" customHeight="1"/>
    <row r="18220" ht="15.95" customHeight="1"/>
    <row r="18221" ht="15.95" customHeight="1"/>
    <row r="18222" ht="15.95" customHeight="1"/>
    <row r="18223" ht="15.95" customHeight="1"/>
    <row r="18224" ht="15.95" customHeight="1"/>
    <row r="18225" ht="15.95" customHeight="1"/>
    <row r="18226" ht="15.95" customHeight="1"/>
    <row r="18227" ht="15.95" customHeight="1"/>
    <row r="18228" ht="15.95" customHeight="1"/>
    <row r="18229" ht="15.95" customHeight="1"/>
    <row r="18230" ht="15.95" customHeight="1"/>
    <row r="18231" ht="15.95" customHeight="1"/>
    <row r="18232" ht="15.95" customHeight="1"/>
    <row r="18233" ht="15.95" customHeight="1"/>
    <row r="18234" ht="15.95" customHeight="1"/>
    <row r="18235" ht="15.95" customHeight="1"/>
    <row r="18236" ht="15.95" customHeight="1"/>
    <row r="18237" ht="15.95" customHeight="1"/>
    <row r="18238" ht="15.95" customHeight="1"/>
    <row r="18239" ht="15.95" customHeight="1"/>
    <row r="18240" ht="15.95" customHeight="1"/>
    <row r="18241" ht="15.95" customHeight="1"/>
    <row r="18242" ht="15.95" customHeight="1"/>
    <row r="18243" ht="15.95" customHeight="1"/>
    <row r="18244" ht="15.95" customHeight="1"/>
    <row r="18245" ht="15.95" customHeight="1"/>
    <row r="18246" ht="15.95" customHeight="1"/>
    <row r="18247" ht="15.95" customHeight="1"/>
    <row r="18248" ht="15.95" customHeight="1"/>
    <row r="18249" ht="15.95" customHeight="1"/>
    <row r="18250" ht="15.95" customHeight="1"/>
    <row r="18251" ht="15.95" customHeight="1"/>
    <row r="18252" ht="15.95" customHeight="1"/>
    <row r="18253" ht="15.95" customHeight="1"/>
    <row r="18254" ht="15.95" customHeight="1"/>
    <row r="18255" ht="15.95" customHeight="1"/>
    <row r="18256" ht="15.95" customHeight="1"/>
    <row r="18257" ht="15.95" customHeight="1"/>
    <row r="18258" ht="15.95" customHeight="1"/>
    <row r="18259" ht="15.95" customHeight="1"/>
    <row r="18260" ht="15.95" customHeight="1"/>
    <row r="18261" ht="15.95" customHeight="1"/>
    <row r="18262" ht="15.95" customHeight="1"/>
    <row r="18263" ht="15.95" customHeight="1"/>
    <row r="18264" ht="15.95" customHeight="1"/>
    <row r="18265" ht="15.95" customHeight="1"/>
    <row r="18266" ht="15.95" customHeight="1"/>
    <row r="18267" ht="15.95" customHeight="1"/>
    <row r="18268" ht="15.95" customHeight="1"/>
    <row r="18269" ht="15.95" customHeight="1"/>
    <row r="18270" ht="15.95" customHeight="1"/>
    <row r="18271" ht="15.95" customHeight="1"/>
    <row r="18272" ht="15.95" customHeight="1"/>
    <row r="18273" ht="15.95" customHeight="1"/>
    <row r="18274" ht="15.95" customHeight="1"/>
    <row r="18275" ht="15.95" customHeight="1"/>
    <row r="18276" ht="15.95" customHeight="1"/>
    <row r="18277" ht="15.95" customHeight="1"/>
    <row r="18278" ht="15.95" customHeight="1"/>
    <row r="18279" ht="15.95" customHeight="1"/>
    <row r="18280" ht="15.95" customHeight="1"/>
    <row r="18281" ht="15.95" customHeight="1"/>
    <row r="18282" ht="15.95" customHeight="1"/>
    <row r="18283" ht="15.95" customHeight="1"/>
    <row r="18284" ht="15.95" customHeight="1"/>
    <row r="18285" ht="15.95" customHeight="1"/>
    <row r="18286" ht="15.95" customHeight="1"/>
    <row r="18287" ht="15.95" customHeight="1"/>
    <row r="18288" ht="15.95" customHeight="1"/>
    <row r="18289" ht="15.95" customHeight="1"/>
    <row r="18290" ht="15.95" customHeight="1"/>
    <row r="18291" ht="15.95" customHeight="1"/>
    <row r="18292" ht="15.95" customHeight="1"/>
    <row r="18293" ht="15.95" customHeight="1"/>
    <row r="18294" ht="15.95" customHeight="1"/>
    <row r="18295" ht="15.95" customHeight="1"/>
    <row r="18296" ht="15.95" customHeight="1"/>
    <row r="18297" ht="15.95" customHeight="1"/>
    <row r="18298" ht="15.95" customHeight="1"/>
    <row r="18299" ht="15.95" customHeight="1"/>
    <row r="18300" ht="15.95" customHeight="1"/>
    <row r="18301" ht="15.95" customHeight="1"/>
    <row r="18302" ht="15.95" customHeight="1"/>
    <row r="18303" ht="15.95" customHeight="1"/>
    <row r="18304" ht="15.95" customHeight="1"/>
    <row r="18305" ht="15.95" customHeight="1"/>
    <row r="18306" ht="15.95" customHeight="1"/>
    <row r="18307" ht="15.95" customHeight="1"/>
    <row r="18308" ht="15.95" customHeight="1"/>
    <row r="18309" ht="15.95" customHeight="1"/>
    <row r="18310" ht="15.95" customHeight="1"/>
    <row r="18311" ht="15.95" customHeight="1"/>
    <row r="18312" ht="15.95" customHeight="1"/>
    <row r="18313" ht="15.95" customHeight="1"/>
    <row r="18314" ht="15.95" customHeight="1"/>
    <row r="18315" ht="15.95" customHeight="1"/>
    <row r="18316" ht="15.95" customHeight="1"/>
    <row r="18317" ht="15.95" customHeight="1"/>
    <row r="18318" ht="15.95" customHeight="1"/>
    <row r="18319" ht="15.95" customHeight="1"/>
    <row r="18320" ht="15.95" customHeight="1"/>
    <row r="18321" ht="15.95" customHeight="1"/>
    <row r="18322" ht="15.95" customHeight="1"/>
    <row r="18323" ht="15.95" customHeight="1"/>
    <row r="18324" ht="15.95" customHeight="1"/>
    <row r="18325" ht="15.95" customHeight="1"/>
    <row r="18326" ht="15.95" customHeight="1"/>
    <row r="18327" ht="15.95" customHeight="1"/>
    <row r="18328" ht="15.95" customHeight="1"/>
    <row r="18329" ht="15.95" customHeight="1"/>
    <row r="18330" ht="15.95" customHeight="1"/>
    <row r="18331" ht="15.95" customHeight="1"/>
    <row r="18332" ht="15.95" customHeight="1"/>
    <row r="18333" ht="15.95" customHeight="1"/>
    <row r="18334" ht="15.95" customHeight="1"/>
    <row r="18335" ht="15.95" customHeight="1"/>
    <row r="18336" ht="15.95" customHeight="1"/>
    <row r="18337" ht="15.95" customHeight="1"/>
    <row r="18338" ht="15.95" customHeight="1"/>
    <row r="18339" ht="15.95" customHeight="1"/>
    <row r="18340" ht="15.95" customHeight="1"/>
    <row r="18341" ht="15.95" customHeight="1"/>
    <row r="18342" ht="15.95" customHeight="1"/>
    <row r="18343" ht="15.95" customHeight="1"/>
    <row r="18344" ht="15.95" customHeight="1"/>
    <row r="18345" ht="15.95" customHeight="1"/>
    <row r="18346" ht="15.95" customHeight="1"/>
    <row r="18347" ht="15.95" customHeight="1"/>
    <row r="18348" ht="15.95" customHeight="1"/>
    <row r="18349" ht="15.95" customHeight="1"/>
    <row r="18350" ht="15.95" customHeight="1"/>
    <row r="18351" ht="15.95" customHeight="1"/>
    <row r="18352" ht="15.95" customHeight="1"/>
    <row r="18353" ht="15.95" customHeight="1"/>
    <row r="18354" ht="15.95" customHeight="1"/>
    <row r="18355" ht="15.95" customHeight="1"/>
    <row r="18356" ht="15.95" customHeight="1"/>
    <row r="18357" ht="15.95" customHeight="1"/>
    <row r="18358" ht="15.95" customHeight="1"/>
    <row r="18359" ht="15.95" customHeight="1"/>
    <row r="18360" ht="15.95" customHeight="1"/>
    <row r="18361" ht="15.95" customHeight="1"/>
    <row r="18362" ht="15.95" customHeight="1"/>
    <row r="18363" ht="15.95" customHeight="1"/>
    <row r="18364" ht="15.95" customHeight="1"/>
    <row r="18365" ht="15.95" customHeight="1"/>
    <row r="18366" ht="15.95" customHeight="1"/>
    <row r="18367" ht="15.95" customHeight="1"/>
    <row r="18368" ht="15.95" customHeight="1"/>
    <row r="18369" ht="15.95" customHeight="1"/>
    <row r="18370" ht="15.95" customHeight="1"/>
    <row r="18371" ht="15.95" customHeight="1"/>
    <row r="18372" ht="15.95" customHeight="1"/>
    <row r="18373" ht="15.95" customHeight="1"/>
    <row r="18374" ht="15.95" customHeight="1"/>
    <row r="18375" ht="15.95" customHeight="1"/>
    <row r="18376" ht="15.95" customHeight="1"/>
    <row r="18377" ht="15.95" customHeight="1"/>
    <row r="18378" ht="15.95" customHeight="1"/>
    <row r="18379" ht="15.95" customHeight="1"/>
    <row r="18380" ht="15.95" customHeight="1"/>
    <row r="18381" ht="15.95" customHeight="1"/>
    <row r="18382" ht="15.95" customHeight="1"/>
    <row r="18383" ht="15.95" customHeight="1"/>
    <row r="18384" ht="15.95" customHeight="1"/>
    <row r="18385" ht="15.95" customHeight="1"/>
    <row r="18386" ht="15.95" customHeight="1"/>
    <row r="18387" ht="15.95" customHeight="1"/>
    <row r="18388" ht="15.95" customHeight="1"/>
    <row r="18389" ht="15.95" customHeight="1"/>
    <row r="18390" ht="15.95" customHeight="1"/>
    <row r="18391" ht="15.95" customHeight="1"/>
    <row r="18392" ht="15.95" customHeight="1"/>
    <row r="18393" ht="15.95" customHeight="1"/>
    <row r="18394" ht="15.95" customHeight="1"/>
    <row r="18395" ht="15.95" customHeight="1"/>
    <row r="18396" ht="15.95" customHeight="1"/>
    <row r="18397" ht="15.95" customHeight="1"/>
    <row r="18398" ht="15.95" customHeight="1"/>
    <row r="18399" ht="15.95" customHeight="1"/>
    <row r="18400" ht="15.95" customHeight="1"/>
    <row r="18401" ht="15.95" customHeight="1"/>
    <row r="18402" ht="15.95" customHeight="1"/>
    <row r="18403" ht="15.95" customHeight="1"/>
    <row r="18404" ht="15.95" customHeight="1"/>
    <row r="18405" ht="15.95" customHeight="1"/>
    <row r="18406" ht="15.95" customHeight="1"/>
    <row r="18407" ht="15.95" customHeight="1"/>
    <row r="18408" ht="15.95" customHeight="1"/>
    <row r="18409" ht="15.95" customHeight="1"/>
    <row r="18410" ht="15.95" customHeight="1"/>
    <row r="18411" ht="15.95" customHeight="1"/>
    <row r="18412" ht="15.95" customHeight="1"/>
    <row r="18413" ht="15.95" customHeight="1"/>
    <row r="18414" ht="15.95" customHeight="1"/>
    <row r="18415" ht="15.95" customHeight="1"/>
    <row r="18416" ht="15.95" customHeight="1"/>
    <row r="18417" ht="15.95" customHeight="1"/>
    <row r="18418" ht="15.95" customHeight="1"/>
    <row r="18419" ht="15.95" customHeight="1"/>
    <row r="18420" ht="15.95" customHeight="1"/>
    <row r="18421" ht="15.95" customHeight="1"/>
    <row r="18422" ht="15.95" customHeight="1"/>
    <row r="18423" ht="15.95" customHeight="1"/>
    <row r="18424" ht="15.95" customHeight="1"/>
    <row r="18425" ht="15.95" customHeight="1"/>
    <row r="18426" ht="15.95" customHeight="1"/>
    <row r="18427" ht="15.95" customHeight="1"/>
    <row r="18428" ht="15.95" customHeight="1"/>
    <row r="18429" ht="15.95" customHeight="1"/>
    <row r="18430" ht="15.95" customHeight="1"/>
    <row r="18431" ht="15.95" customHeight="1"/>
    <row r="18432" ht="15.95" customHeight="1"/>
    <row r="18433" ht="15.95" customHeight="1"/>
    <row r="18434" ht="15.95" customHeight="1"/>
    <row r="18435" ht="15.95" customHeight="1"/>
    <row r="18436" ht="15.95" customHeight="1"/>
    <row r="18437" ht="15.95" customHeight="1"/>
    <row r="18438" ht="15.95" customHeight="1"/>
    <row r="18439" ht="15.95" customHeight="1"/>
    <row r="18440" ht="15.95" customHeight="1"/>
    <row r="18441" ht="15.95" customHeight="1"/>
    <row r="18442" ht="15.95" customHeight="1"/>
    <row r="18443" ht="15.95" customHeight="1"/>
    <row r="18444" ht="15.95" customHeight="1"/>
    <row r="18445" ht="15.95" customHeight="1"/>
    <row r="18446" ht="15.95" customHeight="1"/>
    <row r="18447" ht="15.95" customHeight="1"/>
    <row r="18448" ht="15.95" customHeight="1"/>
    <row r="18449" ht="15.95" customHeight="1"/>
    <row r="18450" ht="15.95" customHeight="1"/>
    <row r="18451" ht="15.95" customHeight="1"/>
    <row r="18452" ht="15.95" customHeight="1"/>
    <row r="18453" ht="15.95" customHeight="1"/>
    <row r="18454" ht="15.95" customHeight="1"/>
    <row r="18455" ht="15.95" customHeight="1"/>
    <row r="18456" ht="15.95" customHeight="1"/>
    <row r="18457" ht="15.95" customHeight="1"/>
    <row r="18458" ht="15.95" customHeight="1"/>
    <row r="18459" ht="15.95" customHeight="1"/>
    <row r="18460" ht="15.95" customHeight="1"/>
    <row r="18461" ht="15.95" customHeight="1"/>
    <row r="18462" ht="15.95" customHeight="1"/>
    <row r="18463" ht="15.95" customHeight="1"/>
    <row r="18464" ht="15.95" customHeight="1"/>
    <row r="18465" ht="15.95" customHeight="1"/>
    <row r="18466" ht="15.95" customHeight="1"/>
    <row r="18467" ht="15.95" customHeight="1"/>
    <row r="18468" ht="15.95" customHeight="1"/>
    <row r="18469" ht="15.95" customHeight="1"/>
    <row r="18470" ht="15.95" customHeight="1"/>
    <row r="18471" ht="15.95" customHeight="1"/>
    <row r="18472" ht="15.95" customHeight="1"/>
    <row r="18473" ht="15.95" customHeight="1"/>
    <row r="18474" ht="15.95" customHeight="1"/>
    <row r="18475" ht="15.95" customHeight="1"/>
    <row r="18476" ht="15.95" customHeight="1"/>
    <row r="18477" ht="15.95" customHeight="1"/>
    <row r="18478" ht="15.95" customHeight="1"/>
    <row r="18479" ht="15.95" customHeight="1"/>
    <row r="18480" ht="15.95" customHeight="1"/>
    <row r="18481" ht="15.95" customHeight="1"/>
    <row r="18482" ht="15.95" customHeight="1"/>
    <row r="18483" ht="15.95" customHeight="1"/>
    <row r="18484" ht="15.95" customHeight="1"/>
    <row r="18485" ht="15.95" customHeight="1"/>
    <row r="18486" ht="15.95" customHeight="1"/>
    <row r="18487" ht="15.95" customHeight="1"/>
    <row r="18488" ht="15.95" customHeight="1"/>
    <row r="18489" ht="15.95" customHeight="1"/>
    <row r="18490" ht="15.95" customHeight="1"/>
    <row r="18491" ht="15.95" customHeight="1"/>
    <row r="18492" ht="15.95" customHeight="1"/>
    <row r="18493" ht="15.95" customHeight="1"/>
    <row r="18494" ht="15.95" customHeight="1"/>
    <row r="18495" ht="15.95" customHeight="1"/>
    <row r="18496" ht="15.95" customHeight="1"/>
    <row r="18497" ht="15.95" customHeight="1"/>
    <row r="18498" ht="15.95" customHeight="1"/>
    <row r="18499" ht="15.95" customHeight="1"/>
    <row r="18500" ht="15.95" customHeight="1"/>
    <row r="18501" ht="15.95" customHeight="1"/>
    <row r="18502" ht="15.95" customHeight="1"/>
    <row r="18503" ht="15.95" customHeight="1"/>
    <row r="18504" ht="15.95" customHeight="1"/>
    <row r="18505" ht="15.95" customHeight="1"/>
    <row r="18506" ht="15.95" customHeight="1"/>
    <row r="18507" ht="15.95" customHeight="1"/>
    <row r="18508" ht="15.95" customHeight="1"/>
    <row r="18509" ht="15.95" customHeight="1"/>
    <row r="18510" ht="15.95" customHeight="1"/>
    <row r="18511" ht="15.95" customHeight="1"/>
    <row r="18512" ht="15.95" customHeight="1"/>
    <row r="18513" ht="15.95" customHeight="1"/>
    <row r="18514" ht="15.95" customHeight="1"/>
    <row r="18515" ht="15.95" customHeight="1"/>
    <row r="18516" ht="15.95" customHeight="1"/>
    <row r="18517" ht="15.95" customHeight="1"/>
    <row r="18518" ht="15.95" customHeight="1"/>
    <row r="18519" ht="15.95" customHeight="1"/>
    <row r="18520" ht="15.95" customHeight="1"/>
    <row r="18521" ht="15.95" customHeight="1"/>
    <row r="18522" ht="15.95" customHeight="1"/>
    <row r="18523" ht="15.95" customHeight="1"/>
    <row r="18524" ht="15.95" customHeight="1"/>
    <row r="18525" ht="15.95" customHeight="1"/>
    <row r="18526" ht="15.95" customHeight="1"/>
    <row r="18527" ht="15.95" customHeight="1"/>
    <row r="18528" ht="15.95" customHeight="1"/>
    <row r="18529" ht="15.95" customHeight="1"/>
    <row r="18530" ht="15.95" customHeight="1"/>
    <row r="18531" ht="15.95" customHeight="1"/>
    <row r="18532" ht="15.95" customHeight="1"/>
    <row r="18533" ht="15.95" customHeight="1"/>
    <row r="18534" ht="15.95" customHeight="1"/>
    <row r="18535" ht="15.95" customHeight="1"/>
    <row r="18536" ht="15.95" customHeight="1"/>
    <row r="18537" ht="15.95" customHeight="1"/>
    <row r="18538" ht="15.95" customHeight="1"/>
    <row r="18539" ht="15.95" customHeight="1"/>
    <row r="18540" ht="15.95" customHeight="1"/>
    <row r="18541" ht="15.95" customHeight="1"/>
    <row r="18542" ht="15.95" customHeight="1"/>
    <row r="18543" ht="15.95" customHeight="1"/>
    <row r="18544" ht="15.95" customHeight="1"/>
    <row r="18545" ht="15.95" customHeight="1"/>
    <row r="18546" ht="15.95" customHeight="1"/>
    <row r="18547" ht="15.95" customHeight="1"/>
    <row r="18548" ht="15.95" customHeight="1"/>
    <row r="18549" ht="15.95" customHeight="1"/>
    <row r="18550" ht="15.95" customHeight="1"/>
    <row r="18551" ht="15.95" customHeight="1"/>
    <row r="18552" ht="15.95" customHeight="1"/>
    <row r="18553" ht="15.95" customHeight="1"/>
    <row r="18554" ht="15.95" customHeight="1"/>
    <row r="18555" ht="15.95" customHeight="1"/>
    <row r="18556" ht="15.95" customHeight="1"/>
    <row r="18557" ht="15.95" customHeight="1"/>
    <row r="18558" ht="15.95" customHeight="1"/>
    <row r="18559" ht="15.95" customHeight="1"/>
    <row r="18560" ht="15.95" customHeight="1"/>
    <row r="18561" ht="15.95" customHeight="1"/>
    <row r="18562" ht="15.95" customHeight="1"/>
    <row r="18563" ht="15.95" customHeight="1"/>
    <row r="18564" ht="15.95" customHeight="1"/>
    <row r="18565" ht="15.95" customHeight="1"/>
    <row r="18566" ht="15.95" customHeight="1"/>
    <row r="18567" ht="15.95" customHeight="1"/>
    <row r="18568" ht="15.95" customHeight="1"/>
    <row r="18569" ht="15.95" customHeight="1"/>
    <row r="18570" ht="15.95" customHeight="1"/>
    <row r="18571" ht="15.95" customHeight="1"/>
    <row r="18572" ht="15.95" customHeight="1"/>
    <row r="18573" ht="15.95" customHeight="1"/>
    <row r="18574" ht="15.95" customHeight="1"/>
    <row r="18575" ht="15.95" customHeight="1"/>
    <row r="18576" ht="15.95" customHeight="1"/>
    <row r="18577" ht="15.95" customHeight="1"/>
    <row r="18578" ht="15.95" customHeight="1"/>
    <row r="18579" ht="15.95" customHeight="1"/>
    <row r="18580" ht="15.95" customHeight="1"/>
    <row r="18581" ht="15.95" customHeight="1"/>
    <row r="18582" ht="15.95" customHeight="1"/>
    <row r="18583" ht="15.95" customHeight="1"/>
    <row r="18584" ht="15.95" customHeight="1"/>
    <row r="18585" ht="15.95" customHeight="1"/>
    <row r="18586" ht="15.95" customHeight="1"/>
    <row r="18587" ht="15.95" customHeight="1"/>
    <row r="18588" ht="15.95" customHeight="1"/>
    <row r="18589" ht="15.95" customHeight="1"/>
    <row r="18590" ht="15.95" customHeight="1"/>
    <row r="18591" ht="15.95" customHeight="1"/>
    <row r="18592" ht="15.95" customHeight="1"/>
    <row r="18593" ht="15.95" customHeight="1"/>
    <row r="18594" ht="15.95" customHeight="1"/>
    <row r="18595" ht="15.95" customHeight="1"/>
    <row r="18596" ht="15.95" customHeight="1"/>
    <row r="18597" ht="15.95" customHeight="1"/>
    <row r="18598" ht="15.95" customHeight="1"/>
    <row r="18599" ht="15.95" customHeight="1"/>
    <row r="18600" ht="15.95" customHeight="1"/>
    <row r="18601" ht="15.95" customHeight="1"/>
    <row r="18602" ht="15.95" customHeight="1"/>
    <row r="18603" ht="15.95" customHeight="1"/>
    <row r="18604" ht="15.95" customHeight="1"/>
    <row r="18605" ht="15.95" customHeight="1"/>
    <row r="18606" ht="15.95" customHeight="1"/>
    <row r="18607" ht="15.95" customHeight="1"/>
    <row r="18608" ht="15.95" customHeight="1"/>
    <row r="18609" ht="15.95" customHeight="1"/>
    <row r="18610" ht="15.95" customHeight="1"/>
    <row r="18611" ht="15.95" customHeight="1"/>
    <row r="18612" ht="15.95" customHeight="1"/>
    <row r="18613" ht="15.95" customHeight="1"/>
    <row r="18614" ht="15.95" customHeight="1"/>
    <row r="18615" ht="15.95" customHeight="1"/>
    <row r="18616" ht="15.95" customHeight="1"/>
    <row r="18617" ht="15.95" customHeight="1"/>
    <row r="18618" ht="15.95" customHeight="1"/>
    <row r="18619" ht="15.95" customHeight="1"/>
    <row r="18620" ht="15.95" customHeight="1"/>
    <row r="18621" ht="15.95" customHeight="1"/>
    <row r="18622" ht="15.95" customHeight="1"/>
    <row r="18623" ht="15.95" customHeight="1"/>
    <row r="18624" ht="15.95" customHeight="1"/>
    <row r="18625" ht="15.95" customHeight="1"/>
    <row r="18626" ht="15.95" customHeight="1"/>
    <row r="18627" ht="15.95" customHeight="1"/>
    <row r="18628" ht="15.95" customHeight="1"/>
    <row r="18629" ht="15.95" customHeight="1"/>
    <row r="18630" ht="15.95" customHeight="1"/>
    <row r="18631" ht="15.95" customHeight="1"/>
    <row r="18632" ht="15.95" customHeight="1"/>
    <row r="18633" ht="15.95" customHeight="1"/>
    <row r="18634" ht="15.95" customHeight="1"/>
    <row r="18635" ht="15.95" customHeight="1"/>
    <row r="18636" ht="15.95" customHeight="1"/>
    <row r="18637" ht="15.95" customHeight="1"/>
    <row r="18638" ht="15.95" customHeight="1"/>
    <row r="18639" ht="15.95" customHeight="1"/>
    <row r="18640" ht="15.95" customHeight="1"/>
    <row r="18641" ht="15.95" customHeight="1"/>
    <row r="18642" ht="15.95" customHeight="1"/>
    <row r="18643" ht="15.95" customHeight="1"/>
    <row r="18644" ht="15.95" customHeight="1"/>
    <row r="18645" ht="15.95" customHeight="1"/>
    <row r="18646" ht="15.95" customHeight="1"/>
    <row r="18647" ht="15.95" customHeight="1"/>
    <row r="18648" ht="15.95" customHeight="1"/>
    <row r="18649" ht="15.95" customHeight="1"/>
    <row r="18650" ht="15.95" customHeight="1"/>
    <row r="18651" ht="15.95" customHeight="1"/>
    <row r="18652" ht="15.95" customHeight="1"/>
    <row r="18653" ht="15.95" customHeight="1"/>
    <row r="18654" ht="15.95" customHeight="1"/>
    <row r="18655" ht="15.95" customHeight="1"/>
    <row r="18656" ht="15.95" customHeight="1"/>
    <row r="18657" ht="15.95" customHeight="1"/>
    <row r="18658" ht="15.95" customHeight="1"/>
    <row r="18659" ht="15.95" customHeight="1"/>
    <row r="18660" ht="15.95" customHeight="1"/>
    <row r="18661" ht="15.95" customHeight="1"/>
    <row r="18662" ht="15.95" customHeight="1"/>
    <row r="18663" ht="15.95" customHeight="1"/>
    <row r="18664" ht="15.95" customHeight="1"/>
    <row r="18665" ht="15.95" customHeight="1"/>
    <row r="18666" ht="15.95" customHeight="1"/>
    <row r="18667" ht="15.95" customHeight="1"/>
    <row r="18668" ht="15.95" customHeight="1"/>
    <row r="18669" ht="15.95" customHeight="1"/>
    <row r="18670" ht="15.95" customHeight="1"/>
    <row r="18671" ht="15.95" customHeight="1"/>
    <row r="18672" ht="15.95" customHeight="1"/>
    <row r="18673" ht="15.95" customHeight="1"/>
    <row r="18674" ht="15.95" customHeight="1"/>
    <row r="18675" ht="15.95" customHeight="1"/>
    <row r="18676" ht="15.95" customHeight="1"/>
    <row r="18677" ht="15.95" customHeight="1"/>
    <row r="18678" ht="15.95" customHeight="1"/>
    <row r="18679" ht="15.95" customHeight="1"/>
    <row r="18680" ht="15.95" customHeight="1"/>
    <row r="18681" ht="15.95" customHeight="1"/>
    <row r="18682" ht="15.95" customHeight="1"/>
    <row r="18683" ht="15.95" customHeight="1"/>
    <row r="18684" ht="15.95" customHeight="1"/>
    <row r="18685" ht="15.95" customHeight="1"/>
    <row r="18686" ht="15.95" customHeight="1"/>
    <row r="18687" ht="15.95" customHeight="1"/>
    <row r="18688" ht="15.95" customHeight="1"/>
    <row r="18689" ht="15.95" customHeight="1"/>
    <row r="18690" ht="15.95" customHeight="1"/>
    <row r="18691" ht="15.95" customHeight="1"/>
    <row r="18692" ht="15.95" customHeight="1"/>
    <row r="18693" ht="15.95" customHeight="1"/>
    <row r="18694" ht="15.95" customHeight="1"/>
    <row r="18695" ht="15.95" customHeight="1"/>
    <row r="18696" ht="15.95" customHeight="1"/>
    <row r="18697" ht="15.95" customHeight="1"/>
    <row r="18698" ht="15.95" customHeight="1"/>
    <row r="18699" ht="15.95" customHeight="1"/>
    <row r="18700" ht="15.95" customHeight="1"/>
    <row r="18701" ht="15.95" customHeight="1"/>
    <row r="18702" ht="15.95" customHeight="1"/>
    <row r="18703" ht="15.95" customHeight="1"/>
    <row r="18704" ht="15.95" customHeight="1"/>
    <row r="18705" ht="15.95" customHeight="1"/>
    <row r="18706" ht="15.95" customHeight="1"/>
    <row r="18707" ht="15.95" customHeight="1"/>
    <row r="18708" ht="15.95" customHeight="1"/>
    <row r="18709" ht="15.95" customHeight="1"/>
    <row r="18710" ht="15.95" customHeight="1"/>
    <row r="18711" ht="15.95" customHeight="1"/>
    <row r="18712" ht="15.95" customHeight="1"/>
    <row r="18713" ht="15.95" customHeight="1"/>
    <row r="18714" ht="15.95" customHeight="1"/>
    <row r="18715" ht="15.95" customHeight="1"/>
    <row r="18716" ht="15.95" customHeight="1"/>
    <row r="18717" ht="15.95" customHeight="1"/>
    <row r="18718" ht="15.95" customHeight="1"/>
    <row r="18719" ht="15.95" customHeight="1"/>
    <row r="18720" ht="15.95" customHeight="1"/>
    <row r="18721" ht="15.95" customHeight="1"/>
    <row r="18722" ht="15.95" customHeight="1"/>
    <row r="18723" ht="15.95" customHeight="1"/>
    <row r="18724" ht="15.95" customHeight="1"/>
    <row r="18725" ht="15.95" customHeight="1"/>
    <row r="18726" ht="15.95" customHeight="1"/>
    <row r="18727" ht="15.95" customHeight="1"/>
    <row r="18728" ht="15.95" customHeight="1"/>
    <row r="18729" ht="15.95" customHeight="1"/>
    <row r="18730" ht="15.95" customHeight="1"/>
    <row r="18731" ht="15.95" customHeight="1"/>
    <row r="18732" ht="15.95" customHeight="1"/>
    <row r="18733" ht="15.95" customHeight="1"/>
    <row r="18734" ht="15.95" customHeight="1"/>
    <row r="18735" ht="15.95" customHeight="1"/>
    <row r="18736" ht="15.95" customHeight="1"/>
    <row r="18737" ht="15.95" customHeight="1"/>
    <row r="18738" ht="15.95" customHeight="1"/>
    <row r="18739" ht="15.95" customHeight="1"/>
    <row r="18740" ht="15.95" customHeight="1"/>
    <row r="18741" ht="15.95" customHeight="1"/>
    <row r="18742" ht="15.95" customHeight="1"/>
    <row r="18743" ht="15.95" customHeight="1"/>
    <row r="18744" ht="15.95" customHeight="1"/>
    <row r="18745" ht="15.95" customHeight="1"/>
    <row r="18746" ht="15.95" customHeight="1"/>
    <row r="18747" ht="15.95" customHeight="1"/>
    <row r="18748" ht="15.95" customHeight="1"/>
    <row r="18749" ht="15.95" customHeight="1"/>
    <row r="18750" ht="15.95" customHeight="1"/>
    <row r="18751" ht="15.95" customHeight="1"/>
    <row r="18752" ht="15.95" customHeight="1"/>
    <row r="18753" ht="15.95" customHeight="1"/>
    <row r="18754" ht="15.95" customHeight="1"/>
    <row r="18755" ht="15.95" customHeight="1"/>
    <row r="18756" ht="15.95" customHeight="1"/>
    <row r="18757" ht="15.95" customHeight="1"/>
    <row r="18758" ht="15.95" customHeight="1"/>
    <row r="18759" ht="15.95" customHeight="1"/>
    <row r="18760" ht="15.95" customHeight="1"/>
    <row r="18761" ht="15.95" customHeight="1"/>
    <row r="18762" ht="15.95" customHeight="1"/>
    <row r="18763" ht="15.95" customHeight="1"/>
    <row r="18764" ht="15.95" customHeight="1"/>
    <row r="18765" ht="15.95" customHeight="1"/>
    <row r="18766" ht="15.95" customHeight="1"/>
    <row r="18767" ht="15.95" customHeight="1"/>
    <row r="18768" ht="15.95" customHeight="1"/>
    <row r="18769" ht="15.95" customHeight="1"/>
    <row r="18770" ht="15.95" customHeight="1"/>
    <row r="18771" ht="15.95" customHeight="1"/>
    <row r="18772" ht="15.95" customHeight="1"/>
    <row r="18773" ht="15.95" customHeight="1"/>
    <row r="18774" ht="15.95" customHeight="1"/>
    <row r="18775" ht="15.95" customHeight="1"/>
    <row r="18776" ht="15.95" customHeight="1"/>
    <row r="18777" ht="15.95" customHeight="1"/>
    <row r="18778" ht="15.95" customHeight="1"/>
    <row r="18779" ht="15.95" customHeight="1"/>
    <row r="18780" ht="15.95" customHeight="1"/>
    <row r="18781" ht="15.95" customHeight="1"/>
    <row r="18782" ht="15.95" customHeight="1"/>
    <row r="18783" ht="15.95" customHeight="1"/>
    <row r="18784" ht="15.95" customHeight="1"/>
    <row r="18785" ht="15.95" customHeight="1"/>
    <row r="18786" ht="15.95" customHeight="1"/>
    <row r="18787" ht="15.95" customHeight="1"/>
    <row r="18788" ht="15.95" customHeight="1"/>
    <row r="18789" ht="15.95" customHeight="1"/>
    <row r="18790" ht="15.95" customHeight="1"/>
    <row r="18791" ht="15.95" customHeight="1"/>
    <row r="18792" ht="15.95" customHeight="1"/>
    <row r="18793" ht="15.95" customHeight="1"/>
    <row r="18794" ht="15.95" customHeight="1"/>
    <row r="18795" ht="15.95" customHeight="1"/>
    <row r="18796" ht="15.95" customHeight="1"/>
    <row r="18797" ht="15.95" customHeight="1"/>
    <row r="18798" ht="15.95" customHeight="1"/>
    <row r="18799" ht="15.95" customHeight="1"/>
    <row r="18800" ht="15.95" customHeight="1"/>
    <row r="18801" ht="15.95" customHeight="1"/>
    <row r="18802" ht="15.95" customHeight="1"/>
    <row r="18803" ht="15.95" customHeight="1"/>
    <row r="18804" ht="15.95" customHeight="1"/>
    <row r="18805" ht="15.95" customHeight="1"/>
    <row r="18806" ht="15.95" customHeight="1"/>
    <row r="18807" ht="15.95" customHeight="1"/>
    <row r="18808" ht="15.95" customHeight="1"/>
    <row r="18809" ht="15.95" customHeight="1"/>
    <row r="18810" ht="15.95" customHeight="1"/>
    <row r="18811" ht="15.95" customHeight="1"/>
    <row r="18812" ht="15.95" customHeight="1"/>
    <row r="18813" ht="15.95" customHeight="1"/>
    <row r="18814" ht="15.95" customHeight="1"/>
    <row r="18815" ht="15.95" customHeight="1"/>
    <row r="18816" ht="15.95" customHeight="1"/>
    <row r="18817" ht="15.95" customHeight="1"/>
    <row r="18818" ht="15.95" customHeight="1"/>
    <row r="18819" ht="15.95" customHeight="1"/>
    <row r="18820" ht="15.95" customHeight="1"/>
    <row r="18821" ht="15.95" customHeight="1"/>
    <row r="18822" ht="15.95" customHeight="1"/>
    <row r="18823" ht="15.95" customHeight="1"/>
    <row r="18824" ht="15.95" customHeight="1"/>
    <row r="18825" ht="15.95" customHeight="1"/>
    <row r="18826" ht="15.95" customHeight="1"/>
    <row r="18827" ht="15.95" customHeight="1"/>
    <row r="18828" ht="15.95" customHeight="1"/>
    <row r="18829" ht="15.95" customHeight="1"/>
    <row r="18830" ht="15.95" customHeight="1"/>
    <row r="18831" ht="15.95" customHeight="1"/>
    <row r="18832" ht="15.95" customHeight="1"/>
    <row r="18833" ht="15.95" customHeight="1"/>
    <row r="18834" ht="15.95" customHeight="1"/>
    <row r="18835" ht="15.95" customHeight="1"/>
    <row r="18836" ht="15.95" customHeight="1"/>
    <row r="18837" ht="15.95" customHeight="1"/>
    <row r="18838" ht="15.95" customHeight="1"/>
    <row r="18839" ht="15.95" customHeight="1"/>
    <row r="18840" ht="15.95" customHeight="1"/>
    <row r="18841" ht="15.95" customHeight="1"/>
    <row r="18842" ht="15.95" customHeight="1"/>
    <row r="18843" ht="15.95" customHeight="1"/>
    <row r="18844" ht="15.95" customHeight="1"/>
    <row r="18845" ht="15.95" customHeight="1"/>
    <row r="18846" ht="15.95" customHeight="1"/>
    <row r="18847" ht="15.95" customHeight="1"/>
    <row r="18848" ht="15.95" customHeight="1"/>
    <row r="18849" ht="15.95" customHeight="1"/>
    <row r="18850" ht="15.95" customHeight="1"/>
    <row r="18851" ht="15.95" customHeight="1"/>
    <row r="18852" ht="15.95" customHeight="1"/>
    <row r="18853" ht="15.95" customHeight="1"/>
    <row r="18854" ht="15.95" customHeight="1"/>
    <row r="18855" ht="15.95" customHeight="1"/>
    <row r="18856" ht="15.95" customHeight="1"/>
    <row r="18857" ht="15.95" customHeight="1"/>
    <row r="18858" ht="15.95" customHeight="1"/>
    <row r="18859" ht="15.95" customHeight="1"/>
    <row r="18860" ht="15.95" customHeight="1"/>
    <row r="18861" ht="15.95" customHeight="1"/>
    <row r="18862" ht="15.95" customHeight="1"/>
    <row r="18863" ht="15.95" customHeight="1"/>
    <row r="18864" ht="15.95" customHeight="1"/>
    <row r="18865" ht="15.95" customHeight="1"/>
    <row r="18866" ht="15.95" customHeight="1"/>
    <row r="18867" ht="15.95" customHeight="1"/>
    <row r="18868" ht="15.95" customHeight="1"/>
    <row r="18869" ht="15.95" customHeight="1"/>
    <row r="18870" ht="15.95" customHeight="1"/>
    <row r="18871" ht="15.95" customHeight="1"/>
    <row r="18872" ht="15.95" customHeight="1"/>
    <row r="18873" ht="15.95" customHeight="1"/>
    <row r="18874" ht="15.95" customHeight="1"/>
    <row r="18875" ht="15.95" customHeight="1"/>
    <row r="18876" ht="15.95" customHeight="1"/>
    <row r="18877" ht="15.95" customHeight="1"/>
    <row r="18878" ht="15.95" customHeight="1"/>
    <row r="18879" ht="15.95" customHeight="1"/>
    <row r="18880" ht="15.95" customHeight="1"/>
    <row r="18881" ht="15.95" customHeight="1"/>
    <row r="18882" ht="15.95" customHeight="1"/>
    <row r="18883" ht="15.95" customHeight="1"/>
    <row r="18884" ht="15.95" customHeight="1"/>
    <row r="18885" ht="15.95" customHeight="1"/>
    <row r="18886" ht="15.95" customHeight="1"/>
    <row r="18887" ht="15.95" customHeight="1"/>
    <row r="18888" ht="15.95" customHeight="1"/>
    <row r="18889" ht="15.95" customHeight="1"/>
    <row r="18890" ht="15.95" customHeight="1"/>
    <row r="18891" ht="15.95" customHeight="1"/>
    <row r="18892" ht="15.95" customHeight="1"/>
    <row r="18893" ht="15.95" customHeight="1"/>
    <row r="18894" ht="15.95" customHeight="1"/>
    <row r="18895" ht="15.95" customHeight="1"/>
    <row r="18896" ht="15.95" customHeight="1"/>
    <row r="18897" ht="15.95" customHeight="1"/>
    <row r="18898" ht="15.95" customHeight="1"/>
    <row r="18899" ht="15.95" customHeight="1"/>
    <row r="18900" ht="15.95" customHeight="1"/>
    <row r="18901" ht="15.95" customHeight="1"/>
    <row r="18902" ht="15.95" customHeight="1"/>
    <row r="18903" ht="15.95" customHeight="1"/>
    <row r="18904" ht="15.95" customHeight="1"/>
    <row r="18905" ht="15.95" customHeight="1"/>
    <row r="18906" ht="15.95" customHeight="1"/>
    <row r="18907" ht="15.95" customHeight="1"/>
    <row r="18908" ht="15.95" customHeight="1"/>
    <row r="18909" ht="15.95" customHeight="1"/>
    <row r="18910" ht="15.95" customHeight="1"/>
    <row r="18911" ht="15.95" customHeight="1"/>
    <row r="18912" ht="15.95" customHeight="1"/>
    <row r="18913" ht="15.95" customHeight="1"/>
    <row r="18914" ht="15.95" customHeight="1"/>
    <row r="18915" ht="15.95" customHeight="1"/>
    <row r="18916" ht="15.95" customHeight="1"/>
    <row r="18917" ht="15.95" customHeight="1"/>
    <row r="18918" ht="15.95" customHeight="1"/>
    <row r="18919" ht="15.95" customHeight="1"/>
    <row r="18920" ht="15.95" customHeight="1"/>
    <row r="18921" ht="15.95" customHeight="1"/>
    <row r="18922" ht="15.95" customHeight="1"/>
    <row r="18923" ht="15.95" customHeight="1"/>
    <row r="18924" ht="15.95" customHeight="1"/>
    <row r="18925" ht="15.95" customHeight="1"/>
    <row r="18926" ht="15.95" customHeight="1"/>
    <row r="18927" ht="15.95" customHeight="1"/>
    <row r="18928" ht="15.95" customHeight="1"/>
    <row r="18929" ht="15.95" customHeight="1"/>
    <row r="18930" ht="15.95" customHeight="1"/>
    <row r="18931" ht="15.95" customHeight="1"/>
    <row r="18932" ht="15.95" customHeight="1"/>
    <row r="18933" ht="15.95" customHeight="1"/>
    <row r="18934" ht="15.95" customHeight="1"/>
    <row r="18935" ht="15.95" customHeight="1"/>
    <row r="18936" ht="15.95" customHeight="1"/>
    <row r="18937" ht="15.95" customHeight="1"/>
    <row r="18938" ht="15.95" customHeight="1"/>
    <row r="18939" ht="15.95" customHeight="1"/>
    <row r="18940" ht="15.95" customHeight="1"/>
    <row r="18941" ht="15.95" customHeight="1"/>
    <row r="18942" ht="15.95" customHeight="1"/>
    <row r="18943" ht="15.95" customHeight="1"/>
    <row r="18944" ht="15.95" customHeight="1"/>
    <row r="18945" ht="15.95" customHeight="1"/>
    <row r="18946" ht="15.95" customHeight="1"/>
    <row r="18947" ht="15.95" customHeight="1"/>
    <row r="18948" ht="15.95" customHeight="1"/>
    <row r="18949" ht="15.95" customHeight="1"/>
    <row r="18950" ht="15.95" customHeight="1"/>
    <row r="18951" ht="15.95" customHeight="1"/>
    <row r="18952" ht="15.95" customHeight="1"/>
    <row r="18953" ht="15.95" customHeight="1"/>
    <row r="18954" ht="15.95" customHeight="1"/>
    <row r="18955" ht="15.95" customHeight="1"/>
    <row r="18956" ht="15.95" customHeight="1"/>
    <row r="18957" ht="15.95" customHeight="1"/>
    <row r="18958" ht="15.95" customHeight="1"/>
    <row r="18959" ht="15.95" customHeight="1"/>
    <row r="18960" ht="15.95" customHeight="1"/>
    <row r="18961" ht="15.95" customHeight="1"/>
    <row r="18962" ht="15.95" customHeight="1"/>
    <row r="18963" ht="15.95" customHeight="1"/>
    <row r="18964" ht="15.95" customHeight="1"/>
    <row r="18965" ht="15.95" customHeight="1"/>
    <row r="18966" ht="15.95" customHeight="1"/>
    <row r="18967" ht="15.95" customHeight="1"/>
    <row r="18968" ht="15.95" customHeight="1"/>
    <row r="18969" ht="15.95" customHeight="1"/>
    <row r="18970" ht="15.95" customHeight="1"/>
    <row r="18971" ht="15.95" customHeight="1"/>
    <row r="18972" ht="15.95" customHeight="1"/>
    <row r="18973" ht="15.95" customHeight="1"/>
    <row r="18974" ht="15.95" customHeight="1"/>
    <row r="18975" ht="15.95" customHeight="1"/>
    <row r="18976" ht="15.95" customHeight="1"/>
    <row r="18977" ht="15.95" customHeight="1"/>
    <row r="18978" ht="15.95" customHeight="1"/>
    <row r="18979" ht="15.95" customHeight="1"/>
    <row r="18980" ht="15.95" customHeight="1"/>
    <row r="18981" ht="15.95" customHeight="1"/>
    <row r="18982" ht="15.95" customHeight="1"/>
    <row r="18983" ht="15.95" customHeight="1"/>
    <row r="18984" ht="15.95" customHeight="1"/>
    <row r="18985" ht="15.95" customHeight="1"/>
    <row r="18986" ht="15.95" customHeight="1"/>
    <row r="18987" ht="15.95" customHeight="1"/>
    <row r="18988" ht="15.95" customHeight="1"/>
    <row r="18989" ht="15.95" customHeight="1"/>
    <row r="18990" ht="15.95" customHeight="1"/>
    <row r="18991" ht="15.95" customHeight="1"/>
    <row r="18992" ht="15.95" customHeight="1"/>
    <row r="18993" ht="15.95" customHeight="1"/>
    <row r="18994" ht="15.95" customHeight="1"/>
    <row r="18995" ht="15.95" customHeight="1"/>
    <row r="18996" ht="15.95" customHeight="1"/>
    <row r="18997" ht="15.95" customHeight="1"/>
    <row r="18998" ht="15.95" customHeight="1"/>
    <row r="18999" ht="15.95" customHeight="1"/>
    <row r="19000" ht="15.95" customHeight="1"/>
    <row r="19001" ht="15.95" customHeight="1"/>
    <row r="19002" ht="15.95" customHeight="1"/>
    <row r="19003" ht="15.95" customHeight="1"/>
    <row r="19004" ht="15.95" customHeight="1"/>
    <row r="19005" ht="15.95" customHeight="1"/>
    <row r="19006" ht="15.95" customHeight="1"/>
    <row r="19007" ht="15.95" customHeight="1"/>
    <row r="19008" ht="15.95" customHeight="1"/>
    <row r="19009" ht="15.95" customHeight="1"/>
    <row r="19010" ht="15.95" customHeight="1"/>
    <row r="19011" ht="15.95" customHeight="1"/>
    <row r="19012" ht="15.95" customHeight="1"/>
    <row r="19013" ht="15.95" customHeight="1"/>
    <row r="19014" ht="15.95" customHeight="1"/>
    <row r="19015" ht="15.95" customHeight="1"/>
    <row r="19016" ht="15.95" customHeight="1"/>
    <row r="19017" ht="15.95" customHeight="1"/>
    <row r="19018" ht="15.95" customHeight="1"/>
    <row r="19019" ht="15.95" customHeight="1"/>
    <row r="19020" ht="15.95" customHeight="1"/>
    <row r="19021" ht="15.95" customHeight="1"/>
    <row r="19022" ht="15.95" customHeight="1"/>
    <row r="19023" ht="15.95" customHeight="1"/>
    <row r="19024" ht="15.95" customHeight="1"/>
    <row r="19025" ht="15.95" customHeight="1"/>
    <row r="19026" ht="15.95" customHeight="1"/>
    <row r="19027" ht="15.95" customHeight="1"/>
    <row r="19028" ht="15.95" customHeight="1"/>
    <row r="19029" ht="15.95" customHeight="1"/>
    <row r="19030" ht="15.95" customHeight="1"/>
    <row r="19031" ht="15.95" customHeight="1"/>
    <row r="19032" ht="15.95" customHeight="1"/>
    <row r="19033" ht="15.95" customHeight="1"/>
    <row r="19034" ht="15.95" customHeight="1"/>
    <row r="19035" ht="15.95" customHeight="1"/>
    <row r="19036" ht="15.95" customHeight="1"/>
    <row r="19037" ht="15.95" customHeight="1"/>
    <row r="19038" ht="15.95" customHeight="1"/>
    <row r="19039" ht="15.95" customHeight="1"/>
    <row r="19040" ht="15.95" customHeight="1"/>
    <row r="19041" ht="15.95" customHeight="1"/>
    <row r="19042" ht="15.95" customHeight="1"/>
    <row r="19043" ht="15.95" customHeight="1"/>
    <row r="19044" ht="15.95" customHeight="1"/>
    <row r="19045" ht="15.95" customHeight="1"/>
    <row r="19046" ht="15.95" customHeight="1"/>
    <row r="19047" ht="15.95" customHeight="1"/>
    <row r="19048" ht="15.95" customHeight="1"/>
    <row r="19049" ht="15.95" customHeight="1"/>
    <row r="19050" ht="15.95" customHeight="1"/>
    <row r="19051" ht="15.95" customHeight="1"/>
    <row r="19052" ht="15.95" customHeight="1"/>
    <row r="19053" ht="15.95" customHeight="1"/>
    <row r="19054" ht="15.95" customHeight="1"/>
    <row r="19055" ht="15.95" customHeight="1"/>
    <row r="19056" ht="15.95" customHeight="1"/>
    <row r="19057" ht="15.95" customHeight="1"/>
    <row r="19058" ht="15.95" customHeight="1"/>
    <row r="19059" ht="15.95" customHeight="1"/>
    <row r="19060" ht="15.95" customHeight="1"/>
    <row r="19061" ht="15.95" customHeight="1"/>
    <row r="19062" ht="15.95" customHeight="1"/>
    <row r="19063" ht="15.95" customHeight="1"/>
    <row r="19064" ht="15.95" customHeight="1"/>
    <row r="19065" ht="15.95" customHeight="1"/>
    <row r="19066" ht="15.95" customHeight="1"/>
    <row r="19067" ht="15.95" customHeight="1"/>
    <row r="19068" ht="15.95" customHeight="1"/>
    <row r="19069" ht="15.95" customHeight="1"/>
    <row r="19070" ht="15.95" customHeight="1"/>
    <row r="19071" ht="15.95" customHeight="1"/>
    <row r="19072" ht="15.95" customHeight="1"/>
    <row r="19073" ht="15.95" customHeight="1"/>
    <row r="19074" ht="15.95" customHeight="1"/>
    <row r="19075" ht="15.95" customHeight="1"/>
    <row r="19076" ht="15.95" customHeight="1"/>
    <row r="19077" ht="15.95" customHeight="1"/>
    <row r="19078" ht="15.95" customHeight="1"/>
    <row r="19079" ht="15.95" customHeight="1"/>
    <row r="19080" ht="15.95" customHeight="1"/>
    <row r="19081" ht="15.95" customHeight="1"/>
    <row r="19082" ht="15.95" customHeight="1"/>
    <row r="19083" ht="15.95" customHeight="1"/>
    <row r="19084" ht="15.95" customHeight="1"/>
    <row r="19085" ht="15.95" customHeight="1"/>
    <row r="19086" ht="15.95" customHeight="1"/>
    <row r="19087" ht="15.95" customHeight="1"/>
    <row r="19088" ht="15.95" customHeight="1"/>
    <row r="19089" ht="15.95" customHeight="1"/>
    <row r="19090" ht="15.95" customHeight="1"/>
    <row r="19091" ht="15.95" customHeight="1"/>
    <row r="19092" ht="15.95" customHeight="1"/>
    <row r="19093" ht="15.95" customHeight="1"/>
    <row r="19094" ht="15.95" customHeight="1"/>
    <row r="19095" ht="15.95" customHeight="1"/>
    <row r="19096" ht="15.95" customHeight="1"/>
    <row r="19097" ht="15.95" customHeight="1"/>
    <row r="19098" ht="15.95" customHeight="1"/>
    <row r="19099" ht="15.95" customHeight="1"/>
    <row r="19100" ht="15.95" customHeight="1"/>
    <row r="19101" ht="15.95" customHeight="1"/>
    <row r="19102" ht="15.95" customHeight="1"/>
    <row r="19103" ht="15.95" customHeight="1"/>
    <row r="19104" ht="15.95" customHeight="1"/>
    <row r="19105" ht="15.95" customHeight="1"/>
    <row r="19106" ht="15.95" customHeight="1"/>
    <row r="19107" ht="15.95" customHeight="1"/>
    <row r="19108" ht="15.95" customHeight="1"/>
    <row r="19109" ht="15.95" customHeight="1"/>
    <row r="19110" ht="15.95" customHeight="1"/>
    <row r="19111" ht="15.95" customHeight="1"/>
    <row r="19112" ht="15.95" customHeight="1"/>
    <row r="19113" ht="15.95" customHeight="1"/>
    <row r="19114" ht="15.95" customHeight="1"/>
    <row r="19115" ht="15.95" customHeight="1"/>
    <row r="19116" ht="15.95" customHeight="1"/>
    <row r="19117" ht="15.95" customHeight="1"/>
    <row r="19118" ht="15.95" customHeight="1"/>
    <row r="19119" ht="15.95" customHeight="1"/>
    <row r="19120" ht="15.95" customHeight="1"/>
    <row r="19121" ht="15.95" customHeight="1"/>
    <row r="19122" ht="15.95" customHeight="1"/>
    <row r="19123" ht="15.95" customHeight="1"/>
    <row r="19124" ht="15.95" customHeight="1"/>
    <row r="19125" ht="15.95" customHeight="1"/>
    <row r="19126" ht="15.95" customHeight="1"/>
    <row r="19127" ht="15.95" customHeight="1"/>
    <row r="19128" ht="15.95" customHeight="1"/>
    <row r="19129" ht="15.95" customHeight="1"/>
    <row r="19130" ht="15.95" customHeight="1"/>
    <row r="19131" ht="15.95" customHeight="1"/>
    <row r="19132" ht="15.95" customHeight="1"/>
    <row r="19133" ht="15.95" customHeight="1"/>
    <row r="19134" ht="15.95" customHeight="1"/>
    <row r="19135" ht="15.95" customHeight="1"/>
    <row r="19136" ht="15.95" customHeight="1"/>
    <row r="19137" ht="15.95" customHeight="1"/>
    <row r="19138" ht="15.95" customHeight="1"/>
    <row r="19139" ht="15.95" customHeight="1"/>
    <row r="19140" ht="15.95" customHeight="1"/>
    <row r="19141" ht="15.95" customHeight="1"/>
    <row r="19142" ht="15.95" customHeight="1"/>
    <row r="19143" ht="15.95" customHeight="1"/>
    <row r="19144" ht="15.95" customHeight="1"/>
    <row r="19145" ht="15.95" customHeight="1"/>
    <row r="19146" ht="15.95" customHeight="1"/>
    <row r="19147" ht="15.95" customHeight="1"/>
    <row r="19148" ht="15.95" customHeight="1"/>
    <row r="19149" ht="15.95" customHeight="1"/>
    <row r="19150" ht="15.95" customHeight="1"/>
    <row r="19151" ht="15.95" customHeight="1"/>
    <row r="19152" ht="15.95" customHeight="1"/>
    <row r="19153" ht="15.95" customHeight="1"/>
    <row r="19154" ht="15.95" customHeight="1"/>
    <row r="19155" ht="15.95" customHeight="1"/>
    <row r="19156" ht="15.95" customHeight="1"/>
    <row r="19157" ht="15.95" customHeight="1"/>
    <row r="19158" ht="15.95" customHeight="1"/>
    <row r="19159" ht="15.95" customHeight="1"/>
    <row r="19160" ht="15.95" customHeight="1"/>
    <row r="19161" ht="15.95" customHeight="1"/>
    <row r="19162" ht="15.95" customHeight="1"/>
    <row r="19163" ht="15.95" customHeight="1"/>
    <row r="19164" ht="15.95" customHeight="1"/>
    <row r="19165" ht="15.95" customHeight="1"/>
    <row r="19166" ht="15.95" customHeight="1"/>
    <row r="19167" ht="15.95" customHeight="1"/>
    <row r="19168" ht="15.95" customHeight="1"/>
    <row r="19169" ht="15.95" customHeight="1"/>
    <row r="19170" ht="15.95" customHeight="1"/>
    <row r="19171" ht="15.95" customHeight="1"/>
    <row r="19172" ht="15.95" customHeight="1"/>
    <row r="19173" ht="15.95" customHeight="1"/>
    <row r="19174" ht="15.95" customHeight="1"/>
    <row r="19175" ht="15.95" customHeight="1"/>
    <row r="19176" ht="15.95" customHeight="1"/>
    <row r="19177" ht="15.95" customHeight="1"/>
    <row r="19178" ht="15.95" customHeight="1"/>
    <row r="19179" ht="15.95" customHeight="1"/>
    <row r="19180" ht="15.95" customHeight="1"/>
    <row r="19181" ht="15.95" customHeight="1"/>
    <row r="19182" ht="15.95" customHeight="1"/>
    <row r="19183" ht="15.95" customHeight="1"/>
    <row r="19184" ht="15.95" customHeight="1"/>
    <row r="19185" ht="15.95" customHeight="1"/>
    <row r="19186" ht="15.95" customHeight="1"/>
    <row r="19187" ht="15.95" customHeight="1"/>
    <row r="19188" ht="15.95" customHeight="1"/>
    <row r="19189" ht="15.95" customHeight="1"/>
    <row r="19190" ht="15.95" customHeight="1"/>
    <row r="19191" ht="15.95" customHeight="1"/>
    <row r="19192" ht="15.95" customHeight="1"/>
    <row r="19193" ht="15.95" customHeight="1"/>
    <row r="19194" ht="15.95" customHeight="1"/>
    <row r="19195" ht="15.95" customHeight="1"/>
    <row r="19196" ht="15.95" customHeight="1"/>
    <row r="19197" ht="15.95" customHeight="1"/>
    <row r="19198" ht="15.95" customHeight="1"/>
    <row r="19199" ht="15.95" customHeight="1"/>
    <row r="19200" ht="15.95" customHeight="1"/>
    <row r="19201" ht="15.95" customHeight="1"/>
    <row r="19202" ht="15.95" customHeight="1"/>
    <row r="19203" ht="15.95" customHeight="1"/>
    <row r="19204" ht="15.95" customHeight="1"/>
    <row r="19205" ht="15.95" customHeight="1"/>
    <row r="19206" ht="15.95" customHeight="1"/>
    <row r="19207" ht="15.95" customHeight="1"/>
    <row r="19208" ht="15.95" customHeight="1"/>
    <row r="19209" ht="15.95" customHeight="1"/>
    <row r="19210" ht="15.95" customHeight="1"/>
    <row r="19211" ht="15.95" customHeight="1"/>
    <row r="19212" ht="15.95" customHeight="1"/>
    <row r="19213" ht="15.95" customHeight="1"/>
    <row r="19214" ht="15.95" customHeight="1"/>
    <row r="19215" ht="15.95" customHeight="1"/>
    <row r="19216" ht="15.95" customHeight="1"/>
    <row r="19217" ht="15.95" customHeight="1"/>
    <row r="19218" ht="15.95" customHeight="1"/>
    <row r="19219" ht="15.95" customHeight="1"/>
    <row r="19220" ht="15.95" customHeight="1"/>
    <row r="19221" ht="15.95" customHeight="1"/>
    <row r="19222" ht="15.95" customHeight="1"/>
    <row r="19223" ht="15.95" customHeight="1"/>
    <row r="19224" ht="15.95" customHeight="1"/>
    <row r="19225" ht="15.95" customHeight="1"/>
    <row r="19226" ht="15.95" customHeight="1"/>
    <row r="19227" ht="15.95" customHeight="1"/>
    <row r="19228" ht="15.95" customHeight="1"/>
    <row r="19229" ht="15.95" customHeight="1"/>
    <row r="19230" ht="15.95" customHeight="1"/>
    <row r="19231" ht="15.95" customHeight="1"/>
    <row r="19232" ht="15.95" customHeight="1"/>
    <row r="19233" ht="15.95" customHeight="1"/>
    <row r="19234" ht="15.95" customHeight="1"/>
    <row r="19235" ht="15.95" customHeight="1"/>
    <row r="19236" ht="15.95" customHeight="1"/>
    <row r="19237" ht="15.95" customHeight="1"/>
    <row r="19238" ht="15.95" customHeight="1"/>
    <row r="19239" ht="15.95" customHeight="1"/>
    <row r="19240" ht="15.95" customHeight="1"/>
    <row r="19241" ht="15.95" customHeight="1"/>
    <row r="19242" ht="15.95" customHeight="1"/>
    <row r="19243" ht="15.95" customHeight="1"/>
    <row r="19244" ht="15.95" customHeight="1"/>
    <row r="19245" ht="15.95" customHeight="1"/>
    <row r="19246" ht="15.95" customHeight="1"/>
    <row r="19247" ht="15.95" customHeight="1"/>
    <row r="19248" ht="15.95" customHeight="1"/>
    <row r="19249" ht="15.95" customHeight="1"/>
    <row r="19250" ht="15.95" customHeight="1"/>
    <row r="19251" ht="15.95" customHeight="1"/>
    <row r="19252" ht="15.95" customHeight="1"/>
    <row r="19253" ht="15.95" customHeight="1"/>
    <row r="19254" ht="15.95" customHeight="1"/>
    <row r="19255" ht="15.95" customHeight="1"/>
    <row r="19256" ht="15.95" customHeight="1"/>
    <row r="19257" ht="15.95" customHeight="1"/>
    <row r="19258" ht="15.95" customHeight="1"/>
    <row r="19259" ht="15.95" customHeight="1"/>
    <row r="19260" ht="15.95" customHeight="1"/>
    <row r="19261" ht="15.95" customHeight="1"/>
    <row r="19262" ht="15.95" customHeight="1"/>
    <row r="19263" ht="15.95" customHeight="1"/>
    <row r="19264" ht="15.95" customHeight="1"/>
    <row r="19265" ht="15.95" customHeight="1"/>
    <row r="19266" ht="15.95" customHeight="1"/>
    <row r="19267" ht="15.95" customHeight="1"/>
    <row r="19268" ht="15.95" customHeight="1"/>
    <row r="19269" ht="15.95" customHeight="1"/>
    <row r="19270" ht="15.95" customHeight="1"/>
    <row r="19271" ht="15.95" customHeight="1"/>
    <row r="19272" ht="15.95" customHeight="1"/>
    <row r="19273" ht="15.95" customHeight="1"/>
    <row r="19274" ht="15.95" customHeight="1"/>
    <row r="19275" ht="15.95" customHeight="1"/>
    <row r="19276" ht="15.95" customHeight="1"/>
    <row r="19277" ht="15.95" customHeight="1"/>
    <row r="19278" ht="15.95" customHeight="1"/>
    <row r="19279" ht="15.95" customHeight="1"/>
    <row r="19280" ht="15.95" customHeight="1"/>
    <row r="19281" ht="15.95" customHeight="1"/>
    <row r="19282" ht="15.95" customHeight="1"/>
    <row r="19283" ht="15.95" customHeight="1"/>
    <row r="19284" ht="15.95" customHeight="1"/>
    <row r="19285" ht="15.95" customHeight="1"/>
    <row r="19286" ht="15.95" customHeight="1"/>
    <row r="19287" ht="15.95" customHeight="1"/>
    <row r="19288" ht="15.95" customHeight="1"/>
    <row r="19289" ht="15.95" customHeight="1"/>
    <row r="19290" ht="15.95" customHeight="1"/>
    <row r="19291" ht="15.95" customHeight="1"/>
    <row r="19292" ht="15.95" customHeight="1"/>
    <row r="19293" ht="15.95" customHeight="1"/>
    <row r="19294" ht="15.95" customHeight="1"/>
    <row r="19295" ht="15.95" customHeight="1"/>
    <row r="19296" ht="15.95" customHeight="1"/>
    <row r="19297" ht="15.95" customHeight="1"/>
    <row r="19298" ht="15.95" customHeight="1"/>
    <row r="19299" ht="15.95" customHeight="1"/>
    <row r="19300" ht="15.95" customHeight="1"/>
    <row r="19301" ht="15.95" customHeight="1"/>
    <row r="19302" ht="15.95" customHeight="1"/>
    <row r="19303" ht="15.95" customHeight="1"/>
    <row r="19304" ht="15.95" customHeight="1"/>
    <row r="19305" ht="15.95" customHeight="1"/>
    <row r="19306" ht="15.95" customHeight="1"/>
    <row r="19307" ht="15.95" customHeight="1"/>
    <row r="19308" ht="15.95" customHeight="1"/>
    <row r="19309" ht="15.95" customHeight="1"/>
    <row r="19310" ht="15.95" customHeight="1"/>
    <row r="19311" ht="15.95" customHeight="1"/>
    <row r="19312" ht="15.95" customHeight="1"/>
    <row r="19313" ht="15.95" customHeight="1"/>
    <row r="19314" ht="15.95" customHeight="1"/>
    <row r="19315" ht="15.95" customHeight="1"/>
    <row r="19316" ht="15.95" customHeight="1"/>
    <row r="19317" ht="15.95" customHeight="1"/>
    <row r="19318" ht="15.95" customHeight="1"/>
    <row r="19319" ht="15.95" customHeight="1"/>
    <row r="19320" ht="15.95" customHeight="1"/>
    <row r="19321" ht="15.95" customHeight="1"/>
    <row r="19322" ht="15.95" customHeight="1"/>
    <row r="19323" ht="15.95" customHeight="1"/>
    <row r="19324" ht="15.95" customHeight="1"/>
    <row r="19325" ht="15.95" customHeight="1"/>
    <row r="19326" ht="15.95" customHeight="1"/>
    <row r="19327" ht="15.95" customHeight="1"/>
    <row r="19328" ht="15.95" customHeight="1"/>
    <row r="19329" ht="15.95" customHeight="1"/>
    <row r="19330" ht="15.95" customHeight="1"/>
    <row r="19331" ht="15.95" customHeight="1"/>
    <row r="19332" ht="15.95" customHeight="1"/>
    <row r="19333" ht="15.95" customHeight="1"/>
    <row r="19334" ht="15.95" customHeight="1"/>
    <row r="19335" ht="15.95" customHeight="1"/>
    <row r="19336" ht="15.95" customHeight="1"/>
    <row r="19337" ht="15.95" customHeight="1"/>
    <row r="19338" ht="15.95" customHeight="1"/>
    <row r="19339" ht="15.95" customHeight="1"/>
    <row r="19340" ht="15.95" customHeight="1"/>
    <row r="19341" ht="15.95" customHeight="1"/>
    <row r="19342" ht="15.95" customHeight="1"/>
    <row r="19343" ht="15.95" customHeight="1"/>
    <row r="19344" ht="15.95" customHeight="1"/>
    <row r="19345" ht="15.95" customHeight="1"/>
    <row r="19346" ht="15.95" customHeight="1"/>
    <row r="19347" ht="15.95" customHeight="1"/>
    <row r="19348" ht="15.95" customHeight="1"/>
    <row r="19349" ht="15.95" customHeight="1"/>
    <row r="19350" ht="15.95" customHeight="1"/>
    <row r="19351" ht="15.95" customHeight="1"/>
    <row r="19352" ht="15.95" customHeight="1"/>
    <row r="19353" ht="15.95" customHeight="1"/>
    <row r="19354" ht="15.95" customHeight="1"/>
    <row r="19355" ht="15.95" customHeight="1"/>
    <row r="19356" ht="15.95" customHeight="1"/>
    <row r="19357" ht="15.95" customHeight="1"/>
    <row r="19358" ht="15.95" customHeight="1"/>
    <row r="19359" ht="15.95" customHeight="1"/>
    <row r="19360" ht="15.95" customHeight="1"/>
    <row r="19361" ht="15.95" customHeight="1"/>
    <row r="19362" ht="15.95" customHeight="1"/>
    <row r="19363" ht="15.95" customHeight="1"/>
    <row r="19364" ht="15.95" customHeight="1"/>
    <row r="19365" ht="15.95" customHeight="1"/>
    <row r="19366" ht="15.95" customHeight="1"/>
    <row r="19367" ht="15.95" customHeight="1"/>
    <row r="19368" ht="15.95" customHeight="1"/>
    <row r="19369" ht="15.95" customHeight="1"/>
    <row r="19370" ht="15.95" customHeight="1"/>
    <row r="19371" ht="15.95" customHeight="1"/>
    <row r="19372" ht="15.95" customHeight="1"/>
    <row r="19373" ht="15.95" customHeight="1"/>
    <row r="19374" ht="15.95" customHeight="1"/>
    <row r="19375" ht="15.95" customHeight="1"/>
    <row r="19376" ht="15.95" customHeight="1"/>
    <row r="19377" ht="15.95" customHeight="1"/>
    <row r="19378" ht="15.95" customHeight="1"/>
    <row r="19379" ht="15.95" customHeight="1"/>
    <row r="19380" ht="15.95" customHeight="1"/>
    <row r="19381" ht="15.95" customHeight="1"/>
    <row r="19382" ht="15.95" customHeight="1"/>
    <row r="19383" ht="15.95" customHeight="1"/>
    <row r="19384" ht="15.95" customHeight="1"/>
    <row r="19385" ht="15.95" customHeight="1"/>
    <row r="19386" ht="15.95" customHeight="1"/>
    <row r="19387" ht="15.95" customHeight="1"/>
    <row r="19388" ht="15.95" customHeight="1"/>
    <row r="19389" ht="15.95" customHeight="1"/>
    <row r="19390" ht="15.95" customHeight="1"/>
    <row r="19391" ht="15.95" customHeight="1"/>
    <row r="19392" ht="15.95" customHeight="1"/>
    <row r="19393" ht="15.95" customHeight="1"/>
    <row r="19394" ht="15.95" customHeight="1"/>
    <row r="19395" ht="15.95" customHeight="1"/>
    <row r="19396" ht="15.95" customHeight="1"/>
    <row r="19397" ht="15.95" customHeight="1"/>
    <row r="19398" ht="15.95" customHeight="1"/>
    <row r="19399" ht="15.95" customHeight="1"/>
    <row r="19400" ht="15.95" customHeight="1"/>
    <row r="19401" ht="15.95" customHeight="1"/>
    <row r="19402" ht="15.95" customHeight="1"/>
    <row r="19403" ht="15.95" customHeight="1"/>
    <row r="19404" ht="15.95" customHeight="1"/>
    <row r="19405" ht="15.95" customHeight="1"/>
    <row r="19406" ht="15.95" customHeight="1"/>
    <row r="19407" ht="15.95" customHeight="1"/>
    <row r="19408" ht="15.95" customHeight="1"/>
    <row r="19409" ht="15.95" customHeight="1"/>
    <row r="19410" ht="15.95" customHeight="1"/>
    <row r="19411" ht="15.95" customHeight="1"/>
    <row r="19412" ht="15.95" customHeight="1"/>
    <row r="19413" ht="15.95" customHeight="1"/>
    <row r="19414" ht="15.95" customHeight="1"/>
    <row r="19415" ht="15.95" customHeight="1"/>
    <row r="19416" ht="15.95" customHeight="1"/>
    <row r="19417" ht="15.95" customHeight="1"/>
    <row r="19418" ht="15.95" customHeight="1"/>
    <row r="19419" ht="15.95" customHeight="1"/>
    <row r="19420" ht="15.95" customHeight="1"/>
    <row r="19421" ht="15.95" customHeight="1"/>
    <row r="19422" ht="15.95" customHeight="1"/>
    <row r="19423" ht="15.95" customHeight="1"/>
    <row r="19424" ht="15.95" customHeight="1"/>
    <row r="19425" ht="15.95" customHeight="1"/>
    <row r="19426" ht="15.95" customHeight="1"/>
    <row r="19427" ht="15.95" customHeight="1"/>
    <row r="19428" ht="15.95" customHeight="1"/>
    <row r="19429" ht="15.95" customHeight="1"/>
    <row r="19430" ht="15.95" customHeight="1"/>
    <row r="19431" ht="15.95" customHeight="1"/>
    <row r="19432" ht="15.95" customHeight="1"/>
    <row r="19433" ht="15.95" customHeight="1"/>
    <row r="19434" ht="15.95" customHeight="1"/>
    <row r="19435" ht="15.95" customHeight="1"/>
    <row r="19436" ht="15.95" customHeight="1"/>
    <row r="19437" ht="15.95" customHeight="1"/>
    <row r="19438" ht="15.95" customHeight="1"/>
    <row r="19439" ht="15.95" customHeight="1"/>
    <row r="19440" ht="15.95" customHeight="1"/>
    <row r="19441" ht="15.95" customHeight="1"/>
    <row r="19442" ht="15.95" customHeight="1"/>
    <row r="19443" ht="15.95" customHeight="1"/>
    <row r="19444" ht="15.95" customHeight="1"/>
    <row r="19445" ht="15.95" customHeight="1"/>
    <row r="19446" ht="15.95" customHeight="1"/>
    <row r="19447" ht="15.95" customHeight="1"/>
    <row r="19448" ht="15.95" customHeight="1"/>
    <row r="19449" ht="15.95" customHeight="1"/>
    <row r="19450" ht="15.95" customHeight="1"/>
    <row r="19451" ht="15.95" customHeight="1"/>
    <row r="19452" ht="15.95" customHeight="1"/>
    <row r="19453" ht="15.95" customHeight="1"/>
    <row r="19454" ht="15.95" customHeight="1"/>
    <row r="19455" ht="15.95" customHeight="1"/>
    <row r="19456" ht="15.95" customHeight="1"/>
    <row r="19457" ht="15.95" customHeight="1"/>
    <row r="19458" ht="15.95" customHeight="1"/>
    <row r="19459" ht="15.95" customHeight="1"/>
    <row r="19460" ht="15.95" customHeight="1"/>
    <row r="19461" ht="15.95" customHeight="1"/>
    <row r="19462" ht="15.95" customHeight="1"/>
    <row r="19463" ht="15.95" customHeight="1"/>
    <row r="19464" ht="15.95" customHeight="1"/>
    <row r="19465" ht="15.95" customHeight="1"/>
    <row r="19466" ht="15.95" customHeight="1"/>
    <row r="19467" ht="15.95" customHeight="1"/>
    <row r="19468" ht="15.95" customHeight="1"/>
    <row r="19469" ht="15.95" customHeight="1"/>
    <row r="19470" ht="15.95" customHeight="1"/>
    <row r="19471" ht="15.95" customHeight="1"/>
    <row r="19472" ht="15.95" customHeight="1"/>
    <row r="19473" ht="15.95" customHeight="1"/>
    <row r="19474" ht="15.95" customHeight="1"/>
    <row r="19475" ht="15.95" customHeight="1"/>
    <row r="19476" ht="15.95" customHeight="1"/>
    <row r="19477" ht="15.95" customHeight="1"/>
    <row r="19478" ht="15.95" customHeight="1"/>
    <row r="19479" ht="15.95" customHeight="1"/>
    <row r="19480" ht="15.95" customHeight="1"/>
    <row r="19481" ht="15.95" customHeight="1"/>
    <row r="19482" ht="15.95" customHeight="1"/>
    <row r="19483" ht="15.95" customHeight="1"/>
    <row r="19484" ht="15.95" customHeight="1"/>
    <row r="19485" ht="15.95" customHeight="1"/>
    <row r="19486" ht="15.95" customHeight="1"/>
    <row r="19487" ht="15.95" customHeight="1"/>
    <row r="19488" ht="15.95" customHeight="1"/>
    <row r="19489" ht="15.95" customHeight="1"/>
    <row r="19490" ht="15.95" customHeight="1"/>
    <row r="19491" ht="15.95" customHeight="1"/>
    <row r="19492" ht="15.95" customHeight="1"/>
    <row r="19493" ht="15.95" customHeight="1"/>
    <row r="19494" ht="15.95" customHeight="1"/>
    <row r="19495" ht="15.95" customHeight="1"/>
    <row r="19496" ht="15.95" customHeight="1"/>
    <row r="19497" ht="15.95" customHeight="1"/>
    <row r="19498" ht="15.95" customHeight="1"/>
    <row r="19499" ht="15.95" customHeight="1"/>
    <row r="19500" ht="15.95" customHeight="1"/>
    <row r="19501" ht="15.95" customHeight="1"/>
    <row r="19502" ht="15.95" customHeight="1"/>
    <row r="19503" ht="15.95" customHeight="1"/>
    <row r="19504" ht="15.95" customHeight="1"/>
    <row r="19505" ht="15.95" customHeight="1"/>
    <row r="19506" ht="15.95" customHeight="1"/>
    <row r="19507" ht="15.95" customHeight="1"/>
    <row r="19508" ht="15.95" customHeight="1"/>
    <row r="19509" ht="15.95" customHeight="1"/>
    <row r="19510" ht="15.95" customHeight="1"/>
    <row r="19511" ht="15.95" customHeight="1"/>
    <row r="19512" ht="15.95" customHeight="1"/>
    <row r="19513" ht="15.95" customHeight="1"/>
    <row r="19514" ht="15.95" customHeight="1"/>
    <row r="19515" ht="15.95" customHeight="1"/>
    <row r="19516" ht="15.95" customHeight="1"/>
    <row r="19517" ht="15.95" customHeight="1"/>
    <row r="19518" ht="15.95" customHeight="1"/>
    <row r="19519" ht="15.95" customHeight="1"/>
    <row r="19520" ht="15.95" customHeight="1"/>
    <row r="19521" ht="15.95" customHeight="1"/>
    <row r="19522" ht="15.95" customHeight="1"/>
    <row r="19523" ht="15.95" customHeight="1"/>
    <row r="19524" ht="15.95" customHeight="1"/>
    <row r="19525" ht="15.95" customHeight="1"/>
    <row r="19526" ht="15.95" customHeight="1"/>
    <row r="19527" ht="15.95" customHeight="1"/>
    <row r="19528" ht="15.95" customHeight="1"/>
    <row r="19529" ht="15.95" customHeight="1"/>
    <row r="19530" ht="15.95" customHeight="1"/>
    <row r="19531" ht="15.95" customHeight="1"/>
    <row r="19532" ht="15.95" customHeight="1"/>
    <row r="19533" ht="15.95" customHeight="1"/>
    <row r="19534" ht="15.95" customHeight="1"/>
    <row r="19535" ht="15.95" customHeight="1"/>
    <row r="19536" ht="15.95" customHeight="1"/>
    <row r="19537" ht="15.95" customHeight="1"/>
    <row r="19538" ht="15.95" customHeight="1"/>
    <row r="19539" ht="15.95" customHeight="1"/>
    <row r="19540" ht="15.95" customHeight="1"/>
    <row r="19541" ht="15.95" customHeight="1"/>
    <row r="19542" ht="15.95" customHeight="1"/>
    <row r="19543" ht="15.95" customHeight="1"/>
    <row r="19544" ht="15.95" customHeight="1"/>
    <row r="19545" ht="15.95" customHeight="1"/>
    <row r="19546" ht="15.95" customHeight="1"/>
    <row r="19547" ht="15.95" customHeight="1"/>
    <row r="19548" ht="15.95" customHeight="1"/>
    <row r="19549" ht="15.95" customHeight="1"/>
    <row r="19550" ht="15.95" customHeight="1"/>
    <row r="19551" ht="15.95" customHeight="1"/>
    <row r="19552" ht="15.95" customHeight="1"/>
    <row r="19553" ht="15.95" customHeight="1"/>
    <row r="19554" ht="15.95" customHeight="1"/>
    <row r="19555" ht="15.95" customHeight="1"/>
    <row r="19556" ht="15.95" customHeight="1"/>
    <row r="19557" ht="15.95" customHeight="1"/>
    <row r="19558" ht="15.95" customHeight="1"/>
    <row r="19559" ht="15.95" customHeight="1"/>
    <row r="19560" ht="15.95" customHeight="1"/>
    <row r="19561" ht="15.95" customHeight="1"/>
    <row r="19562" ht="15.95" customHeight="1"/>
    <row r="19563" ht="15.95" customHeight="1"/>
    <row r="19564" ht="15.95" customHeight="1"/>
    <row r="19565" ht="15.95" customHeight="1"/>
    <row r="19566" ht="15.95" customHeight="1"/>
    <row r="19567" ht="15.95" customHeight="1"/>
    <row r="19568" ht="15.95" customHeight="1"/>
    <row r="19569" ht="15.95" customHeight="1"/>
    <row r="19570" ht="15.95" customHeight="1"/>
    <row r="19571" ht="15.95" customHeight="1"/>
    <row r="19572" ht="15.95" customHeight="1"/>
    <row r="19573" ht="15.95" customHeight="1"/>
    <row r="19574" ht="15.95" customHeight="1"/>
    <row r="19575" ht="15.95" customHeight="1"/>
    <row r="19576" ht="15.95" customHeight="1"/>
    <row r="19577" ht="15.95" customHeight="1"/>
    <row r="19578" ht="15.95" customHeight="1"/>
    <row r="19579" ht="15.95" customHeight="1"/>
    <row r="19580" ht="15.95" customHeight="1"/>
    <row r="19581" ht="15.95" customHeight="1"/>
    <row r="19582" ht="15.95" customHeight="1"/>
    <row r="19583" ht="15.95" customHeight="1"/>
    <row r="19584" ht="15.95" customHeight="1"/>
    <row r="19585" ht="15.95" customHeight="1"/>
    <row r="19586" ht="15.95" customHeight="1"/>
    <row r="19587" ht="15.95" customHeight="1"/>
    <row r="19588" ht="15.95" customHeight="1"/>
    <row r="19589" ht="15.95" customHeight="1"/>
    <row r="19590" ht="15.95" customHeight="1"/>
    <row r="19591" ht="15.95" customHeight="1"/>
    <row r="19592" ht="15.95" customHeight="1"/>
    <row r="19593" ht="15.95" customHeight="1"/>
    <row r="19594" ht="15.95" customHeight="1"/>
    <row r="19595" ht="15.95" customHeight="1"/>
    <row r="19596" ht="15.95" customHeight="1"/>
    <row r="19597" ht="15.95" customHeight="1"/>
    <row r="19598" ht="15.95" customHeight="1"/>
    <row r="19599" ht="15.95" customHeight="1"/>
    <row r="19600" ht="15.95" customHeight="1"/>
    <row r="19601" ht="15.95" customHeight="1"/>
    <row r="19602" ht="15.95" customHeight="1"/>
    <row r="19603" ht="15.95" customHeight="1"/>
    <row r="19604" ht="15.95" customHeight="1"/>
    <row r="19605" ht="15.95" customHeight="1"/>
    <row r="19606" ht="15.95" customHeight="1"/>
    <row r="19607" ht="15.95" customHeight="1"/>
    <row r="19608" ht="15.95" customHeight="1"/>
    <row r="19609" ht="15.95" customHeight="1"/>
    <row r="19610" ht="15.95" customHeight="1"/>
    <row r="19611" ht="15.95" customHeight="1"/>
    <row r="19612" ht="15.95" customHeight="1"/>
    <row r="19613" ht="15.95" customHeight="1"/>
    <row r="19614" ht="15.95" customHeight="1"/>
    <row r="19615" ht="15.95" customHeight="1"/>
    <row r="19616" ht="15.95" customHeight="1"/>
    <row r="19617" ht="15.95" customHeight="1"/>
    <row r="19618" ht="15.95" customHeight="1"/>
    <row r="19619" ht="15.95" customHeight="1"/>
    <row r="19620" ht="15.95" customHeight="1"/>
    <row r="19621" ht="15.95" customHeight="1"/>
    <row r="19622" ht="15.95" customHeight="1"/>
    <row r="19623" ht="15.95" customHeight="1"/>
    <row r="19624" ht="15.95" customHeight="1"/>
    <row r="19625" ht="15.95" customHeight="1"/>
    <row r="19626" ht="15.95" customHeight="1"/>
    <row r="19627" ht="15.95" customHeight="1"/>
    <row r="19628" ht="15.95" customHeight="1"/>
    <row r="19629" ht="15.95" customHeight="1"/>
    <row r="19630" ht="15.95" customHeight="1"/>
    <row r="19631" ht="15.95" customHeight="1"/>
    <row r="19632" ht="15.95" customHeight="1"/>
    <row r="19633" ht="15.95" customHeight="1"/>
    <row r="19634" ht="15.95" customHeight="1"/>
    <row r="19635" ht="15.95" customHeight="1"/>
    <row r="19636" ht="15.95" customHeight="1"/>
    <row r="19637" ht="15.95" customHeight="1"/>
    <row r="19638" ht="15.95" customHeight="1"/>
    <row r="19639" ht="15.95" customHeight="1"/>
    <row r="19640" ht="15.95" customHeight="1"/>
    <row r="19641" ht="15.95" customHeight="1"/>
    <row r="19642" ht="15.95" customHeight="1"/>
    <row r="19643" ht="15.95" customHeight="1"/>
    <row r="19644" ht="15.95" customHeight="1"/>
    <row r="19645" ht="15.95" customHeight="1"/>
    <row r="19646" ht="15.95" customHeight="1"/>
    <row r="19647" ht="15.95" customHeight="1"/>
    <row r="19648" ht="15.95" customHeight="1"/>
    <row r="19649" ht="15.95" customHeight="1"/>
    <row r="19650" ht="15.95" customHeight="1"/>
    <row r="19651" ht="15.95" customHeight="1"/>
    <row r="19652" ht="15.95" customHeight="1"/>
    <row r="19653" ht="15.95" customHeight="1"/>
    <row r="19654" ht="15.95" customHeight="1"/>
    <row r="19655" ht="15.95" customHeight="1"/>
    <row r="19656" ht="15.95" customHeight="1"/>
    <row r="19657" ht="15.95" customHeight="1"/>
    <row r="19658" ht="15.95" customHeight="1"/>
    <row r="19659" ht="15.95" customHeight="1"/>
    <row r="19660" ht="15.95" customHeight="1"/>
    <row r="19661" ht="15.95" customHeight="1"/>
    <row r="19662" ht="15.95" customHeight="1"/>
    <row r="19663" ht="15.95" customHeight="1"/>
    <row r="19664" ht="15.95" customHeight="1"/>
    <row r="19665" ht="15.95" customHeight="1"/>
    <row r="19666" ht="15.95" customHeight="1"/>
    <row r="19667" ht="15.95" customHeight="1"/>
    <row r="19668" ht="15.95" customHeight="1"/>
    <row r="19669" ht="15.95" customHeight="1"/>
    <row r="19670" ht="15.95" customHeight="1"/>
    <row r="19671" ht="15.95" customHeight="1"/>
    <row r="19672" ht="15.95" customHeight="1"/>
    <row r="19673" ht="15.95" customHeight="1"/>
    <row r="19674" ht="15.95" customHeight="1"/>
    <row r="19675" ht="15.95" customHeight="1"/>
    <row r="19676" ht="15.95" customHeight="1"/>
    <row r="19677" ht="15.95" customHeight="1"/>
    <row r="19678" ht="15.95" customHeight="1"/>
    <row r="19679" ht="15.95" customHeight="1"/>
    <row r="19680" ht="15.95" customHeight="1"/>
    <row r="19681" ht="15.95" customHeight="1"/>
    <row r="19682" ht="15.95" customHeight="1"/>
    <row r="19683" ht="15.95" customHeight="1"/>
    <row r="19684" ht="15.95" customHeight="1"/>
    <row r="19685" ht="15.95" customHeight="1"/>
    <row r="19686" ht="15.95" customHeight="1"/>
    <row r="19687" ht="15.95" customHeight="1"/>
    <row r="19688" ht="15.95" customHeight="1"/>
    <row r="19689" ht="15.95" customHeight="1"/>
    <row r="19690" ht="15.95" customHeight="1"/>
    <row r="19691" ht="15.95" customHeight="1"/>
    <row r="19692" ht="15.95" customHeight="1"/>
    <row r="19693" ht="15.95" customHeight="1"/>
    <row r="19694" ht="15.95" customHeight="1"/>
    <row r="19695" ht="15.95" customHeight="1"/>
    <row r="19696" ht="15.95" customHeight="1"/>
    <row r="19697" ht="15.95" customHeight="1"/>
    <row r="19698" ht="15.95" customHeight="1"/>
    <row r="19699" ht="15.95" customHeight="1"/>
    <row r="19700" ht="15.95" customHeight="1"/>
    <row r="19701" ht="15.95" customHeight="1"/>
    <row r="19702" ht="15.95" customHeight="1"/>
    <row r="19703" ht="15.95" customHeight="1"/>
    <row r="19704" ht="15.95" customHeight="1"/>
    <row r="19705" ht="15.95" customHeight="1"/>
    <row r="19706" ht="15.95" customHeight="1"/>
    <row r="19707" ht="15.95" customHeight="1"/>
    <row r="19708" ht="15.95" customHeight="1"/>
    <row r="19709" ht="15.95" customHeight="1"/>
    <row r="19710" ht="15.95" customHeight="1"/>
    <row r="19711" ht="15.95" customHeight="1"/>
    <row r="19712" ht="15.95" customHeight="1"/>
    <row r="19713" ht="15.95" customHeight="1"/>
    <row r="19714" ht="15.95" customHeight="1"/>
    <row r="19715" ht="15.95" customHeight="1"/>
    <row r="19716" ht="15.95" customHeight="1"/>
    <row r="19717" ht="15.95" customHeight="1"/>
    <row r="19718" ht="15.95" customHeight="1"/>
    <row r="19719" ht="15.95" customHeight="1"/>
    <row r="19720" ht="15.95" customHeight="1"/>
    <row r="19721" ht="15.95" customHeight="1"/>
    <row r="19722" ht="15.95" customHeight="1"/>
    <row r="19723" ht="15.95" customHeight="1"/>
    <row r="19724" ht="15.95" customHeight="1"/>
    <row r="19725" ht="15.95" customHeight="1"/>
    <row r="19726" ht="15.95" customHeight="1"/>
    <row r="19727" ht="15.95" customHeight="1"/>
    <row r="19728" ht="15.95" customHeight="1"/>
    <row r="19729" ht="15.95" customHeight="1"/>
    <row r="19730" ht="15.95" customHeight="1"/>
    <row r="19731" ht="15.95" customHeight="1"/>
    <row r="19732" ht="15.95" customHeight="1"/>
    <row r="19733" ht="15.95" customHeight="1"/>
    <row r="19734" ht="15.95" customHeight="1"/>
    <row r="19735" ht="15.95" customHeight="1"/>
    <row r="19736" ht="15.95" customHeight="1"/>
    <row r="19737" ht="15.95" customHeight="1"/>
    <row r="19738" ht="15.95" customHeight="1"/>
    <row r="19739" ht="15.95" customHeight="1"/>
    <row r="19740" ht="15.95" customHeight="1"/>
    <row r="19741" ht="15.95" customHeight="1"/>
    <row r="19742" ht="15.95" customHeight="1"/>
    <row r="19743" ht="15.95" customHeight="1"/>
    <row r="19744" ht="15.95" customHeight="1"/>
    <row r="19745" ht="15.95" customHeight="1"/>
    <row r="19746" ht="15.95" customHeight="1"/>
    <row r="19747" ht="15.95" customHeight="1"/>
    <row r="19748" ht="15.95" customHeight="1"/>
    <row r="19749" ht="15.95" customHeight="1"/>
    <row r="19750" ht="15.95" customHeight="1"/>
    <row r="19751" ht="15.95" customHeight="1"/>
    <row r="19752" ht="15.95" customHeight="1"/>
    <row r="19753" ht="15.95" customHeight="1"/>
    <row r="19754" ht="15.95" customHeight="1"/>
    <row r="19755" ht="15.95" customHeight="1"/>
    <row r="19756" ht="15.95" customHeight="1"/>
    <row r="19757" ht="15.95" customHeight="1"/>
    <row r="19758" ht="15.95" customHeight="1"/>
    <row r="19759" ht="15.95" customHeight="1"/>
    <row r="19760" ht="15.95" customHeight="1"/>
    <row r="19761" ht="15.95" customHeight="1"/>
    <row r="19762" ht="15.95" customHeight="1"/>
    <row r="19763" ht="15.95" customHeight="1"/>
    <row r="19764" ht="15.95" customHeight="1"/>
    <row r="19765" ht="15.95" customHeight="1"/>
    <row r="19766" ht="15.95" customHeight="1"/>
    <row r="19767" ht="15.95" customHeight="1"/>
    <row r="19768" ht="15.95" customHeight="1"/>
    <row r="19769" ht="15.95" customHeight="1"/>
    <row r="19770" ht="15.95" customHeight="1"/>
    <row r="19771" ht="15.95" customHeight="1"/>
    <row r="19772" ht="15.95" customHeight="1"/>
    <row r="19773" ht="15.95" customHeight="1"/>
    <row r="19774" ht="15.95" customHeight="1"/>
    <row r="19775" ht="15.95" customHeight="1"/>
    <row r="19776" ht="15.95" customHeight="1"/>
    <row r="19777" ht="15.95" customHeight="1"/>
    <row r="19778" ht="15.95" customHeight="1"/>
    <row r="19779" ht="15.95" customHeight="1"/>
    <row r="19780" ht="15.95" customHeight="1"/>
    <row r="19781" ht="15.95" customHeight="1"/>
    <row r="19782" ht="15.95" customHeight="1"/>
    <row r="19783" ht="15.95" customHeight="1"/>
    <row r="19784" ht="15.95" customHeight="1"/>
    <row r="19785" ht="15.95" customHeight="1"/>
    <row r="19786" ht="15.95" customHeight="1"/>
    <row r="19787" ht="15.95" customHeight="1"/>
    <row r="19788" ht="15.95" customHeight="1"/>
    <row r="19789" ht="15.95" customHeight="1"/>
    <row r="19790" ht="15.95" customHeight="1"/>
    <row r="19791" ht="15.95" customHeight="1"/>
    <row r="19792" ht="15.95" customHeight="1"/>
    <row r="19793" ht="15.95" customHeight="1"/>
    <row r="19794" ht="15.95" customHeight="1"/>
    <row r="19795" ht="15.95" customHeight="1"/>
    <row r="19796" ht="15.95" customHeight="1"/>
    <row r="19797" ht="15.95" customHeight="1"/>
    <row r="19798" ht="15.95" customHeight="1"/>
    <row r="19799" ht="15.95" customHeight="1"/>
    <row r="19800" ht="15.95" customHeight="1"/>
    <row r="19801" ht="15.95" customHeight="1"/>
    <row r="19802" ht="15.95" customHeight="1"/>
    <row r="19803" ht="15.95" customHeight="1"/>
    <row r="19804" ht="15.95" customHeight="1"/>
    <row r="19805" ht="15.95" customHeight="1"/>
    <row r="19806" ht="15.95" customHeight="1"/>
    <row r="19807" ht="15.95" customHeight="1"/>
    <row r="19808" ht="15.95" customHeight="1"/>
    <row r="19809" ht="15.95" customHeight="1"/>
    <row r="19810" ht="15.95" customHeight="1"/>
    <row r="19811" ht="15.95" customHeight="1"/>
    <row r="19812" ht="15.95" customHeight="1"/>
    <row r="19813" ht="15.95" customHeight="1"/>
    <row r="19814" ht="15.95" customHeight="1"/>
    <row r="19815" ht="15.95" customHeight="1"/>
    <row r="19816" ht="15.95" customHeight="1"/>
    <row r="19817" ht="15.95" customHeight="1"/>
    <row r="19818" ht="15.95" customHeight="1"/>
    <row r="19819" ht="15.95" customHeight="1"/>
    <row r="19820" ht="15.95" customHeight="1"/>
    <row r="19821" ht="15.95" customHeight="1"/>
    <row r="19822" ht="15.95" customHeight="1"/>
    <row r="19823" ht="15.95" customHeight="1"/>
    <row r="19824" ht="15.95" customHeight="1"/>
    <row r="19825" ht="15.95" customHeight="1"/>
    <row r="19826" ht="15.95" customHeight="1"/>
    <row r="19827" ht="15.95" customHeight="1"/>
    <row r="19828" ht="15.95" customHeight="1"/>
    <row r="19829" ht="15.95" customHeight="1"/>
    <row r="19830" ht="15.95" customHeight="1"/>
    <row r="19831" ht="15.95" customHeight="1"/>
    <row r="19832" ht="15.95" customHeight="1"/>
    <row r="19833" ht="15.95" customHeight="1"/>
    <row r="19834" ht="15.95" customHeight="1"/>
    <row r="19835" ht="15.95" customHeight="1"/>
    <row r="19836" ht="15.95" customHeight="1"/>
    <row r="19837" ht="15.95" customHeight="1"/>
    <row r="19838" ht="15.95" customHeight="1"/>
    <row r="19839" ht="15.95" customHeight="1"/>
    <row r="19840" ht="15.95" customHeight="1"/>
    <row r="19841" ht="15.95" customHeight="1"/>
    <row r="19842" ht="15.95" customHeight="1"/>
    <row r="19843" ht="15.95" customHeight="1"/>
    <row r="19844" ht="15.95" customHeight="1"/>
    <row r="19845" ht="15.95" customHeight="1"/>
    <row r="19846" ht="15.95" customHeight="1"/>
    <row r="19847" ht="15.95" customHeight="1"/>
    <row r="19848" ht="15.95" customHeight="1"/>
    <row r="19849" ht="15.95" customHeight="1"/>
    <row r="19850" ht="15.95" customHeight="1"/>
    <row r="19851" ht="15.95" customHeight="1"/>
    <row r="19852" ht="15.95" customHeight="1"/>
    <row r="19853" ht="15.95" customHeight="1"/>
    <row r="19854" ht="15.95" customHeight="1"/>
    <row r="19855" ht="15.95" customHeight="1"/>
    <row r="19856" ht="15.95" customHeight="1"/>
    <row r="19857" ht="15.95" customHeight="1"/>
    <row r="19858" ht="15.95" customHeight="1"/>
    <row r="19859" ht="15.95" customHeight="1"/>
    <row r="19860" ht="15.95" customHeight="1"/>
    <row r="19861" ht="15.95" customHeight="1"/>
    <row r="19862" ht="15.95" customHeight="1"/>
    <row r="19863" ht="15.95" customHeight="1"/>
    <row r="19864" ht="15.95" customHeight="1"/>
    <row r="19865" ht="15.95" customHeight="1"/>
    <row r="19866" ht="15.95" customHeight="1"/>
    <row r="19867" ht="15.95" customHeight="1"/>
    <row r="19868" ht="15.95" customHeight="1"/>
    <row r="19869" ht="15.95" customHeight="1"/>
    <row r="19870" ht="15.95" customHeight="1"/>
    <row r="19871" ht="15.95" customHeight="1"/>
    <row r="19872" ht="15.95" customHeight="1"/>
    <row r="19873" ht="15.95" customHeight="1"/>
    <row r="19874" ht="15.95" customHeight="1"/>
    <row r="19875" ht="15.95" customHeight="1"/>
    <row r="19876" ht="15.95" customHeight="1"/>
    <row r="19877" ht="15.95" customHeight="1"/>
    <row r="19878" ht="15.95" customHeight="1"/>
    <row r="19879" ht="15.95" customHeight="1"/>
    <row r="19880" ht="15.95" customHeight="1"/>
    <row r="19881" ht="15.95" customHeight="1"/>
    <row r="19882" ht="15.95" customHeight="1"/>
    <row r="19883" ht="15.95" customHeight="1"/>
    <row r="19884" ht="15.95" customHeight="1"/>
    <row r="19885" ht="15.95" customHeight="1"/>
    <row r="19886" ht="15.95" customHeight="1"/>
    <row r="19887" ht="15.95" customHeight="1"/>
    <row r="19888" ht="15.95" customHeight="1"/>
    <row r="19889" ht="15.95" customHeight="1"/>
    <row r="19890" ht="15.95" customHeight="1"/>
    <row r="19891" ht="15.95" customHeight="1"/>
    <row r="19892" ht="15.95" customHeight="1"/>
    <row r="19893" ht="15.95" customHeight="1"/>
    <row r="19894" ht="15.95" customHeight="1"/>
    <row r="19895" ht="15.95" customHeight="1"/>
    <row r="19896" ht="15.95" customHeight="1"/>
    <row r="19897" ht="15.95" customHeight="1"/>
    <row r="19898" ht="15.95" customHeight="1"/>
    <row r="19899" ht="15.95" customHeight="1"/>
    <row r="19900" ht="15.95" customHeight="1"/>
    <row r="19901" ht="15.95" customHeight="1"/>
    <row r="19902" ht="15.95" customHeight="1"/>
    <row r="19903" ht="15.95" customHeight="1"/>
    <row r="19904" ht="15.95" customHeight="1"/>
    <row r="19905" ht="15.95" customHeight="1"/>
    <row r="19906" ht="15.95" customHeight="1"/>
    <row r="19907" ht="15.95" customHeight="1"/>
    <row r="19908" ht="15.95" customHeight="1"/>
    <row r="19909" ht="15.95" customHeight="1"/>
    <row r="19910" ht="15.95" customHeight="1"/>
    <row r="19911" ht="15.95" customHeight="1"/>
    <row r="19912" ht="15.95" customHeight="1"/>
    <row r="19913" ht="15.95" customHeight="1"/>
    <row r="19914" ht="15.95" customHeight="1"/>
    <row r="19915" ht="15.95" customHeight="1"/>
    <row r="19916" ht="15.95" customHeight="1"/>
    <row r="19917" ht="15.95" customHeight="1"/>
    <row r="19918" ht="15.95" customHeight="1"/>
    <row r="19919" ht="15.95" customHeight="1"/>
    <row r="19920" ht="15.95" customHeight="1"/>
    <row r="19921" ht="15.95" customHeight="1"/>
    <row r="19922" ht="15.95" customHeight="1"/>
    <row r="19923" ht="15.95" customHeight="1"/>
    <row r="19924" ht="15.95" customHeight="1"/>
    <row r="19925" ht="15.95" customHeight="1"/>
    <row r="19926" ht="15.95" customHeight="1"/>
    <row r="19927" ht="15.95" customHeight="1"/>
    <row r="19928" ht="15.95" customHeight="1"/>
    <row r="19929" ht="15.95" customHeight="1"/>
    <row r="19930" ht="15.95" customHeight="1"/>
    <row r="19931" ht="15.95" customHeight="1"/>
    <row r="19932" ht="15.95" customHeight="1"/>
    <row r="19933" ht="15.95" customHeight="1"/>
    <row r="19934" ht="15.95" customHeight="1"/>
    <row r="19935" ht="15.95" customHeight="1"/>
    <row r="19936" ht="15.95" customHeight="1"/>
    <row r="19937" ht="15.95" customHeight="1"/>
    <row r="19938" ht="15.95" customHeight="1"/>
    <row r="19939" ht="15.95" customHeight="1"/>
    <row r="19940" ht="15.95" customHeight="1"/>
    <row r="19941" ht="15.95" customHeight="1"/>
    <row r="19942" ht="15.95" customHeight="1"/>
    <row r="19943" ht="15.95" customHeight="1"/>
    <row r="19944" ht="15.95" customHeight="1"/>
    <row r="19945" ht="15.95" customHeight="1"/>
    <row r="19946" ht="15.95" customHeight="1"/>
    <row r="19947" ht="15.95" customHeight="1"/>
    <row r="19948" ht="15.95" customHeight="1"/>
    <row r="19949" ht="15.95" customHeight="1"/>
    <row r="19950" ht="15.95" customHeight="1"/>
    <row r="19951" ht="15.95" customHeight="1"/>
    <row r="19952" ht="15.95" customHeight="1"/>
    <row r="19953" ht="15.95" customHeight="1"/>
    <row r="19954" ht="15.95" customHeight="1"/>
    <row r="19955" ht="15.95" customHeight="1"/>
    <row r="19956" ht="15.95" customHeight="1"/>
    <row r="19957" ht="15.95" customHeight="1"/>
    <row r="19958" ht="15.95" customHeight="1"/>
    <row r="19959" ht="15.95" customHeight="1"/>
    <row r="19960" ht="15.95" customHeight="1"/>
    <row r="19961" ht="15.95" customHeight="1"/>
    <row r="19962" ht="15.95" customHeight="1"/>
    <row r="19963" ht="15.95" customHeight="1"/>
    <row r="19964" ht="15.95" customHeight="1"/>
    <row r="19965" ht="15.95" customHeight="1"/>
    <row r="19966" ht="15.95" customHeight="1"/>
    <row r="19967" ht="15.95" customHeight="1"/>
    <row r="19968" ht="15.95" customHeight="1"/>
    <row r="19969" ht="15.95" customHeight="1"/>
    <row r="19970" ht="15.95" customHeight="1"/>
    <row r="19971" ht="15.95" customHeight="1"/>
    <row r="19972" ht="15.95" customHeight="1"/>
    <row r="19973" ht="15.95" customHeight="1"/>
    <row r="19974" ht="15.95" customHeight="1"/>
    <row r="19975" ht="15.95" customHeight="1"/>
    <row r="19976" ht="15.95" customHeight="1"/>
    <row r="19977" ht="15.95" customHeight="1"/>
    <row r="19978" ht="15.95" customHeight="1"/>
    <row r="19979" ht="15.95" customHeight="1"/>
    <row r="19980" ht="15.95" customHeight="1"/>
    <row r="19981" ht="15.95" customHeight="1"/>
    <row r="19982" ht="15.95" customHeight="1"/>
    <row r="19983" ht="15.95" customHeight="1"/>
    <row r="19984" ht="15.95" customHeight="1"/>
    <row r="19985" ht="15.95" customHeight="1"/>
    <row r="19986" ht="15.95" customHeight="1"/>
    <row r="19987" ht="15.95" customHeight="1"/>
    <row r="19988" ht="15.95" customHeight="1"/>
    <row r="19989" ht="15.95" customHeight="1"/>
    <row r="19990" ht="15.95" customHeight="1"/>
    <row r="19991" ht="15.95" customHeight="1"/>
    <row r="19992" ht="15.95" customHeight="1"/>
    <row r="19993" ht="15.95" customHeight="1"/>
    <row r="19994" ht="15.95" customHeight="1"/>
    <row r="19995" ht="15.95" customHeight="1"/>
    <row r="19996" ht="15.95" customHeight="1"/>
    <row r="19997" ht="15.95" customHeight="1"/>
    <row r="19998" ht="15.95" customHeight="1"/>
    <row r="19999" ht="15.95" customHeight="1"/>
    <row r="20000" ht="15.95" customHeight="1"/>
    <row r="20001" ht="15.95" customHeight="1"/>
    <row r="20002" ht="15.95" customHeight="1"/>
    <row r="20003" ht="15.95" customHeight="1"/>
    <row r="20004" ht="15.95" customHeight="1"/>
    <row r="20005" ht="15.95" customHeight="1"/>
    <row r="20006" ht="15.95" customHeight="1"/>
    <row r="20007" ht="15.95" customHeight="1"/>
    <row r="20008" ht="15.95" customHeight="1"/>
    <row r="20009" ht="15.95" customHeight="1"/>
    <row r="20010" ht="15.95" customHeight="1"/>
    <row r="20011" ht="15.95" customHeight="1"/>
    <row r="20012" ht="15.95" customHeight="1"/>
    <row r="20013" ht="15.95" customHeight="1"/>
    <row r="20014" ht="15.95" customHeight="1"/>
    <row r="20015" ht="15.95" customHeight="1"/>
    <row r="20016" ht="15.95" customHeight="1"/>
    <row r="20017" ht="15.95" customHeight="1"/>
    <row r="20018" ht="15.95" customHeight="1"/>
    <row r="20019" ht="15.95" customHeight="1"/>
    <row r="20020" ht="15.95" customHeight="1"/>
    <row r="20021" ht="15.95" customHeight="1"/>
    <row r="20022" ht="15.95" customHeight="1"/>
    <row r="20023" ht="15.95" customHeight="1"/>
    <row r="20024" ht="15.95" customHeight="1"/>
    <row r="20025" ht="15.95" customHeight="1"/>
    <row r="20026" ht="15.95" customHeight="1"/>
    <row r="20027" ht="15.95" customHeight="1"/>
    <row r="20028" ht="15.95" customHeight="1"/>
    <row r="20029" ht="15.95" customHeight="1"/>
    <row r="20030" ht="15.95" customHeight="1"/>
    <row r="20031" ht="15.95" customHeight="1"/>
    <row r="20032" ht="15.95" customHeight="1"/>
    <row r="20033" ht="15.95" customHeight="1"/>
    <row r="20034" ht="15.95" customHeight="1"/>
    <row r="20035" ht="15.95" customHeight="1"/>
    <row r="20036" ht="15.95" customHeight="1"/>
    <row r="20037" ht="15.95" customHeight="1"/>
    <row r="20038" ht="15.95" customHeight="1"/>
    <row r="20039" ht="15.95" customHeight="1"/>
    <row r="20040" ht="15.95" customHeight="1"/>
    <row r="20041" ht="15.95" customHeight="1"/>
    <row r="20042" ht="15.95" customHeight="1"/>
    <row r="20043" ht="15.95" customHeight="1"/>
    <row r="20044" ht="15.95" customHeight="1"/>
    <row r="20045" ht="15.95" customHeight="1"/>
    <row r="20046" ht="15.95" customHeight="1"/>
    <row r="20047" ht="15.95" customHeight="1"/>
    <row r="20048" ht="15.95" customHeight="1"/>
    <row r="20049" ht="15.95" customHeight="1"/>
    <row r="20050" ht="15.95" customHeight="1"/>
    <row r="20051" ht="15.95" customHeight="1"/>
    <row r="20052" ht="15.95" customHeight="1"/>
    <row r="20053" ht="15.95" customHeight="1"/>
    <row r="20054" ht="15.95" customHeight="1"/>
    <row r="20055" ht="15.95" customHeight="1"/>
    <row r="20056" ht="15.95" customHeight="1"/>
    <row r="20057" ht="15.95" customHeight="1"/>
    <row r="20058" ht="15.95" customHeight="1"/>
    <row r="20059" ht="15.95" customHeight="1"/>
    <row r="20060" ht="15.95" customHeight="1"/>
    <row r="20061" ht="15.95" customHeight="1"/>
    <row r="20062" ht="15.95" customHeight="1"/>
    <row r="20063" ht="15.95" customHeight="1"/>
    <row r="20064" ht="15.95" customHeight="1"/>
    <row r="20065" ht="15.95" customHeight="1"/>
    <row r="20066" ht="15.95" customHeight="1"/>
    <row r="20067" ht="15.95" customHeight="1"/>
    <row r="20068" ht="15.95" customHeight="1"/>
    <row r="20069" ht="15.95" customHeight="1"/>
    <row r="20070" ht="15.95" customHeight="1"/>
    <row r="20071" ht="15.95" customHeight="1"/>
    <row r="20072" ht="15.95" customHeight="1"/>
    <row r="20073" ht="15.95" customHeight="1"/>
    <row r="20074" ht="15.95" customHeight="1"/>
    <row r="20075" ht="15.95" customHeight="1"/>
    <row r="20076" ht="15.95" customHeight="1"/>
    <row r="20077" ht="15.95" customHeight="1"/>
    <row r="20078" ht="15.95" customHeight="1"/>
    <row r="20079" ht="15.95" customHeight="1"/>
    <row r="20080" ht="15.95" customHeight="1"/>
    <row r="20081" ht="15.95" customHeight="1"/>
    <row r="20082" ht="15.95" customHeight="1"/>
    <row r="20083" ht="15.95" customHeight="1"/>
    <row r="20084" ht="15.95" customHeight="1"/>
    <row r="20085" ht="15.95" customHeight="1"/>
    <row r="20086" ht="15.95" customHeight="1"/>
    <row r="20087" ht="15.95" customHeight="1"/>
    <row r="20088" ht="15.95" customHeight="1"/>
    <row r="20089" ht="15.95" customHeight="1"/>
    <row r="20090" ht="15.95" customHeight="1"/>
    <row r="20091" ht="15.95" customHeight="1"/>
    <row r="20092" ht="15.95" customHeight="1"/>
    <row r="20093" ht="15.95" customHeight="1"/>
    <row r="20094" ht="15.95" customHeight="1"/>
    <row r="20095" ht="15.95" customHeight="1"/>
    <row r="20096" ht="15.95" customHeight="1"/>
    <row r="20097" ht="15.95" customHeight="1"/>
    <row r="20098" ht="15.95" customHeight="1"/>
    <row r="20099" ht="15.95" customHeight="1"/>
    <row r="20100" ht="15.95" customHeight="1"/>
    <row r="20101" ht="15.95" customHeight="1"/>
    <row r="20102" ht="15.95" customHeight="1"/>
    <row r="20103" ht="15.95" customHeight="1"/>
    <row r="20104" ht="15.95" customHeight="1"/>
    <row r="20105" ht="15.95" customHeight="1"/>
    <row r="20106" ht="15.95" customHeight="1"/>
    <row r="20107" ht="15.95" customHeight="1"/>
    <row r="20108" ht="15.95" customHeight="1"/>
    <row r="20109" ht="15.95" customHeight="1"/>
    <row r="20110" ht="15.95" customHeight="1"/>
    <row r="20111" ht="15.95" customHeight="1"/>
    <row r="20112" ht="15.95" customHeight="1"/>
    <row r="20113" ht="15.95" customHeight="1"/>
    <row r="20114" ht="15.95" customHeight="1"/>
    <row r="20115" ht="15.95" customHeight="1"/>
    <row r="20116" ht="15.95" customHeight="1"/>
    <row r="20117" ht="15.95" customHeight="1"/>
    <row r="20118" ht="15.95" customHeight="1"/>
    <row r="20119" ht="15.95" customHeight="1"/>
    <row r="20120" ht="15.95" customHeight="1"/>
    <row r="20121" ht="15.95" customHeight="1"/>
    <row r="20122" ht="15.95" customHeight="1"/>
    <row r="20123" ht="15.95" customHeight="1"/>
    <row r="20124" ht="15.95" customHeight="1"/>
    <row r="20125" ht="15.95" customHeight="1"/>
    <row r="20126" ht="15.95" customHeight="1"/>
    <row r="20127" ht="15.95" customHeight="1"/>
    <row r="20128" ht="15.95" customHeight="1"/>
    <row r="20129" ht="15.95" customHeight="1"/>
    <row r="20130" ht="15.95" customHeight="1"/>
    <row r="20131" ht="15.95" customHeight="1"/>
    <row r="20132" ht="15.95" customHeight="1"/>
    <row r="20133" ht="15.95" customHeight="1"/>
    <row r="20134" ht="15.95" customHeight="1"/>
    <row r="20135" ht="15.95" customHeight="1"/>
    <row r="20136" ht="15.95" customHeight="1"/>
    <row r="20137" ht="15.95" customHeight="1"/>
    <row r="20138" ht="15.95" customHeight="1"/>
    <row r="20139" ht="15.95" customHeight="1"/>
    <row r="20140" ht="15.95" customHeight="1"/>
    <row r="20141" ht="15.95" customHeight="1"/>
    <row r="20142" ht="15.95" customHeight="1"/>
    <row r="20143" ht="15.95" customHeight="1"/>
    <row r="20144" ht="15.95" customHeight="1"/>
    <row r="20145" ht="15.95" customHeight="1"/>
    <row r="20146" ht="15.95" customHeight="1"/>
    <row r="20147" ht="15.95" customHeight="1"/>
    <row r="20148" ht="15.95" customHeight="1"/>
    <row r="20149" ht="15.95" customHeight="1"/>
    <row r="20150" ht="15.95" customHeight="1"/>
    <row r="20151" ht="15.95" customHeight="1"/>
    <row r="20152" ht="15.95" customHeight="1"/>
    <row r="20153" ht="15.95" customHeight="1"/>
    <row r="20154" ht="15.95" customHeight="1"/>
    <row r="20155" ht="15.95" customHeight="1"/>
    <row r="20156" ht="15.95" customHeight="1"/>
    <row r="20157" ht="15.95" customHeight="1"/>
    <row r="20158" ht="15.95" customHeight="1"/>
    <row r="20159" ht="15.95" customHeight="1"/>
    <row r="20160" ht="15.95" customHeight="1"/>
    <row r="20161" ht="15.95" customHeight="1"/>
    <row r="20162" ht="15.95" customHeight="1"/>
    <row r="20163" ht="15.95" customHeight="1"/>
    <row r="20164" ht="15.95" customHeight="1"/>
    <row r="20165" ht="15.95" customHeight="1"/>
    <row r="20166" ht="15.95" customHeight="1"/>
    <row r="20167" ht="15.95" customHeight="1"/>
    <row r="20168" ht="15.95" customHeight="1"/>
    <row r="20169" ht="15.95" customHeight="1"/>
    <row r="20170" ht="15.95" customHeight="1"/>
    <row r="20171" ht="15.95" customHeight="1"/>
    <row r="20172" ht="15.95" customHeight="1"/>
    <row r="20173" ht="15.95" customHeight="1"/>
    <row r="20174" ht="15.95" customHeight="1"/>
    <row r="20175" ht="15.95" customHeight="1"/>
    <row r="20176" ht="15.95" customHeight="1"/>
    <row r="20177" ht="15.95" customHeight="1"/>
    <row r="20178" ht="15.95" customHeight="1"/>
    <row r="20179" ht="15.95" customHeight="1"/>
    <row r="20180" ht="15.95" customHeight="1"/>
    <row r="20181" ht="15.95" customHeight="1"/>
    <row r="20182" ht="15.95" customHeight="1"/>
    <row r="20183" ht="15.95" customHeight="1"/>
    <row r="20184" ht="15.95" customHeight="1"/>
    <row r="20185" ht="15.95" customHeight="1"/>
    <row r="20186" ht="15.95" customHeight="1"/>
    <row r="20187" ht="15.95" customHeight="1"/>
    <row r="20188" ht="15.95" customHeight="1"/>
    <row r="20189" ht="15.95" customHeight="1"/>
    <row r="20190" ht="15.95" customHeight="1"/>
    <row r="20191" ht="15.95" customHeight="1"/>
    <row r="20192" ht="15.95" customHeight="1"/>
    <row r="20193" ht="15.95" customHeight="1"/>
    <row r="20194" ht="15.95" customHeight="1"/>
    <row r="20195" ht="15.95" customHeight="1"/>
    <row r="20196" ht="15.95" customHeight="1"/>
    <row r="20197" ht="15.95" customHeight="1"/>
    <row r="20198" ht="15.95" customHeight="1"/>
    <row r="20199" ht="15.95" customHeight="1"/>
    <row r="20200" ht="15.95" customHeight="1"/>
    <row r="20201" ht="15.95" customHeight="1"/>
    <row r="20202" ht="15.95" customHeight="1"/>
    <row r="20203" ht="15.95" customHeight="1"/>
    <row r="20204" ht="15.95" customHeight="1"/>
    <row r="20205" ht="15.95" customHeight="1"/>
    <row r="20206" ht="15.95" customHeight="1"/>
    <row r="20207" ht="15.95" customHeight="1"/>
    <row r="20208" ht="15.95" customHeight="1"/>
    <row r="20209" ht="15.95" customHeight="1"/>
    <row r="20210" ht="15.95" customHeight="1"/>
    <row r="20211" ht="15.95" customHeight="1"/>
    <row r="20212" ht="15.95" customHeight="1"/>
    <row r="20213" ht="15.95" customHeight="1"/>
    <row r="20214" ht="15.95" customHeight="1"/>
    <row r="20215" ht="15.95" customHeight="1"/>
    <row r="20216" ht="15.95" customHeight="1"/>
    <row r="20217" ht="15.95" customHeight="1"/>
    <row r="20218" ht="15.95" customHeight="1"/>
    <row r="20219" ht="15.95" customHeight="1"/>
    <row r="20220" ht="15.95" customHeight="1"/>
    <row r="20221" ht="15.95" customHeight="1"/>
    <row r="20222" ht="15.95" customHeight="1"/>
    <row r="20223" ht="15.95" customHeight="1"/>
    <row r="20224" ht="15.95" customHeight="1"/>
    <row r="20225" ht="15.95" customHeight="1"/>
    <row r="20226" ht="15.95" customHeight="1"/>
    <row r="20227" ht="15.95" customHeight="1"/>
    <row r="20228" ht="15.95" customHeight="1"/>
    <row r="20229" ht="15.95" customHeight="1"/>
    <row r="20230" ht="15.95" customHeight="1"/>
    <row r="20231" ht="15.95" customHeight="1"/>
    <row r="20232" ht="15.95" customHeight="1"/>
    <row r="20233" ht="15.95" customHeight="1"/>
    <row r="20234" ht="15.95" customHeight="1"/>
    <row r="20235" ht="15.95" customHeight="1"/>
    <row r="20236" ht="15.95" customHeight="1"/>
    <row r="20237" ht="15.95" customHeight="1"/>
    <row r="20238" ht="15.95" customHeight="1"/>
    <row r="20239" ht="15.95" customHeight="1"/>
    <row r="20240" ht="15.95" customHeight="1"/>
    <row r="20241" ht="15.95" customHeight="1"/>
    <row r="20242" ht="15.95" customHeight="1"/>
    <row r="20243" ht="15.95" customHeight="1"/>
    <row r="20244" ht="15.95" customHeight="1"/>
    <row r="20245" ht="15.95" customHeight="1"/>
    <row r="20246" ht="15.95" customHeight="1"/>
    <row r="20247" ht="15.95" customHeight="1"/>
    <row r="20248" ht="15.95" customHeight="1"/>
    <row r="20249" ht="15.95" customHeight="1"/>
    <row r="20250" ht="15.95" customHeight="1"/>
    <row r="20251" ht="15.95" customHeight="1"/>
    <row r="20252" ht="15.95" customHeight="1"/>
    <row r="20253" ht="15.95" customHeight="1"/>
    <row r="20254" ht="15.95" customHeight="1"/>
    <row r="20255" ht="15.95" customHeight="1"/>
    <row r="20256" ht="15.95" customHeight="1"/>
    <row r="20257" ht="15.95" customHeight="1"/>
    <row r="20258" ht="15.95" customHeight="1"/>
    <row r="20259" ht="15.95" customHeight="1"/>
    <row r="20260" ht="15.95" customHeight="1"/>
    <row r="20261" ht="15.95" customHeight="1"/>
    <row r="20262" ht="15.95" customHeight="1"/>
    <row r="20263" ht="15.95" customHeight="1"/>
    <row r="20264" ht="15.95" customHeight="1"/>
    <row r="20265" ht="15.95" customHeight="1"/>
    <row r="20266" ht="15.95" customHeight="1"/>
    <row r="20267" ht="15.95" customHeight="1"/>
    <row r="20268" ht="15.95" customHeight="1"/>
    <row r="20269" ht="15.95" customHeight="1"/>
    <row r="20270" ht="15.95" customHeight="1"/>
    <row r="20271" ht="15.95" customHeight="1"/>
    <row r="20272" ht="15.95" customHeight="1"/>
    <row r="20273" ht="15.95" customHeight="1"/>
    <row r="20274" ht="15.95" customHeight="1"/>
    <row r="20275" ht="15.95" customHeight="1"/>
    <row r="20276" ht="15.95" customHeight="1"/>
    <row r="20277" ht="15.95" customHeight="1"/>
    <row r="20278" ht="15.95" customHeight="1"/>
    <row r="20279" ht="15.95" customHeight="1"/>
    <row r="20280" ht="15.95" customHeight="1"/>
    <row r="20281" ht="15.95" customHeight="1"/>
    <row r="20282" ht="15.95" customHeight="1"/>
    <row r="20283" ht="15.95" customHeight="1"/>
    <row r="20284" ht="15.95" customHeight="1"/>
    <row r="20285" ht="15.95" customHeight="1"/>
    <row r="20286" ht="15.95" customHeight="1"/>
    <row r="20287" ht="15.95" customHeight="1"/>
    <row r="20288" ht="15.95" customHeight="1"/>
    <row r="20289" ht="15.95" customHeight="1"/>
    <row r="20290" ht="15.95" customHeight="1"/>
    <row r="20291" ht="15.95" customHeight="1"/>
    <row r="20292" ht="15.95" customHeight="1"/>
    <row r="20293" ht="15.95" customHeight="1"/>
    <row r="20294" ht="15.95" customHeight="1"/>
    <row r="20295" ht="15.95" customHeight="1"/>
    <row r="20296" ht="15.95" customHeight="1"/>
    <row r="20297" ht="15.95" customHeight="1"/>
    <row r="20298" ht="15.95" customHeight="1"/>
    <row r="20299" ht="15.95" customHeight="1"/>
    <row r="20300" ht="15.95" customHeight="1"/>
    <row r="20301" ht="15.95" customHeight="1"/>
    <row r="20302" ht="15.95" customHeight="1"/>
    <row r="20303" ht="15.95" customHeight="1"/>
    <row r="20304" ht="15.95" customHeight="1"/>
    <row r="20305" ht="15.95" customHeight="1"/>
    <row r="20306" ht="15.95" customHeight="1"/>
    <row r="20307" ht="15.95" customHeight="1"/>
    <row r="20308" ht="15.95" customHeight="1"/>
    <row r="20309" ht="15.95" customHeight="1"/>
    <row r="20310" ht="15.95" customHeight="1"/>
    <row r="20311" ht="15.95" customHeight="1"/>
    <row r="20312" ht="15.95" customHeight="1"/>
    <row r="20313" ht="15.95" customHeight="1"/>
    <row r="20314" ht="15.95" customHeight="1"/>
    <row r="20315" ht="15.95" customHeight="1"/>
    <row r="20316" ht="15.95" customHeight="1"/>
    <row r="20317" ht="15.95" customHeight="1"/>
    <row r="20318" ht="15.95" customHeight="1"/>
    <row r="20319" ht="15.95" customHeight="1"/>
    <row r="20320" ht="15.95" customHeight="1"/>
    <row r="20321" ht="15.95" customHeight="1"/>
    <row r="20322" ht="15.95" customHeight="1"/>
    <row r="20323" ht="15.95" customHeight="1"/>
    <row r="20324" ht="15.95" customHeight="1"/>
    <row r="20325" ht="15.95" customHeight="1"/>
    <row r="20326" ht="15.95" customHeight="1"/>
    <row r="20327" ht="15.95" customHeight="1"/>
    <row r="20328" ht="15.95" customHeight="1"/>
    <row r="20329" ht="15.95" customHeight="1"/>
    <row r="20330" ht="15.95" customHeight="1"/>
    <row r="20331" ht="15.95" customHeight="1"/>
    <row r="20332" ht="15.95" customHeight="1"/>
    <row r="20333" ht="15.95" customHeight="1"/>
    <row r="20334" ht="15.95" customHeight="1"/>
    <row r="20335" ht="15.95" customHeight="1"/>
    <row r="20336" ht="15.95" customHeight="1"/>
    <row r="20337" ht="15.95" customHeight="1"/>
    <row r="20338" ht="15.95" customHeight="1"/>
    <row r="20339" ht="15.95" customHeight="1"/>
    <row r="20340" ht="15.95" customHeight="1"/>
    <row r="20341" ht="15.95" customHeight="1"/>
    <row r="20342" ht="15.95" customHeight="1"/>
    <row r="20343" ht="15.95" customHeight="1"/>
    <row r="20344" ht="15.95" customHeight="1"/>
    <row r="20345" ht="15.95" customHeight="1"/>
    <row r="20346" ht="15.95" customHeight="1"/>
    <row r="20347" ht="15.95" customHeight="1"/>
    <row r="20348" ht="15.95" customHeight="1"/>
    <row r="20349" ht="15.95" customHeight="1"/>
    <row r="20350" ht="15.95" customHeight="1"/>
    <row r="20351" ht="15.95" customHeight="1"/>
    <row r="20352" ht="15.95" customHeight="1"/>
    <row r="20353" ht="15.95" customHeight="1"/>
    <row r="20354" ht="15.95" customHeight="1"/>
    <row r="20355" ht="15.95" customHeight="1"/>
    <row r="20356" ht="15.95" customHeight="1"/>
    <row r="20357" ht="15.95" customHeight="1"/>
    <row r="20358" ht="15.95" customHeight="1"/>
    <row r="20359" ht="15.95" customHeight="1"/>
    <row r="20360" ht="15.95" customHeight="1"/>
    <row r="20361" ht="15.95" customHeight="1"/>
    <row r="20362" ht="15.95" customHeight="1"/>
    <row r="20363" ht="15.95" customHeight="1"/>
    <row r="20364" ht="15.95" customHeight="1"/>
    <row r="20365" ht="15.95" customHeight="1"/>
    <row r="20366" ht="15.95" customHeight="1"/>
    <row r="20367" ht="15.95" customHeight="1"/>
    <row r="20368" ht="15.95" customHeight="1"/>
    <row r="20369" ht="15.95" customHeight="1"/>
    <row r="20370" ht="15.95" customHeight="1"/>
    <row r="20371" ht="15.95" customHeight="1"/>
    <row r="20372" ht="15.95" customHeight="1"/>
    <row r="20373" ht="15.95" customHeight="1"/>
    <row r="20374" ht="15.95" customHeight="1"/>
    <row r="20375" ht="15.95" customHeight="1"/>
    <row r="20376" ht="15.95" customHeight="1"/>
    <row r="20377" ht="15.95" customHeight="1"/>
    <row r="20378" ht="15.95" customHeight="1"/>
    <row r="20379" ht="15.95" customHeight="1"/>
    <row r="20380" ht="15.95" customHeight="1"/>
    <row r="20381" ht="15.95" customHeight="1"/>
    <row r="20382" ht="15.95" customHeight="1"/>
    <row r="20383" ht="15.95" customHeight="1"/>
    <row r="20384" ht="15.95" customHeight="1"/>
    <row r="20385" ht="15.95" customHeight="1"/>
    <row r="20386" ht="15.95" customHeight="1"/>
    <row r="20387" ht="15.95" customHeight="1"/>
    <row r="20388" ht="15.95" customHeight="1"/>
    <row r="20389" ht="15.95" customHeight="1"/>
    <row r="20390" ht="15.95" customHeight="1"/>
    <row r="20391" ht="15.95" customHeight="1"/>
    <row r="20392" ht="15.95" customHeight="1"/>
    <row r="20393" ht="15.95" customHeight="1"/>
    <row r="20394" ht="15.95" customHeight="1"/>
    <row r="20395" ht="15.95" customHeight="1"/>
    <row r="20396" ht="15.95" customHeight="1"/>
    <row r="20397" ht="15.95" customHeight="1"/>
    <row r="20398" ht="15.95" customHeight="1"/>
    <row r="20399" ht="15.95" customHeight="1"/>
    <row r="20400" ht="15.95" customHeight="1"/>
    <row r="20401" ht="15.95" customHeight="1"/>
    <row r="20402" ht="15.95" customHeight="1"/>
    <row r="20403" ht="15.95" customHeight="1"/>
    <row r="20404" ht="15.95" customHeight="1"/>
    <row r="20405" ht="15.95" customHeight="1"/>
    <row r="20406" ht="15.95" customHeight="1"/>
    <row r="20407" ht="15.95" customHeight="1"/>
    <row r="20408" ht="15.95" customHeight="1"/>
    <row r="20409" ht="15.95" customHeight="1"/>
    <row r="20410" ht="15.95" customHeight="1"/>
    <row r="20411" ht="15.95" customHeight="1"/>
    <row r="20412" ht="15.95" customHeight="1"/>
    <row r="20413" ht="15.95" customHeight="1"/>
    <row r="20414" ht="15.95" customHeight="1"/>
    <row r="20415" ht="15.95" customHeight="1"/>
    <row r="20416" ht="15.95" customHeight="1"/>
    <row r="20417" ht="15.95" customHeight="1"/>
    <row r="20418" ht="15.95" customHeight="1"/>
    <row r="20419" ht="15.95" customHeight="1"/>
    <row r="20420" ht="15.95" customHeight="1"/>
    <row r="20421" ht="15.95" customHeight="1"/>
    <row r="20422" ht="15.95" customHeight="1"/>
    <row r="20423" ht="15.95" customHeight="1"/>
    <row r="20424" ht="15.95" customHeight="1"/>
    <row r="20425" ht="15.95" customHeight="1"/>
    <row r="20426" ht="15.95" customHeight="1"/>
    <row r="20427" ht="15.95" customHeight="1"/>
    <row r="20428" ht="15.95" customHeight="1"/>
    <row r="20429" ht="15.95" customHeight="1"/>
    <row r="20430" ht="15.95" customHeight="1"/>
    <row r="20431" ht="15.95" customHeight="1"/>
    <row r="20432" ht="15.95" customHeight="1"/>
    <row r="20433" ht="15.95" customHeight="1"/>
    <row r="20434" ht="15.95" customHeight="1"/>
    <row r="20435" ht="15.95" customHeight="1"/>
    <row r="20436" ht="15.95" customHeight="1"/>
    <row r="20437" ht="15.95" customHeight="1"/>
    <row r="20438" ht="15.95" customHeight="1"/>
    <row r="20439" ht="15.95" customHeight="1"/>
    <row r="20440" ht="15.95" customHeight="1"/>
    <row r="20441" ht="15.95" customHeight="1"/>
    <row r="20442" ht="15.95" customHeight="1"/>
    <row r="20443" ht="15.95" customHeight="1"/>
    <row r="20444" ht="15.95" customHeight="1"/>
    <row r="20445" ht="15.95" customHeight="1"/>
    <row r="20446" ht="15.95" customHeight="1"/>
    <row r="20447" ht="15.95" customHeight="1"/>
    <row r="20448" ht="15.95" customHeight="1"/>
    <row r="20449" ht="15.95" customHeight="1"/>
    <row r="20450" ht="15.95" customHeight="1"/>
    <row r="20451" ht="15.95" customHeight="1"/>
    <row r="20452" ht="15.95" customHeight="1"/>
    <row r="20453" ht="15.95" customHeight="1"/>
    <row r="20454" ht="15.95" customHeight="1"/>
    <row r="20455" ht="15.95" customHeight="1"/>
    <row r="20456" ht="15.95" customHeight="1"/>
    <row r="20457" ht="15.95" customHeight="1"/>
    <row r="20458" ht="15.95" customHeight="1"/>
    <row r="20459" ht="15.95" customHeight="1"/>
    <row r="20460" ht="15.95" customHeight="1"/>
    <row r="20461" ht="15.95" customHeight="1"/>
    <row r="20462" ht="15.95" customHeight="1"/>
    <row r="20463" ht="15.95" customHeight="1"/>
    <row r="20464" ht="15.95" customHeight="1"/>
    <row r="20465" ht="15.95" customHeight="1"/>
    <row r="20466" ht="15.95" customHeight="1"/>
    <row r="20467" ht="15.95" customHeight="1"/>
    <row r="20468" ht="15.95" customHeight="1"/>
    <row r="20469" ht="15.95" customHeight="1"/>
    <row r="20470" ht="15.95" customHeight="1"/>
    <row r="20471" ht="15.95" customHeight="1"/>
    <row r="20472" ht="15.95" customHeight="1"/>
    <row r="20473" ht="15.95" customHeight="1"/>
    <row r="20474" ht="15.95" customHeight="1"/>
    <row r="20475" ht="15.95" customHeight="1"/>
    <row r="20476" ht="15.95" customHeight="1"/>
    <row r="20477" ht="15.95" customHeight="1"/>
    <row r="20478" ht="15.95" customHeight="1"/>
    <row r="20479" ht="15.95" customHeight="1"/>
    <row r="20480" ht="15.95" customHeight="1"/>
    <row r="20481" ht="15.95" customHeight="1"/>
    <row r="20482" ht="15.95" customHeight="1"/>
    <row r="20483" ht="15.95" customHeight="1"/>
    <row r="20484" ht="15.95" customHeight="1"/>
    <row r="20485" ht="15.95" customHeight="1"/>
    <row r="20486" ht="15.95" customHeight="1"/>
    <row r="20487" ht="15.95" customHeight="1"/>
    <row r="20488" ht="15.95" customHeight="1"/>
    <row r="20489" ht="15.95" customHeight="1"/>
    <row r="20490" ht="15.95" customHeight="1"/>
    <row r="20491" ht="15.95" customHeight="1"/>
    <row r="20492" ht="15.95" customHeight="1"/>
    <row r="20493" ht="15.95" customHeight="1"/>
    <row r="20494" ht="15.95" customHeight="1"/>
    <row r="20495" ht="15.95" customHeight="1"/>
    <row r="20496" ht="15.95" customHeight="1"/>
    <row r="20497" ht="15.95" customHeight="1"/>
    <row r="20498" ht="15.95" customHeight="1"/>
    <row r="20499" ht="15.95" customHeight="1"/>
    <row r="20500" ht="15.95" customHeight="1"/>
    <row r="20501" ht="15.95" customHeight="1"/>
    <row r="20502" ht="15.95" customHeight="1"/>
    <row r="20503" ht="15.95" customHeight="1"/>
    <row r="20504" ht="15.95" customHeight="1"/>
    <row r="20505" ht="15.95" customHeight="1"/>
    <row r="20506" ht="15.95" customHeight="1"/>
    <row r="20507" ht="15.95" customHeight="1"/>
    <row r="20508" ht="15.95" customHeight="1"/>
    <row r="20509" ht="15.95" customHeight="1"/>
    <row r="20510" ht="15.95" customHeight="1"/>
    <row r="20511" ht="15.95" customHeight="1"/>
    <row r="20512" ht="15.95" customHeight="1"/>
    <row r="20513" ht="15.95" customHeight="1"/>
    <row r="20514" ht="15.95" customHeight="1"/>
    <row r="20515" ht="15.95" customHeight="1"/>
    <row r="20516" ht="15.95" customHeight="1"/>
    <row r="20517" ht="15.95" customHeight="1"/>
    <row r="20518" ht="15.95" customHeight="1"/>
    <row r="20519" ht="15.95" customHeight="1"/>
    <row r="20520" ht="15.95" customHeight="1"/>
    <row r="20521" ht="15.95" customHeight="1"/>
    <row r="20522" ht="15.95" customHeight="1"/>
    <row r="20523" ht="15.95" customHeight="1"/>
    <row r="20524" ht="15.95" customHeight="1"/>
    <row r="20525" ht="15.95" customHeight="1"/>
    <row r="20526" ht="15.95" customHeight="1"/>
    <row r="20527" ht="15.95" customHeight="1"/>
    <row r="20528" ht="15.95" customHeight="1"/>
    <row r="20529" ht="15.95" customHeight="1"/>
    <row r="20530" ht="15.95" customHeight="1"/>
    <row r="20531" ht="15.95" customHeight="1"/>
    <row r="20532" ht="15.95" customHeight="1"/>
    <row r="20533" ht="15.95" customHeight="1"/>
    <row r="20534" ht="15.95" customHeight="1"/>
    <row r="20535" ht="15.95" customHeight="1"/>
    <row r="20536" ht="15.95" customHeight="1"/>
    <row r="20537" ht="15.95" customHeight="1"/>
    <row r="20538" ht="15.95" customHeight="1"/>
    <row r="20539" ht="15.95" customHeight="1"/>
    <row r="20540" ht="15.95" customHeight="1"/>
    <row r="20541" ht="15.95" customHeight="1"/>
    <row r="20542" ht="15.95" customHeight="1"/>
    <row r="20543" ht="15.95" customHeight="1"/>
    <row r="20544" ht="15.95" customHeight="1"/>
    <row r="20545" ht="15.95" customHeight="1"/>
    <row r="20546" ht="15.95" customHeight="1"/>
    <row r="20547" ht="15.95" customHeight="1"/>
    <row r="20548" ht="15.95" customHeight="1"/>
    <row r="20549" ht="15.95" customHeight="1"/>
    <row r="20550" ht="15.95" customHeight="1"/>
    <row r="20551" ht="15.95" customHeight="1"/>
    <row r="20552" ht="15.95" customHeight="1"/>
    <row r="20553" ht="15.95" customHeight="1"/>
    <row r="20554" ht="15.95" customHeight="1"/>
    <row r="20555" ht="15.95" customHeight="1"/>
    <row r="20556" ht="15.95" customHeight="1"/>
    <row r="20557" ht="15.95" customHeight="1"/>
    <row r="20558" ht="15.95" customHeight="1"/>
    <row r="20559" ht="15.95" customHeight="1"/>
    <row r="20560" ht="15.95" customHeight="1"/>
    <row r="20561" ht="15.95" customHeight="1"/>
    <row r="20562" ht="15.95" customHeight="1"/>
    <row r="20563" ht="15.95" customHeight="1"/>
    <row r="20564" ht="15.95" customHeight="1"/>
    <row r="20565" ht="15.95" customHeight="1"/>
    <row r="20566" ht="15.95" customHeight="1"/>
    <row r="20567" ht="15.95" customHeight="1"/>
    <row r="20568" ht="15.95" customHeight="1"/>
    <row r="20569" ht="15.95" customHeight="1"/>
    <row r="20570" ht="15.95" customHeight="1"/>
    <row r="20571" ht="15.95" customHeight="1"/>
    <row r="20572" ht="15.95" customHeight="1"/>
    <row r="20573" ht="15.95" customHeight="1"/>
    <row r="20574" ht="15.95" customHeight="1"/>
    <row r="20575" ht="15.95" customHeight="1"/>
    <row r="20576" ht="15.95" customHeight="1"/>
    <row r="20577" ht="15.95" customHeight="1"/>
    <row r="20578" ht="15.95" customHeight="1"/>
    <row r="20579" ht="15.95" customHeight="1"/>
    <row r="20580" ht="15.95" customHeight="1"/>
    <row r="20581" ht="15.95" customHeight="1"/>
    <row r="20582" ht="15.95" customHeight="1"/>
    <row r="20583" ht="15.95" customHeight="1"/>
    <row r="20584" ht="15.95" customHeight="1"/>
    <row r="20585" ht="15.95" customHeight="1"/>
    <row r="20586" ht="15.95" customHeight="1"/>
    <row r="20587" ht="15.95" customHeight="1"/>
    <row r="20588" ht="15.95" customHeight="1"/>
    <row r="20589" ht="15.95" customHeight="1"/>
    <row r="20590" ht="15.95" customHeight="1"/>
    <row r="20591" ht="15.95" customHeight="1"/>
    <row r="20592" ht="15.95" customHeight="1"/>
    <row r="20593" ht="15.95" customHeight="1"/>
    <row r="20594" ht="15.95" customHeight="1"/>
    <row r="20595" ht="15.95" customHeight="1"/>
    <row r="20596" ht="15.95" customHeight="1"/>
    <row r="20597" ht="15.95" customHeight="1"/>
    <row r="20598" ht="15.95" customHeight="1"/>
    <row r="20599" ht="15.95" customHeight="1"/>
    <row r="20600" ht="15.95" customHeight="1"/>
    <row r="20601" ht="15.95" customHeight="1"/>
    <row r="20602" ht="15.95" customHeight="1"/>
    <row r="20603" ht="15.95" customHeight="1"/>
    <row r="20604" ht="15.95" customHeight="1"/>
    <row r="20605" ht="15.95" customHeight="1"/>
    <row r="20606" ht="15.95" customHeight="1"/>
    <row r="20607" ht="15.95" customHeight="1"/>
    <row r="20608" ht="15.95" customHeight="1"/>
    <row r="20609" ht="15.95" customHeight="1"/>
    <row r="20610" ht="15.95" customHeight="1"/>
    <row r="20611" ht="15.95" customHeight="1"/>
    <row r="20612" ht="15.95" customHeight="1"/>
    <row r="20613" ht="15.95" customHeight="1"/>
    <row r="20614" ht="15.95" customHeight="1"/>
    <row r="20615" ht="15.95" customHeight="1"/>
    <row r="20616" ht="15.95" customHeight="1"/>
    <row r="20617" ht="15.95" customHeight="1"/>
    <row r="20618" ht="15.95" customHeight="1"/>
    <row r="20619" ht="15.95" customHeight="1"/>
    <row r="20620" ht="15.95" customHeight="1"/>
    <row r="20621" ht="15.95" customHeight="1"/>
    <row r="20622" ht="15.95" customHeight="1"/>
    <row r="20623" ht="15.95" customHeight="1"/>
    <row r="20624" ht="15.95" customHeight="1"/>
    <row r="20625" ht="15.95" customHeight="1"/>
    <row r="20626" ht="15.95" customHeight="1"/>
    <row r="20627" ht="15.95" customHeight="1"/>
    <row r="20628" ht="15.95" customHeight="1"/>
    <row r="20629" ht="15.95" customHeight="1"/>
    <row r="20630" ht="15.95" customHeight="1"/>
    <row r="20631" ht="15.95" customHeight="1"/>
    <row r="20632" ht="15.95" customHeight="1"/>
    <row r="20633" ht="15.95" customHeight="1"/>
    <row r="20634" ht="15.95" customHeight="1"/>
    <row r="20635" ht="15.95" customHeight="1"/>
    <row r="20636" ht="15.95" customHeight="1"/>
    <row r="20637" ht="15.95" customHeight="1"/>
    <row r="20638" ht="15.95" customHeight="1"/>
    <row r="20639" ht="15.95" customHeight="1"/>
    <row r="20640" ht="15.95" customHeight="1"/>
    <row r="20641" ht="15.95" customHeight="1"/>
    <row r="20642" ht="15.95" customHeight="1"/>
    <row r="20643" ht="15.95" customHeight="1"/>
    <row r="20644" ht="15.95" customHeight="1"/>
    <row r="20645" ht="15.95" customHeight="1"/>
    <row r="20646" ht="15.95" customHeight="1"/>
    <row r="20647" ht="15.95" customHeight="1"/>
    <row r="20648" ht="15.95" customHeight="1"/>
    <row r="20649" ht="15.95" customHeight="1"/>
    <row r="20650" ht="15.95" customHeight="1"/>
    <row r="20651" ht="15.95" customHeight="1"/>
    <row r="20652" ht="15.95" customHeight="1"/>
    <row r="20653" ht="15.95" customHeight="1"/>
    <row r="20654" ht="15.95" customHeight="1"/>
    <row r="20655" ht="15.95" customHeight="1"/>
    <row r="20656" ht="15.95" customHeight="1"/>
    <row r="20657" ht="15.95" customHeight="1"/>
    <row r="20658" ht="15.95" customHeight="1"/>
    <row r="20659" ht="15.95" customHeight="1"/>
    <row r="20660" ht="15.95" customHeight="1"/>
    <row r="20661" ht="15.95" customHeight="1"/>
    <row r="20662" ht="15.95" customHeight="1"/>
    <row r="20663" ht="15.95" customHeight="1"/>
    <row r="20664" ht="15.95" customHeight="1"/>
    <row r="20665" ht="15.95" customHeight="1"/>
    <row r="20666" ht="15.95" customHeight="1"/>
    <row r="20667" ht="15.95" customHeight="1"/>
    <row r="20668" ht="15.95" customHeight="1"/>
    <row r="20669" ht="15.95" customHeight="1"/>
    <row r="20670" ht="15.95" customHeight="1"/>
    <row r="20671" ht="15.95" customHeight="1"/>
    <row r="20672" ht="15.95" customHeight="1"/>
    <row r="20673" ht="15.95" customHeight="1"/>
    <row r="20674" ht="15.95" customHeight="1"/>
    <row r="20675" ht="15.95" customHeight="1"/>
    <row r="20676" ht="15.95" customHeight="1"/>
    <row r="20677" ht="15.95" customHeight="1"/>
    <row r="20678" ht="15.95" customHeight="1"/>
    <row r="20679" ht="15.95" customHeight="1"/>
    <row r="20680" ht="15.95" customHeight="1"/>
    <row r="20681" ht="15.95" customHeight="1"/>
    <row r="20682" ht="15.95" customHeight="1"/>
    <row r="20683" ht="15.95" customHeight="1"/>
    <row r="20684" ht="15.95" customHeight="1"/>
    <row r="20685" ht="15.95" customHeight="1"/>
    <row r="20686" ht="15.95" customHeight="1"/>
    <row r="20687" ht="15.95" customHeight="1"/>
    <row r="20688" ht="15.95" customHeight="1"/>
    <row r="20689" ht="15.95" customHeight="1"/>
    <row r="20690" ht="15.95" customHeight="1"/>
    <row r="20691" ht="15.95" customHeight="1"/>
    <row r="20692" ht="15.95" customHeight="1"/>
    <row r="20693" ht="15.95" customHeight="1"/>
    <row r="20694" ht="15.95" customHeight="1"/>
    <row r="20695" ht="15.95" customHeight="1"/>
    <row r="20696" ht="15.95" customHeight="1"/>
    <row r="20697" ht="15.95" customHeight="1"/>
    <row r="20698" ht="15.95" customHeight="1"/>
    <row r="20699" ht="15.95" customHeight="1"/>
    <row r="20700" ht="15.95" customHeight="1"/>
    <row r="20701" ht="15.95" customHeight="1"/>
    <row r="20702" ht="15.95" customHeight="1"/>
    <row r="20703" ht="15.95" customHeight="1"/>
    <row r="20704" ht="15.95" customHeight="1"/>
    <row r="20705" ht="15.95" customHeight="1"/>
    <row r="20706" ht="15.95" customHeight="1"/>
    <row r="20707" ht="15.95" customHeight="1"/>
    <row r="20708" ht="15.95" customHeight="1"/>
    <row r="20709" ht="15.95" customHeight="1"/>
    <row r="20710" ht="15.95" customHeight="1"/>
    <row r="20711" ht="15.95" customHeight="1"/>
    <row r="20712" ht="15.95" customHeight="1"/>
    <row r="20713" ht="15.95" customHeight="1"/>
    <row r="20714" ht="15.95" customHeight="1"/>
    <row r="20715" ht="15.95" customHeight="1"/>
    <row r="20716" ht="15.95" customHeight="1"/>
    <row r="20717" ht="15.95" customHeight="1"/>
    <row r="20718" ht="15.95" customHeight="1"/>
    <row r="20719" ht="15.95" customHeight="1"/>
    <row r="20720" ht="15.95" customHeight="1"/>
    <row r="20721" ht="15.95" customHeight="1"/>
    <row r="20722" ht="15.95" customHeight="1"/>
    <row r="20723" ht="15.95" customHeight="1"/>
    <row r="20724" ht="15.95" customHeight="1"/>
    <row r="20725" ht="15.95" customHeight="1"/>
    <row r="20726" ht="15.95" customHeight="1"/>
    <row r="20727" ht="15.95" customHeight="1"/>
    <row r="20728" ht="15.95" customHeight="1"/>
    <row r="20729" ht="15.95" customHeight="1"/>
    <row r="20730" ht="15.95" customHeight="1"/>
    <row r="20731" ht="15.95" customHeight="1"/>
    <row r="20732" ht="15.95" customHeight="1"/>
    <row r="20733" ht="15.95" customHeight="1"/>
    <row r="20734" ht="15.95" customHeight="1"/>
    <row r="20735" ht="15.95" customHeight="1"/>
    <row r="20736" ht="15.95" customHeight="1"/>
    <row r="20737" ht="15.95" customHeight="1"/>
    <row r="20738" ht="15.95" customHeight="1"/>
    <row r="20739" ht="15.95" customHeight="1"/>
    <row r="20740" ht="15.95" customHeight="1"/>
    <row r="20741" ht="15.95" customHeight="1"/>
    <row r="20742" ht="15.95" customHeight="1"/>
    <row r="20743" ht="15.95" customHeight="1"/>
    <row r="20744" ht="15.95" customHeight="1"/>
    <row r="20745" ht="15.95" customHeight="1"/>
    <row r="20746" ht="15.95" customHeight="1"/>
    <row r="20747" ht="15.95" customHeight="1"/>
    <row r="20748" ht="15.95" customHeight="1"/>
    <row r="20749" ht="15.95" customHeight="1"/>
    <row r="20750" ht="15.95" customHeight="1"/>
    <row r="20751" ht="15.95" customHeight="1"/>
    <row r="20752" ht="15.95" customHeight="1"/>
    <row r="20753" ht="15.95" customHeight="1"/>
    <row r="20754" ht="15.95" customHeight="1"/>
    <row r="20755" ht="15.95" customHeight="1"/>
    <row r="20756" ht="15.95" customHeight="1"/>
    <row r="20757" ht="15.95" customHeight="1"/>
    <row r="20758" ht="15.95" customHeight="1"/>
    <row r="20759" ht="15.95" customHeight="1"/>
    <row r="20760" ht="15.95" customHeight="1"/>
    <row r="20761" ht="15.95" customHeight="1"/>
    <row r="20762" ht="15.95" customHeight="1"/>
    <row r="20763" ht="15.95" customHeight="1"/>
    <row r="20764" ht="15.95" customHeight="1"/>
    <row r="20765" ht="15.95" customHeight="1"/>
    <row r="20766" ht="15.95" customHeight="1"/>
    <row r="20767" ht="15.95" customHeight="1"/>
    <row r="20768" ht="15.95" customHeight="1"/>
    <row r="20769" ht="15.95" customHeight="1"/>
    <row r="20770" ht="15.95" customHeight="1"/>
    <row r="20771" ht="15.95" customHeight="1"/>
    <row r="20772" ht="15.95" customHeight="1"/>
    <row r="20773" ht="15.95" customHeight="1"/>
    <row r="20774" ht="15.95" customHeight="1"/>
    <row r="20775" ht="15.95" customHeight="1"/>
    <row r="20776" ht="15.95" customHeight="1"/>
    <row r="20777" ht="15.95" customHeight="1"/>
    <row r="20778" ht="15.95" customHeight="1"/>
    <row r="20779" ht="15.95" customHeight="1"/>
    <row r="20780" ht="15.95" customHeight="1"/>
    <row r="20781" ht="15.95" customHeight="1"/>
    <row r="20782" ht="15.95" customHeight="1"/>
    <row r="20783" ht="15.95" customHeight="1"/>
    <row r="20784" ht="15.95" customHeight="1"/>
    <row r="20785" ht="15.95" customHeight="1"/>
    <row r="20786" ht="15.95" customHeight="1"/>
    <row r="20787" ht="15.95" customHeight="1"/>
    <row r="20788" ht="15.95" customHeight="1"/>
    <row r="20789" ht="15.95" customHeight="1"/>
    <row r="20790" ht="15.95" customHeight="1"/>
    <row r="20791" ht="15.95" customHeight="1"/>
    <row r="20792" ht="15.95" customHeight="1"/>
    <row r="20793" ht="15.95" customHeight="1"/>
    <row r="20794" ht="15.95" customHeight="1"/>
    <row r="20795" ht="15.95" customHeight="1"/>
    <row r="20796" ht="15.95" customHeight="1"/>
    <row r="20797" ht="15.95" customHeight="1"/>
    <row r="20798" ht="15.95" customHeight="1"/>
    <row r="20799" ht="15.95" customHeight="1"/>
    <row r="20800" ht="15.95" customHeight="1"/>
    <row r="20801" ht="15.95" customHeight="1"/>
    <row r="20802" ht="15.95" customHeight="1"/>
    <row r="20803" ht="15.95" customHeight="1"/>
    <row r="20804" ht="15.95" customHeight="1"/>
    <row r="20805" ht="15.95" customHeight="1"/>
    <row r="20806" ht="15.95" customHeight="1"/>
    <row r="20807" ht="15.95" customHeight="1"/>
    <row r="20808" ht="15.95" customHeight="1"/>
    <row r="20809" ht="15.95" customHeight="1"/>
    <row r="20810" ht="15.95" customHeight="1"/>
    <row r="20811" ht="15.95" customHeight="1"/>
    <row r="20812" ht="15.95" customHeight="1"/>
    <row r="20813" ht="15.95" customHeight="1"/>
    <row r="20814" ht="15.95" customHeight="1"/>
    <row r="20815" ht="15.95" customHeight="1"/>
    <row r="20816" ht="15.95" customHeight="1"/>
    <row r="20817" ht="15.95" customHeight="1"/>
    <row r="20818" ht="15.95" customHeight="1"/>
    <row r="20819" ht="15.95" customHeight="1"/>
    <row r="20820" ht="15.95" customHeight="1"/>
    <row r="20821" ht="15.95" customHeight="1"/>
    <row r="20822" ht="15.95" customHeight="1"/>
    <row r="20823" ht="15.95" customHeight="1"/>
    <row r="20824" ht="15.95" customHeight="1"/>
    <row r="20825" ht="15.95" customHeight="1"/>
    <row r="20826" ht="15.95" customHeight="1"/>
    <row r="20827" ht="15.95" customHeight="1"/>
    <row r="20828" ht="15.95" customHeight="1"/>
    <row r="20829" ht="15.95" customHeight="1"/>
    <row r="20830" ht="15.95" customHeight="1"/>
    <row r="20831" ht="15.95" customHeight="1"/>
    <row r="20832" ht="15.95" customHeight="1"/>
    <row r="20833" ht="15.95" customHeight="1"/>
    <row r="20834" ht="15.95" customHeight="1"/>
    <row r="20835" ht="15.95" customHeight="1"/>
    <row r="20836" ht="15.95" customHeight="1"/>
    <row r="20837" ht="15.95" customHeight="1"/>
    <row r="20838" ht="15.95" customHeight="1"/>
    <row r="20839" ht="15.95" customHeight="1"/>
    <row r="20840" ht="15.95" customHeight="1"/>
    <row r="20841" ht="15.95" customHeight="1"/>
    <row r="20842" ht="15.95" customHeight="1"/>
    <row r="20843" ht="15.95" customHeight="1"/>
    <row r="20844" ht="15.95" customHeight="1"/>
    <row r="20845" ht="15.95" customHeight="1"/>
    <row r="20846" ht="15.95" customHeight="1"/>
    <row r="20847" ht="15.95" customHeight="1"/>
    <row r="20848" ht="15.95" customHeight="1"/>
    <row r="20849" ht="15.95" customHeight="1"/>
    <row r="20850" ht="15.95" customHeight="1"/>
    <row r="20851" ht="15.95" customHeight="1"/>
    <row r="20852" ht="15.95" customHeight="1"/>
    <row r="20853" ht="15.95" customHeight="1"/>
    <row r="20854" ht="15.95" customHeight="1"/>
    <row r="20855" ht="15.95" customHeight="1"/>
    <row r="20856" ht="15.95" customHeight="1"/>
    <row r="20857" ht="15.95" customHeight="1"/>
    <row r="20858" ht="15.95" customHeight="1"/>
    <row r="20859" ht="15.95" customHeight="1"/>
    <row r="20860" ht="15.95" customHeight="1"/>
    <row r="20861" ht="15.95" customHeight="1"/>
    <row r="20862" ht="15.95" customHeight="1"/>
    <row r="20863" ht="15.95" customHeight="1"/>
    <row r="20864" ht="15.95" customHeight="1"/>
    <row r="20865" ht="15.95" customHeight="1"/>
    <row r="20866" ht="15.95" customHeight="1"/>
    <row r="20867" ht="15.95" customHeight="1"/>
    <row r="20868" ht="15.95" customHeight="1"/>
    <row r="20869" ht="15.95" customHeight="1"/>
    <row r="20870" ht="15.95" customHeight="1"/>
    <row r="20871" ht="15.95" customHeight="1"/>
    <row r="20872" ht="15.95" customHeight="1"/>
    <row r="20873" ht="15.95" customHeight="1"/>
    <row r="20874" ht="15.95" customHeight="1"/>
    <row r="20875" ht="15.95" customHeight="1"/>
    <row r="20876" ht="15.95" customHeight="1"/>
    <row r="20877" ht="15.95" customHeight="1"/>
    <row r="20878" ht="15.95" customHeight="1"/>
    <row r="20879" ht="15.95" customHeight="1"/>
    <row r="20880" ht="15.95" customHeight="1"/>
    <row r="20881" ht="15.95" customHeight="1"/>
    <row r="20882" ht="15.95" customHeight="1"/>
    <row r="20883" ht="15.95" customHeight="1"/>
    <row r="20884" ht="15.95" customHeight="1"/>
    <row r="20885" ht="15.95" customHeight="1"/>
    <row r="20886" ht="15.95" customHeight="1"/>
    <row r="20887" ht="15.95" customHeight="1"/>
    <row r="20888" ht="15.95" customHeight="1"/>
    <row r="20889" ht="15.95" customHeight="1"/>
    <row r="20890" ht="15.95" customHeight="1"/>
    <row r="20891" ht="15.95" customHeight="1"/>
    <row r="20892" ht="15.95" customHeight="1"/>
    <row r="20893" ht="15.95" customHeight="1"/>
    <row r="20894" ht="15.95" customHeight="1"/>
    <row r="20895" ht="15.95" customHeight="1"/>
    <row r="20896" ht="15.95" customHeight="1"/>
    <row r="20897" ht="15.95" customHeight="1"/>
    <row r="20898" ht="15.95" customHeight="1"/>
    <row r="20899" ht="15.95" customHeight="1"/>
    <row r="20900" ht="15.95" customHeight="1"/>
    <row r="20901" ht="15.95" customHeight="1"/>
    <row r="20902" ht="15.95" customHeight="1"/>
    <row r="20903" ht="15.95" customHeight="1"/>
    <row r="20904" ht="15.95" customHeight="1"/>
    <row r="20905" ht="15.95" customHeight="1"/>
    <row r="20906" ht="15.95" customHeight="1"/>
    <row r="20907" ht="15.95" customHeight="1"/>
    <row r="20908" ht="15.95" customHeight="1"/>
    <row r="20909" ht="15.95" customHeight="1"/>
    <row r="20910" ht="15.95" customHeight="1"/>
    <row r="20911" ht="15.95" customHeight="1"/>
    <row r="20912" ht="15.95" customHeight="1"/>
    <row r="20913" ht="15.95" customHeight="1"/>
    <row r="20914" ht="15.95" customHeight="1"/>
    <row r="20915" ht="15.95" customHeight="1"/>
    <row r="20916" ht="15.95" customHeight="1"/>
    <row r="20917" ht="15.95" customHeight="1"/>
    <row r="20918" ht="15.95" customHeight="1"/>
    <row r="20919" ht="15.95" customHeight="1"/>
    <row r="20920" ht="15.95" customHeight="1"/>
    <row r="20921" ht="15.95" customHeight="1"/>
    <row r="20922" ht="15.95" customHeight="1"/>
    <row r="20923" ht="15.95" customHeight="1"/>
    <row r="20924" ht="15.95" customHeight="1"/>
    <row r="20925" ht="15.95" customHeight="1"/>
    <row r="20926" ht="15.95" customHeight="1"/>
    <row r="20927" ht="15.95" customHeight="1"/>
    <row r="20928" ht="15.95" customHeight="1"/>
    <row r="20929" ht="15.95" customHeight="1"/>
    <row r="20930" ht="15.95" customHeight="1"/>
    <row r="20931" ht="15.95" customHeight="1"/>
    <row r="20932" ht="15.95" customHeight="1"/>
    <row r="20933" ht="15.95" customHeight="1"/>
    <row r="20934" ht="15.95" customHeight="1"/>
    <row r="20935" ht="15.95" customHeight="1"/>
    <row r="20936" ht="15.95" customHeight="1"/>
    <row r="20937" ht="15.95" customHeight="1"/>
    <row r="20938" ht="15.95" customHeight="1"/>
    <row r="20939" ht="15.95" customHeight="1"/>
    <row r="20940" ht="15.95" customHeight="1"/>
    <row r="20941" ht="15.95" customHeight="1"/>
    <row r="20942" ht="15.95" customHeight="1"/>
    <row r="20943" ht="15.95" customHeight="1"/>
    <row r="20944" ht="15.95" customHeight="1"/>
    <row r="20945" ht="15.95" customHeight="1"/>
    <row r="20946" ht="15.95" customHeight="1"/>
    <row r="20947" ht="15.95" customHeight="1"/>
    <row r="20948" ht="15.95" customHeight="1"/>
    <row r="20949" ht="15.95" customHeight="1"/>
    <row r="20950" ht="15.95" customHeight="1"/>
    <row r="20951" ht="15.95" customHeight="1"/>
    <row r="20952" ht="15.95" customHeight="1"/>
    <row r="20953" ht="15.95" customHeight="1"/>
    <row r="20954" ht="15.95" customHeight="1"/>
    <row r="20955" ht="15.95" customHeight="1"/>
    <row r="20956" ht="15.95" customHeight="1"/>
    <row r="20957" ht="15.95" customHeight="1"/>
    <row r="20958" ht="15.95" customHeight="1"/>
    <row r="20959" ht="15.95" customHeight="1"/>
    <row r="20960" ht="15.95" customHeight="1"/>
    <row r="20961" ht="15.95" customHeight="1"/>
    <row r="20962" ht="15.95" customHeight="1"/>
    <row r="20963" ht="15.95" customHeight="1"/>
    <row r="20964" ht="15.95" customHeight="1"/>
    <row r="20965" ht="15.95" customHeight="1"/>
    <row r="20966" ht="15.95" customHeight="1"/>
    <row r="20967" ht="15.95" customHeight="1"/>
    <row r="20968" ht="15.95" customHeight="1"/>
    <row r="20969" ht="15.95" customHeight="1"/>
    <row r="20970" ht="15.95" customHeight="1"/>
    <row r="20971" ht="15.95" customHeight="1"/>
    <row r="20972" ht="15.95" customHeight="1"/>
    <row r="20973" ht="15.95" customHeight="1"/>
    <row r="20974" ht="15.95" customHeight="1"/>
    <row r="20975" ht="15.95" customHeight="1"/>
    <row r="20976" ht="15.95" customHeight="1"/>
    <row r="20977" ht="15.95" customHeight="1"/>
    <row r="20978" ht="15.95" customHeight="1"/>
    <row r="20979" ht="15.95" customHeight="1"/>
    <row r="20980" ht="15.95" customHeight="1"/>
    <row r="20981" ht="15.95" customHeight="1"/>
    <row r="20982" ht="15.95" customHeight="1"/>
    <row r="20983" ht="15.95" customHeight="1"/>
    <row r="20984" ht="15.95" customHeight="1"/>
    <row r="20985" ht="15.95" customHeight="1"/>
    <row r="20986" ht="15.95" customHeight="1"/>
    <row r="20987" ht="15.95" customHeight="1"/>
    <row r="20988" ht="15.95" customHeight="1"/>
    <row r="20989" ht="15.95" customHeight="1"/>
    <row r="20990" ht="15.95" customHeight="1"/>
    <row r="20991" ht="15.95" customHeight="1"/>
    <row r="20992" ht="15.95" customHeight="1"/>
    <row r="20993" ht="15.95" customHeight="1"/>
    <row r="20994" ht="15.95" customHeight="1"/>
    <row r="20995" ht="15.95" customHeight="1"/>
    <row r="20996" ht="15.95" customHeight="1"/>
    <row r="20997" ht="15.95" customHeight="1"/>
    <row r="20998" ht="15.95" customHeight="1"/>
    <row r="20999" ht="15.95" customHeight="1"/>
    <row r="21000" ht="15.95" customHeight="1"/>
    <row r="21001" ht="15.95" customHeight="1"/>
    <row r="21002" ht="15.95" customHeight="1"/>
    <row r="21003" ht="15.95" customHeight="1"/>
    <row r="21004" ht="15.95" customHeight="1"/>
    <row r="21005" ht="15.95" customHeight="1"/>
    <row r="21006" ht="15.95" customHeight="1"/>
    <row r="21007" ht="15.95" customHeight="1"/>
    <row r="21008" ht="15.95" customHeight="1"/>
    <row r="21009" ht="15.95" customHeight="1"/>
    <row r="21010" ht="15.95" customHeight="1"/>
    <row r="21011" ht="15.95" customHeight="1"/>
    <row r="21012" ht="15.95" customHeight="1"/>
    <row r="21013" ht="15.95" customHeight="1"/>
    <row r="21014" ht="15.95" customHeight="1"/>
    <row r="21015" ht="15.95" customHeight="1"/>
    <row r="21016" ht="15.95" customHeight="1"/>
    <row r="21017" ht="15.95" customHeight="1"/>
    <row r="21018" ht="15.95" customHeight="1"/>
    <row r="21019" ht="15.95" customHeight="1"/>
    <row r="21020" ht="15.95" customHeight="1"/>
    <row r="21021" ht="15.95" customHeight="1"/>
    <row r="21022" ht="15.95" customHeight="1"/>
    <row r="21023" ht="15.95" customHeight="1"/>
    <row r="21024" ht="15.95" customHeight="1"/>
    <row r="21025" ht="15.95" customHeight="1"/>
    <row r="21026" ht="15.95" customHeight="1"/>
    <row r="21027" ht="15.95" customHeight="1"/>
    <row r="21028" ht="15.95" customHeight="1"/>
    <row r="21029" ht="15.95" customHeight="1"/>
    <row r="21030" ht="15.95" customHeight="1"/>
    <row r="21031" ht="15.95" customHeight="1"/>
    <row r="21032" ht="15.95" customHeight="1"/>
    <row r="21033" ht="15.95" customHeight="1"/>
    <row r="21034" ht="15.95" customHeight="1"/>
    <row r="21035" ht="15.95" customHeight="1"/>
    <row r="21036" ht="15.95" customHeight="1"/>
    <row r="21037" ht="15.95" customHeight="1"/>
    <row r="21038" ht="15.95" customHeight="1"/>
    <row r="21039" ht="15.95" customHeight="1"/>
    <row r="21040" ht="15.95" customHeight="1"/>
    <row r="21041" ht="15.95" customHeight="1"/>
    <row r="21042" ht="15.95" customHeight="1"/>
    <row r="21043" ht="15.95" customHeight="1"/>
    <row r="21044" ht="15.95" customHeight="1"/>
    <row r="21045" ht="15.95" customHeight="1"/>
    <row r="21046" ht="15.95" customHeight="1"/>
    <row r="21047" ht="15.95" customHeight="1"/>
    <row r="21048" ht="15.95" customHeight="1"/>
    <row r="21049" ht="15.95" customHeight="1"/>
    <row r="21050" ht="15.95" customHeight="1"/>
    <row r="21051" ht="15.95" customHeight="1"/>
    <row r="21052" ht="15.95" customHeight="1"/>
    <row r="21053" ht="15.95" customHeight="1"/>
    <row r="21054" ht="15.95" customHeight="1"/>
    <row r="21055" ht="15.95" customHeight="1"/>
    <row r="21056" ht="15.95" customHeight="1"/>
    <row r="21057" ht="15.95" customHeight="1"/>
    <row r="21058" ht="15.95" customHeight="1"/>
    <row r="21059" ht="15.95" customHeight="1"/>
    <row r="21060" ht="15.95" customHeight="1"/>
    <row r="21061" ht="15.95" customHeight="1"/>
    <row r="21062" ht="15.95" customHeight="1"/>
    <row r="21063" ht="15.95" customHeight="1"/>
    <row r="21064" ht="15.95" customHeight="1"/>
    <row r="21065" ht="15.95" customHeight="1"/>
    <row r="21066" ht="15.95" customHeight="1"/>
    <row r="21067" ht="15.95" customHeight="1"/>
    <row r="21068" ht="15.95" customHeight="1"/>
    <row r="21069" ht="15.95" customHeight="1"/>
    <row r="21070" ht="15.95" customHeight="1"/>
    <row r="21071" ht="15.95" customHeight="1"/>
    <row r="21072" ht="15.95" customHeight="1"/>
    <row r="21073" ht="15.95" customHeight="1"/>
    <row r="21074" ht="15.95" customHeight="1"/>
    <row r="21075" ht="15.95" customHeight="1"/>
    <row r="21076" ht="15.95" customHeight="1"/>
    <row r="21077" ht="15.95" customHeight="1"/>
    <row r="21078" ht="15.95" customHeight="1"/>
    <row r="21079" ht="15.95" customHeight="1"/>
    <row r="21080" ht="15.95" customHeight="1"/>
    <row r="21081" ht="15.95" customHeight="1"/>
    <row r="21082" ht="15.95" customHeight="1"/>
    <row r="21083" ht="15.95" customHeight="1"/>
    <row r="21084" ht="15.95" customHeight="1"/>
    <row r="21085" ht="15.95" customHeight="1"/>
    <row r="21086" ht="15.95" customHeight="1"/>
    <row r="21087" ht="15.95" customHeight="1"/>
    <row r="21088" ht="15.95" customHeight="1"/>
    <row r="21089" ht="15.95" customHeight="1"/>
    <row r="21090" ht="15.95" customHeight="1"/>
    <row r="21091" ht="15.95" customHeight="1"/>
    <row r="21092" ht="15.95" customHeight="1"/>
    <row r="21093" ht="15.95" customHeight="1"/>
    <row r="21094" ht="15.95" customHeight="1"/>
    <row r="21095" ht="15.95" customHeight="1"/>
    <row r="21096" ht="15.95" customHeight="1"/>
    <row r="21097" ht="15.95" customHeight="1"/>
    <row r="21098" ht="15.95" customHeight="1"/>
    <row r="21099" ht="15.95" customHeight="1"/>
    <row r="21100" ht="15.95" customHeight="1"/>
    <row r="21101" ht="15.95" customHeight="1"/>
    <row r="21102" ht="15.95" customHeight="1"/>
    <row r="21103" ht="15.95" customHeight="1"/>
    <row r="21104" ht="15.95" customHeight="1"/>
    <row r="21105" ht="15.95" customHeight="1"/>
    <row r="21106" ht="15.95" customHeight="1"/>
    <row r="21107" ht="15.95" customHeight="1"/>
    <row r="21108" ht="15.95" customHeight="1"/>
    <row r="21109" ht="15.95" customHeight="1"/>
    <row r="21110" ht="15.95" customHeight="1"/>
    <row r="21111" ht="15.95" customHeight="1"/>
    <row r="21112" ht="15.95" customHeight="1"/>
    <row r="21113" ht="15.95" customHeight="1"/>
    <row r="21114" ht="15.95" customHeight="1"/>
    <row r="21115" ht="15.95" customHeight="1"/>
    <row r="21116" ht="15.95" customHeight="1"/>
    <row r="21117" ht="15.95" customHeight="1"/>
    <row r="21118" ht="15.95" customHeight="1"/>
    <row r="21119" ht="15.95" customHeight="1"/>
    <row r="21120" ht="15.95" customHeight="1"/>
    <row r="21121" ht="15.95" customHeight="1"/>
    <row r="21122" ht="15.95" customHeight="1"/>
    <row r="21123" ht="15.95" customHeight="1"/>
    <row r="21124" ht="15.95" customHeight="1"/>
    <row r="21125" ht="15.95" customHeight="1"/>
    <row r="21126" ht="15.95" customHeight="1"/>
    <row r="21127" ht="15.95" customHeight="1"/>
    <row r="21128" ht="15.95" customHeight="1"/>
    <row r="21129" ht="15.95" customHeight="1"/>
    <row r="21130" ht="15.95" customHeight="1"/>
    <row r="21131" ht="15.95" customHeight="1"/>
    <row r="21132" ht="15.95" customHeight="1"/>
    <row r="21133" ht="15.95" customHeight="1"/>
    <row r="21134" ht="15.95" customHeight="1"/>
    <row r="21135" ht="15.95" customHeight="1"/>
    <row r="21136" ht="15.95" customHeight="1"/>
    <row r="21137" ht="15.95" customHeight="1"/>
    <row r="21138" ht="15.95" customHeight="1"/>
    <row r="21139" ht="15.95" customHeight="1"/>
    <row r="21140" ht="15.95" customHeight="1"/>
    <row r="21141" ht="15.95" customHeight="1"/>
    <row r="21142" ht="15.95" customHeight="1"/>
    <row r="21143" ht="15.95" customHeight="1"/>
    <row r="21144" ht="15.95" customHeight="1"/>
    <row r="21145" ht="15.95" customHeight="1"/>
    <row r="21146" ht="15.95" customHeight="1"/>
    <row r="21147" ht="15.95" customHeight="1"/>
    <row r="21148" ht="15.95" customHeight="1"/>
    <row r="21149" ht="15.95" customHeight="1"/>
    <row r="21150" ht="15.95" customHeight="1"/>
    <row r="21151" ht="15.95" customHeight="1"/>
    <row r="21152" ht="15.95" customHeight="1"/>
    <row r="21153" ht="15.95" customHeight="1"/>
    <row r="21154" ht="15.95" customHeight="1"/>
    <row r="21155" ht="15.95" customHeight="1"/>
    <row r="21156" ht="15.95" customHeight="1"/>
    <row r="21157" ht="15.95" customHeight="1"/>
    <row r="21158" ht="15.95" customHeight="1"/>
    <row r="21159" ht="15.95" customHeight="1"/>
    <row r="21160" ht="15.95" customHeight="1"/>
    <row r="21161" ht="15.95" customHeight="1"/>
    <row r="21162" ht="15.95" customHeight="1"/>
    <row r="21163" ht="15.95" customHeight="1"/>
    <row r="21164" ht="15.95" customHeight="1"/>
    <row r="21165" ht="15.95" customHeight="1"/>
    <row r="21166" ht="15.95" customHeight="1"/>
    <row r="21167" ht="15.95" customHeight="1"/>
    <row r="21168" ht="15.95" customHeight="1"/>
    <row r="21169" ht="15.95" customHeight="1"/>
    <row r="21170" ht="15.95" customHeight="1"/>
    <row r="21171" ht="15.95" customHeight="1"/>
    <row r="21172" ht="15.95" customHeight="1"/>
    <row r="21173" ht="15.95" customHeight="1"/>
    <row r="21174" ht="15.95" customHeight="1"/>
    <row r="21175" ht="15.95" customHeight="1"/>
    <row r="21176" ht="15.95" customHeight="1"/>
    <row r="21177" ht="15.95" customHeight="1"/>
    <row r="21178" ht="15.95" customHeight="1"/>
    <row r="21179" ht="15.95" customHeight="1"/>
    <row r="21180" ht="15.95" customHeight="1"/>
    <row r="21181" ht="15.95" customHeight="1"/>
    <row r="21182" ht="15.95" customHeight="1"/>
    <row r="21183" ht="15.95" customHeight="1"/>
    <row r="21184" ht="15.95" customHeight="1"/>
    <row r="21185" ht="15.95" customHeight="1"/>
    <row r="21186" ht="15.95" customHeight="1"/>
    <row r="21187" ht="15.95" customHeight="1"/>
    <row r="21188" ht="15.95" customHeight="1"/>
    <row r="21189" ht="15.95" customHeight="1"/>
    <row r="21190" ht="15.95" customHeight="1"/>
    <row r="21191" ht="15.95" customHeight="1"/>
    <row r="21192" ht="15.95" customHeight="1"/>
    <row r="21193" ht="15.95" customHeight="1"/>
    <row r="21194" ht="15.95" customHeight="1"/>
    <row r="21195" ht="15.95" customHeight="1"/>
    <row r="21196" ht="15.95" customHeight="1"/>
    <row r="21197" ht="15.95" customHeight="1"/>
    <row r="21198" ht="15.95" customHeight="1"/>
    <row r="21199" ht="15.95" customHeight="1"/>
    <row r="21200" ht="15.95" customHeight="1"/>
    <row r="21201" ht="15.95" customHeight="1"/>
    <row r="21202" ht="15.95" customHeight="1"/>
    <row r="21203" ht="15.95" customHeight="1"/>
    <row r="21204" ht="15.95" customHeight="1"/>
    <row r="21205" ht="15.95" customHeight="1"/>
    <row r="21206" ht="15.95" customHeight="1"/>
    <row r="21207" ht="15.95" customHeight="1"/>
    <row r="21208" ht="15.95" customHeight="1"/>
    <row r="21209" ht="15.95" customHeight="1"/>
    <row r="21210" ht="15.95" customHeight="1"/>
    <row r="21211" ht="15.95" customHeight="1"/>
    <row r="21212" ht="15.95" customHeight="1"/>
    <row r="21213" ht="15.95" customHeight="1"/>
    <row r="21214" ht="15.95" customHeight="1"/>
    <row r="21215" ht="15.95" customHeight="1"/>
    <row r="21216" ht="15.95" customHeight="1"/>
    <row r="21217" ht="15.95" customHeight="1"/>
    <row r="21218" ht="15.95" customHeight="1"/>
    <row r="21219" ht="15.95" customHeight="1"/>
    <row r="21220" ht="15.95" customHeight="1"/>
    <row r="21221" ht="15.95" customHeight="1"/>
    <row r="21222" ht="15.95" customHeight="1"/>
    <row r="21223" ht="15.95" customHeight="1"/>
    <row r="21224" ht="15.95" customHeight="1"/>
    <row r="21225" ht="15.95" customHeight="1"/>
    <row r="21226" ht="15.95" customHeight="1"/>
    <row r="21227" ht="15.95" customHeight="1"/>
    <row r="21228" ht="15.95" customHeight="1"/>
    <row r="21229" ht="15.95" customHeight="1"/>
    <row r="21230" ht="15.95" customHeight="1"/>
    <row r="21231" ht="15.95" customHeight="1"/>
    <row r="21232" ht="15.95" customHeight="1"/>
    <row r="21233" ht="15.95" customHeight="1"/>
    <row r="21234" ht="15.95" customHeight="1"/>
    <row r="21235" ht="15.95" customHeight="1"/>
    <row r="21236" ht="15.95" customHeight="1"/>
    <row r="21237" ht="15.95" customHeight="1"/>
    <row r="21238" ht="15.95" customHeight="1"/>
    <row r="21239" ht="15.95" customHeight="1"/>
    <row r="21240" ht="15.95" customHeight="1"/>
    <row r="21241" ht="15.95" customHeight="1"/>
    <row r="21242" ht="15.95" customHeight="1"/>
    <row r="21243" ht="15.95" customHeight="1"/>
    <row r="21244" ht="15.95" customHeight="1"/>
    <row r="21245" ht="15.95" customHeight="1"/>
    <row r="21246" ht="15.95" customHeight="1"/>
    <row r="21247" ht="15.95" customHeight="1"/>
    <row r="21248" ht="15.95" customHeight="1"/>
    <row r="21249" ht="15.95" customHeight="1"/>
    <row r="21250" ht="15.95" customHeight="1"/>
    <row r="21251" ht="15.95" customHeight="1"/>
    <row r="21252" ht="15.95" customHeight="1"/>
    <row r="21253" ht="15.95" customHeight="1"/>
    <row r="21254" ht="15.95" customHeight="1"/>
    <row r="21255" ht="15.95" customHeight="1"/>
    <row r="21256" ht="15.95" customHeight="1"/>
    <row r="21257" ht="15.95" customHeight="1"/>
    <row r="21258" ht="15.95" customHeight="1"/>
    <row r="21259" ht="15.95" customHeight="1"/>
    <row r="21260" ht="15.95" customHeight="1"/>
    <row r="21261" ht="15.95" customHeight="1"/>
    <row r="21262" ht="15.95" customHeight="1"/>
    <row r="21263" ht="15.95" customHeight="1"/>
    <row r="21264" ht="15.95" customHeight="1"/>
    <row r="21265" ht="15.95" customHeight="1"/>
    <row r="21266" ht="15.95" customHeight="1"/>
    <row r="21267" ht="15.95" customHeight="1"/>
    <row r="21268" ht="15.95" customHeight="1"/>
    <row r="21269" ht="15.95" customHeight="1"/>
    <row r="21270" ht="15.95" customHeight="1"/>
    <row r="21271" ht="15.95" customHeight="1"/>
    <row r="21272" ht="15.95" customHeight="1"/>
    <row r="21273" ht="15.95" customHeight="1"/>
    <row r="21274" ht="15.95" customHeight="1"/>
    <row r="21275" ht="15.95" customHeight="1"/>
    <row r="21276" ht="15.95" customHeight="1"/>
    <row r="21277" ht="15.95" customHeight="1"/>
    <row r="21278" ht="15.95" customHeight="1"/>
    <row r="21279" ht="15.95" customHeight="1"/>
    <row r="21280" ht="15.95" customHeight="1"/>
    <row r="21281" ht="15.95" customHeight="1"/>
    <row r="21282" ht="15.95" customHeight="1"/>
    <row r="21283" ht="15.95" customHeight="1"/>
    <row r="21284" ht="15.95" customHeight="1"/>
    <row r="21285" ht="15.95" customHeight="1"/>
    <row r="21286" ht="15.95" customHeight="1"/>
    <row r="21287" ht="15.95" customHeight="1"/>
    <row r="21288" ht="15.95" customHeight="1"/>
    <row r="21289" ht="15.95" customHeight="1"/>
    <row r="21290" ht="15.95" customHeight="1"/>
    <row r="21291" ht="15.95" customHeight="1"/>
    <row r="21292" ht="15.95" customHeight="1"/>
    <row r="21293" ht="15.95" customHeight="1"/>
    <row r="21294" ht="15.95" customHeight="1"/>
    <row r="21295" ht="15.95" customHeight="1"/>
    <row r="21296" ht="15.95" customHeight="1"/>
    <row r="21297" ht="15.95" customHeight="1"/>
    <row r="21298" ht="15.95" customHeight="1"/>
    <row r="21299" ht="15.95" customHeight="1"/>
    <row r="21300" ht="15.95" customHeight="1"/>
    <row r="21301" ht="15.95" customHeight="1"/>
    <row r="21302" ht="15.95" customHeight="1"/>
    <row r="21303" ht="15.95" customHeight="1"/>
    <row r="21304" ht="15.95" customHeight="1"/>
    <row r="21305" ht="15.95" customHeight="1"/>
    <row r="21306" ht="15.95" customHeight="1"/>
    <row r="21307" ht="15.95" customHeight="1"/>
    <row r="21308" ht="15.95" customHeight="1"/>
    <row r="21309" ht="15.95" customHeight="1"/>
    <row r="21310" ht="15.95" customHeight="1"/>
    <row r="21311" ht="15.95" customHeight="1"/>
    <row r="21312" ht="15.95" customHeight="1"/>
    <row r="21313" ht="15.95" customHeight="1"/>
    <row r="21314" ht="15.95" customHeight="1"/>
    <row r="21315" ht="15.95" customHeight="1"/>
    <row r="21316" ht="15.95" customHeight="1"/>
    <row r="21317" ht="15.95" customHeight="1"/>
    <row r="21318" ht="15.95" customHeight="1"/>
    <row r="21319" ht="15.95" customHeight="1"/>
    <row r="21320" ht="15.95" customHeight="1"/>
    <row r="21321" ht="15.95" customHeight="1"/>
    <row r="21322" ht="15.95" customHeight="1"/>
    <row r="21323" ht="15.95" customHeight="1"/>
    <row r="21324" ht="15.95" customHeight="1"/>
    <row r="21325" ht="15.95" customHeight="1"/>
    <row r="21326" ht="15.95" customHeight="1"/>
    <row r="21327" ht="15.95" customHeight="1"/>
    <row r="21328" ht="15.95" customHeight="1"/>
    <row r="21329" ht="15.95" customHeight="1"/>
    <row r="21330" ht="15.95" customHeight="1"/>
    <row r="21331" ht="15.95" customHeight="1"/>
    <row r="21332" ht="15.95" customHeight="1"/>
    <row r="21333" ht="15.95" customHeight="1"/>
    <row r="21334" ht="15.95" customHeight="1"/>
    <row r="21335" ht="15.95" customHeight="1"/>
    <row r="21336" ht="15.95" customHeight="1"/>
    <row r="21337" ht="15.95" customHeight="1"/>
    <row r="21338" ht="15.95" customHeight="1"/>
    <row r="21339" ht="15.95" customHeight="1"/>
    <row r="21340" ht="15.95" customHeight="1"/>
    <row r="21341" ht="15.95" customHeight="1"/>
    <row r="21342" ht="15.95" customHeight="1"/>
    <row r="21343" ht="15.95" customHeight="1"/>
    <row r="21344" ht="15.95" customHeight="1"/>
    <row r="21345" ht="15.95" customHeight="1"/>
    <row r="21346" ht="15.95" customHeight="1"/>
    <row r="21347" ht="15.95" customHeight="1"/>
    <row r="21348" ht="15.95" customHeight="1"/>
    <row r="21349" ht="15.95" customHeight="1"/>
    <row r="21350" ht="15.95" customHeight="1"/>
    <row r="21351" ht="15.95" customHeight="1"/>
    <row r="21352" ht="15.95" customHeight="1"/>
    <row r="21353" ht="15.95" customHeight="1"/>
    <row r="21354" ht="15.95" customHeight="1"/>
    <row r="21355" ht="15.95" customHeight="1"/>
    <row r="21356" ht="15.95" customHeight="1"/>
    <row r="21357" ht="15.95" customHeight="1"/>
    <row r="21358" ht="15.95" customHeight="1"/>
    <row r="21359" ht="15.95" customHeight="1"/>
    <row r="21360" ht="15.95" customHeight="1"/>
    <row r="21361" ht="15.95" customHeight="1"/>
    <row r="21362" ht="15.95" customHeight="1"/>
    <row r="21363" ht="15.95" customHeight="1"/>
    <row r="21364" ht="15.95" customHeight="1"/>
    <row r="21365" ht="15.95" customHeight="1"/>
    <row r="21366" ht="15.95" customHeight="1"/>
    <row r="21367" ht="15.95" customHeight="1"/>
    <row r="21368" ht="15.95" customHeight="1"/>
    <row r="21369" ht="15.95" customHeight="1"/>
    <row r="21370" ht="15.95" customHeight="1"/>
    <row r="21371" ht="15.95" customHeight="1"/>
    <row r="21372" ht="15.95" customHeight="1"/>
    <row r="21373" ht="15.95" customHeight="1"/>
    <row r="21374" ht="15.95" customHeight="1"/>
    <row r="21375" ht="15.95" customHeight="1"/>
    <row r="21376" ht="15.95" customHeight="1"/>
    <row r="21377" ht="15.95" customHeight="1"/>
    <row r="21378" ht="15.95" customHeight="1"/>
    <row r="21379" ht="15.95" customHeight="1"/>
    <row r="21380" ht="15.95" customHeight="1"/>
    <row r="21381" ht="15.95" customHeight="1"/>
    <row r="21382" ht="15.95" customHeight="1"/>
    <row r="21383" ht="15.95" customHeight="1"/>
    <row r="21384" ht="15.95" customHeight="1"/>
    <row r="21385" ht="15.95" customHeight="1"/>
    <row r="21386" ht="15.95" customHeight="1"/>
    <row r="21387" ht="15.95" customHeight="1"/>
    <row r="21388" ht="15.95" customHeight="1"/>
    <row r="21389" ht="15.95" customHeight="1"/>
    <row r="21390" ht="15.95" customHeight="1"/>
    <row r="21391" ht="15.95" customHeight="1"/>
    <row r="21392" ht="15.95" customHeight="1"/>
    <row r="21393" ht="15.95" customHeight="1"/>
    <row r="21394" ht="15.95" customHeight="1"/>
    <row r="21395" ht="15.95" customHeight="1"/>
    <row r="21396" ht="15.95" customHeight="1"/>
    <row r="21397" ht="15.95" customHeight="1"/>
    <row r="21398" ht="15.95" customHeight="1"/>
    <row r="21399" ht="15.95" customHeight="1"/>
    <row r="21400" ht="15.95" customHeight="1"/>
    <row r="21401" ht="15.95" customHeight="1"/>
    <row r="21402" ht="15.95" customHeight="1"/>
    <row r="21403" ht="15.95" customHeight="1"/>
    <row r="21404" ht="15.95" customHeight="1"/>
    <row r="21405" ht="15.95" customHeight="1"/>
    <row r="21406" ht="15.95" customHeight="1"/>
    <row r="21407" ht="15.95" customHeight="1"/>
    <row r="21408" ht="15.95" customHeight="1"/>
    <row r="21409" ht="15.95" customHeight="1"/>
    <row r="21410" ht="15.95" customHeight="1"/>
    <row r="21411" ht="15.95" customHeight="1"/>
    <row r="21412" ht="15.95" customHeight="1"/>
    <row r="21413" ht="15.95" customHeight="1"/>
    <row r="21414" ht="15.95" customHeight="1"/>
    <row r="21415" ht="15.95" customHeight="1"/>
    <row r="21416" ht="15.95" customHeight="1"/>
    <row r="21417" ht="15.95" customHeight="1"/>
    <row r="21418" ht="15.95" customHeight="1"/>
    <row r="21419" ht="15.95" customHeight="1"/>
    <row r="21420" ht="15.95" customHeight="1"/>
    <row r="21421" ht="15.95" customHeight="1"/>
    <row r="21422" ht="15.95" customHeight="1"/>
    <row r="21423" ht="15.95" customHeight="1"/>
    <row r="21424" ht="15.95" customHeight="1"/>
    <row r="21425" ht="15.95" customHeight="1"/>
    <row r="21426" ht="15.95" customHeight="1"/>
    <row r="21427" ht="15.95" customHeight="1"/>
    <row r="21428" ht="15.95" customHeight="1"/>
    <row r="21429" ht="15.95" customHeight="1"/>
    <row r="21430" ht="15.95" customHeight="1"/>
    <row r="21431" ht="15.95" customHeight="1"/>
    <row r="21432" ht="15.95" customHeight="1"/>
    <row r="21433" ht="15.95" customHeight="1"/>
    <row r="21434" ht="15.95" customHeight="1"/>
    <row r="21435" ht="15.95" customHeight="1"/>
    <row r="21436" ht="15.95" customHeight="1"/>
    <row r="21437" ht="15.95" customHeight="1"/>
    <row r="21438" ht="15.95" customHeight="1"/>
    <row r="21439" ht="15.95" customHeight="1"/>
    <row r="21440" ht="15.95" customHeight="1"/>
    <row r="21441" ht="15.95" customHeight="1"/>
    <row r="21442" ht="15.95" customHeight="1"/>
    <row r="21443" ht="15.95" customHeight="1"/>
    <row r="21444" ht="15.95" customHeight="1"/>
    <row r="21445" ht="15.95" customHeight="1"/>
    <row r="21446" ht="15.95" customHeight="1"/>
    <row r="21447" ht="15.95" customHeight="1"/>
    <row r="21448" ht="15.95" customHeight="1"/>
    <row r="21449" ht="15.95" customHeight="1"/>
    <row r="21450" ht="15.95" customHeight="1"/>
    <row r="21451" ht="15.95" customHeight="1"/>
    <row r="21452" ht="15.95" customHeight="1"/>
    <row r="21453" ht="15.95" customHeight="1"/>
    <row r="21454" ht="15.95" customHeight="1"/>
    <row r="21455" ht="15.95" customHeight="1"/>
    <row r="21456" ht="15.95" customHeight="1"/>
    <row r="21457" ht="15.95" customHeight="1"/>
    <row r="21458" ht="15.95" customHeight="1"/>
    <row r="21459" ht="15.95" customHeight="1"/>
    <row r="21460" ht="15.95" customHeight="1"/>
    <row r="21461" ht="15.95" customHeight="1"/>
    <row r="21462" ht="15.95" customHeight="1"/>
    <row r="21463" ht="15.95" customHeight="1"/>
    <row r="21464" ht="15.95" customHeight="1"/>
    <row r="21465" ht="15.95" customHeight="1"/>
    <row r="21466" ht="15.95" customHeight="1"/>
    <row r="21467" ht="15.95" customHeight="1"/>
    <row r="21468" ht="15.95" customHeight="1"/>
    <row r="21469" ht="15.95" customHeight="1"/>
    <row r="21470" ht="15.95" customHeight="1"/>
    <row r="21471" ht="15.95" customHeight="1"/>
    <row r="21472" ht="15.95" customHeight="1"/>
    <row r="21473" ht="15.95" customHeight="1"/>
    <row r="21474" ht="15.95" customHeight="1"/>
    <row r="21475" ht="15.95" customHeight="1"/>
    <row r="21476" ht="15.95" customHeight="1"/>
    <row r="21477" ht="15.95" customHeight="1"/>
    <row r="21478" ht="15.95" customHeight="1"/>
    <row r="21479" ht="15.95" customHeight="1"/>
    <row r="21480" ht="15.95" customHeight="1"/>
    <row r="21481" ht="15.95" customHeight="1"/>
    <row r="21482" ht="15.95" customHeight="1"/>
    <row r="21483" ht="15.95" customHeight="1"/>
    <row r="21484" ht="15.95" customHeight="1"/>
    <row r="21485" ht="15.95" customHeight="1"/>
    <row r="21486" ht="15.95" customHeight="1"/>
    <row r="21487" ht="15.95" customHeight="1"/>
    <row r="21488" ht="15.95" customHeight="1"/>
    <row r="21489" ht="15.95" customHeight="1"/>
    <row r="21490" ht="15.95" customHeight="1"/>
    <row r="21491" ht="15.95" customHeight="1"/>
    <row r="21492" ht="15.95" customHeight="1"/>
    <row r="21493" ht="15.95" customHeight="1"/>
    <row r="21494" ht="15.95" customHeight="1"/>
    <row r="21495" ht="15.95" customHeight="1"/>
    <row r="21496" ht="15.95" customHeight="1"/>
    <row r="21497" ht="15.95" customHeight="1"/>
    <row r="21498" ht="15.95" customHeight="1"/>
    <row r="21499" ht="15.95" customHeight="1"/>
    <row r="21500" ht="15.95" customHeight="1"/>
    <row r="21501" ht="15.95" customHeight="1"/>
    <row r="21502" ht="15.95" customHeight="1"/>
    <row r="21503" ht="15.95" customHeight="1"/>
    <row r="21504" ht="15.95" customHeight="1"/>
    <row r="21505" ht="15.95" customHeight="1"/>
    <row r="21506" ht="15.95" customHeight="1"/>
    <row r="21507" ht="15.95" customHeight="1"/>
    <row r="21508" ht="15.95" customHeight="1"/>
    <row r="21509" ht="15.95" customHeight="1"/>
    <row r="21510" ht="15.95" customHeight="1"/>
    <row r="21511" ht="15.95" customHeight="1"/>
    <row r="21512" ht="15.95" customHeight="1"/>
    <row r="21513" ht="15.95" customHeight="1"/>
    <row r="21514" ht="15.95" customHeight="1"/>
    <row r="21515" ht="15.95" customHeight="1"/>
    <row r="21516" ht="15.95" customHeight="1"/>
    <row r="21517" ht="15.95" customHeight="1"/>
    <row r="21518" ht="15.95" customHeight="1"/>
    <row r="21519" ht="15.95" customHeight="1"/>
    <row r="21520" ht="15.95" customHeight="1"/>
    <row r="21521" ht="15.95" customHeight="1"/>
    <row r="21522" ht="15.95" customHeight="1"/>
    <row r="21523" ht="15.95" customHeight="1"/>
    <row r="21524" ht="15.95" customHeight="1"/>
    <row r="21525" ht="15.95" customHeight="1"/>
    <row r="21526" ht="15.95" customHeight="1"/>
    <row r="21527" ht="15.95" customHeight="1"/>
    <row r="21528" ht="15.95" customHeight="1"/>
    <row r="21529" ht="15.95" customHeight="1"/>
    <row r="21530" ht="15.95" customHeight="1"/>
    <row r="21531" ht="15.95" customHeight="1"/>
    <row r="21532" ht="15.95" customHeight="1"/>
    <row r="21533" ht="15.95" customHeight="1"/>
    <row r="21534" ht="15.95" customHeight="1"/>
    <row r="21535" ht="15.95" customHeight="1"/>
    <row r="21536" ht="15.95" customHeight="1"/>
    <row r="21537" ht="15.95" customHeight="1"/>
    <row r="21538" ht="15.95" customHeight="1"/>
    <row r="21539" ht="15.95" customHeight="1"/>
    <row r="21540" ht="15.95" customHeight="1"/>
    <row r="21541" ht="15.95" customHeight="1"/>
    <row r="21542" ht="15.95" customHeight="1"/>
    <row r="21543" ht="15.95" customHeight="1"/>
    <row r="21544" ht="15.95" customHeight="1"/>
    <row r="21545" ht="15.95" customHeight="1"/>
    <row r="21546" ht="15.95" customHeight="1"/>
    <row r="21547" ht="15.95" customHeight="1"/>
    <row r="21548" ht="15.95" customHeight="1"/>
    <row r="21549" ht="15.95" customHeight="1"/>
    <row r="21550" ht="15.95" customHeight="1"/>
    <row r="21551" ht="15.95" customHeight="1"/>
    <row r="21552" ht="15.95" customHeight="1"/>
    <row r="21553" ht="15.95" customHeight="1"/>
    <row r="21554" ht="15.95" customHeight="1"/>
    <row r="21555" ht="15.95" customHeight="1"/>
    <row r="21556" ht="15.95" customHeight="1"/>
    <row r="21557" ht="15.95" customHeight="1"/>
    <row r="21558" ht="15.95" customHeight="1"/>
    <row r="21559" ht="15.95" customHeight="1"/>
    <row r="21560" ht="15.95" customHeight="1"/>
    <row r="21561" ht="15.95" customHeight="1"/>
    <row r="21562" ht="15.95" customHeight="1"/>
    <row r="21563" ht="15.95" customHeight="1"/>
    <row r="21564" ht="15.95" customHeight="1"/>
    <row r="21565" ht="15.95" customHeight="1"/>
    <row r="21566" ht="15.95" customHeight="1"/>
    <row r="21567" ht="15.95" customHeight="1"/>
    <row r="21568" ht="15.95" customHeight="1"/>
    <row r="21569" ht="15.95" customHeight="1"/>
    <row r="21570" ht="15.95" customHeight="1"/>
    <row r="21571" ht="15.95" customHeight="1"/>
    <row r="21572" ht="15.95" customHeight="1"/>
    <row r="21573" ht="15.95" customHeight="1"/>
    <row r="21574" ht="15.95" customHeight="1"/>
    <row r="21575" ht="15.95" customHeight="1"/>
    <row r="21576" ht="15.95" customHeight="1"/>
    <row r="21577" ht="15.95" customHeight="1"/>
    <row r="21578" ht="15.95" customHeight="1"/>
    <row r="21579" ht="15.95" customHeight="1"/>
    <row r="21580" ht="15.95" customHeight="1"/>
    <row r="21581" ht="15.95" customHeight="1"/>
    <row r="21582" ht="15.95" customHeight="1"/>
    <row r="21583" ht="15.95" customHeight="1"/>
    <row r="21584" ht="15.95" customHeight="1"/>
    <row r="21585" ht="15.95" customHeight="1"/>
    <row r="21586" ht="15.95" customHeight="1"/>
    <row r="21587" ht="15.95" customHeight="1"/>
    <row r="21588" ht="15.95" customHeight="1"/>
    <row r="21589" ht="15.95" customHeight="1"/>
    <row r="21590" ht="15.95" customHeight="1"/>
    <row r="21591" ht="15.95" customHeight="1"/>
    <row r="21592" ht="15.95" customHeight="1"/>
    <row r="21593" ht="15.95" customHeight="1"/>
    <row r="21594" ht="15.95" customHeight="1"/>
    <row r="21595" ht="15.95" customHeight="1"/>
    <row r="21596" ht="15.95" customHeight="1"/>
    <row r="21597" ht="15.95" customHeight="1"/>
    <row r="21598" ht="15.95" customHeight="1"/>
    <row r="21599" ht="15.95" customHeight="1"/>
    <row r="21600" ht="15.95" customHeight="1"/>
    <row r="21601" ht="15.95" customHeight="1"/>
    <row r="21602" ht="15.95" customHeight="1"/>
    <row r="21603" ht="15.95" customHeight="1"/>
    <row r="21604" ht="15.95" customHeight="1"/>
    <row r="21605" ht="15.95" customHeight="1"/>
    <row r="21606" ht="15.95" customHeight="1"/>
    <row r="21607" ht="15.95" customHeight="1"/>
    <row r="21608" ht="15.95" customHeight="1"/>
    <row r="21609" ht="15.95" customHeight="1"/>
    <row r="21610" ht="15.95" customHeight="1"/>
    <row r="21611" ht="15.95" customHeight="1"/>
    <row r="21612" ht="15.95" customHeight="1"/>
    <row r="21613" ht="15.95" customHeight="1"/>
    <row r="21614" ht="15.95" customHeight="1"/>
    <row r="21615" ht="15.95" customHeight="1"/>
    <row r="21616" ht="15.95" customHeight="1"/>
    <row r="21617" ht="15.95" customHeight="1"/>
    <row r="21618" ht="15.95" customHeight="1"/>
    <row r="21619" ht="15.95" customHeight="1"/>
    <row r="21620" ht="15.95" customHeight="1"/>
    <row r="21621" ht="15.95" customHeight="1"/>
    <row r="21622" ht="15.95" customHeight="1"/>
    <row r="21623" ht="15.95" customHeight="1"/>
    <row r="21624" ht="15.95" customHeight="1"/>
    <row r="21625" ht="15.95" customHeight="1"/>
    <row r="21626" ht="15.95" customHeight="1"/>
    <row r="21627" ht="15.95" customHeight="1"/>
    <row r="21628" ht="15.95" customHeight="1"/>
    <row r="21629" ht="15.95" customHeight="1"/>
    <row r="21630" ht="15.95" customHeight="1"/>
    <row r="21631" ht="15.95" customHeight="1"/>
    <row r="21632" ht="15.95" customHeight="1"/>
    <row r="21633" ht="15.95" customHeight="1"/>
    <row r="21634" ht="15.95" customHeight="1"/>
    <row r="21635" ht="15.95" customHeight="1"/>
    <row r="21636" ht="15.95" customHeight="1"/>
    <row r="21637" ht="15.95" customHeight="1"/>
    <row r="21638" ht="15.95" customHeight="1"/>
    <row r="21639" ht="15.95" customHeight="1"/>
    <row r="21640" ht="15.95" customHeight="1"/>
    <row r="21641" ht="15.95" customHeight="1"/>
    <row r="21642" ht="15.95" customHeight="1"/>
    <row r="21643" ht="15.95" customHeight="1"/>
    <row r="21644" ht="15.95" customHeight="1"/>
    <row r="21645" ht="15.95" customHeight="1"/>
    <row r="21646" ht="15.95" customHeight="1"/>
    <row r="21647" ht="15.95" customHeight="1"/>
    <row r="21648" ht="15.95" customHeight="1"/>
    <row r="21649" ht="15.95" customHeight="1"/>
    <row r="21650" ht="15.95" customHeight="1"/>
    <row r="21651" ht="15.95" customHeight="1"/>
    <row r="21652" ht="15.95" customHeight="1"/>
    <row r="21653" ht="15.95" customHeight="1"/>
    <row r="21654" ht="15.95" customHeight="1"/>
    <row r="21655" ht="15.95" customHeight="1"/>
    <row r="21656" ht="15.95" customHeight="1"/>
    <row r="21657" ht="15.95" customHeight="1"/>
    <row r="21658" ht="15.95" customHeight="1"/>
    <row r="21659" ht="15.95" customHeight="1"/>
    <row r="21660" ht="15.95" customHeight="1"/>
    <row r="21661" ht="15.95" customHeight="1"/>
    <row r="21662" ht="15.95" customHeight="1"/>
    <row r="21663" ht="15.95" customHeight="1"/>
    <row r="21664" ht="15.95" customHeight="1"/>
    <row r="21665" ht="15.95" customHeight="1"/>
    <row r="21666" ht="15.95" customHeight="1"/>
    <row r="21667" ht="15.95" customHeight="1"/>
    <row r="21668" ht="15.95" customHeight="1"/>
    <row r="21669" ht="15.95" customHeight="1"/>
    <row r="21670" ht="15.95" customHeight="1"/>
    <row r="21671" ht="15.95" customHeight="1"/>
    <row r="21672" ht="15.95" customHeight="1"/>
    <row r="21673" ht="15.95" customHeight="1"/>
    <row r="21674" ht="15.95" customHeight="1"/>
    <row r="21675" ht="15.95" customHeight="1"/>
    <row r="21676" ht="15.95" customHeight="1"/>
    <row r="21677" ht="15.95" customHeight="1"/>
    <row r="21678" ht="15.95" customHeight="1"/>
    <row r="21679" ht="15.95" customHeight="1"/>
    <row r="21680" ht="15.95" customHeight="1"/>
    <row r="21681" ht="15.95" customHeight="1"/>
    <row r="21682" ht="15.95" customHeight="1"/>
    <row r="21683" ht="15.95" customHeight="1"/>
    <row r="21684" ht="15.95" customHeight="1"/>
    <row r="21685" ht="15.95" customHeight="1"/>
    <row r="21686" ht="15.95" customHeight="1"/>
    <row r="21687" ht="15.95" customHeight="1"/>
    <row r="21688" ht="15.95" customHeight="1"/>
    <row r="21689" ht="15.95" customHeight="1"/>
    <row r="21690" ht="15.95" customHeight="1"/>
    <row r="21691" ht="15.95" customHeight="1"/>
    <row r="21692" ht="15.95" customHeight="1"/>
    <row r="21693" ht="15.95" customHeight="1"/>
    <row r="21694" ht="15.95" customHeight="1"/>
    <row r="21695" ht="15.95" customHeight="1"/>
    <row r="21696" ht="15.95" customHeight="1"/>
    <row r="21697" ht="15.95" customHeight="1"/>
    <row r="21698" ht="15.95" customHeight="1"/>
    <row r="21699" ht="15.95" customHeight="1"/>
    <row r="21700" ht="15.95" customHeight="1"/>
    <row r="21701" ht="15.95" customHeight="1"/>
    <row r="21702" ht="15.95" customHeight="1"/>
    <row r="21703" ht="15.95" customHeight="1"/>
    <row r="21704" ht="15.95" customHeight="1"/>
    <row r="21705" ht="15.95" customHeight="1"/>
    <row r="21706" ht="15.95" customHeight="1"/>
    <row r="21707" ht="15.95" customHeight="1"/>
    <row r="21708" ht="15.95" customHeight="1"/>
    <row r="21709" ht="15.95" customHeight="1"/>
    <row r="21710" ht="15.95" customHeight="1"/>
    <row r="21711" ht="15.95" customHeight="1"/>
    <row r="21712" ht="15.95" customHeight="1"/>
    <row r="21713" ht="15.95" customHeight="1"/>
    <row r="21714" ht="15.95" customHeight="1"/>
    <row r="21715" ht="15.95" customHeight="1"/>
    <row r="21716" ht="15.95" customHeight="1"/>
    <row r="21717" ht="15.95" customHeight="1"/>
    <row r="21718" ht="15.95" customHeight="1"/>
    <row r="21719" ht="15.95" customHeight="1"/>
    <row r="21720" ht="15.95" customHeight="1"/>
    <row r="21721" ht="15.95" customHeight="1"/>
    <row r="21722" ht="15.95" customHeight="1"/>
    <row r="21723" ht="15.95" customHeight="1"/>
    <row r="21724" ht="15.95" customHeight="1"/>
    <row r="21725" ht="15.95" customHeight="1"/>
    <row r="21726" ht="15.95" customHeight="1"/>
    <row r="21727" ht="15.95" customHeight="1"/>
    <row r="21728" ht="15.95" customHeight="1"/>
    <row r="21729" ht="15.95" customHeight="1"/>
    <row r="21730" ht="15.95" customHeight="1"/>
    <row r="21731" ht="15.95" customHeight="1"/>
    <row r="21732" ht="15.95" customHeight="1"/>
    <row r="21733" ht="15.95" customHeight="1"/>
    <row r="21734" ht="15.95" customHeight="1"/>
    <row r="21735" ht="15.95" customHeight="1"/>
    <row r="21736" ht="15.95" customHeight="1"/>
    <row r="21737" ht="15.95" customHeight="1"/>
    <row r="21738" ht="15.95" customHeight="1"/>
    <row r="21739" ht="15.95" customHeight="1"/>
    <row r="21740" ht="15.95" customHeight="1"/>
    <row r="21741" ht="15.95" customHeight="1"/>
    <row r="21742" ht="15.95" customHeight="1"/>
    <row r="21743" ht="15.95" customHeight="1"/>
    <row r="21744" ht="15.95" customHeight="1"/>
    <row r="21745" ht="15.95" customHeight="1"/>
    <row r="21746" ht="15.95" customHeight="1"/>
    <row r="21747" ht="15.95" customHeight="1"/>
    <row r="21748" ht="15.95" customHeight="1"/>
    <row r="21749" ht="15.95" customHeight="1"/>
    <row r="21750" ht="15.95" customHeight="1"/>
    <row r="21751" ht="15.95" customHeight="1"/>
    <row r="21752" ht="15.95" customHeight="1"/>
    <row r="21753" ht="15.95" customHeight="1"/>
    <row r="21754" ht="15.95" customHeight="1"/>
    <row r="21755" ht="15.95" customHeight="1"/>
    <row r="21756" ht="15.95" customHeight="1"/>
    <row r="21757" ht="15.95" customHeight="1"/>
    <row r="21758" ht="15.95" customHeight="1"/>
    <row r="21759" ht="15.95" customHeight="1"/>
    <row r="21760" ht="15.95" customHeight="1"/>
    <row r="21761" ht="15.95" customHeight="1"/>
    <row r="21762" ht="15.95" customHeight="1"/>
    <row r="21763" ht="15.95" customHeight="1"/>
    <row r="21764" ht="15.95" customHeight="1"/>
    <row r="21765" ht="15.95" customHeight="1"/>
    <row r="21766" ht="15.95" customHeight="1"/>
    <row r="21767" ht="15.95" customHeight="1"/>
    <row r="21768" ht="15.95" customHeight="1"/>
    <row r="21769" ht="15.95" customHeight="1"/>
    <row r="21770" ht="15.95" customHeight="1"/>
    <row r="21771" ht="15.95" customHeight="1"/>
    <row r="21772" ht="15.95" customHeight="1"/>
    <row r="21773" ht="15.95" customHeight="1"/>
    <row r="21774" ht="15.95" customHeight="1"/>
    <row r="21775" ht="15.95" customHeight="1"/>
    <row r="21776" ht="15.95" customHeight="1"/>
    <row r="21777" ht="15.95" customHeight="1"/>
    <row r="21778" ht="15.95" customHeight="1"/>
    <row r="21779" ht="15.95" customHeight="1"/>
    <row r="21780" ht="15.95" customHeight="1"/>
    <row r="21781" ht="15.95" customHeight="1"/>
    <row r="21782" ht="15.95" customHeight="1"/>
    <row r="21783" ht="15.95" customHeight="1"/>
    <row r="21784" ht="15.95" customHeight="1"/>
    <row r="21785" ht="15.95" customHeight="1"/>
    <row r="21786" ht="15.95" customHeight="1"/>
    <row r="21787" ht="15.95" customHeight="1"/>
    <row r="21788" ht="15.95" customHeight="1"/>
    <row r="21789" ht="15.95" customHeight="1"/>
    <row r="21790" ht="15.95" customHeight="1"/>
    <row r="21791" ht="15.95" customHeight="1"/>
    <row r="21792" ht="15.95" customHeight="1"/>
    <row r="21793" ht="15.95" customHeight="1"/>
    <row r="21794" ht="15.95" customHeight="1"/>
    <row r="21795" ht="15.95" customHeight="1"/>
    <row r="21796" ht="15.95" customHeight="1"/>
    <row r="21797" ht="15.95" customHeight="1"/>
    <row r="21798" ht="15.95" customHeight="1"/>
    <row r="21799" ht="15.95" customHeight="1"/>
    <row r="21800" ht="15.95" customHeight="1"/>
    <row r="21801" ht="15.95" customHeight="1"/>
    <row r="21802" ht="15.95" customHeight="1"/>
    <row r="21803" ht="15.95" customHeight="1"/>
    <row r="21804" ht="15.95" customHeight="1"/>
    <row r="21805" ht="15.95" customHeight="1"/>
    <row r="21806" ht="15.95" customHeight="1"/>
    <row r="21807" ht="15.95" customHeight="1"/>
    <row r="21808" ht="15.95" customHeight="1"/>
    <row r="21809" ht="15.95" customHeight="1"/>
    <row r="21810" ht="15.95" customHeight="1"/>
    <row r="21811" ht="15.95" customHeight="1"/>
    <row r="21812" ht="15.95" customHeight="1"/>
    <row r="21813" ht="15.95" customHeight="1"/>
    <row r="21814" ht="15.95" customHeight="1"/>
    <row r="21815" ht="15.95" customHeight="1"/>
    <row r="21816" ht="15.95" customHeight="1"/>
    <row r="21817" ht="15.95" customHeight="1"/>
    <row r="21818" ht="15.95" customHeight="1"/>
    <row r="21819" ht="15.95" customHeight="1"/>
    <row r="21820" ht="15.95" customHeight="1"/>
    <row r="21821" ht="15.95" customHeight="1"/>
    <row r="21822" ht="15.95" customHeight="1"/>
    <row r="21823" ht="15.95" customHeight="1"/>
    <row r="21824" ht="15.95" customHeight="1"/>
    <row r="21825" ht="15.95" customHeight="1"/>
    <row r="21826" ht="15.95" customHeight="1"/>
    <row r="21827" ht="15.95" customHeight="1"/>
    <row r="21828" ht="15.95" customHeight="1"/>
    <row r="21829" ht="15.95" customHeight="1"/>
    <row r="21830" ht="15.95" customHeight="1"/>
    <row r="21831" ht="15.95" customHeight="1"/>
    <row r="21832" ht="15.95" customHeight="1"/>
    <row r="21833" ht="15.95" customHeight="1"/>
    <row r="21834" ht="15.95" customHeight="1"/>
    <row r="21835" ht="15.95" customHeight="1"/>
    <row r="21836" ht="15.95" customHeight="1"/>
    <row r="21837" ht="15.95" customHeight="1"/>
    <row r="21838" ht="15.95" customHeight="1"/>
    <row r="21839" ht="15.95" customHeight="1"/>
    <row r="21840" ht="15.95" customHeight="1"/>
    <row r="21841" ht="15.95" customHeight="1"/>
    <row r="21842" ht="15.95" customHeight="1"/>
    <row r="21843" ht="15.95" customHeight="1"/>
    <row r="21844" ht="15.95" customHeight="1"/>
    <row r="21845" ht="15.95" customHeight="1"/>
    <row r="21846" ht="15.95" customHeight="1"/>
    <row r="21847" ht="15.95" customHeight="1"/>
    <row r="21848" ht="15.95" customHeight="1"/>
    <row r="21849" ht="15.95" customHeight="1"/>
    <row r="21850" ht="15.95" customHeight="1"/>
    <row r="21851" ht="15.95" customHeight="1"/>
    <row r="21852" ht="15.95" customHeight="1"/>
    <row r="21853" ht="15.95" customHeight="1"/>
    <row r="21854" ht="15.95" customHeight="1"/>
    <row r="21855" ht="15.95" customHeight="1"/>
    <row r="21856" ht="15.95" customHeight="1"/>
    <row r="21857" ht="15.95" customHeight="1"/>
    <row r="21858" ht="15.95" customHeight="1"/>
    <row r="21859" ht="15.95" customHeight="1"/>
    <row r="21860" ht="15.95" customHeight="1"/>
    <row r="21861" ht="15.95" customHeight="1"/>
    <row r="21862" ht="15.95" customHeight="1"/>
    <row r="21863" ht="15.95" customHeight="1"/>
    <row r="21864" ht="15.95" customHeight="1"/>
    <row r="21865" ht="15.95" customHeight="1"/>
    <row r="21866" ht="15.95" customHeight="1"/>
    <row r="21867" ht="15.95" customHeight="1"/>
    <row r="21868" ht="15.95" customHeight="1"/>
    <row r="21869" ht="15.95" customHeight="1"/>
    <row r="21870" ht="15.95" customHeight="1"/>
    <row r="21871" ht="15.95" customHeight="1"/>
    <row r="21872" ht="15.95" customHeight="1"/>
    <row r="21873" ht="15.95" customHeight="1"/>
    <row r="21874" ht="15.95" customHeight="1"/>
    <row r="21875" ht="15.95" customHeight="1"/>
    <row r="21876" ht="15.95" customHeight="1"/>
    <row r="21877" ht="15.95" customHeight="1"/>
    <row r="21878" ht="15.95" customHeight="1"/>
    <row r="21879" ht="15.95" customHeight="1"/>
    <row r="21880" ht="15.95" customHeight="1"/>
    <row r="21881" ht="15.95" customHeight="1"/>
    <row r="21882" ht="15.95" customHeight="1"/>
    <row r="21883" ht="15.95" customHeight="1"/>
    <row r="21884" ht="15.95" customHeight="1"/>
    <row r="21885" ht="15.95" customHeight="1"/>
    <row r="21886" ht="15.95" customHeight="1"/>
    <row r="21887" ht="15.95" customHeight="1"/>
    <row r="21888" ht="15.95" customHeight="1"/>
    <row r="21889" ht="15.95" customHeight="1"/>
    <row r="21890" ht="15.95" customHeight="1"/>
    <row r="21891" ht="15.95" customHeight="1"/>
    <row r="21892" ht="15.95" customHeight="1"/>
    <row r="21893" ht="15.95" customHeight="1"/>
    <row r="21894" ht="15.95" customHeight="1"/>
    <row r="21895" ht="15.95" customHeight="1"/>
    <row r="21896" ht="15.95" customHeight="1"/>
    <row r="21897" ht="15.95" customHeight="1"/>
    <row r="21898" ht="15.95" customHeight="1"/>
    <row r="21899" ht="15.95" customHeight="1"/>
    <row r="21900" ht="15.95" customHeight="1"/>
    <row r="21901" ht="15.95" customHeight="1"/>
    <row r="21902" ht="15.95" customHeight="1"/>
    <row r="21903" ht="15.95" customHeight="1"/>
    <row r="21904" ht="15.95" customHeight="1"/>
    <row r="21905" ht="15.95" customHeight="1"/>
    <row r="21906" ht="15.95" customHeight="1"/>
    <row r="21907" ht="15.95" customHeight="1"/>
    <row r="21908" ht="15.95" customHeight="1"/>
    <row r="21909" ht="15.95" customHeight="1"/>
    <row r="21910" ht="15.95" customHeight="1"/>
    <row r="21911" ht="15.95" customHeight="1"/>
    <row r="21912" ht="15.95" customHeight="1"/>
    <row r="21913" ht="15.95" customHeight="1"/>
    <row r="21914" ht="15.95" customHeight="1"/>
    <row r="21915" ht="15.95" customHeight="1"/>
    <row r="21916" ht="15.95" customHeight="1"/>
    <row r="21917" ht="15.95" customHeight="1"/>
    <row r="21918" ht="15.95" customHeight="1"/>
    <row r="21919" ht="15.95" customHeight="1"/>
    <row r="21920" ht="15.95" customHeight="1"/>
    <row r="21921" ht="15.95" customHeight="1"/>
    <row r="21922" ht="15.95" customHeight="1"/>
    <row r="21923" ht="15.95" customHeight="1"/>
    <row r="21924" ht="15.95" customHeight="1"/>
    <row r="21925" ht="15.95" customHeight="1"/>
    <row r="21926" ht="15.95" customHeight="1"/>
    <row r="21927" ht="15.95" customHeight="1"/>
    <row r="21928" ht="15.95" customHeight="1"/>
    <row r="21929" ht="15.95" customHeight="1"/>
    <row r="21930" ht="15.95" customHeight="1"/>
    <row r="21931" ht="15.95" customHeight="1"/>
    <row r="21932" ht="15.95" customHeight="1"/>
    <row r="21933" ht="15.95" customHeight="1"/>
    <row r="21934" ht="15.95" customHeight="1"/>
    <row r="21935" ht="15.95" customHeight="1"/>
    <row r="21936" ht="15.95" customHeight="1"/>
    <row r="21937" ht="15.95" customHeight="1"/>
    <row r="21938" ht="15.95" customHeight="1"/>
    <row r="21939" ht="15.95" customHeight="1"/>
    <row r="21940" ht="15.95" customHeight="1"/>
    <row r="21941" ht="15.95" customHeight="1"/>
    <row r="21942" ht="15.95" customHeight="1"/>
    <row r="21943" ht="15.95" customHeight="1"/>
    <row r="21944" ht="15.95" customHeight="1"/>
    <row r="21945" ht="15.95" customHeight="1"/>
    <row r="21946" ht="15.95" customHeight="1"/>
    <row r="21947" ht="15.95" customHeight="1"/>
    <row r="21948" ht="15.95" customHeight="1"/>
    <row r="21949" ht="15.95" customHeight="1"/>
    <row r="21950" ht="15.95" customHeight="1"/>
    <row r="21951" ht="15.95" customHeight="1"/>
    <row r="21952" ht="15.95" customHeight="1"/>
    <row r="21953" ht="15.95" customHeight="1"/>
    <row r="21954" ht="15.95" customHeight="1"/>
    <row r="21955" ht="15.95" customHeight="1"/>
    <row r="21956" ht="15.95" customHeight="1"/>
    <row r="21957" ht="15.95" customHeight="1"/>
    <row r="21958" ht="15.95" customHeight="1"/>
    <row r="21959" ht="15.95" customHeight="1"/>
    <row r="21960" ht="15.95" customHeight="1"/>
    <row r="21961" ht="15.95" customHeight="1"/>
    <row r="21962" ht="15.95" customHeight="1"/>
    <row r="21963" ht="15.95" customHeight="1"/>
    <row r="21964" ht="15.95" customHeight="1"/>
    <row r="21965" ht="15.95" customHeight="1"/>
    <row r="21966" ht="15.95" customHeight="1"/>
    <row r="21967" ht="15.95" customHeight="1"/>
    <row r="21968" ht="15.95" customHeight="1"/>
    <row r="21969" ht="15.95" customHeight="1"/>
    <row r="21970" ht="15.95" customHeight="1"/>
    <row r="21971" ht="15.95" customHeight="1"/>
    <row r="21972" ht="15.95" customHeight="1"/>
    <row r="21973" ht="15.95" customHeight="1"/>
    <row r="21974" ht="15.95" customHeight="1"/>
    <row r="21975" ht="15.95" customHeight="1"/>
    <row r="21976" ht="15.95" customHeight="1"/>
    <row r="21977" ht="15.95" customHeight="1"/>
    <row r="21978" ht="15.95" customHeight="1"/>
    <row r="21979" ht="15.95" customHeight="1"/>
    <row r="21980" ht="15.95" customHeight="1"/>
    <row r="21981" ht="15.95" customHeight="1"/>
    <row r="21982" ht="15.95" customHeight="1"/>
    <row r="21983" ht="15.95" customHeight="1"/>
    <row r="21984" ht="15.95" customHeight="1"/>
    <row r="21985" ht="15.95" customHeight="1"/>
    <row r="21986" ht="15.95" customHeight="1"/>
    <row r="21987" ht="15.95" customHeight="1"/>
    <row r="21988" ht="15.95" customHeight="1"/>
    <row r="21989" ht="15.95" customHeight="1"/>
    <row r="21990" ht="15.95" customHeight="1"/>
    <row r="21991" ht="15.95" customHeight="1"/>
    <row r="21992" ht="15.95" customHeight="1"/>
    <row r="21993" ht="15.95" customHeight="1"/>
    <row r="21994" ht="15.95" customHeight="1"/>
    <row r="21995" ht="15.95" customHeight="1"/>
    <row r="21996" ht="15.95" customHeight="1"/>
    <row r="21997" ht="15.95" customHeight="1"/>
    <row r="21998" ht="15.95" customHeight="1"/>
    <row r="21999" ht="15.95" customHeight="1"/>
    <row r="22000" ht="15.95" customHeight="1"/>
    <row r="22001" ht="15.95" customHeight="1"/>
    <row r="22002" ht="15.95" customHeight="1"/>
    <row r="22003" ht="15.95" customHeight="1"/>
    <row r="22004" ht="15.95" customHeight="1"/>
    <row r="22005" ht="15.95" customHeight="1"/>
    <row r="22006" ht="15.95" customHeight="1"/>
    <row r="22007" ht="15.95" customHeight="1"/>
    <row r="22008" ht="15.95" customHeight="1"/>
    <row r="22009" ht="15.95" customHeight="1"/>
    <row r="22010" ht="15.95" customHeight="1"/>
    <row r="22011" ht="15.95" customHeight="1"/>
    <row r="22012" ht="15.95" customHeight="1"/>
    <row r="22013" ht="15.95" customHeight="1"/>
    <row r="22014" ht="15.95" customHeight="1"/>
    <row r="22015" ht="15.95" customHeight="1"/>
    <row r="22016" ht="15.95" customHeight="1"/>
    <row r="22017" ht="15.95" customHeight="1"/>
    <row r="22018" ht="15.95" customHeight="1"/>
    <row r="22019" ht="15.95" customHeight="1"/>
    <row r="22020" ht="15.95" customHeight="1"/>
    <row r="22021" ht="15.95" customHeight="1"/>
    <row r="22022" ht="15.95" customHeight="1"/>
    <row r="22023" ht="15.95" customHeight="1"/>
    <row r="22024" ht="15.95" customHeight="1"/>
    <row r="22025" ht="15.95" customHeight="1"/>
    <row r="22026" ht="15.95" customHeight="1"/>
    <row r="22027" ht="15.95" customHeight="1"/>
    <row r="22028" ht="15.95" customHeight="1"/>
    <row r="22029" ht="15.95" customHeight="1"/>
    <row r="22030" ht="15.95" customHeight="1"/>
    <row r="22031" ht="15.95" customHeight="1"/>
    <row r="22032" ht="15.95" customHeight="1"/>
    <row r="22033" ht="15.95" customHeight="1"/>
    <row r="22034" ht="15.95" customHeight="1"/>
    <row r="22035" ht="15.95" customHeight="1"/>
    <row r="22036" ht="15.95" customHeight="1"/>
    <row r="22037" ht="15.95" customHeight="1"/>
    <row r="22038" ht="15.95" customHeight="1"/>
    <row r="22039" ht="15.95" customHeight="1"/>
    <row r="22040" ht="15.95" customHeight="1"/>
    <row r="22041" ht="15.95" customHeight="1"/>
    <row r="22042" ht="15.95" customHeight="1"/>
    <row r="22043" ht="15.95" customHeight="1"/>
    <row r="22044" ht="15.95" customHeight="1"/>
    <row r="22045" ht="15.95" customHeight="1"/>
    <row r="22046" ht="15.95" customHeight="1"/>
    <row r="22047" ht="15.95" customHeight="1"/>
    <row r="22048" ht="15.95" customHeight="1"/>
    <row r="22049" ht="15.95" customHeight="1"/>
    <row r="22050" ht="15.95" customHeight="1"/>
    <row r="22051" ht="15.95" customHeight="1"/>
    <row r="22052" ht="15.95" customHeight="1"/>
    <row r="22053" ht="15.95" customHeight="1"/>
    <row r="22054" ht="15.95" customHeight="1"/>
    <row r="22055" ht="15.95" customHeight="1"/>
    <row r="22056" ht="15.95" customHeight="1"/>
    <row r="22057" ht="15.95" customHeight="1"/>
    <row r="22058" ht="15.95" customHeight="1"/>
    <row r="22059" ht="15.95" customHeight="1"/>
    <row r="22060" ht="15.95" customHeight="1"/>
    <row r="22061" ht="15.95" customHeight="1"/>
    <row r="22062" ht="15.95" customHeight="1"/>
    <row r="22063" ht="15.95" customHeight="1"/>
    <row r="22064" ht="15.95" customHeight="1"/>
    <row r="22065" ht="15.95" customHeight="1"/>
    <row r="22066" ht="15.95" customHeight="1"/>
    <row r="22067" ht="15.95" customHeight="1"/>
    <row r="22068" ht="15.95" customHeight="1"/>
    <row r="22069" ht="15.95" customHeight="1"/>
    <row r="22070" ht="15.95" customHeight="1"/>
    <row r="22071" ht="15.95" customHeight="1"/>
    <row r="22072" ht="15.95" customHeight="1"/>
    <row r="22073" ht="15.95" customHeight="1"/>
    <row r="22074" ht="15.95" customHeight="1"/>
    <row r="22075" ht="15.95" customHeight="1"/>
    <row r="22076" ht="15.95" customHeight="1"/>
    <row r="22077" ht="15.95" customHeight="1"/>
    <row r="22078" ht="15.95" customHeight="1"/>
    <row r="22079" ht="15.95" customHeight="1"/>
    <row r="22080" ht="15.95" customHeight="1"/>
    <row r="22081" ht="15.95" customHeight="1"/>
    <row r="22082" ht="15.95" customHeight="1"/>
    <row r="22083" ht="15.95" customHeight="1"/>
    <row r="22084" ht="15.95" customHeight="1"/>
    <row r="22085" ht="15.95" customHeight="1"/>
    <row r="22086" ht="15.95" customHeight="1"/>
    <row r="22087" ht="15.95" customHeight="1"/>
    <row r="22088" ht="15.95" customHeight="1"/>
    <row r="22089" ht="15.95" customHeight="1"/>
    <row r="22090" ht="15.95" customHeight="1"/>
    <row r="22091" ht="15.95" customHeight="1"/>
    <row r="22092" ht="15.95" customHeight="1"/>
    <row r="22093" ht="15.95" customHeight="1"/>
    <row r="22094" ht="15.95" customHeight="1"/>
    <row r="22095" ht="15.95" customHeight="1"/>
    <row r="22096" ht="15.95" customHeight="1"/>
    <row r="22097" ht="15.95" customHeight="1"/>
    <row r="22098" ht="15.95" customHeight="1"/>
    <row r="22099" ht="15.95" customHeight="1"/>
    <row r="22100" ht="15.95" customHeight="1"/>
    <row r="22101" ht="15.95" customHeight="1"/>
    <row r="22102" ht="15.95" customHeight="1"/>
    <row r="22103" ht="15.95" customHeight="1"/>
    <row r="22104" ht="15.95" customHeight="1"/>
    <row r="22105" ht="15.95" customHeight="1"/>
    <row r="22106" ht="15.95" customHeight="1"/>
    <row r="22107" ht="15.95" customHeight="1"/>
    <row r="22108" ht="15.95" customHeight="1"/>
    <row r="22109" ht="15.95" customHeight="1"/>
    <row r="22110" ht="15.95" customHeight="1"/>
    <row r="22111" ht="15.95" customHeight="1"/>
    <row r="22112" ht="15.95" customHeight="1"/>
    <row r="22113" ht="15.95" customHeight="1"/>
    <row r="22114" ht="15.95" customHeight="1"/>
    <row r="22115" ht="15.95" customHeight="1"/>
    <row r="22116" ht="15.95" customHeight="1"/>
    <row r="22117" ht="15.95" customHeight="1"/>
    <row r="22118" ht="15.95" customHeight="1"/>
    <row r="22119" ht="15.95" customHeight="1"/>
    <row r="22120" ht="15.95" customHeight="1"/>
    <row r="22121" ht="15.95" customHeight="1"/>
    <row r="22122" ht="15.95" customHeight="1"/>
    <row r="22123" ht="15.95" customHeight="1"/>
    <row r="22124" ht="15.95" customHeight="1"/>
    <row r="22125" ht="15.95" customHeight="1"/>
    <row r="22126" ht="15.95" customHeight="1"/>
    <row r="22127" ht="15.95" customHeight="1"/>
    <row r="22128" ht="15.95" customHeight="1"/>
    <row r="22129" ht="15.95" customHeight="1"/>
    <row r="22130" ht="15.95" customHeight="1"/>
    <row r="22131" ht="15.95" customHeight="1"/>
    <row r="22132" ht="15.95" customHeight="1"/>
    <row r="22133" ht="15.95" customHeight="1"/>
    <row r="22134" ht="15.95" customHeight="1"/>
    <row r="22135" ht="15.95" customHeight="1"/>
    <row r="22136" ht="15.95" customHeight="1"/>
    <row r="22137" ht="15.95" customHeight="1"/>
    <row r="22138" ht="15.95" customHeight="1"/>
    <row r="22139" ht="15.95" customHeight="1"/>
    <row r="22140" ht="15.95" customHeight="1"/>
    <row r="22141" ht="15.95" customHeight="1"/>
    <row r="22142" ht="15.95" customHeight="1"/>
    <row r="22143" ht="15.95" customHeight="1"/>
    <row r="22144" ht="15.95" customHeight="1"/>
    <row r="22145" ht="15.95" customHeight="1"/>
    <row r="22146" ht="15.95" customHeight="1"/>
    <row r="22147" ht="15.95" customHeight="1"/>
    <row r="22148" ht="15.95" customHeight="1"/>
    <row r="22149" ht="15.95" customHeight="1"/>
    <row r="22150" ht="15.95" customHeight="1"/>
    <row r="22151" ht="15.95" customHeight="1"/>
    <row r="22152" ht="15.95" customHeight="1"/>
    <row r="22153" ht="15.95" customHeight="1"/>
    <row r="22154" ht="15.95" customHeight="1"/>
    <row r="22155" ht="15.95" customHeight="1"/>
    <row r="22156" ht="15.95" customHeight="1"/>
    <row r="22157" ht="15.95" customHeight="1"/>
    <row r="22158" ht="15.95" customHeight="1"/>
    <row r="22159" ht="15.95" customHeight="1"/>
    <row r="22160" ht="15.95" customHeight="1"/>
    <row r="22161" ht="15.95" customHeight="1"/>
    <row r="22162" ht="15.95" customHeight="1"/>
    <row r="22163" ht="15.95" customHeight="1"/>
    <row r="22164" ht="15.95" customHeight="1"/>
    <row r="22165" ht="15.95" customHeight="1"/>
    <row r="22166" ht="15.95" customHeight="1"/>
    <row r="22167" ht="15.95" customHeight="1"/>
    <row r="22168" ht="15.95" customHeight="1"/>
    <row r="22169" ht="15.95" customHeight="1"/>
    <row r="22170" ht="15.95" customHeight="1"/>
    <row r="22171" ht="15.95" customHeight="1"/>
    <row r="22172" ht="15.95" customHeight="1"/>
    <row r="22173" ht="15.95" customHeight="1"/>
    <row r="22174" ht="15.95" customHeight="1"/>
    <row r="22175" ht="15.95" customHeight="1"/>
    <row r="22176" ht="15.95" customHeight="1"/>
    <row r="22177" ht="15.95" customHeight="1"/>
    <row r="22178" ht="15.95" customHeight="1"/>
    <row r="22179" ht="15.95" customHeight="1"/>
    <row r="22180" ht="15.95" customHeight="1"/>
    <row r="22181" ht="15.95" customHeight="1"/>
    <row r="22182" ht="15.95" customHeight="1"/>
    <row r="22183" ht="15.95" customHeight="1"/>
    <row r="22184" ht="15.95" customHeight="1"/>
    <row r="22185" ht="15.95" customHeight="1"/>
    <row r="22186" ht="15.95" customHeight="1"/>
    <row r="22187" ht="15.95" customHeight="1"/>
    <row r="22188" ht="15.95" customHeight="1"/>
    <row r="22189" ht="15.95" customHeight="1"/>
    <row r="22190" ht="15.95" customHeight="1"/>
    <row r="22191" ht="15.95" customHeight="1"/>
    <row r="22192" ht="15.95" customHeight="1"/>
    <row r="22193" ht="15.95" customHeight="1"/>
    <row r="22194" ht="15.95" customHeight="1"/>
    <row r="22195" ht="15.95" customHeight="1"/>
    <row r="22196" ht="15.95" customHeight="1"/>
    <row r="22197" ht="15.95" customHeight="1"/>
    <row r="22198" ht="15.95" customHeight="1"/>
    <row r="22199" ht="15.95" customHeight="1"/>
    <row r="22200" ht="15.95" customHeight="1"/>
    <row r="22201" ht="15.95" customHeight="1"/>
    <row r="22202" ht="15.95" customHeight="1"/>
    <row r="22203" ht="15.95" customHeight="1"/>
    <row r="22204" ht="15.95" customHeight="1"/>
    <row r="22205" ht="15.95" customHeight="1"/>
    <row r="22206" ht="15.95" customHeight="1"/>
    <row r="22207" ht="15.95" customHeight="1"/>
    <row r="22208" ht="15.95" customHeight="1"/>
    <row r="22209" ht="15.95" customHeight="1"/>
    <row r="22210" ht="15.95" customHeight="1"/>
    <row r="22211" ht="15.95" customHeight="1"/>
    <row r="22212" ht="15.95" customHeight="1"/>
    <row r="22213" ht="15.95" customHeight="1"/>
    <row r="22214" ht="15.95" customHeight="1"/>
    <row r="22215" ht="15.95" customHeight="1"/>
    <row r="22216" ht="15.95" customHeight="1"/>
    <row r="22217" ht="15.95" customHeight="1"/>
    <row r="22218" ht="15.95" customHeight="1"/>
    <row r="22219" ht="15.95" customHeight="1"/>
    <row r="22220" ht="15.95" customHeight="1"/>
    <row r="22221" ht="15.95" customHeight="1"/>
    <row r="22222" ht="15.95" customHeight="1"/>
    <row r="22223" ht="15.95" customHeight="1"/>
    <row r="22224" ht="15.95" customHeight="1"/>
    <row r="22225" ht="15.95" customHeight="1"/>
    <row r="22226" ht="15.95" customHeight="1"/>
    <row r="22227" ht="15.95" customHeight="1"/>
    <row r="22228" ht="15.95" customHeight="1"/>
    <row r="22229" ht="15.95" customHeight="1"/>
    <row r="22230" ht="15.95" customHeight="1"/>
    <row r="22231" ht="15.95" customHeight="1"/>
    <row r="22232" ht="15.95" customHeight="1"/>
    <row r="22233" ht="15.95" customHeight="1"/>
    <row r="22234" ht="15.95" customHeight="1"/>
    <row r="22235" ht="15.95" customHeight="1"/>
    <row r="22236" ht="15.95" customHeight="1"/>
    <row r="22237" ht="15.95" customHeight="1"/>
    <row r="22238" ht="15.95" customHeight="1"/>
    <row r="22239" ht="15.95" customHeight="1"/>
    <row r="22240" ht="15.95" customHeight="1"/>
    <row r="22241" ht="15.95" customHeight="1"/>
    <row r="22242" ht="15.95" customHeight="1"/>
    <row r="22243" ht="15.95" customHeight="1"/>
    <row r="22244" ht="15.95" customHeight="1"/>
    <row r="22245" ht="15.95" customHeight="1"/>
    <row r="22246" ht="15.95" customHeight="1"/>
    <row r="22247" ht="15.95" customHeight="1"/>
    <row r="22248" ht="15.95" customHeight="1"/>
    <row r="22249" ht="15.95" customHeight="1"/>
    <row r="22250" ht="15.95" customHeight="1"/>
    <row r="22251" ht="15.95" customHeight="1"/>
    <row r="22252" ht="15.95" customHeight="1"/>
    <row r="22253" ht="15.95" customHeight="1"/>
    <row r="22254" ht="15.95" customHeight="1"/>
    <row r="22255" ht="15.95" customHeight="1"/>
    <row r="22256" ht="15.95" customHeight="1"/>
    <row r="22257" ht="15.95" customHeight="1"/>
    <row r="22258" ht="15.95" customHeight="1"/>
    <row r="22259" ht="15.95" customHeight="1"/>
    <row r="22260" ht="15.95" customHeight="1"/>
    <row r="22261" ht="15.95" customHeight="1"/>
    <row r="22262" ht="15.95" customHeight="1"/>
    <row r="22263" ht="15.95" customHeight="1"/>
    <row r="22264" ht="15.95" customHeight="1"/>
    <row r="22265" ht="15.95" customHeight="1"/>
    <row r="22266" ht="15.95" customHeight="1"/>
    <row r="22267" ht="15.95" customHeight="1"/>
    <row r="22268" ht="15.95" customHeight="1"/>
    <row r="22269" ht="15.95" customHeight="1"/>
    <row r="22270" ht="15.95" customHeight="1"/>
    <row r="22271" ht="15.95" customHeight="1"/>
    <row r="22272" ht="15.95" customHeight="1"/>
    <row r="22273" ht="15.95" customHeight="1"/>
    <row r="22274" ht="15.95" customHeight="1"/>
    <row r="22275" ht="15.95" customHeight="1"/>
    <row r="22276" ht="15.95" customHeight="1"/>
    <row r="22277" ht="15.95" customHeight="1"/>
    <row r="22278" ht="15.95" customHeight="1"/>
    <row r="22279" ht="15.95" customHeight="1"/>
    <row r="22280" ht="15.95" customHeight="1"/>
    <row r="22281" ht="15.95" customHeight="1"/>
    <row r="22282" ht="15.95" customHeight="1"/>
    <row r="22283" ht="15.95" customHeight="1"/>
    <row r="22284" ht="15.95" customHeight="1"/>
    <row r="22285" ht="15.95" customHeight="1"/>
    <row r="22286" ht="15.95" customHeight="1"/>
    <row r="22287" ht="15.95" customHeight="1"/>
    <row r="22288" ht="15.95" customHeight="1"/>
    <row r="22289" ht="15.95" customHeight="1"/>
    <row r="22290" ht="15.95" customHeight="1"/>
    <row r="22291" ht="15.95" customHeight="1"/>
    <row r="22292" ht="15.95" customHeight="1"/>
    <row r="22293" ht="15.95" customHeight="1"/>
    <row r="22294" ht="15.95" customHeight="1"/>
    <row r="22295" ht="15.95" customHeight="1"/>
    <row r="22296" ht="15.95" customHeight="1"/>
    <row r="22297" ht="15.95" customHeight="1"/>
    <row r="22298" ht="15.95" customHeight="1"/>
    <row r="22299" ht="15.95" customHeight="1"/>
    <row r="22300" ht="15.95" customHeight="1"/>
    <row r="22301" ht="15.95" customHeight="1"/>
    <row r="22302" ht="15.95" customHeight="1"/>
    <row r="22303" ht="15.95" customHeight="1"/>
    <row r="22304" ht="15.95" customHeight="1"/>
    <row r="22305" ht="15.95" customHeight="1"/>
    <row r="22306" ht="15.95" customHeight="1"/>
    <row r="22307" ht="15.95" customHeight="1"/>
    <row r="22308" ht="15.95" customHeight="1"/>
    <row r="22309" ht="15.95" customHeight="1"/>
    <row r="22310" ht="15.95" customHeight="1"/>
    <row r="22311" ht="15.95" customHeight="1"/>
    <row r="22312" ht="15.95" customHeight="1"/>
    <row r="22313" ht="15.95" customHeight="1"/>
    <row r="22314" ht="15.95" customHeight="1"/>
    <row r="22315" ht="15.95" customHeight="1"/>
    <row r="22316" ht="15.95" customHeight="1"/>
    <row r="22317" ht="15.95" customHeight="1"/>
    <row r="22318" ht="15.95" customHeight="1"/>
    <row r="22319" ht="15.95" customHeight="1"/>
    <row r="22320" ht="15.95" customHeight="1"/>
    <row r="22321" ht="15.95" customHeight="1"/>
    <row r="22322" ht="15.95" customHeight="1"/>
    <row r="22323" ht="15.95" customHeight="1"/>
    <row r="22324" ht="15.95" customHeight="1"/>
    <row r="22325" ht="15.95" customHeight="1"/>
    <row r="22326" ht="15.95" customHeight="1"/>
    <row r="22327" ht="15.95" customHeight="1"/>
    <row r="22328" ht="15.95" customHeight="1"/>
    <row r="22329" ht="15.95" customHeight="1"/>
    <row r="22330" ht="15.95" customHeight="1"/>
    <row r="22331" ht="15.95" customHeight="1"/>
    <row r="22332" ht="15.95" customHeight="1"/>
    <row r="22333" ht="15.95" customHeight="1"/>
    <row r="22334" ht="15.95" customHeight="1"/>
    <row r="22335" ht="15.95" customHeight="1"/>
    <row r="22336" ht="15.95" customHeight="1"/>
    <row r="22337" ht="15.95" customHeight="1"/>
    <row r="22338" ht="15.95" customHeight="1"/>
    <row r="22339" ht="15.95" customHeight="1"/>
    <row r="22340" ht="15.95" customHeight="1"/>
    <row r="22341" ht="15.95" customHeight="1"/>
    <row r="22342" ht="15.95" customHeight="1"/>
    <row r="22343" ht="15.95" customHeight="1"/>
    <row r="22344" ht="15.95" customHeight="1"/>
    <row r="22345" ht="15.95" customHeight="1"/>
    <row r="22346" ht="15.95" customHeight="1"/>
    <row r="22347" ht="15.95" customHeight="1"/>
    <row r="22348" ht="15.95" customHeight="1"/>
    <row r="22349" ht="15.95" customHeight="1"/>
    <row r="22350" ht="15.95" customHeight="1"/>
    <row r="22351" ht="15.95" customHeight="1"/>
    <row r="22352" ht="15.95" customHeight="1"/>
    <row r="22353" ht="15.95" customHeight="1"/>
    <row r="22354" ht="15.95" customHeight="1"/>
    <row r="22355" ht="15.95" customHeight="1"/>
    <row r="22356" ht="15.95" customHeight="1"/>
    <row r="22357" ht="15.95" customHeight="1"/>
    <row r="22358" ht="15.95" customHeight="1"/>
    <row r="22359" ht="15.95" customHeight="1"/>
    <row r="22360" ht="15.95" customHeight="1"/>
    <row r="22361" ht="15.95" customHeight="1"/>
    <row r="22362" ht="15.95" customHeight="1"/>
    <row r="22363" ht="15.95" customHeight="1"/>
    <row r="22364" ht="15.95" customHeight="1"/>
    <row r="22365" ht="15.95" customHeight="1"/>
    <row r="22366" ht="15.95" customHeight="1"/>
    <row r="22367" ht="15.95" customHeight="1"/>
    <row r="22368" ht="15.95" customHeight="1"/>
    <row r="22369" ht="15.95" customHeight="1"/>
    <row r="22370" ht="15.95" customHeight="1"/>
    <row r="22371" ht="15.95" customHeight="1"/>
    <row r="22372" ht="15.95" customHeight="1"/>
    <row r="22373" ht="15.95" customHeight="1"/>
    <row r="22374" ht="15.95" customHeight="1"/>
    <row r="22375" ht="15.95" customHeight="1"/>
    <row r="22376" ht="15.95" customHeight="1"/>
    <row r="22377" ht="15.95" customHeight="1"/>
    <row r="22378" ht="15.95" customHeight="1"/>
    <row r="22379" ht="15.95" customHeight="1"/>
    <row r="22380" ht="15.95" customHeight="1"/>
    <row r="22381" ht="15.95" customHeight="1"/>
    <row r="22382" ht="15.95" customHeight="1"/>
    <row r="22383" ht="15.95" customHeight="1"/>
    <row r="22384" ht="15.95" customHeight="1"/>
    <row r="22385" ht="15.95" customHeight="1"/>
    <row r="22386" ht="15.95" customHeight="1"/>
    <row r="22387" ht="15.95" customHeight="1"/>
    <row r="22388" ht="15.95" customHeight="1"/>
    <row r="22389" ht="15.95" customHeight="1"/>
    <row r="22390" ht="15.95" customHeight="1"/>
    <row r="22391" ht="15.95" customHeight="1"/>
    <row r="22392" ht="15.95" customHeight="1"/>
    <row r="22393" ht="15.95" customHeight="1"/>
    <row r="22394" ht="15.95" customHeight="1"/>
    <row r="22395" ht="15.95" customHeight="1"/>
    <row r="22396" ht="15.95" customHeight="1"/>
    <row r="22397" ht="15.95" customHeight="1"/>
    <row r="22398" ht="15.95" customHeight="1"/>
    <row r="22399" ht="15.95" customHeight="1"/>
    <row r="22400" ht="15.95" customHeight="1"/>
    <row r="22401" ht="15.95" customHeight="1"/>
    <row r="22402" ht="15.95" customHeight="1"/>
    <row r="22403" ht="15.95" customHeight="1"/>
    <row r="22404" ht="15.95" customHeight="1"/>
    <row r="22405" ht="15.95" customHeight="1"/>
    <row r="22406" ht="15.95" customHeight="1"/>
    <row r="22407" ht="15.95" customHeight="1"/>
    <row r="22408" ht="15.95" customHeight="1"/>
    <row r="22409" ht="15.95" customHeight="1"/>
    <row r="22410" ht="15.95" customHeight="1"/>
    <row r="22411" ht="15.95" customHeight="1"/>
    <row r="22412" ht="15.95" customHeight="1"/>
    <row r="22413" ht="15.95" customHeight="1"/>
    <row r="22414" ht="15.95" customHeight="1"/>
    <row r="22415" ht="15.95" customHeight="1"/>
    <row r="22416" ht="15.95" customHeight="1"/>
    <row r="22417" ht="15.95" customHeight="1"/>
    <row r="22418" ht="15.95" customHeight="1"/>
    <row r="22419" ht="15.95" customHeight="1"/>
    <row r="22420" ht="15.95" customHeight="1"/>
    <row r="22421" ht="15.95" customHeight="1"/>
    <row r="22422" ht="15.95" customHeight="1"/>
    <row r="22423" ht="15.95" customHeight="1"/>
    <row r="22424" ht="15.95" customHeight="1"/>
    <row r="22425" ht="15.95" customHeight="1"/>
    <row r="22426" ht="15.95" customHeight="1"/>
    <row r="22427" ht="15.95" customHeight="1"/>
    <row r="22428" ht="15.95" customHeight="1"/>
    <row r="22429" ht="15.95" customHeight="1"/>
    <row r="22430" ht="15.95" customHeight="1"/>
    <row r="22431" ht="15.95" customHeight="1"/>
    <row r="22432" ht="15.95" customHeight="1"/>
    <row r="22433" ht="15.95" customHeight="1"/>
    <row r="22434" ht="15.95" customHeight="1"/>
    <row r="22435" ht="15.95" customHeight="1"/>
    <row r="22436" ht="15.95" customHeight="1"/>
    <row r="22437" ht="15.95" customHeight="1"/>
    <row r="22438" ht="15.95" customHeight="1"/>
    <row r="22439" ht="15.95" customHeight="1"/>
    <row r="22440" ht="15.95" customHeight="1"/>
    <row r="22441" ht="15.95" customHeight="1"/>
    <row r="22442" ht="15.95" customHeight="1"/>
    <row r="22443" ht="15.95" customHeight="1"/>
    <row r="22444" ht="15.95" customHeight="1"/>
    <row r="22445" ht="15.95" customHeight="1"/>
    <row r="22446" ht="15.95" customHeight="1"/>
    <row r="22447" ht="15.95" customHeight="1"/>
    <row r="22448" ht="15.95" customHeight="1"/>
    <row r="22449" ht="15.95" customHeight="1"/>
    <row r="22450" ht="15.95" customHeight="1"/>
    <row r="22451" ht="15.95" customHeight="1"/>
    <row r="22452" ht="15.95" customHeight="1"/>
    <row r="22453" ht="15.95" customHeight="1"/>
    <row r="22454" ht="15.95" customHeight="1"/>
    <row r="22455" ht="15.95" customHeight="1"/>
    <row r="22456" ht="15.95" customHeight="1"/>
    <row r="22457" ht="15.95" customHeight="1"/>
    <row r="22458" ht="15.95" customHeight="1"/>
    <row r="22459" ht="15.95" customHeight="1"/>
    <row r="22460" ht="15.95" customHeight="1"/>
    <row r="22461" ht="15.95" customHeight="1"/>
    <row r="22462" ht="15.95" customHeight="1"/>
    <row r="22463" ht="15.95" customHeight="1"/>
    <row r="22464" ht="15.95" customHeight="1"/>
    <row r="22465" ht="15.95" customHeight="1"/>
    <row r="22466" ht="15.95" customHeight="1"/>
    <row r="22467" ht="15.95" customHeight="1"/>
    <row r="22468" ht="15.95" customHeight="1"/>
    <row r="22469" ht="15.95" customHeight="1"/>
    <row r="22470" ht="15.95" customHeight="1"/>
    <row r="22471" ht="15.95" customHeight="1"/>
    <row r="22472" ht="15.95" customHeight="1"/>
    <row r="22473" ht="15.95" customHeight="1"/>
    <row r="22474" ht="15.95" customHeight="1"/>
    <row r="22475" ht="15.95" customHeight="1"/>
    <row r="22476" ht="15.95" customHeight="1"/>
    <row r="22477" ht="15.95" customHeight="1"/>
    <row r="22478" ht="15.95" customHeight="1"/>
    <row r="22479" ht="15.95" customHeight="1"/>
    <row r="22480" ht="15.95" customHeight="1"/>
    <row r="22481" ht="15.95" customHeight="1"/>
    <row r="22482" ht="15.95" customHeight="1"/>
    <row r="22483" ht="15.95" customHeight="1"/>
    <row r="22484" ht="15.95" customHeight="1"/>
    <row r="22485" ht="15.95" customHeight="1"/>
    <row r="22486" ht="15.95" customHeight="1"/>
    <row r="22487" ht="15.95" customHeight="1"/>
    <row r="22488" ht="15.95" customHeight="1"/>
    <row r="22489" ht="15.95" customHeight="1"/>
    <row r="22490" ht="15.95" customHeight="1"/>
    <row r="22491" ht="15.95" customHeight="1"/>
    <row r="22492" ht="15.95" customHeight="1"/>
    <row r="22493" ht="15.95" customHeight="1"/>
    <row r="22494" ht="15.95" customHeight="1"/>
    <row r="22495" ht="15.95" customHeight="1"/>
    <row r="22496" ht="15.95" customHeight="1"/>
    <row r="22497" ht="15.95" customHeight="1"/>
    <row r="22498" ht="15.95" customHeight="1"/>
    <row r="22499" ht="15.95" customHeight="1"/>
    <row r="22500" ht="15.95" customHeight="1"/>
    <row r="22501" ht="15.95" customHeight="1"/>
    <row r="22502" ht="15.95" customHeight="1"/>
    <row r="22503" ht="15.95" customHeight="1"/>
    <row r="22504" ht="15.95" customHeight="1"/>
    <row r="22505" ht="15.95" customHeight="1"/>
    <row r="22506" ht="15.95" customHeight="1"/>
    <row r="22507" ht="15.95" customHeight="1"/>
    <row r="22508" ht="15.95" customHeight="1"/>
    <row r="22509" ht="15.95" customHeight="1"/>
    <row r="22510" ht="15.95" customHeight="1"/>
    <row r="22511" ht="15.95" customHeight="1"/>
    <row r="22512" ht="15.95" customHeight="1"/>
    <row r="22513" ht="15.95" customHeight="1"/>
    <row r="22514" ht="15.95" customHeight="1"/>
    <row r="22515" ht="15.95" customHeight="1"/>
    <row r="22516" ht="15.95" customHeight="1"/>
    <row r="22517" ht="15.95" customHeight="1"/>
    <row r="22518" ht="15.95" customHeight="1"/>
    <row r="22519" ht="15.95" customHeight="1"/>
    <row r="22520" ht="15.95" customHeight="1"/>
    <row r="22521" ht="15.95" customHeight="1"/>
    <row r="22522" ht="15.95" customHeight="1"/>
    <row r="22523" ht="15.95" customHeight="1"/>
    <row r="22524" ht="15.95" customHeight="1"/>
    <row r="22525" ht="15.95" customHeight="1"/>
    <row r="22526" ht="15.95" customHeight="1"/>
    <row r="22527" ht="15.95" customHeight="1"/>
    <row r="22528" ht="15.95" customHeight="1"/>
    <row r="22529" ht="15.95" customHeight="1"/>
    <row r="22530" ht="15.95" customHeight="1"/>
    <row r="22531" ht="15.95" customHeight="1"/>
    <row r="22532" ht="15.95" customHeight="1"/>
    <row r="22533" ht="15.95" customHeight="1"/>
    <row r="22534" ht="15.95" customHeight="1"/>
    <row r="22535" ht="15.95" customHeight="1"/>
    <row r="22536" ht="15.95" customHeight="1"/>
    <row r="22537" ht="15.95" customHeight="1"/>
    <row r="22538" ht="15.95" customHeight="1"/>
    <row r="22539" ht="15.95" customHeight="1"/>
    <row r="22540" ht="15.95" customHeight="1"/>
    <row r="22541" ht="15.95" customHeight="1"/>
    <row r="22542" ht="15.95" customHeight="1"/>
    <row r="22543" ht="15.95" customHeight="1"/>
    <row r="22544" ht="15.95" customHeight="1"/>
    <row r="22545" ht="15.95" customHeight="1"/>
    <row r="22546" ht="15.95" customHeight="1"/>
    <row r="22547" ht="15.95" customHeight="1"/>
    <row r="22548" ht="15.95" customHeight="1"/>
    <row r="22549" ht="15.95" customHeight="1"/>
    <row r="22550" ht="15.95" customHeight="1"/>
    <row r="22551" ht="15.95" customHeight="1"/>
    <row r="22552" ht="15.95" customHeight="1"/>
    <row r="22553" ht="15.95" customHeight="1"/>
    <row r="22554" ht="15.95" customHeight="1"/>
    <row r="22555" ht="15.95" customHeight="1"/>
    <row r="22556" ht="15.95" customHeight="1"/>
    <row r="22557" ht="15.95" customHeight="1"/>
    <row r="22558" ht="15.95" customHeight="1"/>
    <row r="22559" ht="15.95" customHeight="1"/>
    <row r="22560" ht="15.95" customHeight="1"/>
    <row r="22561" ht="15.95" customHeight="1"/>
    <row r="22562" ht="15.95" customHeight="1"/>
    <row r="22563" ht="15.95" customHeight="1"/>
    <row r="22564" ht="15.95" customHeight="1"/>
    <row r="22565" ht="15.95" customHeight="1"/>
    <row r="22566" ht="15.95" customHeight="1"/>
    <row r="22567" ht="15.95" customHeight="1"/>
    <row r="22568" ht="15.95" customHeight="1"/>
    <row r="22569" ht="15.95" customHeight="1"/>
    <row r="22570" ht="15.95" customHeight="1"/>
    <row r="22571" ht="15.95" customHeight="1"/>
    <row r="22572" ht="15.95" customHeight="1"/>
    <row r="22573" ht="15.95" customHeight="1"/>
    <row r="22574" ht="15.95" customHeight="1"/>
    <row r="22575" ht="15.95" customHeight="1"/>
    <row r="22576" ht="15.95" customHeight="1"/>
    <row r="22577" ht="15.95" customHeight="1"/>
    <row r="22578" ht="15.95" customHeight="1"/>
    <row r="22579" ht="15.95" customHeight="1"/>
    <row r="22580" ht="15.95" customHeight="1"/>
    <row r="22581" ht="15.95" customHeight="1"/>
    <row r="22582" ht="15.95" customHeight="1"/>
    <row r="22583" ht="15.95" customHeight="1"/>
    <row r="22584" ht="15.95" customHeight="1"/>
    <row r="22585" ht="15.95" customHeight="1"/>
    <row r="22586" ht="15.95" customHeight="1"/>
    <row r="22587" ht="15.95" customHeight="1"/>
    <row r="22588" ht="15.95" customHeight="1"/>
    <row r="22589" ht="15.95" customHeight="1"/>
    <row r="22590" ht="15.95" customHeight="1"/>
    <row r="22591" ht="15.95" customHeight="1"/>
    <row r="22592" ht="15.95" customHeight="1"/>
    <row r="22593" ht="15.95" customHeight="1"/>
    <row r="22594" ht="15.95" customHeight="1"/>
    <row r="22595" ht="15.95" customHeight="1"/>
    <row r="22596" ht="15.95" customHeight="1"/>
    <row r="22597" ht="15.95" customHeight="1"/>
    <row r="22598" ht="15.95" customHeight="1"/>
    <row r="22599" ht="15.95" customHeight="1"/>
    <row r="22600" ht="15.95" customHeight="1"/>
    <row r="22601" ht="15.95" customHeight="1"/>
    <row r="22602" ht="15.95" customHeight="1"/>
    <row r="22603" ht="15.95" customHeight="1"/>
    <row r="22604" ht="15.95" customHeight="1"/>
    <row r="22605" ht="15.95" customHeight="1"/>
    <row r="22606" ht="15.95" customHeight="1"/>
    <row r="22607" ht="15.95" customHeight="1"/>
    <row r="22608" ht="15.95" customHeight="1"/>
    <row r="22609" ht="15.95" customHeight="1"/>
    <row r="22610" ht="15.95" customHeight="1"/>
    <row r="22611" ht="15.95" customHeight="1"/>
    <row r="22612" ht="15.95" customHeight="1"/>
    <row r="22613" ht="15.95" customHeight="1"/>
    <row r="22614" ht="15.95" customHeight="1"/>
    <row r="22615" ht="15.95" customHeight="1"/>
    <row r="22616" ht="15.95" customHeight="1"/>
    <row r="22617" ht="15.95" customHeight="1"/>
    <row r="22618" ht="15.95" customHeight="1"/>
    <row r="22619" ht="15.95" customHeight="1"/>
    <row r="22620" ht="15.95" customHeight="1"/>
    <row r="22621" ht="15.95" customHeight="1"/>
    <row r="22622" ht="15.95" customHeight="1"/>
    <row r="22623" ht="15.95" customHeight="1"/>
    <row r="22624" ht="15.95" customHeight="1"/>
    <row r="22625" ht="15.95" customHeight="1"/>
    <row r="22626" ht="15.95" customHeight="1"/>
    <row r="22627" ht="15.95" customHeight="1"/>
    <row r="22628" ht="15.95" customHeight="1"/>
    <row r="22629" ht="15.95" customHeight="1"/>
    <row r="22630" ht="15.95" customHeight="1"/>
    <row r="22631" ht="15.95" customHeight="1"/>
    <row r="22632" ht="15.95" customHeight="1"/>
    <row r="22633" ht="15.95" customHeight="1"/>
    <row r="22634" ht="15.95" customHeight="1"/>
    <row r="22635" ht="15.95" customHeight="1"/>
    <row r="22636" ht="15.95" customHeight="1"/>
    <row r="22637" ht="15.95" customHeight="1"/>
    <row r="22638" ht="15.95" customHeight="1"/>
    <row r="22639" ht="15.95" customHeight="1"/>
    <row r="22640" ht="15.95" customHeight="1"/>
    <row r="22641" ht="15.95" customHeight="1"/>
    <row r="22642" ht="15.95" customHeight="1"/>
    <row r="22643" ht="15.95" customHeight="1"/>
    <row r="22644" ht="15.95" customHeight="1"/>
    <row r="22645" ht="15.95" customHeight="1"/>
    <row r="22646" ht="15.95" customHeight="1"/>
    <row r="22647" ht="15.95" customHeight="1"/>
    <row r="22648" ht="15.95" customHeight="1"/>
    <row r="22649" ht="15.95" customHeight="1"/>
    <row r="22650" ht="15.95" customHeight="1"/>
    <row r="22651" ht="15.95" customHeight="1"/>
    <row r="22652" ht="15.95" customHeight="1"/>
    <row r="22653" ht="15.95" customHeight="1"/>
    <row r="22654" ht="15.95" customHeight="1"/>
    <row r="22655" ht="15.95" customHeight="1"/>
    <row r="22656" ht="15.95" customHeight="1"/>
    <row r="22657" ht="15.95" customHeight="1"/>
    <row r="22658" ht="15.95" customHeight="1"/>
    <row r="22659" ht="15.95" customHeight="1"/>
    <row r="22660" ht="15.95" customHeight="1"/>
    <row r="22661" ht="15.95" customHeight="1"/>
    <row r="22662" ht="15.95" customHeight="1"/>
    <row r="22663" ht="15.95" customHeight="1"/>
    <row r="22664" ht="15.95" customHeight="1"/>
    <row r="22665" ht="15.95" customHeight="1"/>
    <row r="22666" ht="15.95" customHeight="1"/>
    <row r="22667" ht="15.95" customHeight="1"/>
    <row r="22668" ht="15.95" customHeight="1"/>
    <row r="22669" ht="15.95" customHeight="1"/>
    <row r="22670" ht="15.95" customHeight="1"/>
    <row r="22671" ht="15.95" customHeight="1"/>
    <row r="22672" ht="15.95" customHeight="1"/>
    <row r="22673" ht="15.95" customHeight="1"/>
    <row r="22674" ht="15.95" customHeight="1"/>
    <row r="22675" ht="15.95" customHeight="1"/>
    <row r="22676" ht="15.95" customHeight="1"/>
    <row r="22677" ht="15.95" customHeight="1"/>
    <row r="22678" ht="15.95" customHeight="1"/>
    <row r="22679" ht="15.95" customHeight="1"/>
    <row r="22680" ht="15.95" customHeight="1"/>
    <row r="22681" ht="15.95" customHeight="1"/>
    <row r="22682" ht="15.95" customHeight="1"/>
    <row r="22683" ht="15.95" customHeight="1"/>
    <row r="22684" ht="15.95" customHeight="1"/>
    <row r="22685" ht="15.95" customHeight="1"/>
    <row r="22686" ht="15.95" customHeight="1"/>
    <row r="22687" ht="15.95" customHeight="1"/>
    <row r="22688" ht="15.95" customHeight="1"/>
    <row r="22689" ht="15.95" customHeight="1"/>
    <row r="22690" ht="15.95" customHeight="1"/>
    <row r="22691" ht="15.95" customHeight="1"/>
    <row r="22692" ht="15.95" customHeight="1"/>
    <row r="22693" ht="15.95" customHeight="1"/>
    <row r="22694" ht="15.95" customHeight="1"/>
    <row r="22695" ht="15.95" customHeight="1"/>
    <row r="22696" ht="15.95" customHeight="1"/>
    <row r="22697" ht="15.95" customHeight="1"/>
    <row r="22698" ht="15.95" customHeight="1"/>
    <row r="22699" ht="15.95" customHeight="1"/>
    <row r="22700" ht="15.95" customHeight="1"/>
    <row r="22701" ht="15.95" customHeight="1"/>
    <row r="22702" ht="15.95" customHeight="1"/>
    <row r="22703" ht="15.95" customHeight="1"/>
    <row r="22704" ht="15.95" customHeight="1"/>
    <row r="22705" ht="15.95" customHeight="1"/>
    <row r="22706" ht="15.95" customHeight="1"/>
    <row r="22707" ht="15.95" customHeight="1"/>
    <row r="22708" ht="15.95" customHeight="1"/>
    <row r="22709" ht="15.95" customHeight="1"/>
    <row r="22710" ht="15.95" customHeight="1"/>
    <row r="22711" ht="15.95" customHeight="1"/>
    <row r="22712" ht="15.95" customHeight="1"/>
    <row r="22713" ht="15.95" customHeight="1"/>
    <row r="22714" ht="15.95" customHeight="1"/>
    <row r="22715" ht="15.95" customHeight="1"/>
    <row r="22716" ht="15.95" customHeight="1"/>
    <row r="22717" ht="15.95" customHeight="1"/>
    <row r="22718" ht="15.95" customHeight="1"/>
    <row r="22719" ht="15.95" customHeight="1"/>
    <row r="22720" ht="15.95" customHeight="1"/>
    <row r="22721" ht="15.95" customHeight="1"/>
    <row r="22722" ht="15.95" customHeight="1"/>
    <row r="22723" ht="15.95" customHeight="1"/>
    <row r="22724" ht="15.95" customHeight="1"/>
    <row r="22725" ht="15.95" customHeight="1"/>
    <row r="22726" ht="15.95" customHeight="1"/>
    <row r="22727" ht="15.95" customHeight="1"/>
    <row r="22728" ht="15.95" customHeight="1"/>
    <row r="22729" ht="15.95" customHeight="1"/>
    <row r="22730" ht="15.95" customHeight="1"/>
    <row r="22731" ht="15.95" customHeight="1"/>
    <row r="22732" ht="15.95" customHeight="1"/>
    <row r="22733" ht="15.95" customHeight="1"/>
    <row r="22734" ht="15.95" customHeight="1"/>
    <row r="22735" ht="15.95" customHeight="1"/>
    <row r="22736" ht="15.95" customHeight="1"/>
    <row r="22737" ht="15.95" customHeight="1"/>
    <row r="22738" ht="15.95" customHeight="1"/>
    <row r="22739" ht="15.95" customHeight="1"/>
    <row r="22740" ht="15.95" customHeight="1"/>
    <row r="22741" ht="15.95" customHeight="1"/>
    <row r="22742" ht="15.95" customHeight="1"/>
    <row r="22743" ht="15.95" customHeight="1"/>
    <row r="22744" ht="15.95" customHeight="1"/>
    <row r="22745" ht="15.95" customHeight="1"/>
    <row r="22746" ht="15.95" customHeight="1"/>
    <row r="22747" ht="15.95" customHeight="1"/>
    <row r="22748" ht="15.95" customHeight="1"/>
    <row r="22749" ht="15.95" customHeight="1"/>
    <row r="22750" ht="15.95" customHeight="1"/>
    <row r="22751" ht="15.95" customHeight="1"/>
    <row r="22752" ht="15.95" customHeight="1"/>
    <row r="22753" ht="15.95" customHeight="1"/>
    <row r="22754" ht="15.95" customHeight="1"/>
    <row r="22755" ht="15.95" customHeight="1"/>
    <row r="22756" ht="15.95" customHeight="1"/>
    <row r="22757" ht="15.95" customHeight="1"/>
    <row r="22758" ht="15.95" customHeight="1"/>
    <row r="22759" ht="15.95" customHeight="1"/>
    <row r="22760" ht="15.95" customHeight="1"/>
    <row r="22761" ht="15.95" customHeight="1"/>
    <row r="22762" ht="15.95" customHeight="1"/>
    <row r="22763" ht="15.95" customHeight="1"/>
    <row r="22764" ht="15.95" customHeight="1"/>
    <row r="22765" ht="15.95" customHeight="1"/>
    <row r="22766" ht="15.95" customHeight="1"/>
    <row r="22767" ht="15.95" customHeight="1"/>
    <row r="22768" ht="15.95" customHeight="1"/>
    <row r="22769" ht="15.95" customHeight="1"/>
    <row r="22770" ht="15.95" customHeight="1"/>
    <row r="22771" ht="15.95" customHeight="1"/>
    <row r="22772" ht="15.95" customHeight="1"/>
    <row r="22773" ht="15.95" customHeight="1"/>
    <row r="22774" ht="15.95" customHeight="1"/>
    <row r="22775" ht="15.95" customHeight="1"/>
    <row r="22776" ht="15.95" customHeight="1"/>
    <row r="22777" ht="15.95" customHeight="1"/>
    <row r="22778" ht="15.95" customHeight="1"/>
    <row r="22779" ht="15.95" customHeight="1"/>
    <row r="22780" ht="15.95" customHeight="1"/>
    <row r="22781" ht="15.95" customHeight="1"/>
    <row r="22782" ht="15.95" customHeight="1"/>
    <row r="22783" ht="15.95" customHeight="1"/>
    <row r="22784" ht="15.95" customHeight="1"/>
    <row r="22785" ht="15.95" customHeight="1"/>
    <row r="22786" ht="15.95" customHeight="1"/>
    <row r="22787" ht="15.95" customHeight="1"/>
    <row r="22788" ht="15.95" customHeight="1"/>
    <row r="22789" ht="15.95" customHeight="1"/>
    <row r="22790" ht="15.95" customHeight="1"/>
    <row r="22791" ht="15.95" customHeight="1"/>
    <row r="22792" ht="15.95" customHeight="1"/>
    <row r="22793" ht="15.95" customHeight="1"/>
    <row r="22794" ht="15.95" customHeight="1"/>
    <row r="22795" ht="15.95" customHeight="1"/>
    <row r="22796" ht="15.95" customHeight="1"/>
    <row r="22797" ht="15.95" customHeight="1"/>
    <row r="22798" ht="15.95" customHeight="1"/>
    <row r="22799" ht="15.95" customHeight="1"/>
    <row r="22800" ht="15.95" customHeight="1"/>
    <row r="22801" ht="15.95" customHeight="1"/>
    <row r="22802" ht="15.95" customHeight="1"/>
    <row r="22803" ht="15.95" customHeight="1"/>
    <row r="22804" ht="15.95" customHeight="1"/>
    <row r="22805" ht="15.95" customHeight="1"/>
    <row r="22806" ht="15.95" customHeight="1"/>
    <row r="22807" ht="15.95" customHeight="1"/>
    <row r="22808" ht="15.95" customHeight="1"/>
    <row r="22809" ht="15.95" customHeight="1"/>
    <row r="22810" ht="15.95" customHeight="1"/>
    <row r="22811" ht="15.95" customHeight="1"/>
    <row r="22812" ht="15.95" customHeight="1"/>
    <row r="22813" ht="15.95" customHeight="1"/>
    <row r="22814" ht="15.95" customHeight="1"/>
    <row r="22815" ht="15.95" customHeight="1"/>
    <row r="22816" ht="15.95" customHeight="1"/>
    <row r="22817" ht="15.95" customHeight="1"/>
    <row r="22818" ht="15.95" customHeight="1"/>
    <row r="22819" ht="15.95" customHeight="1"/>
    <row r="22820" ht="15.95" customHeight="1"/>
    <row r="22821" ht="15.95" customHeight="1"/>
    <row r="22822" ht="15.95" customHeight="1"/>
    <row r="22823" ht="15.95" customHeight="1"/>
    <row r="22824" ht="15.95" customHeight="1"/>
    <row r="22825" ht="15.95" customHeight="1"/>
    <row r="22826" ht="15.95" customHeight="1"/>
    <row r="22827" ht="15.95" customHeight="1"/>
    <row r="22828" ht="15.95" customHeight="1"/>
    <row r="22829" ht="15.95" customHeight="1"/>
    <row r="22830" ht="15.95" customHeight="1"/>
    <row r="22831" ht="15.95" customHeight="1"/>
    <row r="22832" ht="15.95" customHeight="1"/>
    <row r="22833" ht="15.95" customHeight="1"/>
    <row r="22834" ht="15.95" customHeight="1"/>
    <row r="22835" ht="15.95" customHeight="1"/>
    <row r="22836" ht="15.95" customHeight="1"/>
    <row r="22837" ht="15.95" customHeight="1"/>
    <row r="22838" ht="15.95" customHeight="1"/>
    <row r="22839" ht="15.95" customHeight="1"/>
    <row r="22840" ht="15.95" customHeight="1"/>
    <row r="22841" ht="15.95" customHeight="1"/>
    <row r="22842" ht="15.95" customHeight="1"/>
    <row r="22843" ht="15.95" customHeight="1"/>
    <row r="22844" ht="15.95" customHeight="1"/>
    <row r="22845" ht="15.95" customHeight="1"/>
    <row r="22846" ht="15.95" customHeight="1"/>
    <row r="22847" ht="15.95" customHeight="1"/>
    <row r="22848" ht="15.95" customHeight="1"/>
    <row r="22849" ht="15.95" customHeight="1"/>
    <row r="22850" ht="15.95" customHeight="1"/>
    <row r="22851" ht="15.95" customHeight="1"/>
    <row r="22852" ht="15.95" customHeight="1"/>
    <row r="22853" ht="15.95" customHeight="1"/>
    <row r="22854" ht="15.95" customHeight="1"/>
    <row r="22855" ht="15.95" customHeight="1"/>
    <row r="22856" ht="15.95" customHeight="1"/>
    <row r="22857" ht="15.95" customHeight="1"/>
    <row r="22858" ht="15.95" customHeight="1"/>
    <row r="22859" ht="15.95" customHeight="1"/>
    <row r="22860" ht="15.95" customHeight="1"/>
    <row r="22861" ht="15.95" customHeight="1"/>
    <row r="22862" ht="15.95" customHeight="1"/>
    <row r="22863" ht="15.95" customHeight="1"/>
    <row r="22864" ht="15.95" customHeight="1"/>
    <row r="22865" ht="15.95" customHeight="1"/>
    <row r="22866" ht="15.95" customHeight="1"/>
    <row r="22867" ht="15.95" customHeight="1"/>
    <row r="22868" ht="15.95" customHeight="1"/>
    <row r="22869" ht="15.95" customHeight="1"/>
    <row r="22870" ht="15.95" customHeight="1"/>
    <row r="22871" ht="15.95" customHeight="1"/>
    <row r="22872" ht="15.95" customHeight="1"/>
    <row r="22873" ht="15.95" customHeight="1"/>
    <row r="22874" ht="15.95" customHeight="1"/>
    <row r="22875" ht="15.95" customHeight="1"/>
    <row r="22876" ht="15.95" customHeight="1"/>
    <row r="22877" ht="15.95" customHeight="1"/>
    <row r="22878" ht="15.95" customHeight="1"/>
    <row r="22879" ht="15.95" customHeight="1"/>
    <row r="22880" ht="15.95" customHeight="1"/>
    <row r="22881" ht="15.95" customHeight="1"/>
    <row r="22882" ht="15.95" customHeight="1"/>
    <row r="22883" ht="15.95" customHeight="1"/>
    <row r="22884" ht="15.95" customHeight="1"/>
    <row r="22885" ht="15.95" customHeight="1"/>
    <row r="22886" ht="15.95" customHeight="1"/>
    <row r="22887" ht="15.95" customHeight="1"/>
    <row r="22888" ht="15.95" customHeight="1"/>
    <row r="22889" ht="15.95" customHeight="1"/>
    <row r="22890" ht="15.95" customHeight="1"/>
    <row r="22891" ht="15.95" customHeight="1"/>
    <row r="22892" ht="15.95" customHeight="1"/>
    <row r="22893" ht="15.95" customHeight="1"/>
    <row r="22894" ht="15.95" customHeight="1"/>
    <row r="22895" ht="15.95" customHeight="1"/>
    <row r="22896" ht="15.95" customHeight="1"/>
    <row r="22897" ht="15.95" customHeight="1"/>
    <row r="22898" ht="15.95" customHeight="1"/>
    <row r="22899" ht="15.95" customHeight="1"/>
    <row r="22900" ht="15.95" customHeight="1"/>
    <row r="22901" ht="15.95" customHeight="1"/>
    <row r="22902" ht="15.95" customHeight="1"/>
    <row r="22903" ht="15.95" customHeight="1"/>
    <row r="22904" ht="15.95" customHeight="1"/>
    <row r="22905" ht="15.95" customHeight="1"/>
    <row r="22906" ht="15.95" customHeight="1"/>
    <row r="22907" ht="15.95" customHeight="1"/>
    <row r="22908" ht="15.95" customHeight="1"/>
    <row r="22909" ht="15.95" customHeight="1"/>
    <row r="22910" ht="15.95" customHeight="1"/>
    <row r="22911" ht="15.95" customHeight="1"/>
    <row r="22912" ht="15.95" customHeight="1"/>
    <row r="22913" ht="15.95" customHeight="1"/>
    <row r="22914" ht="15.95" customHeight="1"/>
    <row r="22915" ht="15.95" customHeight="1"/>
    <row r="22916" ht="15.95" customHeight="1"/>
    <row r="22917" ht="15.95" customHeight="1"/>
    <row r="22918" ht="15.95" customHeight="1"/>
    <row r="22919" ht="15.95" customHeight="1"/>
    <row r="22920" ht="15.95" customHeight="1"/>
    <row r="22921" ht="15.95" customHeight="1"/>
    <row r="22922" ht="15.95" customHeight="1"/>
    <row r="22923" ht="15.95" customHeight="1"/>
    <row r="22924" ht="15.95" customHeight="1"/>
    <row r="22925" ht="15.95" customHeight="1"/>
    <row r="22926" ht="15.95" customHeight="1"/>
    <row r="22927" ht="15.95" customHeight="1"/>
    <row r="22928" ht="15.95" customHeight="1"/>
    <row r="22929" ht="15.95" customHeight="1"/>
    <row r="22930" ht="15.95" customHeight="1"/>
    <row r="22931" ht="15.95" customHeight="1"/>
    <row r="22932" ht="15.95" customHeight="1"/>
    <row r="22933" ht="15.95" customHeight="1"/>
    <row r="22934" ht="15.95" customHeight="1"/>
    <row r="22935" ht="15.95" customHeight="1"/>
    <row r="22936" ht="15.95" customHeight="1"/>
    <row r="22937" ht="15.95" customHeight="1"/>
    <row r="22938" ht="15.95" customHeight="1"/>
    <row r="22939" ht="15.95" customHeight="1"/>
    <row r="22940" ht="15.95" customHeight="1"/>
    <row r="22941" ht="15.95" customHeight="1"/>
    <row r="22942" ht="15.95" customHeight="1"/>
    <row r="22943" ht="15.95" customHeight="1"/>
    <row r="22944" ht="15.95" customHeight="1"/>
    <row r="22945" ht="15.95" customHeight="1"/>
    <row r="22946" ht="15.95" customHeight="1"/>
    <row r="22947" ht="15.95" customHeight="1"/>
    <row r="22948" ht="15.95" customHeight="1"/>
    <row r="22949" ht="15.95" customHeight="1"/>
    <row r="22950" ht="15.95" customHeight="1"/>
    <row r="22951" ht="15.95" customHeight="1"/>
    <row r="22952" ht="15.95" customHeight="1"/>
    <row r="22953" ht="15.95" customHeight="1"/>
    <row r="22954" ht="15.95" customHeight="1"/>
    <row r="22955" ht="15.95" customHeight="1"/>
    <row r="22956" ht="15.95" customHeight="1"/>
    <row r="22957" ht="15.95" customHeight="1"/>
    <row r="22958" ht="15.95" customHeight="1"/>
    <row r="22959" ht="15.95" customHeight="1"/>
    <row r="22960" ht="15.95" customHeight="1"/>
    <row r="22961" ht="15.95" customHeight="1"/>
    <row r="22962" ht="15.95" customHeight="1"/>
    <row r="22963" ht="15.95" customHeight="1"/>
    <row r="22964" ht="15.95" customHeight="1"/>
    <row r="22965" ht="15.95" customHeight="1"/>
    <row r="22966" ht="15.95" customHeight="1"/>
    <row r="22967" ht="15.95" customHeight="1"/>
    <row r="22968" ht="15.95" customHeight="1"/>
    <row r="22969" ht="15.95" customHeight="1"/>
    <row r="22970" ht="15.95" customHeight="1"/>
    <row r="22971" ht="15.95" customHeight="1"/>
    <row r="22972" ht="15.95" customHeight="1"/>
    <row r="22973" ht="15.95" customHeight="1"/>
    <row r="22974" ht="15.95" customHeight="1"/>
    <row r="22975" ht="15.95" customHeight="1"/>
    <row r="22976" ht="15.95" customHeight="1"/>
    <row r="22977" ht="15.95" customHeight="1"/>
    <row r="22978" ht="15.95" customHeight="1"/>
    <row r="22979" ht="15.95" customHeight="1"/>
    <row r="22980" ht="15.95" customHeight="1"/>
    <row r="22981" ht="15.95" customHeight="1"/>
    <row r="22982" ht="15.95" customHeight="1"/>
    <row r="22983" ht="15.95" customHeight="1"/>
    <row r="22984" ht="15.95" customHeight="1"/>
    <row r="22985" ht="15.95" customHeight="1"/>
    <row r="22986" ht="15.95" customHeight="1"/>
    <row r="22987" ht="15.95" customHeight="1"/>
    <row r="22988" ht="15.95" customHeight="1"/>
    <row r="22989" ht="15.95" customHeight="1"/>
    <row r="22990" ht="15.95" customHeight="1"/>
    <row r="22991" ht="15.95" customHeight="1"/>
    <row r="22992" ht="15.95" customHeight="1"/>
    <row r="22993" ht="15.95" customHeight="1"/>
    <row r="22994" ht="15.95" customHeight="1"/>
    <row r="22995" ht="15.95" customHeight="1"/>
    <row r="22996" ht="15.95" customHeight="1"/>
    <row r="22997" ht="15.95" customHeight="1"/>
    <row r="22998" ht="15.95" customHeight="1"/>
    <row r="22999" ht="15.95" customHeight="1"/>
    <row r="23000" ht="15.95" customHeight="1"/>
    <row r="23001" ht="15.95" customHeight="1"/>
    <row r="23002" ht="15.95" customHeight="1"/>
    <row r="23003" ht="15.95" customHeight="1"/>
    <row r="23004" ht="15.95" customHeight="1"/>
    <row r="23005" ht="15.95" customHeight="1"/>
    <row r="23006" ht="15.95" customHeight="1"/>
    <row r="23007" ht="15.95" customHeight="1"/>
    <row r="23008" ht="15.95" customHeight="1"/>
    <row r="23009" ht="15.95" customHeight="1"/>
    <row r="23010" ht="15.95" customHeight="1"/>
    <row r="23011" ht="15.95" customHeight="1"/>
    <row r="23012" ht="15.95" customHeight="1"/>
    <row r="23013" ht="15.95" customHeight="1"/>
    <row r="23014" ht="15.95" customHeight="1"/>
    <row r="23015" ht="15.95" customHeight="1"/>
    <row r="23016" ht="15.95" customHeight="1"/>
    <row r="23017" ht="15.95" customHeight="1"/>
    <row r="23018" ht="15.95" customHeight="1"/>
    <row r="23019" ht="15.95" customHeight="1"/>
    <row r="23020" ht="15.95" customHeight="1"/>
    <row r="23021" ht="15.95" customHeight="1"/>
    <row r="23022" ht="15.95" customHeight="1"/>
    <row r="23023" ht="15.95" customHeight="1"/>
    <row r="23024" ht="15.95" customHeight="1"/>
    <row r="23025" ht="15.95" customHeight="1"/>
    <row r="23026" ht="15.95" customHeight="1"/>
    <row r="23027" ht="15.95" customHeight="1"/>
    <row r="23028" ht="15.95" customHeight="1"/>
    <row r="23029" ht="15.95" customHeight="1"/>
    <row r="23030" ht="15.95" customHeight="1"/>
    <row r="23031" ht="15.95" customHeight="1"/>
    <row r="23032" ht="15.95" customHeight="1"/>
    <row r="23033" ht="15.95" customHeight="1"/>
    <row r="23034" ht="15.95" customHeight="1"/>
    <row r="23035" ht="15.95" customHeight="1"/>
    <row r="23036" ht="15.95" customHeight="1"/>
    <row r="23037" ht="15.95" customHeight="1"/>
    <row r="23038" ht="15.95" customHeight="1"/>
    <row r="23039" ht="15.95" customHeight="1"/>
    <row r="23040" ht="15.95" customHeight="1"/>
    <row r="23041" ht="15.95" customHeight="1"/>
    <row r="23042" ht="15.95" customHeight="1"/>
    <row r="23043" ht="15.95" customHeight="1"/>
    <row r="23044" ht="15.95" customHeight="1"/>
    <row r="23045" ht="15.95" customHeight="1"/>
    <row r="23046" ht="15.95" customHeight="1"/>
    <row r="23047" ht="15.95" customHeight="1"/>
    <row r="23048" ht="15.95" customHeight="1"/>
    <row r="23049" ht="15.95" customHeight="1"/>
    <row r="23050" ht="15.95" customHeight="1"/>
    <row r="23051" ht="15.95" customHeight="1"/>
    <row r="23052" ht="15.95" customHeight="1"/>
    <row r="23053" ht="15.95" customHeight="1"/>
    <row r="23054" ht="15.95" customHeight="1"/>
    <row r="23055" ht="15.95" customHeight="1"/>
    <row r="23056" ht="15.95" customHeight="1"/>
    <row r="23057" ht="15.95" customHeight="1"/>
    <row r="23058" ht="15.95" customHeight="1"/>
    <row r="23059" ht="15.95" customHeight="1"/>
    <row r="23060" ht="15.95" customHeight="1"/>
    <row r="23061" ht="15.95" customHeight="1"/>
    <row r="23062" ht="15.95" customHeight="1"/>
    <row r="23063" ht="15.95" customHeight="1"/>
    <row r="23064" ht="15.95" customHeight="1"/>
    <row r="23065" ht="15.95" customHeight="1"/>
    <row r="23066" ht="15.95" customHeight="1"/>
    <row r="23067" ht="15.95" customHeight="1"/>
    <row r="23068" ht="15.95" customHeight="1"/>
    <row r="23069" ht="15.95" customHeight="1"/>
    <row r="23070" ht="15.95" customHeight="1"/>
    <row r="23071" ht="15.95" customHeight="1"/>
    <row r="23072" ht="15.95" customHeight="1"/>
    <row r="23073" ht="15.95" customHeight="1"/>
    <row r="23074" ht="15.95" customHeight="1"/>
    <row r="23075" ht="15.95" customHeight="1"/>
    <row r="23076" ht="15.95" customHeight="1"/>
    <row r="23077" ht="15.95" customHeight="1"/>
    <row r="23078" ht="15.95" customHeight="1"/>
    <row r="23079" ht="15.95" customHeight="1"/>
    <row r="23080" ht="15.95" customHeight="1"/>
    <row r="23081" ht="15.95" customHeight="1"/>
    <row r="23082" ht="15.95" customHeight="1"/>
    <row r="23083" ht="15.95" customHeight="1"/>
    <row r="23084" ht="15.95" customHeight="1"/>
    <row r="23085" ht="15.95" customHeight="1"/>
    <row r="23086" ht="15.95" customHeight="1"/>
    <row r="23087" ht="15.95" customHeight="1"/>
    <row r="23088" ht="15.95" customHeight="1"/>
    <row r="23089" ht="15.95" customHeight="1"/>
    <row r="23090" ht="15.95" customHeight="1"/>
    <row r="23091" ht="15.95" customHeight="1"/>
    <row r="23092" ht="15.95" customHeight="1"/>
    <row r="23093" ht="15.95" customHeight="1"/>
    <row r="23094" ht="15.95" customHeight="1"/>
    <row r="23095" ht="15.95" customHeight="1"/>
    <row r="23096" ht="15.95" customHeight="1"/>
    <row r="23097" ht="15.95" customHeight="1"/>
    <row r="23098" ht="15.95" customHeight="1"/>
    <row r="23099" ht="15.95" customHeight="1"/>
    <row r="23100" ht="15.95" customHeight="1"/>
    <row r="23101" ht="15.95" customHeight="1"/>
    <row r="23102" ht="15.95" customHeight="1"/>
    <row r="23103" ht="15.95" customHeight="1"/>
    <row r="23104" ht="15.95" customHeight="1"/>
    <row r="23105" ht="15.95" customHeight="1"/>
    <row r="23106" ht="15.95" customHeight="1"/>
    <row r="23107" ht="15.95" customHeight="1"/>
    <row r="23108" ht="15.95" customHeight="1"/>
    <row r="23109" ht="15.95" customHeight="1"/>
    <row r="23110" ht="15.95" customHeight="1"/>
    <row r="23111" ht="15.95" customHeight="1"/>
    <row r="23112" ht="15.95" customHeight="1"/>
    <row r="23113" ht="15.95" customHeight="1"/>
    <row r="23114" ht="15.95" customHeight="1"/>
    <row r="23115" ht="15.95" customHeight="1"/>
    <row r="23116" ht="15.95" customHeight="1"/>
    <row r="23117" ht="15.95" customHeight="1"/>
    <row r="23118" ht="15.95" customHeight="1"/>
    <row r="23119" ht="15.95" customHeight="1"/>
    <row r="23120" ht="15.95" customHeight="1"/>
    <row r="23121" ht="15.95" customHeight="1"/>
    <row r="23122" ht="15.95" customHeight="1"/>
    <row r="23123" ht="15.95" customHeight="1"/>
    <row r="23124" ht="15.95" customHeight="1"/>
    <row r="23125" ht="15.95" customHeight="1"/>
    <row r="23126" ht="15.95" customHeight="1"/>
    <row r="23127" ht="15.95" customHeight="1"/>
    <row r="23128" ht="15.95" customHeight="1"/>
    <row r="23129" ht="15.95" customHeight="1"/>
    <row r="23130" ht="15.95" customHeight="1"/>
    <row r="23131" ht="15.95" customHeight="1"/>
    <row r="23132" ht="15.95" customHeight="1"/>
    <row r="23133" ht="15.95" customHeight="1"/>
    <row r="23134" ht="15.95" customHeight="1"/>
    <row r="23135" ht="15.95" customHeight="1"/>
    <row r="23136" ht="15.95" customHeight="1"/>
    <row r="23137" ht="15.95" customHeight="1"/>
    <row r="23138" ht="15.95" customHeight="1"/>
    <row r="23139" ht="15.95" customHeight="1"/>
    <row r="23140" ht="15.95" customHeight="1"/>
    <row r="23141" ht="15.95" customHeight="1"/>
    <row r="23142" ht="15.95" customHeight="1"/>
    <row r="23143" ht="15.95" customHeight="1"/>
    <row r="23144" ht="15.95" customHeight="1"/>
    <row r="23145" ht="15.95" customHeight="1"/>
    <row r="23146" ht="15.95" customHeight="1"/>
    <row r="23147" ht="15.95" customHeight="1"/>
    <row r="23148" ht="15.95" customHeight="1"/>
    <row r="23149" ht="15.95" customHeight="1"/>
    <row r="23150" ht="15.95" customHeight="1"/>
    <row r="23151" ht="15.95" customHeight="1"/>
    <row r="23152" ht="15.95" customHeight="1"/>
    <row r="23153" ht="15.95" customHeight="1"/>
    <row r="23154" ht="15.95" customHeight="1"/>
    <row r="23155" ht="15.95" customHeight="1"/>
    <row r="23156" ht="15.95" customHeight="1"/>
    <row r="23157" ht="15.95" customHeight="1"/>
    <row r="23158" ht="15.95" customHeight="1"/>
    <row r="23159" ht="15.95" customHeight="1"/>
    <row r="23160" ht="15.95" customHeight="1"/>
    <row r="23161" ht="15.95" customHeight="1"/>
    <row r="23162" ht="15.95" customHeight="1"/>
    <row r="23163" ht="15.95" customHeight="1"/>
    <row r="23164" ht="15.95" customHeight="1"/>
    <row r="23165" ht="15.95" customHeight="1"/>
    <row r="23166" ht="15.95" customHeight="1"/>
    <row r="23167" ht="15.95" customHeight="1"/>
    <row r="23168" ht="15.95" customHeight="1"/>
    <row r="23169" ht="15.95" customHeight="1"/>
    <row r="23170" ht="15.95" customHeight="1"/>
    <row r="23171" ht="15.95" customHeight="1"/>
    <row r="23172" ht="15.95" customHeight="1"/>
    <row r="23173" ht="15.95" customHeight="1"/>
    <row r="23174" ht="15.95" customHeight="1"/>
    <row r="23175" ht="15.95" customHeight="1"/>
    <row r="23176" ht="15.95" customHeight="1"/>
    <row r="23177" ht="15.95" customHeight="1"/>
    <row r="23178" ht="15.95" customHeight="1"/>
    <row r="23179" ht="15.95" customHeight="1"/>
    <row r="23180" ht="15.95" customHeight="1"/>
    <row r="23181" ht="15.95" customHeight="1"/>
    <row r="23182" ht="15.95" customHeight="1"/>
    <row r="23183" ht="15.95" customHeight="1"/>
    <row r="23184" ht="15.95" customHeight="1"/>
    <row r="23185" ht="15.95" customHeight="1"/>
    <row r="23186" ht="15.95" customHeight="1"/>
    <row r="23187" ht="15.95" customHeight="1"/>
    <row r="23188" ht="15.95" customHeight="1"/>
    <row r="23189" ht="15.95" customHeight="1"/>
    <row r="23190" ht="15.95" customHeight="1"/>
    <row r="23191" ht="15.95" customHeight="1"/>
    <row r="23192" ht="15.95" customHeight="1"/>
    <row r="23193" ht="15.95" customHeight="1"/>
    <row r="23194" ht="15.95" customHeight="1"/>
    <row r="23195" ht="15.95" customHeight="1"/>
    <row r="23196" ht="15.95" customHeight="1"/>
    <row r="23197" ht="15.95" customHeight="1"/>
    <row r="23198" ht="15.95" customHeight="1"/>
    <row r="23199" ht="15.95" customHeight="1"/>
    <row r="23200" ht="15.95" customHeight="1"/>
    <row r="23201" ht="15.95" customHeight="1"/>
    <row r="23202" ht="15.95" customHeight="1"/>
    <row r="23203" ht="15.95" customHeight="1"/>
    <row r="23204" ht="15.95" customHeight="1"/>
    <row r="23205" ht="15.95" customHeight="1"/>
    <row r="23206" ht="15.95" customHeight="1"/>
    <row r="23207" ht="15.95" customHeight="1"/>
    <row r="23208" ht="15.95" customHeight="1"/>
    <row r="23209" ht="15.95" customHeight="1"/>
    <row r="23210" ht="15.95" customHeight="1"/>
    <row r="23211" ht="15.95" customHeight="1"/>
    <row r="23212" ht="15.95" customHeight="1"/>
    <row r="23213" ht="15.95" customHeight="1"/>
    <row r="23214" ht="15.95" customHeight="1"/>
    <row r="23215" ht="15.95" customHeight="1"/>
    <row r="23216" ht="15.95" customHeight="1"/>
    <row r="23217" ht="15.95" customHeight="1"/>
    <row r="23218" ht="15.95" customHeight="1"/>
    <row r="23219" ht="15.95" customHeight="1"/>
    <row r="23220" ht="15.95" customHeight="1"/>
    <row r="23221" ht="15.95" customHeight="1"/>
    <row r="23222" ht="15.95" customHeight="1"/>
    <row r="23223" ht="15.95" customHeight="1"/>
    <row r="23224" ht="15.95" customHeight="1"/>
    <row r="23225" ht="15.95" customHeight="1"/>
    <row r="23226" ht="15.95" customHeight="1"/>
    <row r="23227" ht="15.95" customHeight="1"/>
    <row r="23228" ht="15.95" customHeight="1"/>
    <row r="23229" ht="15.95" customHeight="1"/>
    <row r="23230" ht="15.95" customHeight="1"/>
    <row r="23231" ht="15.95" customHeight="1"/>
    <row r="23232" ht="15.95" customHeight="1"/>
    <row r="23233" ht="15.95" customHeight="1"/>
    <row r="23234" ht="15.95" customHeight="1"/>
    <row r="23235" ht="15.95" customHeight="1"/>
    <row r="23236" ht="15.95" customHeight="1"/>
    <row r="23237" ht="15.95" customHeight="1"/>
    <row r="23238" ht="15.95" customHeight="1"/>
    <row r="23239" ht="15.95" customHeight="1"/>
    <row r="23240" ht="15.95" customHeight="1"/>
    <row r="23241" ht="15.95" customHeight="1"/>
    <row r="23242" ht="15.95" customHeight="1"/>
    <row r="23243" ht="15.95" customHeight="1"/>
    <row r="23244" ht="15.95" customHeight="1"/>
    <row r="23245" ht="15.95" customHeight="1"/>
    <row r="23246" ht="15.95" customHeight="1"/>
    <row r="23247" ht="15.95" customHeight="1"/>
    <row r="23248" ht="15.95" customHeight="1"/>
    <row r="23249" ht="15.95" customHeight="1"/>
    <row r="23250" ht="15.95" customHeight="1"/>
    <row r="23251" ht="15.95" customHeight="1"/>
    <row r="23252" ht="15.95" customHeight="1"/>
    <row r="23253" ht="15.95" customHeight="1"/>
    <row r="23254" ht="15.95" customHeight="1"/>
    <row r="23255" ht="15.95" customHeight="1"/>
    <row r="23256" ht="15.95" customHeight="1"/>
    <row r="23257" ht="15.95" customHeight="1"/>
    <row r="23258" ht="15.95" customHeight="1"/>
    <row r="23259" ht="15.95" customHeight="1"/>
    <row r="23260" ht="15.95" customHeight="1"/>
    <row r="23261" ht="15.95" customHeight="1"/>
    <row r="23262" ht="15.95" customHeight="1"/>
    <row r="23263" ht="15.95" customHeight="1"/>
    <row r="23264" ht="15.95" customHeight="1"/>
    <row r="23265" ht="15.95" customHeight="1"/>
    <row r="23266" ht="15.95" customHeight="1"/>
    <row r="23267" ht="15.95" customHeight="1"/>
    <row r="23268" ht="15.95" customHeight="1"/>
    <row r="23269" ht="15.95" customHeight="1"/>
    <row r="23270" ht="15.95" customHeight="1"/>
    <row r="23271" ht="15.95" customHeight="1"/>
    <row r="23272" ht="15.95" customHeight="1"/>
    <row r="23273" ht="15.95" customHeight="1"/>
    <row r="23274" ht="15.95" customHeight="1"/>
    <row r="23275" ht="15.95" customHeight="1"/>
    <row r="23276" ht="15.95" customHeight="1"/>
    <row r="23277" ht="15.95" customHeight="1"/>
    <row r="23278" ht="15.95" customHeight="1"/>
    <row r="23279" ht="15.95" customHeight="1"/>
    <row r="23280" ht="15.95" customHeight="1"/>
    <row r="23281" ht="15.95" customHeight="1"/>
    <row r="23282" ht="15.95" customHeight="1"/>
    <row r="23283" ht="15.95" customHeight="1"/>
    <row r="23284" ht="15.95" customHeight="1"/>
    <row r="23285" ht="15.95" customHeight="1"/>
    <row r="23286" ht="15.95" customHeight="1"/>
    <row r="23287" ht="15.95" customHeight="1"/>
    <row r="23288" ht="15.95" customHeight="1"/>
    <row r="23289" ht="15.95" customHeight="1"/>
    <row r="23290" ht="15.95" customHeight="1"/>
    <row r="23291" ht="15.95" customHeight="1"/>
    <row r="23292" ht="15.95" customHeight="1"/>
    <row r="23293" ht="15.95" customHeight="1"/>
    <row r="23294" ht="15.95" customHeight="1"/>
    <row r="23295" ht="15.95" customHeight="1"/>
    <row r="23296" ht="15.95" customHeight="1"/>
    <row r="23297" ht="15.95" customHeight="1"/>
    <row r="23298" ht="15.95" customHeight="1"/>
    <row r="23299" ht="15.95" customHeight="1"/>
    <row r="23300" ht="15.95" customHeight="1"/>
    <row r="23301" ht="15.95" customHeight="1"/>
    <row r="23302" ht="15.95" customHeight="1"/>
    <row r="23303" ht="15.95" customHeight="1"/>
    <row r="23304" ht="15.95" customHeight="1"/>
    <row r="23305" ht="15.95" customHeight="1"/>
    <row r="23306" ht="15.95" customHeight="1"/>
    <row r="23307" ht="15.95" customHeight="1"/>
    <row r="23308" ht="15.95" customHeight="1"/>
    <row r="23309" ht="15.95" customHeight="1"/>
    <row r="23310" ht="15.95" customHeight="1"/>
    <row r="23311" ht="15.95" customHeight="1"/>
    <row r="23312" ht="15.95" customHeight="1"/>
    <row r="23313" ht="15.95" customHeight="1"/>
    <row r="23314" ht="15.95" customHeight="1"/>
    <row r="23315" ht="15.95" customHeight="1"/>
    <row r="23316" ht="15.95" customHeight="1"/>
    <row r="23317" ht="15.95" customHeight="1"/>
    <row r="23318" ht="15.95" customHeight="1"/>
    <row r="23319" ht="15.95" customHeight="1"/>
    <row r="23320" ht="15.95" customHeight="1"/>
    <row r="23321" ht="15.95" customHeight="1"/>
    <row r="23322" ht="15.95" customHeight="1"/>
    <row r="23323" ht="15.95" customHeight="1"/>
    <row r="23324" ht="15.95" customHeight="1"/>
    <row r="23325" ht="15.95" customHeight="1"/>
    <row r="23326" ht="15.95" customHeight="1"/>
    <row r="23327" ht="15.95" customHeight="1"/>
    <row r="23328" ht="15.95" customHeight="1"/>
    <row r="23329" ht="15.95" customHeight="1"/>
    <row r="23330" ht="15.95" customHeight="1"/>
    <row r="23331" ht="15.95" customHeight="1"/>
    <row r="23332" ht="15.95" customHeight="1"/>
    <row r="23333" ht="15.95" customHeight="1"/>
    <row r="23334" ht="15.95" customHeight="1"/>
    <row r="23335" ht="15.95" customHeight="1"/>
    <row r="23336" ht="15.95" customHeight="1"/>
    <row r="23337" ht="15.95" customHeight="1"/>
    <row r="23338" ht="15.95" customHeight="1"/>
    <row r="23339" ht="15.95" customHeight="1"/>
    <row r="23340" ht="15.95" customHeight="1"/>
    <row r="23341" ht="15.95" customHeight="1"/>
    <row r="23342" ht="15.95" customHeight="1"/>
    <row r="23343" ht="15.95" customHeight="1"/>
    <row r="23344" ht="15.95" customHeight="1"/>
    <row r="23345" ht="15.95" customHeight="1"/>
    <row r="23346" ht="15.95" customHeight="1"/>
    <row r="23347" ht="15.95" customHeight="1"/>
    <row r="23348" ht="15.95" customHeight="1"/>
    <row r="23349" ht="15.95" customHeight="1"/>
    <row r="23350" ht="15.95" customHeight="1"/>
    <row r="23351" ht="15.95" customHeight="1"/>
    <row r="23352" ht="15.95" customHeight="1"/>
    <row r="23353" ht="15.95" customHeight="1"/>
    <row r="23354" ht="15.95" customHeight="1"/>
    <row r="23355" ht="15.95" customHeight="1"/>
    <row r="23356" ht="15.95" customHeight="1"/>
    <row r="23357" ht="15.95" customHeight="1"/>
    <row r="23358" ht="15.95" customHeight="1"/>
    <row r="23359" ht="15.95" customHeight="1"/>
    <row r="23360" ht="15.95" customHeight="1"/>
    <row r="23361" ht="15.95" customHeight="1"/>
    <row r="23362" ht="15.95" customHeight="1"/>
    <row r="23363" ht="15.95" customHeight="1"/>
    <row r="23364" ht="15.95" customHeight="1"/>
    <row r="23365" ht="15.95" customHeight="1"/>
    <row r="23366" ht="15.95" customHeight="1"/>
    <row r="23367" ht="15.95" customHeight="1"/>
    <row r="23368" ht="15.95" customHeight="1"/>
    <row r="23369" ht="15.95" customHeight="1"/>
    <row r="23370" ht="15.95" customHeight="1"/>
    <row r="23371" ht="15.95" customHeight="1"/>
    <row r="23372" ht="15.95" customHeight="1"/>
    <row r="23373" ht="15.95" customHeight="1"/>
    <row r="23374" ht="15.95" customHeight="1"/>
    <row r="23375" ht="15.95" customHeight="1"/>
    <row r="23376" ht="15.95" customHeight="1"/>
    <row r="23377" ht="15.95" customHeight="1"/>
    <row r="23378" ht="15.95" customHeight="1"/>
    <row r="23379" ht="15.95" customHeight="1"/>
    <row r="23380" ht="15.95" customHeight="1"/>
    <row r="23381" ht="15.95" customHeight="1"/>
    <row r="23382" ht="15.95" customHeight="1"/>
    <row r="23383" ht="15.95" customHeight="1"/>
    <row r="23384" ht="15.95" customHeight="1"/>
    <row r="23385" ht="15.95" customHeight="1"/>
    <row r="23386" ht="15.95" customHeight="1"/>
    <row r="23387" ht="15.95" customHeight="1"/>
    <row r="23388" ht="15.95" customHeight="1"/>
    <row r="23389" ht="15.95" customHeight="1"/>
    <row r="23390" ht="15.95" customHeight="1"/>
    <row r="23391" ht="15.95" customHeight="1"/>
    <row r="23392" ht="15.95" customHeight="1"/>
    <row r="23393" ht="15.95" customHeight="1"/>
    <row r="23394" ht="15.95" customHeight="1"/>
    <row r="23395" ht="15.95" customHeight="1"/>
    <row r="23396" ht="15.95" customHeight="1"/>
    <row r="23397" ht="15.95" customHeight="1"/>
    <row r="23398" ht="15.95" customHeight="1"/>
    <row r="23399" ht="15.95" customHeight="1"/>
    <row r="23400" ht="15.95" customHeight="1"/>
    <row r="23401" ht="15.95" customHeight="1"/>
    <row r="23402" ht="15.95" customHeight="1"/>
    <row r="23403" ht="15.95" customHeight="1"/>
    <row r="23404" ht="15.95" customHeight="1"/>
    <row r="23405" ht="15.95" customHeight="1"/>
    <row r="23406" ht="15.95" customHeight="1"/>
    <row r="23407" ht="15.95" customHeight="1"/>
    <row r="23408" ht="15.95" customHeight="1"/>
    <row r="23409" ht="15.95" customHeight="1"/>
    <row r="23410" ht="15.95" customHeight="1"/>
    <row r="23411" ht="15.95" customHeight="1"/>
    <row r="23412" ht="15.95" customHeight="1"/>
    <row r="23413" ht="15.95" customHeight="1"/>
    <row r="23414" ht="15.95" customHeight="1"/>
    <row r="23415" ht="15.95" customHeight="1"/>
    <row r="23416" ht="15.95" customHeight="1"/>
    <row r="23417" ht="15.95" customHeight="1"/>
    <row r="23418" ht="15.95" customHeight="1"/>
    <row r="23419" ht="15.95" customHeight="1"/>
    <row r="23420" ht="15.95" customHeight="1"/>
    <row r="23421" ht="15.95" customHeight="1"/>
    <row r="23422" ht="15.95" customHeight="1"/>
    <row r="23423" ht="15.95" customHeight="1"/>
    <row r="23424" ht="15.95" customHeight="1"/>
    <row r="23425" ht="15.95" customHeight="1"/>
    <row r="23426" ht="15.95" customHeight="1"/>
    <row r="23427" ht="15.95" customHeight="1"/>
    <row r="23428" ht="15.95" customHeight="1"/>
    <row r="23429" ht="15.95" customHeight="1"/>
    <row r="23430" ht="15.95" customHeight="1"/>
    <row r="23431" ht="15.95" customHeight="1"/>
    <row r="23432" ht="15.95" customHeight="1"/>
    <row r="23433" ht="15.95" customHeight="1"/>
    <row r="23434" ht="15.95" customHeight="1"/>
    <row r="23435" ht="15.95" customHeight="1"/>
    <row r="23436" ht="15.95" customHeight="1"/>
    <row r="23437" ht="15.95" customHeight="1"/>
    <row r="23438" ht="15.95" customHeight="1"/>
    <row r="23439" ht="15.95" customHeight="1"/>
    <row r="23440" ht="15.95" customHeight="1"/>
    <row r="23441" ht="15.95" customHeight="1"/>
    <row r="23442" ht="15.95" customHeight="1"/>
    <row r="23443" ht="15.95" customHeight="1"/>
    <row r="23444" ht="15.95" customHeight="1"/>
    <row r="23445" ht="15.95" customHeight="1"/>
    <row r="23446" ht="15.95" customHeight="1"/>
    <row r="23447" ht="15.95" customHeight="1"/>
    <row r="23448" ht="15.95" customHeight="1"/>
    <row r="23449" ht="15.95" customHeight="1"/>
    <row r="23450" ht="15.95" customHeight="1"/>
    <row r="23451" ht="15.95" customHeight="1"/>
    <row r="23452" ht="15.95" customHeight="1"/>
    <row r="23453" ht="15.95" customHeight="1"/>
    <row r="23454" ht="15.95" customHeight="1"/>
    <row r="23455" ht="15.95" customHeight="1"/>
    <row r="23456" ht="15.95" customHeight="1"/>
    <row r="23457" ht="15.95" customHeight="1"/>
    <row r="23458" ht="15.95" customHeight="1"/>
    <row r="23459" ht="15.95" customHeight="1"/>
    <row r="23460" ht="15.95" customHeight="1"/>
    <row r="23461" ht="15.95" customHeight="1"/>
    <row r="23462" ht="15.95" customHeight="1"/>
    <row r="23463" ht="15.95" customHeight="1"/>
    <row r="23464" ht="15.95" customHeight="1"/>
    <row r="23465" ht="15.95" customHeight="1"/>
    <row r="23466" ht="15.95" customHeight="1"/>
    <row r="23467" ht="15.95" customHeight="1"/>
    <row r="23468" ht="15.95" customHeight="1"/>
    <row r="23469" ht="15.95" customHeight="1"/>
    <row r="23470" ht="15.95" customHeight="1"/>
    <row r="23471" ht="15.95" customHeight="1"/>
    <row r="23472" ht="15.95" customHeight="1"/>
    <row r="23473" ht="15.95" customHeight="1"/>
    <row r="23474" ht="15.95" customHeight="1"/>
    <row r="23475" ht="15.95" customHeight="1"/>
    <row r="23476" ht="15.95" customHeight="1"/>
    <row r="23477" ht="15.95" customHeight="1"/>
    <row r="23478" ht="15.95" customHeight="1"/>
    <row r="23479" ht="15.95" customHeight="1"/>
    <row r="23480" ht="15.95" customHeight="1"/>
    <row r="23481" ht="15.95" customHeight="1"/>
    <row r="23482" ht="15.95" customHeight="1"/>
    <row r="23483" ht="15.95" customHeight="1"/>
    <row r="23484" ht="15.95" customHeight="1"/>
    <row r="23485" ht="15.95" customHeight="1"/>
    <row r="23486" ht="15.95" customHeight="1"/>
    <row r="23487" ht="15.95" customHeight="1"/>
    <row r="23488" ht="15.95" customHeight="1"/>
    <row r="23489" ht="15.95" customHeight="1"/>
    <row r="23490" ht="15.95" customHeight="1"/>
    <row r="23491" ht="15.95" customHeight="1"/>
    <row r="23492" ht="15.95" customHeight="1"/>
    <row r="23493" ht="15.95" customHeight="1"/>
    <row r="23494" ht="15.95" customHeight="1"/>
    <row r="23495" ht="15.95" customHeight="1"/>
    <row r="23496" ht="15.95" customHeight="1"/>
    <row r="23497" ht="15.95" customHeight="1"/>
    <row r="23498" ht="15.95" customHeight="1"/>
    <row r="23499" ht="15.95" customHeight="1"/>
    <row r="23500" ht="15.95" customHeight="1"/>
    <row r="23501" ht="15.95" customHeight="1"/>
    <row r="23502" ht="15.95" customHeight="1"/>
    <row r="23503" ht="15.95" customHeight="1"/>
    <row r="23504" ht="15.95" customHeight="1"/>
    <row r="23505" ht="15.95" customHeight="1"/>
    <row r="23506" ht="15.95" customHeight="1"/>
    <row r="23507" ht="15.95" customHeight="1"/>
    <row r="23508" ht="15.95" customHeight="1"/>
    <row r="23509" ht="15.95" customHeight="1"/>
    <row r="23510" ht="15.95" customHeight="1"/>
    <row r="23511" ht="15.95" customHeight="1"/>
    <row r="23512" ht="15.95" customHeight="1"/>
    <row r="23513" ht="15.95" customHeight="1"/>
    <row r="23514" ht="15.95" customHeight="1"/>
    <row r="23515" ht="15.95" customHeight="1"/>
    <row r="23516" ht="15.95" customHeight="1"/>
    <row r="23517" ht="15.95" customHeight="1"/>
    <row r="23518" ht="15.95" customHeight="1"/>
    <row r="23519" ht="15.95" customHeight="1"/>
    <row r="23520" ht="15.95" customHeight="1"/>
    <row r="23521" ht="15.95" customHeight="1"/>
    <row r="23522" ht="15.95" customHeight="1"/>
    <row r="23523" ht="15.95" customHeight="1"/>
    <row r="23524" ht="15.95" customHeight="1"/>
    <row r="23525" ht="15.95" customHeight="1"/>
    <row r="23526" ht="15.95" customHeight="1"/>
    <row r="23527" ht="15.95" customHeight="1"/>
    <row r="23528" ht="15.95" customHeight="1"/>
    <row r="23529" ht="15.95" customHeight="1"/>
    <row r="23530" ht="15.95" customHeight="1"/>
    <row r="23531" ht="15.95" customHeight="1"/>
    <row r="23532" ht="15.95" customHeight="1"/>
    <row r="23533" ht="15.95" customHeight="1"/>
    <row r="23534" ht="15.95" customHeight="1"/>
    <row r="23535" ht="15.95" customHeight="1"/>
    <row r="23536" ht="15.95" customHeight="1"/>
    <row r="23537" ht="15.95" customHeight="1"/>
    <row r="23538" ht="15.95" customHeight="1"/>
    <row r="23539" ht="15.95" customHeight="1"/>
    <row r="23540" ht="15.95" customHeight="1"/>
    <row r="23541" ht="15.95" customHeight="1"/>
    <row r="23542" ht="15.95" customHeight="1"/>
    <row r="23543" ht="15.95" customHeight="1"/>
    <row r="23544" ht="15.95" customHeight="1"/>
    <row r="23545" ht="15.95" customHeight="1"/>
    <row r="23546" ht="15.95" customHeight="1"/>
    <row r="23547" ht="15.95" customHeight="1"/>
    <row r="23548" ht="15.95" customHeight="1"/>
    <row r="23549" ht="15.95" customHeight="1"/>
    <row r="23550" ht="15.95" customHeight="1"/>
    <row r="23551" ht="15.95" customHeight="1"/>
    <row r="23552" ht="15.95" customHeight="1"/>
    <row r="23553" ht="15.95" customHeight="1"/>
    <row r="23554" ht="15.95" customHeight="1"/>
    <row r="23555" ht="15.95" customHeight="1"/>
    <row r="23556" ht="15.95" customHeight="1"/>
    <row r="23557" ht="15.95" customHeight="1"/>
    <row r="23558" ht="15.95" customHeight="1"/>
    <row r="23559" ht="15.95" customHeight="1"/>
    <row r="23560" ht="15.95" customHeight="1"/>
    <row r="23561" ht="15.95" customHeight="1"/>
    <row r="23562" ht="15.95" customHeight="1"/>
    <row r="23563" ht="15.95" customHeight="1"/>
    <row r="23564" ht="15.95" customHeight="1"/>
    <row r="23565" ht="15.95" customHeight="1"/>
    <row r="23566" ht="15.95" customHeight="1"/>
    <row r="23567" ht="15.95" customHeight="1"/>
    <row r="23568" ht="15.95" customHeight="1"/>
    <row r="23569" ht="15.95" customHeight="1"/>
    <row r="23570" ht="15.95" customHeight="1"/>
    <row r="23571" ht="15.95" customHeight="1"/>
    <row r="23572" ht="15.95" customHeight="1"/>
    <row r="23573" ht="15.95" customHeight="1"/>
    <row r="23574" ht="15.95" customHeight="1"/>
    <row r="23575" ht="15.95" customHeight="1"/>
    <row r="23576" ht="15.95" customHeight="1"/>
    <row r="23577" ht="15.95" customHeight="1"/>
    <row r="23578" ht="15.95" customHeight="1"/>
    <row r="23579" ht="15.95" customHeight="1"/>
    <row r="23580" ht="15.95" customHeight="1"/>
    <row r="23581" ht="15.95" customHeight="1"/>
    <row r="23582" ht="15.95" customHeight="1"/>
    <row r="23583" ht="15.95" customHeight="1"/>
    <row r="23584" ht="15.95" customHeight="1"/>
    <row r="23585" ht="15.95" customHeight="1"/>
    <row r="23586" ht="15.95" customHeight="1"/>
    <row r="23587" ht="15.95" customHeight="1"/>
    <row r="23588" ht="15.95" customHeight="1"/>
    <row r="23589" ht="15.95" customHeight="1"/>
    <row r="23590" ht="15.95" customHeight="1"/>
    <row r="23591" ht="15.95" customHeight="1"/>
    <row r="23592" ht="15.95" customHeight="1"/>
    <row r="23593" ht="15.95" customHeight="1"/>
    <row r="23594" ht="15.95" customHeight="1"/>
    <row r="23595" ht="15.95" customHeight="1"/>
    <row r="23596" ht="15.95" customHeight="1"/>
    <row r="23597" ht="15.95" customHeight="1"/>
    <row r="23598" ht="15.95" customHeight="1"/>
    <row r="23599" ht="15.95" customHeight="1"/>
    <row r="23600" ht="15.95" customHeight="1"/>
    <row r="23601" ht="15.95" customHeight="1"/>
    <row r="23602" ht="15.95" customHeight="1"/>
    <row r="23603" ht="15.95" customHeight="1"/>
    <row r="23604" ht="15.95" customHeight="1"/>
    <row r="23605" ht="15.95" customHeight="1"/>
    <row r="23606" ht="15.95" customHeight="1"/>
    <row r="23607" ht="15.95" customHeight="1"/>
    <row r="23608" ht="15.95" customHeight="1"/>
    <row r="23609" ht="15.95" customHeight="1"/>
    <row r="23610" ht="15.95" customHeight="1"/>
    <row r="23611" ht="15.95" customHeight="1"/>
    <row r="23612" ht="15.95" customHeight="1"/>
    <row r="23613" ht="15.95" customHeight="1"/>
    <row r="23614" ht="15.95" customHeight="1"/>
    <row r="23615" ht="15.95" customHeight="1"/>
    <row r="23616" ht="15.95" customHeight="1"/>
    <row r="23617" ht="15.95" customHeight="1"/>
    <row r="23618" ht="15.95" customHeight="1"/>
    <row r="23619" ht="15.95" customHeight="1"/>
    <row r="23620" ht="15.95" customHeight="1"/>
    <row r="23621" ht="15.95" customHeight="1"/>
    <row r="23622" ht="15.95" customHeight="1"/>
    <row r="23623" ht="15.95" customHeight="1"/>
    <row r="23624" ht="15.95" customHeight="1"/>
    <row r="23625" ht="15.95" customHeight="1"/>
    <row r="23626" ht="15.95" customHeight="1"/>
    <row r="23627" ht="15.95" customHeight="1"/>
    <row r="23628" ht="15.95" customHeight="1"/>
    <row r="23629" ht="15.95" customHeight="1"/>
    <row r="23630" ht="15.95" customHeight="1"/>
    <row r="23631" ht="15.95" customHeight="1"/>
    <row r="23632" ht="15.95" customHeight="1"/>
    <row r="23633" ht="15.95" customHeight="1"/>
    <row r="23634" ht="15.95" customHeight="1"/>
    <row r="23635" ht="15.95" customHeight="1"/>
    <row r="23636" ht="15.95" customHeight="1"/>
    <row r="23637" ht="15.95" customHeight="1"/>
    <row r="23638" ht="15.95" customHeight="1"/>
    <row r="23639" ht="15.95" customHeight="1"/>
    <row r="23640" ht="15.95" customHeight="1"/>
    <row r="23641" ht="15.95" customHeight="1"/>
    <row r="23642" ht="15.95" customHeight="1"/>
    <row r="23643" ht="15.95" customHeight="1"/>
    <row r="23644" ht="15.95" customHeight="1"/>
    <row r="23645" ht="15.95" customHeight="1"/>
    <row r="23646" ht="15.95" customHeight="1"/>
    <row r="23647" ht="15.95" customHeight="1"/>
    <row r="23648" ht="15.95" customHeight="1"/>
    <row r="23649" ht="15.95" customHeight="1"/>
    <row r="23650" ht="15.95" customHeight="1"/>
    <row r="23651" ht="15.95" customHeight="1"/>
    <row r="23652" ht="15.95" customHeight="1"/>
    <row r="23653" ht="15.95" customHeight="1"/>
    <row r="23654" ht="15.95" customHeight="1"/>
    <row r="23655" ht="15.95" customHeight="1"/>
    <row r="23656" ht="15.95" customHeight="1"/>
    <row r="23657" ht="15.95" customHeight="1"/>
    <row r="23658" ht="15.95" customHeight="1"/>
    <row r="23659" ht="15.95" customHeight="1"/>
    <row r="23660" ht="15.95" customHeight="1"/>
    <row r="23661" ht="15.95" customHeight="1"/>
    <row r="23662" ht="15.95" customHeight="1"/>
    <row r="23663" ht="15.95" customHeight="1"/>
    <row r="23664" ht="15.95" customHeight="1"/>
    <row r="23665" ht="15.95" customHeight="1"/>
    <row r="23666" ht="15.95" customHeight="1"/>
    <row r="23667" ht="15.95" customHeight="1"/>
    <row r="23668" ht="15.95" customHeight="1"/>
    <row r="23669" ht="15.95" customHeight="1"/>
    <row r="23670" ht="15.95" customHeight="1"/>
    <row r="23671" ht="15.95" customHeight="1"/>
    <row r="23672" ht="15.95" customHeight="1"/>
    <row r="23673" ht="15.95" customHeight="1"/>
    <row r="23674" ht="15.95" customHeight="1"/>
    <row r="23675" ht="15.95" customHeight="1"/>
    <row r="23676" ht="15.95" customHeight="1"/>
    <row r="23677" ht="15.95" customHeight="1"/>
    <row r="23678" ht="15.95" customHeight="1"/>
    <row r="23679" ht="15.95" customHeight="1"/>
    <row r="23680" ht="15.95" customHeight="1"/>
    <row r="23681" ht="15.95" customHeight="1"/>
    <row r="23682" ht="15.95" customHeight="1"/>
    <row r="23683" ht="15.95" customHeight="1"/>
    <row r="23684" ht="15.95" customHeight="1"/>
    <row r="23685" ht="15.95" customHeight="1"/>
    <row r="23686" ht="15.95" customHeight="1"/>
    <row r="23687" ht="15.95" customHeight="1"/>
    <row r="23688" ht="15.95" customHeight="1"/>
    <row r="23689" ht="15.95" customHeight="1"/>
    <row r="23690" ht="15.95" customHeight="1"/>
    <row r="23691" ht="15.95" customHeight="1"/>
    <row r="23692" ht="15.95" customHeight="1"/>
    <row r="23693" ht="15.95" customHeight="1"/>
    <row r="23694" ht="15.95" customHeight="1"/>
    <row r="23695" ht="15.95" customHeight="1"/>
    <row r="23696" ht="15.95" customHeight="1"/>
    <row r="23697" ht="15.95" customHeight="1"/>
    <row r="23698" ht="15.95" customHeight="1"/>
    <row r="23699" ht="15.95" customHeight="1"/>
    <row r="23700" ht="15.95" customHeight="1"/>
    <row r="23701" ht="15.95" customHeight="1"/>
    <row r="23702" ht="15.95" customHeight="1"/>
    <row r="23703" ht="15.95" customHeight="1"/>
    <row r="23704" ht="15.95" customHeight="1"/>
    <row r="23705" ht="15.95" customHeight="1"/>
    <row r="23706" ht="15.95" customHeight="1"/>
    <row r="23707" ht="15.95" customHeight="1"/>
    <row r="23708" ht="15.95" customHeight="1"/>
    <row r="23709" ht="15.95" customHeight="1"/>
    <row r="23710" ht="15.95" customHeight="1"/>
    <row r="23711" ht="15.95" customHeight="1"/>
    <row r="23712" ht="15.95" customHeight="1"/>
    <row r="23713" ht="15.95" customHeight="1"/>
    <row r="23714" ht="15.95" customHeight="1"/>
    <row r="23715" ht="15.95" customHeight="1"/>
    <row r="23716" ht="15.95" customHeight="1"/>
    <row r="23717" ht="15.95" customHeight="1"/>
    <row r="23718" ht="15.95" customHeight="1"/>
    <row r="23719" ht="15.95" customHeight="1"/>
    <row r="23720" ht="15.95" customHeight="1"/>
    <row r="23721" ht="15.95" customHeight="1"/>
    <row r="23722" ht="15.95" customHeight="1"/>
    <row r="23723" ht="15.95" customHeight="1"/>
    <row r="23724" ht="15.95" customHeight="1"/>
    <row r="23725" ht="15.95" customHeight="1"/>
    <row r="23726" ht="15.95" customHeight="1"/>
    <row r="23727" ht="15.95" customHeight="1"/>
    <row r="23728" ht="15.95" customHeight="1"/>
    <row r="23729" ht="15.95" customHeight="1"/>
    <row r="23730" ht="15.95" customHeight="1"/>
    <row r="23731" ht="15.95" customHeight="1"/>
    <row r="23732" ht="15.95" customHeight="1"/>
    <row r="23733" ht="15.95" customHeight="1"/>
    <row r="23734" ht="15.95" customHeight="1"/>
    <row r="23735" ht="15.95" customHeight="1"/>
    <row r="23736" ht="15.95" customHeight="1"/>
    <row r="23737" ht="15.95" customHeight="1"/>
    <row r="23738" ht="15.95" customHeight="1"/>
    <row r="23739" ht="15.95" customHeight="1"/>
    <row r="23740" ht="15.95" customHeight="1"/>
    <row r="23741" ht="15.95" customHeight="1"/>
    <row r="23742" ht="15.95" customHeight="1"/>
    <row r="23743" ht="15.95" customHeight="1"/>
    <row r="23744" ht="15.95" customHeight="1"/>
    <row r="23745" ht="15.95" customHeight="1"/>
    <row r="23746" ht="15.95" customHeight="1"/>
    <row r="23747" ht="15.95" customHeight="1"/>
    <row r="23748" ht="15.95" customHeight="1"/>
    <row r="23749" ht="15.95" customHeight="1"/>
    <row r="23750" ht="15.95" customHeight="1"/>
    <row r="23751" ht="15.95" customHeight="1"/>
    <row r="23752" ht="15.95" customHeight="1"/>
    <row r="23753" ht="15.95" customHeight="1"/>
    <row r="23754" ht="15.95" customHeight="1"/>
    <row r="23755" ht="15.95" customHeight="1"/>
    <row r="23756" ht="15.95" customHeight="1"/>
    <row r="23757" ht="15.95" customHeight="1"/>
    <row r="23758" ht="15.95" customHeight="1"/>
    <row r="23759" ht="15.95" customHeight="1"/>
    <row r="23760" ht="15.95" customHeight="1"/>
    <row r="23761" ht="15.95" customHeight="1"/>
    <row r="23762" ht="15.95" customHeight="1"/>
    <row r="23763" ht="15.95" customHeight="1"/>
    <row r="23764" ht="15.95" customHeight="1"/>
    <row r="23765" ht="15.95" customHeight="1"/>
    <row r="23766" ht="15.95" customHeight="1"/>
    <row r="23767" ht="15.95" customHeight="1"/>
    <row r="23768" ht="15.95" customHeight="1"/>
    <row r="23769" ht="15.95" customHeight="1"/>
    <row r="23770" ht="15.95" customHeight="1"/>
    <row r="23771" ht="15.95" customHeight="1"/>
    <row r="23772" ht="15.95" customHeight="1"/>
    <row r="23773" ht="15.95" customHeight="1"/>
    <row r="23774" ht="15.95" customHeight="1"/>
    <row r="23775" ht="15.95" customHeight="1"/>
    <row r="23776" ht="15.95" customHeight="1"/>
    <row r="23777" ht="15.95" customHeight="1"/>
    <row r="23778" ht="15.95" customHeight="1"/>
    <row r="23779" ht="15.95" customHeight="1"/>
    <row r="23780" ht="15.95" customHeight="1"/>
    <row r="23781" ht="15.95" customHeight="1"/>
    <row r="23782" ht="15.95" customHeight="1"/>
    <row r="23783" ht="15.95" customHeight="1"/>
    <row r="23784" ht="15.95" customHeight="1"/>
    <row r="23785" ht="15.95" customHeight="1"/>
    <row r="23786" ht="15.95" customHeight="1"/>
    <row r="23787" ht="15.95" customHeight="1"/>
    <row r="23788" ht="15.95" customHeight="1"/>
    <row r="23789" ht="15.95" customHeight="1"/>
    <row r="23790" ht="15.95" customHeight="1"/>
    <row r="23791" ht="15.95" customHeight="1"/>
    <row r="23792" ht="15.95" customHeight="1"/>
    <row r="23793" ht="15.95" customHeight="1"/>
    <row r="23794" ht="15.95" customHeight="1"/>
    <row r="23795" ht="15.95" customHeight="1"/>
    <row r="23796" ht="15.95" customHeight="1"/>
    <row r="23797" ht="15.95" customHeight="1"/>
    <row r="23798" ht="15.95" customHeight="1"/>
    <row r="23799" ht="15.95" customHeight="1"/>
    <row r="23800" ht="15.95" customHeight="1"/>
    <row r="23801" ht="15.95" customHeight="1"/>
    <row r="23802" ht="15.95" customHeight="1"/>
    <row r="23803" ht="15.95" customHeight="1"/>
    <row r="23804" ht="15.95" customHeight="1"/>
    <row r="23805" ht="15.95" customHeight="1"/>
    <row r="23806" ht="15.95" customHeight="1"/>
    <row r="23807" ht="15.95" customHeight="1"/>
    <row r="23808" ht="15.95" customHeight="1"/>
    <row r="23809" ht="15.95" customHeight="1"/>
    <row r="23810" ht="15.95" customHeight="1"/>
    <row r="23811" ht="15.95" customHeight="1"/>
    <row r="23812" ht="15.95" customHeight="1"/>
    <row r="23813" ht="15.95" customHeight="1"/>
    <row r="23814" ht="15.95" customHeight="1"/>
    <row r="23815" ht="15.95" customHeight="1"/>
    <row r="23816" ht="15.95" customHeight="1"/>
    <row r="23817" ht="15.95" customHeight="1"/>
    <row r="23818" ht="15.95" customHeight="1"/>
    <row r="23819" ht="15.95" customHeight="1"/>
    <row r="23820" ht="15.95" customHeight="1"/>
    <row r="23821" ht="15.95" customHeight="1"/>
    <row r="23822" ht="15.95" customHeight="1"/>
    <row r="23823" ht="15.95" customHeight="1"/>
    <row r="23824" ht="15.95" customHeight="1"/>
    <row r="23825" ht="15.95" customHeight="1"/>
    <row r="23826" ht="15.95" customHeight="1"/>
    <row r="23827" ht="15.95" customHeight="1"/>
    <row r="23828" ht="15.95" customHeight="1"/>
    <row r="23829" ht="15.95" customHeight="1"/>
    <row r="23830" ht="15.95" customHeight="1"/>
    <row r="23831" ht="15.95" customHeight="1"/>
    <row r="23832" ht="15.95" customHeight="1"/>
    <row r="23833" ht="15.95" customHeight="1"/>
    <row r="23834" ht="15.95" customHeight="1"/>
    <row r="23835" ht="15.95" customHeight="1"/>
    <row r="23836" ht="15.95" customHeight="1"/>
    <row r="23837" ht="15.95" customHeight="1"/>
    <row r="23838" ht="15.95" customHeight="1"/>
    <row r="23839" ht="15.95" customHeight="1"/>
    <row r="23840" ht="15.95" customHeight="1"/>
    <row r="23841" ht="15.95" customHeight="1"/>
    <row r="23842" ht="15.95" customHeight="1"/>
    <row r="23843" ht="15.95" customHeight="1"/>
    <row r="23844" ht="15.95" customHeight="1"/>
    <row r="23845" ht="15.95" customHeight="1"/>
    <row r="23846" ht="15.95" customHeight="1"/>
    <row r="23847" ht="15.95" customHeight="1"/>
    <row r="23848" ht="15.95" customHeight="1"/>
    <row r="23849" ht="15.95" customHeight="1"/>
    <row r="23850" ht="15.95" customHeight="1"/>
    <row r="23851" ht="15.95" customHeight="1"/>
    <row r="23852" ht="15.95" customHeight="1"/>
    <row r="23853" ht="15.95" customHeight="1"/>
    <row r="23854" ht="15.95" customHeight="1"/>
    <row r="23855" ht="15.95" customHeight="1"/>
    <row r="23856" ht="15.95" customHeight="1"/>
    <row r="23857" ht="15.95" customHeight="1"/>
    <row r="23858" ht="15.95" customHeight="1"/>
    <row r="23859" ht="15.95" customHeight="1"/>
    <row r="23860" ht="15.95" customHeight="1"/>
    <row r="23861" ht="15.95" customHeight="1"/>
    <row r="23862" ht="15.95" customHeight="1"/>
    <row r="23863" ht="15.95" customHeight="1"/>
    <row r="23864" ht="15.95" customHeight="1"/>
    <row r="23865" ht="15.95" customHeight="1"/>
    <row r="23866" ht="15.95" customHeight="1"/>
    <row r="23867" ht="15.95" customHeight="1"/>
    <row r="23868" ht="15.95" customHeight="1"/>
    <row r="23869" ht="15.95" customHeight="1"/>
    <row r="23870" ht="15.95" customHeight="1"/>
    <row r="23871" ht="15.95" customHeight="1"/>
    <row r="23872" ht="15.95" customHeight="1"/>
    <row r="23873" ht="15.95" customHeight="1"/>
    <row r="23874" ht="15.95" customHeight="1"/>
    <row r="23875" ht="15.95" customHeight="1"/>
    <row r="23876" ht="15.95" customHeight="1"/>
    <row r="23877" ht="15.95" customHeight="1"/>
    <row r="23878" ht="15.95" customHeight="1"/>
    <row r="23879" ht="15.95" customHeight="1"/>
    <row r="23880" ht="15.95" customHeight="1"/>
    <row r="23881" ht="15.95" customHeight="1"/>
    <row r="23882" ht="15.95" customHeight="1"/>
    <row r="23883" ht="15.95" customHeight="1"/>
    <row r="23884" ht="15.95" customHeight="1"/>
    <row r="23885" ht="15.95" customHeight="1"/>
    <row r="23886" ht="15.95" customHeight="1"/>
    <row r="23887" ht="15.95" customHeight="1"/>
    <row r="23888" ht="15.95" customHeight="1"/>
    <row r="23889" ht="15.95" customHeight="1"/>
    <row r="23890" ht="15.95" customHeight="1"/>
    <row r="23891" ht="15.95" customHeight="1"/>
    <row r="23892" ht="15.95" customHeight="1"/>
    <row r="23893" ht="15.95" customHeight="1"/>
    <row r="23894" ht="15.95" customHeight="1"/>
    <row r="23895" ht="15.95" customHeight="1"/>
    <row r="23896" ht="15.95" customHeight="1"/>
    <row r="23897" ht="15.95" customHeight="1"/>
    <row r="23898" ht="15.95" customHeight="1"/>
    <row r="23899" ht="15.95" customHeight="1"/>
    <row r="23900" ht="15.95" customHeight="1"/>
    <row r="23901" ht="15.95" customHeight="1"/>
    <row r="23902" ht="15.95" customHeight="1"/>
    <row r="23903" ht="15.95" customHeight="1"/>
    <row r="23904" ht="15.95" customHeight="1"/>
    <row r="23905" ht="15.95" customHeight="1"/>
    <row r="23906" ht="15.95" customHeight="1"/>
    <row r="23907" ht="15.95" customHeight="1"/>
    <row r="23908" ht="15.95" customHeight="1"/>
    <row r="23909" ht="15.95" customHeight="1"/>
    <row r="23910" ht="15.95" customHeight="1"/>
    <row r="23911" ht="15.95" customHeight="1"/>
    <row r="23912" ht="15.95" customHeight="1"/>
    <row r="23913" ht="15.95" customHeight="1"/>
    <row r="23914" ht="15.95" customHeight="1"/>
    <row r="23915" ht="15.95" customHeight="1"/>
    <row r="23916" ht="15.95" customHeight="1"/>
    <row r="23917" ht="15.95" customHeight="1"/>
    <row r="23918" ht="15.95" customHeight="1"/>
    <row r="23919" ht="15.95" customHeight="1"/>
    <row r="23920" ht="15.95" customHeight="1"/>
    <row r="23921" ht="15.95" customHeight="1"/>
    <row r="23922" ht="15.95" customHeight="1"/>
    <row r="23923" ht="15.95" customHeight="1"/>
    <row r="23924" ht="15.95" customHeight="1"/>
    <row r="23925" ht="15.95" customHeight="1"/>
    <row r="23926" ht="15.95" customHeight="1"/>
    <row r="23927" ht="15.95" customHeight="1"/>
    <row r="23928" ht="15.95" customHeight="1"/>
    <row r="23929" ht="15.95" customHeight="1"/>
    <row r="23930" ht="15.95" customHeight="1"/>
    <row r="23931" ht="15.95" customHeight="1"/>
    <row r="23932" ht="15.95" customHeight="1"/>
    <row r="23933" ht="15.95" customHeight="1"/>
    <row r="23934" ht="15.95" customHeight="1"/>
    <row r="23935" ht="15.95" customHeight="1"/>
    <row r="23936" ht="15.95" customHeight="1"/>
    <row r="23937" ht="15.95" customHeight="1"/>
    <row r="23938" ht="15.95" customHeight="1"/>
    <row r="23939" ht="15.95" customHeight="1"/>
    <row r="23940" ht="15.95" customHeight="1"/>
    <row r="23941" ht="15.95" customHeight="1"/>
    <row r="23942" ht="15.95" customHeight="1"/>
    <row r="23943" ht="15.95" customHeight="1"/>
    <row r="23944" ht="15.95" customHeight="1"/>
    <row r="23945" ht="15.95" customHeight="1"/>
    <row r="23946" ht="15.95" customHeight="1"/>
    <row r="23947" ht="15.95" customHeight="1"/>
    <row r="23948" ht="15.95" customHeight="1"/>
    <row r="23949" ht="15.95" customHeight="1"/>
    <row r="23950" ht="15.95" customHeight="1"/>
    <row r="23951" ht="15.95" customHeight="1"/>
    <row r="23952" ht="15.95" customHeight="1"/>
    <row r="23953" ht="15.95" customHeight="1"/>
    <row r="23954" ht="15.95" customHeight="1"/>
    <row r="23955" ht="15.95" customHeight="1"/>
    <row r="23956" ht="15.95" customHeight="1"/>
    <row r="23957" ht="15.95" customHeight="1"/>
    <row r="23958" ht="15.95" customHeight="1"/>
    <row r="23959" ht="15.95" customHeight="1"/>
    <row r="23960" ht="15.95" customHeight="1"/>
    <row r="23961" ht="15.95" customHeight="1"/>
    <row r="23962" ht="15.95" customHeight="1"/>
    <row r="23963" ht="15.95" customHeight="1"/>
    <row r="23964" ht="15.95" customHeight="1"/>
    <row r="23965" ht="15.95" customHeight="1"/>
    <row r="23966" ht="15.95" customHeight="1"/>
    <row r="23967" ht="15.95" customHeight="1"/>
    <row r="23968" ht="15.95" customHeight="1"/>
    <row r="23969" ht="15.95" customHeight="1"/>
    <row r="23970" ht="15.95" customHeight="1"/>
    <row r="23971" ht="15.95" customHeight="1"/>
    <row r="23972" ht="15.95" customHeight="1"/>
    <row r="23973" ht="15.95" customHeight="1"/>
    <row r="23974" ht="15.95" customHeight="1"/>
    <row r="23975" ht="15.95" customHeight="1"/>
    <row r="23976" ht="15.95" customHeight="1"/>
    <row r="23977" ht="15.95" customHeight="1"/>
    <row r="23978" ht="15.95" customHeight="1"/>
    <row r="23979" ht="15.95" customHeight="1"/>
    <row r="23980" ht="15.95" customHeight="1"/>
    <row r="23981" ht="15.95" customHeight="1"/>
    <row r="23982" ht="15.95" customHeight="1"/>
    <row r="23983" ht="15.95" customHeight="1"/>
    <row r="23984" ht="15.95" customHeight="1"/>
    <row r="23985" ht="15.95" customHeight="1"/>
    <row r="23986" ht="15.95" customHeight="1"/>
    <row r="23987" ht="15.95" customHeight="1"/>
    <row r="23988" ht="15.95" customHeight="1"/>
    <row r="23989" ht="15.95" customHeight="1"/>
    <row r="23990" ht="15.95" customHeight="1"/>
    <row r="23991" ht="15.95" customHeight="1"/>
    <row r="23992" ht="15.95" customHeight="1"/>
    <row r="23993" ht="15.95" customHeight="1"/>
    <row r="23994" ht="15.95" customHeight="1"/>
    <row r="23995" ht="15.95" customHeight="1"/>
    <row r="23996" ht="15.95" customHeight="1"/>
    <row r="23997" ht="15.95" customHeight="1"/>
    <row r="23998" ht="15.95" customHeight="1"/>
    <row r="23999" ht="15.95" customHeight="1"/>
    <row r="24000" ht="15.95" customHeight="1"/>
    <row r="24001" ht="15.95" customHeight="1"/>
    <row r="24002" ht="15.95" customHeight="1"/>
    <row r="24003" ht="15.95" customHeight="1"/>
    <row r="24004" ht="15.95" customHeight="1"/>
    <row r="24005" ht="15.95" customHeight="1"/>
    <row r="24006" ht="15.95" customHeight="1"/>
    <row r="24007" ht="15.95" customHeight="1"/>
    <row r="24008" ht="15.95" customHeight="1"/>
    <row r="24009" ht="15.95" customHeight="1"/>
    <row r="24010" ht="15.95" customHeight="1"/>
    <row r="24011" ht="15.95" customHeight="1"/>
    <row r="24012" ht="15.95" customHeight="1"/>
    <row r="24013" ht="15.95" customHeight="1"/>
    <row r="24014" ht="15.95" customHeight="1"/>
    <row r="24015" ht="15.95" customHeight="1"/>
    <row r="24016" ht="15.95" customHeight="1"/>
    <row r="24017" ht="15.95" customHeight="1"/>
    <row r="24018" ht="15.95" customHeight="1"/>
    <row r="24019" ht="15.95" customHeight="1"/>
    <row r="24020" ht="15.95" customHeight="1"/>
    <row r="24021" ht="15.95" customHeight="1"/>
    <row r="24022" ht="15.95" customHeight="1"/>
    <row r="24023" ht="15.95" customHeight="1"/>
    <row r="24024" ht="15.95" customHeight="1"/>
    <row r="24025" ht="15.95" customHeight="1"/>
    <row r="24026" ht="15.95" customHeight="1"/>
    <row r="24027" ht="15.95" customHeight="1"/>
    <row r="24028" ht="15.95" customHeight="1"/>
    <row r="24029" ht="15.95" customHeight="1"/>
    <row r="24030" ht="15.95" customHeight="1"/>
    <row r="24031" ht="15.95" customHeight="1"/>
    <row r="24032" ht="15.95" customHeight="1"/>
    <row r="24033" ht="15.95" customHeight="1"/>
    <row r="24034" ht="15.95" customHeight="1"/>
    <row r="24035" ht="15.95" customHeight="1"/>
    <row r="24036" ht="15.95" customHeight="1"/>
    <row r="24037" ht="15.95" customHeight="1"/>
    <row r="24038" ht="15.95" customHeight="1"/>
    <row r="24039" ht="15.95" customHeight="1"/>
    <row r="24040" ht="15.95" customHeight="1"/>
    <row r="24041" ht="15.95" customHeight="1"/>
    <row r="24042" ht="15.95" customHeight="1"/>
    <row r="24043" ht="15.95" customHeight="1"/>
    <row r="24044" ht="15.95" customHeight="1"/>
    <row r="24045" ht="15.95" customHeight="1"/>
    <row r="24046" ht="15.95" customHeight="1"/>
    <row r="24047" ht="15.95" customHeight="1"/>
    <row r="24048" ht="15.95" customHeight="1"/>
    <row r="24049" ht="15.95" customHeight="1"/>
    <row r="24050" ht="15.95" customHeight="1"/>
    <row r="24051" ht="15.95" customHeight="1"/>
    <row r="24052" ht="15.95" customHeight="1"/>
    <row r="24053" ht="15.95" customHeight="1"/>
    <row r="24054" ht="15.95" customHeight="1"/>
    <row r="24055" ht="15.95" customHeight="1"/>
    <row r="24056" ht="15.95" customHeight="1"/>
    <row r="24057" ht="15.95" customHeight="1"/>
    <row r="24058" ht="15.95" customHeight="1"/>
    <row r="24059" ht="15.95" customHeight="1"/>
    <row r="24060" ht="15.95" customHeight="1"/>
    <row r="24061" ht="15.95" customHeight="1"/>
    <row r="24062" ht="15.95" customHeight="1"/>
    <row r="24063" ht="15.95" customHeight="1"/>
    <row r="24064" ht="15.95" customHeight="1"/>
    <row r="24065" ht="15.95" customHeight="1"/>
    <row r="24066" ht="15.95" customHeight="1"/>
    <row r="24067" ht="15.95" customHeight="1"/>
    <row r="24068" ht="15.95" customHeight="1"/>
    <row r="24069" ht="15.95" customHeight="1"/>
    <row r="24070" ht="15.95" customHeight="1"/>
    <row r="24071" ht="15.95" customHeight="1"/>
    <row r="24072" ht="15.95" customHeight="1"/>
    <row r="24073" ht="15.95" customHeight="1"/>
    <row r="24074" ht="15.95" customHeight="1"/>
    <row r="24075" ht="15.95" customHeight="1"/>
    <row r="24076" ht="15.95" customHeight="1"/>
    <row r="24077" ht="15.95" customHeight="1"/>
    <row r="24078" ht="15.95" customHeight="1"/>
    <row r="24079" ht="15.95" customHeight="1"/>
    <row r="24080" ht="15.95" customHeight="1"/>
    <row r="24081" ht="15.95" customHeight="1"/>
    <row r="24082" ht="15.95" customHeight="1"/>
    <row r="24083" ht="15.95" customHeight="1"/>
    <row r="24084" ht="15.95" customHeight="1"/>
    <row r="24085" ht="15.95" customHeight="1"/>
    <row r="24086" ht="15.95" customHeight="1"/>
    <row r="24087" ht="15.95" customHeight="1"/>
    <row r="24088" ht="15.95" customHeight="1"/>
    <row r="24089" ht="15.95" customHeight="1"/>
    <row r="24090" ht="15.95" customHeight="1"/>
    <row r="24091" ht="15.95" customHeight="1"/>
    <row r="24092" ht="15.95" customHeight="1"/>
    <row r="24093" ht="15.95" customHeight="1"/>
    <row r="24094" ht="15.95" customHeight="1"/>
    <row r="24095" ht="15.95" customHeight="1"/>
    <row r="24096" ht="15.95" customHeight="1"/>
    <row r="24097" ht="15.95" customHeight="1"/>
    <row r="24098" ht="15.95" customHeight="1"/>
    <row r="24099" ht="15.95" customHeight="1"/>
    <row r="24100" ht="15.95" customHeight="1"/>
    <row r="24101" ht="15.95" customHeight="1"/>
    <row r="24102" ht="15.95" customHeight="1"/>
    <row r="24103" ht="15.95" customHeight="1"/>
    <row r="24104" ht="15.95" customHeight="1"/>
    <row r="24105" ht="15.95" customHeight="1"/>
    <row r="24106" ht="15.95" customHeight="1"/>
    <row r="24107" ht="15.95" customHeight="1"/>
    <row r="24108" ht="15.95" customHeight="1"/>
    <row r="24109" ht="15.95" customHeight="1"/>
    <row r="24110" ht="15.95" customHeight="1"/>
    <row r="24111" ht="15.95" customHeight="1"/>
    <row r="24112" ht="15.95" customHeight="1"/>
    <row r="24113" ht="15.95" customHeight="1"/>
    <row r="24114" ht="15.95" customHeight="1"/>
    <row r="24115" ht="15.95" customHeight="1"/>
    <row r="24116" ht="15.95" customHeight="1"/>
    <row r="24117" ht="15.95" customHeight="1"/>
    <row r="24118" ht="15.95" customHeight="1"/>
    <row r="24119" ht="15.95" customHeight="1"/>
    <row r="24120" ht="15.95" customHeight="1"/>
    <row r="24121" ht="15.95" customHeight="1"/>
    <row r="24122" ht="15.95" customHeight="1"/>
    <row r="24123" ht="15.95" customHeight="1"/>
    <row r="24124" ht="15.95" customHeight="1"/>
    <row r="24125" ht="15.95" customHeight="1"/>
    <row r="24126" ht="15.95" customHeight="1"/>
    <row r="24127" ht="15.95" customHeight="1"/>
    <row r="24128" ht="15.95" customHeight="1"/>
    <row r="24129" ht="15.95" customHeight="1"/>
    <row r="24130" ht="15.95" customHeight="1"/>
    <row r="24131" ht="15.95" customHeight="1"/>
    <row r="24132" ht="15.95" customHeight="1"/>
    <row r="24133" ht="15.95" customHeight="1"/>
    <row r="24134" ht="15.95" customHeight="1"/>
    <row r="24135" ht="15.95" customHeight="1"/>
    <row r="24136" ht="15.95" customHeight="1"/>
    <row r="24137" ht="15.95" customHeight="1"/>
    <row r="24138" ht="15.95" customHeight="1"/>
    <row r="24139" ht="15.95" customHeight="1"/>
    <row r="24140" ht="15.95" customHeight="1"/>
    <row r="24141" ht="15.95" customHeight="1"/>
    <row r="24142" ht="15.95" customHeight="1"/>
    <row r="24143" ht="15.95" customHeight="1"/>
    <row r="24144" ht="15.95" customHeight="1"/>
    <row r="24145" ht="15.95" customHeight="1"/>
    <row r="24146" ht="15.95" customHeight="1"/>
    <row r="24147" ht="15.95" customHeight="1"/>
    <row r="24148" ht="15.95" customHeight="1"/>
    <row r="24149" ht="15.95" customHeight="1"/>
    <row r="24150" ht="15.95" customHeight="1"/>
    <row r="24151" ht="15.95" customHeight="1"/>
    <row r="24152" ht="15.95" customHeight="1"/>
    <row r="24153" ht="15.95" customHeight="1"/>
    <row r="24154" ht="15.95" customHeight="1"/>
    <row r="24155" ht="15.95" customHeight="1"/>
    <row r="24156" ht="15.95" customHeight="1"/>
    <row r="24157" ht="15.95" customHeight="1"/>
    <row r="24158" ht="15.95" customHeight="1"/>
    <row r="24159" ht="15.95" customHeight="1"/>
    <row r="24160" ht="15.95" customHeight="1"/>
    <row r="24161" ht="15.95" customHeight="1"/>
    <row r="24162" ht="15.95" customHeight="1"/>
    <row r="24163" ht="15.95" customHeight="1"/>
    <row r="24164" ht="15.95" customHeight="1"/>
    <row r="24165" ht="15.95" customHeight="1"/>
    <row r="24166" ht="15.95" customHeight="1"/>
    <row r="24167" ht="15.95" customHeight="1"/>
    <row r="24168" ht="15.95" customHeight="1"/>
    <row r="24169" ht="15.95" customHeight="1"/>
    <row r="24170" ht="15.95" customHeight="1"/>
    <row r="24171" ht="15.95" customHeight="1"/>
    <row r="24172" ht="15.95" customHeight="1"/>
    <row r="24173" ht="15.95" customHeight="1"/>
    <row r="24174" ht="15.95" customHeight="1"/>
    <row r="24175" ht="15.95" customHeight="1"/>
    <row r="24176" ht="15.95" customHeight="1"/>
    <row r="24177" ht="15.95" customHeight="1"/>
    <row r="24178" ht="15.95" customHeight="1"/>
    <row r="24179" ht="15.95" customHeight="1"/>
    <row r="24180" ht="15.95" customHeight="1"/>
    <row r="24181" ht="15.95" customHeight="1"/>
    <row r="24182" ht="15.95" customHeight="1"/>
    <row r="24183" ht="15.95" customHeight="1"/>
    <row r="24184" ht="15.95" customHeight="1"/>
    <row r="24185" ht="15.95" customHeight="1"/>
    <row r="24186" ht="15.95" customHeight="1"/>
    <row r="24187" ht="15.95" customHeight="1"/>
    <row r="24188" ht="15.95" customHeight="1"/>
    <row r="24189" ht="15.95" customHeight="1"/>
    <row r="24190" ht="15.95" customHeight="1"/>
    <row r="24191" ht="15.95" customHeight="1"/>
    <row r="24192" ht="15.95" customHeight="1"/>
    <row r="24193" ht="15.95" customHeight="1"/>
    <row r="24194" ht="15.95" customHeight="1"/>
    <row r="24195" ht="15.95" customHeight="1"/>
    <row r="24196" ht="15.95" customHeight="1"/>
    <row r="24197" ht="15.95" customHeight="1"/>
    <row r="24198" ht="15.95" customHeight="1"/>
    <row r="24199" ht="15.95" customHeight="1"/>
    <row r="24200" ht="15.95" customHeight="1"/>
    <row r="24201" ht="15.95" customHeight="1"/>
    <row r="24202" ht="15.95" customHeight="1"/>
    <row r="24203" ht="15.95" customHeight="1"/>
    <row r="24204" ht="15.95" customHeight="1"/>
    <row r="24205" ht="15.95" customHeight="1"/>
    <row r="24206" ht="15.95" customHeight="1"/>
    <row r="24207" ht="15.95" customHeight="1"/>
    <row r="24208" ht="15.95" customHeight="1"/>
    <row r="24209" ht="15.95" customHeight="1"/>
    <row r="24210" ht="15.95" customHeight="1"/>
    <row r="24211" ht="15.95" customHeight="1"/>
    <row r="24212" ht="15.95" customHeight="1"/>
    <row r="24213" ht="15.95" customHeight="1"/>
    <row r="24214" ht="15.95" customHeight="1"/>
    <row r="24215" ht="15.95" customHeight="1"/>
    <row r="24216" ht="15.95" customHeight="1"/>
    <row r="24217" ht="15.95" customHeight="1"/>
    <row r="24218" ht="15.95" customHeight="1"/>
    <row r="24219" ht="15.95" customHeight="1"/>
    <row r="24220" ht="15.95" customHeight="1"/>
    <row r="24221" ht="15.95" customHeight="1"/>
    <row r="24222" ht="15.95" customHeight="1"/>
    <row r="24223" ht="15.95" customHeight="1"/>
    <row r="24224" ht="15.95" customHeight="1"/>
    <row r="24225" ht="15.95" customHeight="1"/>
    <row r="24226" ht="15.95" customHeight="1"/>
    <row r="24227" ht="15.95" customHeight="1"/>
    <row r="24228" ht="15.95" customHeight="1"/>
    <row r="24229" ht="15.95" customHeight="1"/>
    <row r="24230" ht="15.95" customHeight="1"/>
    <row r="24231" ht="15.95" customHeight="1"/>
    <row r="24232" ht="15.95" customHeight="1"/>
    <row r="24233" ht="15.95" customHeight="1"/>
    <row r="24234" ht="15.95" customHeight="1"/>
    <row r="24235" ht="15.95" customHeight="1"/>
    <row r="24236" ht="15.95" customHeight="1"/>
    <row r="24237" ht="15.95" customHeight="1"/>
    <row r="24238" ht="15.95" customHeight="1"/>
    <row r="24239" ht="15.95" customHeight="1"/>
    <row r="24240" ht="15.95" customHeight="1"/>
    <row r="24241" ht="15.95" customHeight="1"/>
    <row r="24242" ht="15.95" customHeight="1"/>
    <row r="24243" ht="15.95" customHeight="1"/>
    <row r="24244" ht="15.95" customHeight="1"/>
    <row r="24245" ht="15.95" customHeight="1"/>
    <row r="24246" ht="15.95" customHeight="1"/>
    <row r="24247" ht="15.95" customHeight="1"/>
    <row r="24248" ht="15.95" customHeight="1"/>
    <row r="24249" ht="15.95" customHeight="1"/>
    <row r="24250" ht="15.95" customHeight="1"/>
    <row r="24251" ht="15.95" customHeight="1"/>
    <row r="24252" ht="15.95" customHeight="1"/>
    <row r="24253" ht="15.95" customHeight="1"/>
    <row r="24254" ht="15.95" customHeight="1"/>
    <row r="24255" ht="15.95" customHeight="1"/>
    <row r="24256" ht="15.95" customHeight="1"/>
    <row r="24257" ht="15.95" customHeight="1"/>
    <row r="24258" ht="15.95" customHeight="1"/>
    <row r="24259" ht="15.95" customHeight="1"/>
    <row r="24260" ht="15.95" customHeight="1"/>
    <row r="24261" ht="15.95" customHeight="1"/>
    <row r="24262" ht="15.95" customHeight="1"/>
    <row r="24263" ht="15.95" customHeight="1"/>
    <row r="24264" ht="15.95" customHeight="1"/>
    <row r="24265" ht="15.95" customHeight="1"/>
    <row r="24266" ht="15.95" customHeight="1"/>
    <row r="24267" ht="15.95" customHeight="1"/>
    <row r="24268" ht="15.95" customHeight="1"/>
    <row r="24269" ht="15.95" customHeight="1"/>
    <row r="24270" ht="15.95" customHeight="1"/>
    <row r="24271" ht="15.95" customHeight="1"/>
    <row r="24272" ht="15.95" customHeight="1"/>
    <row r="24273" ht="15.95" customHeight="1"/>
    <row r="24274" ht="15.95" customHeight="1"/>
    <row r="24275" ht="15.95" customHeight="1"/>
    <row r="24276" ht="15.95" customHeight="1"/>
    <row r="24277" ht="15.95" customHeight="1"/>
    <row r="24278" ht="15.95" customHeight="1"/>
    <row r="24279" ht="15.95" customHeight="1"/>
    <row r="24280" ht="15.95" customHeight="1"/>
    <row r="24281" ht="15.95" customHeight="1"/>
    <row r="24282" ht="15.95" customHeight="1"/>
    <row r="24283" ht="15.95" customHeight="1"/>
    <row r="24284" ht="15.95" customHeight="1"/>
    <row r="24285" ht="15.95" customHeight="1"/>
    <row r="24286" ht="15.95" customHeight="1"/>
    <row r="24287" ht="15.95" customHeight="1"/>
    <row r="24288" ht="15.95" customHeight="1"/>
    <row r="24289" ht="15.95" customHeight="1"/>
    <row r="24290" ht="15.95" customHeight="1"/>
    <row r="24291" ht="15.95" customHeight="1"/>
    <row r="24292" ht="15.95" customHeight="1"/>
    <row r="24293" ht="15.95" customHeight="1"/>
    <row r="24294" ht="15.95" customHeight="1"/>
    <row r="24295" ht="15.95" customHeight="1"/>
    <row r="24296" ht="15.95" customHeight="1"/>
    <row r="24297" ht="15.95" customHeight="1"/>
    <row r="24298" ht="15.95" customHeight="1"/>
    <row r="24299" ht="15.95" customHeight="1"/>
    <row r="24300" ht="15.95" customHeight="1"/>
    <row r="24301" ht="15.95" customHeight="1"/>
    <row r="24302" ht="15.95" customHeight="1"/>
    <row r="24303" ht="15.95" customHeight="1"/>
    <row r="24304" ht="15.95" customHeight="1"/>
    <row r="24305" ht="15.95" customHeight="1"/>
    <row r="24306" ht="15.95" customHeight="1"/>
    <row r="24307" ht="15.95" customHeight="1"/>
    <row r="24308" ht="15.95" customHeight="1"/>
    <row r="24309" ht="15.95" customHeight="1"/>
    <row r="24310" ht="15.95" customHeight="1"/>
    <row r="24311" ht="15.95" customHeight="1"/>
    <row r="24312" ht="15.95" customHeight="1"/>
    <row r="24313" ht="15.95" customHeight="1"/>
    <row r="24314" ht="15.95" customHeight="1"/>
    <row r="24315" ht="15.95" customHeight="1"/>
    <row r="24316" ht="15.95" customHeight="1"/>
    <row r="24317" ht="15.95" customHeight="1"/>
    <row r="24318" ht="15.95" customHeight="1"/>
    <row r="24319" ht="15.95" customHeight="1"/>
    <row r="24320" ht="15.95" customHeight="1"/>
    <row r="24321" ht="15.95" customHeight="1"/>
    <row r="24322" ht="15.95" customHeight="1"/>
    <row r="24323" ht="15.95" customHeight="1"/>
    <row r="24324" ht="15.95" customHeight="1"/>
    <row r="24325" ht="15.95" customHeight="1"/>
    <row r="24326" ht="15.95" customHeight="1"/>
    <row r="24327" ht="15.95" customHeight="1"/>
    <row r="24328" ht="15.95" customHeight="1"/>
    <row r="24329" ht="15.95" customHeight="1"/>
    <row r="24330" ht="15.95" customHeight="1"/>
    <row r="24331" ht="15.95" customHeight="1"/>
    <row r="24332" ht="15.95" customHeight="1"/>
    <row r="24333" ht="15.95" customHeight="1"/>
    <row r="24334" ht="15.95" customHeight="1"/>
    <row r="24335" ht="15.95" customHeight="1"/>
    <row r="24336" ht="15.95" customHeight="1"/>
    <row r="24337" ht="15.95" customHeight="1"/>
    <row r="24338" ht="15.95" customHeight="1"/>
    <row r="24339" ht="15.95" customHeight="1"/>
    <row r="24340" ht="15.95" customHeight="1"/>
    <row r="24341" ht="15.95" customHeight="1"/>
    <row r="24342" ht="15.95" customHeight="1"/>
    <row r="24343" ht="15.95" customHeight="1"/>
    <row r="24344" ht="15.95" customHeight="1"/>
    <row r="24345" ht="15.95" customHeight="1"/>
    <row r="24346" ht="15.95" customHeight="1"/>
    <row r="24347" ht="15.95" customHeight="1"/>
    <row r="24348" ht="15.95" customHeight="1"/>
    <row r="24349" ht="15.95" customHeight="1"/>
    <row r="24350" ht="15.95" customHeight="1"/>
    <row r="24351" ht="15.95" customHeight="1"/>
    <row r="24352" ht="15.95" customHeight="1"/>
    <row r="24353" ht="15.95" customHeight="1"/>
    <row r="24354" ht="15.95" customHeight="1"/>
    <row r="24355" ht="15.95" customHeight="1"/>
    <row r="24356" ht="15.95" customHeight="1"/>
    <row r="24357" ht="15.95" customHeight="1"/>
    <row r="24358" ht="15.95" customHeight="1"/>
    <row r="24359" ht="15.95" customHeight="1"/>
    <row r="24360" ht="15.95" customHeight="1"/>
    <row r="24361" ht="15.95" customHeight="1"/>
    <row r="24362" ht="15.95" customHeight="1"/>
    <row r="24363" ht="15.95" customHeight="1"/>
    <row r="24364" ht="15.95" customHeight="1"/>
    <row r="24365" ht="15.95" customHeight="1"/>
    <row r="24366" ht="15.95" customHeight="1"/>
    <row r="24367" ht="15.95" customHeight="1"/>
    <row r="24368" ht="15.95" customHeight="1"/>
    <row r="24369" ht="15.95" customHeight="1"/>
    <row r="24370" ht="15.95" customHeight="1"/>
    <row r="24371" ht="15.95" customHeight="1"/>
    <row r="24372" ht="15.95" customHeight="1"/>
    <row r="24373" ht="15.95" customHeight="1"/>
    <row r="24374" ht="15.95" customHeight="1"/>
    <row r="24375" ht="15.95" customHeight="1"/>
    <row r="24376" ht="15.95" customHeight="1"/>
    <row r="24377" ht="15.95" customHeight="1"/>
    <row r="24378" ht="15.95" customHeight="1"/>
    <row r="24379" ht="15.95" customHeight="1"/>
    <row r="24380" ht="15.95" customHeight="1"/>
    <row r="24381" ht="15.95" customHeight="1"/>
    <row r="24382" ht="15.95" customHeight="1"/>
    <row r="24383" ht="15.95" customHeight="1"/>
    <row r="24384" ht="15.95" customHeight="1"/>
    <row r="24385" ht="15.95" customHeight="1"/>
    <row r="24386" ht="15.95" customHeight="1"/>
    <row r="24387" ht="15.95" customHeight="1"/>
    <row r="24388" ht="15.95" customHeight="1"/>
    <row r="24389" ht="15.95" customHeight="1"/>
    <row r="24390" ht="15.95" customHeight="1"/>
    <row r="24391" ht="15.95" customHeight="1"/>
    <row r="24392" ht="15.95" customHeight="1"/>
    <row r="24393" ht="15.95" customHeight="1"/>
    <row r="24394" ht="15.95" customHeight="1"/>
    <row r="24395" ht="15.95" customHeight="1"/>
    <row r="24396" ht="15.95" customHeight="1"/>
    <row r="24397" ht="15.95" customHeight="1"/>
    <row r="24398" ht="15.95" customHeight="1"/>
    <row r="24399" ht="15.95" customHeight="1"/>
    <row r="24400" ht="15.95" customHeight="1"/>
    <row r="24401" ht="15.95" customHeight="1"/>
    <row r="24402" ht="15.95" customHeight="1"/>
    <row r="24403" ht="15.95" customHeight="1"/>
    <row r="24404" ht="15.95" customHeight="1"/>
    <row r="24405" ht="15.95" customHeight="1"/>
    <row r="24406" ht="15.95" customHeight="1"/>
    <row r="24407" ht="15.95" customHeight="1"/>
    <row r="24408" ht="15.95" customHeight="1"/>
    <row r="24409" ht="15.95" customHeight="1"/>
    <row r="24410" ht="15.95" customHeight="1"/>
    <row r="24411" ht="15.95" customHeight="1"/>
    <row r="24412" ht="15.95" customHeight="1"/>
    <row r="24413" ht="15.95" customHeight="1"/>
    <row r="24414" ht="15.95" customHeight="1"/>
    <row r="24415" ht="15.95" customHeight="1"/>
    <row r="24416" ht="15.95" customHeight="1"/>
    <row r="24417" ht="15.95" customHeight="1"/>
    <row r="24418" ht="15.95" customHeight="1"/>
    <row r="24419" ht="15.95" customHeight="1"/>
    <row r="24420" ht="15.95" customHeight="1"/>
    <row r="24421" ht="15.95" customHeight="1"/>
    <row r="24422" ht="15.95" customHeight="1"/>
    <row r="24423" ht="15.95" customHeight="1"/>
    <row r="24424" ht="15.95" customHeight="1"/>
    <row r="24425" ht="15.95" customHeight="1"/>
    <row r="24426" ht="15.95" customHeight="1"/>
    <row r="24427" ht="15.95" customHeight="1"/>
    <row r="24428" ht="15.95" customHeight="1"/>
    <row r="24429" ht="15.95" customHeight="1"/>
    <row r="24430" ht="15.95" customHeight="1"/>
    <row r="24431" ht="15.95" customHeight="1"/>
    <row r="24432" ht="15.95" customHeight="1"/>
    <row r="24433" ht="15.95" customHeight="1"/>
    <row r="24434" ht="15.95" customHeight="1"/>
    <row r="24435" ht="15.95" customHeight="1"/>
    <row r="24436" ht="15.95" customHeight="1"/>
    <row r="24437" ht="15.95" customHeight="1"/>
    <row r="24438" ht="15.95" customHeight="1"/>
    <row r="24439" ht="15.95" customHeight="1"/>
    <row r="24440" ht="15.95" customHeight="1"/>
    <row r="24441" ht="15.95" customHeight="1"/>
    <row r="24442" ht="15.95" customHeight="1"/>
    <row r="24443" ht="15.95" customHeight="1"/>
    <row r="24444" ht="15.95" customHeight="1"/>
    <row r="24445" ht="15.95" customHeight="1"/>
    <row r="24446" ht="15.95" customHeight="1"/>
    <row r="24447" ht="15.95" customHeight="1"/>
    <row r="24448" ht="15.95" customHeight="1"/>
    <row r="24449" ht="15.95" customHeight="1"/>
    <row r="24450" ht="15.95" customHeight="1"/>
    <row r="24451" ht="15.95" customHeight="1"/>
    <row r="24452" ht="15.95" customHeight="1"/>
    <row r="24453" ht="15.95" customHeight="1"/>
    <row r="24454" ht="15.95" customHeight="1"/>
    <row r="24455" ht="15.95" customHeight="1"/>
    <row r="24456" ht="15.95" customHeight="1"/>
    <row r="24457" ht="15.95" customHeight="1"/>
    <row r="24458" ht="15.95" customHeight="1"/>
    <row r="24459" ht="15.95" customHeight="1"/>
    <row r="24460" ht="15.95" customHeight="1"/>
    <row r="24461" ht="15.95" customHeight="1"/>
    <row r="24462" ht="15.95" customHeight="1"/>
    <row r="24463" ht="15.95" customHeight="1"/>
    <row r="24464" ht="15.95" customHeight="1"/>
    <row r="24465" ht="15.95" customHeight="1"/>
    <row r="24466" ht="15.95" customHeight="1"/>
    <row r="24467" ht="15.95" customHeight="1"/>
    <row r="24468" ht="15.95" customHeight="1"/>
    <row r="24469" ht="15.95" customHeight="1"/>
    <row r="24470" ht="15.95" customHeight="1"/>
    <row r="24471" ht="15.95" customHeight="1"/>
    <row r="24472" ht="15.95" customHeight="1"/>
    <row r="24473" ht="15.95" customHeight="1"/>
    <row r="24474" ht="15.95" customHeight="1"/>
    <row r="24475" ht="15.95" customHeight="1"/>
    <row r="24476" ht="15.95" customHeight="1"/>
    <row r="24477" ht="15.95" customHeight="1"/>
    <row r="24478" ht="15.95" customHeight="1"/>
    <row r="24479" ht="15.95" customHeight="1"/>
    <row r="24480" ht="15.95" customHeight="1"/>
    <row r="24481" ht="15.95" customHeight="1"/>
    <row r="24482" ht="15.95" customHeight="1"/>
    <row r="24483" ht="15.95" customHeight="1"/>
    <row r="24484" ht="15.95" customHeight="1"/>
    <row r="24485" ht="15.95" customHeight="1"/>
    <row r="24486" ht="15.95" customHeight="1"/>
    <row r="24487" ht="15.95" customHeight="1"/>
    <row r="24488" ht="15.95" customHeight="1"/>
    <row r="24489" ht="15.95" customHeight="1"/>
    <row r="24490" ht="15.95" customHeight="1"/>
    <row r="24491" ht="15.95" customHeight="1"/>
    <row r="24492" ht="15.95" customHeight="1"/>
    <row r="24493" ht="15.95" customHeight="1"/>
    <row r="24494" ht="15.95" customHeight="1"/>
    <row r="24495" ht="15.95" customHeight="1"/>
    <row r="24496" ht="15.95" customHeight="1"/>
    <row r="24497" ht="15.95" customHeight="1"/>
    <row r="24498" ht="15.95" customHeight="1"/>
    <row r="24499" ht="15.95" customHeight="1"/>
    <row r="24500" ht="15.95" customHeight="1"/>
    <row r="24501" ht="15.95" customHeight="1"/>
    <row r="24502" ht="15.95" customHeight="1"/>
    <row r="24503" ht="15.95" customHeight="1"/>
    <row r="24504" ht="15.95" customHeight="1"/>
    <row r="24505" ht="15.95" customHeight="1"/>
    <row r="24506" ht="15.95" customHeight="1"/>
    <row r="24507" ht="15.95" customHeight="1"/>
    <row r="24508" ht="15.95" customHeight="1"/>
    <row r="24509" ht="15.95" customHeight="1"/>
    <row r="24510" ht="15.95" customHeight="1"/>
    <row r="24511" ht="15.95" customHeight="1"/>
    <row r="24512" ht="15.95" customHeight="1"/>
    <row r="24513" ht="15.95" customHeight="1"/>
    <row r="24514" ht="15.95" customHeight="1"/>
    <row r="24515" ht="15.95" customHeight="1"/>
    <row r="24516" ht="15.95" customHeight="1"/>
    <row r="24517" ht="15.95" customHeight="1"/>
    <row r="24518" ht="15.95" customHeight="1"/>
    <row r="24519" ht="15.95" customHeight="1"/>
    <row r="24520" ht="15.95" customHeight="1"/>
    <row r="24521" ht="15.95" customHeight="1"/>
    <row r="24522" ht="15.95" customHeight="1"/>
    <row r="24523" ht="15.95" customHeight="1"/>
    <row r="24524" ht="15.95" customHeight="1"/>
    <row r="24525" ht="15.95" customHeight="1"/>
    <row r="24526" ht="15.95" customHeight="1"/>
    <row r="24527" ht="15.95" customHeight="1"/>
    <row r="24528" ht="15.95" customHeight="1"/>
    <row r="24529" ht="15.95" customHeight="1"/>
    <row r="24530" ht="15.95" customHeight="1"/>
    <row r="24531" ht="15.95" customHeight="1"/>
    <row r="24532" ht="15.95" customHeight="1"/>
    <row r="24533" ht="15.95" customHeight="1"/>
    <row r="24534" ht="15.95" customHeight="1"/>
    <row r="24535" ht="15.95" customHeight="1"/>
    <row r="24536" ht="15.95" customHeight="1"/>
    <row r="24537" ht="15.95" customHeight="1"/>
    <row r="24538" ht="15.95" customHeight="1"/>
    <row r="24539" ht="15.95" customHeight="1"/>
    <row r="24540" ht="15.95" customHeight="1"/>
    <row r="24541" ht="15.95" customHeight="1"/>
    <row r="24542" ht="15.95" customHeight="1"/>
    <row r="24543" ht="15.95" customHeight="1"/>
    <row r="24544" ht="15.95" customHeight="1"/>
    <row r="24545" ht="15.95" customHeight="1"/>
    <row r="24546" ht="15.95" customHeight="1"/>
    <row r="24547" ht="15.95" customHeight="1"/>
    <row r="24548" ht="15.95" customHeight="1"/>
    <row r="24549" ht="15.95" customHeight="1"/>
    <row r="24550" ht="15.95" customHeight="1"/>
    <row r="24551" ht="15.95" customHeight="1"/>
    <row r="24552" ht="15.95" customHeight="1"/>
    <row r="24553" ht="15.95" customHeight="1"/>
    <row r="24554" ht="15.95" customHeight="1"/>
    <row r="24555" ht="15.95" customHeight="1"/>
    <row r="24556" ht="15.95" customHeight="1"/>
    <row r="24557" ht="15.95" customHeight="1"/>
    <row r="24558" ht="15.95" customHeight="1"/>
    <row r="24559" ht="15.95" customHeight="1"/>
    <row r="24560" ht="15.95" customHeight="1"/>
    <row r="24561" ht="15.95" customHeight="1"/>
    <row r="24562" ht="15.95" customHeight="1"/>
    <row r="24563" ht="15.95" customHeight="1"/>
    <row r="24564" ht="15.95" customHeight="1"/>
    <row r="24565" ht="15.95" customHeight="1"/>
    <row r="24566" ht="15.95" customHeight="1"/>
    <row r="24567" ht="15.95" customHeight="1"/>
    <row r="24568" ht="15.95" customHeight="1"/>
    <row r="24569" ht="15.95" customHeight="1"/>
    <row r="24570" ht="15.95" customHeight="1"/>
    <row r="24571" ht="15.95" customHeight="1"/>
    <row r="24572" ht="15.95" customHeight="1"/>
    <row r="24573" ht="15.95" customHeight="1"/>
    <row r="24574" ht="15.95" customHeight="1"/>
    <row r="24575" ht="15.95" customHeight="1"/>
    <row r="24576" ht="15.95" customHeight="1"/>
    <row r="24577" ht="15.95" customHeight="1"/>
    <row r="24578" ht="15.95" customHeight="1"/>
    <row r="24579" ht="15.95" customHeight="1"/>
    <row r="24580" ht="15.95" customHeight="1"/>
    <row r="24581" ht="15.95" customHeight="1"/>
    <row r="24582" ht="15.95" customHeight="1"/>
    <row r="24583" ht="15.95" customHeight="1"/>
    <row r="24584" ht="15.95" customHeight="1"/>
    <row r="24585" ht="15.95" customHeight="1"/>
    <row r="24586" ht="15.95" customHeight="1"/>
    <row r="24587" ht="15.95" customHeight="1"/>
    <row r="24588" ht="15.95" customHeight="1"/>
    <row r="24589" ht="15.95" customHeight="1"/>
    <row r="24590" ht="15.95" customHeight="1"/>
    <row r="24591" ht="15.95" customHeight="1"/>
    <row r="24592" ht="15.95" customHeight="1"/>
    <row r="24593" ht="15.95" customHeight="1"/>
    <row r="24594" ht="15.95" customHeight="1"/>
    <row r="24595" ht="15.95" customHeight="1"/>
    <row r="24596" ht="15.95" customHeight="1"/>
    <row r="24597" ht="15.95" customHeight="1"/>
    <row r="24598" ht="15.95" customHeight="1"/>
    <row r="24599" ht="15.95" customHeight="1"/>
    <row r="24600" ht="15.95" customHeight="1"/>
    <row r="24601" ht="15.95" customHeight="1"/>
    <row r="24602" ht="15.95" customHeight="1"/>
    <row r="24603" ht="15.95" customHeight="1"/>
    <row r="24604" ht="15.95" customHeight="1"/>
    <row r="24605" ht="15.95" customHeight="1"/>
    <row r="24606" ht="15.95" customHeight="1"/>
    <row r="24607" ht="15.95" customHeight="1"/>
    <row r="24608" ht="15.95" customHeight="1"/>
    <row r="24609" ht="15.95" customHeight="1"/>
    <row r="24610" ht="15.95" customHeight="1"/>
    <row r="24611" ht="15.95" customHeight="1"/>
    <row r="24612" ht="15.95" customHeight="1"/>
    <row r="24613" ht="15.95" customHeight="1"/>
    <row r="24614" ht="15.95" customHeight="1"/>
    <row r="24615" ht="15.95" customHeight="1"/>
    <row r="24616" ht="15.95" customHeight="1"/>
    <row r="24617" ht="15.95" customHeight="1"/>
    <row r="24618" ht="15.95" customHeight="1"/>
    <row r="24619" ht="15.95" customHeight="1"/>
    <row r="24620" ht="15.95" customHeight="1"/>
    <row r="24621" ht="15.95" customHeight="1"/>
    <row r="24622" ht="15.95" customHeight="1"/>
    <row r="24623" ht="15.95" customHeight="1"/>
    <row r="24624" ht="15.95" customHeight="1"/>
    <row r="24625" ht="15.95" customHeight="1"/>
    <row r="24626" ht="15.95" customHeight="1"/>
    <row r="24627" ht="15.95" customHeight="1"/>
    <row r="24628" ht="15.95" customHeight="1"/>
    <row r="24629" ht="15.95" customHeight="1"/>
    <row r="24630" ht="15.95" customHeight="1"/>
    <row r="24631" ht="15.95" customHeight="1"/>
    <row r="24632" ht="15.95" customHeight="1"/>
    <row r="24633" ht="15.95" customHeight="1"/>
    <row r="24634" ht="15.95" customHeight="1"/>
    <row r="24635" ht="15.95" customHeight="1"/>
    <row r="24636" ht="15.95" customHeight="1"/>
    <row r="24637" ht="15.95" customHeight="1"/>
    <row r="24638" ht="15.95" customHeight="1"/>
    <row r="24639" ht="15.95" customHeight="1"/>
    <row r="24640" ht="15.95" customHeight="1"/>
    <row r="24641" ht="15.95" customHeight="1"/>
    <row r="24642" ht="15.95" customHeight="1"/>
    <row r="24643" ht="15.95" customHeight="1"/>
    <row r="24644" ht="15.95" customHeight="1"/>
    <row r="24645" ht="15.95" customHeight="1"/>
    <row r="24646" ht="15.95" customHeight="1"/>
    <row r="24647" ht="15.95" customHeight="1"/>
    <row r="24648" ht="15.95" customHeight="1"/>
    <row r="24649" ht="15.95" customHeight="1"/>
    <row r="24650" ht="15.95" customHeight="1"/>
    <row r="24651" ht="15.95" customHeight="1"/>
    <row r="24652" ht="15.95" customHeight="1"/>
    <row r="24653" ht="15.95" customHeight="1"/>
    <row r="24654" ht="15.95" customHeight="1"/>
    <row r="24655" ht="15.95" customHeight="1"/>
    <row r="24656" ht="15.95" customHeight="1"/>
    <row r="24657" ht="15.95" customHeight="1"/>
    <row r="24658" ht="15.95" customHeight="1"/>
    <row r="24659" ht="15.95" customHeight="1"/>
    <row r="24660" ht="15.95" customHeight="1"/>
    <row r="24661" ht="15.95" customHeight="1"/>
    <row r="24662" ht="15.95" customHeight="1"/>
    <row r="24663" ht="15.95" customHeight="1"/>
    <row r="24664" ht="15.95" customHeight="1"/>
    <row r="24665" ht="15.95" customHeight="1"/>
    <row r="24666" ht="15.95" customHeight="1"/>
    <row r="24667" ht="15.95" customHeight="1"/>
    <row r="24668" ht="15.95" customHeight="1"/>
    <row r="24669" ht="15.95" customHeight="1"/>
    <row r="24670" ht="15.95" customHeight="1"/>
    <row r="24671" ht="15.95" customHeight="1"/>
    <row r="24672" ht="15.95" customHeight="1"/>
    <row r="24673" ht="15.95" customHeight="1"/>
    <row r="24674" ht="15.95" customHeight="1"/>
    <row r="24675" ht="15.95" customHeight="1"/>
    <row r="24676" ht="15.95" customHeight="1"/>
    <row r="24677" ht="15.95" customHeight="1"/>
    <row r="24678" ht="15.95" customHeight="1"/>
    <row r="24679" ht="15.95" customHeight="1"/>
    <row r="24680" ht="15.95" customHeight="1"/>
    <row r="24681" ht="15.95" customHeight="1"/>
    <row r="24682" ht="15.95" customHeight="1"/>
    <row r="24683" ht="15.95" customHeight="1"/>
    <row r="24684" ht="15.95" customHeight="1"/>
    <row r="24685" ht="15.95" customHeight="1"/>
    <row r="24686" ht="15.95" customHeight="1"/>
    <row r="24687" ht="15.95" customHeight="1"/>
    <row r="24688" ht="15.95" customHeight="1"/>
    <row r="24689" ht="15.95" customHeight="1"/>
    <row r="24690" ht="15.95" customHeight="1"/>
    <row r="24691" ht="15.95" customHeight="1"/>
    <row r="24692" ht="15.95" customHeight="1"/>
    <row r="24693" ht="15.95" customHeight="1"/>
    <row r="24694" ht="15.95" customHeight="1"/>
    <row r="24695" ht="15.95" customHeight="1"/>
    <row r="24696" ht="15.95" customHeight="1"/>
    <row r="24697" ht="15.95" customHeight="1"/>
    <row r="24698" ht="15.95" customHeight="1"/>
    <row r="24699" ht="15.95" customHeight="1"/>
    <row r="24700" ht="15.95" customHeight="1"/>
    <row r="24701" ht="15.95" customHeight="1"/>
    <row r="24702" ht="15.95" customHeight="1"/>
    <row r="24703" ht="15.95" customHeight="1"/>
    <row r="24704" ht="15.95" customHeight="1"/>
    <row r="24705" ht="15.95" customHeight="1"/>
    <row r="24706" ht="15.95" customHeight="1"/>
    <row r="24707" ht="15.95" customHeight="1"/>
    <row r="24708" ht="15.95" customHeight="1"/>
    <row r="24709" ht="15.95" customHeight="1"/>
    <row r="24710" ht="15.95" customHeight="1"/>
    <row r="24711" ht="15.95" customHeight="1"/>
    <row r="24712" ht="15.95" customHeight="1"/>
    <row r="24713" ht="15.95" customHeight="1"/>
    <row r="24714" ht="15.95" customHeight="1"/>
    <row r="24715" ht="15.95" customHeight="1"/>
    <row r="24716" ht="15.95" customHeight="1"/>
    <row r="24717" ht="15.95" customHeight="1"/>
    <row r="24718" ht="15.95" customHeight="1"/>
    <row r="24719" ht="15.95" customHeight="1"/>
    <row r="24720" ht="15.95" customHeight="1"/>
    <row r="24721" ht="15.95" customHeight="1"/>
    <row r="24722" ht="15.95" customHeight="1"/>
    <row r="24723" ht="15.95" customHeight="1"/>
    <row r="24724" ht="15.95" customHeight="1"/>
    <row r="24725" ht="15.95" customHeight="1"/>
    <row r="24726" ht="15.95" customHeight="1"/>
    <row r="24727" ht="15.95" customHeight="1"/>
    <row r="24728" ht="15.95" customHeight="1"/>
    <row r="24729" ht="15.95" customHeight="1"/>
    <row r="24730" ht="15.95" customHeight="1"/>
    <row r="24731" ht="15.95" customHeight="1"/>
    <row r="24732" ht="15.95" customHeight="1"/>
    <row r="24733" ht="15.95" customHeight="1"/>
    <row r="24734" ht="15.95" customHeight="1"/>
    <row r="24735" ht="15.95" customHeight="1"/>
    <row r="24736" ht="15.95" customHeight="1"/>
    <row r="24737" ht="15.95" customHeight="1"/>
    <row r="24738" ht="15.95" customHeight="1"/>
    <row r="24739" ht="15.95" customHeight="1"/>
    <row r="24740" ht="15.95" customHeight="1"/>
    <row r="24741" ht="15.95" customHeight="1"/>
    <row r="24742" ht="15.95" customHeight="1"/>
    <row r="24743" ht="15.95" customHeight="1"/>
    <row r="24744" ht="15.95" customHeight="1"/>
    <row r="24745" ht="15.95" customHeight="1"/>
    <row r="24746" ht="15.95" customHeight="1"/>
    <row r="24747" ht="15.95" customHeight="1"/>
    <row r="24748" ht="15.95" customHeight="1"/>
    <row r="24749" ht="15.95" customHeight="1"/>
    <row r="24750" ht="15.95" customHeight="1"/>
    <row r="24751" ht="15.95" customHeight="1"/>
    <row r="24752" ht="15.95" customHeight="1"/>
    <row r="24753" ht="15.95" customHeight="1"/>
    <row r="24754" ht="15.95" customHeight="1"/>
    <row r="24755" ht="15.95" customHeight="1"/>
    <row r="24756" ht="15.95" customHeight="1"/>
    <row r="24757" ht="15.95" customHeight="1"/>
    <row r="24758" ht="15.95" customHeight="1"/>
    <row r="24759" ht="15.95" customHeight="1"/>
    <row r="24760" ht="15.95" customHeight="1"/>
    <row r="24761" ht="15.95" customHeight="1"/>
    <row r="24762" ht="15.95" customHeight="1"/>
    <row r="24763" ht="15.95" customHeight="1"/>
    <row r="24764" ht="15.95" customHeight="1"/>
    <row r="24765" ht="15.95" customHeight="1"/>
    <row r="24766" ht="15.95" customHeight="1"/>
    <row r="24767" ht="15.95" customHeight="1"/>
    <row r="24768" ht="15.95" customHeight="1"/>
    <row r="24769" ht="15.95" customHeight="1"/>
    <row r="24770" ht="15.95" customHeight="1"/>
    <row r="24771" ht="15.95" customHeight="1"/>
    <row r="24772" ht="15.95" customHeight="1"/>
    <row r="24773" ht="15.95" customHeight="1"/>
    <row r="24774" ht="15.95" customHeight="1"/>
    <row r="24775" ht="15.95" customHeight="1"/>
    <row r="24776" ht="15.95" customHeight="1"/>
    <row r="24777" ht="15.95" customHeight="1"/>
    <row r="24778" ht="15.95" customHeight="1"/>
    <row r="24779" ht="15.95" customHeight="1"/>
    <row r="24780" ht="15.95" customHeight="1"/>
    <row r="24781" ht="15.95" customHeight="1"/>
    <row r="24782" ht="15.95" customHeight="1"/>
    <row r="24783" ht="15.95" customHeight="1"/>
    <row r="24784" ht="15.95" customHeight="1"/>
    <row r="24785" ht="15.95" customHeight="1"/>
    <row r="24786" ht="15.95" customHeight="1"/>
    <row r="24787" ht="15.95" customHeight="1"/>
    <row r="24788" ht="15.95" customHeight="1"/>
    <row r="24789" ht="15.95" customHeight="1"/>
    <row r="24790" ht="15.95" customHeight="1"/>
    <row r="24791" ht="15.95" customHeight="1"/>
    <row r="24792" ht="15.95" customHeight="1"/>
    <row r="24793" ht="15.95" customHeight="1"/>
    <row r="24794" ht="15.95" customHeight="1"/>
    <row r="24795" ht="15.95" customHeight="1"/>
    <row r="24796" ht="15.95" customHeight="1"/>
    <row r="24797" ht="15.95" customHeight="1"/>
    <row r="24798" ht="15.95" customHeight="1"/>
    <row r="24799" ht="15.95" customHeight="1"/>
    <row r="24800" ht="15.95" customHeight="1"/>
    <row r="24801" ht="15.95" customHeight="1"/>
    <row r="24802" ht="15.95" customHeight="1"/>
    <row r="24803" ht="15.95" customHeight="1"/>
    <row r="24804" ht="15.95" customHeight="1"/>
    <row r="24805" ht="15.95" customHeight="1"/>
    <row r="24806" ht="15.95" customHeight="1"/>
    <row r="24807" ht="15.95" customHeight="1"/>
    <row r="24808" ht="15.95" customHeight="1"/>
    <row r="24809" ht="15.95" customHeight="1"/>
    <row r="24810" ht="15.95" customHeight="1"/>
    <row r="24811" ht="15.95" customHeight="1"/>
    <row r="24812" ht="15.95" customHeight="1"/>
    <row r="24813" ht="15.95" customHeight="1"/>
    <row r="24814" ht="15.95" customHeight="1"/>
    <row r="24815" ht="15.95" customHeight="1"/>
    <row r="24816" ht="15.95" customHeight="1"/>
    <row r="24817" ht="15.95" customHeight="1"/>
    <row r="24818" ht="15.95" customHeight="1"/>
    <row r="24819" ht="15.95" customHeight="1"/>
    <row r="24820" ht="15.95" customHeight="1"/>
    <row r="24821" ht="15.95" customHeight="1"/>
    <row r="24822" ht="15.95" customHeight="1"/>
    <row r="24823" ht="15.95" customHeight="1"/>
    <row r="24824" ht="15.95" customHeight="1"/>
    <row r="24825" ht="15.95" customHeight="1"/>
    <row r="24826" ht="15.95" customHeight="1"/>
    <row r="24827" ht="15.95" customHeight="1"/>
    <row r="24828" ht="15.95" customHeight="1"/>
    <row r="24829" ht="15.95" customHeight="1"/>
    <row r="24830" ht="15.95" customHeight="1"/>
    <row r="24831" ht="15.95" customHeight="1"/>
    <row r="24832" ht="15.95" customHeight="1"/>
    <row r="24833" ht="15.95" customHeight="1"/>
    <row r="24834" ht="15.95" customHeight="1"/>
    <row r="24835" ht="15.95" customHeight="1"/>
    <row r="24836" ht="15.95" customHeight="1"/>
    <row r="24837" ht="15.95" customHeight="1"/>
    <row r="24838" ht="15.95" customHeight="1"/>
    <row r="24839" ht="15.95" customHeight="1"/>
    <row r="24840" ht="15.95" customHeight="1"/>
    <row r="24841" ht="15.95" customHeight="1"/>
    <row r="24842" ht="15.95" customHeight="1"/>
    <row r="24843" ht="15.95" customHeight="1"/>
    <row r="24844" ht="15.95" customHeight="1"/>
    <row r="24845" ht="15.95" customHeight="1"/>
    <row r="24846" ht="15.95" customHeight="1"/>
    <row r="24847" ht="15.95" customHeight="1"/>
    <row r="24848" ht="15.95" customHeight="1"/>
    <row r="24849" ht="15.95" customHeight="1"/>
    <row r="24850" ht="15.95" customHeight="1"/>
    <row r="24851" ht="15.95" customHeight="1"/>
    <row r="24852" ht="15.95" customHeight="1"/>
    <row r="24853" ht="15.95" customHeight="1"/>
    <row r="24854" ht="15.95" customHeight="1"/>
    <row r="24855" ht="15.95" customHeight="1"/>
    <row r="24856" ht="15.95" customHeight="1"/>
    <row r="24857" ht="15.95" customHeight="1"/>
    <row r="24858" ht="15.95" customHeight="1"/>
    <row r="24859" ht="15.95" customHeight="1"/>
    <row r="24860" ht="15.95" customHeight="1"/>
    <row r="24861" ht="15.95" customHeight="1"/>
    <row r="24862" ht="15.95" customHeight="1"/>
    <row r="24863" ht="15.95" customHeight="1"/>
    <row r="24864" ht="15.95" customHeight="1"/>
    <row r="24865" ht="15.95" customHeight="1"/>
    <row r="24866" ht="15.95" customHeight="1"/>
    <row r="24867" ht="15.95" customHeight="1"/>
    <row r="24868" ht="15.95" customHeight="1"/>
    <row r="24869" ht="15.95" customHeight="1"/>
    <row r="24870" ht="15.95" customHeight="1"/>
    <row r="24871" ht="15.95" customHeight="1"/>
    <row r="24872" ht="15.95" customHeight="1"/>
    <row r="24873" ht="15.95" customHeight="1"/>
    <row r="24874" ht="15.95" customHeight="1"/>
    <row r="24875" ht="15.95" customHeight="1"/>
    <row r="24876" ht="15.95" customHeight="1"/>
    <row r="24877" ht="15.95" customHeight="1"/>
    <row r="24878" ht="15.95" customHeight="1"/>
    <row r="24879" ht="15.95" customHeight="1"/>
    <row r="24880" ht="15.95" customHeight="1"/>
    <row r="24881" ht="15.95" customHeight="1"/>
    <row r="24882" ht="15.95" customHeight="1"/>
    <row r="24883" ht="15.95" customHeight="1"/>
    <row r="24884" ht="15.95" customHeight="1"/>
    <row r="24885" ht="15.95" customHeight="1"/>
    <row r="24886" ht="15.95" customHeight="1"/>
    <row r="24887" ht="15.95" customHeight="1"/>
    <row r="24888" ht="15.95" customHeight="1"/>
    <row r="24889" ht="15.95" customHeight="1"/>
    <row r="24890" ht="15.95" customHeight="1"/>
    <row r="24891" ht="15.95" customHeight="1"/>
    <row r="24892" ht="15.95" customHeight="1"/>
    <row r="24893" ht="15.95" customHeight="1"/>
    <row r="24894" ht="15.95" customHeight="1"/>
    <row r="24895" ht="15.95" customHeight="1"/>
    <row r="24896" ht="15.95" customHeight="1"/>
    <row r="24897" ht="15.95" customHeight="1"/>
    <row r="24898" ht="15.95" customHeight="1"/>
    <row r="24899" ht="15.95" customHeight="1"/>
    <row r="24900" ht="15.95" customHeight="1"/>
    <row r="24901" ht="15.95" customHeight="1"/>
    <row r="24902" ht="15.95" customHeight="1"/>
    <row r="24903" ht="15.95" customHeight="1"/>
    <row r="24904" ht="15.95" customHeight="1"/>
    <row r="24905" ht="15.95" customHeight="1"/>
    <row r="24906" ht="15.95" customHeight="1"/>
    <row r="24907" ht="15.95" customHeight="1"/>
    <row r="24908" ht="15.95" customHeight="1"/>
    <row r="24909" ht="15.95" customHeight="1"/>
    <row r="24910" ht="15.95" customHeight="1"/>
    <row r="24911" ht="15.95" customHeight="1"/>
    <row r="24912" ht="15.95" customHeight="1"/>
    <row r="24913" ht="15.95" customHeight="1"/>
    <row r="24914" ht="15.95" customHeight="1"/>
    <row r="24915" ht="15.95" customHeight="1"/>
    <row r="24916" ht="15.95" customHeight="1"/>
    <row r="24917" ht="15.95" customHeight="1"/>
    <row r="24918" ht="15.95" customHeight="1"/>
    <row r="24919" ht="15.95" customHeight="1"/>
    <row r="24920" ht="15.95" customHeight="1"/>
    <row r="24921" ht="15.95" customHeight="1"/>
    <row r="24922" ht="15.95" customHeight="1"/>
    <row r="24923" ht="15.95" customHeight="1"/>
    <row r="24924" ht="15.95" customHeight="1"/>
    <row r="24925" ht="15.95" customHeight="1"/>
    <row r="24926" ht="15.95" customHeight="1"/>
    <row r="24927" ht="15.95" customHeight="1"/>
    <row r="24928" ht="15.95" customHeight="1"/>
    <row r="24929" ht="15.95" customHeight="1"/>
    <row r="24930" ht="15.95" customHeight="1"/>
    <row r="24931" ht="15.95" customHeight="1"/>
    <row r="24932" ht="15.95" customHeight="1"/>
    <row r="24933" ht="15.95" customHeight="1"/>
    <row r="24934" ht="15.95" customHeight="1"/>
    <row r="24935" ht="15.95" customHeight="1"/>
    <row r="24936" ht="15.95" customHeight="1"/>
    <row r="24937" ht="15.95" customHeight="1"/>
    <row r="24938" ht="15.95" customHeight="1"/>
    <row r="24939" ht="15.95" customHeight="1"/>
    <row r="24940" ht="15.95" customHeight="1"/>
    <row r="24941" ht="15.95" customHeight="1"/>
    <row r="24942" ht="15.95" customHeight="1"/>
    <row r="24943" ht="15.95" customHeight="1"/>
    <row r="24944" ht="15.95" customHeight="1"/>
    <row r="24945" ht="15.95" customHeight="1"/>
    <row r="24946" ht="15.95" customHeight="1"/>
    <row r="24947" ht="15.95" customHeight="1"/>
    <row r="24948" ht="15.95" customHeight="1"/>
    <row r="24949" ht="15.95" customHeight="1"/>
    <row r="24950" ht="15.95" customHeight="1"/>
    <row r="24951" ht="15.95" customHeight="1"/>
    <row r="24952" ht="15.95" customHeight="1"/>
    <row r="24953" ht="15.95" customHeight="1"/>
    <row r="24954" ht="15.95" customHeight="1"/>
    <row r="24955" ht="15.95" customHeight="1"/>
    <row r="24956" ht="15.95" customHeight="1"/>
    <row r="24957" ht="15.95" customHeight="1"/>
    <row r="24958" ht="15.95" customHeight="1"/>
    <row r="24959" ht="15.95" customHeight="1"/>
    <row r="24960" ht="15.95" customHeight="1"/>
    <row r="24961" ht="15.95" customHeight="1"/>
    <row r="24962" ht="15.95" customHeight="1"/>
    <row r="24963" ht="15.95" customHeight="1"/>
    <row r="24964" ht="15.95" customHeight="1"/>
    <row r="24965" ht="15.95" customHeight="1"/>
    <row r="24966" ht="15.95" customHeight="1"/>
    <row r="24967" ht="15.95" customHeight="1"/>
    <row r="24968" ht="15.95" customHeight="1"/>
    <row r="24969" ht="15.95" customHeight="1"/>
    <row r="24970" ht="15.95" customHeight="1"/>
    <row r="24971" ht="15.95" customHeight="1"/>
    <row r="24972" ht="15.95" customHeight="1"/>
    <row r="24973" ht="15.95" customHeight="1"/>
    <row r="24974" ht="15.95" customHeight="1"/>
    <row r="24975" ht="15.95" customHeight="1"/>
    <row r="24976" ht="15.95" customHeight="1"/>
    <row r="24977" ht="15.95" customHeight="1"/>
    <row r="24978" ht="15.95" customHeight="1"/>
    <row r="24979" ht="15.95" customHeight="1"/>
    <row r="24980" ht="15.95" customHeight="1"/>
    <row r="24981" ht="15.95" customHeight="1"/>
    <row r="24982" ht="15.95" customHeight="1"/>
    <row r="24983" ht="15.95" customHeight="1"/>
    <row r="24984" ht="15.95" customHeight="1"/>
    <row r="24985" ht="15.95" customHeight="1"/>
    <row r="24986" ht="15.95" customHeight="1"/>
    <row r="24987" ht="15.95" customHeight="1"/>
    <row r="24988" ht="15.95" customHeight="1"/>
    <row r="24989" ht="15.95" customHeight="1"/>
    <row r="24990" ht="15.95" customHeight="1"/>
    <row r="24991" ht="15.95" customHeight="1"/>
    <row r="24992" ht="15.95" customHeight="1"/>
    <row r="24993" ht="15.95" customHeight="1"/>
    <row r="24994" ht="15.95" customHeight="1"/>
    <row r="24995" ht="15.95" customHeight="1"/>
    <row r="24996" ht="15.95" customHeight="1"/>
    <row r="24997" ht="15.95" customHeight="1"/>
    <row r="24998" ht="15.95" customHeight="1"/>
    <row r="24999" ht="15.95" customHeight="1"/>
    <row r="25000" ht="15.95" customHeight="1"/>
    <row r="25001" ht="15.95" customHeight="1"/>
    <row r="25002" ht="15.95" customHeight="1"/>
    <row r="25003" ht="15.95" customHeight="1"/>
    <row r="25004" ht="15.95" customHeight="1"/>
    <row r="25005" ht="15.95" customHeight="1"/>
    <row r="25006" ht="15.95" customHeight="1"/>
    <row r="25007" ht="15.95" customHeight="1"/>
    <row r="25008" ht="15.95" customHeight="1"/>
    <row r="25009" ht="15.95" customHeight="1"/>
    <row r="25010" ht="15.95" customHeight="1"/>
    <row r="25011" ht="15.95" customHeight="1"/>
    <row r="25012" ht="15.95" customHeight="1"/>
    <row r="25013" ht="15.95" customHeight="1"/>
    <row r="25014" ht="15.95" customHeight="1"/>
    <row r="25015" ht="15.95" customHeight="1"/>
    <row r="25016" ht="15.95" customHeight="1"/>
    <row r="25017" ht="15.95" customHeight="1"/>
    <row r="25018" ht="15.95" customHeight="1"/>
    <row r="25019" ht="15.95" customHeight="1"/>
    <row r="25020" ht="15.95" customHeight="1"/>
    <row r="25021" ht="15.95" customHeight="1"/>
    <row r="25022" ht="15.95" customHeight="1"/>
    <row r="25023" ht="15.95" customHeight="1"/>
    <row r="25024" ht="15.95" customHeight="1"/>
    <row r="25025" ht="15.95" customHeight="1"/>
    <row r="25026" ht="15.95" customHeight="1"/>
    <row r="25027" ht="15.95" customHeight="1"/>
    <row r="25028" ht="15.95" customHeight="1"/>
    <row r="25029" ht="15.95" customHeight="1"/>
    <row r="25030" ht="15.95" customHeight="1"/>
    <row r="25031" ht="15.95" customHeight="1"/>
    <row r="25032" ht="15.95" customHeight="1"/>
    <row r="25033" ht="15.95" customHeight="1"/>
    <row r="25034" ht="15.95" customHeight="1"/>
    <row r="25035" ht="15.95" customHeight="1"/>
    <row r="25036" ht="15.95" customHeight="1"/>
    <row r="25037" ht="15.95" customHeight="1"/>
    <row r="25038" ht="15.95" customHeight="1"/>
    <row r="25039" ht="15.95" customHeight="1"/>
    <row r="25040" ht="15.95" customHeight="1"/>
    <row r="25041" ht="15.95" customHeight="1"/>
    <row r="25042" ht="15.95" customHeight="1"/>
    <row r="25043" ht="15.95" customHeight="1"/>
    <row r="25044" ht="15.95" customHeight="1"/>
    <row r="25045" ht="15.95" customHeight="1"/>
    <row r="25046" ht="15.95" customHeight="1"/>
    <row r="25047" ht="15.95" customHeight="1"/>
    <row r="25048" ht="15.95" customHeight="1"/>
    <row r="25049" ht="15.95" customHeight="1"/>
    <row r="25050" ht="15.95" customHeight="1"/>
    <row r="25051" ht="15.95" customHeight="1"/>
    <row r="25052" ht="15.95" customHeight="1"/>
    <row r="25053" ht="15.95" customHeight="1"/>
    <row r="25054" ht="15.95" customHeight="1"/>
    <row r="25055" ht="15.95" customHeight="1"/>
    <row r="25056" ht="15.95" customHeight="1"/>
    <row r="25057" ht="15.95" customHeight="1"/>
    <row r="25058" ht="15.95" customHeight="1"/>
    <row r="25059" ht="15.95" customHeight="1"/>
    <row r="25060" ht="15.95" customHeight="1"/>
    <row r="25061" ht="15.95" customHeight="1"/>
    <row r="25062" ht="15.95" customHeight="1"/>
    <row r="25063" ht="15.95" customHeight="1"/>
    <row r="25064" ht="15.95" customHeight="1"/>
    <row r="25065" ht="15.95" customHeight="1"/>
    <row r="25066" ht="15.95" customHeight="1"/>
    <row r="25067" ht="15.95" customHeight="1"/>
    <row r="25068" ht="15.95" customHeight="1"/>
    <row r="25069" ht="15.95" customHeight="1"/>
    <row r="25070" ht="15.95" customHeight="1"/>
    <row r="25071" ht="15.95" customHeight="1"/>
    <row r="25072" ht="15.95" customHeight="1"/>
    <row r="25073" ht="15.95" customHeight="1"/>
    <row r="25074" ht="15.95" customHeight="1"/>
    <row r="25075" ht="15.95" customHeight="1"/>
    <row r="25076" ht="15.95" customHeight="1"/>
    <row r="25077" ht="15.95" customHeight="1"/>
    <row r="25078" ht="15.95" customHeight="1"/>
    <row r="25079" ht="15.95" customHeight="1"/>
    <row r="25080" ht="15.95" customHeight="1"/>
    <row r="25081" ht="15.95" customHeight="1"/>
    <row r="25082" ht="15.95" customHeight="1"/>
    <row r="25083" ht="15.95" customHeight="1"/>
    <row r="25084" ht="15.95" customHeight="1"/>
    <row r="25085" ht="15.95" customHeight="1"/>
    <row r="25086" ht="15.95" customHeight="1"/>
    <row r="25087" ht="15.95" customHeight="1"/>
    <row r="25088" ht="15.95" customHeight="1"/>
    <row r="25089" ht="15.95" customHeight="1"/>
    <row r="25090" ht="15.95" customHeight="1"/>
    <row r="25091" ht="15.95" customHeight="1"/>
    <row r="25092" ht="15.95" customHeight="1"/>
    <row r="25093" ht="15.95" customHeight="1"/>
    <row r="25094" ht="15.95" customHeight="1"/>
    <row r="25095" ht="15.95" customHeight="1"/>
    <row r="25096" ht="15.95" customHeight="1"/>
    <row r="25097" ht="15.95" customHeight="1"/>
    <row r="25098" ht="15.95" customHeight="1"/>
    <row r="25099" ht="15.95" customHeight="1"/>
    <row r="25100" ht="15.95" customHeight="1"/>
    <row r="25101" ht="15.95" customHeight="1"/>
    <row r="25102" ht="15.95" customHeight="1"/>
    <row r="25103" ht="15.95" customHeight="1"/>
    <row r="25104" ht="15.95" customHeight="1"/>
    <row r="25105" ht="15.95" customHeight="1"/>
    <row r="25106" ht="15.95" customHeight="1"/>
    <row r="25107" ht="15.95" customHeight="1"/>
    <row r="25108" ht="15.95" customHeight="1"/>
    <row r="25109" ht="15.95" customHeight="1"/>
    <row r="25110" ht="15.95" customHeight="1"/>
    <row r="25111" ht="15.95" customHeight="1"/>
    <row r="25112" ht="15.95" customHeight="1"/>
    <row r="25113" ht="15.95" customHeight="1"/>
    <row r="25114" ht="15.95" customHeight="1"/>
    <row r="25115" ht="15.95" customHeight="1"/>
    <row r="25116" ht="15.95" customHeight="1"/>
    <row r="25117" ht="15.95" customHeight="1"/>
    <row r="25118" ht="15.95" customHeight="1"/>
    <row r="25119" ht="15.95" customHeight="1"/>
    <row r="25120" ht="15.95" customHeight="1"/>
    <row r="25121" ht="15.95" customHeight="1"/>
    <row r="25122" ht="15.95" customHeight="1"/>
    <row r="25123" ht="15.95" customHeight="1"/>
    <row r="25124" ht="15.95" customHeight="1"/>
    <row r="25125" ht="15.95" customHeight="1"/>
    <row r="25126" ht="15.95" customHeight="1"/>
    <row r="25127" ht="15.95" customHeight="1"/>
    <row r="25128" ht="15.95" customHeight="1"/>
    <row r="25129" ht="15.95" customHeight="1"/>
    <row r="25130" ht="15.95" customHeight="1"/>
    <row r="25131" ht="15.95" customHeight="1"/>
    <row r="25132" ht="15.95" customHeight="1"/>
    <row r="25133" ht="15.95" customHeight="1"/>
    <row r="25134" ht="15.95" customHeight="1"/>
    <row r="25135" ht="15.95" customHeight="1"/>
    <row r="25136" ht="15.95" customHeight="1"/>
    <row r="25137" ht="15.95" customHeight="1"/>
    <row r="25138" ht="15.95" customHeight="1"/>
    <row r="25139" ht="15.95" customHeight="1"/>
    <row r="25140" ht="15.95" customHeight="1"/>
    <row r="25141" ht="15.95" customHeight="1"/>
    <row r="25142" ht="15.95" customHeight="1"/>
    <row r="25143" ht="15.95" customHeight="1"/>
    <row r="25144" ht="15.95" customHeight="1"/>
    <row r="25145" ht="15.95" customHeight="1"/>
    <row r="25146" ht="15.95" customHeight="1"/>
    <row r="25147" ht="15.95" customHeight="1"/>
    <row r="25148" ht="15.95" customHeight="1"/>
    <row r="25149" ht="15.95" customHeight="1"/>
    <row r="25150" ht="15.95" customHeight="1"/>
    <row r="25151" ht="15.95" customHeight="1"/>
    <row r="25152" ht="15.95" customHeight="1"/>
    <row r="25153" ht="15.95" customHeight="1"/>
    <row r="25154" ht="15.95" customHeight="1"/>
    <row r="25155" ht="15.95" customHeight="1"/>
    <row r="25156" ht="15.95" customHeight="1"/>
    <row r="25157" ht="15.95" customHeight="1"/>
    <row r="25158" ht="15.95" customHeight="1"/>
    <row r="25159" ht="15.95" customHeight="1"/>
    <row r="25160" ht="15.95" customHeight="1"/>
    <row r="25161" ht="15.95" customHeight="1"/>
    <row r="25162" ht="15.95" customHeight="1"/>
    <row r="25163" ht="15.95" customHeight="1"/>
    <row r="25164" ht="15.95" customHeight="1"/>
    <row r="25165" ht="15.95" customHeight="1"/>
    <row r="25166" ht="15.95" customHeight="1"/>
    <row r="25167" ht="15.95" customHeight="1"/>
    <row r="25168" ht="15.95" customHeight="1"/>
    <row r="25169" ht="15.95" customHeight="1"/>
    <row r="25170" ht="15.95" customHeight="1"/>
    <row r="25171" ht="15.95" customHeight="1"/>
    <row r="25172" ht="15.95" customHeight="1"/>
    <row r="25173" ht="15.95" customHeight="1"/>
    <row r="25174" ht="15.95" customHeight="1"/>
    <row r="25175" ht="15.95" customHeight="1"/>
    <row r="25176" ht="15.95" customHeight="1"/>
    <row r="25177" ht="15.95" customHeight="1"/>
    <row r="25178" ht="15.95" customHeight="1"/>
    <row r="25179" ht="15.95" customHeight="1"/>
    <row r="25180" ht="15.95" customHeight="1"/>
    <row r="25181" ht="15.95" customHeight="1"/>
    <row r="25182" ht="15.95" customHeight="1"/>
    <row r="25183" ht="15.95" customHeight="1"/>
    <row r="25184" ht="15.95" customHeight="1"/>
    <row r="25185" ht="15.95" customHeight="1"/>
    <row r="25186" ht="15.95" customHeight="1"/>
    <row r="25187" ht="15.95" customHeight="1"/>
    <row r="25188" ht="15.95" customHeight="1"/>
    <row r="25189" ht="15.95" customHeight="1"/>
    <row r="25190" ht="15.95" customHeight="1"/>
    <row r="25191" ht="15.95" customHeight="1"/>
    <row r="25192" ht="15.95" customHeight="1"/>
    <row r="25193" ht="15.95" customHeight="1"/>
    <row r="25194" ht="15.95" customHeight="1"/>
    <row r="25195" ht="15.95" customHeight="1"/>
    <row r="25196" ht="15.95" customHeight="1"/>
    <row r="25197" ht="15.95" customHeight="1"/>
    <row r="25198" ht="15.95" customHeight="1"/>
    <row r="25199" ht="15.95" customHeight="1"/>
    <row r="25200" ht="15.95" customHeight="1"/>
    <row r="25201" ht="15.95" customHeight="1"/>
    <row r="25202" ht="15.95" customHeight="1"/>
    <row r="25203" ht="15.95" customHeight="1"/>
    <row r="25204" ht="15.95" customHeight="1"/>
    <row r="25205" ht="15.95" customHeight="1"/>
    <row r="25206" ht="15.95" customHeight="1"/>
    <row r="25207" ht="15.95" customHeight="1"/>
    <row r="25208" ht="15.95" customHeight="1"/>
    <row r="25209" ht="15.95" customHeight="1"/>
    <row r="25210" ht="15.95" customHeight="1"/>
    <row r="25211" ht="15.95" customHeight="1"/>
    <row r="25212" ht="15.95" customHeight="1"/>
    <row r="25213" ht="15.95" customHeight="1"/>
    <row r="25214" ht="15.95" customHeight="1"/>
    <row r="25215" ht="15.95" customHeight="1"/>
    <row r="25216" ht="15.95" customHeight="1"/>
    <row r="25217" ht="15.95" customHeight="1"/>
    <row r="25218" ht="15.95" customHeight="1"/>
    <row r="25219" ht="15.95" customHeight="1"/>
    <row r="25220" ht="15.95" customHeight="1"/>
    <row r="25221" ht="15.95" customHeight="1"/>
    <row r="25222" ht="15.95" customHeight="1"/>
    <row r="25223" ht="15.95" customHeight="1"/>
    <row r="25224" ht="15.95" customHeight="1"/>
    <row r="25225" ht="15.95" customHeight="1"/>
    <row r="25226" ht="15.95" customHeight="1"/>
    <row r="25227" ht="15.95" customHeight="1"/>
    <row r="25228" ht="15.95" customHeight="1"/>
    <row r="25229" ht="15.95" customHeight="1"/>
    <row r="25230" ht="15.95" customHeight="1"/>
    <row r="25231" ht="15.95" customHeight="1"/>
    <row r="25232" ht="15.95" customHeight="1"/>
    <row r="25233" ht="15.95" customHeight="1"/>
    <row r="25234" ht="15.95" customHeight="1"/>
    <row r="25235" ht="15.95" customHeight="1"/>
    <row r="25236" ht="15.95" customHeight="1"/>
    <row r="25237" ht="15.95" customHeight="1"/>
    <row r="25238" ht="15.95" customHeight="1"/>
    <row r="25239" ht="15.95" customHeight="1"/>
    <row r="25240" ht="15.95" customHeight="1"/>
    <row r="25241" ht="15.95" customHeight="1"/>
    <row r="25242" ht="15.95" customHeight="1"/>
    <row r="25243" ht="15.95" customHeight="1"/>
    <row r="25244" ht="15.95" customHeight="1"/>
    <row r="25245" ht="15.95" customHeight="1"/>
    <row r="25246" ht="15.95" customHeight="1"/>
    <row r="25247" ht="15.95" customHeight="1"/>
    <row r="25248" ht="15.95" customHeight="1"/>
    <row r="25249" ht="15.95" customHeight="1"/>
    <row r="25250" ht="15.95" customHeight="1"/>
    <row r="25251" ht="15.95" customHeight="1"/>
    <row r="25252" ht="15.95" customHeight="1"/>
    <row r="25253" ht="15.95" customHeight="1"/>
    <row r="25254" ht="15.95" customHeight="1"/>
    <row r="25255" ht="15.95" customHeight="1"/>
    <row r="25256" ht="15.95" customHeight="1"/>
    <row r="25257" ht="15.95" customHeight="1"/>
    <row r="25258" ht="15.95" customHeight="1"/>
    <row r="25259" ht="15.95" customHeight="1"/>
    <row r="25260" ht="15.95" customHeight="1"/>
    <row r="25261" ht="15.95" customHeight="1"/>
    <row r="25262" ht="15.95" customHeight="1"/>
    <row r="25263" ht="15.95" customHeight="1"/>
    <row r="25264" ht="15.95" customHeight="1"/>
    <row r="25265" ht="15.95" customHeight="1"/>
    <row r="25266" ht="15.95" customHeight="1"/>
    <row r="25267" ht="15.95" customHeight="1"/>
    <row r="25268" ht="15.95" customHeight="1"/>
    <row r="25269" ht="15.95" customHeight="1"/>
    <row r="25270" ht="15.95" customHeight="1"/>
    <row r="25271" ht="15.95" customHeight="1"/>
    <row r="25272" ht="15.95" customHeight="1"/>
    <row r="25273" ht="15.95" customHeight="1"/>
    <row r="25274" ht="15.95" customHeight="1"/>
    <row r="25275" ht="15.95" customHeight="1"/>
    <row r="25276" ht="15.95" customHeight="1"/>
    <row r="25277" ht="15.95" customHeight="1"/>
    <row r="25278" ht="15.95" customHeight="1"/>
    <row r="25279" ht="15.95" customHeight="1"/>
    <row r="25280" ht="15.95" customHeight="1"/>
    <row r="25281" ht="15.95" customHeight="1"/>
    <row r="25282" ht="15.95" customHeight="1"/>
    <row r="25283" ht="15.95" customHeight="1"/>
    <row r="25284" ht="15.95" customHeight="1"/>
    <row r="25285" ht="15.95" customHeight="1"/>
    <row r="25286" ht="15.95" customHeight="1"/>
    <row r="25287" ht="15.95" customHeight="1"/>
    <row r="25288" ht="15.95" customHeight="1"/>
    <row r="25289" ht="15.95" customHeight="1"/>
    <row r="25290" ht="15.95" customHeight="1"/>
    <row r="25291" ht="15.95" customHeight="1"/>
    <row r="25292" ht="15.95" customHeight="1"/>
    <row r="25293" ht="15.95" customHeight="1"/>
    <row r="25294" ht="15.95" customHeight="1"/>
    <row r="25295" ht="15.95" customHeight="1"/>
    <row r="25296" ht="15.95" customHeight="1"/>
    <row r="25297" ht="15.95" customHeight="1"/>
    <row r="25298" ht="15.95" customHeight="1"/>
    <row r="25299" ht="15.95" customHeight="1"/>
    <row r="25300" ht="15.95" customHeight="1"/>
    <row r="25301" ht="15.95" customHeight="1"/>
    <row r="25302" ht="15.95" customHeight="1"/>
    <row r="25303" ht="15.95" customHeight="1"/>
    <row r="25304" ht="15.95" customHeight="1"/>
    <row r="25305" ht="15.95" customHeight="1"/>
    <row r="25306" ht="15.95" customHeight="1"/>
    <row r="25307" ht="15.95" customHeight="1"/>
    <row r="25308" ht="15.95" customHeight="1"/>
    <row r="25309" ht="15.95" customHeight="1"/>
    <row r="25310" ht="15.95" customHeight="1"/>
    <row r="25311" ht="15.95" customHeight="1"/>
    <row r="25312" ht="15.95" customHeight="1"/>
    <row r="25313" ht="15.95" customHeight="1"/>
    <row r="25314" ht="15.95" customHeight="1"/>
    <row r="25315" ht="15.95" customHeight="1"/>
    <row r="25316" ht="15.95" customHeight="1"/>
    <row r="25317" ht="15.95" customHeight="1"/>
    <row r="25318" ht="15.95" customHeight="1"/>
    <row r="25319" ht="15.95" customHeight="1"/>
    <row r="25320" ht="15.95" customHeight="1"/>
    <row r="25321" ht="15.95" customHeight="1"/>
    <row r="25322" ht="15.95" customHeight="1"/>
    <row r="25323" ht="15.95" customHeight="1"/>
    <row r="25324" ht="15.95" customHeight="1"/>
    <row r="25325" ht="15.95" customHeight="1"/>
    <row r="25326" ht="15.95" customHeight="1"/>
    <row r="25327" ht="15.95" customHeight="1"/>
    <row r="25328" ht="15.95" customHeight="1"/>
    <row r="25329" ht="15.95" customHeight="1"/>
    <row r="25330" ht="15.95" customHeight="1"/>
    <row r="25331" ht="15.95" customHeight="1"/>
    <row r="25332" ht="15.95" customHeight="1"/>
    <row r="25333" ht="15.95" customHeight="1"/>
    <row r="25334" ht="15.95" customHeight="1"/>
    <row r="25335" ht="15.95" customHeight="1"/>
    <row r="25336" ht="15.95" customHeight="1"/>
    <row r="25337" ht="15.95" customHeight="1"/>
    <row r="25338" ht="15.95" customHeight="1"/>
    <row r="25339" ht="15.95" customHeight="1"/>
    <row r="25340" ht="15.95" customHeight="1"/>
    <row r="25341" ht="15.95" customHeight="1"/>
    <row r="25342" ht="15.95" customHeight="1"/>
    <row r="25343" ht="15.95" customHeight="1"/>
    <row r="25344" ht="15.95" customHeight="1"/>
    <row r="25345" ht="15.95" customHeight="1"/>
    <row r="25346" ht="15.95" customHeight="1"/>
    <row r="25347" ht="15.95" customHeight="1"/>
    <row r="25348" ht="15.95" customHeight="1"/>
    <row r="25349" ht="15.95" customHeight="1"/>
    <row r="25350" ht="15.95" customHeight="1"/>
    <row r="25351" ht="15.95" customHeight="1"/>
    <row r="25352" ht="15.95" customHeight="1"/>
    <row r="25353" ht="15.95" customHeight="1"/>
    <row r="25354" ht="15.95" customHeight="1"/>
    <row r="25355" ht="15.95" customHeight="1"/>
    <row r="25356" ht="15.95" customHeight="1"/>
    <row r="25357" ht="15.95" customHeight="1"/>
    <row r="25358" ht="15.95" customHeight="1"/>
    <row r="25359" ht="15.95" customHeight="1"/>
    <row r="25360" ht="15.95" customHeight="1"/>
    <row r="25361" ht="15.95" customHeight="1"/>
    <row r="25362" ht="15.95" customHeight="1"/>
    <row r="25363" ht="15.95" customHeight="1"/>
    <row r="25364" ht="15.95" customHeight="1"/>
    <row r="25365" ht="15.95" customHeight="1"/>
    <row r="25366" ht="15.95" customHeight="1"/>
    <row r="25367" ht="15.95" customHeight="1"/>
    <row r="25368" ht="15.95" customHeight="1"/>
    <row r="25369" ht="15.95" customHeight="1"/>
    <row r="25370" ht="15.95" customHeight="1"/>
    <row r="25371" ht="15.95" customHeight="1"/>
    <row r="25372" ht="15.95" customHeight="1"/>
    <row r="25373" ht="15.95" customHeight="1"/>
    <row r="25374" ht="15.95" customHeight="1"/>
    <row r="25375" ht="15.95" customHeight="1"/>
    <row r="25376" ht="15.95" customHeight="1"/>
    <row r="25377" ht="15.95" customHeight="1"/>
    <row r="25378" ht="15.95" customHeight="1"/>
    <row r="25379" ht="15.95" customHeight="1"/>
    <row r="25380" ht="15.95" customHeight="1"/>
    <row r="25381" ht="15.95" customHeight="1"/>
    <row r="25382" ht="15.95" customHeight="1"/>
    <row r="25383" ht="15.95" customHeight="1"/>
    <row r="25384" ht="15.95" customHeight="1"/>
    <row r="25385" ht="15.95" customHeight="1"/>
    <row r="25386" ht="15.95" customHeight="1"/>
    <row r="25387" ht="15.95" customHeight="1"/>
    <row r="25388" ht="15.95" customHeight="1"/>
    <row r="25389" ht="15.95" customHeight="1"/>
    <row r="25390" ht="15.95" customHeight="1"/>
    <row r="25391" ht="15.95" customHeight="1"/>
    <row r="25392" ht="15.95" customHeight="1"/>
    <row r="25393" ht="15.95" customHeight="1"/>
    <row r="25394" ht="15.95" customHeight="1"/>
    <row r="25395" ht="15.95" customHeight="1"/>
    <row r="25396" ht="15.95" customHeight="1"/>
    <row r="25397" ht="15.95" customHeight="1"/>
    <row r="25398" ht="15.95" customHeight="1"/>
    <row r="25399" ht="15.95" customHeight="1"/>
    <row r="25400" ht="15.95" customHeight="1"/>
    <row r="25401" ht="15.95" customHeight="1"/>
    <row r="25402" ht="15.95" customHeight="1"/>
    <row r="25403" ht="15.95" customHeight="1"/>
    <row r="25404" ht="15.95" customHeight="1"/>
    <row r="25405" ht="15.95" customHeight="1"/>
    <row r="25406" ht="15.95" customHeight="1"/>
    <row r="25407" ht="15.95" customHeight="1"/>
    <row r="25408" ht="15.95" customHeight="1"/>
    <row r="25409" ht="15.95" customHeight="1"/>
    <row r="25410" ht="15.95" customHeight="1"/>
    <row r="25411" ht="15.95" customHeight="1"/>
    <row r="25412" ht="15.95" customHeight="1"/>
    <row r="25413" ht="15.95" customHeight="1"/>
    <row r="25414" ht="15.95" customHeight="1"/>
    <row r="25415" ht="15.95" customHeight="1"/>
    <row r="25416" ht="15.95" customHeight="1"/>
    <row r="25417" ht="15.95" customHeight="1"/>
    <row r="25418" ht="15.95" customHeight="1"/>
    <row r="25419" ht="15.95" customHeight="1"/>
    <row r="25420" ht="15.95" customHeight="1"/>
    <row r="25421" ht="15.95" customHeight="1"/>
    <row r="25422" ht="15.95" customHeight="1"/>
    <row r="25423" ht="15.95" customHeight="1"/>
    <row r="25424" ht="15.95" customHeight="1"/>
    <row r="25425" ht="15.95" customHeight="1"/>
    <row r="25426" ht="15.95" customHeight="1"/>
    <row r="25427" ht="15.95" customHeight="1"/>
    <row r="25428" ht="15.95" customHeight="1"/>
    <row r="25429" ht="15.95" customHeight="1"/>
    <row r="25430" ht="15.95" customHeight="1"/>
    <row r="25431" ht="15.95" customHeight="1"/>
    <row r="25432" ht="15.95" customHeight="1"/>
    <row r="25433" ht="15.95" customHeight="1"/>
    <row r="25434" ht="15.95" customHeight="1"/>
    <row r="25435" ht="15.95" customHeight="1"/>
    <row r="25436" ht="15.95" customHeight="1"/>
    <row r="25437" ht="15.95" customHeight="1"/>
    <row r="25438" ht="15.95" customHeight="1"/>
    <row r="25439" ht="15.95" customHeight="1"/>
    <row r="25440" ht="15.95" customHeight="1"/>
    <row r="25441" ht="15.95" customHeight="1"/>
    <row r="25442" ht="15.95" customHeight="1"/>
    <row r="25443" ht="15.95" customHeight="1"/>
    <row r="25444" ht="15.95" customHeight="1"/>
    <row r="25445" ht="15.95" customHeight="1"/>
    <row r="25446" ht="15.95" customHeight="1"/>
    <row r="25447" ht="15.95" customHeight="1"/>
    <row r="25448" ht="15.95" customHeight="1"/>
    <row r="25449" ht="15.95" customHeight="1"/>
    <row r="25450" ht="15.95" customHeight="1"/>
    <row r="25451" ht="15.95" customHeight="1"/>
    <row r="25452" ht="15.95" customHeight="1"/>
    <row r="25453" ht="15.95" customHeight="1"/>
    <row r="25454" ht="15.95" customHeight="1"/>
    <row r="25455" ht="15.95" customHeight="1"/>
    <row r="25456" ht="15.95" customHeight="1"/>
    <row r="25457" ht="15.95" customHeight="1"/>
    <row r="25458" ht="15.95" customHeight="1"/>
    <row r="25459" ht="15.95" customHeight="1"/>
    <row r="25460" ht="15.95" customHeight="1"/>
    <row r="25461" ht="15.95" customHeight="1"/>
    <row r="25462" ht="15.95" customHeight="1"/>
    <row r="25463" ht="15.95" customHeight="1"/>
    <row r="25464" ht="15.95" customHeight="1"/>
    <row r="25465" ht="15.95" customHeight="1"/>
    <row r="25466" ht="15.95" customHeight="1"/>
    <row r="25467" ht="15.95" customHeight="1"/>
    <row r="25468" ht="15.95" customHeight="1"/>
    <row r="25469" ht="15.95" customHeight="1"/>
    <row r="25470" ht="15.95" customHeight="1"/>
    <row r="25471" ht="15.95" customHeight="1"/>
    <row r="25472" ht="15.95" customHeight="1"/>
    <row r="25473" ht="15.95" customHeight="1"/>
    <row r="25474" ht="15.95" customHeight="1"/>
    <row r="25475" ht="15.95" customHeight="1"/>
    <row r="25476" ht="15.95" customHeight="1"/>
    <row r="25477" ht="15.95" customHeight="1"/>
    <row r="25478" ht="15.95" customHeight="1"/>
    <row r="25479" ht="15.95" customHeight="1"/>
    <row r="25480" ht="15.95" customHeight="1"/>
    <row r="25481" ht="15.95" customHeight="1"/>
    <row r="25482" ht="15.95" customHeight="1"/>
    <row r="25483" ht="15.95" customHeight="1"/>
    <row r="25484" ht="15.95" customHeight="1"/>
    <row r="25485" ht="15.95" customHeight="1"/>
    <row r="25486" ht="15.95" customHeight="1"/>
    <row r="25487" ht="15.95" customHeight="1"/>
    <row r="25488" ht="15.95" customHeight="1"/>
    <row r="25489" ht="15.95" customHeight="1"/>
    <row r="25490" ht="15.95" customHeight="1"/>
    <row r="25491" ht="15.95" customHeight="1"/>
    <row r="25492" ht="15.95" customHeight="1"/>
    <row r="25493" ht="15.95" customHeight="1"/>
    <row r="25494" ht="15.95" customHeight="1"/>
    <row r="25495" ht="15.95" customHeight="1"/>
    <row r="25496" ht="15.95" customHeight="1"/>
    <row r="25497" ht="15.95" customHeight="1"/>
    <row r="25498" ht="15.95" customHeight="1"/>
    <row r="25499" ht="15.95" customHeight="1"/>
    <row r="25500" ht="15.95" customHeight="1"/>
    <row r="25501" ht="15.95" customHeight="1"/>
    <row r="25502" ht="15.95" customHeight="1"/>
    <row r="25503" ht="15.95" customHeight="1"/>
    <row r="25504" ht="15.95" customHeight="1"/>
    <row r="25505" ht="15.95" customHeight="1"/>
    <row r="25506" ht="15.95" customHeight="1"/>
    <row r="25507" ht="15.95" customHeight="1"/>
    <row r="25508" ht="15.95" customHeight="1"/>
    <row r="25509" ht="15.95" customHeight="1"/>
    <row r="25510" ht="15.95" customHeight="1"/>
    <row r="25511" ht="15.95" customHeight="1"/>
    <row r="25512" ht="15.95" customHeight="1"/>
    <row r="25513" ht="15.95" customHeight="1"/>
    <row r="25514" ht="15.95" customHeight="1"/>
    <row r="25515" ht="15.95" customHeight="1"/>
    <row r="25516" ht="15.95" customHeight="1"/>
    <row r="25517" ht="15.95" customHeight="1"/>
    <row r="25518" ht="15.95" customHeight="1"/>
    <row r="25519" ht="15.95" customHeight="1"/>
    <row r="25520" ht="15.95" customHeight="1"/>
    <row r="25521" ht="15.95" customHeight="1"/>
    <row r="25522" ht="15.95" customHeight="1"/>
    <row r="25523" ht="15.95" customHeight="1"/>
    <row r="25524" ht="15.95" customHeight="1"/>
    <row r="25525" ht="15.95" customHeight="1"/>
    <row r="25526" ht="15.95" customHeight="1"/>
    <row r="25527" ht="15.95" customHeight="1"/>
    <row r="25528" ht="15.95" customHeight="1"/>
    <row r="25529" ht="15.95" customHeight="1"/>
    <row r="25530" ht="15.95" customHeight="1"/>
    <row r="25531" ht="15.95" customHeight="1"/>
    <row r="25532" ht="15.95" customHeight="1"/>
    <row r="25533" ht="15.95" customHeight="1"/>
    <row r="25534" ht="15.95" customHeight="1"/>
    <row r="25535" ht="15.95" customHeight="1"/>
    <row r="25536" ht="15.95" customHeight="1"/>
    <row r="25537" ht="15.95" customHeight="1"/>
    <row r="25538" ht="15.95" customHeight="1"/>
    <row r="25539" ht="15.95" customHeight="1"/>
    <row r="25540" ht="15.95" customHeight="1"/>
    <row r="25541" ht="15.95" customHeight="1"/>
    <row r="25542" ht="15.95" customHeight="1"/>
    <row r="25543" ht="15.95" customHeight="1"/>
    <row r="25544" ht="15.95" customHeight="1"/>
    <row r="25545" ht="15.95" customHeight="1"/>
    <row r="25546" ht="15.95" customHeight="1"/>
    <row r="25547" ht="15.95" customHeight="1"/>
    <row r="25548" ht="15.95" customHeight="1"/>
    <row r="25549" ht="15.95" customHeight="1"/>
    <row r="25550" ht="15.95" customHeight="1"/>
    <row r="25551" ht="15.95" customHeight="1"/>
    <row r="25552" ht="15.95" customHeight="1"/>
    <row r="25553" ht="15.95" customHeight="1"/>
    <row r="25554" ht="15.95" customHeight="1"/>
    <row r="25555" ht="15.95" customHeight="1"/>
    <row r="25556" ht="15.95" customHeight="1"/>
    <row r="25557" ht="15.95" customHeight="1"/>
    <row r="25558" ht="15.95" customHeight="1"/>
    <row r="25559" ht="15.95" customHeight="1"/>
    <row r="25560" ht="15.95" customHeight="1"/>
    <row r="25561" ht="15.95" customHeight="1"/>
    <row r="25562" ht="15.95" customHeight="1"/>
    <row r="25563" ht="15.95" customHeight="1"/>
    <row r="25564" ht="15.95" customHeight="1"/>
    <row r="25565" ht="15.95" customHeight="1"/>
    <row r="25566" ht="15.95" customHeight="1"/>
    <row r="25567" ht="15.95" customHeight="1"/>
    <row r="25568" ht="15.95" customHeight="1"/>
    <row r="25569" ht="15.95" customHeight="1"/>
    <row r="25570" ht="15.95" customHeight="1"/>
    <row r="25571" ht="15.95" customHeight="1"/>
    <row r="25572" ht="15.95" customHeight="1"/>
    <row r="25573" ht="15.95" customHeight="1"/>
    <row r="25574" ht="15.95" customHeight="1"/>
    <row r="25575" ht="15.95" customHeight="1"/>
    <row r="25576" ht="15.95" customHeight="1"/>
    <row r="25577" ht="15.95" customHeight="1"/>
    <row r="25578" ht="15.95" customHeight="1"/>
    <row r="25579" ht="15.95" customHeight="1"/>
    <row r="25580" ht="15.95" customHeight="1"/>
    <row r="25581" ht="15.95" customHeight="1"/>
    <row r="25582" ht="15.95" customHeight="1"/>
    <row r="25583" ht="15.95" customHeight="1"/>
    <row r="25584" ht="15.95" customHeight="1"/>
    <row r="25585" ht="15.95" customHeight="1"/>
    <row r="25586" ht="15.95" customHeight="1"/>
    <row r="25587" ht="15.95" customHeight="1"/>
    <row r="25588" ht="15.95" customHeight="1"/>
    <row r="25589" ht="15.95" customHeight="1"/>
    <row r="25590" ht="15.95" customHeight="1"/>
    <row r="25591" ht="15.95" customHeight="1"/>
    <row r="25592" ht="15.95" customHeight="1"/>
    <row r="25593" ht="15.95" customHeight="1"/>
    <row r="25594" ht="15.95" customHeight="1"/>
    <row r="25595" ht="15.95" customHeight="1"/>
    <row r="25596" ht="15.95" customHeight="1"/>
    <row r="25597" ht="15.95" customHeight="1"/>
    <row r="25598" ht="15.95" customHeight="1"/>
    <row r="25599" ht="15.95" customHeight="1"/>
    <row r="25600" ht="15.95" customHeight="1"/>
    <row r="25601" ht="15.95" customHeight="1"/>
    <row r="25602" ht="15.95" customHeight="1"/>
    <row r="25603" ht="15.95" customHeight="1"/>
    <row r="25604" ht="15.95" customHeight="1"/>
    <row r="25605" ht="15.95" customHeight="1"/>
    <row r="25606" ht="15.95" customHeight="1"/>
    <row r="25607" ht="15.95" customHeight="1"/>
    <row r="25608" ht="15.95" customHeight="1"/>
    <row r="25609" ht="15.95" customHeight="1"/>
    <row r="25610" ht="15.95" customHeight="1"/>
    <row r="25611" ht="15.95" customHeight="1"/>
    <row r="25612" ht="15.95" customHeight="1"/>
    <row r="25613" ht="15.95" customHeight="1"/>
    <row r="25614" ht="15.95" customHeight="1"/>
    <row r="25615" ht="15.95" customHeight="1"/>
    <row r="25616" ht="15.95" customHeight="1"/>
    <row r="25617" ht="15.95" customHeight="1"/>
    <row r="25618" ht="15.95" customHeight="1"/>
    <row r="25619" ht="15.95" customHeight="1"/>
    <row r="25620" ht="15.95" customHeight="1"/>
    <row r="25621" ht="15.95" customHeight="1"/>
    <row r="25622" ht="15.95" customHeight="1"/>
    <row r="25623" ht="15.95" customHeight="1"/>
    <row r="25624" ht="15.95" customHeight="1"/>
    <row r="25625" ht="15.95" customHeight="1"/>
    <row r="25626" ht="15.95" customHeight="1"/>
    <row r="25627" ht="15.95" customHeight="1"/>
    <row r="25628" ht="15.95" customHeight="1"/>
    <row r="25629" ht="15.95" customHeight="1"/>
    <row r="25630" ht="15.95" customHeight="1"/>
    <row r="25631" ht="15.95" customHeight="1"/>
    <row r="25632" ht="15.95" customHeight="1"/>
    <row r="25633" ht="15.95" customHeight="1"/>
    <row r="25634" ht="15.95" customHeight="1"/>
    <row r="25635" ht="15.95" customHeight="1"/>
    <row r="25636" ht="15.95" customHeight="1"/>
    <row r="25637" ht="15.95" customHeight="1"/>
    <row r="25638" ht="15.95" customHeight="1"/>
    <row r="25639" ht="15.95" customHeight="1"/>
    <row r="25640" ht="15.95" customHeight="1"/>
    <row r="25641" ht="15.95" customHeight="1"/>
    <row r="25642" ht="15.95" customHeight="1"/>
    <row r="25643" ht="15.95" customHeight="1"/>
    <row r="25644" ht="15.95" customHeight="1"/>
    <row r="25645" ht="15.95" customHeight="1"/>
    <row r="25646" ht="15.95" customHeight="1"/>
    <row r="25647" ht="15.95" customHeight="1"/>
    <row r="25648" ht="15.95" customHeight="1"/>
    <row r="25649" ht="15.95" customHeight="1"/>
    <row r="25650" ht="15.95" customHeight="1"/>
    <row r="25651" ht="15.95" customHeight="1"/>
    <row r="25652" ht="15.95" customHeight="1"/>
    <row r="25653" ht="15.95" customHeight="1"/>
    <row r="25654" ht="15.95" customHeight="1"/>
    <row r="25655" ht="15.95" customHeight="1"/>
    <row r="25656" ht="15.95" customHeight="1"/>
    <row r="25657" ht="15.95" customHeight="1"/>
    <row r="25658" ht="15.95" customHeight="1"/>
    <row r="25659" ht="15.95" customHeight="1"/>
    <row r="25660" ht="15.95" customHeight="1"/>
    <row r="25661" ht="15.95" customHeight="1"/>
    <row r="25662" ht="15.95" customHeight="1"/>
    <row r="25663" ht="15.95" customHeight="1"/>
    <row r="25664" ht="15.95" customHeight="1"/>
    <row r="25665" ht="15.95" customHeight="1"/>
    <row r="25666" ht="15.95" customHeight="1"/>
    <row r="25667" ht="15.95" customHeight="1"/>
    <row r="25668" ht="15.95" customHeight="1"/>
    <row r="25669" ht="15.95" customHeight="1"/>
    <row r="25670" ht="15.95" customHeight="1"/>
    <row r="25671" ht="15.95" customHeight="1"/>
    <row r="25672" ht="15.95" customHeight="1"/>
    <row r="25673" ht="15.95" customHeight="1"/>
    <row r="25674" ht="15.95" customHeight="1"/>
    <row r="25675" ht="15.95" customHeight="1"/>
    <row r="25676" ht="15.95" customHeight="1"/>
    <row r="25677" ht="15.95" customHeight="1"/>
    <row r="25678" ht="15.95" customHeight="1"/>
    <row r="25679" ht="15.95" customHeight="1"/>
    <row r="25680" ht="15.95" customHeight="1"/>
    <row r="25681" ht="15.95" customHeight="1"/>
    <row r="25682" ht="15.95" customHeight="1"/>
    <row r="25683" ht="15.95" customHeight="1"/>
    <row r="25684" ht="15.95" customHeight="1"/>
    <row r="25685" ht="15.95" customHeight="1"/>
    <row r="25686" ht="15.95" customHeight="1"/>
    <row r="25687" ht="15.95" customHeight="1"/>
    <row r="25688" ht="15.95" customHeight="1"/>
    <row r="25689" ht="15.95" customHeight="1"/>
    <row r="25690" ht="15.95" customHeight="1"/>
    <row r="25691" ht="15.95" customHeight="1"/>
    <row r="25692" ht="15.95" customHeight="1"/>
    <row r="25693" ht="15.95" customHeight="1"/>
    <row r="25694" ht="15.95" customHeight="1"/>
    <row r="25695" ht="15.95" customHeight="1"/>
    <row r="25696" ht="15.95" customHeight="1"/>
    <row r="25697" ht="15.95" customHeight="1"/>
    <row r="25698" ht="15.95" customHeight="1"/>
    <row r="25699" ht="15.95" customHeight="1"/>
    <row r="25700" ht="15.95" customHeight="1"/>
    <row r="25701" ht="15.95" customHeight="1"/>
    <row r="25702" ht="15.95" customHeight="1"/>
    <row r="25703" ht="15.95" customHeight="1"/>
    <row r="25704" ht="15.95" customHeight="1"/>
    <row r="25705" ht="15.95" customHeight="1"/>
    <row r="25706" ht="15.95" customHeight="1"/>
    <row r="25707" ht="15.95" customHeight="1"/>
    <row r="25708" ht="15.95" customHeight="1"/>
    <row r="25709" ht="15.95" customHeight="1"/>
    <row r="25710" ht="15.95" customHeight="1"/>
    <row r="25711" ht="15.95" customHeight="1"/>
    <row r="25712" ht="15.95" customHeight="1"/>
    <row r="25713" ht="15.95" customHeight="1"/>
    <row r="25714" ht="15.95" customHeight="1"/>
    <row r="25715" ht="15.95" customHeight="1"/>
    <row r="25716" ht="15.95" customHeight="1"/>
    <row r="25717" ht="15.95" customHeight="1"/>
    <row r="25718" ht="15.95" customHeight="1"/>
    <row r="25719" ht="15.95" customHeight="1"/>
    <row r="25720" ht="15.95" customHeight="1"/>
    <row r="25721" ht="15.95" customHeight="1"/>
    <row r="25722" ht="15.95" customHeight="1"/>
    <row r="25723" ht="15.95" customHeight="1"/>
    <row r="25724" ht="15.95" customHeight="1"/>
    <row r="25725" ht="15.95" customHeight="1"/>
    <row r="25726" ht="15.95" customHeight="1"/>
    <row r="25727" ht="15.95" customHeight="1"/>
    <row r="25728" ht="15.95" customHeight="1"/>
    <row r="25729" ht="15.95" customHeight="1"/>
    <row r="25730" ht="15.95" customHeight="1"/>
    <row r="25731" ht="15.95" customHeight="1"/>
    <row r="25732" ht="15.95" customHeight="1"/>
    <row r="25733" ht="15.95" customHeight="1"/>
    <row r="25734" ht="15.95" customHeight="1"/>
    <row r="25735" ht="15.95" customHeight="1"/>
    <row r="25736" ht="15.95" customHeight="1"/>
    <row r="25737" ht="15.95" customHeight="1"/>
    <row r="25738" ht="15.95" customHeight="1"/>
    <row r="25739" ht="15.95" customHeight="1"/>
    <row r="25740" ht="15.95" customHeight="1"/>
    <row r="25741" ht="15.95" customHeight="1"/>
    <row r="25742" ht="15.95" customHeight="1"/>
    <row r="25743" ht="15.95" customHeight="1"/>
    <row r="25744" ht="15.95" customHeight="1"/>
    <row r="25745" ht="15.95" customHeight="1"/>
    <row r="25746" ht="15.95" customHeight="1"/>
    <row r="25747" ht="15.95" customHeight="1"/>
    <row r="25748" ht="15.95" customHeight="1"/>
    <row r="25749" ht="15.95" customHeight="1"/>
    <row r="25750" ht="15.95" customHeight="1"/>
    <row r="25751" ht="15.95" customHeight="1"/>
    <row r="25752" ht="15.95" customHeight="1"/>
    <row r="25753" ht="15.95" customHeight="1"/>
    <row r="25754" ht="15.95" customHeight="1"/>
    <row r="25755" ht="15.95" customHeight="1"/>
    <row r="25756" ht="15.95" customHeight="1"/>
    <row r="25757" ht="15.95" customHeight="1"/>
    <row r="25758" ht="15.95" customHeight="1"/>
    <row r="25759" ht="15.95" customHeight="1"/>
    <row r="25760" ht="15.95" customHeight="1"/>
    <row r="25761" ht="15.95" customHeight="1"/>
    <row r="25762" ht="15.95" customHeight="1"/>
    <row r="25763" ht="15.95" customHeight="1"/>
    <row r="25764" ht="15.95" customHeight="1"/>
    <row r="25765" ht="15.95" customHeight="1"/>
    <row r="25766" ht="15.95" customHeight="1"/>
    <row r="25767" ht="15.95" customHeight="1"/>
    <row r="25768" ht="15.95" customHeight="1"/>
    <row r="25769" ht="15.95" customHeight="1"/>
    <row r="25770" ht="15.95" customHeight="1"/>
    <row r="25771" ht="15.95" customHeight="1"/>
    <row r="25772" ht="15.95" customHeight="1"/>
    <row r="25773" ht="15.95" customHeight="1"/>
    <row r="25774" ht="15.95" customHeight="1"/>
    <row r="25775" ht="15.95" customHeight="1"/>
    <row r="25776" ht="15.95" customHeight="1"/>
    <row r="25777" ht="15.95" customHeight="1"/>
    <row r="25778" ht="15.95" customHeight="1"/>
    <row r="25779" ht="15.95" customHeight="1"/>
    <row r="25780" ht="15.95" customHeight="1"/>
    <row r="25781" ht="15.95" customHeight="1"/>
    <row r="25782" ht="15.95" customHeight="1"/>
    <row r="25783" ht="15.95" customHeight="1"/>
    <row r="25784" ht="15.95" customHeight="1"/>
    <row r="25785" ht="15.95" customHeight="1"/>
    <row r="25786" ht="15.95" customHeight="1"/>
    <row r="25787" ht="15.95" customHeight="1"/>
    <row r="25788" ht="15.95" customHeight="1"/>
    <row r="25789" ht="15.95" customHeight="1"/>
    <row r="25790" ht="15.95" customHeight="1"/>
    <row r="25791" ht="15.95" customHeight="1"/>
    <row r="25792" ht="15.95" customHeight="1"/>
    <row r="25793" ht="15.95" customHeight="1"/>
    <row r="25794" ht="15.95" customHeight="1"/>
    <row r="25795" ht="15.95" customHeight="1"/>
    <row r="25796" ht="15.95" customHeight="1"/>
    <row r="25797" ht="15.95" customHeight="1"/>
    <row r="25798" ht="15.95" customHeight="1"/>
    <row r="25799" ht="15.95" customHeight="1"/>
    <row r="25800" ht="15.95" customHeight="1"/>
    <row r="25801" ht="15.95" customHeight="1"/>
    <row r="25802" ht="15.95" customHeight="1"/>
    <row r="25803" ht="15.95" customHeight="1"/>
    <row r="25804" ht="15.95" customHeight="1"/>
    <row r="25805" ht="15.95" customHeight="1"/>
    <row r="25806" ht="15.95" customHeight="1"/>
    <row r="25807" ht="15.95" customHeight="1"/>
    <row r="25808" ht="15.95" customHeight="1"/>
    <row r="25809" ht="15.95" customHeight="1"/>
    <row r="25810" ht="15.95" customHeight="1"/>
    <row r="25811" ht="15.95" customHeight="1"/>
    <row r="25812" ht="15.95" customHeight="1"/>
    <row r="25813" ht="15.95" customHeight="1"/>
    <row r="25814" ht="15.95" customHeight="1"/>
    <row r="25815" ht="15.95" customHeight="1"/>
    <row r="25816" ht="15.95" customHeight="1"/>
    <row r="25817" ht="15.95" customHeight="1"/>
    <row r="25818" ht="15.95" customHeight="1"/>
    <row r="25819" ht="15.95" customHeight="1"/>
    <row r="25820" ht="15.95" customHeight="1"/>
    <row r="25821" ht="15.95" customHeight="1"/>
    <row r="25822" ht="15.95" customHeight="1"/>
    <row r="25823" ht="15.95" customHeight="1"/>
    <row r="25824" ht="15.95" customHeight="1"/>
    <row r="25825" ht="15.95" customHeight="1"/>
    <row r="25826" ht="15.95" customHeight="1"/>
    <row r="25827" ht="15.95" customHeight="1"/>
    <row r="25828" ht="15.95" customHeight="1"/>
    <row r="25829" ht="15.95" customHeight="1"/>
    <row r="25830" ht="15.95" customHeight="1"/>
    <row r="25831" ht="15.95" customHeight="1"/>
    <row r="25832" ht="15.95" customHeight="1"/>
    <row r="25833" ht="15.95" customHeight="1"/>
    <row r="25834" ht="15.95" customHeight="1"/>
    <row r="25835" ht="15.95" customHeight="1"/>
    <row r="25836" ht="15.95" customHeight="1"/>
    <row r="25837" ht="15.95" customHeight="1"/>
    <row r="25838" ht="15.95" customHeight="1"/>
    <row r="25839" ht="15.95" customHeight="1"/>
    <row r="25840" ht="15.95" customHeight="1"/>
    <row r="25841" ht="15.95" customHeight="1"/>
    <row r="25842" ht="15.95" customHeight="1"/>
    <row r="25843" ht="15.95" customHeight="1"/>
    <row r="25844" ht="15.95" customHeight="1"/>
    <row r="25845" ht="15.95" customHeight="1"/>
    <row r="25846" ht="15.95" customHeight="1"/>
    <row r="25847" ht="15.95" customHeight="1"/>
    <row r="25848" ht="15.95" customHeight="1"/>
    <row r="25849" ht="15.95" customHeight="1"/>
    <row r="25850" ht="15.95" customHeight="1"/>
    <row r="25851" ht="15.95" customHeight="1"/>
    <row r="25852" ht="15.95" customHeight="1"/>
    <row r="25853" ht="15.95" customHeight="1"/>
    <row r="25854" ht="15.95" customHeight="1"/>
    <row r="25855" ht="15.95" customHeight="1"/>
    <row r="25856" ht="15.95" customHeight="1"/>
    <row r="25857" ht="15.95" customHeight="1"/>
    <row r="25858" ht="15.95" customHeight="1"/>
    <row r="25859" ht="15.95" customHeight="1"/>
    <row r="25860" ht="15.95" customHeight="1"/>
    <row r="25861" ht="15.95" customHeight="1"/>
    <row r="25862" ht="15.95" customHeight="1"/>
    <row r="25863" ht="15.95" customHeight="1"/>
    <row r="25864" ht="15.95" customHeight="1"/>
    <row r="25865" ht="15.95" customHeight="1"/>
    <row r="25866" ht="15.95" customHeight="1"/>
    <row r="25867" ht="15.95" customHeight="1"/>
    <row r="25868" ht="15.95" customHeight="1"/>
    <row r="25869" ht="15.95" customHeight="1"/>
    <row r="25870" ht="15.95" customHeight="1"/>
    <row r="25871" ht="15.95" customHeight="1"/>
    <row r="25872" ht="15.95" customHeight="1"/>
    <row r="25873" ht="15.95" customHeight="1"/>
    <row r="25874" ht="15.95" customHeight="1"/>
    <row r="25875" ht="15.95" customHeight="1"/>
    <row r="25876" ht="15.95" customHeight="1"/>
    <row r="25877" ht="15.95" customHeight="1"/>
    <row r="25878" ht="15.95" customHeight="1"/>
    <row r="25879" ht="15.95" customHeight="1"/>
    <row r="25880" ht="15.95" customHeight="1"/>
    <row r="25881" ht="15.95" customHeight="1"/>
    <row r="25882" ht="15.95" customHeight="1"/>
    <row r="25883" ht="15.95" customHeight="1"/>
    <row r="25884" ht="15.95" customHeight="1"/>
    <row r="25885" ht="15.95" customHeight="1"/>
    <row r="25886" ht="15.95" customHeight="1"/>
    <row r="25887" ht="15.95" customHeight="1"/>
    <row r="25888" ht="15.95" customHeight="1"/>
    <row r="25889" ht="15.95" customHeight="1"/>
    <row r="25890" ht="15.95" customHeight="1"/>
    <row r="25891" ht="15.95" customHeight="1"/>
    <row r="25892" ht="15.95" customHeight="1"/>
    <row r="25893" ht="15.95" customHeight="1"/>
    <row r="25894" ht="15.95" customHeight="1"/>
    <row r="25895" ht="15.95" customHeight="1"/>
    <row r="25896" ht="15.95" customHeight="1"/>
    <row r="25897" ht="15.95" customHeight="1"/>
    <row r="25898" ht="15.95" customHeight="1"/>
    <row r="25899" ht="15.95" customHeight="1"/>
    <row r="25900" ht="15.95" customHeight="1"/>
    <row r="25901" ht="15.95" customHeight="1"/>
    <row r="25902" ht="15.95" customHeight="1"/>
    <row r="25903" ht="15.95" customHeight="1"/>
    <row r="25904" ht="15.95" customHeight="1"/>
    <row r="25905" ht="15.95" customHeight="1"/>
    <row r="25906" ht="15.95" customHeight="1"/>
    <row r="25907" ht="15.95" customHeight="1"/>
    <row r="25908" ht="15.95" customHeight="1"/>
    <row r="25909" ht="15.95" customHeight="1"/>
    <row r="25910" ht="15.95" customHeight="1"/>
    <row r="25911" ht="15.95" customHeight="1"/>
    <row r="25912" ht="15.95" customHeight="1"/>
    <row r="25913" ht="15.95" customHeight="1"/>
    <row r="25914" ht="15.95" customHeight="1"/>
    <row r="25915" ht="15.95" customHeight="1"/>
    <row r="25916" ht="15.95" customHeight="1"/>
    <row r="25917" ht="15.95" customHeight="1"/>
    <row r="25918" ht="15.95" customHeight="1"/>
    <row r="25919" ht="15.95" customHeight="1"/>
    <row r="25920" ht="15.95" customHeight="1"/>
    <row r="25921" ht="15.95" customHeight="1"/>
    <row r="25922" ht="15.95" customHeight="1"/>
    <row r="25923" ht="15.95" customHeight="1"/>
    <row r="25924" ht="15.95" customHeight="1"/>
    <row r="25925" ht="15.95" customHeight="1"/>
    <row r="25926" ht="15.95" customHeight="1"/>
    <row r="25927" ht="15.95" customHeight="1"/>
    <row r="25928" ht="15.95" customHeight="1"/>
    <row r="25929" ht="15.95" customHeight="1"/>
    <row r="25930" ht="15.95" customHeight="1"/>
    <row r="25931" ht="15.95" customHeight="1"/>
    <row r="25932" ht="15.95" customHeight="1"/>
    <row r="25933" ht="15.95" customHeight="1"/>
    <row r="25934" ht="15.95" customHeight="1"/>
    <row r="25935" ht="15.95" customHeight="1"/>
    <row r="25936" ht="15.95" customHeight="1"/>
    <row r="25937" ht="15.95" customHeight="1"/>
    <row r="25938" ht="15.95" customHeight="1"/>
    <row r="25939" ht="15.95" customHeight="1"/>
    <row r="25940" ht="15.95" customHeight="1"/>
    <row r="25941" ht="15.95" customHeight="1"/>
    <row r="25942" ht="15.95" customHeight="1"/>
    <row r="25943" ht="15.95" customHeight="1"/>
    <row r="25944" ht="15.95" customHeight="1"/>
    <row r="25945" ht="15.95" customHeight="1"/>
    <row r="25946" ht="15.95" customHeight="1"/>
    <row r="25947" ht="15.95" customHeight="1"/>
    <row r="25948" ht="15.95" customHeight="1"/>
    <row r="25949" ht="15.95" customHeight="1"/>
    <row r="25950" ht="15.95" customHeight="1"/>
    <row r="25951" ht="15.95" customHeight="1"/>
    <row r="25952" ht="15.95" customHeight="1"/>
    <row r="25953" ht="15.95" customHeight="1"/>
    <row r="25954" ht="15.95" customHeight="1"/>
    <row r="25955" ht="15.95" customHeight="1"/>
    <row r="25956" ht="15.95" customHeight="1"/>
    <row r="25957" ht="15.95" customHeight="1"/>
    <row r="25958" ht="15.95" customHeight="1"/>
    <row r="25959" ht="15.95" customHeight="1"/>
    <row r="25960" ht="15.95" customHeight="1"/>
    <row r="25961" ht="15.95" customHeight="1"/>
    <row r="25962" ht="15.95" customHeight="1"/>
    <row r="25963" ht="15.95" customHeight="1"/>
    <row r="25964" ht="15.95" customHeight="1"/>
    <row r="25965" ht="15.95" customHeight="1"/>
    <row r="25966" ht="15.95" customHeight="1"/>
    <row r="25967" ht="15.95" customHeight="1"/>
    <row r="25968" ht="15.95" customHeight="1"/>
    <row r="25969" ht="15.95" customHeight="1"/>
    <row r="25970" ht="15.95" customHeight="1"/>
    <row r="25971" ht="15.95" customHeight="1"/>
    <row r="25972" ht="15.95" customHeight="1"/>
    <row r="25973" ht="15.95" customHeight="1"/>
    <row r="25974" ht="15.95" customHeight="1"/>
    <row r="25975" ht="15.95" customHeight="1"/>
    <row r="25976" ht="15.95" customHeight="1"/>
    <row r="25977" ht="15.95" customHeight="1"/>
    <row r="25978" ht="15.95" customHeight="1"/>
    <row r="25979" ht="15.95" customHeight="1"/>
    <row r="25980" ht="15.95" customHeight="1"/>
    <row r="25981" ht="15.95" customHeight="1"/>
    <row r="25982" ht="15.95" customHeight="1"/>
    <row r="25983" ht="15.95" customHeight="1"/>
    <row r="25984" ht="15.95" customHeight="1"/>
    <row r="25985" ht="15.95" customHeight="1"/>
    <row r="25986" ht="15.95" customHeight="1"/>
    <row r="25987" ht="15.95" customHeight="1"/>
    <row r="25988" ht="15.95" customHeight="1"/>
    <row r="25989" ht="15.95" customHeight="1"/>
    <row r="25990" ht="15.95" customHeight="1"/>
    <row r="25991" ht="15.95" customHeight="1"/>
    <row r="25992" ht="15.95" customHeight="1"/>
    <row r="25993" ht="15.95" customHeight="1"/>
    <row r="25994" ht="15.95" customHeight="1"/>
    <row r="25995" ht="15.95" customHeight="1"/>
    <row r="25996" ht="15.95" customHeight="1"/>
    <row r="25997" ht="15.95" customHeight="1"/>
    <row r="25998" ht="15.95" customHeight="1"/>
    <row r="25999" ht="15.95" customHeight="1"/>
    <row r="26000" ht="15.95" customHeight="1"/>
    <row r="26001" ht="15.95" customHeight="1"/>
    <row r="26002" ht="15.95" customHeight="1"/>
    <row r="26003" ht="15.95" customHeight="1"/>
    <row r="26004" ht="15.95" customHeight="1"/>
    <row r="26005" ht="15.95" customHeight="1"/>
    <row r="26006" ht="15.95" customHeight="1"/>
    <row r="26007" ht="15.95" customHeight="1"/>
    <row r="26008" ht="15.95" customHeight="1"/>
    <row r="26009" ht="15.95" customHeight="1"/>
    <row r="26010" ht="15.95" customHeight="1"/>
    <row r="26011" ht="15.95" customHeight="1"/>
    <row r="26012" ht="15.95" customHeight="1"/>
    <row r="26013" ht="15.95" customHeight="1"/>
    <row r="26014" ht="15.95" customHeight="1"/>
    <row r="26015" ht="15.95" customHeight="1"/>
    <row r="26016" ht="15.95" customHeight="1"/>
    <row r="26017" ht="15.95" customHeight="1"/>
    <row r="26018" ht="15.95" customHeight="1"/>
    <row r="26019" ht="15.95" customHeight="1"/>
    <row r="26020" ht="15.95" customHeight="1"/>
    <row r="26021" ht="15.95" customHeight="1"/>
    <row r="26022" ht="15.95" customHeight="1"/>
    <row r="26023" ht="15.95" customHeight="1"/>
    <row r="26024" ht="15.95" customHeight="1"/>
    <row r="26025" ht="15.95" customHeight="1"/>
    <row r="26026" ht="15.95" customHeight="1"/>
    <row r="26027" ht="15.95" customHeight="1"/>
    <row r="26028" ht="15.95" customHeight="1"/>
    <row r="26029" ht="15.95" customHeight="1"/>
    <row r="26030" ht="15.95" customHeight="1"/>
    <row r="26031" ht="15.95" customHeight="1"/>
    <row r="26032" ht="15.95" customHeight="1"/>
    <row r="26033" ht="15.95" customHeight="1"/>
    <row r="26034" ht="15.95" customHeight="1"/>
    <row r="26035" ht="15.95" customHeight="1"/>
    <row r="26036" ht="15.95" customHeight="1"/>
    <row r="26037" ht="15.95" customHeight="1"/>
    <row r="26038" ht="15.95" customHeight="1"/>
    <row r="26039" ht="15.95" customHeight="1"/>
    <row r="26040" ht="15.95" customHeight="1"/>
    <row r="26041" ht="15.95" customHeight="1"/>
    <row r="26042" ht="15.95" customHeight="1"/>
    <row r="26043" ht="15.95" customHeight="1"/>
    <row r="26044" ht="15.95" customHeight="1"/>
    <row r="26045" ht="15.95" customHeight="1"/>
    <row r="26046" ht="15.95" customHeight="1"/>
    <row r="26047" ht="15.95" customHeight="1"/>
    <row r="26048" ht="15.95" customHeight="1"/>
    <row r="26049" ht="15.95" customHeight="1"/>
    <row r="26050" ht="15.95" customHeight="1"/>
    <row r="26051" ht="15.95" customHeight="1"/>
    <row r="26052" ht="15.95" customHeight="1"/>
    <row r="26053" ht="15.95" customHeight="1"/>
    <row r="26054" ht="15.95" customHeight="1"/>
    <row r="26055" ht="15.95" customHeight="1"/>
    <row r="26056" ht="15.95" customHeight="1"/>
    <row r="26057" ht="15.95" customHeight="1"/>
    <row r="26058" ht="15.95" customHeight="1"/>
    <row r="26059" ht="15.95" customHeight="1"/>
    <row r="26060" ht="15.95" customHeight="1"/>
    <row r="26061" ht="15.95" customHeight="1"/>
    <row r="26062" ht="15.95" customHeight="1"/>
    <row r="26063" ht="15.95" customHeight="1"/>
    <row r="26064" ht="15.95" customHeight="1"/>
    <row r="26065" ht="15.95" customHeight="1"/>
    <row r="26066" ht="15.95" customHeight="1"/>
    <row r="26067" ht="15.95" customHeight="1"/>
    <row r="26068" ht="15.95" customHeight="1"/>
    <row r="26069" ht="15.95" customHeight="1"/>
    <row r="26070" ht="15.95" customHeight="1"/>
    <row r="26071" ht="15.95" customHeight="1"/>
    <row r="26072" ht="15.95" customHeight="1"/>
    <row r="26073" ht="15.95" customHeight="1"/>
    <row r="26074" ht="15.95" customHeight="1"/>
    <row r="26075" ht="15.95" customHeight="1"/>
    <row r="26076" ht="15.95" customHeight="1"/>
    <row r="26077" ht="15.95" customHeight="1"/>
    <row r="26078" ht="15.95" customHeight="1"/>
    <row r="26079" ht="15.95" customHeight="1"/>
    <row r="26080" ht="15.95" customHeight="1"/>
    <row r="26081" ht="15.95" customHeight="1"/>
    <row r="26082" ht="15.95" customHeight="1"/>
    <row r="26083" ht="15.95" customHeight="1"/>
    <row r="26084" ht="15.95" customHeight="1"/>
    <row r="26085" ht="15.95" customHeight="1"/>
    <row r="26086" ht="15.95" customHeight="1"/>
    <row r="26087" ht="15.95" customHeight="1"/>
    <row r="26088" ht="15.95" customHeight="1"/>
    <row r="26089" ht="15.95" customHeight="1"/>
    <row r="26090" ht="15.95" customHeight="1"/>
    <row r="26091" ht="15.95" customHeight="1"/>
    <row r="26092" ht="15.95" customHeight="1"/>
    <row r="26093" ht="15.95" customHeight="1"/>
    <row r="26094" ht="15.95" customHeight="1"/>
    <row r="26095" ht="15.95" customHeight="1"/>
    <row r="26096" ht="15.95" customHeight="1"/>
    <row r="26097" ht="15.95" customHeight="1"/>
    <row r="26098" ht="15.95" customHeight="1"/>
    <row r="26099" ht="15.95" customHeight="1"/>
    <row r="26100" ht="15.95" customHeight="1"/>
    <row r="26101" ht="15.95" customHeight="1"/>
    <row r="26102" ht="15.95" customHeight="1"/>
    <row r="26103" ht="15.95" customHeight="1"/>
    <row r="26104" ht="15.95" customHeight="1"/>
    <row r="26105" ht="15.95" customHeight="1"/>
    <row r="26106" ht="15.95" customHeight="1"/>
    <row r="26107" ht="15.95" customHeight="1"/>
    <row r="26108" ht="15.95" customHeight="1"/>
    <row r="26109" ht="15.95" customHeight="1"/>
    <row r="26110" ht="15.95" customHeight="1"/>
    <row r="26111" ht="15.95" customHeight="1"/>
    <row r="26112" ht="15.95" customHeight="1"/>
    <row r="26113" ht="15.95" customHeight="1"/>
    <row r="26114" ht="15.95" customHeight="1"/>
    <row r="26115" ht="15.95" customHeight="1"/>
    <row r="26116" ht="15.95" customHeight="1"/>
    <row r="26117" ht="15.95" customHeight="1"/>
    <row r="26118" ht="15.95" customHeight="1"/>
    <row r="26119" ht="15.95" customHeight="1"/>
    <row r="26120" ht="15.95" customHeight="1"/>
    <row r="26121" ht="15.95" customHeight="1"/>
    <row r="26122" ht="15.95" customHeight="1"/>
    <row r="26123" ht="15.95" customHeight="1"/>
    <row r="26124" ht="15.95" customHeight="1"/>
    <row r="26125" ht="15.95" customHeight="1"/>
    <row r="26126" ht="15.95" customHeight="1"/>
    <row r="26127" ht="15.95" customHeight="1"/>
    <row r="26128" ht="15.95" customHeight="1"/>
    <row r="26129" ht="15.95" customHeight="1"/>
    <row r="26130" ht="15.95" customHeight="1"/>
    <row r="26131" ht="15.95" customHeight="1"/>
    <row r="26132" ht="15.95" customHeight="1"/>
    <row r="26133" ht="15.95" customHeight="1"/>
    <row r="26134" ht="15.95" customHeight="1"/>
    <row r="26135" ht="15.95" customHeight="1"/>
    <row r="26136" ht="15.95" customHeight="1"/>
    <row r="26137" ht="15.95" customHeight="1"/>
    <row r="26138" ht="15.95" customHeight="1"/>
    <row r="26139" ht="15.95" customHeight="1"/>
    <row r="26140" ht="15.95" customHeight="1"/>
    <row r="26141" ht="15.95" customHeight="1"/>
    <row r="26142" ht="15.95" customHeight="1"/>
    <row r="26143" ht="15.95" customHeight="1"/>
    <row r="26144" ht="15.95" customHeight="1"/>
    <row r="26145" ht="15.95" customHeight="1"/>
    <row r="26146" ht="15.95" customHeight="1"/>
    <row r="26147" ht="15.95" customHeight="1"/>
    <row r="26148" ht="15.95" customHeight="1"/>
    <row r="26149" ht="15.95" customHeight="1"/>
    <row r="26150" ht="15.95" customHeight="1"/>
    <row r="26151" ht="15.95" customHeight="1"/>
    <row r="26152" ht="15.95" customHeight="1"/>
    <row r="26153" ht="15.95" customHeight="1"/>
    <row r="26154" ht="15.95" customHeight="1"/>
    <row r="26155" ht="15.95" customHeight="1"/>
    <row r="26156" ht="15.95" customHeight="1"/>
    <row r="26157" ht="15.95" customHeight="1"/>
    <row r="26158" ht="15.95" customHeight="1"/>
    <row r="26159" ht="15.95" customHeight="1"/>
    <row r="26160" ht="15.95" customHeight="1"/>
    <row r="26161" ht="15.95" customHeight="1"/>
    <row r="26162" ht="15.95" customHeight="1"/>
    <row r="26163" ht="15.95" customHeight="1"/>
    <row r="26164" ht="15.95" customHeight="1"/>
    <row r="26165" ht="15.95" customHeight="1"/>
    <row r="26166" ht="15.95" customHeight="1"/>
    <row r="26167" ht="15.95" customHeight="1"/>
    <row r="26168" ht="15.95" customHeight="1"/>
    <row r="26169" ht="15.95" customHeight="1"/>
    <row r="26170" ht="15.95" customHeight="1"/>
    <row r="26171" ht="15.95" customHeight="1"/>
    <row r="26172" ht="15.95" customHeight="1"/>
    <row r="26173" ht="15.95" customHeight="1"/>
    <row r="26174" ht="15.95" customHeight="1"/>
    <row r="26175" ht="15.95" customHeight="1"/>
    <row r="26176" ht="15.95" customHeight="1"/>
    <row r="26177" ht="15.95" customHeight="1"/>
    <row r="26178" ht="15.95" customHeight="1"/>
    <row r="26179" ht="15.95" customHeight="1"/>
    <row r="26180" ht="15.95" customHeight="1"/>
    <row r="26181" ht="15.95" customHeight="1"/>
    <row r="26182" ht="15.95" customHeight="1"/>
    <row r="26183" ht="15.95" customHeight="1"/>
    <row r="26184" ht="15.95" customHeight="1"/>
    <row r="26185" ht="15.95" customHeight="1"/>
    <row r="26186" ht="15.95" customHeight="1"/>
    <row r="26187" ht="15.95" customHeight="1"/>
    <row r="26188" ht="15.95" customHeight="1"/>
    <row r="26189" ht="15.95" customHeight="1"/>
    <row r="26190" ht="15.95" customHeight="1"/>
    <row r="26191" ht="15.95" customHeight="1"/>
    <row r="26192" ht="15.95" customHeight="1"/>
    <row r="26193" ht="15.95" customHeight="1"/>
    <row r="26194" ht="15.95" customHeight="1"/>
    <row r="26195" ht="15.95" customHeight="1"/>
    <row r="26196" ht="15.95" customHeight="1"/>
    <row r="26197" ht="15.95" customHeight="1"/>
    <row r="26198" ht="15.95" customHeight="1"/>
    <row r="26199" ht="15.95" customHeight="1"/>
    <row r="26200" ht="15.95" customHeight="1"/>
    <row r="26201" ht="15.95" customHeight="1"/>
    <row r="26202" ht="15.95" customHeight="1"/>
    <row r="26203" ht="15.95" customHeight="1"/>
    <row r="26204" ht="15.95" customHeight="1"/>
    <row r="26205" ht="15.95" customHeight="1"/>
    <row r="26206" ht="15.95" customHeight="1"/>
    <row r="26207" ht="15.95" customHeight="1"/>
    <row r="26208" ht="15.95" customHeight="1"/>
    <row r="26209" ht="15.95" customHeight="1"/>
    <row r="26210" ht="15.95" customHeight="1"/>
    <row r="26211" ht="15.95" customHeight="1"/>
    <row r="26212" ht="15.95" customHeight="1"/>
    <row r="26213" ht="15.95" customHeight="1"/>
    <row r="26214" ht="15.95" customHeight="1"/>
    <row r="26215" ht="15.95" customHeight="1"/>
    <row r="26216" ht="15.95" customHeight="1"/>
    <row r="26217" ht="15.95" customHeight="1"/>
    <row r="26218" ht="15.95" customHeight="1"/>
    <row r="26219" ht="15.95" customHeight="1"/>
    <row r="26220" ht="15.95" customHeight="1"/>
    <row r="26221" ht="15.95" customHeight="1"/>
    <row r="26222" ht="15.95" customHeight="1"/>
    <row r="26223" ht="15.95" customHeight="1"/>
    <row r="26224" ht="15.95" customHeight="1"/>
    <row r="26225" ht="15.95" customHeight="1"/>
    <row r="26226" ht="15.95" customHeight="1"/>
    <row r="26227" ht="15.95" customHeight="1"/>
    <row r="26228" ht="15.95" customHeight="1"/>
    <row r="26229" ht="15.95" customHeight="1"/>
    <row r="26230" ht="15.95" customHeight="1"/>
    <row r="26231" ht="15.95" customHeight="1"/>
    <row r="26232" ht="15.95" customHeight="1"/>
    <row r="26233" ht="15.95" customHeight="1"/>
    <row r="26234" ht="15.95" customHeight="1"/>
    <row r="26235" ht="15.95" customHeight="1"/>
    <row r="26236" ht="15.95" customHeight="1"/>
    <row r="26237" ht="15.95" customHeight="1"/>
    <row r="26238" ht="15.95" customHeight="1"/>
    <row r="26239" ht="15.95" customHeight="1"/>
    <row r="26240" ht="15.95" customHeight="1"/>
    <row r="26241" ht="15.95" customHeight="1"/>
    <row r="26242" ht="15.95" customHeight="1"/>
    <row r="26243" ht="15.95" customHeight="1"/>
    <row r="26244" ht="15.95" customHeight="1"/>
    <row r="26245" ht="15.95" customHeight="1"/>
    <row r="26246" ht="15.95" customHeight="1"/>
    <row r="26247" ht="15.95" customHeight="1"/>
    <row r="26248" ht="15.95" customHeight="1"/>
    <row r="26249" ht="15.95" customHeight="1"/>
    <row r="26250" ht="15.95" customHeight="1"/>
    <row r="26251" ht="15.95" customHeight="1"/>
    <row r="26252" ht="15.95" customHeight="1"/>
    <row r="26253" ht="15.95" customHeight="1"/>
    <row r="26254" ht="15.95" customHeight="1"/>
    <row r="26255" ht="15.95" customHeight="1"/>
    <row r="26256" ht="15.95" customHeight="1"/>
    <row r="26257" ht="15.95" customHeight="1"/>
    <row r="26258" ht="15.95" customHeight="1"/>
    <row r="26259" ht="15.95" customHeight="1"/>
    <row r="26260" ht="15.95" customHeight="1"/>
    <row r="26261" ht="15.95" customHeight="1"/>
    <row r="26262" ht="15.95" customHeight="1"/>
    <row r="26263" ht="15.95" customHeight="1"/>
    <row r="26264" ht="15.95" customHeight="1"/>
    <row r="26265" ht="15.95" customHeight="1"/>
    <row r="26266" ht="15.95" customHeight="1"/>
    <row r="26267" ht="15.95" customHeight="1"/>
    <row r="26268" ht="15.95" customHeight="1"/>
    <row r="26269" ht="15.95" customHeight="1"/>
    <row r="26270" ht="15.95" customHeight="1"/>
    <row r="26271" ht="15.95" customHeight="1"/>
    <row r="26272" ht="15.95" customHeight="1"/>
    <row r="26273" ht="15.95" customHeight="1"/>
    <row r="26274" ht="15.95" customHeight="1"/>
    <row r="26275" ht="15.95" customHeight="1"/>
    <row r="26276" ht="15.95" customHeight="1"/>
    <row r="26277" ht="15.95" customHeight="1"/>
    <row r="26278" ht="15.95" customHeight="1"/>
    <row r="26279" ht="15.95" customHeight="1"/>
    <row r="26280" ht="15.95" customHeight="1"/>
    <row r="26281" ht="15.95" customHeight="1"/>
    <row r="26282" ht="15.95" customHeight="1"/>
    <row r="26283" ht="15.95" customHeight="1"/>
    <row r="26284" ht="15.95" customHeight="1"/>
    <row r="26285" ht="15.95" customHeight="1"/>
    <row r="26286" ht="15.95" customHeight="1"/>
    <row r="26287" ht="15.95" customHeight="1"/>
    <row r="26288" ht="15.95" customHeight="1"/>
    <row r="26289" ht="15.95" customHeight="1"/>
    <row r="26290" ht="15.95" customHeight="1"/>
    <row r="26291" ht="15.95" customHeight="1"/>
    <row r="26292" ht="15.95" customHeight="1"/>
    <row r="26293" ht="15.95" customHeight="1"/>
    <row r="26294" ht="15.95" customHeight="1"/>
    <row r="26295" ht="15.95" customHeight="1"/>
    <row r="26296" ht="15.95" customHeight="1"/>
    <row r="26297" ht="15.95" customHeight="1"/>
    <row r="26298" ht="15.95" customHeight="1"/>
    <row r="26299" ht="15.95" customHeight="1"/>
    <row r="26300" ht="15.95" customHeight="1"/>
    <row r="26301" ht="15.95" customHeight="1"/>
    <row r="26302" ht="15.95" customHeight="1"/>
    <row r="26303" ht="15.95" customHeight="1"/>
    <row r="26304" ht="15.95" customHeight="1"/>
    <row r="26305" ht="15.95" customHeight="1"/>
    <row r="26306" ht="15.95" customHeight="1"/>
    <row r="26307" ht="15.95" customHeight="1"/>
    <row r="26308" ht="15.95" customHeight="1"/>
    <row r="26309" ht="15.95" customHeight="1"/>
    <row r="26310" ht="15.95" customHeight="1"/>
    <row r="26311" ht="15.95" customHeight="1"/>
    <row r="26312" ht="15.95" customHeight="1"/>
    <row r="26313" ht="15.95" customHeight="1"/>
    <row r="26314" ht="15.95" customHeight="1"/>
    <row r="26315" ht="15.95" customHeight="1"/>
    <row r="26316" ht="15.95" customHeight="1"/>
    <row r="26317" ht="15.95" customHeight="1"/>
    <row r="26318" ht="15.95" customHeight="1"/>
    <row r="26319" ht="15.95" customHeight="1"/>
    <row r="26320" ht="15.95" customHeight="1"/>
    <row r="26321" ht="15.95" customHeight="1"/>
    <row r="26322" ht="15.95" customHeight="1"/>
    <row r="26323" ht="15.95" customHeight="1"/>
    <row r="26324" ht="15.95" customHeight="1"/>
    <row r="26325" ht="15.95" customHeight="1"/>
    <row r="26326" ht="15.95" customHeight="1"/>
    <row r="26327" ht="15.95" customHeight="1"/>
    <row r="26328" ht="15.95" customHeight="1"/>
    <row r="26329" ht="15.95" customHeight="1"/>
    <row r="26330" ht="15.95" customHeight="1"/>
    <row r="26331" ht="15.95" customHeight="1"/>
    <row r="26332" ht="15.95" customHeight="1"/>
    <row r="26333" ht="15.95" customHeight="1"/>
    <row r="26334" ht="15.95" customHeight="1"/>
    <row r="26335" ht="15.95" customHeight="1"/>
    <row r="26336" ht="15.95" customHeight="1"/>
    <row r="26337" ht="15.95" customHeight="1"/>
    <row r="26338" ht="15.95" customHeight="1"/>
    <row r="26339" ht="15.95" customHeight="1"/>
    <row r="26340" ht="15.95" customHeight="1"/>
    <row r="26341" ht="15.95" customHeight="1"/>
    <row r="26342" ht="15.95" customHeight="1"/>
    <row r="26343" ht="15.95" customHeight="1"/>
    <row r="26344" ht="15.95" customHeight="1"/>
    <row r="26345" ht="15.95" customHeight="1"/>
    <row r="26346" ht="15.95" customHeight="1"/>
    <row r="26347" ht="15.95" customHeight="1"/>
    <row r="26348" ht="15.95" customHeight="1"/>
    <row r="26349" ht="15.95" customHeight="1"/>
    <row r="26350" ht="15.95" customHeight="1"/>
    <row r="26351" ht="15.95" customHeight="1"/>
    <row r="26352" ht="15.95" customHeight="1"/>
    <row r="26353" ht="15.95" customHeight="1"/>
    <row r="26354" ht="15.95" customHeight="1"/>
    <row r="26355" ht="15.95" customHeight="1"/>
    <row r="26356" ht="15.95" customHeight="1"/>
    <row r="26357" ht="15.95" customHeight="1"/>
    <row r="26358" ht="15.95" customHeight="1"/>
    <row r="26359" ht="15.95" customHeight="1"/>
    <row r="26360" ht="15.95" customHeight="1"/>
    <row r="26361" ht="15.95" customHeight="1"/>
    <row r="26362" ht="15.95" customHeight="1"/>
    <row r="26363" ht="15.95" customHeight="1"/>
    <row r="26364" ht="15.95" customHeight="1"/>
    <row r="26365" ht="15.95" customHeight="1"/>
    <row r="26366" ht="15.95" customHeight="1"/>
    <row r="26367" ht="15.95" customHeight="1"/>
    <row r="26368" ht="15.95" customHeight="1"/>
    <row r="26369" ht="15.95" customHeight="1"/>
    <row r="26370" ht="15.95" customHeight="1"/>
    <row r="26371" ht="15.95" customHeight="1"/>
    <row r="26372" ht="15.95" customHeight="1"/>
    <row r="26373" ht="15.95" customHeight="1"/>
    <row r="26374" ht="15.95" customHeight="1"/>
    <row r="26375" ht="15.95" customHeight="1"/>
    <row r="26376" ht="15.95" customHeight="1"/>
    <row r="26377" ht="15.95" customHeight="1"/>
    <row r="26378" ht="15.95" customHeight="1"/>
    <row r="26379" ht="15.95" customHeight="1"/>
    <row r="26380" ht="15.95" customHeight="1"/>
    <row r="26381" ht="15.95" customHeight="1"/>
    <row r="26382" ht="15.95" customHeight="1"/>
    <row r="26383" ht="15.95" customHeight="1"/>
    <row r="26384" ht="15.95" customHeight="1"/>
    <row r="26385" ht="15.95" customHeight="1"/>
    <row r="26386" ht="15.95" customHeight="1"/>
    <row r="26387" ht="15.95" customHeight="1"/>
    <row r="26388" ht="15.95" customHeight="1"/>
    <row r="26389" ht="15.95" customHeight="1"/>
    <row r="26390" ht="15.95" customHeight="1"/>
    <row r="26391" ht="15.95" customHeight="1"/>
    <row r="26392" ht="15.95" customHeight="1"/>
    <row r="26393" ht="15.95" customHeight="1"/>
    <row r="26394" ht="15.95" customHeight="1"/>
    <row r="26395" ht="15.95" customHeight="1"/>
    <row r="26396" ht="15.95" customHeight="1"/>
    <row r="26397" ht="15.95" customHeight="1"/>
    <row r="26398" ht="15.95" customHeight="1"/>
    <row r="26399" ht="15.95" customHeight="1"/>
    <row r="26400" ht="15.95" customHeight="1"/>
    <row r="26401" ht="15.95" customHeight="1"/>
    <row r="26402" ht="15.95" customHeight="1"/>
    <row r="26403" ht="15.95" customHeight="1"/>
    <row r="26404" ht="15.95" customHeight="1"/>
    <row r="26405" ht="15.95" customHeight="1"/>
    <row r="26406" ht="15.95" customHeight="1"/>
    <row r="26407" ht="15.95" customHeight="1"/>
    <row r="26408" ht="15.95" customHeight="1"/>
    <row r="26409" ht="15.95" customHeight="1"/>
    <row r="26410" ht="15.95" customHeight="1"/>
    <row r="26411" ht="15.95" customHeight="1"/>
    <row r="26412" ht="15.95" customHeight="1"/>
    <row r="26413" ht="15.95" customHeight="1"/>
    <row r="26414" ht="15.95" customHeight="1"/>
    <row r="26415" ht="15.95" customHeight="1"/>
    <row r="26416" ht="15.95" customHeight="1"/>
    <row r="26417" ht="15.95" customHeight="1"/>
    <row r="26418" ht="15.95" customHeight="1"/>
    <row r="26419" ht="15.95" customHeight="1"/>
    <row r="26420" ht="15.95" customHeight="1"/>
    <row r="26421" ht="15.95" customHeight="1"/>
    <row r="26422" ht="15.95" customHeight="1"/>
    <row r="26423" ht="15.95" customHeight="1"/>
    <row r="26424" ht="15.95" customHeight="1"/>
    <row r="26425" ht="15.95" customHeight="1"/>
    <row r="26426" ht="15.95" customHeight="1"/>
    <row r="26427" ht="15.95" customHeight="1"/>
    <row r="26428" ht="15.95" customHeight="1"/>
    <row r="26429" ht="15.95" customHeight="1"/>
    <row r="26430" ht="15.95" customHeight="1"/>
    <row r="26431" ht="15.95" customHeight="1"/>
    <row r="26432" ht="15.95" customHeight="1"/>
    <row r="26433" ht="15.95" customHeight="1"/>
    <row r="26434" ht="15.95" customHeight="1"/>
    <row r="26435" ht="15.95" customHeight="1"/>
    <row r="26436" ht="15.95" customHeight="1"/>
    <row r="26437" ht="15.95" customHeight="1"/>
    <row r="26438" ht="15.95" customHeight="1"/>
    <row r="26439" ht="15.95" customHeight="1"/>
    <row r="26440" ht="15.95" customHeight="1"/>
    <row r="26441" ht="15.95" customHeight="1"/>
    <row r="26442" ht="15.95" customHeight="1"/>
    <row r="26443" ht="15.95" customHeight="1"/>
    <row r="26444" ht="15.95" customHeight="1"/>
    <row r="26445" ht="15.95" customHeight="1"/>
    <row r="26446" ht="15.95" customHeight="1"/>
    <row r="26447" ht="15.95" customHeight="1"/>
    <row r="26448" ht="15.95" customHeight="1"/>
    <row r="26449" ht="15.95" customHeight="1"/>
    <row r="26450" ht="15.95" customHeight="1"/>
    <row r="26451" ht="15.95" customHeight="1"/>
    <row r="26452" ht="15.95" customHeight="1"/>
    <row r="26453" ht="15.95" customHeight="1"/>
    <row r="26454" ht="15.95" customHeight="1"/>
    <row r="26455" ht="15.95" customHeight="1"/>
    <row r="26456" ht="15.95" customHeight="1"/>
    <row r="26457" ht="15.95" customHeight="1"/>
    <row r="26458" ht="15.95" customHeight="1"/>
    <row r="26459" ht="15.95" customHeight="1"/>
    <row r="26460" ht="15.95" customHeight="1"/>
    <row r="26461" ht="15.95" customHeight="1"/>
    <row r="26462" ht="15.95" customHeight="1"/>
    <row r="26463" ht="15.95" customHeight="1"/>
    <row r="26464" ht="15.95" customHeight="1"/>
    <row r="26465" ht="15.95" customHeight="1"/>
    <row r="26466" ht="15.95" customHeight="1"/>
    <row r="26467" ht="15.95" customHeight="1"/>
    <row r="26468" ht="15.95" customHeight="1"/>
    <row r="26469" ht="15.95" customHeight="1"/>
    <row r="26470" ht="15.95" customHeight="1"/>
    <row r="26471" ht="15.95" customHeight="1"/>
    <row r="26472" ht="15.95" customHeight="1"/>
    <row r="26473" ht="15.95" customHeight="1"/>
    <row r="26474" ht="15.95" customHeight="1"/>
    <row r="26475" ht="15.95" customHeight="1"/>
    <row r="26476" ht="15.95" customHeight="1"/>
    <row r="26477" ht="15.95" customHeight="1"/>
    <row r="26478" ht="15.95" customHeight="1"/>
    <row r="26479" ht="15.95" customHeight="1"/>
    <row r="26480" ht="15.95" customHeight="1"/>
    <row r="26481" ht="15.95" customHeight="1"/>
    <row r="26482" ht="15.95" customHeight="1"/>
    <row r="26483" ht="15.95" customHeight="1"/>
    <row r="26484" ht="15.95" customHeight="1"/>
    <row r="26485" ht="15.95" customHeight="1"/>
    <row r="26486" ht="15.95" customHeight="1"/>
    <row r="26487" ht="15.95" customHeight="1"/>
    <row r="26488" ht="15.95" customHeight="1"/>
    <row r="26489" ht="15.95" customHeight="1"/>
    <row r="26490" ht="15.95" customHeight="1"/>
    <row r="26491" ht="15.95" customHeight="1"/>
    <row r="26492" ht="15.95" customHeight="1"/>
    <row r="26493" ht="15.95" customHeight="1"/>
    <row r="26494" ht="15.95" customHeight="1"/>
    <row r="26495" ht="15.95" customHeight="1"/>
    <row r="26496" ht="15.95" customHeight="1"/>
    <row r="26497" ht="15.95" customHeight="1"/>
    <row r="26498" ht="15.95" customHeight="1"/>
    <row r="26499" ht="15.95" customHeight="1"/>
    <row r="26500" ht="15.95" customHeight="1"/>
    <row r="26501" ht="15.95" customHeight="1"/>
    <row r="26502" ht="15.95" customHeight="1"/>
    <row r="26503" ht="15.95" customHeight="1"/>
    <row r="26504" ht="15.95" customHeight="1"/>
    <row r="26505" ht="15.95" customHeight="1"/>
    <row r="26506" ht="15.95" customHeight="1"/>
    <row r="26507" ht="15.95" customHeight="1"/>
    <row r="26508" ht="15.95" customHeight="1"/>
    <row r="26509" ht="15.95" customHeight="1"/>
    <row r="26510" ht="15.95" customHeight="1"/>
    <row r="26511" ht="15.95" customHeight="1"/>
    <row r="26512" ht="15.95" customHeight="1"/>
    <row r="26513" ht="15.95" customHeight="1"/>
    <row r="26514" ht="15.95" customHeight="1"/>
    <row r="26515" ht="15.95" customHeight="1"/>
    <row r="26516" ht="15.95" customHeight="1"/>
    <row r="26517" ht="15.95" customHeight="1"/>
    <row r="26518" ht="15.95" customHeight="1"/>
    <row r="26519" ht="15.95" customHeight="1"/>
    <row r="26520" ht="15.95" customHeight="1"/>
    <row r="26521" ht="15.95" customHeight="1"/>
    <row r="26522" ht="15.95" customHeight="1"/>
    <row r="26523" ht="15.95" customHeight="1"/>
    <row r="26524" ht="15.95" customHeight="1"/>
    <row r="26525" ht="15.95" customHeight="1"/>
    <row r="26526" ht="15.95" customHeight="1"/>
    <row r="26527" ht="15.95" customHeight="1"/>
    <row r="26528" ht="15.95" customHeight="1"/>
    <row r="26529" ht="15.95" customHeight="1"/>
    <row r="26530" ht="15.95" customHeight="1"/>
    <row r="26531" ht="15.95" customHeight="1"/>
    <row r="26532" ht="15.95" customHeight="1"/>
    <row r="26533" ht="15.95" customHeight="1"/>
    <row r="26534" ht="15.95" customHeight="1"/>
    <row r="26535" ht="15.95" customHeight="1"/>
    <row r="26536" ht="15.95" customHeight="1"/>
    <row r="26537" ht="15.95" customHeight="1"/>
    <row r="26538" ht="15.95" customHeight="1"/>
    <row r="26539" ht="15.95" customHeight="1"/>
    <row r="26540" ht="15.95" customHeight="1"/>
    <row r="26541" ht="15.95" customHeight="1"/>
    <row r="26542" ht="15.95" customHeight="1"/>
    <row r="26543" ht="15.95" customHeight="1"/>
    <row r="26544" ht="15.95" customHeight="1"/>
    <row r="26545" ht="15.95" customHeight="1"/>
    <row r="26546" ht="15.95" customHeight="1"/>
    <row r="26547" ht="15.95" customHeight="1"/>
    <row r="26548" ht="15.95" customHeight="1"/>
    <row r="26549" ht="15.95" customHeight="1"/>
    <row r="26550" ht="15.95" customHeight="1"/>
    <row r="26551" ht="15.95" customHeight="1"/>
    <row r="26552" ht="15.95" customHeight="1"/>
    <row r="26553" ht="15.95" customHeight="1"/>
    <row r="26554" ht="15.95" customHeight="1"/>
    <row r="26555" ht="15.95" customHeight="1"/>
    <row r="26556" ht="15.95" customHeight="1"/>
    <row r="26557" ht="15.95" customHeight="1"/>
    <row r="26558" ht="15.95" customHeight="1"/>
    <row r="26559" ht="15.95" customHeight="1"/>
    <row r="26560" ht="15.95" customHeight="1"/>
    <row r="26561" ht="15.95" customHeight="1"/>
    <row r="26562" ht="15.95" customHeight="1"/>
    <row r="26563" ht="15.95" customHeight="1"/>
    <row r="26564" ht="15.95" customHeight="1"/>
    <row r="26565" ht="15.95" customHeight="1"/>
    <row r="26566" ht="15.95" customHeight="1"/>
    <row r="26567" ht="15.95" customHeight="1"/>
    <row r="26568" ht="15.95" customHeight="1"/>
    <row r="26569" ht="15.95" customHeight="1"/>
    <row r="26570" ht="15.95" customHeight="1"/>
    <row r="26571" ht="15.95" customHeight="1"/>
    <row r="26572" ht="15.95" customHeight="1"/>
    <row r="26573" ht="15.95" customHeight="1"/>
    <row r="26574" ht="15.95" customHeight="1"/>
    <row r="26575" ht="15.95" customHeight="1"/>
    <row r="26576" ht="15.95" customHeight="1"/>
    <row r="26577" ht="15.95" customHeight="1"/>
    <row r="26578" ht="15.95" customHeight="1"/>
    <row r="26579" ht="15.95" customHeight="1"/>
    <row r="26580" ht="15.95" customHeight="1"/>
    <row r="26581" ht="15.95" customHeight="1"/>
    <row r="26582" ht="15.95" customHeight="1"/>
    <row r="26583" ht="15.95" customHeight="1"/>
    <row r="26584" ht="15.95" customHeight="1"/>
    <row r="26585" ht="15.95" customHeight="1"/>
    <row r="26586" ht="15.95" customHeight="1"/>
    <row r="26587" ht="15.95" customHeight="1"/>
    <row r="26588" ht="15.95" customHeight="1"/>
    <row r="26589" ht="15.95" customHeight="1"/>
    <row r="26590" ht="15.95" customHeight="1"/>
    <row r="26591" ht="15.95" customHeight="1"/>
    <row r="26592" ht="15.95" customHeight="1"/>
    <row r="26593" ht="15.95" customHeight="1"/>
    <row r="26594" ht="15.95" customHeight="1"/>
    <row r="26595" ht="15.95" customHeight="1"/>
    <row r="26596" ht="15.95" customHeight="1"/>
    <row r="26597" ht="15.95" customHeight="1"/>
    <row r="26598" ht="15.95" customHeight="1"/>
    <row r="26599" ht="15.95" customHeight="1"/>
    <row r="26600" ht="15.95" customHeight="1"/>
    <row r="26601" ht="15.95" customHeight="1"/>
    <row r="26602" ht="15.95" customHeight="1"/>
    <row r="26603" ht="15.95" customHeight="1"/>
    <row r="26604" ht="15.95" customHeight="1"/>
    <row r="26605" ht="15.95" customHeight="1"/>
    <row r="26606" ht="15.95" customHeight="1"/>
    <row r="26607" ht="15.95" customHeight="1"/>
    <row r="26608" ht="15.95" customHeight="1"/>
    <row r="26609" ht="15.95" customHeight="1"/>
    <row r="26610" ht="15.95" customHeight="1"/>
    <row r="26611" ht="15.95" customHeight="1"/>
    <row r="26612" ht="15.95" customHeight="1"/>
    <row r="26613" ht="15.95" customHeight="1"/>
    <row r="26614" ht="15.95" customHeight="1"/>
    <row r="26615" ht="15.95" customHeight="1"/>
    <row r="26616" ht="15.95" customHeight="1"/>
    <row r="26617" ht="15.95" customHeight="1"/>
    <row r="26618" ht="15.95" customHeight="1"/>
    <row r="26619" ht="15.95" customHeight="1"/>
    <row r="26620" ht="15.95" customHeight="1"/>
    <row r="26621" ht="15.95" customHeight="1"/>
    <row r="26622" ht="15.95" customHeight="1"/>
    <row r="26623" ht="15.95" customHeight="1"/>
    <row r="26624" ht="15.95" customHeight="1"/>
    <row r="26625" ht="15.95" customHeight="1"/>
    <row r="26626" ht="15.95" customHeight="1"/>
    <row r="26627" ht="15.95" customHeight="1"/>
    <row r="26628" ht="15.95" customHeight="1"/>
    <row r="26629" ht="15.95" customHeight="1"/>
    <row r="26630" ht="15.95" customHeight="1"/>
    <row r="26631" ht="15.95" customHeight="1"/>
    <row r="26632" ht="15.95" customHeight="1"/>
    <row r="26633" ht="15.95" customHeight="1"/>
    <row r="26634" ht="15.95" customHeight="1"/>
    <row r="26635" ht="15.95" customHeight="1"/>
    <row r="26636" ht="15.95" customHeight="1"/>
    <row r="26637" ht="15.95" customHeight="1"/>
    <row r="26638" ht="15.95" customHeight="1"/>
    <row r="26639" ht="15.95" customHeight="1"/>
    <row r="26640" ht="15.95" customHeight="1"/>
    <row r="26641" ht="15.95" customHeight="1"/>
    <row r="26642" ht="15.95" customHeight="1"/>
    <row r="26643" ht="15.95" customHeight="1"/>
    <row r="26644" ht="15.95" customHeight="1"/>
    <row r="26645" ht="15.95" customHeight="1"/>
    <row r="26646" ht="15.95" customHeight="1"/>
    <row r="26647" ht="15.95" customHeight="1"/>
    <row r="26648" ht="15.95" customHeight="1"/>
    <row r="26649" ht="15.95" customHeight="1"/>
    <row r="26650" ht="15.95" customHeight="1"/>
    <row r="26651" ht="15.95" customHeight="1"/>
    <row r="26652" ht="15.95" customHeight="1"/>
    <row r="26653" ht="15.95" customHeight="1"/>
    <row r="26654" ht="15.95" customHeight="1"/>
    <row r="26655" ht="15.95" customHeight="1"/>
    <row r="26656" ht="15.95" customHeight="1"/>
    <row r="26657" ht="15.95" customHeight="1"/>
    <row r="26658" ht="15.95" customHeight="1"/>
    <row r="26659" ht="15.95" customHeight="1"/>
    <row r="26660" ht="15.95" customHeight="1"/>
    <row r="26661" ht="15.95" customHeight="1"/>
    <row r="26662" ht="15.95" customHeight="1"/>
    <row r="26663" ht="15.95" customHeight="1"/>
    <row r="26664" ht="15.95" customHeight="1"/>
    <row r="26665" ht="15.95" customHeight="1"/>
    <row r="26666" ht="15.95" customHeight="1"/>
    <row r="26667" ht="15.95" customHeight="1"/>
    <row r="26668" ht="15.95" customHeight="1"/>
    <row r="26669" ht="15.95" customHeight="1"/>
    <row r="26670" ht="15.95" customHeight="1"/>
    <row r="26671" ht="15.95" customHeight="1"/>
    <row r="26672" ht="15.95" customHeight="1"/>
    <row r="26673" ht="15.95" customHeight="1"/>
    <row r="26674" ht="15.95" customHeight="1"/>
    <row r="26675" ht="15.95" customHeight="1"/>
    <row r="26676" ht="15.95" customHeight="1"/>
    <row r="26677" ht="15.95" customHeight="1"/>
    <row r="26678" ht="15.95" customHeight="1"/>
    <row r="26679" ht="15.95" customHeight="1"/>
    <row r="26680" ht="15.95" customHeight="1"/>
    <row r="26681" ht="15.95" customHeight="1"/>
    <row r="26682" ht="15.95" customHeight="1"/>
    <row r="26683" ht="15.95" customHeight="1"/>
    <row r="26684" ht="15.95" customHeight="1"/>
    <row r="26685" ht="15.95" customHeight="1"/>
    <row r="26686" ht="15.95" customHeight="1"/>
    <row r="26687" ht="15.95" customHeight="1"/>
    <row r="26688" ht="15.95" customHeight="1"/>
    <row r="26689" ht="15.95" customHeight="1"/>
    <row r="26690" ht="15.95" customHeight="1"/>
    <row r="26691" ht="15.95" customHeight="1"/>
    <row r="26692" ht="15.95" customHeight="1"/>
    <row r="26693" ht="15.95" customHeight="1"/>
    <row r="26694" ht="15.95" customHeight="1"/>
    <row r="26695" ht="15.95" customHeight="1"/>
    <row r="26696" ht="15.95" customHeight="1"/>
    <row r="26697" ht="15.95" customHeight="1"/>
    <row r="26698" ht="15.95" customHeight="1"/>
    <row r="26699" ht="15.95" customHeight="1"/>
    <row r="26700" ht="15.95" customHeight="1"/>
    <row r="26701" ht="15.95" customHeight="1"/>
    <row r="26702" ht="15.95" customHeight="1"/>
    <row r="26703" ht="15.95" customHeight="1"/>
    <row r="26704" ht="15.95" customHeight="1"/>
    <row r="26705" ht="15.95" customHeight="1"/>
    <row r="26706" ht="15.95" customHeight="1"/>
    <row r="26707" ht="15.95" customHeight="1"/>
    <row r="26708" ht="15.95" customHeight="1"/>
    <row r="26709" ht="15.95" customHeight="1"/>
    <row r="26710" ht="15.95" customHeight="1"/>
    <row r="26711" ht="15.95" customHeight="1"/>
    <row r="26712" ht="15.95" customHeight="1"/>
    <row r="26713" ht="15.95" customHeight="1"/>
    <row r="26714" ht="15.95" customHeight="1"/>
    <row r="26715" ht="15.95" customHeight="1"/>
    <row r="26716" ht="15.95" customHeight="1"/>
    <row r="26717" ht="15.95" customHeight="1"/>
    <row r="26718" ht="15.95" customHeight="1"/>
    <row r="26719" ht="15.95" customHeight="1"/>
    <row r="26720" ht="15.95" customHeight="1"/>
    <row r="26721" ht="15.95" customHeight="1"/>
    <row r="26722" ht="15.95" customHeight="1"/>
    <row r="26723" ht="15.95" customHeight="1"/>
    <row r="26724" ht="15.95" customHeight="1"/>
    <row r="26725" ht="15.95" customHeight="1"/>
    <row r="26726" ht="15.95" customHeight="1"/>
    <row r="26727" ht="15.95" customHeight="1"/>
    <row r="26728" ht="15.95" customHeight="1"/>
    <row r="26729" ht="15.95" customHeight="1"/>
    <row r="26730" ht="15.95" customHeight="1"/>
    <row r="26731" ht="15.95" customHeight="1"/>
    <row r="26732" ht="15.95" customHeight="1"/>
    <row r="26733" ht="15.95" customHeight="1"/>
    <row r="26734" ht="15.95" customHeight="1"/>
    <row r="26735" ht="15.95" customHeight="1"/>
    <row r="26736" ht="15.95" customHeight="1"/>
    <row r="26737" ht="15.95" customHeight="1"/>
    <row r="26738" ht="15.95" customHeight="1"/>
    <row r="26739" ht="15.95" customHeight="1"/>
    <row r="26740" ht="15.95" customHeight="1"/>
    <row r="26741" ht="15.95" customHeight="1"/>
    <row r="26742" ht="15.95" customHeight="1"/>
    <row r="26743" ht="15.95" customHeight="1"/>
    <row r="26744" ht="15.95" customHeight="1"/>
    <row r="26745" ht="15.95" customHeight="1"/>
    <row r="26746" ht="15.95" customHeight="1"/>
    <row r="26747" ht="15.95" customHeight="1"/>
    <row r="26748" ht="15.95" customHeight="1"/>
    <row r="26749" ht="15.95" customHeight="1"/>
    <row r="26750" ht="15.95" customHeight="1"/>
    <row r="26751" ht="15.95" customHeight="1"/>
    <row r="26752" ht="15.95" customHeight="1"/>
    <row r="26753" ht="15.95" customHeight="1"/>
    <row r="26754" ht="15.95" customHeight="1"/>
    <row r="26755" ht="15.95" customHeight="1"/>
    <row r="26756" ht="15.95" customHeight="1"/>
    <row r="26757" ht="15.95" customHeight="1"/>
    <row r="26758" ht="15.95" customHeight="1"/>
    <row r="26759" ht="15.95" customHeight="1"/>
    <row r="26760" ht="15.95" customHeight="1"/>
    <row r="26761" ht="15.95" customHeight="1"/>
    <row r="26762" ht="15.95" customHeight="1"/>
    <row r="26763" ht="15.95" customHeight="1"/>
    <row r="26764" ht="15.95" customHeight="1"/>
    <row r="26765" ht="15.95" customHeight="1"/>
    <row r="26766" ht="15.95" customHeight="1"/>
    <row r="26767" ht="15.95" customHeight="1"/>
    <row r="26768" ht="15.95" customHeight="1"/>
    <row r="26769" ht="15.95" customHeight="1"/>
    <row r="26770" ht="15.95" customHeight="1"/>
    <row r="26771" ht="15.95" customHeight="1"/>
    <row r="26772" ht="15.95" customHeight="1"/>
    <row r="26773" ht="15.95" customHeight="1"/>
    <row r="26774" ht="15.95" customHeight="1"/>
    <row r="26775" ht="15.95" customHeight="1"/>
    <row r="26776" ht="15.95" customHeight="1"/>
    <row r="26777" ht="15.95" customHeight="1"/>
    <row r="26778" ht="15.95" customHeight="1"/>
    <row r="26779" ht="15.95" customHeight="1"/>
    <row r="26780" ht="15.95" customHeight="1"/>
    <row r="26781" ht="15.95" customHeight="1"/>
    <row r="26782" ht="15.95" customHeight="1"/>
    <row r="26783" ht="15.95" customHeight="1"/>
    <row r="26784" ht="15.95" customHeight="1"/>
    <row r="26785" ht="15.95" customHeight="1"/>
    <row r="26786" ht="15.95" customHeight="1"/>
    <row r="26787" ht="15.95" customHeight="1"/>
    <row r="26788" ht="15.95" customHeight="1"/>
    <row r="26789" ht="15.95" customHeight="1"/>
    <row r="26790" ht="15.95" customHeight="1"/>
    <row r="26791" ht="15.95" customHeight="1"/>
    <row r="26792" ht="15.95" customHeight="1"/>
    <row r="26793" ht="15.95" customHeight="1"/>
    <row r="26794" ht="15.95" customHeight="1"/>
    <row r="26795" ht="15.95" customHeight="1"/>
    <row r="26796" ht="15.95" customHeight="1"/>
    <row r="26797" ht="15.95" customHeight="1"/>
    <row r="26798" ht="15.95" customHeight="1"/>
    <row r="26799" ht="15.95" customHeight="1"/>
    <row r="26800" ht="15.95" customHeight="1"/>
    <row r="26801" ht="15.95" customHeight="1"/>
    <row r="26802" ht="15.95" customHeight="1"/>
    <row r="26803" ht="15.95" customHeight="1"/>
    <row r="26804" ht="15.95" customHeight="1"/>
    <row r="26805" ht="15.95" customHeight="1"/>
    <row r="26806" ht="15.95" customHeight="1"/>
    <row r="26807" ht="15.95" customHeight="1"/>
    <row r="26808" ht="15.95" customHeight="1"/>
    <row r="26809" ht="15.95" customHeight="1"/>
    <row r="26810" ht="15.95" customHeight="1"/>
    <row r="26811" ht="15.95" customHeight="1"/>
    <row r="26812" ht="15.95" customHeight="1"/>
    <row r="26813" ht="15.95" customHeight="1"/>
    <row r="26814" ht="15.95" customHeight="1"/>
    <row r="26815" ht="15.95" customHeight="1"/>
    <row r="26816" ht="15.95" customHeight="1"/>
    <row r="26817" ht="15.95" customHeight="1"/>
    <row r="26818" ht="15.95" customHeight="1"/>
    <row r="26819" ht="15.95" customHeight="1"/>
    <row r="26820" ht="15.95" customHeight="1"/>
    <row r="26821" ht="15.95" customHeight="1"/>
    <row r="26822" ht="15.95" customHeight="1"/>
    <row r="26823" ht="15.95" customHeight="1"/>
    <row r="26824" ht="15.95" customHeight="1"/>
    <row r="26825" ht="15.95" customHeight="1"/>
    <row r="26826" ht="15.95" customHeight="1"/>
    <row r="26827" ht="15.95" customHeight="1"/>
    <row r="26828" ht="15.95" customHeight="1"/>
    <row r="26829" ht="15.95" customHeight="1"/>
    <row r="26830" ht="15.95" customHeight="1"/>
    <row r="26831" ht="15.95" customHeight="1"/>
    <row r="26832" ht="15.95" customHeight="1"/>
    <row r="26833" ht="15.95" customHeight="1"/>
    <row r="26834" ht="15.95" customHeight="1"/>
    <row r="26835" ht="15.95" customHeight="1"/>
    <row r="26836" ht="15.95" customHeight="1"/>
    <row r="26837" ht="15.95" customHeight="1"/>
    <row r="26838" ht="15.95" customHeight="1"/>
    <row r="26839" ht="15.95" customHeight="1"/>
    <row r="26840" ht="15.95" customHeight="1"/>
    <row r="26841" ht="15.95" customHeight="1"/>
    <row r="26842" ht="15.95" customHeight="1"/>
    <row r="26843" ht="15.95" customHeight="1"/>
    <row r="26844" ht="15.95" customHeight="1"/>
    <row r="26845" ht="15.95" customHeight="1"/>
    <row r="26846" ht="15.95" customHeight="1"/>
    <row r="26847" ht="15.95" customHeight="1"/>
    <row r="26848" ht="15.95" customHeight="1"/>
    <row r="26849" ht="15.95" customHeight="1"/>
    <row r="26850" ht="15.95" customHeight="1"/>
    <row r="26851" ht="15.95" customHeight="1"/>
    <row r="26852" ht="15.95" customHeight="1"/>
    <row r="26853" ht="15.95" customHeight="1"/>
    <row r="26854" ht="15.95" customHeight="1"/>
    <row r="26855" ht="15.95" customHeight="1"/>
    <row r="26856" ht="15.95" customHeight="1"/>
    <row r="26857" ht="15.95" customHeight="1"/>
    <row r="26858" ht="15.95" customHeight="1"/>
    <row r="26859" ht="15.95" customHeight="1"/>
    <row r="26860" ht="15.95" customHeight="1"/>
    <row r="26861" ht="15.95" customHeight="1"/>
    <row r="26862" ht="15.95" customHeight="1"/>
    <row r="26863" ht="15.95" customHeight="1"/>
    <row r="26864" ht="15.95" customHeight="1"/>
    <row r="26865" ht="15.95" customHeight="1"/>
    <row r="26866" ht="15.95" customHeight="1"/>
    <row r="26867" ht="15.95" customHeight="1"/>
    <row r="26868" ht="15.95" customHeight="1"/>
    <row r="26869" ht="15.95" customHeight="1"/>
    <row r="26870" ht="15.95" customHeight="1"/>
    <row r="26871" ht="15.95" customHeight="1"/>
    <row r="26872" ht="15.95" customHeight="1"/>
    <row r="26873" ht="15.95" customHeight="1"/>
    <row r="26874" ht="15.95" customHeight="1"/>
    <row r="26875" ht="15.95" customHeight="1"/>
    <row r="26876" ht="15.95" customHeight="1"/>
    <row r="26877" ht="15.95" customHeight="1"/>
    <row r="26878" ht="15.95" customHeight="1"/>
    <row r="26879" ht="15.95" customHeight="1"/>
    <row r="26880" ht="15.95" customHeight="1"/>
    <row r="26881" ht="15.95" customHeight="1"/>
    <row r="26882" ht="15.95" customHeight="1"/>
    <row r="26883" ht="15.95" customHeight="1"/>
    <row r="26884" ht="15.95" customHeight="1"/>
    <row r="26885" ht="15.95" customHeight="1"/>
    <row r="26886" ht="15.95" customHeight="1"/>
    <row r="26887" ht="15.95" customHeight="1"/>
    <row r="26888" ht="15.95" customHeight="1"/>
    <row r="26889" ht="15.95" customHeight="1"/>
    <row r="26890" ht="15.95" customHeight="1"/>
    <row r="26891" ht="15.95" customHeight="1"/>
    <row r="26892" ht="15.95" customHeight="1"/>
    <row r="26893" ht="15.95" customHeight="1"/>
    <row r="26894" ht="15.95" customHeight="1"/>
    <row r="26895" ht="15.95" customHeight="1"/>
    <row r="26896" ht="15.95" customHeight="1"/>
    <row r="26897" ht="15.95" customHeight="1"/>
    <row r="26898" ht="15.95" customHeight="1"/>
    <row r="26899" ht="15.95" customHeight="1"/>
    <row r="26900" ht="15.95" customHeight="1"/>
    <row r="26901" ht="15.95" customHeight="1"/>
    <row r="26902" ht="15.95" customHeight="1"/>
    <row r="26903" ht="15.95" customHeight="1"/>
    <row r="26904" ht="15.95" customHeight="1"/>
    <row r="26905" ht="15.95" customHeight="1"/>
    <row r="26906" ht="15.95" customHeight="1"/>
    <row r="26907" ht="15.95" customHeight="1"/>
    <row r="26908" ht="15.95" customHeight="1"/>
    <row r="26909" ht="15.95" customHeight="1"/>
    <row r="26910" ht="15.95" customHeight="1"/>
    <row r="26911" ht="15.95" customHeight="1"/>
    <row r="26912" ht="15.95" customHeight="1"/>
    <row r="26913" ht="15.95" customHeight="1"/>
    <row r="26914" ht="15.95" customHeight="1"/>
    <row r="26915" ht="15.95" customHeight="1"/>
    <row r="26916" ht="15.95" customHeight="1"/>
    <row r="26917" ht="15.95" customHeight="1"/>
    <row r="26918" ht="15.95" customHeight="1"/>
    <row r="26919" ht="15.95" customHeight="1"/>
    <row r="26920" ht="15.95" customHeight="1"/>
    <row r="26921" ht="15.95" customHeight="1"/>
    <row r="26922" ht="15.95" customHeight="1"/>
    <row r="26923" ht="15.95" customHeight="1"/>
    <row r="26924" ht="15.95" customHeight="1"/>
    <row r="26925" ht="15.95" customHeight="1"/>
    <row r="26926" ht="15.95" customHeight="1"/>
    <row r="26927" ht="15.95" customHeight="1"/>
    <row r="26928" ht="15.95" customHeight="1"/>
    <row r="26929" ht="15.95" customHeight="1"/>
    <row r="26930" ht="15.95" customHeight="1"/>
    <row r="26931" ht="15.95" customHeight="1"/>
    <row r="26932" ht="15.95" customHeight="1"/>
    <row r="26933" ht="15.95" customHeight="1"/>
    <row r="26934" ht="15.95" customHeight="1"/>
    <row r="26935" ht="15.95" customHeight="1"/>
    <row r="26936" ht="15.95" customHeight="1"/>
    <row r="26937" ht="15.95" customHeight="1"/>
    <row r="26938" ht="15.95" customHeight="1"/>
    <row r="26939" ht="15.95" customHeight="1"/>
    <row r="26940" ht="15.95" customHeight="1"/>
    <row r="26941" ht="15.95" customHeight="1"/>
    <row r="26942" ht="15.95" customHeight="1"/>
    <row r="26943" ht="15.95" customHeight="1"/>
    <row r="26944" ht="15.95" customHeight="1"/>
    <row r="26945" ht="15.95" customHeight="1"/>
    <row r="26946" ht="15.95" customHeight="1"/>
    <row r="26947" ht="15.95" customHeight="1"/>
    <row r="26948" ht="15.95" customHeight="1"/>
    <row r="26949" ht="15.95" customHeight="1"/>
    <row r="26950" ht="15.95" customHeight="1"/>
    <row r="26951" ht="15.95" customHeight="1"/>
    <row r="26952" ht="15.95" customHeight="1"/>
    <row r="26953" ht="15.95" customHeight="1"/>
    <row r="26954" ht="15.95" customHeight="1"/>
    <row r="26955" ht="15.95" customHeight="1"/>
    <row r="26956" ht="15.95" customHeight="1"/>
    <row r="26957" ht="15.95" customHeight="1"/>
    <row r="26958" ht="15.95" customHeight="1"/>
    <row r="26959" ht="15.95" customHeight="1"/>
    <row r="26960" ht="15.95" customHeight="1"/>
    <row r="26961" ht="15.95" customHeight="1"/>
    <row r="26962" ht="15.95" customHeight="1"/>
    <row r="26963" ht="15.95" customHeight="1"/>
    <row r="26964" ht="15.95" customHeight="1"/>
    <row r="26965" ht="15.95" customHeight="1"/>
    <row r="26966" ht="15.95" customHeight="1"/>
    <row r="26967" ht="15.95" customHeight="1"/>
    <row r="26968" ht="15.95" customHeight="1"/>
    <row r="26969" ht="15.95" customHeight="1"/>
    <row r="26970" ht="15.95" customHeight="1"/>
    <row r="26971" ht="15.95" customHeight="1"/>
    <row r="26972" ht="15.95" customHeight="1"/>
    <row r="26973" ht="15.95" customHeight="1"/>
    <row r="26974" ht="15.95" customHeight="1"/>
    <row r="26975" ht="15.95" customHeight="1"/>
    <row r="26976" ht="15.95" customHeight="1"/>
    <row r="26977" ht="15.95" customHeight="1"/>
    <row r="26978" ht="15.95" customHeight="1"/>
    <row r="26979" ht="15.95" customHeight="1"/>
    <row r="26980" ht="15.95" customHeight="1"/>
    <row r="26981" ht="15.95" customHeight="1"/>
    <row r="26982" ht="15.95" customHeight="1"/>
    <row r="26983" ht="15.95" customHeight="1"/>
    <row r="26984" ht="15.95" customHeight="1"/>
    <row r="26985" ht="15.95" customHeight="1"/>
    <row r="26986" ht="15.95" customHeight="1"/>
    <row r="26987" ht="15.95" customHeight="1"/>
    <row r="26988" ht="15.95" customHeight="1"/>
    <row r="26989" ht="15.95" customHeight="1"/>
    <row r="26990" ht="15.95" customHeight="1"/>
    <row r="26991" ht="15.95" customHeight="1"/>
    <row r="26992" ht="15.95" customHeight="1"/>
    <row r="26993" ht="15.95" customHeight="1"/>
    <row r="26994" ht="15.95" customHeight="1"/>
    <row r="26995" ht="15.95" customHeight="1"/>
    <row r="26996" ht="15.95" customHeight="1"/>
    <row r="26997" ht="15.95" customHeight="1"/>
    <row r="26998" ht="15.95" customHeight="1"/>
    <row r="26999" ht="15.95" customHeight="1"/>
    <row r="27000" ht="15.95" customHeight="1"/>
    <row r="27001" ht="15.95" customHeight="1"/>
    <row r="27002" ht="15.95" customHeight="1"/>
    <row r="27003" ht="15.95" customHeight="1"/>
    <row r="27004" ht="15.95" customHeight="1"/>
    <row r="27005" ht="15.95" customHeight="1"/>
    <row r="27006" ht="15.95" customHeight="1"/>
    <row r="27007" ht="15.95" customHeight="1"/>
    <row r="27008" ht="15.95" customHeight="1"/>
    <row r="27009" ht="15.95" customHeight="1"/>
    <row r="27010" ht="15.95" customHeight="1"/>
    <row r="27011" ht="15.95" customHeight="1"/>
    <row r="27012" ht="15.95" customHeight="1"/>
    <row r="27013" ht="15.95" customHeight="1"/>
    <row r="27014" ht="15.95" customHeight="1"/>
    <row r="27015" ht="15.95" customHeight="1"/>
    <row r="27016" ht="15.95" customHeight="1"/>
    <row r="27017" ht="15.95" customHeight="1"/>
    <row r="27018" ht="15.95" customHeight="1"/>
    <row r="27019" ht="15.95" customHeight="1"/>
    <row r="27020" ht="15.95" customHeight="1"/>
    <row r="27021" ht="15.95" customHeight="1"/>
    <row r="27022" ht="15.95" customHeight="1"/>
    <row r="27023" ht="15.95" customHeight="1"/>
    <row r="27024" ht="15.95" customHeight="1"/>
    <row r="27025" ht="15.95" customHeight="1"/>
    <row r="27026" ht="15.95" customHeight="1"/>
    <row r="27027" ht="15.95" customHeight="1"/>
    <row r="27028" ht="15.95" customHeight="1"/>
    <row r="27029" ht="15.95" customHeight="1"/>
    <row r="27030" ht="15.95" customHeight="1"/>
    <row r="27031" ht="15.95" customHeight="1"/>
    <row r="27032" ht="15.95" customHeight="1"/>
    <row r="27033" ht="15.95" customHeight="1"/>
    <row r="27034" ht="15.95" customHeight="1"/>
    <row r="27035" ht="15.95" customHeight="1"/>
    <row r="27036" ht="15.95" customHeight="1"/>
    <row r="27037" ht="15.95" customHeight="1"/>
    <row r="27038" ht="15.95" customHeight="1"/>
    <row r="27039" ht="15.95" customHeight="1"/>
    <row r="27040" ht="15.95" customHeight="1"/>
    <row r="27041" ht="15.95" customHeight="1"/>
    <row r="27042" ht="15.95" customHeight="1"/>
    <row r="27043" ht="15.95" customHeight="1"/>
    <row r="27044" ht="15.95" customHeight="1"/>
    <row r="27045" ht="15.95" customHeight="1"/>
    <row r="27046" ht="15.95" customHeight="1"/>
    <row r="27047" ht="15.95" customHeight="1"/>
    <row r="27048" ht="15.95" customHeight="1"/>
    <row r="27049" ht="15.95" customHeight="1"/>
    <row r="27050" ht="15.95" customHeight="1"/>
    <row r="27051" ht="15.95" customHeight="1"/>
    <row r="27052" ht="15.95" customHeight="1"/>
    <row r="27053" ht="15.95" customHeight="1"/>
    <row r="27054" ht="15.95" customHeight="1"/>
    <row r="27055" ht="15.95" customHeight="1"/>
    <row r="27056" ht="15.95" customHeight="1"/>
    <row r="27057" ht="15.95" customHeight="1"/>
    <row r="27058" ht="15.95" customHeight="1"/>
    <row r="27059" ht="15.95" customHeight="1"/>
    <row r="27060" ht="15.95" customHeight="1"/>
    <row r="27061" ht="15.95" customHeight="1"/>
    <row r="27062" ht="15.95" customHeight="1"/>
    <row r="27063" ht="15.95" customHeight="1"/>
    <row r="27064" ht="15.95" customHeight="1"/>
    <row r="27065" ht="15.95" customHeight="1"/>
    <row r="27066" ht="15.95" customHeight="1"/>
    <row r="27067" ht="15.95" customHeight="1"/>
    <row r="27068" ht="15.95" customHeight="1"/>
    <row r="27069" ht="15.95" customHeight="1"/>
    <row r="27070" ht="15.95" customHeight="1"/>
    <row r="27071" ht="15.95" customHeight="1"/>
    <row r="27072" ht="15.95" customHeight="1"/>
    <row r="27073" ht="15.95" customHeight="1"/>
    <row r="27074" ht="15.95" customHeight="1"/>
    <row r="27075" ht="15.95" customHeight="1"/>
    <row r="27076" ht="15.95" customHeight="1"/>
    <row r="27077" ht="15.95" customHeight="1"/>
    <row r="27078" ht="15.95" customHeight="1"/>
    <row r="27079" ht="15.95" customHeight="1"/>
    <row r="27080" ht="15.95" customHeight="1"/>
    <row r="27081" ht="15.95" customHeight="1"/>
    <row r="27082" ht="15.95" customHeight="1"/>
    <row r="27083" ht="15.95" customHeight="1"/>
    <row r="27084" ht="15.95" customHeight="1"/>
    <row r="27085" ht="15.95" customHeight="1"/>
    <row r="27086" ht="15.95" customHeight="1"/>
    <row r="27087" ht="15.95" customHeight="1"/>
    <row r="27088" ht="15.95" customHeight="1"/>
    <row r="27089" ht="15.95" customHeight="1"/>
    <row r="27090" ht="15.95" customHeight="1"/>
    <row r="27091" ht="15.95" customHeight="1"/>
    <row r="27092" ht="15.95" customHeight="1"/>
    <row r="27093" ht="15.95" customHeight="1"/>
    <row r="27094" ht="15.95" customHeight="1"/>
    <row r="27095" ht="15.95" customHeight="1"/>
    <row r="27096" ht="15.95" customHeight="1"/>
    <row r="27097" ht="15.95" customHeight="1"/>
    <row r="27098" ht="15.95" customHeight="1"/>
    <row r="27099" ht="15.95" customHeight="1"/>
    <row r="27100" ht="15.95" customHeight="1"/>
    <row r="27101" ht="15.95" customHeight="1"/>
    <row r="27102" ht="15.95" customHeight="1"/>
    <row r="27103" ht="15.95" customHeight="1"/>
    <row r="27104" ht="15.95" customHeight="1"/>
    <row r="27105" ht="15.95" customHeight="1"/>
    <row r="27106" ht="15.95" customHeight="1"/>
    <row r="27107" ht="15.95" customHeight="1"/>
    <row r="27108" ht="15.95" customHeight="1"/>
    <row r="27109" ht="15.95" customHeight="1"/>
    <row r="27110" ht="15.95" customHeight="1"/>
    <row r="27111" ht="15.95" customHeight="1"/>
    <row r="27112" ht="15.95" customHeight="1"/>
    <row r="27113" ht="15.95" customHeight="1"/>
    <row r="27114" ht="15.95" customHeight="1"/>
    <row r="27115" ht="15.95" customHeight="1"/>
    <row r="27116" ht="15.95" customHeight="1"/>
    <row r="27117" ht="15.95" customHeight="1"/>
    <row r="27118" ht="15.95" customHeight="1"/>
    <row r="27119" ht="15.95" customHeight="1"/>
    <row r="27120" ht="15.95" customHeight="1"/>
    <row r="27121" ht="15.95" customHeight="1"/>
    <row r="27122" ht="15.95" customHeight="1"/>
    <row r="27123" ht="15.95" customHeight="1"/>
    <row r="27124" ht="15.95" customHeight="1"/>
    <row r="27125" ht="15.95" customHeight="1"/>
    <row r="27126" ht="15.95" customHeight="1"/>
    <row r="27127" ht="15.95" customHeight="1"/>
    <row r="27128" ht="15.95" customHeight="1"/>
    <row r="27129" ht="15.95" customHeight="1"/>
    <row r="27130" ht="15.95" customHeight="1"/>
    <row r="27131" ht="15.95" customHeight="1"/>
    <row r="27132" ht="15.95" customHeight="1"/>
    <row r="27133" ht="15.95" customHeight="1"/>
    <row r="27134" ht="15.95" customHeight="1"/>
    <row r="27135" ht="15.95" customHeight="1"/>
    <row r="27136" ht="15.95" customHeight="1"/>
    <row r="27137" ht="15.95" customHeight="1"/>
    <row r="27138" ht="15.95" customHeight="1"/>
    <row r="27139" ht="15.95" customHeight="1"/>
    <row r="27140" ht="15.95" customHeight="1"/>
    <row r="27141" ht="15.95" customHeight="1"/>
    <row r="27142" ht="15.95" customHeight="1"/>
    <row r="27143" ht="15.95" customHeight="1"/>
    <row r="27144" ht="15.95" customHeight="1"/>
    <row r="27145" ht="15.95" customHeight="1"/>
    <row r="27146" ht="15.95" customHeight="1"/>
    <row r="27147" ht="15.95" customHeight="1"/>
    <row r="27148" ht="15.95" customHeight="1"/>
    <row r="27149" ht="15.95" customHeight="1"/>
    <row r="27150" ht="15.95" customHeight="1"/>
    <row r="27151" ht="15.95" customHeight="1"/>
    <row r="27152" ht="15.95" customHeight="1"/>
    <row r="27153" ht="15.95" customHeight="1"/>
    <row r="27154" ht="15.95" customHeight="1"/>
    <row r="27155" ht="15.95" customHeight="1"/>
    <row r="27156" ht="15.95" customHeight="1"/>
    <row r="27157" ht="15.95" customHeight="1"/>
    <row r="27158" ht="15.95" customHeight="1"/>
    <row r="27159" ht="15.95" customHeight="1"/>
    <row r="27160" ht="15.95" customHeight="1"/>
    <row r="27161" ht="15.95" customHeight="1"/>
    <row r="27162" ht="15.95" customHeight="1"/>
    <row r="27163" ht="15.95" customHeight="1"/>
    <row r="27164" ht="15.95" customHeight="1"/>
    <row r="27165" ht="15.95" customHeight="1"/>
    <row r="27166" ht="15.95" customHeight="1"/>
    <row r="27167" ht="15.95" customHeight="1"/>
    <row r="27168" ht="15.95" customHeight="1"/>
    <row r="27169" ht="15.95" customHeight="1"/>
    <row r="27170" ht="15.95" customHeight="1"/>
    <row r="27171" ht="15.95" customHeight="1"/>
    <row r="27172" ht="15.95" customHeight="1"/>
    <row r="27173" ht="15.95" customHeight="1"/>
    <row r="27174" ht="15.95" customHeight="1"/>
    <row r="27175" ht="15.95" customHeight="1"/>
    <row r="27176" ht="15.95" customHeight="1"/>
    <row r="27177" ht="15.95" customHeight="1"/>
    <row r="27178" ht="15.95" customHeight="1"/>
    <row r="27179" ht="15.95" customHeight="1"/>
    <row r="27180" ht="15.95" customHeight="1"/>
    <row r="27181" ht="15.95" customHeight="1"/>
    <row r="27182" ht="15.95" customHeight="1"/>
    <row r="27183" ht="15.95" customHeight="1"/>
    <row r="27184" ht="15.95" customHeight="1"/>
    <row r="27185" ht="15.95" customHeight="1"/>
    <row r="27186" ht="15.95" customHeight="1"/>
    <row r="27187" ht="15.95" customHeight="1"/>
    <row r="27188" ht="15.95" customHeight="1"/>
    <row r="27189" ht="15.95" customHeight="1"/>
    <row r="27190" ht="15.95" customHeight="1"/>
    <row r="27191" ht="15.95" customHeight="1"/>
    <row r="27192" ht="15.95" customHeight="1"/>
    <row r="27193" ht="15.95" customHeight="1"/>
    <row r="27194" ht="15.95" customHeight="1"/>
    <row r="27195" ht="15.95" customHeight="1"/>
    <row r="27196" ht="15.95" customHeight="1"/>
    <row r="27197" ht="15.95" customHeight="1"/>
    <row r="27198" ht="15.95" customHeight="1"/>
    <row r="27199" ht="15.95" customHeight="1"/>
    <row r="27200" ht="15.95" customHeight="1"/>
    <row r="27201" ht="15.95" customHeight="1"/>
    <row r="27202" ht="15.95" customHeight="1"/>
    <row r="27203" ht="15.95" customHeight="1"/>
    <row r="27204" ht="15.95" customHeight="1"/>
    <row r="27205" ht="15.95" customHeight="1"/>
    <row r="27206" ht="15.95" customHeight="1"/>
    <row r="27207" ht="15.95" customHeight="1"/>
    <row r="27208" ht="15.95" customHeight="1"/>
    <row r="27209" ht="15.95" customHeight="1"/>
    <row r="27210" ht="15.95" customHeight="1"/>
    <row r="27211" ht="15.95" customHeight="1"/>
    <row r="27212" ht="15.95" customHeight="1"/>
    <row r="27213" ht="15.95" customHeight="1"/>
    <row r="27214" ht="15.95" customHeight="1"/>
    <row r="27215" ht="15.95" customHeight="1"/>
    <row r="27216" ht="15.95" customHeight="1"/>
    <row r="27217" ht="15.95" customHeight="1"/>
    <row r="27218" ht="15.95" customHeight="1"/>
    <row r="27219" ht="15.95" customHeight="1"/>
    <row r="27220" ht="15.95" customHeight="1"/>
    <row r="27221" ht="15.95" customHeight="1"/>
    <row r="27222" ht="15.95" customHeight="1"/>
    <row r="27223" ht="15.95" customHeight="1"/>
    <row r="27224" ht="15.95" customHeight="1"/>
    <row r="27225" ht="15.95" customHeight="1"/>
    <row r="27226" ht="15.95" customHeight="1"/>
    <row r="27227" ht="15.95" customHeight="1"/>
    <row r="27228" ht="15.95" customHeight="1"/>
    <row r="27229" ht="15.95" customHeight="1"/>
    <row r="27230" ht="15.95" customHeight="1"/>
    <row r="27231" ht="15.95" customHeight="1"/>
    <row r="27232" ht="15.95" customHeight="1"/>
    <row r="27233" ht="15.95" customHeight="1"/>
    <row r="27234" ht="15.95" customHeight="1"/>
    <row r="27235" ht="15.95" customHeight="1"/>
    <row r="27236" ht="15.95" customHeight="1"/>
    <row r="27237" ht="15.95" customHeight="1"/>
    <row r="27238" ht="15.95" customHeight="1"/>
    <row r="27239" ht="15.95" customHeight="1"/>
    <row r="27240" ht="15.95" customHeight="1"/>
    <row r="27241" ht="15.95" customHeight="1"/>
    <row r="27242" ht="15.95" customHeight="1"/>
    <row r="27243" ht="15.95" customHeight="1"/>
    <row r="27244" ht="15.95" customHeight="1"/>
    <row r="27245" ht="15.95" customHeight="1"/>
    <row r="27246" ht="15.95" customHeight="1"/>
    <row r="27247" ht="15.95" customHeight="1"/>
    <row r="27248" ht="15.95" customHeight="1"/>
    <row r="27249" ht="15.95" customHeight="1"/>
    <row r="27250" ht="15.95" customHeight="1"/>
    <row r="27251" ht="15.95" customHeight="1"/>
    <row r="27252" ht="15.95" customHeight="1"/>
    <row r="27253" ht="15.95" customHeight="1"/>
    <row r="27254" ht="15.95" customHeight="1"/>
    <row r="27255" ht="15.95" customHeight="1"/>
    <row r="27256" ht="15.95" customHeight="1"/>
    <row r="27257" ht="15.95" customHeight="1"/>
    <row r="27258" ht="15.95" customHeight="1"/>
    <row r="27259" ht="15.95" customHeight="1"/>
    <row r="27260" ht="15.95" customHeight="1"/>
    <row r="27261" ht="15.95" customHeight="1"/>
    <row r="27262" ht="15.95" customHeight="1"/>
    <row r="27263" ht="15.95" customHeight="1"/>
    <row r="27264" ht="15.95" customHeight="1"/>
    <row r="27265" ht="15.95" customHeight="1"/>
    <row r="27266" ht="15.95" customHeight="1"/>
    <row r="27267" ht="15.95" customHeight="1"/>
    <row r="27268" ht="15.95" customHeight="1"/>
    <row r="27269" ht="15.95" customHeight="1"/>
    <row r="27270" ht="15.95" customHeight="1"/>
    <row r="27271" ht="15.95" customHeight="1"/>
    <row r="27272" ht="15.95" customHeight="1"/>
    <row r="27273" ht="15.95" customHeight="1"/>
    <row r="27274" ht="15.95" customHeight="1"/>
    <row r="27275" ht="15.95" customHeight="1"/>
    <row r="27276" ht="15.95" customHeight="1"/>
    <row r="27277" ht="15.95" customHeight="1"/>
    <row r="27278" ht="15.95" customHeight="1"/>
    <row r="27279" ht="15.95" customHeight="1"/>
    <row r="27280" ht="15.95" customHeight="1"/>
    <row r="27281" ht="15.95" customHeight="1"/>
    <row r="27282" ht="15.95" customHeight="1"/>
    <row r="27283" ht="15.95" customHeight="1"/>
    <row r="27284" ht="15.95" customHeight="1"/>
    <row r="27285" ht="15.95" customHeight="1"/>
    <row r="27286" ht="15.95" customHeight="1"/>
    <row r="27287" ht="15.95" customHeight="1"/>
    <row r="27288" ht="15.95" customHeight="1"/>
    <row r="27289" ht="15.95" customHeight="1"/>
    <row r="27290" ht="15.95" customHeight="1"/>
    <row r="27291" ht="15.95" customHeight="1"/>
    <row r="27292" ht="15.95" customHeight="1"/>
    <row r="27293" ht="15.95" customHeight="1"/>
    <row r="27294" ht="15.95" customHeight="1"/>
    <row r="27295" ht="15.95" customHeight="1"/>
    <row r="27296" ht="15.95" customHeight="1"/>
    <row r="27297" ht="15.95" customHeight="1"/>
    <row r="27298" ht="15.95" customHeight="1"/>
    <row r="27299" ht="15.95" customHeight="1"/>
    <row r="27300" ht="15.95" customHeight="1"/>
    <row r="27301" ht="15.95" customHeight="1"/>
    <row r="27302" ht="15.95" customHeight="1"/>
    <row r="27303" ht="15.95" customHeight="1"/>
    <row r="27304" ht="15.95" customHeight="1"/>
    <row r="27305" ht="15.95" customHeight="1"/>
    <row r="27306" ht="15.95" customHeight="1"/>
    <row r="27307" ht="15.95" customHeight="1"/>
    <row r="27308" ht="15.95" customHeight="1"/>
    <row r="27309" ht="15.95" customHeight="1"/>
    <row r="27310" ht="15.95" customHeight="1"/>
    <row r="27311" ht="15.95" customHeight="1"/>
    <row r="27312" ht="15.95" customHeight="1"/>
    <row r="27313" ht="15.95" customHeight="1"/>
    <row r="27314" ht="15.95" customHeight="1"/>
    <row r="27315" ht="15.95" customHeight="1"/>
    <row r="27316" ht="15.95" customHeight="1"/>
    <row r="27317" ht="15.95" customHeight="1"/>
    <row r="27318" ht="15.95" customHeight="1"/>
    <row r="27319" ht="15.95" customHeight="1"/>
    <row r="27320" ht="15.95" customHeight="1"/>
    <row r="27321" ht="15.95" customHeight="1"/>
    <row r="27322" ht="15.95" customHeight="1"/>
    <row r="27323" ht="15.95" customHeight="1"/>
    <row r="27324" ht="15.95" customHeight="1"/>
    <row r="27325" ht="15.95" customHeight="1"/>
    <row r="27326" ht="15.95" customHeight="1"/>
    <row r="27327" ht="15.95" customHeight="1"/>
    <row r="27328" ht="15.95" customHeight="1"/>
    <row r="27329" ht="15.95" customHeight="1"/>
    <row r="27330" ht="15.95" customHeight="1"/>
    <row r="27331" ht="15.95" customHeight="1"/>
    <row r="27332" ht="15.95" customHeight="1"/>
    <row r="27333" ht="15.95" customHeight="1"/>
    <row r="27334" ht="15.95" customHeight="1"/>
    <row r="27335" ht="15.95" customHeight="1"/>
    <row r="27336" ht="15.95" customHeight="1"/>
    <row r="27337" ht="15.95" customHeight="1"/>
    <row r="27338" ht="15.95" customHeight="1"/>
    <row r="27339" ht="15.95" customHeight="1"/>
    <row r="27340" ht="15.95" customHeight="1"/>
    <row r="27341" ht="15.95" customHeight="1"/>
    <row r="27342" ht="15.95" customHeight="1"/>
    <row r="27343" ht="15.95" customHeight="1"/>
    <row r="27344" ht="15.95" customHeight="1"/>
    <row r="27345" ht="15.95" customHeight="1"/>
    <row r="27346" ht="15.95" customHeight="1"/>
    <row r="27347" ht="15.95" customHeight="1"/>
    <row r="27348" ht="15.95" customHeight="1"/>
    <row r="27349" ht="15.95" customHeight="1"/>
    <row r="27350" ht="15.95" customHeight="1"/>
    <row r="27351" ht="15.95" customHeight="1"/>
    <row r="27352" ht="15.95" customHeight="1"/>
    <row r="27353" ht="15.95" customHeight="1"/>
    <row r="27354" ht="15.95" customHeight="1"/>
    <row r="27355" ht="15.95" customHeight="1"/>
    <row r="27356" ht="15.95" customHeight="1"/>
    <row r="27357" ht="15.95" customHeight="1"/>
    <row r="27358" ht="15.95" customHeight="1"/>
    <row r="27359" ht="15.95" customHeight="1"/>
    <row r="27360" ht="15.95" customHeight="1"/>
    <row r="27361" ht="15.95" customHeight="1"/>
    <row r="27362" ht="15.95" customHeight="1"/>
    <row r="27363" ht="15.95" customHeight="1"/>
    <row r="27364" ht="15.95" customHeight="1"/>
    <row r="27365" ht="15.95" customHeight="1"/>
    <row r="27366" ht="15.95" customHeight="1"/>
    <row r="27367" ht="15.95" customHeight="1"/>
    <row r="27368" ht="15.95" customHeight="1"/>
    <row r="27369" ht="15.95" customHeight="1"/>
    <row r="27370" ht="15.95" customHeight="1"/>
    <row r="27371" ht="15.95" customHeight="1"/>
    <row r="27372" ht="15.95" customHeight="1"/>
    <row r="27373" ht="15.95" customHeight="1"/>
    <row r="27374" ht="15.95" customHeight="1"/>
    <row r="27375" ht="15.95" customHeight="1"/>
    <row r="27376" ht="15.95" customHeight="1"/>
    <row r="27377" ht="15.95" customHeight="1"/>
    <row r="27378" ht="15.95" customHeight="1"/>
    <row r="27379" ht="15.95" customHeight="1"/>
    <row r="27380" ht="15.95" customHeight="1"/>
    <row r="27381" ht="15.95" customHeight="1"/>
    <row r="27382" ht="15.95" customHeight="1"/>
    <row r="27383" ht="15.95" customHeight="1"/>
    <row r="27384" ht="15.95" customHeight="1"/>
    <row r="27385" ht="15.95" customHeight="1"/>
    <row r="27386" ht="15.95" customHeight="1"/>
    <row r="27387" ht="15.95" customHeight="1"/>
    <row r="27388" ht="15.95" customHeight="1"/>
    <row r="27389" ht="15.95" customHeight="1"/>
    <row r="27390" ht="15.95" customHeight="1"/>
    <row r="27391" ht="15.95" customHeight="1"/>
    <row r="27392" ht="15.95" customHeight="1"/>
    <row r="27393" ht="15.95" customHeight="1"/>
    <row r="27394" ht="15.95" customHeight="1"/>
    <row r="27395" ht="15.95" customHeight="1"/>
    <row r="27396" ht="15.95" customHeight="1"/>
    <row r="27397" ht="15.95" customHeight="1"/>
    <row r="27398" ht="15.95" customHeight="1"/>
    <row r="27399" ht="15.95" customHeight="1"/>
    <row r="27400" ht="15.95" customHeight="1"/>
    <row r="27401" ht="15.95" customHeight="1"/>
    <row r="27402" ht="15.95" customHeight="1"/>
    <row r="27403" ht="15.95" customHeight="1"/>
    <row r="27404" ht="15.95" customHeight="1"/>
    <row r="27405" ht="15.95" customHeight="1"/>
    <row r="27406" ht="15.95" customHeight="1"/>
    <row r="27407" ht="15.95" customHeight="1"/>
    <row r="27408" ht="15.95" customHeight="1"/>
    <row r="27409" ht="15.95" customHeight="1"/>
    <row r="27410" ht="15.95" customHeight="1"/>
    <row r="27411" ht="15.95" customHeight="1"/>
    <row r="27412" ht="15.95" customHeight="1"/>
    <row r="27413" ht="15.95" customHeight="1"/>
    <row r="27414" ht="15.95" customHeight="1"/>
    <row r="27415" ht="15.95" customHeight="1"/>
    <row r="27416" ht="15.95" customHeight="1"/>
    <row r="27417" ht="15.95" customHeight="1"/>
    <row r="27418" ht="15.95" customHeight="1"/>
    <row r="27419" ht="15.95" customHeight="1"/>
    <row r="27420" ht="15.95" customHeight="1"/>
    <row r="27421" ht="15.95" customHeight="1"/>
    <row r="27422" ht="15.95" customHeight="1"/>
    <row r="27423" ht="15.95" customHeight="1"/>
    <row r="27424" ht="15.95" customHeight="1"/>
    <row r="27425" ht="15.95" customHeight="1"/>
    <row r="27426" ht="15.95" customHeight="1"/>
    <row r="27427" ht="15.95" customHeight="1"/>
    <row r="27428" ht="15.95" customHeight="1"/>
    <row r="27429" ht="15.95" customHeight="1"/>
    <row r="27430" ht="15.95" customHeight="1"/>
    <row r="27431" ht="15.95" customHeight="1"/>
    <row r="27432" ht="15.95" customHeight="1"/>
    <row r="27433" ht="15.95" customHeight="1"/>
    <row r="27434" ht="15.95" customHeight="1"/>
    <row r="27435" ht="15.95" customHeight="1"/>
    <row r="27436" ht="15.95" customHeight="1"/>
    <row r="27437" ht="15.95" customHeight="1"/>
    <row r="27438" ht="15.95" customHeight="1"/>
    <row r="27439" ht="15.95" customHeight="1"/>
    <row r="27440" ht="15.95" customHeight="1"/>
    <row r="27441" ht="15.95" customHeight="1"/>
    <row r="27442" ht="15.95" customHeight="1"/>
    <row r="27443" ht="15.95" customHeight="1"/>
    <row r="27444" ht="15.95" customHeight="1"/>
    <row r="27445" ht="15.95" customHeight="1"/>
    <row r="27446" ht="15.95" customHeight="1"/>
    <row r="27447" ht="15.95" customHeight="1"/>
    <row r="27448" ht="15.95" customHeight="1"/>
    <row r="27449" ht="15.95" customHeight="1"/>
    <row r="27450" ht="15.95" customHeight="1"/>
    <row r="27451" ht="15.95" customHeight="1"/>
    <row r="27452" ht="15.95" customHeight="1"/>
    <row r="27453" ht="15.95" customHeight="1"/>
    <row r="27454" ht="15.95" customHeight="1"/>
    <row r="27455" ht="15.95" customHeight="1"/>
    <row r="27456" ht="15.95" customHeight="1"/>
    <row r="27457" ht="15.95" customHeight="1"/>
    <row r="27458" ht="15.95" customHeight="1"/>
    <row r="27459" ht="15.95" customHeight="1"/>
    <row r="27460" ht="15.95" customHeight="1"/>
    <row r="27461" ht="15.95" customHeight="1"/>
    <row r="27462" ht="15.95" customHeight="1"/>
    <row r="27463" ht="15.95" customHeight="1"/>
    <row r="27464" ht="15.95" customHeight="1"/>
    <row r="27465" ht="15.95" customHeight="1"/>
    <row r="27466" ht="15.95" customHeight="1"/>
    <row r="27467" ht="15.95" customHeight="1"/>
    <row r="27468" ht="15.95" customHeight="1"/>
    <row r="27469" ht="15.95" customHeight="1"/>
    <row r="27470" ht="15.95" customHeight="1"/>
    <row r="27471" ht="15.95" customHeight="1"/>
    <row r="27472" ht="15.95" customHeight="1"/>
    <row r="27473" ht="15.95" customHeight="1"/>
    <row r="27474" ht="15.95" customHeight="1"/>
    <row r="27475" ht="15.95" customHeight="1"/>
    <row r="27476" ht="15.95" customHeight="1"/>
    <row r="27477" ht="15.95" customHeight="1"/>
    <row r="27478" ht="15.95" customHeight="1"/>
    <row r="27479" ht="15.95" customHeight="1"/>
    <row r="27480" ht="15.95" customHeight="1"/>
    <row r="27481" ht="15.95" customHeight="1"/>
    <row r="27482" ht="15.95" customHeight="1"/>
    <row r="27483" ht="15.95" customHeight="1"/>
    <row r="27484" ht="15.95" customHeight="1"/>
    <row r="27485" ht="15.95" customHeight="1"/>
    <row r="27486" ht="15.95" customHeight="1"/>
    <row r="27487" ht="15.95" customHeight="1"/>
    <row r="27488" ht="15.95" customHeight="1"/>
    <row r="27489" ht="15.95" customHeight="1"/>
    <row r="27490" ht="15.95" customHeight="1"/>
    <row r="27491" ht="15.95" customHeight="1"/>
    <row r="27492" ht="15.95" customHeight="1"/>
    <row r="27493" ht="15.95" customHeight="1"/>
    <row r="27494" ht="15.95" customHeight="1"/>
    <row r="27495" ht="15.95" customHeight="1"/>
    <row r="27496" ht="15.95" customHeight="1"/>
    <row r="27497" ht="15.95" customHeight="1"/>
    <row r="27498" ht="15.95" customHeight="1"/>
    <row r="27499" ht="15.95" customHeight="1"/>
    <row r="27500" ht="15.95" customHeight="1"/>
    <row r="27501" ht="15.95" customHeight="1"/>
    <row r="27502" ht="15.95" customHeight="1"/>
    <row r="27503" ht="15.95" customHeight="1"/>
    <row r="27504" ht="15.95" customHeight="1"/>
    <row r="27505" ht="15.95" customHeight="1"/>
    <row r="27506" ht="15.95" customHeight="1"/>
    <row r="27507" ht="15.95" customHeight="1"/>
    <row r="27508" ht="15.95" customHeight="1"/>
    <row r="27509" ht="15.95" customHeight="1"/>
    <row r="27510" ht="15.95" customHeight="1"/>
    <row r="27511" ht="15.95" customHeight="1"/>
    <row r="27512" ht="15.95" customHeight="1"/>
    <row r="27513" ht="15.95" customHeight="1"/>
    <row r="27514" ht="15.95" customHeight="1"/>
    <row r="27515" ht="15.95" customHeight="1"/>
    <row r="27516" ht="15.95" customHeight="1"/>
    <row r="27517" ht="15.95" customHeight="1"/>
    <row r="27518" ht="15.95" customHeight="1"/>
    <row r="27519" ht="15.95" customHeight="1"/>
    <row r="27520" ht="15.95" customHeight="1"/>
    <row r="27521" ht="15.95" customHeight="1"/>
    <row r="27522" ht="15.95" customHeight="1"/>
    <row r="27523" ht="15.95" customHeight="1"/>
    <row r="27524" ht="15.95" customHeight="1"/>
    <row r="27525" ht="15.95" customHeight="1"/>
    <row r="27526" ht="15.95" customHeight="1"/>
    <row r="27527" ht="15.95" customHeight="1"/>
    <row r="27528" ht="15.95" customHeight="1"/>
    <row r="27529" ht="15.95" customHeight="1"/>
    <row r="27530" ht="15.95" customHeight="1"/>
    <row r="27531" ht="15.95" customHeight="1"/>
    <row r="27532" ht="15.95" customHeight="1"/>
    <row r="27533" ht="15.95" customHeight="1"/>
    <row r="27534" ht="15.95" customHeight="1"/>
    <row r="27535" ht="15.95" customHeight="1"/>
    <row r="27536" ht="15.95" customHeight="1"/>
    <row r="27537" ht="15.95" customHeight="1"/>
    <row r="27538" ht="15.95" customHeight="1"/>
    <row r="27539" ht="15.95" customHeight="1"/>
    <row r="27540" ht="15.95" customHeight="1"/>
    <row r="27541" ht="15.95" customHeight="1"/>
    <row r="27542" ht="15.95" customHeight="1"/>
    <row r="27543" ht="15.95" customHeight="1"/>
    <row r="27544" ht="15.95" customHeight="1"/>
    <row r="27545" ht="15.95" customHeight="1"/>
    <row r="27546" ht="15.95" customHeight="1"/>
    <row r="27547" ht="15.95" customHeight="1"/>
    <row r="27548" ht="15.95" customHeight="1"/>
    <row r="27549" ht="15.95" customHeight="1"/>
    <row r="27550" ht="15.95" customHeight="1"/>
    <row r="27551" ht="15.95" customHeight="1"/>
    <row r="27552" ht="15.95" customHeight="1"/>
    <row r="27553" ht="15.95" customHeight="1"/>
    <row r="27554" ht="15.95" customHeight="1"/>
    <row r="27555" ht="15.95" customHeight="1"/>
    <row r="27556" ht="15.95" customHeight="1"/>
    <row r="27557" ht="15.95" customHeight="1"/>
    <row r="27558" ht="15.95" customHeight="1"/>
    <row r="27559" ht="15.95" customHeight="1"/>
    <row r="27560" ht="15.95" customHeight="1"/>
    <row r="27561" ht="15.95" customHeight="1"/>
    <row r="27562" ht="15.95" customHeight="1"/>
    <row r="27563" ht="15.95" customHeight="1"/>
    <row r="27564" ht="15.95" customHeight="1"/>
    <row r="27565" ht="15.95" customHeight="1"/>
    <row r="27566" ht="15.95" customHeight="1"/>
    <row r="27567" ht="15.95" customHeight="1"/>
    <row r="27568" ht="15.95" customHeight="1"/>
    <row r="27569" ht="15.95" customHeight="1"/>
    <row r="27570" ht="15.95" customHeight="1"/>
    <row r="27571" ht="15.95" customHeight="1"/>
    <row r="27572" ht="15.95" customHeight="1"/>
    <row r="27573" ht="15.95" customHeight="1"/>
    <row r="27574" ht="15.95" customHeight="1"/>
    <row r="27575" ht="15.95" customHeight="1"/>
    <row r="27576" ht="15.95" customHeight="1"/>
    <row r="27577" ht="15.95" customHeight="1"/>
    <row r="27578" ht="15.95" customHeight="1"/>
    <row r="27579" ht="15.95" customHeight="1"/>
    <row r="27580" ht="15.95" customHeight="1"/>
    <row r="27581" ht="15.95" customHeight="1"/>
    <row r="27582" ht="15.95" customHeight="1"/>
    <row r="27583" ht="15.95" customHeight="1"/>
    <row r="27584" ht="15.95" customHeight="1"/>
    <row r="27585" ht="15.95" customHeight="1"/>
    <row r="27586" ht="15.95" customHeight="1"/>
    <row r="27587" ht="15.95" customHeight="1"/>
    <row r="27588" ht="15.95" customHeight="1"/>
    <row r="27589" ht="15.95" customHeight="1"/>
    <row r="27590" ht="15.95" customHeight="1"/>
    <row r="27591" ht="15.95" customHeight="1"/>
    <row r="27592" ht="15.95" customHeight="1"/>
    <row r="27593" ht="15.95" customHeight="1"/>
    <row r="27594" ht="15.95" customHeight="1"/>
    <row r="27595" ht="15.95" customHeight="1"/>
    <row r="27596" ht="15.95" customHeight="1"/>
    <row r="27597" ht="15.95" customHeight="1"/>
    <row r="27598" ht="15.95" customHeight="1"/>
    <row r="27599" ht="15.95" customHeight="1"/>
    <row r="27600" ht="15.95" customHeight="1"/>
    <row r="27601" ht="15.95" customHeight="1"/>
    <row r="27602" ht="15.95" customHeight="1"/>
    <row r="27603" ht="15.95" customHeight="1"/>
    <row r="27604" ht="15.95" customHeight="1"/>
    <row r="27605" ht="15.95" customHeight="1"/>
    <row r="27606" ht="15.95" customHeight="1"/>
    <row r="27607" ht="15.95" customHeight="1"/>
    <row r="27608" ht="15.95" customHeight="1"/>
    <row r="27609" ht="15.95" customHeight="1"/>
    <row r="27610" ht="15.95" customHeight="1"/>
    <row r="27611" ht="15.95" customHeight="1"/>
    <row r="27612" ht="15.95" customHeight="1"/>
    <row r="27613" ht="15.95" customHeight="1"/>
    <row r="27614" ht="15.95" customHeight="1"/>
    <row r="27615" ht="15.95" customHeight="1"/>
    <row r="27616" ht="15.95" customHeight="1"/>
    <row r="27617" ht="15.95" customHeight="1"/>
    <row r="27618" ht="15.95" customHeight="1"/>
    <row r="27619" ht="15.95" customHeight="1"/>
    <row r="27620" ht="15.95" customHeight="1"/>
    <row r="27621" ht="15.95" customHeight="1"/>
    <row r="27622" ht="15.95" customHeight="1"/>
    <row r="27623" ht="15.95" customHeight="1"/>
    <row r="27624" ht="15.95" customHeight="1"/>
    <row r="27625" ht="15.95" customHeight="1"/>
    <row r="27626" ht="15.95" customHeight="1"/>
    <row r="27627" ht="15.95" customHeight="1"/>
    <row r="27628" ht="15.95" customHeight="1"/>
    <row r="27629" ht="15.95" customHeight="1"/>
    <row r="27630" ht="15.95" customHeight="1"/>
    <row r="27631" ht="15.95" customHeight="1"/>
    <row r="27632" ht="15.95" customHeight="1"/>
    <row r="27633" ht="15.95" customHeight="1"/>
    <row r="27634" ht="15.95" customHeight="1"/>
    <row r="27635" ht="15.95" customHeight="1"/>
    <row r="27636" ht="15.95" customHeight="1"/>
    <row r="27637" ht="15.95" customHeight="1"/>
    <row r="27638" ht="15.95" customHeight="1"/>
    <row r="27639" ht="15.95" customHeight="1"/>
    <row r="27640" ht="15.95" customHeight="1"/>
    <row r="27641" ht="15.95" customHeight="1"/>
    <row r="27642" ht="15.95" customHeight="1"/>
    <row r="27643" ht="15.95" customHeight="1"/>
    <row r="27644" ht="15.95" customHeight="1"/>
    <row r="27645" ht="15.95" customHeight="1"/>
    <row r="27646" ht="15.95" customHeight="1"/>
    <row r="27647" ht="15.95" customHeight="1"/>
    <row r="27648" ht="15.95" customHeight="1"/>
    <row r="27649" ht="15.95" customHeight="1"/>
    <row r="27650" ht="15.95" customHeight="1"/>
    <row r="27651" ht="15.95" customHeight="1"/>
    <row r="27652" ht="15.95" customHeight="1"/>
    <row r="27653" ht="15.95" customHeight="1"/>
    <row r="27654" ht="15.95" customHeight="1"/>
    <row r="27655" ht="15.95" customHeight="1"/>
    <row r="27656" ht="15.95" customHeight="1"/>
    <row r="27657" ht="15.95" customHeight="1"/>
    <row r="27658" ht="15.95" customHeight="1"/>
    <row r="27659" ht="15.95" customHeight="1"/>
    <row r="27660" ht="15.95" customHeight="1"/>
    <row r="27661" ht="15.95" customHeight="1"/>
    <row r="27662" ht="15.95" customHeight="1"/>
    <row r="27663" ht="15.95" customHeight="1"/>
    <row r="27664" ht="15.95" customHeight="1"/>
    <row r="27665" ht="15.95" customHeight="1"/>
    <row r="27666" ht="15.95" customHeight="1"/>
    <row r="27667" ht="15.95" customHeight="1"/>
    <row r="27668" ht="15.95" customHeight="1"/>
    <row r="27669" ht="15.95" customHeight="1"/>
    <row r="27670" ht="15.95" customHeight="1"/>
    <row r="27671" ht="15.95" customHeight="1"/>
    <row r="27672" ht="15.95" customHeight="1"/>
    <row r="27673" ht="15.95" customHeight="1"/>
    <row r="27674" ht="15.95" customHeight="1"/>
    <row r="27675" ht="15.95" customHeight="1"/>
    <row r="27676" ht="15.95" customHeight="1"/>
    <row r="27677" ht="15.95" customHeight="1"/>
    <row r="27678" ht="15.95" customHeight="1"/>
    <row r="27679" ht="15.95" customHeight="1"/>
    <row r="27680" ht="15.95" customHeight="1"/>
    <row r="27681" ht="15.95" customHeight="1"/>
    <row r="27682" ht="15.95" customHeight="1"/>
    <row r="27683" ht="15.95" customHeight="1"/>
    <row r="27684" ht="15.95" customHeight="1"/>
    <row r="27685" ht="15.95" customHeight="1"/>
    <row r="27686" ht="15.95" customHeight="1"/>
    <row r="27687" ht="15.95" customHeight="1"/>
    <row r="27688" ht="15.95" customHeight="1"/>
    <row r="27689" ht="15.95" customHeight="1"/>
    <row r="27690" ht="15.95" customHeight="1"/>
    <row r="27691" ht="15.95" customHeight="1"/>
    <row r="27692" ht="15.95" customHeight="1"/>
    <row r="27693" ht="15.95" customHeight="1"/>
    <row r="27694" ht="15.95" customHeight="1"/>
    <row r="27695" ht="15.95" customHeight="1"/>
    <row r="27696" ht="15.95" customHeight="1"/>
    <row r="27697" ht="15.95" customHeight="1"/>
    <row r="27698" ht="15.95" customHeight="1"/>
    <row r="27699" ht="15.95" customHeight="1"/>
    <row r="27700" ht="15.95" customHeight="1"/>
    <row r="27701" ht="15.95" customHeight="1"/>
    <row r="27702" ht="15.95" customHeight="1"/>
    <row r="27703" ht="15.95" customHeight="1"/>
    <row r="27704" ht="15.95" customHeight="1"/>
    <row r="27705" ht="15.95" customHeight="1"/>
    <row r="27706" ht="15.95" customHeight="1"/>
    <row r="27707" ht="15.95" customHeight="1"/>
    <row r="27708" ht="15.95" customHeight="1"/>
    <row r="27709" ht="15.95" customHeight="1"/>
    <row r="27710" ht="15.95" customHeight="1"/>
    <row r="27711" ht="15.95" customHeight="1"/>
    <row r="27712" ht="15.95" customHeight="1"/>
    <row r="27713" ht="15.95" customHeight="1"/>
    <row r="27714" ht="15.95" customHeight="1"/>
    <row r="27715" ht="15.95" customHeight="1"/>
    <row r="27716" ht="15.95" customHeight="1"/>
    <row r="27717" ht="15.95" customHeight="1"/>
    <row r="27718" ht="15.95" customHeight="1"/>
    <row r="27719" ht="15.95" customHeight="1"/>
    <row r="27720" ht="15.95" customHeight="1"/>
    <row r="27721" ht="15.95" customHeight="1"/>
    <row r="27722" ht="15.95" customHeight="1"/>
    <row r="27723" ht="15.95" customHeight="1"/>
    <row r="27724" ht="15.95" customHeight="1"/>
    <row r="27725" ht="15.95" customHeight="1"/>
    <row r="27726" ht="15.95" customHeight="1"/>
    <row r="27727" ht="15.95" customHeight="1"/>
    <row r="27728" ht="15.95" customHeight="1"/>
    <row r="27729" ht="15.95" customHeight="1"/>
    <row r="27730" ht="15.95" customHeight="1"/>
    <row r="27731" ht="15.95" customHeight="1"/>
    <row r="27732" ht="15.95" customHeight="1"/>
    <row r="27733" ht="15.95" customHeight="1"/>
    <row r="27734" ht="15.95" customHeight="1"/>
    <row r="27735" ht="15.95" customHeight="1"/>
    <row r="27736" ht="15.95" customHeight="1"/>
    <row r="27737" ht="15.95" customHeight="1"/>
    <row r="27738" ht="15.95" customHeight="1"/>
    <row r="27739" ht="15.95" customHeight="1"/>
    <row r="27740" ht="15.95" customHeight="1"/>
    <row r="27741" ht="15.95" customHeight="1"/>
    <row r="27742" ht="15.95" customHeight="1"/>
    <row r="27743" ht="15.95" customHeight="1"/>
    <row r="27744" ht="15.95" customHeight="1"/>
    <row r="27745" ht="15.95" customHeight="1"/>
    <row r="27746" ht="15.95" customHeight="1"/>
    <row r="27747" ht="15.95" customHeight="1"/>
    <row r="27748" ht="15.95" customHeight="1"/>
    <row r="27749" ht="15.95" customHeight="1"/>
    <row r="27750" ht="15.95" customHeight="1"/>
    <row r="27751" ht="15.95" customHeight="1"/>
    <row r="27752" ht="15.95" customHeight="1"/>
    <row r="27753" ht="15.95" customHeight="1"/>
    <row r="27754" ht="15.95" customHeight="1"/>
    <row r="27755" ht="15.95" customHeight="1"/>
    <row r="27756" ht="15.95" customHeight="1"/>
    <row r="27757" ht="15.95" customHeight="1"/>
    <row r="27758" ht="15.95" customHeight="1"/>
    <row r="27759" ht="15.95" customHeight="1"/>
    <row r="27760" ht="15.95" customHeight="1"/>
    <row r="27761" ht="15.95" customHeight="1"/>
    <row r="27762" ht="15.95" customHeight="1"/>
    <row r="27763" ht="15.95" customHeight="1"/>
    <row r="27764" ht="15.95" customHeight="1"/>
    <row r="27765" ht="15.95" customHeight="1"/>
    <row r="27766" ht="15.95" customHeight="1"/>
    <row r="27767" ht="15.95" customHeight="1"/>
    <row r="27768" ht="15.95" customHeight="1"/>
    <row r="27769" ht="15.95" customHeight="1"/>
    <row r="27770" ht="15.95" customHeight="1"/>
    <row r="27771" ht="15.95" customHeight="1"/>
    <row r="27772" ht="15.95" customHeight="1"/>
    <row r="27773" ht="15.95" customHeight="1"/>
    <row r="27774" ht="15.95" customHeight="1"/>
    <row r="27775" ht="15.95" customHeight="1"/>
    <row r="27776" ht="15.95" customHeight="1"/>
    <row r="27777" ht="15.95" customHeight="1"/>
    <row r="27778" ht="15.95" customHeight="1"/>
    <row r="27779" ht="15.95" customHeight="1"/>
    <row r="27780" ht="15.95" customHeight="1"/>
    <row r="27781" ht="15.95" customHeight="1"/>
    <row r="27782" ht="15.95" customHeight="1"/>
    <row r="27783" ht="15.95" customHeight="1"/>
    <row r="27784" ht="15.95" customHeight="1"/>
    <row r="27785" ht="15.95" customHeight="1"/>
    <row r="27786" ht="15.95" customHeight="1"/>
    <row r="27787" ht="15.95" customHeight="1"/>
    <row r="27788" ht="15.95" customHeight="1"/>
    <row r="27789" ht="15.95" customHeight="1"/>
    <row r="27790" ht="15.95" customHeight="1"/>
    <row r="27791" ht="15.95" customHeight="1"/>
    <row r="27792" ht="15.95" customHeight="1"/>
    <row r="27793" ht="15.95" customHeight="1"/>
    <row r="27794" ht="15.95" customHeight="1"/>
    <row r="27795" ht="15.95" customHeight="1"/>
    <row r="27796" ht="15.95" customHeight="1"/>
    <row r="27797" ht="15.95" customHeight="1"/>
    <row r="27798" ht="15.95" customHeight="1"/>
    <row r="27799" ht="15.95" customHeight="1"/>
    <row r="27800" ht="15.95" customHeight="1"/>
    <row r="27801" ht="15.95" customHeight="1"/>
    <row r="27802" ht="15.95" customHeight="1"/>
    <row r="27803" ht="15.95" customHeight="1"/>
    <row r="27804" ht="15.95" customHeight="1"/>
    <row r="27805" ht="15.95" customHeight="1"/>
    <row r="27806" ht="15.95" customHeight="1"/>
    <row r="27807" ht="15.95" customHeight="1"/>
    <row r="27808" ht="15.95" customHeight="1"/>
    <row r="27809" ht="15.95" customHeight="1"/>
    <row r="27810" ht="15.95" customHeight="1"/>
    <row r="27811" ht="15.95" customHeight="1"/>
    <row r="27812" ht="15.95" customHeight="1"/>
    <row r="27813" ht="15.95" customHeight="1"/>
    <row r="27814" ht="15.95" customHeight="1"/>
    <row r="27815" ht="15.95" customHeight="1"/>
    <row r="27816" ht="15.95" customHeight="1"/>
    <row r="27817" ht="15.95" customHeight="1"/>
    <row r="27818" ht="15.95" customHeight="1"/>
    <row r="27819" ht="15.95" customHeight="1"/>
    <row r="27820" ht="15.95" customHeight="1"/>
    <row r="27821" ht="15.95" customHeight="1"/>
    <row r="27822" ht="15.95" customHeight="1"/>
    <row r="27823" ht="15.95" customHeight="1"/>
    <row r="27824" ht="15.95" customHeight="1"/>
    <row r="27825" ht="15.95" customHeight="1"/>
    <row r="27826" ht="15.95" customHeight="1"/>
    <row r="27827" ht="15.95" customHeight="1"/>
    <row r="27828" ht="15.95" customHeight="1"/>
    <row r="27829" ht="15.95" customHeight="1"/>
    <row r="27830" ht="15.95" customHeight="1"/>
    <row r="27831" ht="15.95" customHeight="1"/>
    <row r="27832" ht="15.95" customHeight="1"/>
    <row r="27833" ht="15.95" customHeight="1"/>
    <row r="27834" ht="15.95" customHeight="1"/>
    <row r="27835" ht="15.95" customHeight="1"/>
    <row r="27836" ht="15.95" customHeight="1"/>
    <row r="27837" ht="15.95" customHeight="1"/>
    <row r="27838" ht="15.95" customHeight="1"/>
    <row r="27839" ht="15.95" customHeight="1"/>
    <row r="27840" ht="15.95" customHeight="1"/>
    <row r="27841" ht="15.95" customHeight="1"/>
    <row r="27842" ht="15.95" customHeight="1"/>
    <row r="27843" ht="15.95" customHeight="1"/>
    <row r="27844" ht="15.95" customHeight="1"/>
    <row r="27845" ht="15.95" customHeight="1"/>
    <row r="27846" ht="15.95" customHeight="1"/>
    <row r="27847" ht="15.95" customHeight="1"/>
    <row r="27848" ht="15.95" customHeight="1"/>
    <row r="27849" ht="15.95" customHeight="1"/>
    <row r="27850" ht="15.95" customHeight="1"/>
    <row r="27851" ht="15.95" customHeight="1"/>
    <row r="27852" ht="15.95" customHeight="1"/>
    <row r="27853" ht="15.95" customHeight="1"/>
    <row r="27854" ht="15.95" customHeight="1"/>
    <row r="27855" ht="15.95" customHeight="1"/>
    <row r="27856" ht="15.95" customHeight="1"/>
    <row r="27857" ht="15.95" customHeight="1"/>
    <row r="27858" ht="15.95" customHeight="1"/>
    <row r="27859" ht="15.95" customHeight="1"/>
    <row r="27860" ht="15.95" customHeight="1"/>
    <row r="27861" ht="15.95" customHeight="1"/>
    <row r="27862" ht="15.95" customHeight="1"/>
    <row r="27863" ht="15.95" customHeight="1"/>
    <row r="27864" ht="15.95" customHeight="1"/>
    <row r="27865" ht="15.95" customHeight="1"/>
    <row r="27866" ht="15.95" customHeight="1"/>
    <row r="27867" ht="15.95" customHeight="1"/>
    <row r="27868" ht="15.95" customHeight="1"/>
    <row r="27869" ht="15.95" customHeight="1"/>
    <row r="27870" ht="15.95" customHeight="1"/>
    <row r="27871" ht="15.95" customHeight="1"/>
    <row r="27872" ht="15.95" customHeight="1"/>
    <row r="27873" ht="15.95" customHeight="1"/>
    <row r="27874" ht="15.95" customHeight="1"/>
    <row r="27875" ht="15.95" customHeight="1"/>
    <row r="27876" ht="15.95" customHeight="1"/>
    <row r="27877" ht="15.95" customHeight="1"/>
    <row r="27878" ht="15.95" customHeight="1"/>
    <row r="27879" ht="15.95" customHeight="1"/>
    <row r="27880" ht="15.95" customHeight="1"/>
    <row r="27881" ht="15.95" customHeight="1"/>
    <row r="27882" ht="15.95" customHeight="1"/>
    <row r="27883" ht="15.95" customHeight="1"/>
    <row r="27884" ht="15.95" customHeight="1"/>
    <row r="27885" ht="15.95" customHeight="1"/>
    <row r="27886" ht="15.95" customHeight="1"/>
    <row r="27887" ht="15.95" customHeight="1"/>
    <row r="27888" ht="15.95" customHeight="1"/>
    <row r="27889" ht="15.95" customHeight="1"/>
    <row r="27890" ht="15.95" customHeight="1"/>
    <row r="27891" ht="15.95" customHeight="1"/>
    <row r="27892" ht="15.95" customHeight="1"/>
    <row r="27893" ht="15.95" customHeight="1"/>
    <row r="27894" ht="15.95" customHeight="1"/>
    <row r="27895" ht="15.95" customHeight="1"/>
    <row r="27896" ht="15.95" customHeight="1"/>
    <row r="27897" ht="15.95" customHeight="1"/>
    <row r="27898" ht="15.95" customHeight="1"/>
    <row r="27899" ht="15.95" customHeight="1"/>
    <row r="27900" ht="15.95" customHeight="1"/>
    <row r="27901" ht="15.95" customHeight="1"/>
    <row r="27902" ht="15.95" customHeight="1"/>
    <row r="27903" ht="15.95" customHeight="1"/>
    <row r="27904" ht="15.95" customHeight="1"/>
    <row r="27905" ht="15.95" customHeight="1"/>
    <row r="27906" ht="15.95" customHeight="1"/>
    <row r="27907" ht="15.95" customHeight="1"/>
    <row r="27908" ht="15.95" customHeight="1"/>
    <row r="27909" ht="15.95" customHeight="1"/>
    <row r="27910" ht="15.95" customHeight="1"/>
    <row r="27911" ht="15.95" customHeight="1"/>
    <row r="27912" ht="15.95" customHeight="1"/>
    <row r="27913" ht="15.95" customHeight="1"/>
    <row r="27914" ht="15.95" customHeight="1"/>
    <row r="27915" ht="15.95" customHeight="1"/>
    <row r="27916" ht="15.95" customHeight="1"/>
    <row r="27917" ht="15.95" customHeight="1"/>
    <row r="27918" ht="15.95" customHeight="1"/>
    <row r="27919" ht="15.95" customHeight="1"/>
    <row r="27920" ht="15.95" customHeight="1"/>
    <row r="27921" ht="15.95" customHeight="1"/>
    <row r="27922" ht="15.95" customHeight="1"/>
    <row r="27923" ht="15.95" customHeight="1"/>
    <row r="27924" ht="15.95" customHeight="1"/>
    <row r="27925" ht="15.95" customHeight="1"/>
    <row r="27926" ht="15.95" customHeight="1"/>
    <row r="27927" ht="15.95" customHeight="1"/>
    <row r="27928" ht="15.95" customHeight="1"/>
    <row r="27929" ht="15.95" customHeight="1"/>
    <row r="27930" ht="15.95" customHeight="1"/>
    <row r="27931" ht="15.95" customHeight="1"/>
    <row r="27932" ht="15.95" customHeight="1"/>
    <row r="27933" ht="15.95" customHeight="1"/>
    <row r="27934" ht="15.95" customHeight="1"/>
    <row r="27935" ht="15.95" customHeight="1"/>
    <row r="27936" ht="15.95" customHeight="1"/>
    <row r="27937" ht="15.95" customHeight="1"/>
    <row r="27938" ht="15.95" customHeight="1"/>
    <row r="27939" ht="15.95" customHeight="1"/>
    <row r="27940" ht="15.95" customHeight="1"/>
    <row r="27941" ht="15.95" customHeight="1"/>
    <row r="27942" ht="15.95" customHeight="1"/>
    <row r="27943" ht="15.95" customHeight="1"/>
    <row r="27944" ht="15.95" customHeight="1"/>
    <row r="27945" ht="15.95" customHeight="1"/>
    <row r="27946" ht="15.95" customHeight="1"/>
    <row r="27947" ht="15.95" customHeight="1"/>
    <row r="27948" ht="15.95" customHeight="1"/>
    <row r="27949" ht="15.95" customHeight="1"/>
    <row r="27950" ht="15.95" customHeight="1"/>
    <row r="27951" ht="15.95" customHeight="1"/>
    <row r="27952" ht="15.95" customHeight="1"/>
    <row r="27953" ht="15.95" customHeight="1"/>
    <row r="27954" ht="15.95" customHeight="1"/>
    <row r="27955" ht="15.95" customHeight="1"/>
    <row r="27956" ht="15.95" customHeight="1"/>
    <row r="27957" ht="15.95" customHeight="1"/>
    <row r="27958" ht="15.95" customHeight="1"/>
    <row r="27959" ht="15.95" customHeight="1"/>
    <row r="27960" ht="15.95" customHeight="1"/>
    <row r="27961" ht="15.95" customHeight="1"/>
    <row r="27962" ht="15.95" customHeight="1"/>
    <row r="27963" ht="15.95" customHeight="1"/>
    <row r="27964" ht="15.95" customHeight="1"/>
    <row r="27965" ht="15.95" customHeight="1"/>
    <row r="27966" ht="15.95" customHeight="1"/>
    <row r="27967" ht="15.95" customHeight="1"/>
    <row r="27968" ht="15.95" customHeight="1"/>
    <row r="27969" ht="15.95" customHeight="1"/>
    <row r="27970" ht="15.95" customHeight="1"/>
    <row r="27971" ht="15.95" customHeight="1"/>
    <row r="27972" ht="15.95" customHeight="1"/>
    <row r="27973" ht="15.95" customHeight="1"/>
    <row r="27974" ht="15.95" customHeight="1"/>
    <row r="27975" ht="15.95" customHeight="1"/>
    <row r="27976" ht="15.95" customHeight="1"/>
    <row r="27977" ht="15.95" customHeight="1"/>
    <row r="27978" ht="15.95" customHeight="1"/>
    <row r="27979" ht="15.95" customHeight="1"/>
    <row r="27980" ht="15.95" customHeight="1"/>
    <row r="27981" ht="15.95" customHeight="1"/>
    <row r="27982" ht="15.95" customHeight="1"/>
    <row r="27983" ht="15.95" customHeight="1"/>
    <row r="27984" ht="15.95" customHeight="1"/>
    <row r="27985" ht="15.95" customHeight="1"/>
    <row r="27986" ht="15.95" customHeight="1"/>
    <row r="27987" ht="15.95" customHeight="1"/>
    <row r="27988" ht="15.95" customHeight="1"/>
    <row r="27989" ht="15.95" customHeight="1"/>
    <row r="27990" ht="15.95" customHeight="1"/>
    <row r="27991" ht="15.95" customHeight="1"/>
    <row r="27992" ht="15.95" customHeight="1"/>
    <row r="27993" ht="15.95" customHeight="1"/>
    <row r="27994" ht="15.95" customHeight="1"/>
    <row r="27995" ht="15.95" customHeight="1"/>
    <row r="27996" ht="15.95" customHeight="1"/>
    <row r="27997" ht="15.95" customHeight="1"/>
    <row r="27998" ht="15.95" customHeight="1"/>
    <row r="27999" ht="15.95" customHeight="1"/>
    <row r="28000" ht="15.95" customHeight="1"/>
    <row r="28001" ht="15.95" customHeight="1"/>
    <row r="28002" ht="15.95" customHeight="1"/>
    <row r="28003" ht="15.95" customHeight="1"/>
    <row r="28004" ht="15.95" customHeight="1"/>
    <row r="28005" ht="15.95" customHeight="1"/>
    <row r="28006" ht="15.95" customHeight="1"/>
    <row r="28007" ht="15.95" customHeight="1"/>
    <row r="28008" ht="15.95" customHeight="1"/>
    <row r="28009" ht="15.95" customHeight="1"/>
    <row r="28010" ht="15.95" customHeight="1"/>
    <row r="28011" ht="15.95" customHeight="1"/>
    <row r="28012" ht="15.95" customHeight="1"/>
    <row r="28013" ht="15.95" customHeight="1"/>
    <row r="28014" ht="15.95" customHeight="1"/>
    <row r="28015" ht="15.95" customHeight="1"/>
    <row r="28016" ht="15.95" customHeight="1"/>
    <row r="28017" ht="15.95" customHeight="1"/>
    <row r="28018" ht="15.95" customHeight="1"/>
    <row r="28019" ht="15.95" customHeight="1"/>
    <row r="28020" ht="15.95" customHeight="1"/>
    <row r="28021" ht="15.95" customHeight="1"/>
    <row r="28022" ht="15.95" customHeight="1"/>
    <row r="28023" ht="15.95" customHeight="1"/>
    <row r="28024" ht="15.95" customHeight="1"/>
    <row r="28025" ht="15.95" customHeight="1"/>
    <row r="28026" ht="15.95" customHeight="1"/>
    <row r="28027" ht="15.95" customHeight="1"/>
    <row r="28028" ht="15.95" customHeight="1"/>
    <row r="28029" ht="15.95" customHeight="1"/>
    <row r="28030" ht="15.95" customHeight="1"/>
    <row r="28031" ht="15.95" customHeight="1"/>
    <row r="28032" ht="15.95" customHeight="1"/>
    <row r="28033" ht="15.95" customHeight="1"/>
    <row r="28034" ht="15.95" customHeight="1"/>
    <row r="28035" ht="15.95" customHeight="1"/>
    <row r="28036" ht="15.95" customHeight="1"/>
    <row r="28037" ht="15.95" customHeight="1"/>
    <row r="28038" ht="15.95" customHeight="1"/>
    <row r="28039" ht="15.95" customHeight="1"/>
    <row r="28040" ht="15.95" customHeight="1"/>
    <row r="28041" ht="15.95" customHeight="1"/>
    <row r="28042" ht="15.95" customHeight="1"/>
    <row r="28043" ht="15.95" customHeight="1"/>
    <row r="28044" ht="15.95" customHeight="1"/>
    <row r="28045" ht="15.95" customHeight="1"/>
    <row r="28046" ht="15.95" customHeight="1"/>
    <row r="28047" ht="15.95" customHeight="1"/>
    <row r="28048" ht="15.95" customHeight="1"/>
    <row r="28049" ht="15.95" customHeight="1"/>
    <row r="28050" ht="15.95" customHeight="1"/>
    <row r="28051" ht="15.95" customHeight="1"/>
    <row r="28052" ht="15.95" customHeight="1"/>
    <row r="28053" ht="15.95" customHeight="1"/>
    <row r="28054" ht="15.95" customHeight="1"/>
    <row r="28055" ht="15.95" customHeight="1"/>
    <row r="28056" ht="15.95" customHeight="1"/>
    <row r="28057" ht="15.95" customHeight="1"/>
    <row r="28058" ht="15.95" customHeight="1"/>
    <row r="28059" ht="15.95" customHeight="1"/>
    <row r="28060" ht="15.95" customHeight="1"/>
    <row r="28061" ht="15.95" customHeight="1"/>
    <row r="28062" ht="15.95" customHeight="1"/>
    <row r="28063" ht="15.95" customHeight="1"/>
    <row r="28064" ht="15.95" customHeight="1"/>
    <row r="28065" ht="15.95" customHeight="1"/>
    <row r="28066" ht="15.95" customHeight="1"/>
    <row r="28067" ht="15.95" customHeight="1"/>
    <row r="28068" ht="15.95" customHeight="1"/>
    <row r="28069" ht="15.95" customHeight="1"/>
    <row r="28070" ht="15.95" customHeight="1"/>
    <row r="28071" ht="15.95" customHeight="1"/>
    <row r="28072" ht="15.95" customHeight="1"/>
    <row r="28073" ht="15.95" customHeight="1"/>
    <row r="28074" ht="15.95" customHeight="1"/>
    <row r="28075" ht="15.95" customHeight="1"/>
    <row r="28076" ht="15.95" customHeight="1"/>
    <row r="28077" ht="15.95" customHeight="1"/>
    <row r="28078" ht="15.95" customHeight="1"/>
    <row r="28079" ht="15.95" customHeight="1"/>
    <row r="28080" ht="15.95" customHeight="1"/>
    <row r="28081" ht="15.95" customHeight="1"/>
    <row r="28082" ht="15.95" customHeight="1"/>
    <row r="28083" ht="15.95" customHeight="1"/>
    <row r="28084" ht="15.95" customHeight="1"/>
    <row r="28085" ht="15.95" customHeight="1"/>
    <row r="28086" ht="15.95" customHeight="1"/>
    <row r="28087" ht="15.95" customHeight="1"/>
    <row r="28088" ht="15.95" customHeight="1"/>
    <row r="28089" ht="15.95" customHeight="1"/>
    <row r="28090" ht="15.95" customHeight="1"/>
    <row r="28091" ht="15.95" customHeight="1"/>
    <row r="28092" ht="15.95" customHeight="1"/>
    <row r="28093" ht="15.95" customHeight="1"/>
    <row r="28094" ht="15.95" customHeight="1"/>
    <row r="28095" ht="15.95" customHeight="1"/>
    <row r="28096" ht="15.95" customHeight="1"/>
    <row r="28097" ht="15.95" customHeight="1"/>
    <row r="28098" ht="15.95" customHeight="1"/>
    <row r="28099" ht="15.95" customHeight="1"/>
    <row r="28100" ht="15.95" customHeight="1"/>
    <row r="28101" ht="15.95" customHeight="1"/>
    <row r="28102" ht="15.95" customHeight="1"/>
    <row r="28103" ht="15.95" customHeight="1"/>
    <row r="28104" ht="15.95" customHeight="1"/>
    <row r="28105" ht="15.95" customHeight="1"/>
    <row r="28106" ht="15.95" customHeight="1"/>
    <row r="28107" ht="15.95" customHeight="1"/>
    <row r="28108" ht="15.95" customHeight="1"/>
    <row r="28109" ht="15.95" customHeight="1"/>
    <row r="28110" ht="15.95" customHeight="1"/>
    <row r="28111" ht="15.95" customHeight="1"/>
    <row r="28112" ht="15.95" customHeight="1"/>
    <row r="28113" ht="15.95" customHeight="1"/>
    <row r="28114" ht="15.95" customHeight="1"/>
    <row r="28115" ht="15.95" customHeight="1"/>
    <row r="28116" ht="15.95" customHeight="1"/>
    <row r="28117" ht="15.95" customHeight="1"/>
    <row r="28118" ht="15.95" customHeight="1"/>
    <row r="28119" ht="15.95" customHeight="1"/>
    <row r="28120" ht="15.95" customHeight="1"/>
    <row r="28121" ht="15.95" customHeight="1"/>
    <row r="28122" ht="15.95" customHeight="1"/>
    <row r="28123" ht="15.95" customHeight="1"/>
    <row r="28124" ht="15.95" customHeight="1"/>
    <row r="28125" ht="15.95" customHeight="1"/>
    <row r="28126" ht="15.95" customHeight="1"/>
    <row r="28127" ht="15.95" customHeight="1"/>
    <row r="28128" ht="15.95" customHeight="1"/>
    <row r="28129" ht="15.95" customHeight="1"/>
    <row r="28130" ht="15.95" customHeight="1"/>
    <row r="28131" ht="15.95" customHeight="1"/>
    <row r="28132" ht="15.95" customHeight="1"/>
    <row r="28133" ht="15.95" customHeight="1"/>
    <row r="28134" ht="15.95" customHeight="1"/>
    <row r="28135" ht="15.95" customHeight="1"/>
    <row r="28136" ht="15.95" customHeight="1"/>
    <row r="28137" ht="15.95" customHeight="1"/>
    <row r="28138" ht="15.95" customHeight="1"/>
    <row r="28139" ht="15.95" customHeight="1"/>
    <row r="28140" ht="15.95" customHeight="1"/>
    <row r="28141" ht="15.95" customHeight="1"/>
    <row r="28142" ht="15.95" customHeight="1"/>
    <row r="28143" ht="15.95" customHeight="1"/>
    <row r="28144" ht="15.95" customHeight="1"/>
    <row r="28145" ht="15.95" customHeight="1"/>
    <row r="28146" ht="15.95" customHeight="1"/>
    <row r="28147" ht="15.95" customHeight="1"/>
    <row r="28148" ht="15.95" customHeight="1"/>
    <row r="28149" ht="15.95" customHeight="1"/>
    <row r="28150" ht="15.95" customHeight="1"/>
    <row r="28151" ht="15.95" customHeight="1"/>
    <row r="28152" ht="15.95" customHeight="1"/>
    <row r="28153" ht="15.95" customHeight="1"/>
    <row r="28154" ht="15.95" customHeight="1"/>
    <row r="28155" ht="15.95" customHeight="1"/>
    <row r="28156" ht="15.95" customHeight="1"/>
    <row r="28157" ht="15.95" customHeight="1"/>
    <row r="28158" ht="15.95" customHeight="1"/>
    <row r="28159" ht="15.95" customHeight="1"/>
    <row r="28160" ht="15.95" customHeight="1"/>
    <row r="28161" ht="15.95" customHeight="1"/>
    <row r="28162" ht="15.95" customHeight="1"/>
    <row r="28163" ht="15.95" customHeight="1"/>
    <row r="28164" ht="15.95" customHeight="1"/>
    <row r="28165" ht="15.95" customHeight="1"/>
    <row r="28166" ht="15.95" customHeight="1"/>
    <row r="28167" ht="15.95" customHeight="1"/>
    <row r="28168" ht="15.95" customHeight="1"/>
    <row r="28169" ht="15.95" customHeight="1"/>
    <row r="28170" ht="15.95" customHeight="1"/>
    <row r="28171" ht="15.95" customHeight="1"/>
    <row r="28172" ht="15.95" customHeight="1"/>
    <row r="28173" ht="15.95" customHeight="1"/>
    <row r="28174" ht="15.95" customHeight="1"/>
    <row r="28175" ht="15.95" customHeight="1"/>
    <row r="28176" ht="15.95" customHeight="1"/>
    <row r="28177" ht="15.95" customHeight="1"/>
    <row r="28178" ht="15.95" customHeight="1"/>
    <row r="28179" ht="15.95" customHeight="1"/>
    <row r="28180" ht="15.95" customHeight="1"/>
    <row r="28181" ht="15.95" customHeight="1"/>
    <row r="28182" ht="15.95" customHeight="1"/>
    <row r="28183" ht="15.95" customHeight="1"/>
    <row r="28184" ht="15.95" customHeight="1"/>
    <row r="28185" ht="15.95" customHeight="1"/>
    <row r="28186" ht="15.95" customHeight="1"/>
    <row r="28187" ht="15.95" customHeight="1"/>
    <row r="28188" ht="15.95" customHeight="1"/>
    <row r="28189" ht="15.95" customHeight="1"/>
    <row r="28190" ht="15.95" customHeight="1"/>
    <row r="28191" ht="15.95" customHeight="1"/>
    <row r="28192" ht="15.95" customHeight="1"/>
    <row r="28193" ht="15.95" customHeight="1"/>
    <row r="28194" ht="15.95" customHeight="1"/>
    <row r="28195" ht="15.95" customHeight="1"/>
    <row r="28196" ht="15.95" customHeight="1"/>
    <row r="28197" ht="15.95" customHeight="1"/>
    <row r="28198" ht="15.95" customHeight="1"/>
    <row r="28199" ht="15.95" customHeight="1"/>
    <row r="28200" ht="15.95" customHeight="1"/>
    <row r="28201" ht="15.95" customHeight="1"/>
    <row r="28202" ht="15.95" customHeight="1"/>
    <row r="28203" ht="15.95" customHeight="1"/>
    <row r="28204" ht="15.95" customHeight="1"/>
    <row r="28205" ht="15.95" customHeight="1"/>
    <row r="28206" ht="15.95" customHeight="1"/>
    <row r="28207" ht="15.95" customHeight="1"/>
    <row r="28208" ht="15.95" customHeight="1"/>
    <row r="28209" ht="15.95" customHeight="1"/>
    <row r="28210" ht="15.95" customHeight="1"/>
    <row r="28211" ht="15.95" customHeight="1"/>
    <row r="28212" ht="15.95" customHeight="1"/>
    <row r="28213" ht="15.95" customHeight="1"/>
    <row r="28214" ht="15.95" customHeight="1"/>
    <row r="28215" ht="15.95" customHeight="1"/>
    <row r="28216" ht="15.95" customHeight="1"/>
    <row r="28217" ht="15.95" customHeight="1"/>
    <row r="28218" ht="15.95" customHeight="1"/>
    <row r="28219" ht="15.95" customHeight="1"/>
    <row r="28220" ht="15.95" customHeight="1"/>
    <row r="28221" ht="15.95" customHeight="1"/>
    <row r="28222" ht="15.95" customHeight="1"/>
    <row r="28223" ht="15.95" customHeight="1"/>
    <row r="28224" ht="15.95" customHeight="1"/>
    <row r="28225" ht="15.95" customHeight="1"/>
    <row r="28226" ht="15.95" customHeight="1"/>
    <row r="28227" ht="15.95" customHeight="1"/>
    <row r="28228" ht="15.95" customHeight="1"/>
    <row r="28229" ht="15.95" customHeight="1"/>
    <row r="28230" ht="15.95" customHeight="1"/>
    <row r="28231" ht="15.95" customHeight="1"/>
    <row r="28232" ht="15.95" customHeight="1"/>
    <row r="28233" ht="15.95" customHeight="1"/>
    <row r="28234" ht="15.95" customHeight="1"/>
    <row r="28235" ht="15.95" customHeight="1"/>
    <row r="28236" ht="15.95" customHeight="1"/>
    <row r="28237" ht="15.95" customHeight="1"/>
    <row r="28238" ht="15.95" customHeight="1"/>
    <row r="28239" ht="15.95" customHeight="1"/>
    <row r="28240" ht="15.95" customHeight="1"/>
    <row r="28241" ht="15.95" customHeight="1"/>
    <row r="28242" ht="15.95" customHeight="1"/>
    <row r="28243" ht="15.95" customHeight="1"/>
    <row r="28244" ht="15.95" customHeight="1"/>
    <row r="28245" ht="15.95" customHeight="1"/>
    <row r="28246" ht="15.95" customHeight="1"/>
    <row r="28247" ht="15.95" customHeight="1"/>
    <row r="28248" ht="15.95" customHeight="1"/>
    <row r="28249" ht="15.95" customHeight="1"/>
    <row r="28250" ht="15.95" customHeight="1"/>
    <row r="28251" ht="15.95" customHeight="1"/>
    <row r="28252" ht="15.95" customHeight="1"/>
    <row r="28253" ht="15.95" customHeight="1"/>
    <row r="28254" ht="15.95" customHeight="1"/>
    <row r="28255" ht="15.95" customHeight="1"/>
    <row r="28256" ht="15.95" customHeight="1"/>
    <row r="28257" ht="15.95" customHeight="1"/>
    <row r="28258" ht="15.95" customHeight="1"/>
    <row r="28259" ht="15.95" customHeight="1"/>
    <row r="28260" ht="15.95" customHeight="1"/>
    <row r="28261" ht="15.95" customHeight="1"/>
    <row r="28262" ht="15.95" customHeight="1"/>
    <row r="28263" ht="15.95" customHeight="1"/>
    <row r="28264" ht="15.95" customHeight="1"/>
    <row r="28265" ht="15.95" customHeight="1"/>
    <row r="28266" ht="15.95" customHeight="1"/>
    <row r="28267" ht="15.95" customHeight="1"/>
    <row r="28268" ht="15.95" customHeight="1"/>
    <row r="28269" ht="15.95" customHeight="1"/>
    <row r="28270" ht="15.95" customHeight="1"/>
    <row r="28271" ht="15.95" customHeight="1"/>
    <row r="28272" ht="15.95" customHeight="1"/>
    <row r="28273" ht="15.95" customHeight="1"/>
    <row r="28274" ht="15.95" customHeight="1"/>
    <row r="28275" ht="15.95" customHeight="1"/>
    <row r="28276" ht="15.95" customHeight="1"/>
    <row r="28277" ht="15.95" customHeight="1"/>
    <row r="28278" ht="15.95" customHeight="1"/>
    <row r="28279" ht="15.95" customHeight="1"/>
    <row r="28280" ht="15.95" customHeight="1"/>
    <row r="28281" ht="15.95" customHeight="1"/>
    <row r="28282" ht="15.95" customHeight="1"/>
    <row r="28283" ht="15.95" customHeight="1"/>
    <row r="28284" ht="15.95" customHeight="1"/>
    <row r="28285" ht="15.95" customHeight="1"/>
    <row r="28286" ht="15.95" customHeight="1"/>
    <row r="28287" ht="15.95" customHeight="1"/>
    <row r="28288" ht="15.95" customHeight="1"/>
    <row r="28289" ht="15.95" customHeight="1"/>
    <row r="28290" ht="15.95" customHeight="1"/>
    <row r="28291" ht="15.95" customHeight="1"/>
    <row r="28292" ht="15.95" customHeight="1"/>
    <row r="28293" ht="15.95" customHeight="1"/>
    <row r="28294" ht="15.95" customHeight="1"/>
    <row r="28295" ht="15.95" customHeight="1"/>
    <row r="28296" ht="15.95" customHeight="1"/>
    <row r="28297" ht="15.95" customHeight="1"/>
    <row r="28298" ht="15.95" customHeight="1"/>
    <row r="28299" ht="15.95" customHeight="1"/>
    <row r="28300" ht="15.95" customHeight="1"/>
    <row r="28301" ht="15.95" customHeight="1"/>
    <row r="28302" ht="15.95" customHeight="1"/>
    <row r="28303" ht="15.95" customHeight="1"/>
    <row r="28304" ht="15.95" customHeight="1"/>
    <row r="28305" ht="15.95" customHeight="1"/>
    <row r="28306" ht="15.95" customHeight="1"/>
    <row r="28307" ht="15.95" customHeight="1"/>
    <row r="28308" ht="15.95" customHeight="1"/>
    <row r="28309" ht="15.95" customHeight="1"/>
    <row r="28310" ht="15.95" customHeight="1"/>
    <row r="28311" ht="15.95" customHeight="1"/>
    <row r="28312" ht="15.95" customHeight="1"/>
    <row r="28313" ht="15.95" customHeight="1"/>
    <row r="28314" ht="15.95" customHeight="1"/>
    <row r="28315" ht="15.95" customHeight="1"/>
    <row r="28316" ht="15.95" customHeight="1"/>
    <row r="28317" ht="15.95" customHeight="1"/>
    <row r="28318" ht="15.95" customHeight="1"/>
    <row r="28319" ht="15.95" customHeight="1"/>
    <row r="28320" ht="15.95" customHeight="1"/>
    <row r="28321" ht="15.95" customHeight="1"/>
    <row r="28322" ht="15.95" customHeight="1"/>
    <row r="28323" ht="15.95" customHeight="1"/>
    <row r="28324" ht="15.95" customHeight="1"/>
    <row r="28325" ht="15.95" customHeight="1"/>
    <row r="28326" ht="15.95" customHeight="1"/>
    <row r="28327" ht="15.95" customHeight="1"/>
    <row r="28328" ht="15.95" customHeight="1"/>
    <row r="28329" ht="15.95" customHeight="1"/>
    <row r="28330" ht="15.95" customHeight="1"/>
    <row r="28331" ht="15.95" customHeight="1"/>
    <row r="28332" ht="15.95" customHeight="1"/>
    <row r="28333" ht="15.95" customHeight="1"/>
    <row r="28334" ht="15.95" customHeight="1"/>
    <row r="28335" ht="15.95" customHeight="1"/>
    <row r="28336" ht="15.95" customHeight="1"/>
    <row r="28337" ht="15.95" customHeight="1"/>
    <row r="28338" ht="15.95" customHeight="1"/>
    <row r="28339" ht="15.95" customHeight="1"/>
    <row r="28340" ht="15.95" customHeight="1"/>
    <row r="28341" ht="15.95" customHeight="1"/>
    <row r="28342" ht="15.95" customHeight="1"/>
    <row r="28343" ht="15.95" customHeight="1"/>
    <row r="28344" ht="15.95" customHeight="1"/>
    <row r="28345" ht="15.95" customHeight="1"/>
    <row r="28346" ht="15.95" customHeight="1"/>
    <row r="28347" ht="15.95" customHeight="1"/>
    <row r="28348" ht="15.95" customHeight="1"/>
    <row r="28349" ht="15.95" customHeight="1"/>
    <row r="28350" ht="15.95" customHeight="1"/>
    <row r="28351" ht="15.95" customHeight="1"/>
    <row r="28352" ht="15.95" customHeight="1"/>
    <row r="28353" ht="15.95" customHeight="1"/>
    <row r="28354" ht="15.95" customHeight="1"/>
    <row r="28355" ht="15.95" customHeight="1"/>
    <row r="28356" ht="15.95" customHeight="1"/>
    <row r="28357" ht="15.95" customHeight="1"/>
    <row r="28358" ht="15.95" customHeight="1"/>
    <row r="28359" ht="15.95" customHeight="1"/>
    <row r="28360" ht="15.95" customHeight="1"/>
    <row r="28361" ht="15.95" customHeight="1"/>
    <row r="28362" ht="15.95" customHeight="1"/>
    <row r="28363" ht="15.95" customHeight="1"/>
    <row r="28364" ht="15.95" customHeight="1"/>
    <row r="28365" ht="15.95" customHeight="1"/>
    <row r="28366" ht="15.95" customHeight="1"/>
    <row r="28367" ht="15.95" customHeight="1"/>
    <row r="28368" ht="15.95" customHeight="1"/>
    <row r="28369" ht="15.95" customHeight="1"/>
    <row r="28370" ht="15.95" customHeight="1"/>
    <row r="28371" ht="15.95" customHeight="1"/>
    <row r="28372" ht="15.95" customHeight="1"/>
    <row r="28373" ht="15.95" customHeight="1"/>
    <row r="28374" ht="15.95" customHeight="1"/>
    <row r="28375" ht="15.95" customHeight="1"/>
    <row r="28376" ht="15.95" customHeight="1"/>
    <row r="28377" ht="15.95" customHeight="1"/>
    <row r="28378" ht="15.95" customHeight="1"/>
    <row r="28379" ht="15.95" customHeight="1"/>
    <row r="28380" ht="15.95" customHeight="1"/>
    <row r="28381" ht="15.95" customHeight="1"/>
    <row r="28382" ht="15.95" customHeight="1"/>
    <row r="28383" ht="15.95" customHeight="1"/>
    <row r="28384" ht="15.95" customHeight="1"/>
    <row r="28385" ht="15.95" customHeight="1"/>
    <row r="28386" ht="15.95" customHeight="1"/>
    <row r="28387" ht="15.95" customHeight="1"/>
    <row r="28388" ht="15.95" customHeight="1"/>
    <row r="28389" ht="15.95" customHeight="1"/>
    <row r="28390" ht="15.95" customHeight="1"/>
    <row r="28391" ht="15.95" customHeight="1"/>
    <row r="28392" ht="15.95" customHeight="1"/>
    <row r="28393" ht="15.95" customHeight="1"/>
    <row r="28394" ht="15.95" customHeight="1"/>
    <row r="28395" ht="15.95" customHeight="1"/>
    <row r="28396" ht="15.95" customHeight="1"/>
    <row r="28397" ht="15.95" customHeight="1"/>
    <row r="28398" ht="15.95" customHeight="1"/>
    <row r="28399" ht="15.95" customHeight="1"/>
    <row r="28400" ht="15.95" customHeight="1"/>
    <row r="28401" ht="15.95" customHeight="1"/>
    <row r="28402" ht="15.95" customHeight="1"/>
    <row r="28403" ht="15.95" customHeight="1"/>
    <row r="28404" ht="15.95" customHeight="1"/>
    <row r="28405" ht="15.95" customHeight="1"/>
    <row r="28406" ht="15.95" customHeight="1"/>
    <row r="28407" ht="15.95" customHeight="1"/>
    <row r="28408" ht="15.95" customHeight="1"/>
    <row r="28409" ht="15.95" customHeight="1"/>
    <row r="28410" ht="15.95" customHeight="1"/>
    <row r="28411" ht="15.95" customHeight="1"/>
    <row r="28412" ht="15.95" customHeight="1"/>
    <row r="28413" ht="15.95" customHeight="1"/>
    <row r="28414" ht="15.95" customHeight="1"/>
    <row r="28415" ht="15.95" customHeight="1"/>
    <row r="28416" ht="15.95" customHeight="1"/>
    <row r="28417" ht="15.95" customHeight="1"/>
    <row r="28418" ht="15.95" customHeight="1"/>
    <row r="28419" ht="15.95" customHeight="1"/>
    <row r="28420" ht="15.95" customHeight="1"/>
    <row r="28421" ht="15.95" customHeight="1"/>
    <row r="28422" ht="15.95" customHeight="1"/>
    <row r="28423" ht="15.95" customHeight="1"/>
    <row r="28424" ht="15.95" customHeight="1"/>
    <row r="28425" ht="15.95" customHeight="1"/>
    <row r="28426" ht="15.95" customHeight="1"/>
    <row r="28427" ht="15.95" customHeight="1"/>
    <row r="28428" ht="15.95" customHeight="1"/>
    <row r="28429" ht="15.95" customHeight="1"/>
    <row r="28430" ht="15.95" customHeight="1"/>
    <row r="28431" ht="15.95" customHeight="1"/>
    <row r="28432" ht="15.95" customHeight="1"/>
    <row r="28433" ht="15.95" customHeight="1"/>
    <row r="28434" ht="15.95" customHeight="1"/>
    <row r="28435" ht="15.95" customHeight="1"/>
    <row r="28436" ht="15.95" customHeight="1"/>
    <row r="28437" ht="15.95" customHeight="1"/>
    <row r="28438" ht="15.95" customHeight="1"/>
    <row r="28439" ht="15.95" customHeight="1"/>
    <row r="28440" ht="15.95" customHeight="1"/>
    <row r="28441" ht="15.95" customHeight="1"/>
    <row r="28442" ht="15.95" customHeight="1"/>
    <row r="28443" ht="15.95" customHeight="1"/>
    <row r="28444" ht="15.95" customHeight="1"/>
    <row r="28445" ht="15.95" customHeight="1"/>
    <row r="28446" ht="15.95" customHeight="1"/>
    <row r="28447" ht="15.95" customHeight="1"/>
    <row r="28448" ht="15.95" customHeight="1"/>
    <row r="28449" ht="15.95" customHeight="1"/>
    <row r="28450" ht="15.95" customHeight="1"/>
    <row r="28451" ht="15.95" customHeight="1"/>
    <row r="28452" ht="15.95" customHeight="1"/>
    <row r="28453" ht="15.95" customHeight="1"/>
    <row r="28454" ht="15.95" customHeight="1"/>
    <row r="28455" ht="15.95" customHeight="1"/>
    <row r="28456" ht="15.95" customHeight="1"/>
    <row r="28457" ht="15.95" customHeight="1"/>
    <row r="28458" ht="15.95" customHeight="1"/>
    <row r="28459" ht="15.95" customHeight="1"/>
    <row r="28460" ht="15.95" customHeight="1"/>
    <row r="28461" ht="15.95" customHeight="1"/>
    <row r="28462" ht="15.95" customHeight="1"/>
    <row r="28463" ht="15.95" customHeight="1"/>
    <row r="28464" ht="15.95" customHeight="1"/>
    <row r="28465" ht="15.95" customHeight="1"/>
    <row r="28466" ht="15.95" customHeight="1"/>
    <row r="28467" ht="15.95" customHeight="1"/>
    <row r="28468" ht="15.95" customHeight="1"/>
    <row r="28469" ht="15.95" customHeight="1"/>
    <row r="28470" ht="15.95" customHeight="1"/>
    <row r="28471" ht="15.95" customHeight="1"/>
    <row r="28472" ht="15.95" customHeight="1"/>
    <row r="28473" ht="15.95" customHeight="1"/>
    <row r="28474" ht="15.95" customHeight="1"/>
    <row r="28475" ht="15.95" customHeight="1"/>
    <row r="28476" ht="15.95" customHeight="1"/>
    <row r="28477" ht="15.95" customHeight="1"/>
    <row r="28478" ht="15.95" customHeight="1"/>
    <row r="28479" ht="15.95" customHeight="1"/>
    <row r="28480" ht="15.95" customHeight="1"/>
    <row r="28481" ht="15.95" customHeight="1"/>
    <row r="28482" ht="15.95" customHeight="1"/>
    <row r="28483" ht="15.95" customHeight="1"/>
    <row r="28484" ht="15.95" customHeight="1"/>
    <row r="28485" ht="15.95" customHeight="1"/>
    <row r="28486" ht="15.95" customHeight="1"/>
    <row r="28487" ht="15.95" customHeight="1"/>
    <row r="28488" ht="15.95" customHeight="1"/>
    <row r="28489" ht="15.95" customHeight="1"/>
    <row r="28490" ht="15.95" customHeight="1"/>
    <row r="28491" ht="15.95" customHeight="1"/>
    <row r="28492" ht="15.95" customHeight="1"/>
    <row r="28493" ht="15.95" customHeight="1"/>
    <row r="28494" ht="15.95" customHeight="1"/>
    <row r="28495" ht="15.95" customHeight="1"/>
    <row r="28496" ht="15.95" customHeight="1"/>
    <row r="28497" ht="15.95" customHeight="1"/>
    <row r="28498" ht="15.95" customHeight="1"/>
    <row r="28499" ht="15.95" customHeight="1"/>
    <row r="28500" ht="15.95" customHeight="1"/>
    <row r="28501" ht="15.95" customHeight="1"/>
    <row r="28502" ht="15.95" customHeight="1"/>
    <row r="28503" ht="15.95" customHeight="1"/>
    <row r="28504" ht="15.95" customHeight="1"/>
    <row r="28505" ht="15.95" customHeight="1"/>
    <row r="28506" ht="15.95" customHeight="1"/>
    <row r="28507" ht="15.95" customHeight="1"/>
    <row r="28508" ht="15.95" customHeight="1"/>
    <row r="28509" ht="15.95" customHeight="1"/>
    <row r="28510" ht="15.95" customHeight="1"/>
    <row r="28511" ht="15.95" customHeight="1"/>
    <row r="28512" ht="15.95" customHeight="1"/>
    <row r="28513" ht="15.95" customHeight="1"/>
    <row r="28514" ht="15.95" customHeight="1"/>
    <row r="28515" ht="15.95" customHeight="1"/>
    <row r="28516" ht="15.95" customHeight="1"/>
    <row r="28517" ht="15.95" customHeight="1"/>
    <row r="28518" ht="15.95" customHeight="1"/>
    <row r="28519" ht="15.95" customHeight="1"/>
    <row r="28520" ht="15.95" customHeight="1"/>
    <row r="28521" ht="15.95" customHeight="1"/>
    <row r="28522" ht="15.95" customHeight="1"/>
    <row r="28523" ht="15.95" customHeight="1"/>
    <row r="28524" ht="15.95" customHeight="1"/>
    <row r="28525" ht="15.95" customHeight="1"/>
    <row r="28526" ht="15.95" customHeight="1"/>
    <row r="28527" ht="15.95" customHeight="1"/>
    <row r="28528" ht="15.95" customHeight="1"/>
    <row r="28529" ht="15.95" customHeight="1"/>
    <row r="28530" ht="15.95" customHeight="1"/>
    <row r="28531" ht="15.95" customHeight="1"/>
    <row r="28532" ht="15.95" customHeight="1"/>
    <row r="28533" ht="15.95" customHeight="1"/>
    <row r="28534" ht="15.95" customHeight="1"/>
    <row r="28535" ht="15.95" customHeight="1"/>
    <row r="28536" ht="15.95" customHeight="1"/>
    <row r="28537" ht="15.95" customHeight="1"/>
    <row r="28538" ht="15.95" customHeight="1"/>
    <row r="28539" ht="15.95" customHeight="1"/>
    <row r="28540" ht="15.95" customHeight="1"/>
    <row r="28541" ht="15.95" customHeight="1"/>
    <row r="28542" ht="15.95" customHeight="1"/>
    <row r="28543" ht="15.95" customHeight="1"/>
    <row r="28544" ht="15.95" customHeight="1"/>
    <row r="28545" ht="15.95" customHeight="1"/>
    <row r="28546" ht="15.95" customHeight="1"/>
    <row r="28547" ht="15.95" customHeight="1"/>
    <row r="28548" ht="15.95" customHeight="1"/>
    <row r="28549" ht="15.95" customHeight="1"/>
    <row r="28550" ht="15.95" customHeight="1"/>
    <row r="28551" ht="15.95" customHeight="1"/>
    <row r="28552" ht="15.95" customHeight="1"/>
    <row r="28553" ht="15.95" customHeight="1"/>
    <row r="28554" ht="15.95" customHeight="1"/>
    <row r="28555" ht="15.95" customHeight="1"/>
    <row r="28556" ht="15.95" customHeight="1"/>
    <row r="28557" ht="15.95" customHeight="1"/>
    <row r="28558" ht="15.95" customHeight="1"/>
    <row r="28559" ht="15.95" customHeight="1"/>
    <row r="28560" ht="15.95" customHeight="1"/>
    <row r="28561" ht="15.95" customHeight="1"/>
    <row r="28562" ht="15.95" customHeight="1"/>
    <row r="28563" ht="15.95" customHeight="1"/>
    <row r="28564" ht="15.95" customHeight="1"/>
    <row r="28565" ht="15.95" customHeight="1"/>
    <row r="28566" ht="15.95" customHeight="1"/>
    <row r="28567" ht="15.95" customHeight="1"/>
    <row r="28568" ht="15.95" customHeight="1"/>
    <row r="28569" ht="15.95" customHeight="1"/>
    <row r="28570" ht="15.95" customHeight="1"/>
    <row r="28571" ht="15.95" customHeight="1"/>
    <row r="28572" ht="15.95" customHeight="1"/>
    <row r="28573" ht="15.95" customHeight="1"/>
    <row r="28574" ht="15.95" customHeight="1"/>
    <row r="28575" ht="15.95" customHeight="1"/>
    <row r="28576" ht="15.95" customHeight="1"/>
    <row r="28577" ht="15.95" customHeight="1"/>
    <row r="28578" ht="15.95" customHeight="1"/>
    <row r="28579" ht="15.95" customHeight="1"/>
    <row r="28580" ht="15.95" customHeight="1"/>
    <row r="28581" ht="15.95" customHeight="1"/>
    <row r="28582" ht="15.95" customHeight="1"/>
    <row r="28583" ht="15.95" customHeight="1"/>
    <row r="28584" ht="15.95" customHeight="1"/>
    <row r="28585" ht="15.95" customHeight="1"/>
    <row r="28586" ht="15.95" customHeight="1"/>
    <row r="28587" ht="15.95" customHeight="1"/>
    <row r="28588" ht="15.95" customHeight="1"/>
    <row r="28589" ht="15.95" customHeight="1"/>
    <row r="28590" ht="15.95" customHeight="1"/>
    <row r="28591" ht="15.95" customHeight="1"/>
    <row r="28592" ht="15.95" customHeight="1"/>
    <row r="28593" ht="15.95" customHeight="1"/>
    <row r="28594" ht="15.95" customHeight="1"/>
    <row r="28595" ht="15.95" customHeight="1"/>
    <row r="28596" ht="15.95" customHeight="1"/>
    <row r="28597" ht="15.95" customHeight="1"/>
    <row r="28598" ht="15.95" customHeight="1"/>
    <row r="28599" ht="15.95" customHeight="1"/>
    <row r="28600" ht="15.95" customHeight="1"/>
    <row r="28601" ht="15.95" customHeight="1"/>
    <row r="28602" ht="15.95" customHeight="1"/>
    <row r="28603" ht="15.95" customHeight="1"/>
    <row r="28604" ht="15.95" customHeight="1"/>
    <row r="28605" ht="15.95" customHeight="1"/>
    <row r="28606" ht="15.95" customHeight="1"/>
    <row r="28607" ht="15.95" customHeight="1"/>
    <row r="28608" ht="15.95" customHeight="1"/>
    <row r="28609" ht="15.95" customHeight="1"/>
    <row r="28610" ht="15.95" customHeight="1"/>
    <row r="28611" ht="15.95" customHeight="1"/>
    <row r="28612" ht="15.95" customHeight="1"/>
    <row r="28613" ht="15.95" customHeight="1"/>
    <row r="28614" ht="15.95" customHeight="1"/>
    <row r="28615" ht="15.95" customHeight="1"/>
    <row r="28616" ht="15.95" customHeight="1"/>
    <row r="28617" ht="15.95" customHeight="1"/>
    <row r="28618" ht="15.95" customHeight="1"/>
    <row r="28619" ht="15.95" customHeight="1"/>
    <row r="28620" ht="15.95" customHeight="1"/>
    <row r="28621" ht="15.95" customHeight="1"/>
    <row r="28622" ht="15.95" customHeight="1"/>
    <row r="28623" ht="15.95" customHeight="1"/>
    <row r="28624" ht="15.95" customHeight="1"/>
    <row r="28625" ht="15.95" customHeight="1"/>
    <row r="28626" ht="15.95" customHeight="1"/>
    <row r="28627" ht="15.95" customHeight="1"/>
    <row r="28628" ht="15.95" customHeight="1"/>
    <row r="28629" ht="15.95" customHeight="1"/>
    <row r="28630" ht="15.95" customHeight="1"/>
    <row r="28631" ht="15.95" customHeight="1"/>
    <row r="28632" ht="15.95" customHeight="1"/>
    <row r="28633" ht="15.95" customHeight="1"/>
    <row r="28634" ht="15.95" customHeight="1"/>
    <row r="28635" ht="15.95" customHeight="1"/>
    <row r="28636" ht="15.95" customHeight="1"/>
    <row r="28637" ht="15.95" customHeight="1"/>
    <row r="28638" ht="15.95" customHeight="1"/>
    <row r="28639" ht="15.95" customHeight="1"/>
    <row r="28640" ht="15.95" customHeight="1"/>
    <row r="28641" ht="15.95" customHeight="1"/>
    <row r="28642" ht="15.95" customHeight="1"/>
    <row r="28643" ht="15.95" customHeight="1"/>
    <row r="28644" ht="15.95" customHeight="1"/>
    <row r="28645" ht="15.95" customHeight="1"/>
    <row r="28646" ht="15.95" customHeight="1"/>
    <row r="28647" ht="15.95" customHeight="1"/>
    <row r="28648" ht="15.95" customHeight="1"/>
    <row r="28649" ht="15.95" customHeight="1"/>
    <row r="28650" ht="15.95" customHeight="1"/>
    <row r="28651" ht="15.95" customHeight="1"/>
    <row r="28652" ht="15.95" customHeight="1"/>
    <row r="28653" ht="15.95" customHeight="1"/>
    <row r="28654" ht="15.95" customHeight="1"/>
    <row r="28655" ht="15.95" customHeight="1"/>
    <row r="28656" ht="15.95" customHeight="1"/>
    <row r="28657" ht="15.95" customHeight="1"/>
    <row r="28658" ht="15.95" customHeight="1"/>
    <row r="28659" ht="15.95" customHeight="1"/>
    <row r="28660" ht="15.95" customHeight="1"/>
    <row r="28661" ht="15.95" customHeight="1"/>
    <row r="28662" ht="15.95" customHeight="1"/>
    <row r="28663" ht="15.95" customHeight="1"/>
    <row r="28664" ht="15.95" customHeight="1"/>
    <row r="28665" ht="15.95" customHeight="1"/>
    <row r="28666" ht="15.95" customHeight="1"/>
    <row r="28667" ht="15.95" customHeight="1"/>
    <row r="28668" ht="15.95" customHeight="1"/>
    <row r="28669" ht="15.95" customHeight="1"/>
    <row r="28670" ht="15.95" customHeight="1"/>
    <row r="28671" ht="15.95" customHeight="1"/>
    <row r="28672" ht="15.95" customHeight="1"/>
    <row r="28673" ht="15.95" customHeight="1"/>
    <row r="28674" ht="15.95" customHeight="1"/>
    <row r="28675" ht="15.95" customHeight="1"/>
    <row r="28676" ht="15.95" customHeight="1"/>
    <row r="28677" ht="15.95" customHeight="1"/>
    <row r="28678" ht="15.95" customHeight="1"/>
    <row r="28679" ht="15.95" customHeight="1"/>
    <row r="28680" ht="15.95" customHeight="1"/>
    <row r="28681" ht="15.95" customHeight="1"/>
    <row r="28682" ht="15.95" customHeight="1"/>
    <row r="28683" ht="15.95" customHeight="1"/>
    <row r="28684" ht="15.95" customHeight="1"/>
    <row r="28685" ht="15.95" customHeight="1"/>
    <row r="28686" ht="15.95" customHeight="1"/>
    <row r="28687" ht="15.95" customHeight="1"/>
    <row r="28688" ht="15.95" customHeight="1"/>
    <row r="28689" ht="15.95" customHeight="1"/>
    <row r="28690" ht="15.95" customHeight="1"/>
    <row r="28691" ht="15.95" customHeight="1"/>
    <row r="28692" ht="15.95" customHeight="1"/>
    <row r="28693" ht="15.95" customHeight="1"/>
    <row r="28694" ht="15.95" customHeight="1"/>
    <row r="28695" ht="15.95" customHeight="1"/>
    <row r="28696" ht="15.95" customHeight="1"/>
    <row r="28697" ht="15.95" customHeight="1"/>
    <row r="28698" ht="15.95" customHeight="1"/>
    <row r="28699" ht="15.95" customHeight="1"/>
    <row r="28700" ht="15.95" customHeight="1"/>
    <row r="28701" ht="15.95" customHeight="1"/>
    <row r="28702" ht="15.95" customHeight="1"/>
    <row r="28703" ht="15.95" customHeight="1"/>
    <row r="28704" ht="15.95" customHeight="1"/>
    <row r="28705" ht="15.95" customHeight="1"/>
    <row r="28706" ht="15.95" customHeight="1"/>
    <row r="28707" ht="15.95" customHeight="1"/>
    <row r="28708" ht="15.95" customHeight="1"/>
    <row r="28709" ht="15.95" customHeight="1"/>
    <row r="28710" ht="15.95" customHeight="1"/>
    <row r="28711" ht="15.95" customHeight="1"/>
    <row r="28712" ht="15.95" customHeight="1"/>
    <row r="28713" ht="15.95" customHeight="1"/>
    <row r="28714" ht="15.95" customHeight="1"/>
    <row r="28715" ht="15.95" customHeight="1"/>
    <row r="28716" ht="15.95" customHeight="1"/>
    <row r="28717" ht="15.95" customHeight="1"/>
    <row r="28718" ht="15.95" customHeight="1"/>
    <row r="28719" ht="15.95" customHeight="1"/>
    <row r="28720" ht="15.95" customHeight="1"/>
    <row r="28721" ht="15.95" customHeight="1"/>
    <row r="28722" ht="15.95" customHeight="1"/>
    <row r="28723" ht="15.95" customHeight="1"/>
    <row r="28724" ht="15.95" customHeight="1"/>
    <row r="28725" ht="15.95" customHeight="1"/>
    <row r="28726" ht="15.95" customHeight="1"/>
    <row r="28727" ht="15.95" customHeight="1"/>
    <row r="28728" ht="15.95" customHeight="1"/>
    <row r="28729" ht="15.95" customHeight="1"/>
    <row r="28730" ht="15.95" customHeight="1"/>
    <row r="28731" ht="15.95" customHeight="1"/>
    <row r="28732" ht="15.95" customHeight="1"/>
    <row r="28733" ht="15.95" customHeight="1"/>
    <row r="28734" ht="15.95" customHeight="1"/>
    <row r="28735" ht="15.95" customHeight="1"/>
    <row r="28736" ht="15.95" customHeight="1"/>
    <row r="28737" ht="15.95" customHeight="1"/>
    <row r="28738" ht="15.95" customHeight="1"/>
    <row r="28739" ht="15.95" customHeight="1"/>
    <row r="28740" ht="15.95" customHeight="1"/>
    <row r="28741" ht="15.95" customHeight="1"/>
    <row r="28742" ht="15.95" customHeight="1"/>
    <row r="28743" ht="15.95" customHeight="1"/>
    <row r="28744" ht="15.95" customHeight="1"/>
    <row r="28745" ht="15.95" customHeight="1"/>
    <row r="28746" ht="15.95" customHeight="1"/>
    <row r="28747" ht="15.95" customHeight="1"/>
    <row r="28748" ht="15.95" customHeight="1"/>
    <row r="28749" ht="15.95" customHeight="1"/>
    <row r="28750" ht="15.95" customHeight="1"/>
    <row r="28751" ht="15.95" customHeight="1"/>
    <row r="28752" ht="15.95" customHeight="1"/>
    <row r="28753" ht="15.95" customHeight="1"/>
    <row r="28754" ht="15.95" customHeight="1"/>
    <row r="28755" ht="15.95" customHeight="1"/>
    <row r="28756" ht="15.95" customHeight="1"/>
    <row r="28757" ht="15.95" customHeight="1"/>
    <row r="28758" ht="15.95" customHeight="1"/>
    <row r="28759" ht="15.95" customHeight="1"/>
    <row r="28760" ht="15.95" customHeight="1"/>
    <row r="28761" ht="15.95" customHeight="1"/>
    <row r="28762" ht="15.95" customHeight="1"/>
    <row r="28763" ht="15.95" customHeight="1"/>
    <row r="28764" ht="15.95" customHeight="1"/>
    <row r="28765" ht="15.95" customHeight="1"/>
    <row r="28766" ht="15.95" customHeight="1"/>
    <row r="28767" ht="15.95" customHeight="1"/>
    <row r="28768" ht="15.95" customHeight="1"/>
    <row r="28769" ht="15.95" customHeight="1"/>
    <row r="28770" ht="15.95" customHeight="1"/>
    <row r="28771" ht="15.95" customHeight="1"/>
    <row r="28772" ht="15.95" customHeight="1"/>
    <row r="28773" ht="15.95" customHeight="1"/>
    <row r="28774" ht="15.95" customHeight="1"/>
    <row r="28775" ht="15.95" customHeight="1"/>
    <row r="28776" ht="15.95" customHeight="1"/>
    <row r="28777" ht="15.95" customHeight="1"/>
    <row r="28778" ht="15.95" customHeight="1"/>
    <row r="28779" ht="15.95" customHeight="1"/>
    <row r="28780" ht="15.95" customHeight="1"/>
    <row r="28781" ht="15.95" customHeight="1"/>
    <row r="28782" ht="15.95" customHeight="1"/>
    <row r="28783" ht="15.95" customHeight="1"/>
    <row r="28784" ht="15.95" customHeight="1"/>
    <row r="28785" ht="15.95" customHeight="1"/>
    <row r="28786" ht="15.95" customHeight="1"/>
    <row r="28787" ht="15.95" customHeight="1"/>
    <row r="28788" ht="15.95" customHeight="1"/>
    <row r="28789" ht="15.95" customHeight="1"/>
    <row r="28790" ht="15.95" customHeight="1"/>
    <row r="28791" ht="15.95" customHeight="1"/>
    <row r="28792" ht="15.95" customHeight="1"/>
    <row r="28793" ht="15.95" customHeight="1"/>
    <row r="28794" ht="15.95" customHeight="1"/>
    <row r="28795" ht="15.95" customHeight="1"/>
    <row r="28796" ht="15.95" customHeight="1"/>
    <row r="28797" ht="15.95" customHeight="1"/>
    <row r="28798" ht="15.95" customHeight="1"/>
    <row r="28799" ht="15.95" customHeight="1"/>
    <row r="28800" ht="15.95" customHeight="1"/>
    <row r="28801" ht="15.95" customHeight="1"/>
    <row r="28802" ht="15.95" customHeight="1"/>
    <row r="28803" ht="15.95" customHeight="1"/>
    <row r="28804" ht="15.95" customHeight="1"/>
    <row r="28805" ht="15.95" customHeight="1"/>
    <row r="28806" ht="15.95" customHeight="1"/>
    <row r="28807" ht="15.95" customHeight="1"/>
    <row r="28808" ht="15.95" customHeight="1"/>
    <row r="28809" ht="15.95" customHeight="1"/>
    <row r="28810" ht="15.95" customHeight="1"/>
    <row r="28811" ht="15.95" customHeight="1"/>
    <row r="28812" ht="15.95" customHeight="1"/>
    <row r="28813" ht="15.95" customHeight="1"/>
    <row r="28814" ht="15.95" customHeight="1"/>
    <row r="28815" ht="15.95" customHeight="1"/>
    <row r="28816" ht="15.95" customHeight="1"/>
    <row r="28817" ht="15.95" customHeight="1"/>
    <row r="28818" ht="15.95" customHeight="1"/>
    <row r="28819" ht="15.95" customHeight="1"/>
    <row r="28820" ht="15.95" customHeight="1"/>
    <row r="28821" ht="15.95" customHeight="1"/>
    <row r="28822" ht="15.95" customHeight="1"/>
    <row r="28823" ht="15.95" customHeight="1"/>
    <row r="28824" ht="15.95" customHeight="1"/>
    <row r="28825" ht="15.95" customHeight="1"/>
    <row r="28826" ht="15.95" customHeight="1"/>
    <row r="28827" ht="15.95" customHeight="1"/>
    <row r="28828" ht="15.95" customHeight="1"/>
    <row r="28829" ht="15.95" customHeight="1"/>
    <row r="28830" ht="15.95" customHeight="1"/>
    <row r="28831" ht="15.95" customHeight="1"/>
    <row r="28832" ht="15.95" customHeight="1"/>
    <row r="28833" ht="15.95" customHeight="1"/>
    <row r="28834" ht="15.95" customHeight="1"/>
    <row r="28835" ht="15.95" customHeight="1"/>
    <row r="28836" ht="15.95" customHeight="1"/>
    <row r="28837" ht="15.95" customHeight="1"/>
    <row r="28838" ht="15.95" customHeight="1"/>
    <row r="28839" ht="15.95" customHeight="1"/>
    <row r="28840" ht="15.95" customHeight="1"/>
    <row r="28841" ht="15.95" customHeight="1"/>
    <row r="28842" ht="15.95" customHeight="1"/>
    <row r="28843" ht="15.95" customHeight="1"/>
    <row r="28844" ht="15.95" customHeight="1"/>
    <row r="28845" ht="15.95" customHeight="1"/>
    <row r="28846" ht="15.95" customHeight="1"/>
    <row r="28847" ht="15.95" customHeight="1"/>
    <row r="28848" ht="15.95" customHeight="1"/>
    <row r="28849" ht="15.95" customHeight="1"/>
    <row r="28850" ht="15.95" customHeight="1"/>
    <row r="28851" ht="15.95" customHeight="1"/>
    <row r="28852" ht="15.95" customHeight="1"/>
    <row r="28853" ht="15.95" customHeight="1"/>
    <row r="28854" ht="15.95" customHeight="1"/>
    <row r="28855" ht="15.95" customHeight="1"/>
    <row r="28856" ht="15.95" customHeight="1"/>
    <row r="28857" ht="15.95" customHeight="1"/>
    <row r="28858" ht="15.95" customHeight="1"/>
    <row r="28859" ht="15.95" customHeight="1"/>
    <row r="28860" ht="15.95" customHeight="1"/>
    <row r="28861" ht="15.95" customHeight="1"/>
    <row r="28862" ht="15.95" customHeight="1"/>
    <row r="28863" ht="15.95" customHeight="1"/>
    <row r="28864" ht="15.95" customHeight="1"/>
    <row r="28865" ht="15.95" customHeight="1"/>
    <row r="28866" ht="15.95" customHeight="1"/>
    <row r="28867" ht="15.95" customHeight="1"/>
    <row r="28868" ht="15.95" customHeight="1"/>
    <row r="28869" ht="15.95" customHeight="1"/>
    <row r="28870" ht="15.95" customHeight="1"/>
    <row r="28871" ht="15.95" customHeight="1"/>
    <row r="28872" ht="15.95" customHeight="1"/>
    <row r="28873" ht="15.95" customHeight="1"/>
    <row r="28874" ht="15.95" customHeight="1"/>
    <row r="28875" ht="15.95" customHeight="1"/>
    <row r="28876" ht="15.95" customHeight="1"/>
    <row r="28877" ht="15.95" customHeight="1"/>
    <row r="28878" ht="15.95" customHeight="1"/>
    <row r="28879" ht="15.95" customHeight="1"/>
    <row r="28880" ht="15.95" customHeight="1"/>
    <row r="28881" ht="15.95" customHeight="1"/>
    <row r="28882" ht="15.95" customHeight="1"/>
    <row r="28883" ht="15.95" customHeight="1"/>
    <row r="28884" ht="15.95" customHeight="1"/>
    <row r="28885" ht="15.95" customHeight="1"/>
    <row r="28886" ht="15.95" customHeight="1"/>
    <row r="28887" ht="15.95" customHeight="1"/>
    <row r="28888" ht="15.95" customHeight="1"/>
    <row r="28889" ht="15.95" customHeight="1"/>
    <row r="28890" ht="15.95" customHeight="1"/>
    <row r="28891" ht="15.95" customHeight="1"/>
    <row r="28892" ht="15.95" customHeight="1"/>
    <row r="28893" ht="15.95" customHeight="1"/>
    <row r="28894" ht="15.95" customHeight="1"/>
    <row r="28895" ht="15.95" customHeight="1"/>
    <row r="28896" ht="15.95" customHeight="1"/>
    <row r="28897" ht="15.95" customHeight="1"/>
    <row r="28898" ht="15.95" customHeight="1"/>
    <row r="28899" ht="15.95" customHeight="1"/>
    <row r="28900" ht="15.95" customHeight="1"/>
    <row r="28901" ht="15.95" customHeight="1"/>
    <row r="28902" ht="15.95" customHeight="1"/>
    <row r="28903" ht="15.95" customHeight="1"/>
    <row r="28904" ht="15.95" customHeight="1"/>
    <row r="28905" ht="15.95" customHeight="1"/>
    <row r="28906" ht="15.95" customHeight="1"/>
    <row r="28907" ht="15.95" customHeight="1"/>
    <row r="28908" ht="15.95" customHeight="1"/>
    <row r="28909" ht="15.95" customHeight="1"/>
    <row r="28910" ht="15.95" customHeight="1"/>
    <row r="28911" ht="15.95" customHeight="1"/>
    <row r="28912" ht="15.95" customHeight="1"/>
    <row r="28913" ht="15.95" customHeight="1"/>
    <row r="28914" ht="15.95" customHeight="1"/>
    <row r="28915" ht="15.95" customHeight="1"/>
    <row r="28916" ht="15.95" customHeight="1"/>
    <row r="28917" ht="15.95" customHeight="1"/>
    <row r="28918" ht="15.95" customHeight="1"/>
    <row r="28919" ht="15.95" customHeight="1"/>
    <row r="28920" ht="15.95" customHeight="1"/>
    <row r="28921" ht="15.95" customHeight="1"/>
    <row r="28922" ht="15.95" customHeight="1"/>
    <row r="28923" ht="15.95" customHeight="1"/>
    <row r="28924" ht="15.95" customHeight="1"/>
    <row r="28925" ht="15.95" customHeight="1"/>
    <row r="28926" ht="15.95" customHeight="1"/>
    <row r="28927" ht="15.95" customHeight="1"/>
    <row r="28928" ht="15.95" customHeight="1"/>
    <row r="28929" ht="15.95" customHeight="1"/>
    <row r="28930" ht="15.95" customHeight="1"/>
    <row r="28931" ht="15.95" customHeight="1"/>
    <row r="28932" ht="15.95" customHeight="1"/>
    <row r="28933" ht="15.95" customHeight="1"/>
    <row r="28934" ht="15.95" customHeight="1"/>
    <row r="28935" ht="15.95" customHeight="1"/>
    <row r="28936" ht="15.95" customHeight="1"/>
    <row r="28937" ht="15.95" customHeight="1"/>
    <row r="28938" ht="15.95" customHeight="1"/>
    <row r="28939" ht="15.95" customHeight="1"/>
    <row r="28940" ht="15.95" customHeight="1"/>
    <row r="28941" ht="15.95" customHeight="1"/>
    <row r="28942" ht="15.95" customHeight="1"/>
    <row r="28943" ht="15.95" customHeight="1"/>
    <row r="28944" ht="15.95" customHeight="1"/>
    <row r="28945" ht="15.95" customHeight="1"/>
    <row r="28946" ht="15.95" customHeight="1"/>
    <row r="28947" ht="15.95" customHeight="1"/>
    <row r="28948" ht="15.95" customHeight="1"/>
    <row r="28949" ht="15.95" customHeight="1"/>
    <row r="28950" ht="15.95" customHeight="1"/>
    <row r="28951" ht="15.95" customHeight="1"/>
    <row r="28952" ht="15.95" customHeight="1"/>
    <row r="28953" ht="15.95" customHeight="1"/>
    <row r="28954" ht="15.95" customHeight="1"/>
    <row r="28955" ht="15.95" customHeight="1"/>
    <row r="28956" ht="15.95" customHeight="1"/>
    <row r="28957" ht="15.95" customHeight="1"/>
    <row r="28958" ht="15.95" customHeight="1"/>
    <row r="28959" ht="15.95" customHeight="1"/>
    <row r="28960" ht="15.95" customHeight="1"/>
    <row r="28961" ht="15.95" customHeight="1"/>
    <row r="28962" ht="15.95" customHeight="1"/>
    <row r="28963" ht="15.95" customHeight="1"/>
    <row r="28964" ht="15.95" customHeight="1"/>
    <row r="28965" ht="15.95" customHeight="1"/>
    <row r="28966" ht="15.95" customHeight="1"/>
    <row r="28967" ht="15.95" customHeight="1"/>
    <row r="28968" ht="15.95" customHeight="1"/>
    <row r="28969" ht="15.95" customHeight="1"/>
    <row r="28970" ht="15.95" customHeight="1"/>
    <row r="28971" ht="15.95" customHeight="1"/>
    <row r="28972" ht="15.95" customHeight="1"/>
    <row r="28973" ht="15.95" customHeight="1"/>
    <row r="28974" ht="15.95" customHeight="1"/>
    <row r="28975" ht="15.95" customHeight="1"/>
    <row r="28976" ht="15.95" customHeight="1"/>
    <row r="28977" ht="15.95" customHeight="1"/>
    <row r="28978" ht="15.95" customHeight="1"/>
    <row r="28979" ht="15.95" customHeight="1"/>
    <row r="28980" ht="15.95" customHeight="1"/>
    <row r="28981" ht="15.95" customHeight="1"/>
    <row r="28982" ht="15.95" customHeight="1"/>
    <row r="28983" ht="15.95" customHeight="1"/>
    <row r="28984" ht="15.95" customHeight="1"/>
    <row r="28985" ht="15.95" customHeight="1"/>
    <row r="28986" ht="15.95" customHeight="1"/>
    <row r="28987" ht="15.95" customHeight="1"/>
    <row r="28988" ht="15.95" customHeight="1"/>
    <row r="28989" ht="15.95" customHeight="1"/>
    <row r="28990" ht="15.95" customHeight="1"/>
    <row r="28991" ht="15.95" customHeight="1"/>
    <row r="28992" ht="15.95" customHeight="1"/>
    <row r="28993" ht="15.95" customHeight="1"/>
    <row r="28994" ht="15.95" customHeight="1"/>
    <row r="28995" ht="15.95" customHeight="1"/>
    <row r="28996" ht="15.95" customHeight="1"/>
    <row r="28997" ht="15.95" customHeight="1"/>
    <row r="28998" ht="15.95" customHeight="1"/>
    <row r="28999" ht="15.95" customHeight="1"/>
    <row r="29000" ht="15.95" customHeight="1"/>
    <row r="29001" ht="15.95" customHeight="1"/>
    <row r="29002" ht="15.95" customHeight="1"/>
    <row r="29003" ht="15.95" customHeight="1"/>
    <row r="29004" ht="15.95" customHeight="1"/>
    <row r="29005" ht="15.95" customHeight="1"/>
    <row r="29006" ht="15.95" customHeight="1"/>
    <row r="29007" ht="15.95" customHeight="1"/>
    <row r="29008" ht="15.95" customHeight="1"/>
    <row r="29009" ht="15.95" customHeight="1"/>
    <row r="29010" ht="15.95" customHeight="1"/>
    <row r="29011" ht="15.95" customHeight="1"/>
    <row r="29012" ht="15.95" customHeight="1"/>
    <row r="29013" ht="15.95" customHeight="1"/>
    <row r="29014" ht="15.95" customHeight="1"/>
    <row r="29015" ht="15.95" customHeight="1"/>
    <row r="29016" ht="15.95" customHeight="1"/>
    <row r="29017" ht="15.95" customHeight="1"/>
    <row r="29018" ht="15.95" customHeight="1"/>
    <row r="29019" ht="15.95" customHeight="1"/>
    <row r="29020" ht="15.95" customHeight="1"/>
    <row r="29021" ht="15.95" customHeight="1"/>
    <row r="29022" ht="15.95" customHeight="1"/>
    <row r="29023" ht="15.95" customHeight="1"/>
    <row r="29024" ht="15.95" customHeight="1"/>
    <row r="29025" ht="15.95" customHeight="1"/>
    <row r="29026" ht="15.95" customHeight="1"/>
    <row r="29027" ht="15.95" customHeight="1"/>
    <row r="29028" ht="15.95" customHeight="1"/>
    <row r="29029" ht="15.95" customHeight="1"/>
    <row r="29030" ht="15.95" customHeight="1"/>
    <row r="29031" ht="15.95" customHeight="1"/>
    <row r="29032" ht="15.95" customHeight="1"/>
    <row r="29033" ht="15.95" customHeight="1"/>
    <row r="29034" ht="15.95" customHeight="1"/>
    <row r="29035" ht="15.95" customHeight="1"/>
    <row r="29036" ht="15.95" customHeight="1"/>
    <row r="29037" ht="15.95" customHeight="1"/>
    <row r="29038" ht="15.95" customHeight="1"/>
    <row r="29039" ht="15.95" customHeight="1"/>
    <row r="29040" ht="15.95" customHeight="1"/>
    <row r="29041" ht="15.95" customHeight="1"/>
    <row r="29042" ht="15.95" customHeight="1"/>
    <row r="29043" ht="15.95" customHeight="1"/>
    <row r="29044" ht="15.95" customHeight="1"/>
    <row r="29045" ht="15.95" customHeight="1"/>
    <row r="29046" ht="15.95" customHeight="1"/>
    <row r="29047" ht="15.95" customHeight="1"/>
    <row r="29048" ht="15.95" customHeight="1"/>
    <row r="29049" ht="15.95" customHeight="1"/>
    <row r="29050" ht="15.95" customHeight="1"/>
    <row r="29051" ht="15.95" customHeight="1"/>
    <row r="29052" ht="15.95" customHeight="1"/>
    <row r="29053" ht="15.95" customHeight="1"/>
    <row r="29054" ht="15.95" customHeight="1"/>
    <row r="29055" ht="15.95" customHeight="1"/>
    <row r="29056" ht="15.95" customHeight="1"/>
    <row r="29057" ht="15.95" customHeight="1"/>
    <row r="29058" ht="15.95" customHeight="1"/>
    <row r="29059" ht="15.95" customHeight="1"/>
    <row r="29060" ht="15.95" customHeight="1"/>
    <row r="29061" ht="15.95" customHeight="1"/>
    <row r="29062" ht="15.95" customHeight="1"/>
    <row r="29063" ht="15.95" customHeight="1"/>
    <row r="29064" ht="15.95" customHeight="1"/>
    <row r="29065" ht="15.95" customHeight="1"/>
    <row r="29066" ht="15.95" customHeight="1"/>
    <row r="29067" ht="15.95" customHeight="1"/>
    <row r="29068" ht="15.95" customHeight="1"/>
    <row r="29069" ht="15.95" customHeight="1"/>
    <row r="29070" ht="15.95" customHeight="1"/>
    <row r="29071" ht="15.95" customHeight="1"/>
    <row r="29072" ht="15.95" customHeight="1"/>
    <row r="29073" ht="15.95" customHeight="1"/>
    <row r="29074" ht="15.95" customHeight="1"/>
    <row r="29075" ht="15.95" customHeight="1"/>
    <row r="29076" ht="15.95" customHeight="1"/>
    <row r="29077" ht="15.95" customHeight="1"/>
    <row r="29078" ht="15.95" customHeight="1"/>
    <row r="29079" ht="15.95" customHeight="1"/>
    <row r="29080" ht="15.95" customHeight="1"/>
    <row r="29081" ht="15.95" customHeight="1"/>
    <row r="29082" ht="15.95" customHeight="1"/>
    <row r="29083" ht="15.95" customHeight="1"/>
    <row r="29084" ht="15.95" customHeight="1"/>
    <row r="29085" ht="15.95" customHeight="1"/>
    <row r="29086" ht="15.95" customHeight="1"/>
    <row r="29087" ht="15.95" customHeight="1"/>
    <row r="29088" ht="15.95" customHeight="1"/>
    <row r="29089" ht="15.95" customHeight="1"/>
    <row r="29090" ht="15.95" customHeight="1"/>
    <row r="29091" ht="15.95" customHeight="1"/>
    <row r="29092" ht="15.95" customHeight="1"/>
    <row r="29093" ht="15.95" customHeight="1"/>
    <row r="29094" ht="15.95" customHeight="1"/>
    <row r="29095" ht="15.95" customHeight="1"/>
    <row r="29096" ht="15.95" customHeight="1"/>
    <row r="29097" ht="15.95" customHeight="1"/>
    <row r="29098" ht="15.95" customHeight="1"/>
    <row r="29099" ht="15.95" customHeight="1"/>
    <row r="29100" ht="15.95" customHeight="1"/>
    <row r="29101" ht="15.95" customHeight="1"/>
    <row r="29102" ht="15.95" customHeight="1"/>
    <row r="29103" ht="15.95" customHeight="1"/>
    <row r="29104" ht="15.95" customHeight="1"/>
    <row r="29105" ht="15.95" customHeight="1"/>
    <row r="29106" ht="15.95" customHeight="1"/>
    <row r="29107" ht="15.95" customHeight="1"/>
    <row r="29108" ht="15.95" customHeight="1"/>
    <row r="29109" ht="15.95" customHeight="1"/>
    <row r="29110" ht="15.95" customHeight="1"/>
    <row r="29111" ht="15.95" customHeight="1"/>
    <row r="29112" ht="15.95" customHeight="1"/>
    <row r="29113" ht="15.95" customHeight="1"/>
    <row r="29114" ht="15.95" customHeight="1"/>
    <row r="29115" ht="15.95" customHeight="1"/>
    <row r="29116" ht="15.95" customHeight="1"/>
    <row r="29117" ht="15.95" customHeight="1"/>
    <row r="29118" ht="15.95" customHeight="1"/>
    <row r="29119" ht="15.95" customHeight="1"/>
    <row r="29120" ht="15.95" customHeight="1"/>
    <row r="29121" ht="15.95" customHeight="1"/>
    <row r="29122" ht="15.95" customHeight="1"/>
    <row r="29123" ht="15.95" customHeight="1"/>
    <row r="29124" ht="15.95" customHeight="1"/>
    <row r="29125" ht="15.95" customHeight="1"/>
    <row r="29126" ht="15.95" customHeight="1"/>
    <row r="29127" ht="15.95" customHeight="1"/>
    <row r="29128" ht="15.95" customHeight="1"/>
    <row r="29129" ht="15.95" customHeight="1"/>
    <row r="29130" ht="15.95" customHeight="1"/>
    <row r="29131" ht="15.95" customHeight="1"/>
    <row r="29132" ht="15.95" customHeight="1"/>
    <row r="29133" ht="15.95" customHeight="1"/>
    <row r="29134" ht="15.95" customHeight="1"/>
    <row r="29135" ht="15.95" customHeight="1"/>
    <row r="29136" ht="15.95" customHeight="1"/>
    <row r="29137" ht="15.95" customHeight="1"/>
    <row r="29138" ht="15.95" customHeight="1"/>
    <row r="29139" ht="15.95" customHeight="1"/>
    <row r="29140" ht="15.95" customHeight="1"/>
    <row r="29141" ht="15.95" customHeight="1"/>
    <row r="29142" ht="15.95" customHeight="1"/>
    <row r="29143" ht="15.95" customHeight="1"/>
    <row r="29144" ht="15.95" customHeight="1"/>
    <row r="29145" ht="15.95" customHeight="1"/>
    <row r="29146" ht="15.95" customHeight="1"/>
    <row r="29147" ht="15.95" customHeight="1"/>
    <row r="29148" ht="15.95" customHeight="1"/>
    <row r="29149" ht="15.95" customHeight="1"/>
    <row r="29150" ht="15.95" customHeight="1"/>
    <row r="29151" ht="15.95" customHeight="1"/>
    <row r="29152" ht="15.95" customHeight="1"/>
    <row r="29153" ht="15.95" customHeight="1"/>
    <row r="29154" ht="15.95" customHeight="1"/>
    <row r="29155" ht="15.95" customHeight="1"/>
    <row r="29156" ht="15.95" customHeight="1"/>
    <row r="29157" ht="15.95" customHeight="1"/>
    <row r="29158" ht="15.95" customHeight="1"/>
    <row r="29159" ht="15.95" customHeight="1"/>
    <row r="29160" ht="15.95" customHeight="1"/>
    <row r="29161" ht="15.95" customHeight="1"/>
    <row r="29162" ht="15.95" customHeight="1"/>
    <row r="29163" ht="15.95" customHeight="1"/>
    <row r="29164" ht="15.95" customHeight="1"/>
    <row r="29165" ht="15.95" customHeight="1"/>
    <row r="29166" ht="15.95" customHeight="1"/>
    <row r="29167" ht="15.95" customHeight="1"/>
    <row r="29168" ht="15.95" customHeight="1"/>
    <row r="29169" ht="15.95" customHeight="1"/>
    <row r="29170" ht="15.95" customHeight="1"/>
    <row r="29171" ht="15.95" customHeight="1"/>
    <row r="29172" ht="15.95" customHeight="1"/>
    <row r="29173" ht="15.95" customHeight="1"/>
    <row r="29174" ht="15.95" customHeight="1"/>
    <row r="29175" ht="15.95" customHeight="1"/>
    <row r="29176" ht="15.95" customHeight="1"/>
    <row r="29177" ht="15.95" customHeight="1"/>
    <row r="29178" ht="15.95" customHeight="1"/>
    <row r="29179" ht="15.95" customHeight="1"/>
    <row r="29180" ht="15.95" customHeight="1"/>
    <row r="29181" ht="15.95" customHeight="1"/>
    <row r="29182" ht="15.95" customHeight="1"/>
    <row r="29183" ht="15.95" customHeight="1"/>
    <row r="29184" ht="15.95" customHeight="1"/>
    <row r="29185" ht="15.95" customHeight="1"/>
    <row r="29186" ht="15.95" customHeight="1"/>
    <row r="29187" ht="15.95" customHeight="1"/>
    <row r="29188" ht="15.95" customHeight="1"/>
    <row r="29189" ht="15.95" customHeight="1"/>
    <row r="29190" ht="15.95" customHeight="1"/>
    <row r="29191" ht="15.95" customHeight="1"/>
    <row r="29192" ht="15.95" customHeight="1"/>
    <row r="29193" ht="15.95" customHeight="1"/>
    <row r="29194" ht="15.95" customHeight="1"/>
    <row r="29195" ht="15.95" customHeight="1"/>
    <row r="29196" ht="15.95" customHeight="1"/>
    <row r="29197" ht="15.95" customHeight="1"/>
    <row r="29198" ht="15.95" customHeight="1"/>
    <row r="29199" ht="15.95" customHeight="1"/>
    <row r="29200" ht="15.95" customHeight="1"/>
    <row r="29201" ht="15.95" customHeight="1"/>
    <row r="29202" ht="15.95" customHeight="1"/>
    <row r="29203" ht="15.95" customHeight="1"/>
    <row r="29204" ht="15.95" customHeight="1"/>
    <row r="29205" ht="15.95" customHeight="1"/>
    <row r="29206" ht="15.95" customHeight="1"/>
    <row r="29207" ht="15.95" customHeight="1"/>
    <row r="29208" ht="15.95" customHeight="1"/>
    <row r="29209" ht="15.95" customHeight="1"/>
    <row r="29210" ht="15.95" customHeight="1"/>
    <row r="29211" ht="15.95" customHeight="1"/>
    <row r="29212" ht="15.95" customHeight="1"/>
    <row r="29213" ht="15.95" customHeight="1"/>
    <row r="29214" ht="15.95" customHeight="1"/>
    <row r="29215" ht="15.95" customHeight="1"/>
    <row r="29216" ht="15.95" customHeight="1"/>
    <row r="29217" ht="15.95" customHeight="1"/>
    <row r="29218" ht="15.95" customHeight="1"/>
    <row r="29219" ht="15.95" customHeight="1"/>
    <row r="29220" ht="15.95" customHeight="1"/>
    <row r="29221" ht="15.95" customHeight="1"/>
    <row r="29222" ht="15.95" customHeight="1"/>
    <row r="29223" ht="15.95" customHeight="1"/>
    <row r="29224" ht="15.95" customHeight="1"/>
    <row r="29225" ht="15.95" customHeight="1"/>
    <row r="29226" ht="15.95" customHeight="1"/>
    <row r="29227" ht="15.95" customHeight="1"/>
    <row r="29228" ht="15.95" customHeight="1"/>
    <row r="29229" ht="15.95" customHeight="1"/>
    <row r="29230" ht="15.95" customHeight="1"/>
    <row r="29231" ht="15.95" customHeight="1"/>
    <row r="29232" ht="15.95" customHeight="1"/>
    <row r="29233" ht="15.95" customHeight="1"/>
    <row r="29234" ht="15.95" customHeight="1"/>
    <row r="29235" ht="15.95" customHeight="1"/>
    <row r="29236" ht="15.95" customHeight="1"/>
    <row r="29237" ht="15.95" customHeight="1"/>
    <row r="29238" ht="15.95" customHeight="1"/>
    <row r="29239" ht="15.95" customHeight="1"/>
    <row r="29240" ht="15.95" customHeight="1"/>
    <row r="29241" ht="15.95" customHeight="1"/>
    <row r="29242" ht="15.95" customHeight="1"/>
    <row r="29243" ht="15.95" customHeight="1"/>
    <row r="29244" ht="15.95" customHeight="1"/>
    <row r="29245" ht="15.95" customHeight="1"/>
    <row r="29246" ht="15.95" customHeight="1"/>
    <row r="29247" ht="15.95" customHeight="1"/>
    <row r="29248" ht="15.95" customHeight="1"/>
    <row r="29249" ht="15.95" customHeight="1"/>
    <row r="29250" ht="15.95" customHeight="1"/>
    <row r="29251" ht="15.95" customHeight="1"/>
    <row r="29252" ht="15.95" customHeight="1"/>
    <row r="29253" ht="15.95" customHeight="1"/>
    <row r="29254" ht="15.95" customHeight="1"/>
    <row r="29255" ht="15.95" customHeight="1"/>
    <row r="29256" ht="15.95" customHeight="1"/>
    <row r="29257" ht="15.95" customHeight="1"/>
    <row r="29258" ht="15.95" customHeight="1"/>
    <row r="29259" ht="15.95" customHeight="1"/>
    <row r="29260" ht="15.95" customHeight="1"/>
    <row r="29261" ht="15.95" customHeight="1"/>
    <row r="29262" ht="15.95" customHeight="1"/>
    <row r="29263" ht="15.95" customHeight="1"/>
    <row r="29264" ht="15.95" customHeight="1"/>
    <row r="29265" ht="15.95" customHeight="1"/>
    <row r="29266" ht="15.95" customHeight="1"/>
    <row r="29267" ht="15.95" customHeight="1"/>
    <row r="29268" ht="15.95" customHeight="1"/>
    <row r="29269" ht="15.95" customHeight="1"/>
    <row r="29270" ht="15.95" customHeight="1"/>
    <row r="29271" ht="15.95" customHeight="1"/>
    <row r="29272" ht="15.95" customHeight="1"/>
    <row r="29273" ht="15.95" customHeight="1"/>
    <row r="29274" ht="15.95" customHeight="1"/>
    <row r="29275" ht="15.95" customHeight="1"/>
    <row r="29276" ht="15.95" customHeight="1"/>
    <row r="29277" ht="15.95" customHeight="1"/>
    <row r="29278" ht="15.95" customHeight="1"/>
    <row r="29279" ht="15.95" customHeight="1"/>
    <row r="29280" ht="15.95" customHeight="1"/>
    <row r="29281" ht="15.95" customHeight="1"/>
    <row r="29282" ht="15.95" customHeight="1"/>
    <row r="29283" ht="15.95" customHeight="1"/>
    <row r="29284" ht="15.95" customHeight="1"/>
    <row r="29285" ht="15.95" customHeight="1"/>
    <row r="29286" ht="15.95" customHeight="1"/>
    <row r="29287" ht="15.95" customHeight="1"/>
    <row r="29288" ht="15.95" customHeight="1"/>
    <row r="29289" ht="15.95" customHeight="1"/>
    <row r="29290" ht="15.95" customHeight="1"/>
    <row r="29291" ht="15.95" customHeight="1"/>
    <row r="29292" ht="15.95" customHeight="1"/>
    <row r="29293" ht="15.95" customHeight="1"/>
    <row r="29294" ht="15.95" customHeight="1"/>
    <row r="29295" ht="15.95" customHeight="1"/>
    <row r="29296" ht="15.95" customHeight="1"/>
    <row r="29297" ht="15.95" customHeight="1"/>
    <row r="29298" ht="15.95" customHeight="1"/>
    <row r="29299" ht="15.95" customHeight="1"/>
    <row r="29300" ht="15.95" customHeight="1"/>
    <row r="29301" ht="15.95" customHeight="1"/>
    <row r="29302" ht="15.95" customHeight="1"/>
    <row r="29303" ht="15.95" customHeight="1"/>
    <row r="29304" ht="15.95" customHeight="1"/>
    <row r="29305" ht="15.95" customHeight="1"/>
    <row r="29306" ht="15.95" customHeight="1"/>
    <row r="29307" ht="15.95" customHeight="1"/>
    <row r="29308" ht="15.95" customHeight="1"/>
    <row r="29309" ht="15.95" customHeight="1"/>
    <row r="29310" ht="15.95" customHeight="1"/>
    <row r="29311" ht="15.95" customHeight="1"/>
    <row r="29312" ht="15.95" customHeight="1"/>
    <row r="29313" ht="15.95" customHeight="1"/>
    <row r="29314" ht="15.95" customHeight="1"/>
    <row r="29315" ht="15.95" customHeight="1"/>
    <row r="29316" ht="15.95" customHeight="1"/>
    <row r="29317" ht="15.95" customHeight="1"/>
    <row r="29318" ht="15.95" customHeight="1"/>
    <row r="29319" ht="15.95" customHeight="1"/>
    <row r="29320" ht="15.95" customHeight="1"/>
    <row r="29321" ht="15.95" customHeight="1"/>
    <row r="29322" ht="15.95" customHeight="1"/>
    <row r="29323" ht="15.95" customHeight="1"/>
    <row r="29324" ht="15.95" customHeight="1"/>
    <row r="29325" ht="15.95" customHeight="1"/>
    <row r="29326" ht="15.95" customHeight="1"/>
    <row r="29327" ht="15.95" customHeight="1"/>
    <row r="29328" ht="15.95" customHeight="1"/>
    <row r="29329" ht="15.95" customHeight="1"/>
    <row r="29330" ht="15.95" customHeight="1"/>
    <row r="29331" ht="15.95" customHeight="1"/>
    <row r="29332" ht="15.95" customHeight="1"/>
    <row r="29333" ht="15.95" customHeight="1"/>
    <row r="29334" ht="15.95" customHeight="1"/>
    <row r="29335" ht="15.95" customHeight="1"/>
    <row r="29336" ht="15.95" customHeight="1"/>
    <row r="29337" ht="15.95" customHeight="1"/>
    <row r="29338" ht="15.95" customHeight="1"/>
    <row r="29339" ht="15.95" customHeight="1"/>
    <row r="29340" ht="15.95" customHeight="1"/>
    <row r="29341" ht="15.95" customHeight="1"/>
    <row r="29342" ht="15.95" customHeight="1"/>
    <row r="29343" ht="15.95" customHeight="1"/>
    <row r="29344" ht="15.95" customHeight="1"/>
    <row r="29345" ht="15.95" customHeight="1"/>
    <row r="29346" ht="15.95" customHeight="1"/>
    <row r="29347" ht="15.95" customHeight="1"/>
    <row r="29348" ht="15.95" customHeight="1"/>
    <row r="29349" ht="15.95" customHeight="1"/>
    <row r="29350" ht="15.95" customHeight="1"/>
    <row r="29351" ht="15.95" customHeight="1"/>
    <row r="29352" ht="15.95" customHeight="1"/>
    <row r="29353" ht="15.95" customHeight="1"/>
    <row r="29354" ht="15.95" customHeight="1"/>
    <row r="29355" ht="15.95" customHeight="1"/>
    <row r="29356" ht="15.95" customHeight="1"/>
    <row r="29357" ht="15.95" customHeight="1"/>
    <row r="29358" ht="15.95" customHeight="1"/>
    <row r="29359" ht="15.95" customHeight="1"/>
    <row r="29360" ht="15.95" customHeight="1"/>
    <row r="29361" ht="15.95" customHeight="1"/>
    <row r="29362" ht="15.95" customHeight="1"/>
    <row r="29363" ht="15.95" customHeight="1"/>
    <row r="29364" ht="15.95" customHeight="1"/>
    <row r="29365" ht="15.95" customHeight="1"/>
    <row r="29366" ht="15.95" customHeight="1"/>
    <row r="29367" ht="15.95" customHeight="1"/>
    <row r="29368" ht="15.95" customHeight="1"/>
    <row r="29369" ht="15.95" customHeight="1"/>
    <row r="29370" ht="15.95" customHeight="1"/>
    <row r="29371" ht="15.95" customHeight="1"/>
    <row r="29372" ht="15.95" customHeight="1"/>
    <row r="29373" ht="15.95" customHeight="1"/>
    <row r="29374" ht="15.95" customHeight="1"/>
    <row r="29375" ht="15.95" customHeight="1"/>
    <row r="29376" ht="15.95" customHeight="1"/>
    <row r="29377" ht="15.95" customHeight="1"/>
    <row r="29378" ht="15.95" customHeight="1"/>
    <row r="29379" ht="15.95" customHeight="1"/>
    <row r="29380" ht="15.95" customHeight="1"/>
    <row r="29381" ht="15.95" customHeight="1"/>
    <row r="29382" ht="15.95" customHeight="1"/>
    <row r="29383" ht="15.95" customHeight="1"/>
    <row r="29384" ht="15.95" customHeight="1"/>
    <row r="29385" ht="15.95" customHeight="1"/>
    <row r="29386" ht="15.95" customHeight="1"/>
    <row r="29387" ht="15.95" customHeight="1"/>
    <row r="29388" ht="15.95" customHeight="1"/>
    <row r="29389" ht="15.95" customHeight="1"/>
    <row r="29390" ht="15.95" customHeight="1"/>
    <row r="29391" ht="15.95" customHeight="1"/>
    <row r="29392" ht="15.95" customHeight="1"/>
    <row r="29393" ht="15.95" customHeight="1"/>
    <row r="29394" ht="15.95" customHeight="1"/>
    <row r="29395" ht="15.95" customHeight="1"/>
    <row r="29396" ht="15.95" customHeight="1"/>
    <row r="29397" ht="15.95" customHeight="1"/>
    <row r="29398" ht="15.95" customHeight="1"/>
    <row r="29399" ht="15.95" customHeight="1"/>
    <row r="29400" ht="15.95" customHeight="1"/>
    <row r="29401" ht="15.95" customHeight="1"/>
    <row r="29402" ht="15.95" customHeight="1"/>
    <row r="29403" ht="15.95" customHeight="1"/>
    <row r="29404" ht="15.95" customHeight="1"/>
    <row r="29405" ht="15.95" customHeight="1"/>
    <row r="29406" ht="15.95" customHeight="1"/>
    <row r="29407" ht="15.95" customHeight="1"/>
    <row r="29408" ht="15.95" customHeight="1"/>
    <row r="29409" ht="15.95" customHeight="1"/>
    <row r="29410" ht="15.95" customHeight="1"/>
    <row r="29411" ht="15.95" customHeight="1"/>
    <row r="29412" ht="15.95" customHeight="1"/>
    <row r="29413" ht="15.95" customHeight="1"/>
    <row r="29414" ht="15.95" customHeight="1"/>
    <row r="29415" ht="15.95" customHeight="1"/>
    <row r="29416" ht="15.95" customHeight="1"/>
    <row r="29417" ht="15.95" customHeight="1"/>
    <row r="29418" ht="15.95" customHeight="1"/>
    <row r="29419" ht="15.95" customHeight="1"/>
    <row r="29420" ht="15.95" customHeight="1"/>
    <row r="29421" ht="15.95" customHeight="1"/>
    <row r="29422" ht="15.95" customHeight="1"/>
    <row r="29423" ht="15.95" customHeight="1"/>
    <row r="29424" ht="15.95" customHeight="1"/>
    <row r="29425" ht="15.95" customHeight="1"/>
    <row r="29426" ht="15.95" customHeight="1"/>
    <row r="29427" ht="15.95" customHeight="1"/>
    <row r="29428" ht="15.95" customHeight="1"/>
    <row r="29429" ht="15.95" customHeight="1"/>
    <row r="29430" ht="15.95" customHeight="1"/>
    <row r="29431" ht="15.95" customHeight="1"/>
    <row r="29432" ht="15.95" customHeight="1"/>
    <row r="29433" ht="15.95" customHeight="1"/>
    <row r="29434" ht="15.95" customHeight="1"/>
    <row r="29435" ht="15.95" customHeight="1"/>
    <row r="29436" ht="15.95" customHeight="1"/>
    <row r="29437" ht="15.95" customHeight="1"/>
    <row r="29438" ht="15.95" customHeight="1"/>
    <row r="29439" ht="15.95" customHeight="1"/>
    <row r="29440" ht="15.95" customHeight="1"/>
    <row r="29441" ht="15.95" customHeight="1"/>
    <row r="29442" ht="15.95" customHeight="1"/>
    <row r="29443" ht="15.95" customHeight="1"/>
    <row r="29444" ht="15.95" customHeight="1"/>
    <row r="29445" ht="15.95" customHeight="1"/>
    <row r="29446" ht="15.95" customHeight="1"/>
    <row r="29447" ht="15.95" customHeight="1"/>
    <row r="29448" ht="15.95" customHeight="1"/>
    <row r="29449" ht="15.95" customHeight="1"/>
    <row r="29450" ht="15.95" customHeight="1"/>
    <row r="29451" ht="15.95" customHeight="1"/>
    <row r="29452" ht="15.95" customHeight="1"/>
    <row r="29453" ht="15.95" customHeight="1"/>
    <row r="29454" ht="15.95" customHeight="1"/>
    <row r="29455" ht="15.95" customHeight="1"/>
    <row r="29456" ht="15.95" customHeight="1"/>
    <row r="29457" ht="15.95" customHeight="1"/>
    <row r="29458" ht="15.95" customHeight="1"/>
    <row r="29459" ht="15.95" customHeight="1"/>
    <row r="29460" ht="15.95" customHeight="1"/>
    <row r="29461" ht="15.95" customHeight="1"/>
    <row r="29462" ht="15.95" customHeight="1"/>
    <row r="29463" ht="15.95" customHeight="1"/>
    <row r="29464" ht="15.95" customHeight="1"/>
    <row r="29465" ht="15.95" customHeight="1"/>
    <row r="29466" ht="15.95" customHeight="1"/>
    <row r="29467" ht="15.95" customHeight="1"/>
    <row r="29468" ht="15.95" customHeight="1"/>
    <row r="29469" ht="15.95" customHeight="1"/>
    <row r="29470" ht="15.95" customHeight="1"/>
    <row r="29471" ht="15.95" customHeight="1"/>
    <row r="29472" ht="15.95" customHeight="1"/>
    <row r="29473" ht="15.95" customHeight="1"/>
    <row r="29474" ht="15.95" customHeight="1"/>
    <row r="29475" ht="15.95" customHeight="1"/>
    <row r="29476" ht="15.95" customHeight="1"/>
    <row r="29477" ht="15.95" customHeight="1"/>
    <row r="29478" ht="15.95" customHeight="1"/>
    <row r="29479" ht="15.95" customHeight="1"/>
    <row r="29480" ht="15.95" customHeight="1"/>
    <row r="29481" ht="15.95" customHeight="1"/>
    <row r="29482" ht="15.95" customHeight="1"/>
    <row r="29483" ht="15.95" customHeight="1"/>
    <row r="29484" ht="15.95" customHeight="1"/>
    <row r="29485" ht="15.95" customHeight="1"/>
    <row r="29486" ht="15.95" customHeight="1"/>
    <row r="29487" ht="15.95" customHeight="1"/>
    <row r="29488" ht="15.95" customHeight="1"/>
    <row r="29489" ht="15.95" customHeight="1"/>
    <row r="29490" ht="15.95" customHeight="1"/>
    <row r="29491" ht="15.95" customHeight="1"/>
    <row r="29492" ht="15.95" customHeight="1"/>
    <row r="29493" ht="15.95" customHeight="1"/>
    <row r="29494" ht="15.95" customHeight="1"/>
    <row r="29495" ht="15.95" customHeight="1"/>
    <row r="29496" ht="15.95" customHeight="1"/>
    <row r="29497" ht="15.95" customHeight="1"/>
    <row r="29498" ht="15.95" customHeight="1"/>
    <row r="29499" ht="15.95" customHeight="1"/>
    <row r="29500" ht="15.95" customHeight="1"/>
    <row r="29501" ht="15.95" customHeight="1"/>
    <row r="29502" ht="15.95" customHeight="1"/>
    <row r="29503" ht="15.95" customHeight="1"/>
    <row r="29504" ht="15.95" customHeight="1"/>
    <row r="29505" ht="15.95" customHeight="1"/>
    <row r="29506" ht="15.95" customHeight="1"/>
    <row r="29507" ht="15.95" customHeight="1"/>
    <row r="29508" ht="15.95" customHeight="1"/>
    <row r="29509" ht="15.95" customHeight="1"/>
    <row r="29510" ht="15.95" customHeight="1"/>
    <row r="29511" ht="15.95" customHeight="1"/>
    <row r="29512" ht="15.95" customHeight="1"/>
    <row r="29513" ht="15.95" customHeight="1"/>
    <row r="29514" ht="15.95" customHeight="1"/>
    <row r="29515" ht="15.95" customHeight="1"/>
    <row r="29516" ht="15.95" customHeight="1"/>
    <row r="29517" ht="15.95" customHeight="1"/>
    <row r="29518" ht="15.95" customHeight="1"/>
    <row r="29519" ht="15.95" customHeight="1"/>
    <row r="29520" ht="15.95" customHeight="1"/>
    <row r="29521" ht="15.95" customHeight="1"/>
    <row r="29522" ht="15.95" customHeight="1"/>
    <row r="29523" ht="15.95" customHeight="1"/>
    <row r="29524" ht="15.95" customHeight="1"/>
    <row r="29525" ht="15.95" customHeight="1"/>
    <row r="29526" ht="15.95" customHeight="1"/>
    <row r="29527" ht="15.95" customHeight="1"/>
    <row r="29528" ht="15.95" customHeight="1"/>
    <row r="29529" ht="15.95" customHeight="1"/>
    <row r="29530" ht="15.95" customHeight="1"/>
    <row r="29531" ht="15.95" customHeight="1"/>
    <row r="29532" ht="15.95" customHeight="1"/>
    <row r="29533" ht="15.95" customHeight="1"/>
    <row r="29534" ht="15.95" customHeight="1"/>
    <row r="29535" ht="15.95" customHeight="1"/>
    <row r="29536" ht="15.95" customHeight="1"/>
    <row r="29537" ht="15.95" customHeight="1"/>
    <row r="29538" ht="15.95" customHeight="1"/>
    <row r="29539" ht="15.95" customHeight="1"/>
    <row r="29540" ht="15.95" customHeight="1"/>
    <row r="29541" ht="15.95" customHeight="1"/>
    <row r="29542" ht="15.95" customHeight="1"/>
    <row r="29543" ht="15.95" customHeight="1"/>
    <row r="29544" ht="15.95" customHeight="1"/>
    <row r="29545" ht="15.95" customHeight="1"/>
    <row r="29546" ht="15.95" customHeight="1"/>
    <row r="29547" ht="15.95" customHeight="1"/>
    <row r="29548" ht="15.95" customHeight="1"/>
    <row r="29549" ht="15.95" customHeight="1"/>
    <row r="29550" ht="15.95" customHeight="1"/>
    <row r="29551" ht="15.95" customHeight="1"/>
    <row r="29552" ht="15.95" customHeight="1"/>
    <row r="29553" ht="15.95" customHeight="1"/>
    <row r="29554" ht="15.95" customHeight="1"/>
    <row r="29555" ht="15.95" customHeight="1"/>
    <row r="29556" ht="15.95" customHeight="1"/>
    <row r="29557" ht="15.95" customHeight="1"/>
    <row r="29558" ht="15.95" customHeight="1"/>
    <row r="29559" ht="15.95" customHeight="1"/>
    <row r="29560" ht="15.95" customHeight="1"/>
    <row r="29561" ht="15.95" customHeight="1"/>
    <row r="29562" ht="15.95" customHeight="1"/>
    <row r="29563" ht="15.95" customHeight="1"/>
    <row r="29564" ht="15.95" customHeight="1"/>
    <row r="29565" ht="15.95" customHeight="1"/>
    <row r="29566" ht="15.95" customHeight="1"/>
    <row r="29567" ht="15.95" customHeight="1"/>
    <row r="29568" ht="15.95" customHeight="1"/>
    <row r="29569" ht="15.95" customHeight="1"/>
    <row r="29570" ht="15.95" customHeight="1"/>
    <row r="29571" ht="15.95" customHeight="1"/>
    <row r="29572" ht="15.95" customHeight="1"/>
    <row r="29573" ht="15.95" customHeight="1"/>
    <row r="29574" ht="15.95" customHeight="1"/>
    <row r="29575" ht="15.95" customHeight="1"/>
    <row r="29576" ht="15.95" customHeight="1"/>
    <row r="29577" ht="15.95" customHeight="1"/>
    <row r="29578" ht="15.95" customHeight="1"/>
    <row r="29579" ht="15.95" customHeight="1"/>
    <row r="29580" ht="15.95" customHeight="1"/>
    <row r="29581" ht="15.95" customHeight="1"/>
    <row r="29582" ht="15.95" customHeight="1"/>
    <row r="29583" ht="15.95" customHeight="1"/>
    <row r="29584" ht="15.95" customHeight="1"/>
    <row r="29585" ht="15.95" customHeight="1"/>
    <row r="29586" ht="15.95" customHeight="1"/>
    <row r="29587" ht="15.95" customHeight="1"/>
    <row r="29588" ht="15.95" customHeight="1"/>
    <row r="29589" ht="15.95" customHeight="1"/>
    <row r="29590" ht="15.95" customHeight="1"/>
    <row r="29591" ht="15.95" customHeight="1"/>
    <row r="29592" ht="15.95" customHeight="1"/>
    <row r="29593" ht="15.95" customHeight="1"/>
    <row r="29594" ht="15.95" customHeight="1"/>
    <row r="29595" ht="15.95" customHeight="1"/>
    <row r="29596" ht="15.95" customHeight="1"/>
    <row r="29597" ht="15.95" customHeight="1"/>
    <row r="29598" ht="15.95" customHeight="1"/>
    <row r="29599" ht="15.95" customHeight="1"/>
    <row r="29600" ht="15.95" customHeight="1"/>
    <row r="29601" ht="15.95" customHeight="1"/>
    <row r="29602" ht="15.95" customHeight="1"/>
    <row r="29603" ht="15.95" customHeight="1"/>
    <row r="29604" ht="15.95" customHeight="1"/>
    <row r="29605" ht="15.95" customHeight="1"/>
    <row r="29606" ht="15.95" customHeight="1"/>
    <row r="29607" ht="15.95" customHeight="1"/>
    <row r="29608" ht="15.95" customHeight="1"/>
    <row r="29609" ht="15.95" customHeight="1"/>
    <row r="29610" ht="15.95" customHeight="1"/>
    <row r="29611" ht="15.95" customHeight="1"/>
    <row r="29612" ht="15.95" customHeight="1"/>
    <row r="29613" ht="15.95" customHeight="1"/>
    <row r="29614" ht="15.95" customHeight="1"/>
    <row r="29615" ht="15.95" customHeight="1"/>
    <row r="29616" ht="15.95" customHeight="1"/>
    <row r="29617" ht="15.95" customHeight="1"/>
    <row r="29618" ht="15.95" customHeight="1"/>
    <row r="29619" ht="15.95" customHeight="1"/>
    <row r="29620" ht="15.95" customHeight="1"/>
    <row r="29621" ht="15.95" customHeight="1"/>
    <row r="29622" ht="15.95" customHeight="1"/>
    <row r="29623" ht="15.95" customHeight="1"/>
    <row r="29624" ht="15.95" customHeight="1"/>
    <row r="29625" ht="15.95" customHeight="1"/>
    <row r="29626" ht="15.95" customHeight="1"/>
    <row r="29627" ht="15.95" customHeight="1"/>
    <row r="29628" ht="15.95" customHeight="1"/>
    <row r="29629" ht="15.95" customHeight="1"/>
    <row r="29630" ht="15.95" customHeight="1"/>
    <row r="29631" ht="15.95" customHeight="1"/>
    <row r="29632" ht="15.95" customHeight="1"/>
    <row r="29633" ht="15.95" customHeight="1"/>
    <row r="29634" ht="15.95" customHeight="1"/>
    <row r="29635" ht="15.95" customHeight="1"/>
    <row r="29636" ht="15.95" customHeight="1"/>
    <row r="29637" ht="15.95" customHeight="1"/>
    <row r="29638" ht="15.95" customHeight="1"/>
    <row r="29639" ht="15.95" customHeight="1"/>
    <row r="29640" ht="15.95" customHeight="1"/>
    <row r="29641" ht="15.95" customHeight="1"/>
    <row r="29642" ht="15.95" customHeight="1"/>
    <row r="29643" ht="15.95" customHeight="1"/>
    <row r="29644" ht="15.95" customHeight="1"/>
    <row r="29645" ht="15.95" customHeight="1"/>
    <row r="29646" ht="15.95" customHeight="1"/>
    <row r="29647" ht="15.95" customHeight="1"/>
    <row r="29648" ht="15.95" customHeight="1"/>
    <row r="29649" ht="15.95" customHeight="1"/>
    <row r="29650" ht="15.95" customHeight="1"/>
    <row r="29651" ht="15.95" customHeight="1"/>
    <row r="29652" ht="15.95" customHeight="1"/>
    <row r="29653" ht="15.95" customHeight="1"/>
    <row r="29654" ht="15.95" customHeight="1"/>
    <row r="29655" ht="15.95" customHeight="1"/>
    <row r="29656" ht="15.95" customHeight="1"/>
    <row r="29657" ht="15.95" customHeight="1"/>
    <row r="29658" ht="15.95" customHeight="1"/>
    <row r="29659" ht="15.95" customHeight="1"/>
    <row r="29660" ht="15.95" customHeight="1"/>
    <row r="29661" ht="15.95" customHeight="1"/>
    <row r="29662" ht="15.95" customHeight="1"/>
    <row r="29663" ht="15.95" customHeight="1"/>
    <row r="29664" ht="15.95" customHeight="1"/>
    <row r="29665" ht="15.95" customHeight="1"/>
    <row r="29666" ht="15.95" customHeight="1"/>
    <row r="29667" ht="15.95" customHeight="1"/>
    <row r="29668" ht="15.95" customHeight="1"/>
    <row r="29669" ht="15.95" customHeight="1"/>
    <row r="29670" ht="15.95" customHeight="1"/>
    <row r="29671" ht="15.95" customHeight="1"/>
    <row r="29672" ht="15.95" customHeight="1"/>
    <row r="29673" ht="15.95" customHeight="1"/>
    <row r="29674" ht="15.95" customHeight="1"/>
    <row r="29675" ht="15.95" customHeight="1"/>
    <row r="29676" ht="15.95" customHeight="1"/>
    <row r="29677" ht="15.95" customHeight="1"/>
    <row r="29678" ht="15.95" customHeight="1"/>
    <row r="29679" ht="15.95" customHeight="1"/>
    <row r="29680" ht="15.95" customHeight="1"/>
    <row r="29681" ht="15.95" customHeight="1"/>
    <row r="29682" ht="15.95" customHeight="1"/>
    <row r="29683" ht="15.95" customHeight="1"/>
    <row r="29684" ht="15.95" customHeight="1"/>
    <row r="29685" ht="15.95" customHeight="1"/>
    <row r="29686" ht="15.95" customHeight="1"/>
    <row r="29687" ht="15.95" customHeight="1"/>
    <row r="29688" ht="15.95" customHeight="1"/>
    <row r="29689" ht="15.95" customHeight="1"/>
    <row r="29690" ht="15.95" customHeight="1"/>
    <row r="29691" ht="15.95" customHeight="1"/>
    <row r="29692" ht="15.95" customHeight="1"/>
    <row r="29693" ht="15.95" customHeight="1"/>
    <row r="29694" ht="15.95" customHeight="1"/>
    <row r="29695" ht="15.95" customHeight="1"/>
    <row r="29696" ht="15.95" customHeight="1"/>
    <row r="29697" ht="15.95" customHeight="1"/>
    <row r="29698" ht="15.95" customHeight="1"/>
    <row r="29699" ht="15.95" customHeight="1"/>
    <row r="29700" ht="15.95" customHeight="1"/>
    <row r="29701" ht="15.95" customHeight="1"/>
    <row r="29702" ht="15.95" customHeight="1"/>
    <row r="29703" ht="15.95" customHeight="1"/>
    <row r="29704" ht="15.95" customHeight="1"/>
    <row r="29705" ht="15.95" customHeight="1"/>
    <row r="29706" ht="15.95" customHeight="1"/>
    <row r="29707" ht="15.95" customHeight="1"/>
    <row r="29708" ht="15.95" customHeight="1"/>
    <row r="29709" ht="15.95" customHeight="1"/>
    <row r="29710" ht="15.95" customHeight="1"/>
    <row r="29711" ht="15.95" customHeight="1"/>
    <row r="29712" ht="15.95" customHeight="1"/>
    <row r="29713" ht="15.95" customHeight="1"/>
    <row r="29714" ht="15.95" customHeight="1"/>
    <row r="29715" ht="15.95" customHeight="1"/>
    <row r="29716" ht="15.95" customHeight="1"/>
    <row r="29717" ht="15.95" customHeight="1"/>
    <row r="29718" ht="15.95" customHeight="1"/>
    <row r="29719" ht="15.95" customHeight="1"/>
    <row r="29720" ht="15.95" customHeight="1"/>
    <row r="29721" ht="15.95" customHeight="1"/>
    <row r="29722" ht="15.95" customHeight="1"/>
    <row r="29723" ht="15.95" customHeight="1"/>
    <row r="29724" ht="15.95" customHeight="1"/>
    <row r="29725" ht="15.95" customHeight="1"/>
    <row r="29726" ht="15.95" customHeight="1"/>
    <row r="29727" ht="15.95" customHeight="1"/>
    <row r="29728" ht="15.95" customHeight="1"/>
    <row r="29729" ht="15.95" customHeight="1"/>
    <row r="29730" ht="15.95" customHeight="1"/>
    <row r="29731" ht="15.95" customHeight="1"/>
    <row r="29732" ht="15.95" customHeight="1"/>
    <row r="29733" ht="15.95" customHeight="1"/>
    <row r="29734" ht="15.95" customHeight="1"/>
    <row r="29735" ht="15.95" customHeight="1"/>
    <row r="29736" ht="15.95" customHeight="1"/>
    <row r="29737" ht="15.95" customHeight="1"/>
    <row r="29738" ht="15.95" customHeight="1"/>
    <row r="29739" ht="15.95" customHeight="1"/>
    <row r="29740" ht="15.95" customHeight="1"/>
    <row r="29741" ht="15.95" customHeight="1"/>
    <row r="29742" ht="15.95" customHeight="1"/>
    <row r="29743" ht="15.95" customHeight="1"/>
    <row r="29744" ht="15.95" customHeight="1"/>
    <row r="29745" ht="15.95" customHeight="1"/>
    <row r="29746" ht="15.95" customHeight="1"/>
    <row r="29747" ht="15.95" customHeight="1"/>
    <row r="29748" ht="15.95" customHeight="1"/>
    <row r="29749" ht="15.95" customHeight="1"/>
    <row r="29750" ht="15.95" customHeight="1"/>
    <row r="29751" ht="15.95" customHeight="1"/>
    <row r="29752" ht="15.95" customHeight="1"/>
    <row r="29753" ht="15.95" customHeight="1"/>
    <row r="29754" ht="15.95" customHeight="1"/>
    <row r="29755" ht="15.95" customHeight="1"/>
    <row r="29756" ht="15.95" customHeight="1"/>
    <row r="29757" ht="15.95" customHeight="1"/>
    <row r="29758" ht="15.95" customHeight="1"/>
    <row r="29759" ht="15.95" customHeight="1"/>
    <row r="29760" ht="15.95" customHeight="1"/>
    <row r="29761" ht="15.95" customHeight="1"/>
    <row r="29762" ht="15.95" customHeight="1"/>
    <row r="29763" ht="15.95" customHeight="1"/>
    <row r="29764" ht="15.95" customHeight="1"/>
    <row r="29765" ht="15.95" customHeight="1"/>
    <row r="29766" ht="15.95" customHeight="1"/>
    <row r="29767" ht="15.95" customHeight="1"/>
    <row r="29768" ht="15.95" customHeight="1"/>
    <row r="29769" ht="15.95" customHeight="1"/>
    <row r="29770" ht="15.95" customHeight="1"/>
    <row r="29771" ht="15.95" customHeight="1"/>
    <row r="29772" ht="15.95" customHeight="1"/>
    <row r="29773" ht="15.95" customHeight="1"/>
    <row r="29774" ht="15.95" customHeight="1"/>
    <row r="29775" ht="15.95" customHeight="1"/>
    <row r="29776" ht="15.95" customHeight="1"/>
    <row r="29777" ht="15.95" customHeight="1"/>
    <row r="29778" ht="15.95" customHeight="1"/>
    <row r="29779" ht="15.95" customHeight="1"/>
    <row r="29780" ht="15.95" customHeight="1"/>
    <row r="29781" ht="15.95" customHeight="1"/>
    <row r="29782" ht="15.95" customHeight="1"/>
    <row r="29783" ht="15.95" customHeight="1"/>
    <row r="29784" ht="15.95" customHeight="1"/>
    <row r="29785" ht="15.95" customHeight="1"/>
    <row r="29786" ht="15.95" customHeight="1"/>
    <row r="29787" ht="15.95" customHeight="1"/>
    <row r="29788" ht="15.95" customHeight="1"/>
    <row r="29789" ht="15.95" customHeight="1"/>
    <row r="29790" ht="15.95" customHeight="1"/>
    <row r="29791" ht="15.95" customHeight="1"/>
    <row r="29792" ht="15.95" customHeight="1"/>
    <row r="29793" ht="15.95" customHeight="1"/>
    <row r="29794" ht="15.95" customHeight="1"/>
    <row r="29795" ht="15.95" customHeight="1"/>
    <row r="29796" ht="15.95" customHeight="1"/>
    <row r="29797" ht="15.95" customHeight="1"/>
    <row r="29798" ht="15.95" customHeight="1"/>
    <row r="29799" ht="15.95" customHeight="1"/>
    <row r="29800" ht="15.95" customHeight="1"/>
    <row r="29801" ht="15.95" customHeight="1"/>
    <row r="29802" ht="15.95" customHeight="1"/>
    <row r="29803" ht="15.95" customHeight="1"/>
    <row r="29804" ht="15.95" customHeight="1"/>
    <row r="29805" ht="15.95" customHeight="1"/>
    <row r="29806" ht="15.95" customHeight="1"/>
    <row r="29807" ht="15.95" customHeight="1"/>
    <row r="29808" ht="15.95" customHeight="1"/>
    <row r="29809" ht="15.95" customHeight="1"/>
    <row r="29810" ht="15.95" customHeight="1"/>
    <row r="29811" ht="15.95" customHeight="1"/>
    <row r="29812" ht="15.95" customHeight="1"/>
    <row r="29813" ht="15.95" customHeight="1"/>
    <row r="29814" ht="15.95" customHeight="1"/>
    <row r="29815" ht="15.95" customHeight="1"/>
    <row r="29816" ht="15.95" customHeight="1"/>
    <row r="29817" ht="15.95" customHeight="1"/>
    <row r="29818" ht="15.95" customHeight="1"/>
    <row r="29819" ht="15.95" customHeight="1"/>
    <row r="29820" ht="15.95" customHeight="1"/>
    <row r="29821" ht="15.95" customHeight="1"/>
    <row r="29822" ht="15.95" customHeight="1"/>
    <row r="29823" ht="15.95" customHeight="1"/>
    <row r="29824" ht="15.95" customHeight="1"/>
    <row r="29825" ht="15.95" customHeight="1"/>
    <row r="29826" ht="15.95" customHeight="1"/>
    <row r="29827" ht="15.95" customHeight="1"/>
    <row r="29828" ht="15.95" customHeight="1"/>
    <row r="29829" ht="15.95" customHeight="1"/>
    <row r="29830" ht="15.95" customHeight="1"/>
    <row r="29831" ht="15.95" customHeight="1"/>
    <row r="29832" ht="15.95" customHeight="1"/>
    <row r="29833" ht="15.95" customHeight="1"/>
    <row r="29834" ht="15.95" customHeight="1"/>
    <row r="29835" ht="15.95" customHeight="1"/>
    <row r="29836" ht="15.95" customHeight="1"/>
    <row r="29837" ht="15.95" customHeight="1"/>
    <row r="29838" ht="15.95" customHeight="1"/>
    <row r="29839" ht="15.95" customHeight="1"/>
    <row r="29840" ht="15.95" customHeight="1"/>
    <row r="29841" ht="15.95" customHeight="1"/>
    <row r="29842" ht="15.95" customHeight="1"/>
    <row r="29843" ht="15.95" customHeight="1"/>
    <row r="29844" ht="15.95" customHeight="1"/>
    <row r="29845" ht="15.95" customHeight="1"/>
    <row r="29846" ht="15.95" customHeight="1"/>
    <row r="29847" ht="15.95" customHeight="1"/>
    <row r="29848" ht="15.95" customHeight="1"/>
    <row r="29849" ht="15.95" customHeight="1"/>
    <row r="29850" ht="15.95" customHeight="1"/>
    <row r="29851" ht="15.95" customHeight="1"/>
    <row r="29852" ht="15.95" customHeight="1"/>
    <row r="29853" ht="15.95" customHeight="1"/>
    <row r="29854" ht="15.95" customHeight="1"/>
    <row r="29855" ht="15.95" customHeight="1"/>
    <row r="29856" ht="15.95" customHeight="1"/>
    <row r="29857" ht="15.95" customHeight="1"/>
    <row r="29858" ht="15.95" customHeight="1"/>
    <row r="29859" ht="15.95" customHeight="1"/>
    <row r="29860" ht="15.95" customHeight="1"/>
    <row r="29861" ht="15.95" customHeight="1"/>
    <row r="29862" ht="15.95" customHeight="1"/>
    <row r="29863" ht="15.95" customHeight="1"/>
    <row r="29864" ht="15.95" customHeight="1"/>
    <row r="29865" ht="15.95" customHeight="1"/>
    <row r="29866" ht="15.95" customHeight="1"/>
    <row r="29867" ht="15.95" customHeight="1"/>
    <row r="29868" ht="15.95" customHeight="1"/>
    <row r="29869" ht="15.95" customHeight="1"/>
    <row r="29870" ht="15.95" customHeight="1"/>
    <row r="29871" ht="15.95" customHeight="1"/>
    <row r="29872" ht="15.95" customHeight="1"/>
    <row r="29873" ht="15.95" customHeight="1"/>
    <row r="29874" ht="15.95" customHeight="1"/>
    <row r="29875" ht="15.95" customHeight="1"/>
    <row r="29876" ht="15.95" customHeight="1"/>
    <row r="29877" ht="15.95" customHeight="1"/>
    <row r="29878" ht="15.95" customHeight="1"/>
    <row r="29879" ht="15.95" customHeight="1"/>
    <row r="29880" ht="15.95" customHeight="1"/>
    <row r="29881" ht="15.95" customHeight="1"/>
    <row r="29882" ht="15.95" customHeight="1"/>
    <row r="29883" ht="15.95" customHeight="1"/>
    <row r="29884" ht="15.95" customHeight="1"/>
    <row r="29885" ht="15.95" customHeight="1"/>
    <row r="29886" ht="15.95" customHeight="1"/>
    <row r="29887" ht="15.95" customHeight="1"/>
    <row r="29888" ht="15.95" customHeight="1"/>
    <row r="29889" ht="15.95" customHeight="1"/>
    <row r="29890" ht="15.95" customHeight="1"/>
    <row r="29891" ht="15.95" customHeight="1"/>
    <row r="29892" ht="15.95" customHeight="1"/>
    <row r="29893" ht="15.95" customHeight="1"/>
    <row r="29894" ht="15.95" customHeight="1"/>
    <row r="29895" ht="15.95" customHeight="1"/>
    <row r="29896" ht="15.95" customHeight="1"/>
    <row r="29897" ht="15.95" customHeight="1"/>
    <row r="29898" ht="15.95" customHeight="1"/>
    <row r="29899" ht="15.95" customHeight="1"/>
    <row r="29900" ht="15.95" customHeight="1"/>
    <row r="29901" ht="15.95" customHeight="1"/>
    <row r="29902" ht="15.95" customHeight="1"/>
    <row r="29903" ht="15.95" customHeight="1"/>
    <row r="29904" ht="15.95" customHeight="1"/>
    <row r="29905" ht="15.95" customHeight="1"/>
    <row r="29906" ht="15.95" customHeight="1"/>
    <row r="29907" ht="15.95" customHeight="1"/>
    <row r="29908" ht="15.95" customHeight="1"/>
    <row r="29909" ht="15.95" customHeight="1"/>
    <row r="29910" ht="15.95" customHeight="1"/>
    <row r="29911" ht="15.95" customHeight="1"/>
    <row r="29912" ht="15.95" customHeight="1"/>
    <row r="29913" ht="15.95" customHeight="1"/>
    <row r="29914" ht="15.95" customHeight="1"/>
    <row r="29915" ht="15.95" customHeight="1"/>
    <row r="29916" ht="15.95" customHeight="1"/>
    <row r="29917" ht="15.95" customHeight="1"/>
    <row r="29918" ht="15.95" customHeight="1"/>
    <row r="29919" ht="15.95" customHeight="1"/>
    <row r="29920" ht="15.95" customHeight="1"/>
    <row r="29921" ht="15.95" customHeight="1"/>
    <row r="29922" ht="15.95" customHeight="1"/>
    <row r="29923" ht="15.95" customHeight="1"/>
    <row r="29924" ht="15.95" customHeight="1"/>
    <row r="29925" ht="15.95" customHeight="1"/>
    <row r="29926" ht="15.95" customHeight="1"/>
    <row r="29927" ht="15.95" customHeight="1"/>
    <row r="29928" ht="15.95" customHeight="1"/>
    <row r="29929" ht="15.95" customHeight="1"/>
    <row r="29930" ht="15.95" customHeight="1"/>
    <row r="29931" ht="15.95" customHeight="1"/>
    <row r="29932" ht="15.95" customHeight="1"/>
    <row r="29933" ht="15.95" customHeight="1"/>
    <row r="29934" ht="15.95" customHeight="1"/>
    <row r="29935" ht="15.95" customHeight="1"/>
    <row r="29936" ht="15.95" customHeight="1"/>
    <row r="29937" ht="15.95" customHeight="1"/>
    <row r="29938" ht="15.95" customHeight="1"/>
    <row r="29939" ht="15.95" customHeight="1"/>
    <row r="29940" ht="15.95" customHeight="1"/>
    <row r="29941" ht="15.95" customHeight="1"/>
    <row r="29942" ht="15.95" customHeight="1"/>
    <row r="29943" ht="15.95" customHeight="1"/>
    <row r="29944" ht="15.95" customHeight="1"/>
    <row r="29945" ht="15.95" customHeight="1"/>
    <row r="29946" ht="15.95" customHeight="1"/>
    <row r="29947" ht="15.95" customHeight="1"/>
    <row r="29948" ht="15.95" customHeight="1"/>
    <row r="29949" ht="15.95" customHeight="1"/>
    <row r="29950" ht="15.95" customHeight="1"/>
    <row r="29951" ht="15.95" customHeight="1"/>
    <row r="29952" ht="15.95" customHeight="1"/>
    <row r="29953" ht="15.95" customHeight="1"/>
    <row r="29954" ht="15.95" customHeight="1"/>
    <row r="29955" ht="15.95" customHeight="1"/>
    <row r="29956" ht="15.95" customHeight="1"/>
    <row r="29957" ht="15.95" customHeight="1"/>
    <row r="29958" ht="15.95" customHeight="1"/>
    <row r="29959" ht="15.95" customHeight="1"/>
    <row r="29960" ht="15.95" customHeight="1"/>
    <row r="29961" ht="15.95" customHeight="1"/>
    <row r="29962" ht="15.95" customHeight="1"/>
    <row r="29963" ht="15.95" customHeight="1"/>
    <row r="29964" ht="15.95" customHeight="1"/>
    <row r="29965" ht="15.95" customHeight="1"/>
    <row r="29966" ht="15.95" customHeight="1"/>
    <row r="29967" ht="15.95" customHeight="1"/>
    <row r="29968" ht="15.95" customHeight="1"/>
    <row r="29969" ht="15.95" customHeight="1"/>
    <row r="29970" ht="15.95" customHeight="1"/>
    <row r="29971" ht="15.95" customHeight="1"/>
    <row r="29972" ht="15.95" customHeight="1"/>
    <row r="29973" ht="15.95" customHeight="1"/>
    <row r="29974" ht="15.95" customHeight="1"/>
    <row r="29975" ht="15.95" customHeight="1"/>
    <row r="29976" ht="15.95" customHeight="1"/>
    <row r="29977" ht="15.95" customHeight="1"/>
    <row r="29978" ht="15.95" customHeight="1"/>
    <row r="29979" ht="15.95" customHeight="1"/>
    <row r="29980" ht="15.95" customHeight="1"/>
    <row r="29981" ht="15.95" customHeight="1"/>
    <row r="29982" ht="15.95" customHeight="1"/>
    <row r="29983" ht="15.95" customHeight="1"/>
    <row r="29984" ht="15.95" customHeight="1"/>
    <row r="29985" ht="15.95" customHeight="1"/>
    <row r="29986" ht="15.95" customHeight="1"/>
    <row r="29987" ht="15.95" customHeight="1"/>
    <row r="29988" ht="15.95" customHeight="1"/>
    <row r="29989" ht="15.95" customHeight="1"/>
    <row r="29990" ht="15.95" customHeight="1"/>
    <row r="29991" ht="15.95" customHeight="1"/>
    <row r="29992" ht="15.95" customHeight="1"/>
    <row r="29993" ht="15.95" customHeight="1"/>
    <row r="29994" ht="15.95" customHeight="1"/>
    <row r="29995" ht="15.95" customHeight="1"/>
    <row r="29996" ht="15.95" customHeight="1"/>
    <row r="29997" ht="15.95" customHeight="1"/>
    <row r="29998" ht="15.95" customHeight="1"/>
    <row r="29999" ht="15.95" customHeight="1"/>
    <row r="30000" ht="15.95" customHeight="1"/>
    <row r="30001" ht="15.95" customHeight="1"/>
    <row r="30002" ht="15.95" customHeight="1"/>
    <row r="30003" ht="15.95" customHeight="1"/>
    <row r="30004" ht="15.95" customHeight="1"/>
    <row r="30005" ht="15.95" customHeight="1"/>
    <row r="30006" ht="15.95" customHeight="1"/>
    <row r="30007" ht="15.95" customHeight="1"/>
    <row r="30008" ht="15.95" customHeight="1"/>
    <row r="30009" ht="15.95" customHeight="1"/>
    <row r="30010" ht="15.95" customHeight="1"/>
    <row r="30011" ht="15.95" customHeight="1"/>
    <row r="30012" ht="15.95" customHeight="1"/>
    <row r="30013" ht="15.95" customHeight="1"/>
    <row r="30014" ht="15.95" customHeight="1"/>
    <row r="30015" ht="15.95" customHeight="1"/>
    <row r="30016" ht="15.95" customHeight="1"/>
    <row r="30017" ht="15.95" customHeight="1"/>
    <row r="30018" ht="15.95" customHeight="1"/>
    <row r="30019" ht="15.95" customHeight="1"/>
    <row r="30020" ht="15.95" customHeight="1"/>
    <row r="30021" ht="15.95" customHeight="1"/>
    <row r="30022" ht="15.95" customHeight="1"/>
    <row r="30023" ht="15.95" customHeight="1"/>
    <row r="30024" ht="15.95" customHeight="1"/>
    <row r="30025" ht="15.95" customHeight="1"/>
    <row r="30026" ht="15.95" customHeight="1"/>
    <row r="30027" ht="15.95" customHeight="1"/>
    <row r="30028" ht="15.95" customHeight="1"/>
    <row r="30029" ht="15.95" customHeight="1"/>
    <row r="30030" ht="15.95" customHeight="1"/>
    <row r="30031" ht="15.95" customHeight="1"/>
    <row r="30032" ht="15.95" customHeight="1"/>
    <row r="30033" ht="15.95" customHeight="1"/>
    <row r="30034" ht="15.95" customHeight="1"/>
    <row r="30035" ht="15.95" customHeight="1"/>
    <row r="30036" ht="15.95" customHeight="1"/>
    <row r="30037" ht="15.95" customHeight="1"/>
    <row r="30038" ht="15.95" customHeight="1"/>
    <row r="30039" ht="15.95" customHeight="1"/>
    <row r="30040" ht="15.95" customHeight="1"/>
    <row r="30041" ht="15.95" customHeight="1"/>
    <row r="30042" ht="15.95" customHeight="1"/>
    <row r="30043" ht="15.95" customHeight="1"/>
    <row r="30044" ht="15.95" customHeight="1"/>
    <row r="30045" ht="15.95" customHeight="1"/>
    <row r="30046" ht="15.95" customHeight="1"/>
    <row r="30047" ht="15.95" customHeight="1"/>
    <row r="30048" ht="15.95" customHeight="1"/>
    <row r="30049" ht="15.95" customHeight="1"/>
    <row r="30050" ht="15.95" customHeight="1"/>
    <row r="30051" ht="15.95" customHeight="1"/>
    <row r="30052" ht="15.95" customHeight="1"/>
    <row r="30053" ht="15.95" customHeight="1"/>
    <row r="30054" ht="15.95" customHeight="1"/>
    <row r="30055" ht="15.95" customHeight="1"/>
    <row r="30056" ht="15.95" customHeight="1"/>
    <row r="30057" ht="15.95" customHeight="1"/>
    <row r="30058" ht="15.95" customHeight="1"/>
    <row r="30059" ht="15.95" customHeight="1"/>
    <row r="30060" ht="15.95" customHeight="1"/>
    <row r="30061" ht="15.95" customHeight="1"/>
    <row r="30062" ht="15.95" customHeight="1"/>
    <row r="30063" ht="15.95" customHeight="1"/>
    <row r="30064" ht="15.95" customHeight="1"/>
    <row r="30065" ht="15.95" customHeight="1"/>
    <row r="30066" ht="15.95" customHeight="1"/>
    <row r="30067" ht="15.95" customHeight="1"/>
    <row r="30068" ht="15.95" customHeight="1"/>
    <row r="30069" ht="15.95" customHeight="1"/>
    <row r="30070" ht="15.95" customHeight="1"/>
    <row r="30071" ht="15.95" customHeight="1"/>
    <row r="30072" ht="15.95" customHeight="1"/>
    <row r="30073" ht="15.95" customHeight="1"/>
    <row r="30074" ht="15.95" customHeight="1"/>
    <row r="30075" ht="15.95" customHeight="1"/>
    <row r="30076" ht="15.95" customHeight="1"/>
    <row r="30077" ht="15.95" customHeight="1"/>
    <row r="30078" ht="15.95" customHeight="1"/>
    <row r="30079" ht="15.95" customHeight="1"/>
    <row r="30080" ht="15.95" customHeight="1"/>
    <row r="30081" ht="15.95" customHeight="1"/>
    <row r="30082" ht="15.95" customHeight="1"/>
    <row r="30083" ht="15.95" customHeight="1"/>
    <row r="30084" ht="15.95" customHeight="1"/>
    <row r="30085" ht="15.95" customHeight="1"/>
    <row r="30086" ht="15.95" customHeight="1"/>
    <row r="30087" ht="15.95" customHeight="1"/>
    <row r="30088" ht="15.95" customHeight="1"/>
    <row r="30089" ht="15.95" customHeight="1"/>
    <row r="30090" ht="15.95" customHeight="1"/>
    <row r="30091" ht="15.95" customHeight="1"/>
    <row r="30092" ht="15.95" customHeight="1"/>
    <row r="30093" ht="15.95" customHeight="1"/>
    <row r="30094" ht="15.95" customHeight="1"/>
    <row r="30095" ht="15.95" customHeight="1"/>
    <row r="30096" ht="15.95" customHeight="1"/>
    <row r="30097" ht="15.95" customHeight="1"/>
    <row r="30098" ht="15.95" customHeight="1"/>
    <row r="30099" ht="15.95" customHeight="1"/>
    <row r="30100" ht="15.95" customHeight="1"/>
    <row r="30101" ht="15.95" customHeight="1"/>
    <row r="30102" ht="15.95" customHeight="1"/>
    <row r="30103" ht="15.95" customHeight="1"/>
    <row r="30104" ht="15.95" customHeight="1"/>
    <row r="30105" ht="15.95" customHeight="1"/>
    <row r="30106" ht="15.95" customHeight="1"/>
    <row r="30107" ht="15.95" customHeight="1"/>
    <row r="30108" ht="15.95" customHeight="1"/>
    <row r="30109" ht="15.95" customHeight="1"/>
    <row r="30110" ht="15.95" customHeight="1"/>
    <row r="30111" ht="15.95" customHeight="1"/>
    <row r="30112" ht="15.95" customHeight="1"/>
    <row r="30113" ht="15.95" customHeight="1"/>
    <row r="30114" ht="15.95" customHeight="1"/>
    <row r="30115" ht="15.95" customHeight="1"/>
    <row r="30116" ht="15.95" customHeight="1"/>
    <row r="30117" ht="15.95" customHeight="1"/>
    <row r="30118" ht="15.95" customHeight="1"/>
    <row r="30119" ht="15.95" customHeight="1"/>
    <row r="30120" ht="15.95" customHeight="1"/>
    <row r="30121" ht="15.95" customHeight="1"/>
    <row r="30122" ht="15.95" customHeight="1"/>
    <row r="30123" ht="15.95" customHeight="1"/>
    <row r="30124" ht="15.95" customHeight="1"/>
    <row r="30125" ht="15.95" customHeight="1"/>
    <row r="30126" ht="15.95" customHeight="1"/>
    <row r="30127" ht="15.95" customHeight="1"/>
    <row r="30128" ht="15.95" customHeight="1"/>
    <row r="30129" ht="15.95" customHeight="1"/>
    <row r="30130" ht="15.95" customHeight="1"/>
    <row r="30131" ht="15.95" customHeight="1"/>
    <row r="30132" ht="15.95" customHeight="1"/>
    <row r="30133" ht="15.95" customHeight="1"/>
    <row r="30134" ht="15.95" customHeight="1"/>
    <row r="30135" ht="15.95" customHeight="1"/>
    <row r="30136" ht="15.95" customHeight="1"/>
    <row r="30137" ht="15.95" customHeight="1"/>
    <row r="30138" ht="15.95" customHeight="1"/>
    <row r="30139" ht="15.95" customHeight="1"/>
    <row r="30140" ht="15.95" customHeight="1"/>
    <row r="30141" ht="15.95" customHeight="1"/>
    <row r="30142" ht="15.95" customHeight="1"/>
    <row r="30143" ht="15.95" customHeight="1"/>
    <row r="30144" ht="15.95" customHeight="1"/>
    <row r="30145" ht="15.95" customHeight="1"/>
    <row r="30146" ht="15.95" customHeight="1"/>
    <row r="30147" ht="15.95" customHeight="1"/>
    <row r="30148" ht="15.95" customHeight="1"/>
    <row r="30149" ht="15.95" customHeight="1"/>
    <row r="30150" ht="15.95" customHeight="1"/>
    <row r="30151" ht="15.95" customHeight="1"/>
    <row r="30152" ht="15.95" customHeight="1"/>
    <row r="30153" ht="15.95" customHeight="1"/>
    <row r="30154" ht="15.95" customHeight="1"/>
    <row r="30155" ht="15.95" customHeight="1"/>
    <row r="30156" ht="15.95" customHeight="1"/>
    <row r="30157" ht="15.95" customHeight="1"/>
    <row r="30158" ht="15.95" customHeight="1"/>
    <row r="30159" ht="15.95" customHeight="1"/>
    <row r="30160" ht="15.95" customHeight="1"/>
    <row r="30161" ht="15.95" customHeight="1"/>
    <row r="30162" ht="15.95" customHeight="1"/>
    <row r="30163" ht="15.95" customHeight="1"/>
    <row r="30164" ht="15.95" customHeight="1"/>
    <row r="30165" ht="15.95" customHeight="1"/>
    <row r="30166" ht="15.95" customHeight="1"/>
    <row r="30167" ht="15.95" customHeight="1"/>
    <row r="30168" ht="15.95" customHeight="1"/>
    <row r="30169" ht="15.95" customHeight="1"/>
    <row r="30170" ht="15.95" customHeight="1"/>
    <row r="30171" ht="15.95" customHeight="1"/>
    <row r="30172" ht="15.95" customHeight="1"/>
    <row r="30173" ht="15.95" customHeight="1"/>
    <row r="30174" ht="15.95" customHeight="1"/>
    <row r="30175" ht="15.95" customHeight="1"/>
    <row r="30176" ht="15.95" customHeight="1"/>
    <row r="30177" ht="15.95" customHeight="1"/>
    <row r="30178" ht="15.95" customHeight="1"/>
    <row r="30179" ht="15.95" customHeight="1"/>
    <row r="30180" ht="15.95" customHeight="1"/>
    <row r="30181" ht="15.95" customHeight="1"/>
    <row r="30182" ht="15.95" customHeight="1"/>
    <row r="30183" ht="15.95" customHeight="1"/>
    <row r="30184" ht="15.95" customHeight="1"/>
    <row r="30185" ht="15.95" customHeight="1"/>
    <row r="30186" ht="15.95" customHeight="1"/>
    <row r="30187" ht="15.95" customHeight="1"/>
    <row r="30188" ht="15.95" customHeight="1"/>
    <row r="30189" ht="15.95" customHeight="1"/>
    <row r="30190" ht="15.95" customHeight="1"/>
    <row r="30191" ht="15.95" customHeight="1"/>
    <row r="30192" ht="15.95" customHeight="1"/>
    <row r="30193" ht="15.95" customHeight="1"/>
    <row r="30194" ht="15.95" customHeight="1"/>
    <row r="30195" ht="15.95" customHeight="1"/>
    <row r="30196" ht="15.95" customHeight="1"/>
    <row r="30197" ht="15.95" customHeight="1"/>
    <row r="30198" ht="15.95" customHeight="1"/>
    <row r="30199" ht="15.95" customHeight="1"/>
    <row r="30200" ht="15.95" customHeight="1"/>
    <row r="30201" ht="15.95" customHeight="1"/>
    <row r="30202" ht="15.95" customHeight="1"/>
    <row r="30203" ht="15.95" customHeight="1"/>
    <row r="30204" ht="15.95" customHeight="1"/>
    <row r="30205" ht="15.95" customHeight="1"/>
    <row r="30206" ht="15.95" customHeight="1"/>
    <row r="30207" ht="15.95" customHeight="1"/>
    <row r="30208" ht="15.95" customHeight="1"/>
    <row r="30209" ht="15.95" customHeight="1"/>
    <row r="30210" ht="15.95" customHeight="1"/>
    <row r="30211" ht="15.95" customHeight="1"/>
    <row r="30212" ht="15.95" customHeight="1"/>
    <row r="30213" ht="15.95" customHeight="1"/>
    <row r="30214" ht="15.95" customHeight="1"/>
    <row r="30215" ht="15.95" customHeight="1"/>
    <row r="30216" ht="15.95" customHeight="1"/>
    <row r="30217" ht="15.95" customHeight="1"/>
    <row r="30218" ht="15.95" customHeight="1"/>
    <row r="30219" ht="15.95" customHeight="1"/>
    <row r="30220" ht="15.95" customHeight="1"/>
    <row r="30221" ht="15.95" customHeight="1"/>
    <row r="30222" ht="15.95" customHeight="1"/>
    <row r="30223" ht="15.95" customHeight="1"/>
    <row r="30224" ht="15.95" customHeight="1"/>
    <row r="30225" ht="15.95" customHeight="1"/>
    <row r="30226" ht="15.95" customHeight="1"/>
    <row r="30227" ht="15.95" customHeight="1"/>
    <row r="30228" ht="15.95" customHeight="1"/>
    <row r="30229" ht="15.95" customHeight="1"/>
    <row r="30230" ht="15.95" customHeight="1"/>
    <row r="30231" ht="15.95" customHeight="1"/>
    <row r="30232" ht="15.95" customHeight="1"/>
    <row r="30233" ht="15.95" customHeight="1"/>
    <row r="30234" ht="15.95" customHeight="1"/>
    <row r="30235" ht="15.95" customHeight="1"/>
    <row r="30236" ht="15.95" customHeight="1"/>
    <row r="30237" ht="15.95" customHeight="1"/>
    <row r="30238" ht="15.95" customHeight="1"/>
    <row r="30239" ht="15.95" customHeight="1"/>
    <row r="30240" ht="15.95" customHeight="1"/>
    <row r="30241" ht="15.95" customHeight="1"/>
    <row r="30242" ht="15.95" customHeight="1"/>
    <row r="30243" ht="15.95" customHeight="1"/>
    <row r="30244" ht="15.95" customHeight="1"/>
    <row r="30245" ht="15.95" customHeight="1"/>
    <row r="30246" ht="15.95" customHeight="1"/>
    <row r="30247" ht="15.95" customHeight="1"/>
    <row r="30248" ht="15.95" customHeight="1"/>
    <row r="30249" ht="15.95" customHeight="1"/>
    <row r="30250" ht="15.95" customHeight="1"/>
    <row r="30251" ht="15.95" customHeight="1"/>
    <row r="30252" ht="15.95" customHeight="1"/>
    <row r="30253" ht="15.95" customHeight="1"/>
    <row r="30254" ht="15.95" customHeight="1"/>
    <row r="30255" ht="15.95" customHeight="1"/>
    <row r="30256" ht="15.95" customHeight="1"/>
    <row r="30257" ht="15.95" customHeight="1"/>
    <row r="30258" ht="15.95" customHeight="1"/>
    <row r="30259" ht="15.95" customHeight="1"/>
    <row r="30260" ht="15.95" customHeight="1"/>
    <row r="30261" ht="15.95" customHeight="1"/>
    <row r="30262" ht="15.95" customHeight="1"/>
    <row r="30263" ht="15.95" customHeight="1"/>
    <row r="30264" ht="15.95" customHeight="1"/>
    <row r="30265" ht="15.95" customHeight="1"/>
    <row r="30266" ht="15.95" customHeight="1"/>
    <row r="30267" ht="15.95" customHeight="1"/>
    <row r="30268" ht="15.95" customHeight="1"/>
    <row r="30269" ht="15.95" customHeight="1"/>
    <row r="30270" ht="15.95" customHeight="1"/>
    <row r="30271" ht="15.95" customHeight="1"/>
    <row r="30272" ht="15.95" customHeight="1"/>
    <row r="30273" ht="15.95" customHeight="1"/>
    <row r="30274" ht="15.95" customHeight="1"/>
    <row r="30275" ht="15.95" customHeight="1"/>
    <row r="30276" ht="15.95" customHeight="1"/>
    <row r="30277" ht="15.95" customHeight="1"/>
    <row r="30278" ht="15.95" customHeight="1"/>
    <row r="30279" ht="15.95" customHeight="1"/>
    <row r="30280" ht="15.95" customHeight="1"/>
    <row r="30281" ht="15.95" customHeight="1"/>
    <row r="30282" ht="15.95" customHeight="1"/>
    <row r="30283" ht="15.95" customHeight="1"/>
    <row r="30284" ht="15.95" customHeight="1"/>
    <row r="30285" ht="15.95" customHeight="1"/>
    <row r="30286" ht="15.95" customHeight="1"/>
    <row r="30287" ht="15.95" customHeight="1"/>
    <row r="30288" ht="15.95" customHeight="1"/>
    <row r="30289" ht="15.95" customHeight="1"/>
    <row r="30290" ht="15.95" customHeight="1"/>
    <row r="30291" ht="15.95" customHeight="1"/>
    <row r="30292" ht="15.95" customHeight="1"/>
    <row r="30293" ht="15.95" customHeight="1"/>
    <row r="30294" ht="15.95" customHeight="1"/>
    <row r="30295" ht="15.95" customHeight="1"/>
    <row r="30296" ht="15.95" customHeight="1"/>
    <row r="30297" ht="15.95" customHeight="1"/>
    <row r="30298" ht="15.95" customHeight="1"/>
    <row r="30299" ht="15.95" customHeight="1"/>
    <row r="30300" ht="15.95" customHeight="1"/>
    <row r="30301" ht="15.95" customHeight="1"/>
    <row r="30302" ht="15.95" customHeight="1"/>
    <row r="30303" ht="15.95" customHeight="1"/>
    <row r="30304" ht="15.95" customHeight="1"/>
    <row r="30305" ht="15.95" customHeight="1"/>
    <row r="30306" ht="15.95" customHeight="1"/>
    <row r="30307" ht="15.95" customHeight="1"/>
    <row r="30308" ht="15.95" customHeight="1"/>
    <row r="30309" ht="15.95" customHeight="1"/>
    <row r="30310" ht="15.95" customHeight="1"/>
    <row r="30311" ht="15.95" customHeight="1"/>
    <row r="30312" ht="15.95" customHeight="1"/>
    <row r="30313" ht="15.95" customHeight="1"/>
    <row r="30314" ht="15.95" customHeight="1"/>
    <row r="30315" ht="15.95" customHeight="1"/>
    <row r="30316" ht="15.95" customHeight="1"/>
    <row r="30317" ht="15.95" customHeight="1"/>
    <row r="30318" ht="15.95" customHeight="1"/>
    <row r="30319" ht="15.95" customHeight="1"/>
    <row r="30320" ht="15.95" customHeight="1"/>
    <row r="30321" ht="15.95" customHeight="1"/>
    <row r="30322" ht="15.95" customHeight="1"/>
    <row r="30323" ht="15.95" customHeight="1"/>
    <row r="30324" ht="15.95" customHeight="1"/>
    <row r="30325" ht="15.95" customHeight="1"/>
    <row r="30326" ht="15.95" customHeight="1"/>
    <row r="30327" ht="15.95" customHeight="1"/>
    <row r="30328" ht="15.95" customHeight="1"/>
    <row r="30329" ht="15.95" customHeight="1"/>
    <row r="30330" ht="15.95" customHeight="1"/>
    <row r="30331" ht="15.95" customHeight="1"/>
    <row r="30332" ht="15.95" customHeight="1"/>
    <row r="30333" ht="15.95" customHeight="1"/>
    <row r="30334" ht="15.95" customHeight="1"/>
    <row r="30335" ht="15.95" customHeight="1"/>
    <row r="30336" ht="15.95" customHeight="1"/>
    <row r="30337" ht="15.95" customHeight="1"/>
    <row r="30338" ht="15.95" customHeight="1"/>
    <row r="30339" ht="15.95" customHeight="1"/>
    <row r="30340" ht="15.95" customHeight="1"/>
    <row r="30341" ht="15.95" customHeight="1"/>
    <row r="30342" ht="15.95" customHeight="1"/>
    <row r="30343" ht="15.95" customHeight="1"/>
    <row r="30344" ht="15.95" customHeight="1"/>
    <row r="30345" ht="15.95" customHeight="1"/>
    <row r="30346" ht="15.95" customHeight="1"/>
    <row r="30347" ht="15.95" customHeight="1"/>
    <row r="30348" ht="15.95" customHeight="1"/>
    <row r="30349" ht="15.95" customHeight="1"/>
    <row r="30350" ht="15.95" customHeight="1"/>
    <row r="30351" ht="15.95" customHeight="1"/>
    <row r="30352" ht="15.95" customHeight="1"/>
    <row r="30353" ht="15.95" customHeight="1"/>
    <row r="30354" ht="15.95" customHeight="1"/>
    <row r="30355" ht="15.95" customHeight="1"/>
    <row r="30356" ht="15.95" customHeight="1"/>
    <row r="30357" ht="15.95" customHeight="1"/>
    <row r="30358" ht="15.95" customHeight="1"/>
    <row r="30359" ht="15.95" customHeight="1"/>
    <row r="30360" ht="15.95" customHeight="1"/>
    <row r="30361" ht="15.95" customHeight="1"/>
    <row r="30362" ht="15.95" customHeight="1"/>
    <row r="30363" ht="15.95" customHeight="1"/>
    <row r="30364" ht="15.95" customHeight="1"/>
    <row r="30365" ht="15.95" customHeight="1"/>
    <row r="30366" ht="15.95" customHeight="1"/>
    <row r="30367" ht="15.95" customHeight="1"/>
    <row r="30368" ht="15.95" customHeight="1"/>
    <row r="30369" ht="15.95" customHeight="1"/>
    <row r="30370" ht="15.95" customHeight="1"/>
    <row r="30371" ht="15.95" customHeight="1"/>
    <row r="30372" ht="15.95" customHeight="1"/>
    <row r="30373" ht="15.95" customHeight="1"/>
    <row r="30374" ht="15.95" customHeight="1"/>
    <row r="30375" ht="15.95" customHeight="1"/>
    <row r="30376" ht="15.95" customHeight="1"/>
    <row r="30377" ht="15.95" customHeight="1"/>
    <row r="30378" ht="15.95" customHeight="1"/>
    <row r="30379" ht="15.95" customHeight="1"/>
    <row r="30380" ht="15.95" customHeight="1"/>
    <row r="30381" ht="15.95" customHeight="1"/>
    <row r="30382" ht="15.95" customHeight="1"/>
    <row r="30383" ht="15.95" customHeight="1"/>
    <row r="30384" ht="15.95" customHeight="1"/>
    <row r="30385" ht="15.95" customHeight="1"/>
    <row r="30386" ht="15.95" customHeight="1"/>
    <row r="30387" ht="15.95" customHeight="1"/>
    <row r="30388" ht="15.95" customHeight="1"/>
    <row r="30389" ht="15.95" customHeight="1"/>
    <row r="30390" ht="15.95" customHeight="1"/>
    <row r="30391" ht="15.95" customHeight="1"/>
    <row r="30392" ht="15.95" customHeight="1"/>
    <row r="30393" ht="15.95" customHeight="1"/>
    <row r="30394" ht="15.95" customHeight="1"/>
    <row r="30395" ht="15.95" customHeight="1"/>
    <row r="30396" ht="15.95" customHeight="1"/>
    <row r="30397" ht="15.95" customHeight="1"/>
    <row r="30398" ht="15.95" customHeight="1"/>
    <row r="30399" ht="15.95" customHeight="1"/>
    <row r="30400" ht="15.95" customHeight="1"/>
    <row r="30401" ht="15.95" customHeight="1"/>
    <row r="30402" ht="15.95" customHeight="1"/>
    <row r="30403" ht="15.95" customHeight="1"/>
    <row r="30404" ht="15.95" customHeight="1"/>
    <row r="30405" ht="15.95" customHeight="1"/>
    <row r="30406" ht="15.95" customHeight="1"/>
    <row r="30407" ht="15.95" customHeight="1"/>
    <row r="30408" ht="15.95" customHeight="1"/>
    <row r="30409" ht="15.95" customHeight="1"/>
    <row r="30410" ht="15.95" customHeight="1"/>
    <row r="30411" ht="15.95" customHeight="1"/>
    <row r="30412" ht="15.95" customHeight="1"/>
    <row r="30413" ht="15.95" customHeight="1"/>
    <row r="30414" ht="15.95" customHeight="1"/>
    <row r="30415" ht="15.95" customHeight="1"/>
    <row r="30416" ht="15.95" customHeight="1"/>
    <row r="30417" ht="15.95" customHeight="1"/>
    <row r="30418" ht="15.95" customHeight="1"/>
    <row r="30419" ht="15.95" customHeight="1"/>
    <row r="30420" ht="15.95" customHeight="1"/>
    <row r="30421" ht="15.95" customHeight="1"/>
    <row r="30422" ht="15.95" customHeight="1"/>
    <row r="30423" ht="15.95" customHeight="1"/>
    <row r="30424" ht="15.95" customHeight="1"/>
    <row r="30425" ht="15.95" customHeight="1"/>
    <row r="30426" ht="15.95" customHeight="1"/>
    <row r="30427" ht="15.95" customHeight="1"/>
    <row r="30428" ht="15.95" customHeight="1"/>
    <row r="30429" ht="15.95" customHeight="1"/>
    <row r="30430" ht="15.95" customHeight="1"/>
    <row r="30431" ht="15.95" customHeight="1"/>
    <row r="30432" ht="15.95" customHeight="1"/>
    <row r="30433" ht="15.95" customHeight="1"/>
    <row r="30434" ht="15.95" customHeight="1"/>
    <row r="30435" ht="15.95" customHeight="1"/>
    <row r="30436" ht="15.95" customHeight="1"/>
    <row r="30437" ht="15.95" customHeight="1"/>
    <row r="30438" ht="15.95" customHeight="1"/>
    <row r="30439" ht="15.95" customHeight="1"/>
    <row r="30440" ht="15.95" customHeight="1"/>
    <row r="30441" ht="15.95" customHeight="1"/>
    <row r="30442" ht="15.95" customHeight="1"/>
    <row r="30443" ht="15.95" customHeight="1"/>
    <row r="30444" ht="15.95" customHeight="1"/>
    <row r="30445" ht="15.95" customHeight="1"/>
    <row r="30446" ht="15.95" customHeight="1"/>
    <row r="30447" ht="15.95" customHeight="1"/>
    <row r="30448" ht="15.95" customHeight="1"/>
    <row r="30449" ht="15.95" customHeight="1"/>
    <row r="30450" ht="15.95" customHeight="1"/>
    <row r="30451" ht="15.95" customHeight="1"/>
    <row r="30452" ht="15.95" customHeight="1"/>
    <row r="30453" ht="15.95" customHeight="1"/>
    <row r="30454" ht="15.95" customHeight="1"/>
    <row r="30455" ht="15.95" customHeight="1"/>
    <row r="30456" ht="15.95" customHeight="1"/>
    <row r="30457" ht="15.95" customHeight="1"/>
    <row r="30458" ht="15.95" customHeight="1"/>
    <row r="30459" ht="15.95" customHeight="1"/>
    <row r="30460" ht="15.95" customHeight="1"/>
    <row r="30461" ht="15.95" customHeight="1"/>
    <row r="30462" ht="15.95" customHeight="1"/>
    <row r="30463" ht="15.95" customHeight="1"/>
    <row r="30464" ht="15.95" customHeight="1"/>
    <row r="30465" ht="15.95" customHeight="1"/>
    <row r="30466" ht="15.95" customHeight="1"/>
    <row r="30467" ht="15.95" customHeight="1"/>
    <row r="30468" ht="15.95" customHeight="1"/>
    <row r="30469" ht="15.95" customHeight="1"/>
    <row r="30470" ht="15.95" customHeight="1"/>
    <row r="30471" ht="15.95" customHeight="1"/>
    <row r="30472" ht="15.95" customHeight="1"/>
    <row r="30473" ht="15.95" customHeight="1"/>
    <row r="30474" ht="15.95" customHeight="1"/>
    <row r="30475" ht="15.95" customHeight="1"/>
    <row r="30476" ht="15.95" customHeight="1"/>
    <row r="30477" ht="15.95" customHeight="1"/>
    <row r="30478" ht="15.95" customHeight="1"/>
    <row r="30479" ht="15.95" customHeight="1"/>
    <row r="30480" ht="15.95" customHeight="1"/>
    <row r="30481" ht="15.95" customHeight="1"/>
    <row r="30482" ht="15.95" customHeight="1"/>
    <row r="30483" ht="15.95" customHeight="1"/>
    <row r="30484" ht="15.95" customHeight="1"/>
    <row r="30485" ht="15.95" customHeight="1"/>
    <row r="30486" ht="15.95" customHeight="1"/>
    <row r="30487" ht="15.95" customHeight="1"/>
    <row r="30488" ht="15.95" customHeight="1"/>
    <row r="30489" ht="15.95" customHeight="1"/>
    <row r="30490" ht="15.95" customHeight="1"/>
    <row r="30491" ht="15.95" customHeight="1"/>
    <row r="30492" ht="15.95" customHeight="1"/>
    <row r="30493" ht="15.95" customHeight="1"/>
    <row r="30494" ht="15.95" customHeight="1"/>
    <row r="30495" ht="15.95" customHeight="1"/>
    <row r="30496" ht="15.95" customHeight="1"/>
    <row r="30497" ht="15.95" customHeight="1"/>
    <row r="30498" ht="15.95" customHeight="1"/>
    <row r="30499" ht="15.95" customHeight="1"/>
    <row r="30500" ht="15.95" customHeight="1"/>
    <row r="30501" ht="15.95" customHeight="1"/>
    <row r="30502" ht="15.95" customHeight="1"/>
    <row r="30503" ht="15.95" customHeight="1"/>
    <row r="30504" ht="15.95" customHeight="1"/>
    <row r="30505" ht="15.95" customHeight="1"/>
    <row r="30506" ht="15.95" customHeight="1"/>
    <row r="30507" ht="15.95" customHeight="1"/>
    <row r="30508" ht="15.95" customHeight="1"/>
    <row r="30509" ht="15.95" customHeight="1"/>
    <row r="30510" ht="15.95" customHeight="1"/>
    <row r="30511" ht="15.95" customHeight="1"/>
    <row r="30512" ht="15.95" customHeight="1"/>
    <row r="30513" ht="15.95" customHeight="1"/>
    <row r="30514" ht="15.95" customHeight="1"/>
    <row r="30515" ht="15.95" customHeight="1"/>
    <row r="30516" ht="15.95" customHeight="1"/>
    <row r="30517" ht="15.95" customHeight="1"/>
    <row r="30518" ht="15.95" customHeight="1"/>
    <row r="30519" ht="15.95" customHeight="1"/>
    <row r="30520" ht="15.95" customHeight="1"/>
    <row r="30521" ht="15.95" customHeight="1"/>
    <row r="30522" ht="15.95" customHeight="1"/>
    <row r="30523" ht="15.95" customHeight="1"/>
    <row r="30524" ht="15.95" customHeight="1"/>
    <row r="30525" ht="15.95" customHeight="1"/>
    <row r="30526" ht="15.95" customHeight="1"/>
    <row r="30527" ht="15.95" customHeight="1"/>
    <row r="30528" ht="15.95" customHeight="1"/>
    <row r="30529" ht="15.95" customHeight="1"/>
    <row r="30530" ht="15.95" customHeight="1"/>
    <row r="30531" ht="15.95" customHeight="1"/>
    <row r="30532" ht="15.95" customHeight="1"/>
    <row r="30533" ht="15.95" customHeight="1"/>
    <row r="30534" ht="15.95" customHeight="1"/>
    <row r="30535" ht="15.95" customHeight="1"/>
    <row r="30536" ht="15.95" customHeight="1"/>
    <row r="30537" ht="15.95" customHeight="1"/>
    <row r="30538" ht="15.95" customHeight="1"/>
    <row r="30539" ht="15.95" customHeight="1"/>
    <row r="30540" ht="15.95" customHeight="1"/>
    <row r="30541" ht="15.95" customHeight="1"/>
    <row r="30542" ht="15.95" customHeight="1"/>
    <row r="30543" ht="15.95" customHeight="1"/>
    <row r="30544" ht="15.95" customHeight="1"/>
    <row r="30545" ht="15.95" customHeight="1"/>
    <row r="30546" ht="15.95" customHeight="1"/>
    <row r="30547" ht="15.95" customHeight="1"/>
    <row r="30548" ht="15.95" customHeight="1"/>
    <row r="30549" ht="15.95" customHeight="1"/>
    <row r="30550" ht="15.95" customHeight="1"/>
    <row r="30551" ht="15.95" customHeight="1"/>
    <row r="30552" ht="15.95" customHeight="1"/>
    <row r="30553" ht="15.95" customHeight="1"/>
    <row r="30554" ht="15.95" customHeight="1"/>
    <row r="30555" ht="15.95" customHeight="1"/>
    <row r="30556" ht="15.95" customHeight="1"/>
    <row r="30557" ht="15.95" customHeight="1"/>
    <row r="30558" ht="15.95" customHeight="1"/>
    <row r="30559" ht="15.95" customHeight="1"/>
    <row r="30560" ht="15.95" customHeight="1"/>
    <row r="30561" ht="15.95" customHeight="1"/>
    <row r="30562" ht="15.95" customHeight="1"/>
    <row r="30563" ht="15.95" customHeight="1"/>
    <row r="30564" ht="15.95" customHeight="1"/>
    <row r="30565" ht="15.95" customHeight="1"/>
    <row r="30566" ht="15.95" customHeight="1"/>
    <row r="30567" ht="15.95" customHeight="1"/>
    <row r="30568" ht="15.95" customHeight="1"/>
    <row r="30569" ht="15.95" customHeight="1"/>
    <row r="30570" ht="15.95" customHeight="1"/>
    <row r="30571" ht="15.95" customHeight="1"/>
    <row r="30572" ht="15.95" customHeight="1"/>
    <row r="30573" ht="15.95" customHeight="1"/>
    <row r="30574" ht="15.95" customHeight="1"/>
    <row r="30575" ht="15.95" customHeight="1"/>
    <row r="30576" ht="15.95" customHeight="1"/>
    <row r="30577" ht="15.95" customHeight="1"/>
    <row r="30578" ht="15.95" customHeight="1"/>
    <row r="30579" ht="15.95" customHeight="1"/>
    <row r="30580" ht="15.95" customHeight="1"/>
    <row r="30581" ht="15.95" customHeight="1"/>
    <row r="30582" ht="15.95" customHeight="1"/>
    <row r="30583" ht="15.95" customHeight="1"/>
    <row r="30584" ht="15.95" customHeight="1"/>
    <row r="30585" ht="15.95" customHeight="1"/>
    <row r="30586" ht="15.95" customHeight="1"/>
    <row r="30587" ht="15.95" customHeight="1"/>
    <row r="30588" ht="15.95" customHeight="1"/>
    <row r="30589" ht="15.95" customHeight="1"/>
    <row r="30590" ht="15.95" customHeight="1"/>
    <row r="30591" ht="15.95" customHeight="1"/>
    <row r="30592" ht="15.95" customHeight="1"/>
    <row r="30593" ht="15.95" customHeight="1"/>
    <row r="30594" ht="15.95" customHeight="1"/>
    <row r="30595" ht="15.95" customHeight="1"/>
    <row r="30596" ht="15.95" customHeight="1"/>
    <row r="30597" ht="15.95" customHeight="1"/>
    <row r="30598" ht="15.95" customHeight="1"/>
    <row r="30599" ht="15.95" customHeight="1"/>
    <row r="30600" ht="15.95" customHeight="1"/>
    <row r="30601" ht="15.95" customHeight="1"/>
    <row r="30602" ht="15.95" customHeight="1"/>
    <row r="30603" ht="15.95" customHeight="1"/>
    <row r="30604" ht="15.95" customHeight="1"/>
    <row r="30605" ht="15.95" customHeight="1"/>
    <row r="30606" ht="15.95" customHeight="1"/>
    <row r="30607" ht="15.95" customHeight="1"/>
    <row r="30608" ht="15.95" customHeight="1"/>
    <row r="30609" ht="15.95" customHeight="1"/>
    <row r="30610" ht="15.95" customHeight="1"/>
    <row r="30611" ht="15.95" customHeight="1"/>
    <row r="30612" ht="15.95" customHeight="1"/>
    <row r="30613" ht="15.95" customHeight="1"/>
    <row r="30614" ht="15.95" customHeight="1"/>
    <row r="30615" ht="15.95" customHeight="1"/>
    <row r="30616" ht="15.95" customHeight="1"/>
    <row r="30617" ht="15.95" customHeight="1"/>
    <row r="30618" ht="15.95" customHeight="1"/>
    <row r="30619" ht="15.95" customHeight="1"/>
    <row r="30620" ht="15.95" customHeight="1"/>
    <row r="30621" ht="15.95" customHeight="1"/>
    <row r="30622" ht="15.95" customHeight="1"/>
    <row r="30623" ht="15.95" customHeight="1"/>
    <row r="30624" ht="15.95" customHeight="1"/>
    <row r="30625" ht="15.95" customHeight="1"/>
    <row r="30626" ht="15.95" customHeight="1"/>
    <row r="30627" ht="15.95" customHeight="1"/>
    <row r="30628" ht="15.95" customHeight="1"/>
    <row r="30629" ht="15.95" customHeight="1"/>
    <row r="30630" ht="15.95" customHeight="1"/>
    <row r="30631" ht="15.95" customHeight="1"/>
    <row r="30632" ht="15.95" customHeight="1"/>
    <row r="30633" ht="15.95" customHeight="1"/>
    <row r="30634" ht="15.95" customHeight="1"/>
    <row r="30635" ht="15.95" customHeight="1"/>
    <row r="30636" ht="15.95" customHeight="1"/>
    <row r="30637" ht="15.95" customHeight="1"/>
    <row r="30638" ht="15.95" customHeight="1"/>
    <row r="30639" ht="15.95" customHeight="1"/>
    <row r="30640" ht="15.95" customHeight="1"/>
    <row r="30641" ht="15.95" customHeight="1"/>
    <row r="30642" ht="15.95" customHeight="1"/>
    <row r="30643" ht="15.95" customHeight="1"/>
    <row r="30644" ht="15.95" customHeight="1"/>
    <row r="30645" ht="15.95" customHeight="1"/>
    <row r="30646" ht="15.95" customHeight="1"/>
    <row r="30647" ht="15.95" customHeight="1"/>
    <row r="30648" ht="15.95" customHeight="1"/>
    <row r="30649" ht="15.95" customHeight="1"/>
    <row r="30650" ht="15.95" customHeight="1"/>
    <row r="30651" ht="15.95" customHeight="1"/>
    <row r="30652" ht="15.95" customHeight="1"/>
    <row r="30653" ht="15.95" customHeight="1"/>
    <row r="30654" ht="15.95" customHeight="1"/>
    <row r="30655" ht="15.95" customHeight="1"/>
    <row r="30656" ht="15.95" customHeight="1"/>
    <row r="30657" ht="15.95" customHeight="1"/>
    <row r="30658" ht="15.95" customHeight="1"/>
    <row r="30659" ht="15.95" customHeight="1"/>
    <row r="30660" ht="15.95" customHeight="1"/>
    <row r="30661" ht="15.95" customHeight="1"/>
    <row r="30662" ht="15.95" customHeight="1"/>
    <row r="30663" ht="15.95" customHeight="1"/>
    <row r="30664" ht="15.95" customHeight="1"/>
    <row r="30665" ht="15.95" customHeight="1"/>
    <row r="30666" ht="15.95" customHeight="1"/>
    <row r="30667" ht="15.95" customHeight="1"/>
    <row r="30668" ht="15.95" customHeight="1"/>
    <row r="30669" ht="15.95" customHeight="1"/>
    <row r="30670" ht="15.95" customHeight="1"/>
    <row r="30671" ht="15.95" customHeight="1"/>
    <row r="30672" ht="15.95" customHeight="1"/>
    <row r="30673" ht="15.95" customHeight="1"/>
    <row r="30674" ht="15.95" customHeight="1"/>
    <row r="30675" ht="15.95" customHeight="1"/>
    <row r="30676" ht="15.95" customHeight="1"/>
    <row r="30677" ht="15.95" customHeight="1"/>
    <row r="30678" ht="15.95" customHeight="1"/>
    <row r="30679" ht="15.95" customHeight="1"/>
    <row r="30680" ht="15.95" customHeight="1"/>
    <row r="30681" ht="15.95" customHeight="1"/>
    <row r="30682" ht="15.95" customHeight="1"/>
    <row r="30683" ht="15.95" customHeight="1"/>
    <row r="30684" ht="15.95" customHeight="1"/>
    <row r="30685" ht="15.95" customHeight="1"/>
    <row r="30686" ht="15.95" customHeight="1"/>
    <row r="30687" ht="15.95" customHeight="1"/>
    <row r="30688" ht="15.95" customHeight="1"/>
    <row r="30689" ht="15.95" customHeight="1"/>
    <row r="30690" ht="15.95" customHeight="1"/>
    <row r="30691" ht="15.95" customHeight="1"/>
    <row r="30692" ht="15.95" customHeight="1"/>
    <row r="30693" ht="15.95" customHeight="1"/>
    <row r="30694" ht="15.95" customHeight="1"/>
    <row r="30695" ht="15.95" customHeight="1"/>
    <row r="30696" ht="15.95" customHeight="1"/>
    <row r="30697" ht="15.95" customHeight="1"/>
    <row r="30698" ht="15.95" customHeight="1"/>
    <row r="30699" ht="15.95" customHeight="1"/>
    <row r="30700" ht="15.95" customHeight="1"/>
    <row r="30701" ht="15.95" customHeight="1"/>
    <row r="30702" ht="15.95" customHeight="1"/>
    <row r="30703" ht="15.95" customHeight="1"/>
    <row r="30704" ht="15.95" customHeight="1"/>
    <row r="30705" ht="15.95" customHeight="1"/>
    <row r="30706" ht="15.95" customHeight="1"/>
    <row r="30707" ht="15.95" customHeight="1"/>
    <row r="30708" ht="15.95" customHeight="1"/>
    <row r="30709" ht="15.95" customHeight="1"/>
    <row r="30710" ht="15.95" customHeight="1"/>
    <row r="30711" ht="15.95" customHeight="1"/>
    <row r="30712" ht="15.95" customHeight="1"/>
    <row r="30713" ht="15.95" customHeight="1"/>
    <row r="30714" ht="15.95" customHeight="1"/>
    <row r="30715" ht="15.95" customHeight="1"/>
    <row r="30716" ht="15.95" customHeight="1"/>
    <row r="30717" ht="15.95" customHeight="1"/>
    <row r="30718" ht="15.95" customHeight="1"/>
    <row r="30719" ht="15.95" customHeight="1"/>
    <row r="30720" ht="15.95" customHeight="1"/>
    <row r="30721" ht="15.95" customHeight="1"/>
    <row r="30722" ht="15.95" customHeight="1"/>
    <row r="30723" ht="15.95" customHeight="1"/>
    <row r="30724" ht="15.95" customHeight="1"/>
    <row r="30725" ht="15.95" customHeight="1"/>
    <row r="30726" ht="15.95" customHeight="1"/>
    <row r="30727" ht="15.95" customHeight="1"/>
    <row r="30728" ht="15.95" customHeight="1"/>
    <row r="30729" ht="15.95" customHeight="1"/>
    <row r="30730" ht="15.95" customHeight="1"/>
    <row r="30731" ht="15.95" customHeight="1"/>
    <row r="30732" ht="15.95" customHeight="1"/>
    <row r="30733" ht="15.95" customHeight="1"/>
    <row r="30734" ht="15.95" customHeight="1"/>
    <row r="30735" ht="15.95" customHeight="1"/>
    <row r="30736" ht="15.95" customHeight="1"/>
    <row r="30737" ht="15.95" customHeight="1"/>
    <row r="30738" ht="15.95" customHeight="1"/>
    <row r="30739" ht="15.95" customHeight="1"/>
    <row r="30740" ht="15.95" customHeight="1"/>
    <row r="30741" ht="15.95" customHeight="1"/>
    <row r="30742" ht="15.95" customHeight="1"/>
    <row r="30743" ht="15.95" customHeight="1"/>
    <row r="30744" ht="15.95" customHeight="1"/>
    <row r="30745" ht="15.95" customHeight="1"/>
    <row r="30746" ht="15.95" customHeight="1"/>
    <row r="30747" ht="15.95" customHeight="1"/>
    <row r="30748" ht="15.95" customHeight="1"/>
    <row r="30749" ht="15.95" customHeight="1"/>
    <row r="30750" ht="15.95" customHeight="1"/>
    <row r="30751" ht="15.95" customHeight="1"/>
    <row r="30752" ht="15.95" customHeight="1"/>
    <row r="30753" ht="15.95" customHeight="1"/>
    <row r="30754" ht="15.95" customHeight="1"/>
    <row r="30755" ht="15.95" customHeight="1"/>
    <row r="30756" ht="15.95" customHeight="1"/>
    <row r="30757" ht="15.95" customHeight="1"/>
    <row r="30758" ht="15.95" customHeight="1"/>
    <row r="30759" ht="15.95" customHeight="1"/>
    <row r="30760" ht="15.95" customHeight="1"/>
    <row r="30761" ht="15.95" customHeight="1"/>
    <row r="30762" ht="15.95" customHeight="1"/>
    <row r="30763" ht="15.95" customHeight="1"/>
    <row r="30764" ht="15.95" customHeight="1"/>
    <row r="30765" ht="15.95" customHeight="1"/>
    <row r="30766" ht="15.95" customHeight="1"/>
    <row r="30767" ht="15.95" customHeight="1"/>
    <row r="30768" ht="15.95" customHeight="1"/>
    <row r="30769" ht="15.95" customHeight="1"/>
    <row r="30770" ht="15.95" customHeight="1"/>
    <row r="30771" ht="15.95" customHeight="1"/>
    <row r="30772" ht="15.95" customHeight="1"/>
    <row r="30773" ht="15.95" customHeight="1"/>
    <row r="30774" ht="15.95" customHeight="1"/>
    <row r="30775" ht="15.95" customHeight="1"/>
    <row r="30776" ht="15.95" customHeight="1"/>
    <row r="30777" ht="15.95" customHeight="1"/>
    <row r="30778" ht="15.95" customHeight="1"/>
    <row r="30779" ht="15.95" customHeight="1"/>
    <row r="30780" ht="15.95" customHeight="1"/>
    <row r="30781" ht="15.95" customHeight="1"/>
    <row r="30782" ht="15.95" customHeight="1"/>
    <row r="30783" ht="15.95" customHeight="1"/>
    <row r="30784" ht="15.95" customHeight="1"/>
    <row r="30785" ht="15.95" customHeight="1"/>
    <row r="30786" ht="15.95" customHeight="1"/>
    <row r="30787" ht="15.95" customHeight="1"/>
    <row r="30788" ht="15.95" customHeight="1"/>
    <row r="30789" ht="15.95" customHeight="1"/>
    <row r="30790" ht="15.95" customHeight="1"/>
    <row r="30791" ht="15.95" customHeight="1"/>
    <row r="30792" ht="15.95" customHeight="1"/>
    <row r="30793" ht="15.95" customHeight="1"/>
    <row r="30794" ht="15.95" customHeight="1"/>
    <row r="30795" ht="15.95" customHeight="1"/>
    <row r="30796" ht="15.95" customHeight="1"/>
    <row r="30797" ht="15.95" customHeight="1"/>
    <row r="30798" ht="15.95" customHeight="1"/>
    <row r="30799" ht="15.95" customHeight="1"/>
    <row r="30800" ht="15.95" customHeight="1"/>
    <row r="30801" ht="15.95" customHeight="1"/>
    <row r="30802" ht="15.95" customHeight="1"/>
    <row r="30803" ht="15.95" customHeight="1"/>
    <row r="30804" ht="15.95" customHeight="1"/>
    <row r="30805" ht="15.95" customHeight="1"/>
    <row r="30806" ht="15.95" customHeight="1"/>
    <row r="30807" ht="15.95" customHeight="1"/>
    <row r="30808" ht="15.95" customHeight="1"/>
    <row r="30809" ht="15.95" customHeight="1"/>
    <row r="30810" ht="15.95" customHeight="1"/>
    <row r="30811" ht="15.95" customHeight="1"/>
    <row r="30812" ht="15.95" customHeight="1"/>
    <row r="30813" ht="15.95" customHeight="1"/>
    <row r="30814" ht="15.95" customHeight="1"/>
    <row r="30815" ht="15.95" customHeight="1"/>
    <row r="30816" ht="15.95" customHeight="1"/>
    <row r="30817" ht="15.95" customHeight="1"/>
    <row r="30818" ht="15.95" customHeight="1"/>
    <row r="30819" ht="15.95" customHeight="1"/>
    <row r="30820" ht="15.95" customHeight="1"/>
    <row r="30821" ht="15.95" customHeight="1"/>
    <row r="30822" ht="15.95" customHeight="1"/>
    <row r="30823" ht="15.95" customHeight="1"/>
    <row r="30824" ht="15.95" customHeight="1"/>
    <row r="30825" ht="15.95" customHeight="1"/>
    <row r="30826" ht="15.95" customHeight="1"/>
    <row r="30827" ht="15.95" customHeight="1"/>
    <row r="30828" ht="15.95" customHeight="1"/>
    <row r="30829" ht="15.95" customHeight="1"/>
    <row r="30830" ht="15.95" customHeight="1"/>
    <row r="30831" ht="15.95" customHeight="1"/>
    <row r="30832" ht="15.95" customHeight="1"/>
    <row r="30833" ht="15.95" customHeight="1"/>
    <row r="30834" ht="15.95" customHeight="1"/>
    <row r="30835" ht="15.95" customHeight="1"/>
    <row r="30836" ht="15.95" customHeight="1"/>
    <row r="30837" ht="15.95" customHeight="1"/>
    <row r="30838" ht="15.95" customHeight="1"/>
    <row r="30839" ht="15.95" customHeight="1"/>
    <row r="30840" ht="15.95" customHeight="1"/>
    <row r="30841" ht="15.95" customHeight="1"/>
    <row r="30842" ht="15.95" customHeight="1"/>
    <row r="30843" ht="15.95" customHeight="1"/>
    <row r="30844" ht="15.95" customHeight="1"/>
    <row r="30845" ht="15.95" customHeight="1"/>
    <row r="30846" ht="15.95" customHeight="1"/>
    <row r="30847" ht="15.95" customHeight="1"/>
    <row r="30848" ht="15.95" customHeight="1"/>
    <row r="30849" ht="15.95" customHeight="1"/>
    <row r="30850" ht="15.95" customHeight="1"/>
    <row r="30851" ht="15.95" customHeight="1"/>
    <row r="30852" ht="15.95" customHeight="1"/>
    <row r="30853" ht="15.95" customHeight="1"/>
    <row r="30854" ht="15.95" customHeight="1"/>
    <row r="30855" ht="15.95" customHeight="1"/>
    <row r="30856" ht="15.95" customHeight="1"/>
    <row r="30857" ht="15.95" customHeight="1"/>
    <row r="30858" ht="15.95" customHeight="1"/>
    <row r="30859" ht="15.95" customHeight="1"/>
    <row r="30860" ht="15.95" customHeight="1"/>
    <row r="30861" ht="15.95" customHeight="1"/>
    <row r="30862" ht="15.95" customHeight="1"/>
    <row r="30863" ht="15.95" customHeight="1"/>
    <row r="30864" ht="15.95" customHeight="1"/>
    <row r="30865" ht="15.95" customHeight="1"/>
    <row r="30866" ht="15.95" customHeight="1"/>
    <row r="30867" ht="15.95" customHeight="1"/>
    <row r="30868" ht="15.95" customHeight="1"/>
    <row r="30869" ht="15.95" customHeight="1"/>
    <row r="30870" ht="15.95" customHeight="1"/>
    <row r="30871" ht="15.95" customHeight="1"/>
    <row r="30872" ht="15.95" customHeight="1"/>
    <row r="30873" ht="15.95" customHeight="1"/>
    <row r="30874" ht="15.95" customHeight="1"/>
    <row r="30875" ht="15.95" customHeight="1"/>
    <row r="30876" ht="15.95" customHeight="1"/>
    <row r="30877" ht="15.95" customHeight="1"/>
    <row r="30878" ht="15.95" customHeight="1"/>
    <row r="30879" ht="15.95" customHeight="1"/>
    <row r="30880" ht="15.95" customHeight="1"/>
    <row r="30881" ht="15.95" customHeight="1"/>
    <row r="30882" ht="15.95" customHeight="1"/>
    <row r="30883" ht="15.95" customHeight="1"/>
    <row r="30884" ht="15.95" customHeight="1"/>
    <row r="30885" ht="15.95" customHeight="1"/>
    <row r="30886" ht="15.95" customHeight="1"/>
    <row r="30887" ht="15.95" customHeight="1"/>
    <row r="30888" ht="15.95" customHeight="1"/>
    <row r="30889" ht="15.95" customHeight="1"/>
    <row r="30890" ht="15.95" customHeight="1"/>
    <row r="30891" ht="15.95" customHeight="1"/>
    <row r="30892" ht="15.95" customHeight="1"/>
    <row r="30893" ht="15.95" customHeight="1"/>
    <row r="30894" ht="15.95" customHeight="1"/>
    <row r="30895" ht="15.95" customHeight="1"/>
    <row r="30896" ht="15.95" customHeight="1"/>
    <row r="30897" ht="15.95" customHeight="1"/>
    <row r="30898" ht="15.95" customHeight="1"/>
    <row r="30899" ht="15.95" customHeight="1"/>
    <row r="30900" ht="15.95" customHeight="1"/>
    <row r="30901" ht="15.95" customHeight="1"/>
    <row r="30902" ht="15.95" customHeight="1"/>
    <row r="30903" ht="15.95" customHeight="1"/>
    <row r="30904" ht="15.95" customHeight="1"/>
    <row r="30905" ht="15.95" customHeight="1"/>
    <row r="30906" ht="15.95" customHeight="1"/>
    <row r="30907" ht="15.95" customHeight="1"/>
    <row r="30908" ht="15.95" customHeight="1"/>
    <row r="30909" ht="15.95" customHeight="1"/>
    <row r="30910" ht="15.95" customHeight="1"/>
    <row r="30911" ht="15.95" customHeight="1"/>
    <row r="30912" ht="15.95" customHeight="1"/>
    <row r="30913" ht="15.95" customHeight="1"/>
    <row r="30914" ht="15.95" customHeight="1"/>
    <row r="30915" ht="15.95" customHeight="1"/>
    <row r="30916" ht="15.95" customHeight="1"/>
    <row r="30917" ht="15.95" customHeight="1"/>
    <row r="30918" ht="15.95" customHeight="1"/>
    <row r="30919" ht="15.95" customHeight="1"/>
    <row r="30920" ht="15.95" customHeight="1"/>
    <row r="30921" ht="15.95" customHeight="1"/>
    <row r="30922" ht="15.95" customHeight="1"/>
    <row r="30923" ht="15.95" customHeight="1"/>
    <row r="30924" ht="15.95" customHeight="1"/>
    <row r="30925" ht="15.95" customHeight="1"/>
    <row r="30926" ht="15.95" customHeight="1"/>
    <row r="30927" ht="15.95" customHeight="1"/>
    <row r="30928" ht="15.95" customHeight="1"/>
    <row r="30929" ht="15.95" customHeight="1"/>
    <row r="30930" ht="15.95" customHeight="1"/>
    <row r="30931" ht="15.95" customHeight="1"/>
    <row r="30932" ht="15.95" customHeight="1"/>
    <row r="30933" ht="15.95" customHeight="1"/>
    <row r="30934" ht="15.95" customHeight="1"/>
    <row r="30935" ht="15.95" customHeight="1"/>
    <row r="30936" ht="15.95" customHeight="1"/>
    <row r="30937" ht="15.95" customHeight="1"/>
    <row r="30938" ht="15.95" customHeight="1"/>
    <row r="30939" ht="15.95" customHeight="1"/>
    <row r="30940" ht="15.95" customHeight="1"/>
    <row r="30941" ht="15.95" customHeight="1"/>
    <row r="30942" ht="15.95" customHeight="1"/>
    <row r="30943" ht="15.95" customHeight="1"/>
    <row r="30944" ht="15.95" customHeight="1"/>
    <row r="30945" ht="15.95" customHeight="1"/>
    <row r="30946" ht="15.95" customHeight="1"/>
    <row r="30947" ht="15.95" customHeight="1"/>
    <row r="30948" ht="15.95" customHeight="1"/>
    <row r="30949" ht="15.95" customHeight="1"/>
    <row r="30950" ht="15.95" customHeight="1"/>
    <row r="30951" ht="15.95" customHeight="1"/>
    <row r="30952" ht="15.95" customHeight="1"/>
    <row r="30953" ht="15.95" customHeight="1"/>
    <row r="30954" ht="15.95" customHeight="1"/>
    <row r="30955" ht="15.95" customHeight="1"/>
    <row r="30956" ht="15.95" customHeight="1"/>
    <row r="30957" ht="15.95" customHeight="1"/>
    <row r="30958" ht="15.95" customHeight="1"/>
    <row r="30959" ht="15.95" customHeight="1"/>
    <row r="30960" ht="15.95" customHeight="1"/>
    <row r="30961" ht="15.95" customHeight="1"/>
    <row r="30962" ht="15.95" customHeight="1"/>
    <row r="30963" ht="15.95" customHeight="1"/>
    <row r="30964" ht="15.95" customHeight="1"/>
    <row r="30965" ht="15.95" customHeight="1"/>
    <row r="30966" ht="15.95" customHeight="1"/>
    <row r="30967" ht="15.95" customHeight="1"/>
    <row r="30968" ht="15.95" customHeight="1"/>
    <row r="30969" ht="15.95" customHeight="1"/>
    <row r="30970" ht="15.95" customHeight="1"/>
    <row r="30971" ht="15.95" customHeight="1"/>
    <row r="30972" ht="15.95" customHeight="1"/>
    <row r="30973" ht="15.95" customHeight="1"/>
    <row r="30974" ht="15.95" customHeight="1"/>
    <row r="30975" ht="15.95" customHeight="1"/>
    <row r="30976" ht="15.95" customHeight="1"/>
    <row r="30977" ht="15.95" customHeight="1"/>
    <row r="30978" ht="15.95" customHeight="1"/>
    <row r="30979" ht="15.95" customHeight="1"/>
    <row r="30980" ht="15.95" customHeight="1"/>
    <row r="30981" ht="15.95" customHeight="1"/>
    <row r="30982" ht="15.95" customHeight="1"/>
    <row r="30983" ht="15.95" customHeight="1"/>
    <row r="30984" ht="15.95" customHeight="1"/>
    <row r="30985" ht="15.95" customHeight="1"/>
    <row r="30986" ht="15.95" customHeight="1"/>
    <row r="30987" ht="15.95" customHeight="1"/>
    <row r="30988" ht="15.95" customHeight="1"/>
    <row r="30989" ht="15.95" customHeight="1"/>
    <row r="30990" ht="15.95" customHeight="1"/>
    <row r="30991" ht="15.95" customHeight="1"/>
    <row r="30992" ht="15.95" customHeight="1"/>
    <row r="30993" ht="15.95" customHeight="1"/>
    <row r="30994" ht="15.95" customHeight="1"/>
    <row r="30995" ht="15.95" customHeight="1"/>
    <row r="30996" ht="15.95" customHeight="1"/>
    <row r="30997" ht="15.95" customHeight="1"/>
    <row r="30998" ht="15.95" customHeight="1"/>
    <row r="30999" ht="15.95" customHeight="1"/>
    <row r="31000" ht="15.95" customHeight="1"/>
    <row r="31001" ht="15.95" customHeight="1"/>
    <row r="31002" ht="15.95" customHeight="1"/>
    <row r="31003" ht="15.95" customHeight="1"/>
    <row r="31004" ht="15.95" customHeight="1"/>
    <row r="31005" ht="15.95" customHeight="1"/>
    <row r="31006" ht="15.95" customHeight="1"/>
    <row r="31007" ht="15.95" customHeight="1"/>
    <row r="31008" ht="15.95" customHeight="1"/>
    <row r="31009" ht="15.95" customHeight="1"/>
    <row r="31010" ht="15.95" customHeight="1"/>
    <row r="31011" ht="15.95" customHeight="1"/>
    <row r="31012" ht="15.95" customHeight="1"/>
    <row r="31013" ht="15.95" customHeight="1"/>
    <row r="31014" ht="15.95" customHeight="1"/>
    <row r="31015" ht="15.95" customHeight="1"/>
    <row r="31016" ht="15.95" customHeight="1"/>
    <row r="31017" ht="15.95" customHeight="1"/>
    <row r="31018" ht="15.95" customHeight="1"/>
    <row r="31019" ht="15.95" customHeight="1"/>
    <row r="31020" ht="15.95" customHeight="1"/>
    <row r="31021" ht="15.95" customHeight="1"/>
    <row r="31022" ht="15.95" customHeight="1"/>
    <row r="31023" ht="15.95" customHeight="1"/>
    <row r="31024" ht="15.95" customHeight="1"/>
    <row r="31025" ht="15.95" customHeight="1"/>
    <row r="31026" ht="15.95" customHeight="1"/>
    <row r="31027" ht="15.95" customHeight="1"/>
    <row r="31028" ht="15.95" customHeight="1"/>
    <row r="31029" ht="15.95" customHeight="1"/>
    <row r="31030" ht="15.95" customHeight="1"/>
    <row r="31031" ht="15.95" customHeight="1"/>
    <row r="31032" ht="15.95" customHeight="1"/>
    <row r="31033" ht="15.95" customHeight="1"/>
    <row r="31034" ht="15.95" customHeight="1"/>
    <row r="31035" ht="15.95" customHeight="1"/>
    <row r="31036" ht="15.95" customHeight="1"/>
    <row r="31037" ht="15.95" customHeight="1"/>
    <row r="31038" ht="15.95" customHeight="1"/>
    <row r="31039" ht="15.95" customHeight="1"/>
    <row r="31040" ht="15.95" customHeight="1"/>
    <row r="31041" ht="15.95" customHeight="1"/>
    <row r="31042" ht="15.95" customHeight="1"/>
    <row r="31043" ht="15.95" customHeight="1"/>
    <row r="31044" ht="15.95" customHeight="1"/>
    <row r="31045" ht="15.95" customHeight="1"/>
    <row r="31046" ht="15.95" customHeight="1"/>
    <row r="31047" ht="15.95" customHeight="1"/>
    <row r="31048" ht="15.95" customHeight="1"/>
    <row r="31049" ht="15.95" customHeight="1"/>
    <row r="31050" ht="15.95" customHeight="1"/>
    <row r="31051" ht="15.95" customHeight="1"/>
    <row r="31052" ht="15.95" customHeight="1"/>
    <row r="31053" ht="15.95" customHeight="1"/>
    <row r="31054" ht="15.95" customHeight="1"/>
    <row r="31055" ht="15.95" customHeight="1"/>
    <row r="31056" ht="15.95" customHeight="1"/>
    <row r="31057" ht="15.95" customHeight="1"/>
    <row r="31058" ht="15.95" customHeight="1"/>
    <row r="31059" ht="15.95" customHeight="1"/>
    <row r="31060" ht="15.95" customHeight="1"/>
    <row r="31061" ht="15.95" customHeight="1"/>
    <row r="31062" ht="15.95" customHeight="1"/>
    <row r="31063" ht="15.95" customHeight="1"/>
    <row r="31064" ht="15.95" customHeight="1"/>
    <row r="31065" ht="15.95" customHeight="1"/>
    <row r="31066" ht="15.95" customHeight="1"/>
    <row r="31067" ht="15.95" customHeight="1"/>
    <row r="31068" ht="15.95" customHeight="1"/>
    <row r="31069" ht="15.95" customHeight="1"/>
    <row r="31070" ht="15.95" customHeight="1"/>
    <row r="31071" ht="15.95" customHeight="1"/>
    <row r="31072" ht="15.95" customHeight="1"/>
    <row r="31073" ht="15.95" customHeight="1"/>
    <row r="31074" ht="15.95" customHeight="1"/>
    <row r="31075" ht="15.95" customHeight="1"/>
    <row r="31076" ht="15.95" customHeight="1"/>
    <row r="31077" ht="15.95" customHeight="1"/>
    <row r="31078" ht="15.95" customHeight="1"/>
    <row r="31079" ht="15.95" customHeight="1"/>
    <row r="31080" ht="15.95" customHeight="1"/>
    <row r="31081" ht="15.95" customHeight="1"/>
    <row r="31082" ht="15.95" customHeight="1"/>
    <row r="31083" ht="15.95" customHeight="1"/>
    <row r="31084" ht="15.95" customHeight="1"/>
    <row r="31085" ht="15.95" customHeight="1"/>
    <row r="31086" ht="15.95" customHeight="1"/>
    <row r="31087" ht="15.95" customHeight="1"/>
    <row r="31088" ht="15.95" customHeight="1"/>
    <row r="31089" ht="15.95" customHeight="1"/>
    <row r="31090" ht="15.95" customHeight="1"/>
    <row r="31091" ht="15.95" customHeight="1"/>
    <row r="31092" ht="15.95" customHeight="1"/>
    <row r="31093" ht="15.95" customHeight="1"/>
    <row r="31094" ht="15.95" customHeight="1"/>
    <row r="31095" ht="15.95" customHeight="1"/>
    <row r="31096" ht="15.95" customHeight="1"/>
    <row r="31097" ht="15.95" customHeight="1"/>
    <row r="31098" ht="15.95" customHeight="1"/>
    <row r="31099" ht="15.95" customHeight="1"/>
    <row r="31100" ht="15.95" customHeight="1"/>
    <row r="31101" ht="15.95" customHeight="1"/>
    <row r="31102" ht="15.95" customHeight="1"/>
    <row r="31103" ht="15.95" customHeight="1"/>
    <row r="31104" ht="15.95" customHeight="1"/>
    <row r="31105" ht="15.95" customHeight="1"/>
    <row r="31106" ht="15.95" customHeight="1"/>
    <row r="31107" ht="15.95" customHeight="1"/>
    <row r="31108" ht="15.95" customHeight="1"/>
    <row r="31109" ht="15.95" customHeight="1"/>
    <row r="31110" ht="15.95" customHeight="1"/>
    <row r="31111" ht="15.95" customHeight="1"/>
    <row r="31112" ht="15.95" customHeight="1"/>
    <row r="31113" ht="15.95" customHeight="1"/>
    <row r="31114" ht="15.95" customHeight="1"/>
    <row r="31115" ht="15.95" customHeight="1"/>
    <row r="31116" ht="15.95" customHeight="1"/>
    <row r="31117" ht="15.95" customHeight="1"/>
    <row r="31118" ht="15.95" customHeight="1"/>
    <row r="31119" ht="15.95" customHeight="1"/>
    <row r="31120" ht="15.95" customHeight="1"/>
    <row r="31121" ht="15.95" customHeight="1"/>
    <row r="31122" ht="15.95" customHeight="1"/>
    <row r="31123" ht="15.95" customHeight="1"/>
    <row r="31124" ht="15.95" customHeight="1"/>
    <row r="31125" ht="15.95" customHeight="1"/>
    <row r="31126" ht="15.95" customHeight="1"/>
    <row r="31127" ht="15.95" customHeight="1"/>
    <row r="31128" ht="15.95" customHeight="1"/>
    <row r="31129" ht="15.95" customHeight="1"/>
    <row r="31130" ht="15.95" customHeight="1"/>
    <row r="31131" ht="15.95" customHeight="1"/>
    <row r="31132" ht="15.95" customHeight="1"/>
    <row r="31133" ht="15.95" customHeight="1"/>
    <row r="31134" ht="15.95" customHeight="1"/>
    <row r="31135" ht="15.95" customHeight="1"/>
    <row r="31136" ht="15.95" customHeight="1"/>
    <row r="31137" ht="15.95" customHeight="1"/>
    <row r="31138" ht="15.95" customHeight="1"/>
    <row r="31139" ht="15.95" customHeight="1"/>
    <row r="31140" ht="15.95" customHeight="1"/>
    <row r="31141" ht="15.95" customHeight="1"/>
    <row r="31142" ht="15.95" customHeight="1"/>
    <row r="31143" ht="15.95" customHeight="1"/>
    <row r="31144" ht="15.95" customHeight="1"/>
    <row r="31145" ht="15.95" customHeight="1"/>
    <row r="31146" ht="15.95" customHeight="1"/>
    <row r="31147" ht="15.95" customHeight="1"/>
    <row r="31148" ht="15.95" customHeight="1"/>
    <row r="31149" ht="15.95" customHeight="1"/>
    <row r="31150" ht="15.95" customHeight="1"/>
    <row r="31151" ht="15.95" customHeight="1"/>
    <row r="31152" ht="15.95" customHeight="1"/>
    <row r="31153" ht="15.95" customHeight="1"/>
    <row r="31154" ht="15.95" customHeight="1"/>
    <row r="31155" ht="15.95" customHeight="1"/>
    <row r="31156" ht="15.95" customHeight="1"/>
    <row r="31157" ht="15.95" customHeight="1"/>
    <row r="31158" ht="15.95" customHeight="1"/>
    <row r="31159" ht="15.95" customHeight="1"/>
    <row r="31160" ht="15.95" customHeight="1"/>
    <row r="31161" ht="15.95" customHeight="1"/>
    <row r="31162" ht="15.95" customHeight="1"/>
    <row r="31163" ht="15.95" customHeight="1"/>
    <row r="31164" ht="15.95" customHeight="1"/>
    <row r="31165" ht="15.95" customHeight="1"/>
    <row r="31166" ht="15.95" customHeight="1"/>
    <row r="31167" ht="15.95" customHeight="1"/>
    <row r="31168" ht="15.95" customHeight="1"/>
    <row r="31169" ht="15.95" customHeight="1"/>
    <row r="31170" ht="15.95" customHeight="1"/>
    <row r="31171" ht="15.95" customHeight="1"/>
    <row r="31172" ht="15.95" customHeight="1"/>
    <row r="31173" ht="15.95" customHeight="1"/>
    <row r="31174" ht="15.95" customHeight="1"/>
    <row r="31175" ht="15.95" customHeight="1"/>
    <row r="31176" ht="15.95" customHeight="1"/>
    <row r="31177" ht="15.95" customHeight="1"/>
    <row r="31178" ht="15.95" customHeight="1"/>
    <row r="31179" ht="15.95" customHeight="1"/>
    <row r="31180" ht="15.95" customHeight="1"/>
    <row r="31181" ht="15.95" customHeight="1"/>
    <row r="31182" ht="15.95" customHeight="1"/>
    <row r="31183" ht="15.95" customHeight="1"/>
    <row r="31184" ht="15.95" customHeight="1"/>
    <row r="31185" ht="15.95" customHeight="1"/>
    <row r="31186" ht="15.95" customHeight="1"/>
    <row r="31187" ht="15.95" customHeight="1"/>
    <row r="31188" ht="15.95" customHeight="1"/>
    <row r="31189" ht="15.95" customHeight="1"/>
    <row r="31190" ht="15.95" customHeight="1"/>
    <row r="31191" ht="15.95" customHeight="1"/>
    <row r="31192" ht="15.95" customHeight="1"/>
    <row r="31193" ht="15.95" customHeight="1"/>
    <row r="31194" ht="15.95" customHeight="1"/>
    <row r="31195" ht="15.95" customHeight="1"/>
    <row r="31196" ht="15.95" customHeight="1"/>
    <row r="31197" ht="15.95" customHeight="1"/>
    <row r="31198" ht="15.95" customHeight="1"/>
    <row r="31199" ht="15.95" customHeight="1"/>
    <row r="31200" ht="15.95" customHeight="1"/>
    <row r="31201" ht="15.95" customHeight="1"/>
    <row r="31202" ht="15.95" customHeight="1"/>
    <row r="31203" ht="15.95" customHeight="1"/>
    <row r="31204" ht="15.95" customHeight="1"/>
    <row r="31205" ht="15.95" customHeight="1"/>
    <row r="31206" ht="15.95" customHeight="1"/>
    <row r="31207" ht="15.95" customHeight="1"/>
    <row r="31208" ht="15.95" customHeight="1"/>
    <row r="31209" ht="15.95" customHeight="1"/>
    <row r="31210" ht="15.95" customHeight="1"/>
    <row r="31211" ht="15.95" customHeight="1"/>
    <row r="31212" ht="15.95" customHeight="1"/>
    <row r="31213" ht="15.95" customHeight="1"/>
    <row r="31214" ht="15.95" customHeight="1"/>
    <row r="31215" ht="15.95" customHeight="1"/>
    <row r="31216" ht="15.95" customHeight="1"/>
    <row r="31217" ht="15.95" customHeight="1"/>
    <row r="31218" ht="15.95" customHeight="1"/>
    <row r="31219" ht="15.95" customHeight="1"/>
    <row r="31220" ht="15.95" customHeight="1"/>
    <row r="31221" ht="15.95" customHeight="1"/>
    <row r="31222" ht="15.95" customHeight="1"/>
    <row r="31223" ht="15.95" customHeight="1"/>
    <row r="31224" ht="15.95" customHeight="1"/>
    <row r="31225" ht="15.95" customHeight="1"/>
    <row r="31226" ht="15.95" customHeight="1"/>
    <row r="31227" ht="15.95" customHeight="1"/>
    <row r="31228" ht="15.95" customHeight="1"/>
    <row r="31229" ht="15.95" customHeight="1"/>
    <row r="31230" ht="15.95" customHeight="1"/>
    <row r="31231" ht="15.95" customHeight="1"/>
    <row r="31232" ht="15.95" customHeight="1"/>
    <row r="31233" ht="15.95" customHeight="1"/>
    <row r="31234" ht="15.95" customHeight="1"/>
    <row r="31235" ht="15.95" customHeight="1"/>
    <row r="31236" ht="15.95" customHeight="1"/>
    <row r="31237" ht="15.95" customHeight="1"/>
    <row r="31238" ht="15.95" customHeight="1"/>
    <row r="31239" ht="15.95" customHeight="1"/>
    <row r="31240" ht="15.95" customHeight="1"/>
    <row r="31241" ht="15.95" customHeight="1"/>
    <row r="31242" ht="15.95" customHeight="1"/>
    <row r="31243" ht="15.95" customHeight="1"/>
    <row r="31244" ht="15.95" customHeight="1"/>
    <row r="31245" ht="15.95" customHeight="1"/>
    <row r="31246" ht="15.95" customHeight="1"/>
    <row r="31247" ht="15.95" customHeight="1"/>
    <row r="31248" ht="15.95" customHeight="1"/>
    <row r="31249" ht="15.95" customHeight="1"/>
    <row r="31250" ht="15.95" customHeight="1"/>
    <row r="31251" ht="15.95" customHeight="1"/>
    <row r="31252" ht="15.95" customHeight="1"/>
    <row r="31253" ht="15.95" customHeight="1"/>
    <row r="31254" ht="15.95" customHeight="1"/>
    <row r="31255" ht="15.95" customHeight="1"/>
    <row r="31256" ht="15.95" customHeight="1"/>
    <row r="31257" ht="15.95" customHeight="1"/>
    <row r="31258" ht="15.95" customHeight="1"/>
    <row r="31259" ht="15.95" customHeight="1"/>
    <row r="31260" ht="15.95" customHeight="1"/>
    <row r="31261" ht="15.95" customHeight="1"/>
    <row r="31262" ht="15.95" customHeight="1"/>
    <row r="31263" ht="15.95" customHeight="1"/>
    <row r="31264" ht="15.95" customHeight="1"/>
    <row r="31265" ht="15.95" customHeight="1"/>
    <row r="31266" ht="15.95" customHeight="1"/>
    <row r="31267" ht="15.95" customHeight="1"/>
    <row r="31268" ht="15.95" customHeight="1"/>
    <row r="31269" ht="15.95" customHeight="1"/>
    <row r="31270" ht="15.95" customHeight="1"/>
    <row r="31271" ht="15.95" customHeight="1"/>
    <row r="31272" ht="15.95" customHeight="1"/>
    <row r="31273" ht="15.95" customHeight="1"/>
    <row r="31274" ht="15.95" customHeight="1"/>
    <row r="31275" ht="15.95" customHeight="1"/>
    <row r="31276" ht="15.95" customHeight="1"/>
    <row r="31277" ht="15.95" customHeight="1"/>
    <row r="31278" ht="15.95" customHeight="1"/>
    <row r="31279" ht="15.95" customHeight="1"/>
    <row r="31280" ht="15.95" customHeight="1"/>
    <row r="31281" ht="15.95" customHeight="1"/>
    <row r="31282" ht="15.95" customHeight="1"/>
    <row r="31283" ht="15.95" customHeight="1"/>
    <row r="31284" ht="15.95" customHeight="1"/>
    <row r="31285" ht="15.95" customHeight="1"/>
    <row r="31286" ht="15.95" customHeight="1"/>
    <row r="31287" ht="15.95" customHeight="1"/>
    <row r="31288" ht="15.95" customHeight="1"/>
    <row r="31289" ht="15.95" customHeight="1"/>
    <row r="31290" ht="15.95" customHeight="1"/>
    <row r="31291" ht="15.95" customHeight="1"/>
    <row r="31292" ht="15.95" customHeight="1"/>
    <row r="31293" ht="15.95" customHeight="1"/>
    <row r="31294" ht="15.95" customHeight="1"/>
    <row r="31295" ht="15.95" customHeight="1"/>
    <row r="31296" ht="15.95" customHeight="1"/>
    <row r="31297" ht="15.95" customHeight="1"/>
    <row r="31298" ht="15.95" customHeight="1"/>
    <row r="31299" ht="15.95" customHeight="1"/>
    <row r="31300" ht="15.95" customHeight="1"/>
    <row r="31301" ht="15.95" customHeight="1"/>
    <row r="31302" ht="15.95" customHeight="1"/>
    <row r="31303" ht="15.95" customHeight="1"/>
    <row r="31304" ht="15.95" customHeight="1"/>
    <row r="31305" ht="15.95" customHeight="1"/>
    <row r="31306" ht="15.95" customHeight="1"/>
    <row r="31307" ht="15.95" customHeight="1"/>
    <row r="31308" ht="15.95" customHeight="1"/>
    <row r="31309" ht="15.95" customHeight="1"/>
    <row r="31310" ht="15.95" customHeight="1"/>
    <row r="31311" ht="15.95" customHeight="1"/>
    <row r="31312" ht="15.95" customHeight="1"/>
    <row r="31313" ht="15.95" customHeight="1"/>
    <row r="31314" ht="15.95" customHeight="1"/>
    <row r="31315" ht="15.95" customHeight="1"/>
    <row r="31316" ht="15.95" customHeight="1"/>
    <row r="31317" ht="15.95" customHeight="1"/>
    <row r="31318" ht="15.95" customHeight="1"/>
    <row r="31319" ht="15.95" customHeight="1"/>
    <row r="31320" ht="15.95" customHeight="1"/>
    <row r="31321" ht="15.95" customHeight="1"/>
    <row r="31322" ht="15.95" customHeight="1"/>
    <row r="31323" ht="15.95" customHeight="1"/>
    <row r="31324" ht="15.95" customHeight="1"/>
    <row r="31325" ht="15.95" customHeight="1"/>
    <row r="31326" ht="15.95" customHeight="1"/>
    <row r="31327" ht="15.95" customHeight="1"/>
    <row r="31328" ht="15.95" customHeight="1"/>
    <row r="31329" ht="15.95" customHeight="1"/>
    <row r="31330" ht="15.95" customHeight="1"/>
    <row r="31331" ht="15.95" customHeight="1"/>
    <row r="31332" ht="15.95" customHeight="1"/>
    <row r="31333" ht="15.95" customHeight="1"/>
    <row r="31334" ht="15.95" customHeight="1"/>
    <row r="31335" ht="15.95" customHeight="1"/>
    <row r="31336" ht="15.95" customHeight="1"/>
    <row r="31337" ht="15.95" customHeight="1"/>
    <row r="31338" ht="15.95" customHeight="1"/>
    <row r="31339" ht="15.95" customHeight="1"/>
    <row r="31340" ht="15.95" customHeight="1"/>
    <row r="31341" ht="15.95" customHeight="1"/>
    <row r="31342" ht="15.95" customHeight="1"/>
    <row r="31343" ht="15.95" customHeight="1"/>
    <row r="31344" ht="15.95" customHeight="1"/>
    <row r="31345" ht="15.95" customHeight="1"/>
    <row r="31346" ht="15.95" customHeight="1"/>
    <row r="31347" ht="15.95" customHeight="1"/>
    <row r="31348" ht="15.95" customHeight="1"/>
    <row r="31349" ht="15.95" customHeight="1"/>
    <row r="31350" ht="15.95" customHeight="1"/>
    <row r="31351" ht="15.95" customHeight="1"/>
    <row r="31352" ht="15.95" customHeight="1"/>
    <row r="31353" ht="15.95" customHeight="1"/>
    <row r="31354" ht="15.95" customHeight="1"/>
    <row r="31355" ht="15.95" customHeight="1"/>
    <row r="31356" ht="15.95" customHeight="1"/>
    <row r="31357" ht="15.95" customHeight="1"/>
    <row r="31358" ht="15.95" customHeight="1"/>
    <row r="31359" ht="15.95" customHeight="1"/>
    <row r="31360" ht="15.95" customHeight="1"/>
    <row r="31361" ht="15.95" customHeight="1"/>
    <row r="31362" ht="15.95" customHeight="1"/>
    <row r="31363" ht="15.95" customHeight="1"/>
    <row r="31364" ht="15.95" customHeight="1"/>
    <row r="31365" ht="15.95" customHeight="1"/>
    <row r="31366" ht="15.95" customHeight="1"/>
    <row r="31367" ht="15.95" customHeight="1"/>
    <row r="31368" ht="15.95" customHeight="1"/>
    <row r="31369" ht="15.95" customHeight="1"/>
    <row r="31370" ht="15.95" customHeight="1"/>
    <row r="31371" ht="15.95" customHeight="1"/>
    <row r="31372" ht="15.95" customHeight="1"/>
    <row r="31373" ht="15.95" customHeight="1"/>
    <row r="31374" ht="15.95" customHeight="1"/>
    <row r="31375" ht="15.95" customHeight="1"/>
    <row r="31376" ht="15.95" customHeight="1"/>
    <row r="31377" ht="15.95" customHeight="1"/>
    <row r="31378" ht="15.95" customHeight="1"/>
    <row r="31379" ht="15.95" customHeight="1"/>
    <row r="31380" ht="15.95" customHeight="1"/>
    <row r="31381" ht="15.95" customHeight="1"/>
    <row r="31382" ht="15.95" customHeight="1"/>
    <row r="31383" ht="15.95" customHeight="1"/>
    <row r="31384" ht="15.95" customHeight="1"/>
    <row r="31385" ht="15.95" customHeight="1"/>
    <row r="31386" ht="15.95" customHeight="1"/>
    <row r="31387" ht="15.95" customHeight="1"/>
    <row r="31388" ht="15.95" customHeight="1"/>
    <row r="31389" ht="15.95" customHeight="1"/>
    <row r="31390" ht="15.95" customHeight="1"/>
    <row r="31391" ht="15.95" customHeight="1"/>
    <row r="31392" ht="15.95" customHeight="1"/>
    <row r="31393" ht="15.95" customHeight="1"/>
    <row r="31394" ht="15.95" customHeight="1"/>
    <row r="31395" ht="15.95" customHeight="1"/>
    <row r="31396" ht="15.95" customHeight="1"/>
    <row r="31397" ht="15.95" customHeight="1"/>
    <row r="31398" ht="15.95" customHeight="1"/>
    <row r="31399" ht="15.95" customHeight="1"/>
    <row r="31400" ht="15.95" customHeight="1"/>
    <row r="31401" ht="15.95" customHeight="1"/>
    <row r="31402" ht="15.95" customHeight="1"/>
    <row r="31403" ht="15.95" customHeight="1"/>
    <row r="31404" ht="15.95" customHeight="1"/>
    <row r="31405" ht="15.95" customHeight="1"/>
    <row r="31406" ht="15.95" customHeight="1"/>
    <row r="31407" ht="15.95" customHeight="1"/>
    <row r="31408" ht="15.95" customHeight="1"/>
    <row r="31409" ht="15.95" customHeight="1"/>
    <row r="31410" ht="15.95" customHeight="1"/>
    <row r="31411" ht="15.95" customHeight="1"/>
    <row r="31412" ht="15.95" customHeight="1"/>
    <row r="31413" ht="15.95" customHeight="1"/>
    <row r="31414" ht="15.95" customHeight="1"/>
    <row r="31415" ht="15.95" customHeight="1"/>
    <row r="31416" ht="15.95" customHeight="1"/>
    <row r="31417" ht="15.95" customHeight="1"/>
    <row r="31418" ht="15.95" customHeight="1"/>
    <row r="31419" ht="15.95" customHeight="1"/>
    <row r="31420" ht="15.95" customHeight="1"/>
    <row r="31421" ht="15.95" customHeight="1"/>
    <row r="31422" ht="15.95" customHeight="1"/>
    <row r="31423" ht="15.95" customHeight="1"/>
    <row r="31424" ht="15.95" customHeight="1"/>
    <row r="31425" ht="15.95" customHeight="1"/>
    <row r="31426" ht="15.95" customHeight="1"/>
    <row r="31427" ht="15.95" customHeight="1"/>
    <row r="31428" ht="15.95" customHeight="1"/>
    <row r="31429" ht="15.95" customHeight="1"/>
    <row r="31430" ht="15.95" customHeight="1"/>
    <row r="31431" ht="15.95" customHeight="1"/>
    <row r="31432" ht="15.95" customHeight="1"/>
    <row r="31433" ht="15.95" customHeight="1"/>
    <row r="31434" ht="15.95" customHeight="1"/>
    <row r="31435" ht="15.95" customHeight="1"/>
    <row r="31436" ht="15.95" customHeight="1"/>
    <row r="31437" ht="15.95" customHeight="1"/>
    <row r="31438" ht="15.95" customHeight="1"/>
    <row r="31439" ht="15.95" customHeight="1"/>
    <row r="31440" ht="15.95" customHeight="1"/>
    <row r="31441" ht="15.95" customHeight="1"/>
    <row r="31442" ht="15.95" customHeight="1"/>
    <row r="31443" ht="15.95" customHeight="1"/>
    <row r="31444" ht="15.95" customHeight="1"/>
    <row r="31445" ht="15.95" customHeight="1"/>
    <row r="31446" ht="15.95" customHeight="1"/>
    <row r="31447" ht="15.95" customHeight="1"/>
    <row r="31448" ht="15.95" customHeight="1"/>
    <row r="31449" ht="15.95" customHeight="1"/>
    <row r="31450" ht="15.95" customHeight="1"/>
    <row r="31451" ht="15.95" customHeight="1"/>
    <row r="31452" ht="15.95" customHeight="1"/>
    <row r="31453" ht="15.95" customHeight="1"/>
    <row r="31454" ht="15.95" customHeight="1"/>
    <row r="31455" ht="15.95" customHeight="1"/>
    <row r="31456" ht="15.95" customHeight="1"/>
    <row r="31457" ht="15.95" customHeight="1"/>
    <row r="31458" ht="15.95" customHeight="1"/>
    <row r="31459" ht="15.95" customHeight="1"/>
    <row r="31460" ht="15.95" customHeight="1"/>
    <row r="31461" ht="15.95" customHeight="1"/>
    <row r="31462" ht="15.95" customHeight="1"/>
    <row r="31463" ht="15.95" customHeight="1"/>
    <row r="31464" ht="15.95" customHeight="1"/>
    <row r="31465" ht="15.95" customHeight="1"/>
    <row r="31466" ht="15.95" customHeight="1"/>
    <row r="31467" ht="15.95" customHeight="1"/>
    <row r="31468" ht="15.95" customHeight="1"/>
    <row r="31469" ht="15.95" customHeight="1"/>
    <row r="31470" ht="15.95" customHeight="1"/>
    <row r="31471" ht="15.95" customHeight="1"/>
    <row r="31472" ht="15.95" customHeight="1"/>
    <row r="31473" ht="15.95" customHeight="1"/>
    <row r="31474" ht="15.95" customHeight="1"/>
    <row r="31475" ht="15.95" customHeight="1"/>
    <row r="31476" ht="15.95" customHeight="1"/>
    <row r="31477" ht="15.95" customHeight="1"/>
    <row r="31478" ht="15.95" customHeight="1"/>
    <row r="31479" ht="15.95" customHeight="1"/>
    <row r="31480" ht="15.95" customHeight="1"/>
    <row r="31481" ht="15.95" customHeight="1"/>
    <row r="31482" ht="15.95" customHeight="1"/>
    <row r="31483" ht="15.95" customHeight="1"/>
    <row r="31484" ht="15.95" customHeight="1"/>
    <row r="31485" ht="15.95" customHeight="1"/>
    <row r="31486" ht="15.95" customHeight="1"/>
    <row r="31487" ht="15.95" customHeight="1"/>
    <row r="31488" ht="15.95" customHeight="1"/>
    <row r="31489" ht="15.95" customHeight="1"/>
    <row r="31490" ht="15.95" customHeight="1"/>
    <row r="31491" ht="15.95" customHeight="1"/>
    <row r="31492" ht="15.95" customHeight="1"/>
    <row r="31493" ht="15.95" customHeight="1"/>
    <row r="31494" ht="15.95" customHeight="1"/>
    <row r="31495" ht="15.95" customHeight="1"/>
    <row r="31496" ht="15.95" customHeight="1"/>
    <row r="31497" ht="15.95" customHeight="1"/>
    <row r="31498" ht="15.95" customHeight="1"/>
    <row r="31499" ht="15.95" customHeight="1"/>
    <row r="31500" ht="15.95" customHeight="1"/>
    <row r="31501" ht="15.95" customHeight="1"/>
    <row r="31502" ht="15.95" customHeight="1"/>
    <row r="31503" ht="15.95" customHeight="1"/>
    <row r="31504" ht="15.95" customHeight="1"/>
    <row r="31505" ht="15.95" customHeight="1"/>
    <row r="31506" ht="15.95" customHeight="1"/>
    <row r="31507" ht="15.95" customHeight="1"/>
    <row r="31508" ht="15.95" customHeight="1"/>
    <row r="31509" ht="15.95" customHeight="1"/>
    <row r="31510" ht="15.95" customHeight="1"/>
    <row r="31511" ht="15.95" customHeight="1"/>
    <row r="31512" ht="15.95" customHeight="1"/>
    <row r="31513" ht="15.95" customHeight="1"/>
    <row r="31514" ht="15.95" customHeight="1"/>
    <row r="31515" ht="15.95" customHeight="1"/>
    <row r="31516" ht="15.95" customHeight="1"/>
    <row r="31517" ht="15.95" customHeight="1"/>
    <row r="31518" ht="15.95" customHeight="1"/>
    <row r="31519" ht="15.95" customHeight="1"/>
    <row r="31520" ht="15.95" customHeight="1"/>
    <row r="31521" ht="15.95" customHeight="1"/>
    <row r="31522" ht="15.95" customHeight="1"/>
    <row r="31523" ht="15.95" customHeight="1"/>
    <row r="31524" ht="15.95" customHeight="1"/>
    <row r="31525" ht="15.95" customHeight="1"/>
    <row r="31526" ht="15.95" customHeight="1"/>
    <row r="31527" ht="15.95" customHeight="1"/>
    <row r="31528" ht="15.95" customHeight="1"/>
    <row r="31529" ht="15.95" customHeight="1"/>
    <row r="31530" ht="15.95" customHeight="1"/>
    <row r="31531" ht="15.95" customHeight="1"/>
    <row r="31532" ht="15.95" customHeight="1"/>
    <row r="31533" ht="15.95" customHeight="1"/>
    <row r="31534" ht="15.95" customHeight="1"/>
    <row r="31535" ht="15.95" customHeight="1"/>
    <row r="31536" ht="15.95" customHeight="1"/>
    <row r="31537" ht="15.95" customHeight="1"/>
    <row r="31538" ht="15.95" customHeight="1"/>
    <row r="31539" ht="15.95" customHeight="1"/>
    <row r="31540" ht="15.95" customHeight="1"/>
    <row r="31541" ht="15.95" customHeight="1"/>
    <row r="31542" ht="15.95" customHeight="1"/>
    <row r="31543" ht="15.95" customHeight="1"/>
    <row r="31544" ht="15.95" customHeight="1"/>
    <row r="31545" ht="15.95" customHeight="1"/>
    <row r="31546" ht="15.95" customHeight="1"/>
    <row r="31547" ht="15.95" customHeight="1"/>
    <row r="31548" ht="15.95" customHeight="1"/>
    <row r="31549" ht="15.95" customHeight="1"/>
    <row r="31550" ht="15.95" customHeight="1"/>
    <row r="31551" ht="15.95" customHeight="1"/>
    <row r="31552" ht="15.95" customHeight="1"/>
    <row r="31553" ht="15.95" customHeight="1"/>
    <row r="31554" ht="15.95" customHeight="1"/>
    <row r="31555" ht="15.95" customHeight="1"/>
    <row r="31556" ht="15.95" customHeight="1"/>
    <row r="31557" ht="15.95" customHeight="1"/>
    <row r="31558" ht="15.95" customHeight="1"/>
    <row r="31559" ht="15.95" customHeight="1"/>
    <row r="31560" ht="15.95" customHeight="1"/>
    <row r="31561" ht="15.95" customHeight="1"/>
    <row r="31562" ht="15.95" customHeight="1"/>
    <row r="31563" ht="15.95" customHeight="1"/>
    <row r="31564" ht="15.95" customHeight="1"/>
    <row r="31565" ht="15.95" customHeight="1"/>
    <row r="31566" ht="15.95" customHeight="1"/>
    <row r="31567" ht="15.95" customHeight="1"/>
    <row r="31568" ht="15.95" customHeight="1"/>
    <row r="31569" ht="15.95" customHeight="1"/>
    <row r="31570" ht="15.95" customHeight="1"/>
    <row r="31571" ht="15.95" customHeight="1"/>
    <row r="31572" ht="15.95" customHeight="1"/>
    <row r="31573" ht="15.95" customHeight="1"/>
    <row r="31574" ht="15.95" customHeight="1"/>
    <row r="31575" ht="15.95" customHeight="1"/>
    <row r="31576" ht="15.95" customHeight="1"/>
    <row r="31577" ht="15.95" customHeight="1"/>
    <row r="31578" ht="15.95" customHeight="1"/>
    <row r="31579" ht="15.95" customHeight="1"/>
    <row r="31580" ht="15.95" customHeight="1"/>
    <row r="31581" ht="15.95" customHeight="1"/>
    <row r="31582" ht="15.95" customHeight="1"/>
    <row r="31583" ht="15.95" customHeight="1"/>
    <row r="31584" ht="15.95" customHeight="1"/>
    <row r="31585" ht="15.95" customHeight="1"/>
    <row r="31586" ht="15.95" customHeight="1"/>
    <row r="31587" ht="15.95" customHeight="1"/>
    <row r="31588" ht="15.95" customHeight="1"/>
    <row r="31589" ht="15.95" customHeight="1"/>
    <row r="31590" ht="15.95" customHeight="1"/>
    <row r="31591" ht="15.95" customHeight="1"/>
    <row r="31592" ht="15.95" customHeight="1"/>
    <row r="31593" ht="15.95" customHeight="1"/>
    <row r="31594" ht="15.95" customHeight="1"/>
    <row r="31595" ht="15.95" customHeight="1"/>
    <row r="31596" ht="15.95" customHeight="1"/>
    <row r="31597" ht="15.95" customHeight="1"/>
    <row r="31598" ht="15.95" customHeight="1"/>
    <row r="31599" ht="15.95" customHeight="1"/>
    <row r="31600" ht="15.95" customHeight="1"/>
    <row r="31601" ht="15.95" customHeight="1"/>
    <row r="31602" ht="15.95" customHeight="1"/>
    <row r="31603" ht="15.95" customHeight="1"/>
    <row r="31604" ht="15.95" customHeight="1"/>
    <row r="31605" ht="15.95" customHeight="1"/>
    <row r="31606" ht="15.95" customHeight="1"/>
    <row r="31607" ht="15.95" customHeight="1"/>
    <row r="31608" ht="15.95" customHeight="1"/>
    <row r="31609" ht="15.95" customHeight="1"/>
    <row r="31610" ht="15.95" customHeight="1"/>
    <row r="31611" ht="15.95" customHeight="1"/>
    <row r="31612" ht="15.95" customHeight="1"/>
    <row r="31613" ht="15.95" customHeight="1"/>
    <row r="31614" ht="15.95" customHeight="1"/>
    <row r="31615" ht="15.95" customHeight="1"/>
    <row r="31616" ht="15.95" customHeight="1"/>
    <row r="31617" ht="15.95" customHeight="1"/>
    <row r="31618" ht="15.95" customHeight="1"/>
    <row r="31619" ht="15.95" customHeight="1"/>
    <row r="31620" ht="15.95" customHeight="1"/>
    <row r="31621" ht="15.95" customHeight="1"/>
    <row r="31622" ht="15.95" customHeight="1"/>
    <row r="31623" ht="15.95" customHeight="1"/>
    <row r="31624" ht="15.95" customHeight="1"/>
    <row r="31625" ht="15.95" customHeight="1"/>
    <row r="31626" ht="15.95" customHeight="1"/>
    <row r="31627" ht="15.95" customHeight="1"/>
    <row r="31628" ht="15.95" customHeight="1"/>
    <row r="31629" ht="15.95" customHeight="1"/>
    <row r="31630" ht="15.95" customHeight="1"/>
    <row r="31631" ht="15.95" customHeight="1"/>
    <row r="31632" ht="15.95" customHeight="1"/>
    <row r="31633" ht="15.95" customHeight="1"/>
    <row r="31634" ht="15.95" customHeight="1"/>
    <row r="31635" ht="15.95" customHeight="1"/>
    <row r="31636" ht="15.95" customHeight="1"/>
    <row r="31637" ht="15.95" customHeight="1"/>
    <row r="31638" ht="15.95" customHeight="1"/>
    <row r="31639" ht="15.95" customHeight="1"/>
    <row r="31640" ht="15.95" customHeight="1"/>
    <row r="31641" ht="15.95" customHeight="1"/>
    <row r="31642" ht="15.95" customHeight="1"/>
    <row r="31643" ht="15.95" customHeight="1"/>
    <row r="31644" ht="15.95" customHeight="1"/>
    <row r="31645" ht="15.95" customHeight="1"/>
    <row r="31646" ht="15.95" customHeight="1"/>
    <row r="31647" ht="15.95" customHeight="1"/>
    <row r="31648" ht="15.95" customHeight="1"/>
    <row r="31649" ht="15.95" customHeight="1"/>
    <row r="31650" ht="15.95" customHeight="1"/>
    <row r="31651" ht="15.95" customHeight="1"/>
    <row r="31652" ht="15.95" customHeight="1"/>
    <row r="31653" ht="15.95" customHeight="1"/>
    <row r="31654" ht="15.95" customHeight="1"/>
    <row r="31655" ht="15.95" customHeight="1"/>
    <row r="31656" ht="15.95" customHeight="1"/>
    <row r="31657" ht="15.95" customHeight="1"/>
    <row r="31658" ht="15.95" customHeight="1"/>
    <row r="31659" ht="15.95" customHeight="1"/>
    <row r="31660" ht="15.95" customHeight="1"/>
    <row r="31661" ht="15.95" customHeight="1"/>
    <row r="31662" ht="15.95" customHeight="1"/>
    <row r="31663" ht="15.95" customHeight="1"/>
    <row r="31664" ht="15.95" customHeight="1"/>
    <row r="31665" ht="15.95" customHeight="1"/>
    <row r="31666" ht="15.95" customHeight="1"/>
    <row r="31667" ht="15.95" customHeight="1"/>
    <row r="31668" ht="15.95" customHeight="1"/>
    <row r="31669" ht="15.95" customHeight="1"/>
    <row r="31670" ht="15.95" customHeight="1"/>
    <row r="31671" ht="15.95" customHeight="1"/>
    <row r="31672" ht="15.95" customHeight="1"/>
    <row r="31673" ht="15.95" customHeight="1"/>
    <row r="31674" ht="15.95" customHeight="1"/>
    <row r="31675" ht="15.95" customHeight="1"/>
    <row r="31676" ht="15.95" customHeight="1"/>
    <row r="31677" ht="15.95" customHeight="1"/>
    <row r="31678" ht="15.95" customHeight="1"/>
    <row r="31679" ht="15.95" customHeight="1"/>
    <row r="31680" ht="15.95" customHeight="1"/>
    <row r="31681" ht="15.95" customHeight="1"/>
    <row r="31682" ht="15.95" customHeight="1"/>
    <row r="31683" ht="15.95" customHeight="1"/>
    <row r="31684" ht="15.95" customHeight="1"/>
    <row r="31685" ht="15.95" customHeight="1"/>
    <row r="31686" ht="15.95" customHeight="1"/>
    <row r="31687" ht="15.95" customHeight="1"/>
    <row r="31688" ht="15.95" customHeight="1"/>
    <row r="31689" ht="15.95" customHeight="1"/>
    <row r="31690" ht="15.95" customHeight="1"/>
    <row r="31691" ht="15.95" customHeight="1"/>
    <row r="31692" ht="15.95" customHeight="1"/>
    <row r="31693" ht="15.95" customHeight="1"/>
    <row r="31694" ht="15.95" customHeight="1"/>
    <row r="31695" ht="15.95" customHeight="1"/>
    <row r="31696" ht="15.95" customHeight="1"/>
    <row r="31697" ht="15.95" customHeight="1"/>
    <row r="31698" ht="15.95" customHeight="1"/>
    <row r="31699" ht="15.95" customHeight="1"/>
    <row r="31700" ht="15.95" customHeight="1"/>
    <row r="31701" ht="15.95" customHeight="1"/>
    <row r="31702" ht="15.95" customHeight="1"/>
    <row r="31703" ht="15.95" customHeight="1"/>
    <row r="31704" ht="15.95" customHeight="1"/>
    <row r="31705" ht="15.95" customHeight="1"/>
    <row r="31706" ht="15.95" customHeight="1"/>
    <row r="31707" ht="15.95" customHeight="1"/>
    <row r="31708" ht="15.95" customHeight="1"/>
    <row r="31709" ht="15.95" customHeight="1"/>
    <row r="31710" ht="15.95" customHeight="1"/>
    <row r="31711" ht="15.95" customHeight="1"/>
    <row r="31712" ht="15.95" customHeight="1"/>
    <row r="31713" ht="15.95" customHeight="1"/>
    <row r="31714" ht="15.95" customHeight="1"/>
    <row r="31715" ht="15.95" customHeight="1"/>
    <row r="31716" ht="15.95" customHeight="1"/>
    <row r="31717" ht="15.95" customHeight="1"/>
    <row r="31718" ht="15.95" customHeight="1"/>
    <row r="31719" ht="15.95" customHeight="1"/>
    <row r="31720" ht="15.95" customHeight="1"/>
    <row r="31721" ht="15.95" customHeight="1"/>
    <row r="31722" ht="15.95" customHeight="1"/>
    <row r="31723" ht="15.95" customHeight="1"/>
    <row r="31724" ht="15.95" customHeight="1"/>
    <row r="31725" ht="15.95" customHeight="1"/>
    <row r="31726" ht="15.95" customHeight="1"/>
    <row r="31727" ht="15.95" customHeight="1"/>
    <row r="31728" ht="15.95" customHeight="1"/>
    <row r="31729" ht="15.95" customHeight="1"/>
    <row r="31730" ht="15.95" customHeight="1"/>
    <row r="31731" ht="15.95" customHeight="1"/>
    <row r="31732" ht="15.95" customHeight="1"/>
    <row r="31733" ht="15.95" customHeight="1"/>
    <row r="31734" ht="15.95" customHeight="1"/>
    <row r="31735" ht="15.95" customHeight="1"/>
    <row r="31736" ht="15.95" customHeight="1"/>
    <row r="31737" ht="15.95" customHeight="1"/>
    <row r="31738" ht="15.95" customHeight="1"/>
    <row r="31739" ht="15.95" customHeight="1"/>
    <row r="31740" ht="15.95" customHeight="1"/>
    <row r="31741" ht="15.95" customHeight="1"/>
    <row r="31742" ht="15.95" customHeight="1"/>
    <row r="31743" ht="15.95" customHeight="1"/>
    <row r="31744" ht="15.95" customHeight="1"/>
    <row r="31745" ht="15.95" customHeight="1"/>
    <row r="31746" ht="15.95" customHeight="1"/>
    <row r="31747" ht="15.95" customHeight="1"/>
    <row r="31748" ht="15.95" customHeight="1"/>
    <row r="31749" ht="15.95" customHeight="1"/>
    <row r="31750" ht="15.95" customHeight="1"/>
    <row r="31751" ht="15.95" customHeight="1"/>
    <row r="31752" ht="15.95" customHeight="1"/>
    <row r="31753" ht="15.95" customHeight="1"/>
    <row r="31754" ht="15.95" customHeight="1"/>
    <row r="31755" ht="15.95" customHeight="1"/>
    <row r="31756" ht="15.95" customHeight="1"/>
    <row r="31757" ht="15.95" customHeight="1"/>
    <row r="31758" ht="15.95" customHeight="1"/>
    <row r="31759" ht="15.95" customHeight="1"/>
    <row r="31760" ht="15.95" customHeight="1"/>
    <row r="31761" ht="15.95" customHeight="1"/>
    <row r="31762" ht="15.95" customHeight="1"/>
    <row r="31763" ht="15.95" customHeight="1"/>
    <row r="31764" ht="15.95" customHeight="1"/>
    <row r="31765" ht="15.95" customHeight="1"/>
    <row r="31766" ht="15.95" customHeight="1"/>
    <row r="31767" ht="15.95" customHeight="1"/>
    <row r="31768" ht="15.95" customHeight="1"/>
    <row r="31769" ht="15.95" customHeight="1"/>
    <row r="31770" ht="15.95" customHeight="1"/>
    <row r="31771" ht="15.95" customHeight="1"/>
    <row r="31772" ht="15.95" customHeight="1"/>
    <row r="31773" ht="15.95" customHeight="1"/>
    <row r="31774" ht="15.95" customHeight="1"/>
    <row r="31775" ht="15.95" customHeight="1"/>
    <row r="31776" ht="15.95" customHeight="1"/>
    <row r="31777" ht="15.95" customHeight="1"/>
    <row r="31778" ht="15.95" customHeight="1"/>
    <row r="31779" ht="15.95" customHeight="1"/>
    <row r="31780" ht="15.95" customHeight="1"/>
    <row r="31781" ht="15.95" customHeight="1"/>
    <row r="31782" ht="15.95" customHeight="1"/>
    <row r="31783" ht="15.95" customHeight="1"/>
    <row r="31784" ht="15.95" customHeight="1"/>
    <row r="31785" ht="15.95" customHeight="1"/>
    <row r="31786" ht="15.95" customHeight="1"/>
    <row r="31787" ht="15.95" customHeight="1"/>
    <row r="31788" ht="15.95" customHeight="1"/>
    <row r="31789" ht="15.95" customHeight="1"/>
    <row r="31790" ht="15.95" customHeight="1"/>
    <row r="31791" ht="15.95" customHeight="1"/>
    <row r="31792" ht="15.95" customHeight="1"/>
    <row r="31793" ht="15.95" customHeight="1"/>
    <row r="31794" ht="15.95" customHeight="1"/>
    <row r="31795" ht="15.95" customHeight="1"/>
    <row r="31796" ht="15.95" customHeight="1"/>
    <row r="31797" ht="15.95" customHeight="1"/>
    <row r="31798" ht="15.95" customHeight="1"/>
    <row r="31799" ht="15.95" customHeight="1"/>
    <row r="31800" ht="15.95" customHeight="1"/>
    <row r="31801" ht="15.95" customHeight="1"/>
    <row r="31802" ht="15.95" customHeight="1"/>
    <row r="31803" ht="15.95" customHeight="1"/>
    <row r="31804" ht="15.95" customHeight="1"/>
    <row r="31805" ht="15.95" customHeight="1"/>
    <row r="31806" ht="15.95" customHeight="1"/>
    <row r="31807" ht="15.95" customHeight="1"/>
    <row r="31808" ht="15.95" customHeight="1"/>
    <row r="31809" ht="15.95" customHeight="1"/>
    <row r="31810" ht="15.95" customHeight="1"/>
    <row r="31811" ht="15.95" customHeight="1"/>
    <row r="31812" ht="15.95" customHeight="1"/>
    <row r="31813" ht="15.95" customHeight="1"/>
    <row r="31814" ht="15.95" customHeight="1"/>
    <row r="31815" ht="15.95" customHeight="1"/>
    <row r="31816" ht="15.95" customHeight="1"/>
    <row r="31817" ht="15.95" customHeight="1"/>
    <row r="31818" ht="15.95" customHeight="1"/>
    <row r="31819" ht="15.95" customHeight="1"/>
    <row r="31820" ht="15.95" customHeight="1"/>
    <row r="31821" ht="15.95" customHeight="1"/>
    <row r="31822" ht="15.95" customHeight="1"/>
    <row r="31823" ht="15.95" customHeight="1"/>
    <row r="31824" ht="15.95" customHeight="1"/>
    <row r="31825" ht="15.95" customHeight="1"/>
    <row r="31826" ht="15.95" customHeight="1"/>
    <row r="31827" ht="15.95" customHeight="1"/>
    <row r="31828" ht="15.95" customHeight="1"/>
    <row r="31829" ht="15.95" customHeight="1"/>
    <row r="31830" ht="15.95" customHeight="1"/>
    <row r="31831" ht="15.95" customHeight="1"/>
    <row r="31832" ht="15.95" customHeight="1"/>
    <row r="31833" ht="15.95" customHeight="1"/>
    <row r="31834" ht="15.95" customHeight="1"/>
    <row r="31835" ht="15.95" customHeight="1"/>
    <row r="31836" ht="15.95" customHeight="1"/>
    <row r="31837" ht="15.95" customHeight="1"/>
    <row r="31838" ht="15.95" customHeight="1"/>
    <row r="31839" ht="15.95" customHeight="1"/>
    <row r="31840" ht="15.95" customHeight="1"/>
    <row r="31841" ht="15.95" customHeight="1"/>
    <row r="31842" ht="15.95" customHeight="1"/>
    <row r="31843" ht="15.95" customHeight="1"/>
    <row r="31844" ht="15.95" customHeight="1"/>
    <row r="31845" ht="15.95" customHeight="1"/>
    <row r="31846" ht="15.95" customHeight="1"/>
    <row r="31847" ht="15.95" customHeight="1"/>
    <row r="31848" ht="15.95" customHeight="1"/>
    <row r="31849" ht="15.95" customHeight="1"/>
    <row r="31850" ht="15.95" customHeight="1"/>
    <row r="31851" ht="15.95" customHeight="1"/>
    <row r="31852" ht="15.95" customHeight="1"/>
    <row r="31853" ht="15.95" customHeight="1"/>
    <row r="31854" ht="15.95" customHeight="1"/>
    <row r="31855" ht="15.95" customHeight="1"/>
    <row r="31856" ht="15.95" customHeight="1"/>
    <row r="31857" ht="15.95" customHeight="1"/>
    <row r="31858" ht="15.95" customHeight="1"/>
    <row r="31859" ht="15.95" customHeight="1"/>
    <row r="31860" ht="15.95" customHeight="1"/>
    <row r="31861" ht="15.95" customHeight="1"/>
    <row r="31862" ht="15.95" customHeight="1"/>
    <row r="31863" ht="15.95" customHeight="1"/>
    <row r="31864" ht="15.95" customHeight="1"/>
    <row r="31865" ht="15.95" customHeight="1"/>
    <row r="31866" ht="15.95" customHeight="1"/>
    <row r="31867" ht="15.95" customHeight="1"/>
    <row r="31868" ht="15.95" customHeight="1"/>
    <row r="31869" ht="15.95" customHeight="1"/>
    <row r="31870" ht="15.95" customHeight="1"/>
    <row r="31871" ht="15.95" customHeight="1"/>
    <row r="31872" ht="15.95" customHeight="1"/>
    <row r="31873" ht="15.95" customHeight="1"/>
    <row r="31874" ht="15.95" customHeight="1"/>
    <row r="31875" ht="15.95" customHeight="1"/>
    <row r="31876" ht="15.95" customHeight="1"/>
    <row r="31877" ht="15.95" customHeight="1"/>
    <row r="31878" ht="15.95" customHeight="1"/>
    <row r="31879" ht="15.95" customHeight="1"/>
    <row r="31880" ht="15.95" customHeight="1"/>
    <row r="31881" ht="15.95" customHeight="1"/>
    <row r="31882" ht="15.95" customHeight="1"/>
    <row r="31883" ht="15.95" customHeight="1"/>
    <row r="31884" ht="15.95" customHeight="1"/>
    <row r="31885" ht="15.95" customHeight="1"/>
    <row r="31886" ht="15.95" customHeight="1"/>
    <row r="31887" ht="15.95" customHeight="1"/>
    <row r="31888" ht="15.95" customHeight="1"/>
    <row r="31889" ht="15.95" customHeight="1"/>
    <row r="31890" ht="15.95" customHeight="1"/>
    <row r="31891" ht="15.95" customHeight="1"/>
    <row r="31892" ht="15.95" customHeight="1"/>
    <row r="31893" ht="15.95" customHeight="1"/>
    <row r="31894" ht="15.95" customHeight="1"/>
    <row r="31895" ht="15.95" customHeight="1"/>
    <row r="31896" ht="15.95" customHeight="1"/>
    <row r="31897" ht="15.95" customHeight="1"/>
    <row r="31898" ht="15.95" customHeight="1"/>
    <row r="31899" ht="15.95" customHeight="1"/>
    <row r="31900" ht="15.95" customHeight="1"/>
    <row r="31901" ht="15.95" customHeight="1"/>
    <row r="31902" ht="15.95" customHeight="1"/>
    <row r="31903" ht="15.95" customHeight="1"/>
    <row r="31904" ht="15.95" customHeight="1"/>
    <row r="31905" ht="15.95" customHeight="1"/>
    <row r="31906" ht="15.95" customHeight="1"/>
    <row r="31907" ht="15.95" customHeight="1"/>
    <row r="31908" ht="15.95" customHeight="1"/>
    <row r="31909" ht="15.95" customHeight="1"/>
    <row r="31910" ht="15.95" customHeight="1"/>
    <row r="31911" ht="15.95" customHeight="1"/>
    <row r="31912" ht="15.95" customHeight="1"/>
    <row r="31913" ht="15.95" customHeight="1"/>
    <row r="31914" ht="15.95" customHeight="1"/>
    <row r="31915" ht="15.95" customHeight="1"/>
    <row r="31916" ht="15.95" customHeight="1"/>
    <row r="31917" ht="15.95" customHeight="1"/>
    <row r="31918" ht="15.95" customHeight="1"/>
    <row r="31919" ht="15.95" customHeight="1"/>
    <row r="31920" ht="15.95" customHeight="1"/>
    <row r="31921" ht="15.95" customHeight="1"/>
    <row r="31922" ht="15.95" customHeight="1"/>
    <row r="31923" ht="15.95" customHeight="1"/>
    <row r="31924" ht="15.95" customHeight="1"/>
    <row r="31925" ht="15.95" customHeight="1"/>
    <row r="31926" ht="15.95" customHeight="1"/>
    <row r="31927" ht="15.95" customHeight="1"/>
    <row r="31928" ht="15.95" customHeight="1"/>
    <row r="31929" ht="15.95" customHeight="1"/>
    <row r="31930" ht="15.95" customHeight="1"/>
    <row r="31931" ht="15.95" customHeight="1"/>
    <row r="31932" ht="15.95" customHeight="1"/>
    <row r="31933" ht="15.95" customHeight="1"/>
    <row r="31934" ht="15.95" customHeight="1"/>
    <row r="31935" ht="15.95" customHeight="1"/>
    <row r="31936" ht="15.95" customHeight="1"/>
    <row r="31937" ht="15.95" customHeight="1"/>
    <row r="31938" ht="15.95" customHeight="1"/>
    <row r="31939" ht="15.95" customHeight="1"/>
    <row r="31940" ht="15.95" customHeight="1"/>
    <row r="31941" ht="15.95" customHeight="1"/>
    <row r="31942" ht="15.95" customHeight="1"/>
    <row r="31943" ht="15.95" customHeight="1"/>
    <row r="31944" ht="15.95" customHeight="1"/>
    <row r="31945" ht="15.95" customHeight="1"/>
    <row r="31946" ht="15.95" customHeight="1"/>
    <row r="31947" ht="15.95" customHeight="1"/>
    <row r="31948" ht="15.95" customHeight="1"/>
    <row r="31949" ht="15.95" customHeight="1"/>
    <row r="31950" ht="15.95" customHeight="1"/>
    <row r="31951" ht="15.95" customHeight="1"/>
    <row r="31952" ht="15.95" customHeight="1"/>
    <row r="31953" ht="15.95" customHeight="1"/>
    <row r="31954" ht="15.95" customHeight="1"/>
    <row r="31955" ht="15.95" customHeight="1"/>
    <row r="31956" ht="15.95" customHeight="1"/>
    <row r="31957" ht="15.95" customHeight="1"/>
    <row r="31958" ht="15.95" customHeight="1"/>
    <row r="31959" ht="15.95" customHeight="1"/>
    <row r="31960" ht="15.95" customHeight="1"/>
    <row r="31961" ht="15.95" customHeight="1"/>
    <row r="31962" ht="15.95" customHeight="1"/>
    <row r="31963" ht="15.95" customHeight="1"/>
    <row r="31964" ht="15.95" customHeight="1"/>
    <row r="31965" ht="15.95" customHeight="1"/>
    <row r="31966" ht="15.95" customHeight="1"/>
    <row r="31967" ht="15.95" customHeight="1"/>
    <row r="31968" ht="15.95" customHeight="1"/>
    <row r="31969" ht="15.95" customHeight="1"/>
    <row r="31970" ht="15.95" customHeight="1"/>
    <row r="31971" ht="15.95" customHeight="1"/>
    <row r="31972" ht="15.95" customHeight="1"/>
    <row r="31973" ht="15.95" customHeight="1"/>
    <row r="31974" ht="15.95" customHeight="1"/>
    <row r="31975" ht="15.95" customHeight="1"/>
    <row r="31976" ht="15.95" customHeight="1"/>
    <row r="31977" ht="15.95" customHeight="1"/>
    <row r="31978" ht="15.95" customHeight="1"/>
    <row r="31979" ht="15.95" customHeight="1"/>
    <row r="31980" ht="15.95" customHeight="1"/>
    <row r="31981" ht="15.95" customHeight="1"/>
    <row r="31982" ht="15.95" customHeight="1"/>
    <row r="31983" ht="15.95" customHeight="1"/>
    <row r="31984" ht="15.95" customHeight="1"/>
    <row r="31985" ht="15.95" customHeight="1"/>
    <row r="31986" ht="15.95" customHeight="1"/>
    <row r="31987" ht="15.95" customHeight="1"/>
    <row r="31988" ht="15.95" customHeight="1"/>
    <row r="31989" ht="15.95" customHeight="1"/>
    <row r="31990" ht="15.95" customHeight="1"/>
    <row r="31991" ht="15.95" customHeight="1"/>
    <row r="31992" ht="15.95" customHeight="1"/>
    <row r="31993" ht="15.95" customHeight="1"/>
    <row r="31994" ht="15.95" customHeight="1"/>
    <row r="31995" ht="15.95" customHeight="1"/>
    <row r="31996" ht="15.95" customHeight="1"/>
    <row r="31997" ht="15.95" customHeight="1"/>
    <row r="31998" ht="15.95" customHeight="1"/>
    <row r="31999" ht="15.95" customHeight="1"/>
    <row r="32000" ht="15.95" customHeight="1"/>
    <row r="32001" ht="15.95" customHeight="1"/>
    <row r="32002" ht="15.95" customHeight="1"/>
    <row r="32003" ht="15.95" customHeight="1"/>
    <row r="32004" ht="15.95" customHeight="1"/>
    <row r="32005" ht="15.95" customHeight="1"/>
    <row r="32006" ht="15.95" customHeight="1"/>
    <row r="32007" ht="15.95" customHeight="1"/>
    <row r="32008" ht="15.95" customHeight="1"/>
    <row r="32009" ht="15.95" customHeight="1"/>
    <row r="32010" ht="15.95" customHeight="1"/>
    <row r="32011" ht="15.95" customHeight="1"/>
    <row r="32012" ht="15.95" customHeight="1"/>
    <row r="32013" ht="15.95" customHeight="1"/>
    <row r="32014" ht="15.95" customHeight="1"/>
    <row r="32015" ht="15.95" customHeight="1"/>
    <row r="32016" ht="15.95" customHeight="1"/>
    <row r="32017" ht="15.95" customHeight="1"/>
    <row r="32018" ht="15.95" customHeight="1"/>
    <row r="32019" ht="15.95" customHeight="1"/>
    <row r="32020" ht="15.95" customHeight="1"/>
    <row r="32021" ht="15.95" customHeight="1"/>
    <row r="32022" ht="15.95" customHeight="1"/>
    <row r="32023" ht="15.95" customHeight="1"/>
    <row r="32024" ht="15.95" customHeight="1"/>
    <row r="32025" ht="15.95" customHeight="1"/>
    <row r="32026" ht="15.95" customHeight="1"/>
    <row r="32027" ht="15.95" customHeight="1"/>
    <row r="32028" ht="15.95" customHeight="1"/>
    <row r="32029" ht="15.95" customHeight="1"/>
    <row r="32030" ht="15.95" customHeight="1"/>
    <row r="32031" ht="15.95" customHeight="1"/>
    <row r="32032" ht="15.95" customHeight="1"/>
    <row r="32033" ht="15.95" customHeight="1"/>
    <row r="32034" ht="15.95" customHeight="1"/>
    <row r="32035" ht="15.95" customHeight="1"/>
    <row r="32036" ht="15.95" customHeight="1"/>
    <row r="32037" ht="15.95" customHeight="1"/>
    <row r="32038" ht="15.95" customHeight="1"/>
    <row r="32039" ht="15.95" customHeight="1"/>
    <row r="32040" ht="15.95" customHeight="1"/>
    <row r="32041" ht="15.95" customHeight="1"/>
    <row r="32042" ht="15.95" customHeight="1"/>
    <row r="32043" ht="15.95" customHeight="1"/>
    <row r="32044" ht="15.95" customHeight="1"/>
    <row r="32045" ht="15.95" customHeight="1"/>
    <row r="32046" ht="15.95" customHeight="1"/>
    <row r="32047" ht="15.95" customHeight="1"/>
    <row r="32048" ht="15.95" customHeight="1"/>
    <row r="32049" ht="15.95" customHeight="1"/>
    <row r="32050" ht="15.95" customHeight="1"/>
    <row r="32051" ht="15.95" customHeight="1"/>
    <row r="32052" ht="15.95" customHeight="1"/>
    <row r="32053" ht="15.95" customHeight="1"/>
    <row r="32054" ht="15.95" customHeight="1"/>
    <row r="32055" ht="15.95" customHeight="1"/>
    <row r="32056" ht="15.95" customHeight="1"/>
    <row r="32057" ht="15.95" customHeight="1"/>
    <row r="32058" ht="15.95" customHeight="1"/>
    <row r="32059" ht="15.95" customHeight="1"/>
    <row r="32060" ht="15.95" customHeight="1"/>
    <row r="32061" ht="15.95" customHeight="1"/>
    <row r="32062" ht="15.95" customHeight="1"/>
    <row r="32063" ht="15.95" customHeight="1"/>
    <row r="32064" ht="15.95" customHeight="1"/>
    <row r="32065" ht="15.95" customHeight="1"/>
    <row r="32066" ht="15.95" customHeight="1"/>
    <row r="32067" ht="15.95" customHeight="1"/>
    <row r="32068" ht="15.95" customHeight="1"/>
    <row r="32069" ht="15.95" customHeight="1"/>
    <row r="32070" ht="15.95" customHeight="1"/>
    <row r="32071" ht="15.95" customHeight="1"/>
    <row r="32072" ht="15.95" customHeight="1"/>
    <row r="32073" ht="15.95" customHeight="1"/>
    <row r="32074" ht="15.95" customHeight="1"/>
    <row r="32075" ht="15.95" customHeight="1"/>
    <row r="32076" ht="15.95" customHeight="1"/>
    <row r="32077" ht="15.95" customHeight="1"/>
    <row r="32078" ht="15.95" customHeight="1"/>
    <row r="32079" ht="15.95" customHeight="1"/>
    <row r="32080" ht="15.95" customHeight="1"/>
    <row r="32081" ht="15.95" customHeight="1"/>
    <row r="32082" ht="15.95" customHeight="1"/>
    <row r="32083" ht="15.95" customHeight="1"/>
    <row r="32084" ht="15.95" customHeight="1"/>
    <row r="32085" ht="15.95" customHeight="1"/>
    <row r="32086" ht="15.95" customHeight="1"/>
    <row r="32087" ht="15.95" customHeight="1"/>
    <row r="32088" ht="15.95" customHeight="1"/>
    <row r="32089" ht="15.95" customHeight="1"/>
    <row r="32090" ht="15.95" customHeight="1"/>
    <row r="32091" ht="15.95" customHeight="1"/>
    <row r="32092" ht="15.95" customHeight="1"/>
    <row r="32093" ht="15.95" customHeight="1"/>
    <row r="32094" ht="15.95" customHeight="1"/>
    <row r="32095" ht="15.95" customHeight="1"/>
    <row r="32096" ht="15.95" customHeight="1"/>
    <row r="32097" ht="15.95" customHeight="1"/>
    <row r="32098" ht="15.95" customHeight="1"/>
    <row r="32099" ht="15.95" customHeight="1"/>
    <row r="32100" ht="15.95" customHeight="1"/>
    <row r="32101" ht="15.95" customHeight="1"/>
    <row r="32102" ht="15.95" customHeight="1"/>
    <row r="32103" ht="15.95" customHeight="1"/>
    <row r="32104" ht="15.95" customHeight="1"/>
    <row r="32105" ht="15.95" customHeight="1"/>
    <row r="32106" ht="15.95" customHeight="1"/>
    <row r="32107" ht="15.95" customHeight="1"/>
    <row r="32108" ht="15.95" customHeight="1"/>
    <row r="32109" ht="15.95" customHeight="1"/>
    <row r="32110" ht="15.95" customHeight="1"/>
    <row r="32111" ht="15.95" customHeight="1"/>
    <row r="32112" ht="15.95" customHeight="1"/>
    <row r="32113" ht="15.95" customHeight="1"/>
    <row r="32114" ht="15.95" customHeight="1"/>
    <row r="32115" ht="15.95" customHeight="1"/>
    <row r="32116" ht="15.95" customHeight="1"/>
    <row r="32117" ht="15.95" customHeight="1"/>
    <row r="32118" ht="15.95" customHeight="1"/>
    <row r="32119" ht="15.95" customHeight="1"/>
    <row r="32120" ht="15.95" customHeight="1"/>
    <row r="32121" ht="15.95" customHeight="1"/>
    <row r="32122" ht="15.95" customHeight="1"/>
    <row r="32123" ht="15.95" customHeight="1"/>
    <row r="32124" ht="15.95" customHeight="1"/>
    <row r="32125" ht="15.95" customHeight="1"/>
    <row r="32126" ht="15.95" customHeight="1"/>
    <row r="32127" ht="15.95" customHeight="1"/>
    <row r="32128" ht="15.95" customHeight="1"/>
    <row r="32129" ht="15.95" customHeight="1"/>
    <row r="32130" ht="15.95" customHeight="1"/>
    <row r="32131" ht="15.95" customHeight="1"/>
    <row r="32132" ht="15.95" customHeight="1"/>
    <row r="32133" ht="15.95" customHeight="1"/>
    <row r="32134" ht="15.95" customHeight="1"/>
    <row r="32135" ht="15.95" customHeight="1"/>
    <row r="32136" ht="15.95" customHeight="1"/>
    <row r="32137" ht="15.95" customHeight="1"/>
    <row r="32138" ht="15.95" customHeight="1"/>
    <row r="32139" ht="15.95" customHeight="1"/>
    <row r="32140" ht="15.95" customHeight="1"/>
    <row r="32141" ht="15.95" customHeight="1"/>
    <row r="32142" ht="15.95" customHeight="1"/>
    <row r="32143" ht="15.95" customHeight="1"/>
    <row r="32144" ht="15.95" customHeight="1"/>
    <row r="32145" ht="15.95" customHeight="1"/>
    <row r="32146" ht="15.95" customHeight="1"/>
    <row r="32147" ht="15.95" customHeight="1"/>
    <row r="32148" ht="15.95" customHeight="1"/>
    <row r="32149" ht="15.95" customHeight="1"/>
    <row r="32150" ht="15.95" customHeight="1"/>
    <row r="32151" ht="15.95" customHeight="1"/>
    <row r="32152" ht="15.95" customHeight="1"/>
    <row r="32153" ht="15.95" customHeight="1"/>
    <row r="32154" ht="15.95" customHeight="1"/>
    <row r="32155" ht="15.95" customHeight="1"/>
    <row r="32156" ht="15.95" customHeight="1"/>
    <row r="32157" ht="15.95" customHeight="1"/>
    <row r="32158" ht="15.95" customHeight="1"/>
    <row r="32159" ht="15.95" customHeight="1"/>
    <row r="32160" ht="15.95" customHeight="1"/>
    <row r="32161" ht="15.95" customHeight="1"/>
    <row r="32162" ht="15.95" customHeight="1"/>
    <row r="32163" ht="15.95" customHeight="1"/>
    <row r="32164" ht="15.95" customHeight="1"/>
    <row r="32165" ht="15.95" customHeight="1"/>
    <row r="32166" ht="15.95" customHeight="1"/>
    <row r="32167" ht="15.95" customHeight="1"/>
    <row r="32168" ht="15.95" customHeight="1"/>
    <row r="32169" ht="15.95" customHeight="1"/>
    <row r="32170" ht="15.95" customHeight="1"/>
    <row r="32171" ht="15.95" customHeight="1"/>
    <row r="32172" ht="15.95" customHeight="1"/>
    <row r="32173" ht="15.95" customHeight="1"/>
    <row r="32174" ht="15.95" customHeight="1"/>
    <row r="32175" ht="15.95" customHeight="1"/>
    <row r="32176" ht="15.95" customHeight="1"/>
    <row r="32177" ht="15.95" customHeight="1"/>
    <row r="32178" ht="15.95" customHeight="1"/>
    <row r="32179" ht="15.95" customHeight="1"/>
    <row r="32180" ht="15.95" customHeight="1"/>
    <row r="32181" ht="15.95" customHeight="1"/>
    <row r="32182" ht="15.95" customHeight="1"/>
    <row r="32183" ht="15.95" customHeight="1"/>
    <row r="32184" ht="15.95" customHeight="1"/>
    <row r="32185" ht="15.95" customHeight="1"/>
    <row r="32186" ht="15.95" customHeight="1"/>
    <row r="32187" ht="15.95" customHeight="1"/>
    <row r="32188" ht="15.95" customHeight="1"/>
    <row r="32189" ht="15.95" customHeight="1"/>
    <row r="32190" ht="15.95" customHeight="1"/>
    <row r="32191" ht="15.95" customHeight="1"/>
    <row r="32192" ht="15.95" customHeight="1"/>
    <row r="32193" ht="15.95" customHeight="1"/>
    <row r="32194" ht="15.95" customHeight="1"/>
    <row r="32195" ht="15.95" customHeight="1"/>
    <row r="32196" ht="15.95" customHeight="1"/>
    <row r="32197" ht="15.95" customHeight="1"/>
    <row r="32198" ht="15.95" customHeight="1"/>
    <row r="32199" ht="15.95" customHeight="1"/>
    <row r="32200" ht="15.95" customHeight="1"/>
    <row r="32201" ht="15.95" customHeight="1"/>
    <row r="32202" ht="15.95" customHeight="1"/>
    <row r="32203" ht="15.95" customHeight="1"/>
    <row r="32204" ht="15.95" customHeight="1"/>
    <row r="32205" ht="15.95" customHeight="1"/>
    <row r="32206" ht="15.95" customHeight="1"/>
    <row r="32207" ht="15.95" customHeight="1"/>
    <row r="32208" ht="15.95" customHeight="1"/>
    <row r="32209" ht="15.95" customHeight="1"/>
    <row r="32210" ht="15.95" customHeight="1"/>
    <row r="32211" ht="15.95" customHeight="1"/>
    <row r="32212" ht="15.95" customHeight="1"/>
    <row r="32213" ht="15.95" customHeight="1"/>
    <row r="32214" ht="15.95" customHeight="1"/>
    <row r="32215" ht="15.95" customHeight="1"/>
    <row r="32216" ht="15.95" customHeight="1"/>
    <row r="32217" ht="15.95" customHeight="1"/>
    <row r="32218" ht="15.95" customHeight="1"/>
    <row r="32219" ht="15.95" customHeight="1"/>
    <row r="32220" ht="15.95" customHeight="1"/>
    <row r="32221" ht="15.95" customHeight="1"/>
    <row r="32222" ht="15.95" customHeight="1"/>
    <row r="32223" ht="15.95" customHeight="1"/>
    <row r="32224" ht="15.95" customHeight="1"/>
    <row r="32225" ht="15.95" customHeight="1"/>
    <row r="32226" ht="15.95" customHeight="1"/>
    <row r="32227" ht="15.95" customHeight="1"/>
    <row r="32228" ht="15.95" customHeight="1"/>
    <row r="32229" ht="15.95" customHeight="1"/>
    <row r="32230" ht="15.95" customHeight="1"/>
    <row r="32231" ht="15.95" customHeight="1"/>
    <row r="32232" ht="15.95" customHeight="1"/>
    <row r="32233" ht="15.95" customHeight="1"/>
    <row r="32234" ht="15.95" customHeight="1"/>
    <row r="32235" ht="15.95" customHeight="1"/>
    <row r="32236" ht="15.95" customHeight="1"/>
    <row r="32237" ht="15.95" customHeight="1"/>
    <row r="32238" ht="15.95" customHeight="1"/>
    <row r="32239" ht="15.95" customHeight="1"/>
    <row r="32240" ht="15.95" customHeight="1"/>
    <row r="32241" ht="15.95" customHeight="1"/>
    <row r="32242" ht="15.95" customHeight="1"/>
    <row r="32243" ht="15.95" customHeight="1"/>
    <row r="32244" ht="15.95" customHeight="1"/>
    <row r="32245" ht="15.95" customHeight="1"/>
    <row r="32246" ht="15.95" customHeight="1"/>
    <row r="32247" ht="15.95" customHeight="1"/>
    <row r="32248" ht="15.95" customHeight="1"/>
    <row r="32249" ht="15.95" customHeight="1"/>
    <row r="32250" ht="15.95" customHeight="1"/>
    <row r="32251" ht="15.95" customHeight="1"/>
    <row r="32252" ht="15.95" customHeight="1"/>
    <row r="32253" ht="15.95" customHeight="1"/>
    <row r="32254" ht="15.95" customHeight="1"/>
    <row r="32255" ht="15.95" customHeight="1"/>
    <row r="32256" ht="15.95" customHeight="1"/>
    <row r="32257" ht="15.95" customHeight="1"/>
    <row r="32258" ht="15.95" customHeight="1"/>
    <row r="32259" ht="15.95" customHeight="1"/>
    <row r="32260" ht="15.95" customHeight="1"/>
    <row r="32261" ht="15.95" customHeight="1"/>
    <row r="32262" ht="15.95" customHeight="1"/>
    <row r="32263" ht="15.95" customHeight="1"/>
    <row r="32264" ht="15.95" customHeight="1"/>
    <row r="32265" ht="15.95" customHeight="1"/>
    <row r="32266" ht="15.95" customHeight="1"/>
    <row r="32267" ht="15.95" customHeight="1"/>
    <row r="32268" ht="15.95" customHeight="1"/>
    <row r="32269" ht="15.95" customHeight="1"/>
    <row r="32270" ht="15.95" customHeight="1"/>
    <row r="32271" ht="15.95" customHeight="1"/>
    <row r="32272" ht="15.95" customHeight="1"/>
    <row r="32273" ht="15.95" customHeight="1"/>
    <row r="32274" ht="15.95" customHeight="1"/>
    <row r="32275" ht="15.95" customHeight="1"/>
    <row r="32276" ht="15.95" customHeight="1"/>
    <row r="32277" ht="15.95" customHeight="1"/>
    <row r="32278" ht="15.95" customHeight="1"/>
    <row r="32279" ht="15.95" customHeight="1"/>
    <row r="32280" ht="15.95" customHeight="1"/>
    <row r="32281" ht="15.95" customHeight="1"/>
    <row r="32282" ht="15.95" customHeight="1"/>
    <row r="32283" ht="15.95" customHeight="1"/>
    <row r="32284" ht="15.95" customHeight="1"/>
    <row r="32285" ht="15.95" customHeight="1"/>
    <row r="32286" ht="15.95" customHeight="1"/>
    <row r="32287" ht="15.95" customHeight="1"/>
    <row r="32288" ht="15.95" customHeight="1"/>
    <row r="32289" ht="15.95" customHeight="1"/>
    <row r="32290" ht="15.95" customHeight="1"/>
    <row r="32291" ht="15.95" customHeight="1"/>
    <row r="32292" ht="15.95" customHeight="1"/>
    <row r="32293" ht="15.95" customHeight="1"/>
    <row r="32294" ht="15.95" customHeight="1"/>
    <row r="32295" ht="15.95" customHeight="1"/>
    <row r="32296" ht="15.95" customHeight="1"/>
    <row r="32297" ht="15.95" customHeight="1"/>
    <row r="32298" ht="15.95" customHeight="1"/>
    <row r="32299" ht="15.95" customHeight="1"/>
    <row r="32300" ht="15.95" customHeight="1"/>
    <row r="32301" ht="15.95" customHeight="1"/>
    <row r="32302" ht="15.95" customHeight="1"/>
    <row r="32303" ht="15.95" customHeight="1"/>
    <row r="32304" ht="15.95" customHeight="1"/>
    <row r="32305" ht="15.95" customHeight="1"/>
    <row r="32306" ht="15.95" customHeight="1"/>
    <row r="32307" ht="15.95" customHeight="1"/>
    <row r="32308" ht="15.95" customHeight="1"/>
    <row r="32309" ht="15.95" customHeight="1"/>
    <row r="32310" ht="15.95" customHeight="1"/>
    <row r="32311" ht="15.95" customHeight="1"/>
    <row r="32312" ht="15.95" customHeight="1"/>
    <row r="32313" ht="15.95" customHeight="1"/>
    <row r="32314" ht="15.95" customHeight="1"/>
    <row r="32315" ht="15.95" customHeight="1"/>
    <row r="32316" ht="15.95" customHeight="1"/>
    <row r="32317" ht="15.95" customHeight="1"/>
    <row r="32318" ht="15.95" customHeight="1"/>
    <row r="32319" ht="15.95" customHeight="1"/>
    <row r="32320" ht="15.95" customHeight="1"/>
    <row r="32321" ht="15.95" customHeight="1"/>
    <row r="32322" ht="15.95" customHeight="1"/>
    <row r="32323" ht="15.95" customHeight="1"/>
    <row r="32324" ht="15.95" customHeight="1"/>
    <row r="32325" ht="15.95" customHeight="1"/>
    <row r="32326" ht="15.95" customHeight="1"/>
    <row r="32327" ht="15.95" customHeight="1"/>
    <row r="32328" ht="15.95" customHeight="1"/>
    <row r="32329" ht="15.95" customHeight="1"/>
    <row r="32330" ht="15.95" customHeight="1"/>
    <row r="32331" ht="15.95" customHeight="1"/>
    <row r="32332" ht="15.95" customHeight="1"/>
    <row r="32333" ht="15.95" customHeight="1"/>
    <row r="32334" ht="15.95" customHeight="1"/>
    <row r="32335" ht="15.95" customHeight="1"/>
    <row r="32336" ht="15.95" customHeight="1"/>
    <row r="32337" ht="15.95" customHeight="1"/>
    <row r="32338" ht="15.95" customHeight="1"/>
    <row r="32339" ht="15.95" customHeight="1"/>
    <row r="32340" ht="15.95" customHeight="1"/>
    <row r="32341" ht="15.95" customHeight="1"/>
    <row r="32342" ht="15.95" customHeight="1"/>
    <row r="32343" ht="15.95" customHeight="1"/>
    <row r="32344" ht="15.95" customHeight="1"/>
    <row r="32345" ht="15.95" customHeight="1"/>
    <row r="32346" ht="15.95" customHeight="1"/>
    <row r="32347" ht="15.95" customHeight="1"/>
    <row r="32348" ht="15.95" customHeight="1"/>
    <row r="32349" ht="15.95" customHeight="1"/>
    <row r="32350" ht="15.95" customHeight="1"/>
    <row r="32351" ht="15.95" customHeight="1"/>
    <row r="32352" ht="15.95" customHeight="1"/>
    <row r="32353" ht="15.95" customHeight="1"/>
    <row r="32354" ht="15.95" customHeight="1"/>
    <row r="32355" ht="15.95" customHeight="1"/>
    <row r="32356" ht="15.95" customHeight="1"/>
    <row r="32357" ht="15.95" customHeight="1"/>
    <row r="32358" ht="15.95" customHeight="1"/>
    <row r="32359" ht="15.95" customHeight="1"/>
    <row r="32360" ht="15.95" customHeight="1"/>
    <row r="32361" ht="15.95" customHeight="1"/>
    <row r="32362" ht="15.95" customHeight="1"/>
    <row r="32363" ht="15.95" customHeight="1"/>
    <row r="32364" ht="15.95" customHeight="1"/>
    <row r="32365" ht="15.95" customHeight="1"/>
    <row r="32366" ht="15.95" customHeight="1"/>
    <row r="32367" ht="15.95" customHeight="1"/>
    <row r="32368" ht="15.95" customHeight="1"/>
    <row r="32369" ht="15.95" customHeight="1"/>
    <row r="32370" ht="15.95" customHeight="1"/>
    <row r="32371" ht="15.95" customHeight="1"/>
    <row r="32372" ht="15.95" customHeight="1"/>
    <row r="32373" ht="15.95" customHeight="1"/>
    <row r="32374" ht="15.95" customHeight="1"/>
    <row r="32375" ht="15.95" customHeight="1"/>
    <row r="32376" ht="15.95" customHeight="1"/>
    <row r="32377" ht="15.95" customHeight="1"/>
    <row r="32378" ht="15.95" customHeight="1"/>
    <row r="32379" ht="15.95" customHeight="1"/>
    <row r="32380" ht="15.95" customHeight="1"/>
    <row r="32381" ht="15.95" customHeight="1"/>
    <row r="32382" ht="15.95" customHeight="1"/>
    <row r="32383" ht="15.95" customHeight="1"/>
    <row r="32384" ht="15.95" customHeight="1"/>
    <row r="32385" ht="15.95" customHeight="1"/>
    <row r="32386" ht="15.95" customHeight="1"/>
    <row r="32387" ht="15.95" customHeight="1"/>
    <row r="32388" ht="15.95" customHeight="1"/>
    <row r="32389" ht="15.95" customHeight="1"/>
    <row r="32390" ht="15.95" customHeight="1"/>
    <row r="32391" ht="15.95" customHeight="1"/>
    <row r="32392" ht="15.95" customHeight="1"/>
    <row r="32393" ht="15.95" customHeight="1"/>
    <row r="32394" ht="15.95" customHeight="1"/>
    <row r="32395" ht="15.95" customHeight="1"/>
    <row r="32396" ht="15.95" customHeight="1"/>
    <row r="32397" ht="15.95" customHeight="1"/>
    <row r="32398" ht="15.95" customHeight="1"/>
    <row r="32399" ht="15.95" customHeight="1"/>
    <row r="32400" ht="15.95" customHeight="1"/>
    <row r="32401" ht="15.95" customHeight="1"/>
    <row r="32402" ht="15.95" customHeight="1"/>
    <row r="32403" ht="15.95" customHeight="1"/>
    <row r="32404" ht="15.95" customHeight="1"/>
    <row r="32405" ht="15.95" customHeight="1"/>
    <row r="32406" ht="15.95" customHeight="1"/>
    <row r="32407" ht="15.95" customHeight="1"/>
    <row r="32408" ht="15.95" customHeight="1"/>
    <row r="32409" ht="15.95" customHeight="1"/>
    <row r="32410" ht="15.95" customHeight="1"/>
    <row r="32411" ht="15.95" customHeight="1"/>
    <row r="32412" ht="15.95" customHeight="1"/>
    <row r="32413" ht="15.95" customHeight="1"/>
    <row r="32414" ht="15.95" customHeight="1"/>
    <row r="32415" ht="15.95" customHeight="1"/>
    <row r="32416" ht="15.95" customHeight="1"/>
    <row r="32417" ht="15.95" customHeight="1"/>
    <row r="32418" ht="15.95" customHeight="1"/>
    <row r="32419" ht="15.95" customHeight="1"/>
    <row r="32420" ht="15.95" customHeight="1"/>
    <row r="32421" ht="15.95" customHeight="1"/>
    <row r="32422" ht="15.95" customHeight="1"/>
    <row r="32423" ht="15.95" customHeight="1"/>
    <row r="32424" ht="15.95" customHeight="1"/>
    <row r="32425" ht="15.95" customHeight="1"/>
    <row r="32426" ht="15.95" customHeight="1"/>
    <row r="32427" ht="15.95" customHeight="1"/>
    <row r="32428" ht="15.95" customHeight="1"/>
    <row r="32429" ht="15.95" customHeight="1"/>
    <row r="32430" ht="15.95" customHeight="1"/>
    <row r="32431" ht="15.95" customHeight="1"/>
    <row r="32432" ht="15.95" customHeight="1"/>
    <row r="32433" ht="15.95" customHeight="1"/>
    <row r="32434" ht="15.95" customHeight="1"/>
    <row r="32435" ht="15.95" customHeight="1"/>
    <row r="32436" ht="15.95" customHeight="1"/>
    <row r="32437" ht="15.95" customHeight="1"/>
    <row r="32438" ht="15.95" customHeight="1"/>
    <row r="32439" ht="15.95" customHeight="1"/>
    <row r="32440" ht="15.95" customHeight="1"/>
    <row r="32441" ht="15.95" customHeight="1"/>
    <row r="32442" ht="15.95" customHeight="1"/>
    <row r="32443" ht="15.95" customHeight="1"/>
    <row r="32444" ht="15.95" customHeight="1"/>
    <row r="32445" ht="15.95" customHeight="1"/>
    <row r="32446" ht="15.95" customHeight="1"/>
    <row r="32447" ht="15.95" customHeight="1"/>
    <row r="32448" ht="15.95" customHeight="1"/>
    <row r="32449" ht="15.95" customHeight="1"/>
    <row r="32450" ht="15.95" customHeight="1"/>
    <row r="32451" ht="15.95" customHeight="1"/>
    <row r="32452" ht="15.95" customHeight="1"/>
    <row r="32453" ht="15.95" customHeight="1"/>
    <row r="32454" ht="15.95" customHeight="1"/>
    <row r="32455" ht="15.95" customHeight="1"/>
    <row r="32456" ht="15.95" customHeight="1"/>
    <row r="32457" ht="15.95" customHeight="1"/>
    <row r="32458" ht="15.95" customHeight="1"/>
    <row r="32459" ht="15.95" customHeight="1"/>
    <row r="32460" ht="15.95" customHeight="1"/>
    <row r="32461" ht="15.95" customHeight="1"/>
    <row r="32462" ht="15.95" customHeight="1"/>
    <row r="32463" ht="15.95" customHeight="1"/>
    <row r="32464" ht="15.95" customHeight="1"/>
    <row r="32465" ht="15.95" customHeight="1"/>
    <row r="32466" ht="15.95" customHeight="1"/>
    <row r="32467" ht="15.95" customHeight="1"/>
    <row r="32468" ht="15.95" customHeight="1"/>
    <row r="32469" ht="15.95" customHeight="1"/>
    <row r="32470" ht="15.95" customHeight="1"/>
    <row r="32471" ht="15.95" customHeight="1"/>
    <row r="32472" ht="15.95" customHeight="1"/>
    <row r="32473" ht="15.95" customHeight="1"/>
    <row r="32474" ht="15.95" customHeight="1"/>
    <row r="32475" ht="15.95" customHeight="1"/>
    <row r="32476" ht="15.95" customHeight="1"/>
    <row r="32477" ht="15.95" customHeight="1"/>
    <row r="32478" ht="15.95" customHeight="1"/>
    <row r="32479" ht="15.95" customHeight="1"/>
    <row r="32480" ht="15.95" customHeight="1"/>
    <row r="32481" ht="15.95" customHeight="1"/>
    <row r="32482" ht="15.95" customHeight="1"/>
    <row r="32483" ht="15.95" customHeight="1"/>
    <row r="32484" ht="15.95" customHeight="1"/>
    <row r="32485" ht="15.95" customHeight="1"/>
    <row r="32486" ht="15.95" customHeight="1"/>
    <row r="32487" ht="15.95" customHeight="1"/>
    <row r="32488" ht="15.95" customHeight="1"/>
    <row r="32489" ht="15.95" customHeight="1"/>
    <row r="32490" ht="15.95" customHeight="1"/>
    <row r="32491" ht="15.95" customHeight="1"/>
    <row r="32492" ht="15.95" customHeight="1"/>
    <row r="32493" ht="15.95" customHeight="1"/>
    <row r="32494" ht="15.95" customHeight="1"/>
    <row r="32495" ht="15.95" customHeight="1"/>
    <row r="32496" ht="15.95" customHeight="1"/>
    <row r="32497" ht="15.95" customHeight="1"/>
    <row r="32498" ht="15.95" customHeight="1"/>
    <row r="32499" ht="15.95" customHeight="1"/>
    <row r="32500" ht="15.95" customHeight="1"/>
    <row r="32501" ht="15.95" customHeight="1"/>
    <row r="32502" ht="15.95" customHeight="1"/>
    <row r="32503" ht="15.95" customHeight="1"/>
    <row r="32504" ht="15.95" customHeight="1"/>
    <row r="32505" ht="15.95" customHeight="1"/>
    <row r="32506" ht="15.95" customHeight="1"/>
    <row r="32507" ht="15.95" customHeight="1"/>
    <row r="32508" ht="15.95" customHeight="1"/>
    <row r="32509" ht="15.95" customHeight="1"/>
    <row r="32510" ht="15.95" customHeight="1"/>
    <row r="32511" ht="15.95" customHeight="1"/>
    <row r="32512" ht="15.95" customHeight="1"/>
    <row r="32513" ht="15.95" customHeight="1"/>
    <row r="32514" ht="15.95" customHeight="1"/>
    <row r="32515" ht="15.95" customHeight="1"/>
    <row r="32516" ht="15.95" customHeight="1"/>
    <row r="32517" ht="15.95" customHeight="1"/>
    <row r="32518" ht="15.95" customHeight="1"/>
    <row r="32519" ht="15.95" customHeight="1"/>
    <row r="32520" ht="15.95" customHeight="1"/>
    <row r="32521" ht="15.95" customHeight="1"/>
    <row r="32522" ht="15.95" customHeight="1"/>
    <row r="32523" ht="15.95" customHeight="1"/>
    <row r="32524" ht="15.95" customHeight="1"/>
    <row r="32525" ht="15.95" customHeight="1"/>
    <row r="32526" ht="15.95" customHeight="1"/>
    <row r="32527" ht="15.95" customHeight="1"/>
    <row r="32528" ht="15.95" customHeight="1"/>
    <row r="32529" ht="15.95" customHeight="1"/>
    <row r="32530" ht="15.95" customHeight="1"/>
    <row r="32531" ht="15.95" customHeight="1"/>
    <row r="32532" ht="15.95" customHeight="1"/>
    <row r="32533" ht="15.95" customHeight="1"/>
    <row r="32534" ht="15.95" customHeight="1"/>
    <row r="32535" ht="15.95" customHeight="1"/>
    <row r="32536" ht="15.95" customHeight="1"/>
    <row r="32537" ht="15.95" customHeight="1"/>
    <row r="32538" ht="15.95" customHeight="1"/>
    <row r="32539" ht="15.95" customHeight="1"/>
    <row r="32540" ht="15.95" customHeight="1"/>
    <row r="32541" ht="15.95" customHeight="1"/>
    <row r="32542" ht="15.95" customHeight="1"/>
    <row r="32543" ht="15.95" customHeight="1"/>
    <row r="32544" ht="15.95" customHeight="1"/>
    <row r="32545" ht="15.95" customHeight="1"/>
    <row r="32546" ht="15.95" customHeight="1"/>
    <row r="32547" ht="15.95" customHeight="1"/>
    <row r="32548" ht="15.95" customHeight="1"/>
    <row r="32549" ht="15.95" customHeight="1"/>
    <row r="32550" ht="15.95" customHeight="1"/>
    <row r="32551" ht="15.95" customHeight="1"/>
    <row r="32552" ht="15.95" customHeight="1"/>
    <row r="32553" ht="15.95" customHeight="1"/>
    <row r="32554" ht="15.95" customHeight="1"/>
    <row r="32555" ht="15.95" customHeight="1"/>
    <row r="32556" ht="15.95" customHeight="1"/>
    <row r="32557" ht="15.95" customHeight="1"/>
    <row r="32558" ht="15.95" customHeight="1"/>
    <row r="32559" ht="15.95" customHeight="1"/>
    <row r="32560" ht="15.95" customHeight="1"/>
    <row r="32561" ht="15.95" customHeight="1"/>
    <row r="32562" ht="15.95" customHeight="1"/>
    <row r="32563" ht="15.95" customHeight="1"/>
    <row r="32564" ht="15.95" customHeight="1"/>
    <row r="32565" ht="15.95" customHeight="1"/>
    <row r="32566" ht="15.95" customHeight="1"/>
    <row r="32567" ht="15.95" customHeight="1"/>
    <row r="32568" ht="15.95" customHeight="1"/>
    <row r="32569" ht="15.95" customHeight="1"/>
    <row r="32570" ht="15.95" customHeight="1"/>
    <row r="32571" ht="15.95" customHeight="1"/>
    <row r="32572" ht="15.95" customHeight="1"/>
    <row r="32573" ht="15.95" customHeight="1"/>
    <row r="32574" ht="15.95" customHeight="1"/>
    <row r="32575" ht="15.95" customHeight="1"/>
    <row r="32576" ht="15.95" customHeight="1"/>
    <row r="32577" ht="15.95" customHeight="1"/>
    <row r="32578" ht="15.95" customHeight="1"/>
    <row r="32579" ht="15.95" customHeight="1"/>
    <row r="32580" ht="15.95" customHeight="1"/>
    <row r="32581" ht="15.95" customHeight="1"/>
    <row r="32582" ht="15.95" customHeight="1"/>
    <row r="32583" ht="15.95" customHeight="1"/>
    <row r="32584" ht="15.95" customHeight="1"/>
    <row r="32585" ht="15.95" customHeight="1"/>
    <row r="32586" ht="15.95" customHeight="1"/>
    <row r="32587" ht="15.95" customHeight="1"/>
    <row r="32588" ht="15.95" customHeight="1"/>
    <row r="32589" ht="15.95" customHeight="1"/>
    <row r="32590" ht="15.95" customHeight="1"/>
    <row r="32591" ht="15.95" customHeight="1"/>
    <row r="32592" ht="15.95" customHeight="1"/>
    <row r="32593" ht="15.95" customHeight="1"/>
    <row r="32594" ht="15.95" customHeight="1"/>
    <row r="32595" ht="15.95" customHeight="1"/>
    <row r="32596" ht="15.95" customHeight="1"/>
    <row r="32597" ht="15.95" customHeight="1"/>
    <row r="32598" ht="15.95" customHeight="1"/>
    <row r="32599" ht="15.95" customHeight="1"/>
    <row r="32600" ht="15.95" customHeight="1"/>
    <row r="32601" ht="15.95" customHeight="1"/>
    <row r="32602" ht="15.95" customHeight="1"/>
    <row r="32603" ht="15.95" customHeight="1"/>
    <row r="32604" ht="15.95" customHeight="1"/>
    <row r="32605" ht="15.95" customHeight="1"/>
    <row r="32606" ht="15.95" customHeight="1"/>
    <row r="32607" ht="15.95" customHeight="1"/>
    <row r="32608" ht="15.95" customHeight="1"/>
    <row r="32609" ht="15.95" customHeight="1"/>
    <row r="32610" ht="15.95" customHeight="1"/>
    <row r="32611" ht="15.95" customHeight="1"/>
    <row r="32612" ht="15.95" customHeight="1"/>
    <row r="32613" ht="15.95" customHeight="1"/>
    <row r="32614" ht="15.95" customHeight="1"/>
    <row r="32615" ht="15.95" customHeight="1"/>
    <row r="32616" ht="15.95" customHeight="1"/>
    <row r="32617" ht="15.95" customHeight="1"/>
    <row r="32618" ht="15.95" customHeight="1"/>
    <row r="32619" ht="15.95" customHeight="1"/>
    <row r="32620" ht="15.95" customHeight="1"/>
    <row r="32621" ht="15.95" customHeight="1"/>
    <row r="32622" ht="15.95" customHeight="1"/>
    <row r="32623" ht="15.95" customHeight="1"/>
    <row r="32624" ht="15.95" customHeight="1"/>
    <row r="32625" ht="15.95" customHeight="1"/>
    <row r="32626" ht="15.95" customHeight="1"/>
    <row r="32627" ht="15.95" customHeight="1"/>
    <row r="32628" ht="15.95" customHeight="1"/>
    <row r="32629" ht="15.95" customHeight="1"/>
    <row r="32630" ht="15.95" customHeight="1"/>
    <row r="32631" ht="15.95" customHeight="1"/>
    <row r="32632" ht="15.95" customHeight="1"/>
    <row r="32633" ht="15.95" customHeight="1"/>
    <row r="32634" ht="15.95" customHeight="1"/>
    <row r="32635" ht="15.95" customHeight="1"/>
    <row r="32636" ht="15.95" customHeight="1"/>
    <row r="32637" ht="15.95" customHeight="1"/>
    <row r="32638" ht="15.95" customHeight="1"/>
    <row r="32639" ht="15.95" customHeight="1"/>
    <row r="32640" ht="15.95" customHeight="1"/>
    <row r="32641" ht="15.95" customHeight="1"/>
    <row r="32642" ht="15.95" customHeight="1"/>
    <row r="32643" ht="15.95" customHeight="1"/>
    <row r="32644" ht="15.95" customHeight="1"/>
    <row r="32645" ht="15.95" customHeight="1"/>
    <row r="32646" ht="15.95" customHeight="1"/>
    <row r="32647" ht="15.95" customHeight="1"/>
    <row r="32648" ht="15.95" customHeight="1"/>
    <row r="32649" ht="15.95" customHeight="1"/>
    <row r="32650" ht="15.95" customHeight="1"/>
    <row r="32651" ht="15.95" customHeight="1"/>
    <row r="32652" ht="15.95" customHeight="1"/>
    <row r="32653" ht="15.95" customHeight="1"/>
    <row r="32654" ht="15.95" customHeight="1"/>
    <row r="32655" ht="15.95" customHeight="1"/>
    <row r="32656" ht="15.95" customHeight="1"/>
    <row r="32657" ht="15.95" customHeight="1"/>
    <row r="32658" ht="15.95" customHeight="1"/>
    <row r="32659" ht="15.95" customHeight="1"/>
    <row r="32660" ht="15.95" customHeight="1"/>
    <row r="32661" ht="15.95" customHeight="1"/>
    <row r="32662" ht="15.95" customHeight="1"/>
    <row r="32663" ht="15.95" customHeight="1"/>
    <row r="32664" ht="15.95" customHeight="1"/>
    <row r="32665" ht="15.95" customHeight="1"/>
    <row r="32666" ht="15.95" customHeight="1"/>
    <row r="32667" ht="15.95" customHeight="1"/>
    <row r="32668" ht="15.95" customHeight="1"/>
    <row r="32669" ht="15.95" customHeight="1"/>
    <row r="32670" ht="15.95" customHeight="1"/>
    <row r="32671" ht="15.95" customHeight="1"/>
    <row r="32672" ht="15.95" customHeight="1"/>
    <row r="32673" ht="15.95" customHeight="1"/>
    <row r="32674" ht="15.95" customHeight="1"/>
    <row r="32675" ht="15.95" customHeight="1"/>
    <row r="32676" ht="15.95" customHeight="1"/>
    <row r="32677" ht="15.95" customHeight="1"/>
    <row r="32678" ht="15.95" customHeight="1"/>
    <row r="32679" ht="15.95" customHeight="1"/>
    <row r="32680" ht="15.95" customHeight="1"/>
    <row r="32681" ht="15.95" customHeight="1"/>
    <row r="32682" ht="15.95" customHeight="1"/>
    <row r="32683" ht="15.95" customHeight="1"/>
    <row r="32684" ht="15.95" customHeight="1"/>
    <row r="32685" ht="15.95" customHeight="1"/>
    <row r="32686" ht="15.95" customHeight="1"/>
    <row r="32687" ht="15.95" customHeight="1"/>
    <row r="32688" ht="15.95" customHeight="1"/>
    <row r="32689" ht="15.95" customHeight="1"/>
    <row r="32690" ht="15.95" customHeight="1"/>
    <row r="32691" ht="15.95" customHeight="1"/>
    <row r="32692" ht="15.95" customHeight="1"/>
    <row r="32693" ht="15.95" customHeight="1"/>
    <row r="32694" ht="15.95" customHeight="1"/>
    <row r="32695" ht="15.95" customHeight="1"/>
    <row r="32696" ht="15.95" customHeight="1"/>
    <row r="32697" ht="15.95" customHeight="1"/>
    <row r="32698" ht="15.95" customHeight="1"/>
    <row r="32699" ht="15.95" customHeight="1"/>
    <row r="32700" ht="15.95" customHeight="1"/>
    <row r="32701" ht="15.95" customHeight="1"/>
    <row r="32702" ht="15.95" customHeight="1"/>
    <row r="32703" ht="15.95" customHeight="1"/>
    <row r="32704" ht="15.95" customHeight="1"/>
    <row r="32705" ht="15.95" customHeight="1"/>
    <row r="32706" ht="15.95" customHeight="1"/>
    <row r="32707" ht="15.95" customHeight="1"/>
    <row r="32708" ht="15.95" customHeight="1"/>
    <row r="32709" ht="15.95" customHeight="1"/>
    <row r="32710" ht="15.95" customHeight="1"/>
    <row r="32711" ht="15.95" customHeight="1"/>
    <row r="32712" ht="15.95" customHeight="1"/>
    <row r="32713" ht="15.95" customHeight="1"/>
    <row r="32714" ht="15.95" customHeight="1"/>
    <row r="32715" ht="15.95" customHeight="1"/>
    <row r="32716" ht="15.95" customHeight="1"/>
    <row r="32717" ht="15.95" customHeight="1"/>
    <row r="32718" ht="15.95" customHeight="1"/>
    <row r="32719" ht="15.95" customHeight="1"/>
    <row r="32720" ht="15.95" customHeight="1"/>
    <row r="32721" ht="15.95" customHeight="1"/>
    <row r="32722" ht="15.95" customHeight="1"/>
    <row r="32723" ht="15.95" customHeight="1"/>
    <row r="32724" ht="15.95" customHeight="1"/>
    <row r="32725" ht="15.95" customHeight="1"/>
    <row r="32726" ht="15.95" customHeight="1"/>
    <row r="32727" ht="15.95" customHeight="1"/>
    <row r="32728" ht="15.95" customHeight="1"/>
    <row r="32729" ht="15.95" customHeight="1"/>
    <row r="32730" ht="15.95" customHeight="1"/>
    <row r="32731" ht="15.95" customHeight="1"/>
    <row r="32732" ht="15.95" customHeight="1"/>
    <row r="32733" ht="15.95" customHeight="1"/>
    <row r="32734" ht="15.95" customHeight="1"/>
    <row r="32735" ht="15.95" customHeight="1"/>
    <row r="32736" ht="15.95" customHeight="1"/>
    <row r="32737" ht="15.95" customHeight="1"/>
    <row r="32738" ht="15.95" customHeight="1"/>
    <row r="32739" ht="15.95" customHeight="1"/>
    <row r="32740" ht="15.95" customHeight="1"/>
    <row r="32741" ht="15.95" customHeight="1"/>
    <row r="32742" ht="15.95" customHeight="1"/>
    <row r="32743" ht="15.95" customHeight="1"/>
    <row r="32744" ht="15.95" customHeight="1"/>
    <row r="32745" ht="15.95" customHeight="1"/>
    <row r="32746" ht="15.95" customHeight="1"/>
    <row r="32747" ht="15.95" customHeight="1"/>
    <row r="32748" ht="15.95" customHeight="1"/>
    <row r="32749" ht="15.95" customHeight="1"/>
    <row r="32750" ht="15.95" customHeight="1"/>
    <row r="32751" ht="15.95" customHeight="1"/>
    <row r="32752" ht="15.95" customHeight="1"/>
    <row r="32753" ht="15.95" customHeight="1"/>
    <row r="32754" ht="15.95" customHeight="1"/>
    <row r="32755" ht="15.95" customHeight="1"/>
    <row r="32756" ht="15.95" customHeight="1"/>
    <row r="32757" ht="15.95" customHeight="1"/>
    <row r="32758" ht="15.95" customHeight="1"/>
    <row r="32759" ht="15.95" customHeight="1"/>
    <row r="32760" ht="15.95" customHeight="1"/>
    <row r="32761" ht="15.95" customHeight="1"/>
    <row r="32762" ht="15.95" customHeight="1"/>
    <row r="32763" ht="15.95" customHeight="1"/>
    <row r="32764" ht="15.95" customHeight="1"/>
    <row r="32765" ht="15.95" customHeight="1"/>
    <row r="32766" ht="15.95" customHeight="1"/>
    <row r="32767" ht="15.95" customHeight="1"/>
    <row r="32768" ht="15.95" customHeight="1"/>
    <row r="32769" ht="15.95" customHeight="1"/>
    <row r="32770" ht="15.95" customHeight="1"/>
    <row r="32771" ht="15.95" customHeight="1"/>
    <row r="32772" ht="15.95" customHeight="1"/>
    <row r="32773" ht="15.95" customHeight="1"/>
    <row r="32774" ht="15.95" customHeight="1"/>
    <row r="32775" ht="15.95" customHeight="1"/>
    <row r="32776" ht="15.95" customHeight="1"/>
    <row r="32777" ht="15.95" customHeight="1"/>
    <row r="32778" ht="15.95" customHeight="1"/>
    <row r="32779" ht="15.95" customHeight="1"/>
    <row r="32780" ht="15.95" customHeight="1"/>
    <row r="32781" ht="15.95" customHeight="1"/>
    <row r="32782" ht="15.95" customHeight="1"/>
    <row r="32783" ht="15.95" customHeight="1"/>
    <row r="32784" ht="15.95" customHeight="1"/>
    <row r="32785" ht="15.95" customHeight="1"/>
    <row r="32786" ht="15.95" customHeight="1"/>
    <row r="32787" ht="15.95" customHeight="1"/>
    <row r="32788" ht="15.95" customHeight="1"/>
    <row r="32789" ht="15.95" customHeight="1"/>
    <row r="32790" ht="15.95" customHeight="1"/>
    <row r="32791" ht="15.95" customHeight="1"/>
    <row r="32792" ht="15.95" customHeight="1"/>
    <row r="32793" ht="15.95" customHeight="1"/>
    <row r="32794" ht="15.95" customHeight="1"/>
    <row r="32795" ht="15.95" customHeight="1"/>
    <row r="32796" ht="15.95" customHeight="1"/>
    <row r="32797" ht="15.95" customHeight="1"/>
    <row r="32798" ht="15.95" customHeight="1"/>
    <row r="32799" ht="15.95" customHeight="1"/>
    <row r="32800" ht="15.95" customHeight="1"/>
    <row r="32801" ht="15.95" customHeight="1"/>
    <row r="32802" ht="15.95" customHeight="1"/>
    <row r="32803" ht="15.95" customHeight="1"/>
    <row r="32804" ht="15.95" customHeight="1"/>
    <row r="32805" ht="15.95" customHeight="1"/>
    <row r="32806" ht="15.95" customHeight="1"/>
    <row r="32807" ht="15.95" customHeight="1"/>
    <row r="32808" ht="15.95" customHeight="1"/>
    <row r="32809" ht="15.95" customHeight="1"/>
    <row r="32810" ht="15.95" customHeight="1"/>
    <row r="32811" ht="15.95" customHeight="1"/>
    <row r="32812" ht="15.95" customHeight="1"/>
    <row r="32813" ht="15.95" customHeight="1"/>
    <row r="32814" ht="15.95" customHeight="1"/>
    <row r="32815" ht="15.95" customHeight="1"/>
    <row r="32816" ht="15.95" customHeight="1"/>
    <row r="32817" ht="15.95" customHeight="1"/>
    <row r="32818" ht="15.95" customHeight="1"/>
    <row r="32819" ht="15.95" customHeight="1"/>
    <row r="32820" ht="15.95" customHeight="1"/>
    <row r="32821" ht="15.95" customHeight="1"/>
    <row r="32822" ht="15.95" customHeight="1"/>
    <row r="32823" ht="15.95" customHeight="1"/>
    <row r="32824" ht="15.95" customHeight="1"/>
    <row r="32825" ht="15.95" customHeight="1"/>
    <row r="32826" ht="15.95" customHeight="1"/>
    <row r="32827" ht="15.95" customHeight="1"/>
    <row r="32828" ht="15.95" customHeight="1"/>
    <row r="32829" ht="15.95" customHeight="1"/>
    <row r="32830" ht="15.95" customHeight="1"/>
    <row r="32831" ht="15.95" customHeight="1"/>
    <row r="32832" ht="15.95" customHeight="1"/>
    <row r="32833" ht="15.95" customHeight="1"/>
    <row r="32834" ht="15.95" customHeight="1"/>
    <row r="32835" ht="15.95" customHeight="1"/>
    <row r="32836" ht="15.95" customHeight="1"/>
    <row r="32837" ht="15.95" customHeight="1"/>
    <row r="32838" ht="15.95" customHeight="1"/>
    <row r="32839" ht="15.95" customHeight="1"/>
    <row r="32840" ht="15.95" customHeight="1"/>
    <row r="32841" ht="15.95" customHeight="1"/>
    <row r="32842" ht="15.95" customHeight="1"/>
    <row r="32843" ht="15.95" customHeight="1"/>
    <row r="32844" ht="15.95" customHeight="1"/>
    <row r="32845" ht="15.95" customHeight="1"/>
    <row r="32846" ht="15.95" customHeight="1"/>
    <row r="32847" ht="15.95" customHeight="1"/>
    <row r="32848" ht="15.95" customHeight="1"/>
    <row r="32849" ht="15.95" customHeight="1"/>
    <row r="32850" ht="15.95" customHeight="1"/>
    <row r="32851" ht="15.95" customHeight="1"/>
    <row r="32852" ht="15.95" customHeight="1"/>
    <row r="32853" ht="15.95" customHeight="1"/>
    <row r="32854" ht="15.95" customHeight="1"/>
    <row r="32855" ht="15.95" customHeight="1"/>
    <row r="32856" ht="15.95" customHeight="1"/>
    <row r="32857" ht="15.95" customHeight="1"/>
    <row r="32858" ht="15.95" customHeight="1"/>
    <row r="32859" ht="15.95" customHeight="1"/>
    <row r="32860" ht="15.95" customHeight="1"/>
    <row r="32861" ht="15.95" customHeight="1"/>
    <row r="32862" ht="15.95" customHeight="1"/>
    <row r="32863" ht="15.95" customHeight="1"/>
    <row r="32864" ht="15.95" customHeight="1"/>
    <row r="32865" ht="15.95" customHeight="1"/>
    <row r="32866" ht="15.95" customHeight="1"/>
    <row r="32867" ht="15.95" customHeight="1"/>
    <row r="32868" ht="15.95" customHeight="1"/>
    <row r="32869" ht="15.95" customHeight="1"/>
    <row r="32870" ht="15.95" customHeight="1"/>
    <row r="32871" ht="15.95" customHeight="1"/>
    <row r="32872" ht="15.95" customHeight="1"/>
    <row r="32873" ht="15.95" customHeight="1"/>
    <row r="32874" ht="15.95" customHeight="1"/>
    <row r="32875" ht="15.95" customHeight="1"/>
    <row r="32876" ht="15.95" customHeight="1"/>
    <row r="32877" ht="15.95" customHeight="1"/>
    <row r="32878" ht="15.95" customHeight="1"/>
    <row r="32879" ht="15.95" customHeight="1"/>
    <row r="32880" ht="15.95" customHeight="1"/>
    <row r="32881" ht="15.95" customHeight="1"/>
    <row r="32882" ht="15.95" customHeight="1"/>
    <row r="32883" ht="15.95" customHeight="1"/>
    <row r="32884" ht="15.95" customHeight="1"/>
    <row r="32885" ht="15.95" customHeight="1"/>
    <row r="32886" ht="15.95" customHeight="1"/>
    <row r="32887" ht="15.95" customHeight="1"/>
    <row r="32888" ht="15.95" customHeight="1"/>
    <row r="32889" ht="15.95" customHeight="1"/>
    <row r="32890" ht="15.95" customHeight="1"/>
    <row r="32891" ht="15.95" customHeight="1"/>
    <row r="32892" ht="15.95" customHeight="1"/>
    <row r="32893" ht="15.95" customHeight="1"/>
    <row r="32894" ht="15.95" customHeight="1"/>
    <row r="32895" ht="15.95" customHeight="1"/>
    <row r="32896" ht="15.95" customHeight="1"/>
    <row r="32897" ht="15.95" customHeight="1"/>
    <row r="32898" ht="15.95" customHeight="1"/>
    <row r="32899" ht="15.95" customHeight="1"/>
    <row r="32900" ht="15.95" customHeight="1"/>
    <row r="32901" ht="15.95" customHeight="1"/>
    <row r="32902" ht="15.95" customHeight="1"/>
    <row r="32903" ht="15.95" customHeight="1"/>
    <row r="32904" ht="15.95" customHeight="1"/>
    <row r="32905" ht="15.95" customHeight="1"/>
    <row r="32906" ht="15.95" customHeight="1"/>
    <row r="32907" ht="15.95" customHeight="1"/>
    <row r="32908" ht="15.95" customHeight="1"/>
    <row r="32909" ht="15.95" customHeight="1"/>
    <row r="32910" ht="15.95" customHeight="1"/>
    <row r="32911" ht="15.95" customHeight="1"/>
    <row r="32912" ht="15.95" customHeight="1"/>
    <row r="32913" ht="15.95" customHeight="1"/>
    <row r="32914" ht="15.95" customHeight="1"/>
    <row r="32915" ht="15.95" customHeight="1"/>
    <row r="32916" ht="15.95" customHeight="1"/>
    <row r="32917" ht="15.95" customHeight="1"/>
    <row r="32918" ht="15.95" customHeight="1"/>
    <row r="32919" ht="15.95" customHeight="1"/>
    <row r="32920" ht="15.95" customHeight="1"/>
    <row r="32921" ht="15.95" customHeight="1"/>
    <row r="32922" ht="15.95" customHeight="1"/>
    <row r="32923" ht="15.95" customHeight="1"/>
    <row r="32924" ht="15.95" customHeight="1"/>
    <row r="32925" ht="15.95" customHeight="1"/>
    <row r="32926" ht="15.95" customHeight="1"/>
    <row r="32927" ht="15.95" customHeight="1"/>
    <row r="32928" ht="15.95" customHeight="1"/>
    <row r="32929" ht="15.95" customHeight="1"/>
    <row r="32930" ht="15.95" customHeight="1"/>
    <row r="32931" ht="15.95" customHeight="1"/>
    <row r="32932" ht="15.95" customHeight="1"/>
    <row r="32933" ht="15.95" customHeight="1"/>
    <row r="32934" ht="15.95" customHeight="1"/>
    <row r="32935" ht="15.95" customHeight="1"/>
    <row r="32936" ht="15.95" customHeight="1"/>
    <row r="32937" ht="15.95" customHeight="1"/>
    <row r="32938" ht="15.95" customHeight="1"/>
    <row r="32939" ht="15.95" customHeight="1"/>
    <row r="32940" ht="15.95" customHeight="1"/>
    <row r="32941" ht="15.95" customHeight="1"/>
    <row r="32942" ht="15.95" customHeight="1"/>
    <row r="32943" ht="15.95" customHeight="1"/>
    <row r="32944" ht="15.95" customHeight="1"/>
    <row r="32945" ht="15.95" customHeight="1"/>
    <row r="32946" ht="15.95" customHeight="1"/>
    <row r="32947" ht="15.95" customHeight="1"/>
    <row r="32948" ht="15.95" customHeight="1"/>
    <row r="32949" ht="15.95" customHeight="1"/>
    <row r="32950" ht="15.95" customHeight="1"/>
    <row r="32951" ht="15.95" customHeight="1"/>
    <row r="32952" ht="15.95" customHeight="1"/>
    <row r="32953" ht="15.95" customHeight="1"/>
    <row r="32954" ht="15.95" customHeight="1"/>
    <row r="32955" ht="15.95" customHeight="1"/>
    <row r="32956" ht="15.95" customHeight="1"/>
    <row r="32957" ht="15.95" customHeight="1"/>
    <row r="32958" ht="15.95" customHeight="1"/>
    <row r="32959" ht="15.95" customHeight="1"/>
    <row r="32960" ht="15.95" customHeight="1"/>
    <row r="32961" ht="15.95" customHeight="1"/>
    <row r="32962" ht="15.95" customHeight="1"/>
    <row r="32963" ht="15.95" customHeight="1"/>
    <row r="32964" ht="15.95" customHeight="1"/>
    <row r="32965" ht="15.95" customHeight="1"/>
    <row r="32966" ht="15.95" customHeight="1"/>
    <row r="32967" ht="15.95" customHeight="1"/>
    <row r="32968" ht="15.95" customHeight="1"/>
    <row r="32969" ht="15.95" customHeight="1"/>
    <row r="32970" ht="15.95" customHeight="1"/>
    <row r="32971" ht="15.95" customHeight="1"/>
    <row r="32972" ht="15.95" customHeight="1"/>
    <row r="32973" ht="15.95" customHeight="1"/>
    <row r="32974" ht="15.95" customHeight="1"/>
    <row r="32975" ht="15.95" customHeight="1"/>
    <row r="32976" ht="15.95" customHeight="1"/>
    <row r="32977" ht="15.95" customHeight="1"/>
    <row r="32978" ht="15.95" customHeight="1"/>
    <row r="32979" ht="15.95" customHeight="1"/>
    <row r="32980" ht="15.95" customHeight="1"/>
    <row r="32981" ht="15.95" customHeight="1"/>
    <row r="32982" ht="15.95" customHeight="1"/>
    <row r="32983" ht="15.95" customHeight="1"/>
    <row r="32984" ht="15.95" customHeight="1"/>
    <row r="32985" ht="15.95" customHeight="1"/>
    <row r="32986" ht="15.95" customHeight="1"/>
    <row r="32987" ht="15.95" customHeight="1"/>
    <row r="32988" ht="15.95" customHeight="1"/>
    <row r="32989" ht="15.95" customHeight="1"/>
    <row r="32990" ht="15.95" customHeight="1"/>
    <row r="32991" ht="15.95" customHeight="1"/>
    <row r="32992" ht="15.95" customHeight="1"/>
    <row r="32993" ht="15.95" customHeight="1"/>
    <row r="32994" ht="15.95" customHeight="1"/>
    <row r="32995" ht="15.95" customHeight="1"/>
    <row r="32996" ht="15.95" customHeight="1"/>
    <row r="32997" ht="15.95" customHeight="1"/>
    <row r="32998" ht="15.95" customHeight="1"/>
    <row r="32999" ht="15.95" customHeight="1"/>
    <row r="33000" ht="15.95" customHeight="1"/>
    <row r="33001" ht="15.95" customHeight="1"/>
    <row r="33002" ht="15.95" customHeight="1"/>
    <row r="33003" ht="15.95" customHeight="1"/>
    <row r="33004" ht="15.95" customHeight="1"/>
    <row r="33005" ht="15.95" customHeight="1"/>
    <row r="33006" ht="15.95" customHeight="1"/>
    <row r="33007" ht="15.95" customHeight="1"/>
    <row r="33008" ht="15.95" customHeight="1"/>
    <row r="33009" ht="15.95" customHeight="1"/>
    <row r="33010" ht="15.95" customHeight="1"/>
    <row r="33011" ht="15.95" customHeight="1"/>
    <row r="33012" ht="15.95" customHeight="1"/>
    <row r="33013" ht="15.95" customHeight="1"/>
    <row r="33014" ht="15.95" customHeight="1"/>
    <row r="33015" ht="15.95" customHeight="1"/>
    <row r="33016" ht="15.95" customHeight="1"/>
    <row r="33017" ht="15.95" customHeight="1"/>
    <row r="33018" ht="15.95" customHeight="1"/>
    <row r="33019" ht="15.95" customHeight="1"/>
    <row r="33020" ht="15.95" customHeight="1"/>
    <row r="33021" ht="15.95" customHeight="1"/>
    <row r="33022" ht="15.95" customHeight="1"/>
    <row r="33023" ht="15.95" customHeight="1"/>
    <row r="33024" ht="15.95" customHeight="1"/>
    <row r="33025" ht="15.95" customHeight="1"/>
    <row r="33026" ht="15.95" customHeight="1"/>
    <row r="33027" ht="15.95" customHeight="1"/>
    <row r="33028" ht="15.95" customHeight="1"/>
    <row r="33029" ht="15.95" customHeight="1"/>
    <row r="33030" ht="15.95" customHeight="1"/>
    <row r="33031" ht="15.95" customHeight="1"/>
    <row r="33032" ht="15.95" customHeight="1"/>
    <row r="33033" ht="15.95" customHeight="1"/>
    <row r="33034" ht="15.95" customHeight="1"/>
    <row r="33035" ht="15.95" customHeight="1"/>
    <row r="33036" ht="15.95" customHeight="1"/>
    <row r="33037" ht="15.95" customHeight="1"/>
    <row r="33038" ht="15.95" customHeight="1"/>
    <row r="33039" ht="15.95" customHeight="1"/>
    <row r="33040" ht="15.95" customHeight="1"/>
    <row r="33041" ht="15.95" customHeight="1"/>
    <row r="33042" ht="15.95" customHeight="1"/>
    <row r="33043" ht="15.95" customHeight="1"/>
    <row r="33044" ht="15.95" customHeight="1"/>
    <row r="33045" ht="15.95" customHeight="1"/>
    <row r="33046" ht="15.95" customHeight="1"/>
    <row r="33047" ht="15.95" customHeight="1"/>
    <row r="33048" ht="15.95" customHeight="1"/>
    <row r="33049" ht="15.95" customHeight="1"/>
    <row r="33050" ht="15.95" customHeight="1"/>
    <row r="33051" ht="15.95" customHeight="1"/>
    <row r="33052" ht="15.95" customHeight="1"/>
    <row r="33053" ht="15.95" customHeight="1"/>
    <row r="33054" ht="15.95" customHeight="1"/>
    <row r="33055" ht="15.95" customHeight="1"/>
    <row r="33056" ht="15.95" customHeight="1"/>
    <row r="33057" ht="15.95" customHeight="1"/>
    <row r="33058" ht="15.95" customHeight="1"/>
    <row r="33059" ht="15.95" customHeight="1"/>
    <row r="33060" ht="15.95" customHeight="1"/>
    <row r="33061" ht="15.95" customHeight="1"/>
    <row r="33062" ht="15.95" customHeight="1"/>
    <row r="33063" ht="15.95" customHeight="1"/>
    <row r="33064" ht="15.95" customHeight="1"/>
    <row r="33065" ht="15.95" customHeight="1"/>
    <row r="33066" ht="15.95" customHeight="1"/>
    <row r="33067" ht="15.95" customHeight="1"/>
    <row r="33068" ht="15.95" customHeight="1"/>
    <row r="33069" ht="15.95" customHeight="1"/>
    <row r="33070" ht="15.95" customHeight="1"/>
    <row r="33071" ht="15.95" customHeight="1"/>
    <row r="33072" ht="15.95" customHeight="1"/>
    <row r="33073" ht="15.95" customHeight="1"/>
    <row r="33074" ht="15.95" customHeight="1"/>
    <row r="33075" ht="15.95" customHeight="1"/>
    <row r="33076" ht="15.95" customHeight="1"/>
    <row r="33077" ht="15.95" customHeight="1"/>
    <row r="33078" ht="15.95" customHeight="1"/>
    <row r="33079" ht="15.95" customHeight="1"/>
    <row r="33080" ht="15.95" customHeight="1"/>
    <row r="33081" ht="15.95" customHeight="1"/>
    <row r="33082" ht="15.95" customHeight="1"/>
    <row r="33083" ht="15.95" customHeight="1"/>
    <row r="33084" ht="15.95" customHeight="1"/>
    <row r="33085" ht="15.95" customHeight="1"/>
    <row r="33086" ht="15.95" customHeight="1"/>
    <row r="33087" ht="15.95" customHeight="1"/>
    <row r="33088" ht="15.95" customHeight="1"/>
    <row r="33089" ht="15.95" customHeight="1"/>
    <row r="33090" ht="15.95" customHeight="1"/>
    <row r="33091" ht="15.95" customHeight="1"/>
    <row r="33092" ht="15.95" customHeight="1"/>
    <row r="33093" ht="15.95" customHeight="1"/>
    <row r="33094" ht="15.95" customHeight="1"/>
    <row r="33095" ht="15.95" customHeight="1"/>
    <row r="33096" ht="15.95" customHeight="1"/>
    <row r="33097" ht="15.95" customHeight="1"/>
    <row r="33098" ht="15.95" customHeight="1"/>
    <row r="33099" ht="15.95" customHeight="1"/>
    <row r="33100" ht="15.95" customHeight="1"/>
    <row r="33101" ht="15.95" customHeight="1"/>
    <row r="33102" ht="15.95" customHeight="1"/>
    <row r="33103" ht="15.95" customHeight="1"/>
    <row r="33104" ht="15.95" customHeight="1"/>
    <row r="33105" ht="15.95" customHeight="1"/>
    <row r="33106" ht="15.95" customHeight="1"/>
    <row r="33107" ht="15.95" customHeight="1"/>
    <row r="33108" ht="15.95" customHeight="1"/>
    <row r="33109" ht="15.95" customHeight="1"/>
    <row r="33110" ht="15.95" customHeight="1"/>
    <row r="33111" ht="15.95" customHeight="1"/>
    <row r="33112" ht="15.95" customHeight="1"/>
    <row r="33113" ht="15.95" customHeight="1"/>
    <row r="33114" ht="15.95" customHeight="1"/>
    <row r="33115" ht="15.95" customHeight="1"/>
    <row r="33116" ht="15.95" customHeight="1"/>
    <row r="33117" ht="15.95" customHeight="1"/>
    <row r="33118" ht="15.95" customHeight="1"/>
    <row r="33119" ht="15.95" customHeight="1"/>
    <row r="33120" ht="15.95" customHeight="1"/>
    <row r="33121" ht="15.95" customHeight="1"/>
    <row r="33122" ht="15.95" customHeight="1"/>
    <row r="33123" ht="15.95" customHeight="1"/>
    <row r="33124" ht="15.95" customHeight="1"/>
    <row r="33125" ht="15.95" customHeight="1"/>
    <row r="33126" ht="15.95" customHeight="1"/>
    <row r="33127" ht="15.95" customHeight="1"/>
    <row r="33128" ht="15.95" customHeight="1"/>
    <row r="33129" ht="15.95" customHeight="1"/>
    <row r="33130" ht="15.95" customHeight="1"/>
    <row r="33131" ht="15.95" customHeight="1"/>
    <row r="33132" ht="15.95" customHeight="1"/>
    <row r="33133" ht="15.95" customHeight="1"/>
    <row r="33134" ht="15.95" customHeight="1"/>
    <row r="33135" ht="15.95" customHeight="1"/>
    <row r="33136" ht="15.95" customHeight="1"/>
    <row r="33137" ht="15.95" customHeight="1"/>
    <row r="33138" ht="15.95" customHeight="1"/>
    <row r="33139" ht="15.95" customHeight="1"/>
    <row r="33140" ht="15.95" customHeight="1"/>
    <row r="33141" ht="15.95" customHeight="1"/>
    <row r="33142" ht="15.95" customHeight="1"/>
    <row r="33143" ht="15.95" customHeight="1"/>
    <row r="33144" ht="15.95" customHeight="1"/>
    <row r="33145" ht="15.95" customHeight="1"/>
    <row r="33146" ht="15.95" customHeight="1"/>
    <row r="33147" ht="15.95" customHeight="1"/>
    <row r="33148" ht="15.95" customHeight="1"/>
    <row r="33149" ht="15.95" customHeight="1"/>
    <row r="33150" ht="15.95" customHeight="1"/>
    <row r="33151" ht="15.95" customHeight="1"/>
    <row r="33152" ht="15.95" customHeight="1"/>
    <row r="33153" ht="15.95" customHeight="1"/>
    <row r="33154" ht="15.95" customHeight="1"/>
    <row r="33155" ht="15.95" customHeight="1"/>
    <row r="33156" ht="15.95" customHeight="1"/>
    <row r="33157" ht="15.95" customHeight="1"/>
    <row r="33158" ht="15.95" customHeight="1"/>
    <row r="33159" ht="15.95" customHeight="1"/>
    <row r="33160" ht="15.95" customHeight="1"/>
    <row r="33161" ht="15.95" customHeight="1"/>
    <row r="33162" ht="15.95" customHeight="1"/>
    <row r="33163" ht="15.95" customHeight="1"/>
    <row r="33164" ht="15.95" customHeight="1"/>
    <row r="33165" ht="15.95" customHeight="1"/>
    <row r="33166" ht="15.95" customHeight="1"/>
    <row r="33167" ht="15.95" customHeight="1"/>
    <row r="33168" ht="15.95" customHeight="1"/>
    <row r="33169" ht="15.95" customHeight="1"/>
    <row r="33170" ht="15.95" customHeight="1"/>
    <row r="33171" ht="15.95" customHeight="1"/>
    <row r="33172" ht="15.95" customHeight="1"/>
    <row r="33173" ht="15.95" customHeight="1"/>
    <row r="33174" ht="15.95" customHeight="1"/>
    <row r="33175" ht="15.95" customHeight="1"/>
    <row r="33176" ht="15.95" customHeight="1"/>
    <row r="33177" ht="15.95" customHeight="1"/>
    <row r="33178" ht="15.95" customHeight="1"/>
    <row r="33179" ht="15.95" customHeight="1"/>
    <row r="33180" ht="15.95" customHeight="1"/>
    <row r="33181" ht="15.95" customHeight="1"/>
    <row r="33182" ht="15.95" customHeight="1"/>
    <row r="33183" ht="15.95" customHeight="1"/>
    <row r="33184" ht="15.95" customHeight="1"/>
    <row r="33185" ht="15.95" customHeight="1"/>
    <row r="33186" ht="15.95" customHeight="1"/>
    <row r="33187" ht="15.95" customHeight="1"/>
    <row r="33188" ht="15.95" customHeight="1"/>
    <row r="33189" ht="15.95" customHeight="1"/>
    <row r="33190" ht="15.95" customHeight="1"/>
    <row r="33191" ht="15.95" customHeight="1"/>
    <row r="33192" ht="15.95" customHeight="1"/>
    <row r="33193" ht="15.95" customHeight="1"/>
    <row r="33194" ht="15.95" customHeight="1"/>
    <row r="33195" ht="15.95" customHeight="1"/>
    <row r="33196" ht="15.95" customHeight="1"/>
    <row r="33197" ht="15.95" customHeight="1"/>
    <row r="33198" ht="15.95" customHeight="1"/>
    <row r="33199" ht="15.95" customHeight="1"/>
    <row r="33200" ht="15.95" customHeight="1"/>
    <row r="33201" ht="15.95" customHeight="1"/>
    <row r="33202" ht="15.95" customHeight="1"/>
    <row r="33203" ht="15.95" customHeight="1"/>
    <row r="33204" ht="15.95" customHeight="1"/>
    <row r="33205" ht="15.95" customHeight="1"/>
    <row r="33206" ht="15.95" customHeight="1"/>
    <row r="33207" ht="15.95" customHeight="1"/>
    <row r="33208" ht="15.95" customHeight="1"/>
    <row r="33209" ht="15.95" customHeight="1"/>
    <row r="33210" ht="15.95" customHeight="1"/>
    <row r="33211" ht="15.95" customHeight="1"/>
    <row r="33212" ht="15.95" customHeight="1"/>
    <row r="33213" ht="15.95" customHeight="1"/>
    <row r="33214" ht="15.95" customHeight="1"/>
    <row r="33215" ht="15.95" customHeight="1"/>
    <row r="33216" ht="15.95" customHeight="1"/>
    <row r="33217" ht="15.95" customHeight="1"/>
    <row r="33218" ht="15.95" customHeight="1"/>
    <row r="33219" ht="15.95" customHeight="1"/>
    <row r="33220" ht="15.95" customHeight="1"/>
    <row r="33221" ht="15.95" customHeight="1"/>
    <row r="33222" ht="15.95" customHeight="1"/>
    <row r="33223" ht="15.95" customHeight="1"/>
    <row r="33224" ht="15.95" customHeight="1"/>
    <row r="33225" ht="15.95" customHeight="1"/>
    <row r="33226" ht="15.95" customHeight="1"/>
    <row r="33227" ht="15.95" customHeight="1"/>
    <row r="33228" ht="15.95" customHeight="1"/>
    <row r="33229" ht="15.95" customHeight="1"/>
    <row r="33230" ht="15.95" customHeight="1"/>
    <row r="33231" ht="15.95" customHeight="1"/>
    <row r="33232" ht="15.95" customHeight="1"/>
    <row r="33233" ht="15.95" customHeight="1"/>
    <row r="33234" ht="15.95" customHeight="1"/>
    <row r="33235" ht="15.95" customHeight="1"/>
    <row r="33236" ht="15.95" customHeight="1"/>
    <row r="33237" ht="15.95" customHeight="1"/>
    <row r="33238" ht="15.95" customHeight="1"/>
    <row r="33239" ht="15.95" customHeight="1"/>
    <row r="33240" ht="15.95" customHeight="1"/>
    <row r="33241" ht="15.95" customHeight="1"/>
    <row r="33242" ht="15.95" customHeight="1"/>
    <row r="33243" ht="15.95" customHeight="1"/>
    <row r="33244" ht="15.95" customHeight="1"/>
    <row r="33245" ht="15.95" customHeight="1"/>
    <row r="33246" ht="15.95" customHeight="1"/>
    <row r="33247" ht="15.95" customHeight="1"/>
    <row r="33248" ht="15.95" customHeight="1"/>
    <row r="33249" ht="15.95" customHeight="1"/>
    <row r="33250" ht="15.95" customHeight="1"/>
    <row r="33251" ht="15.95" customHeight="1"/>
    <row r="33252" ht="15.95" customHeight="1"/>
    <row r="33253" ht="15.95" customHeight="1"/>
    <row r="33254" ht="15.95" customHeight="1"/>
    <row r="33255" ht="15.95" customHeight="1"/>
    <row r="33256" ht="15.95" customHeight="1"/>
    <row r="33257" ht="15.95" customHeight="1"/>
    <row r="33258" ht="15.95" customHeight="1"/>
    <row r="33259" ht="15.95" customHeight="1"/>
    <row r="33260" ht="15.95" customHeight="1"/>
    <row r="33261" ht="15.95" customHeight="1"/>
    <row r="33262" ht="15.95" customHeight="1"/>
    <row r="33263" ht="15.95" customHeight="1"/>
    <row r="33264" ht="15.95" customHeight="1"/>
    <row r="33265" ht="15.95" customHeight="1"/>
    <row r="33266" ht="15.95" customHeight="1"/>
    <row r="33267" ht="15.95" customHeight="1"/>
    <row r="33268" ht="15.95" customHeight="1"/>
    <row r="33269" ht="15.95" customHeight="1"/>
    <row r="33270" ht="15.95" customHeight="1"/>
    <row r="33271" ht="15.95" customHeight="1"/>
    <row r="33272" ht="15.95" customHeight="1"/>
    <row r="33273" ht="15.95" customHeight="1"/>
    <row r="33274" ht="15.95" customHeight="1"/>
    <row r="33275" ht="15.95" customHeight="1"/>
    <row r="33276" ht="15.95" customHeight="1"/>
    <row r="33277" ht="15.95" customHeight="1"/>
    <row r="33278" ht="15.95" customHeight="1"/>
    <row r="33279" ht="15.95" customHeight="1"/>
    <row r="33280" ht="15.95" customHeight="1"/>
    <row r="33281" ht="15.95" customHeight="1"/>
    <row r="33282" ht="15.95" customHeight="1"/>
    <row r="33283" ht="15.95" customHeight="1"/>
    <row r="33284" ht="15.95" customHeight="1"/>
    <row r="33285" ht="15.95" customHeight="1"/>
    <row r="33286" ht="15.95" customHeight="1"/>
    <row r="33287" ht="15.95" customHeight="1"/>
    <row r="33288" ht="15.95" customHeight="1"/>
    <row r="33289" ht="15.95" customHeight="1"/>
    <row r="33290" ht="15.95" customHeight="1"/>
    <row r="33291" ht="15.95" customHeight="1"/>
    <row r="33292" ht="15.95" customHeight="1"/>
    <row r="33293" ht="15.95" customHeight="1"/>
    <row r="33294" ht="15.95" customHeight="1"/>
    <row r="33295" ht="15.95" customHeight="1"/>
    <row r="33296" ht="15.95" customHeight="1"/>
    <row r="33297" ht="15.95" customHeight="1"/>
    <row r="33298" ht="15.95" customHeight="1"/>
    <row r="33299" ht="15.95" customHeight="1"/>
    <row r="33300" ht="15.95" customHeight="1"/>
    <row r="33301" ht="15.95" customHeight="1"/>
    <row r="33302" ht="15.95" customHeight="1"/>
    <row r="33303" ht="15.95" customHeight="1"/>
    <row r="33304" ht="15.95" customHeight="1"/>
    <row r="33305" ht="15.95" customHeight="1"/>
    <row r="33306" ht="15.95" customHeight="1"/>
    <row r="33307" ht="15.95" customHeight="1"/>
    <row r="33308" ht="15.95" customHeight="1"/>
    <row r="33309" ht="15.95" customHeight="1"/>
    <row r="33310" ht="15.95" customHeight="1"/>
    <row r="33311" ht="15.95" customHeight="1"/>
    <row r="33312" ht="15.95" customHeight="1"/>
    <row r="33313" ht="15.95" customHeight="1"/>
    <row r="33314" ht="15.95" customHeight="1"/>
    <row r="33315" ht="15.95" customHeight="1"/>
    <row r="33316" ht="15.95" customHeight="1"/>
    <row r="33317" ht="15.95" customHeight="1"/>
    <row r="33318" ht="15.95" customHeight="1"/>
    <row r="33319" ht="15.95" customHeight="1"/>
    <row r="33320" ht="15.95" customHeight="1"/>
    <row r="33321" ht="15.95" customHeight="1"/>
    <row r="33322" ht="15.95" customHeight="1"/>
    <row r="33323" ht="15.95" customHeight="1"/>
    <row r="33324" ht="15.95" customHeight="1"/>
    <row r="33325" ht="15.95" customHeight="1"/>
    <row r="33326" ht="15.95" customHeight="1"/>
    <row r="33327" ht="15.95" customHeight="1"/>
    <row r="33328" ht="15.95" customHeight="1"/>
    <row r="33329" ht="15.95" customHeight="1"/>
    <row r="33330" ht="15.95" customHeight="1"/>
    <row r="33331" ht="15.95" customHeight="1"/>
    <row r="33332" ht="15.95" customHeight="1"/>
    <row r="33333" ht="15.95" customHeight="1"/>
    <row r="33334" ht="15.95" customHeight="1"/>
    <row r="33335" ht="15.95" customHeight="1"/>
    <row r="33336" ht="15.95" customHeight="1"/>
    <row r="33337" ht="15.95" customHeight="1"/>
    <row r="33338" ht="15.95" customHeight="1"/>
    <row r="33339" ht="15.95" customHeight="1"/>
    <row r="33340" ht="15.95" customHeight="1"/>
    <row r="33341" ht="15.95" customHeight="1"/>
    <row r="33342" ht="15.95" customHeight="1"/>
    <row r="33343" ht="15.95" customHeight="1"/>
    <row r="33344" ht="15.95" customHeight="1"/>
    <row r="33345" ht="15.95" customHeight="1"/>
    <row r="33346" ht="15.95" customHeight="1"/>
    <row r="33347" ht="15.95" customHeight="1"/>
    <row r="33348" ht="15.95" customHeight="1"/>
    <row r="33349" ht="15.95" customHeight="1"/>
    <row r="33350" ht="15.95" customHeight="1"/>
    <row r="33351" ht="15.95" customHeight="1"/>
    <row r="33352" ht="15.95" customHeight="1"/>
    <row r="33353" ht="15.95" customHeight="1"/>
    <row r="33354" ht="15.95" customHeight="1"/>
    <row r="33355" ht="15.95" customHeight="1"/>
    <row r="33356" ht="15.95" customHeight="1"/>
    <row r="33357" ht="15.95" customHeight="1"/>
    <row r="33358" ht="15.95" customHeight="1"/>
    <row r="33359" ht="15.95" customHeight="1"/>
    <row r="33360" ht="15.95" customHeight="1"/>
    <row r="33361" ht="15.95" customHeight="1"/>
    <row r="33362" ht="15.95" customHeight="1"/>
    <row r="33363" ht="15.95" customHeight="1"/>
    <row r="33364" ht="15.95" customHeight="1"/>
    <row r="33365" ht="15.95" customHeight="1"/>
    <row r="33366" ht="15.95" customHeight="1"/>
    <row r="33367" ht="15.95" customHeight="1"/>
    <row r="33368" ht="15.95" customHeight="1"/>
    <row r="33369" ht="15.95" customHeight="1"/>
    <row r="33370" ht="15.95" customHeight="1"/>
    <row r="33371" ht="15.95" customHeight="1"/>
    <row r="33372" ht="15.95" customHeight="1"/>
    <row r="33373" ht="15.95" customHeight="1"/>
    <row r="33374" ht="15.95" customHeight="1"/>
    <row r="33375" ht="15.95" customHeight="1"/>
    <row r="33376" ht="15.95" customHeight="1"/>
    <row r="33377" ht="15.95" customHeight="1"/>
    <row r="33378" ht="15.95" customHeight="1"/>
    <row r="33379" ht="15.95" customHeight="1"/>
    <row r="33380" ht="15.95" customHeight="1"/>
    <row r="33381" ht="15.95" customHeight="1"/>
    <row r="33382" ht="15.95" customHeight="1"/>
    <row r="33383" ht="15.95" customHeight="1"/>
    <row r="33384" ht="15.95" customHeight="1"/>
    <row r="33385" ht="15.95" customHeight="1"/>
    <row r="33386" ht="15.95" customHeight="1"/>
    <row r="33387" ht="15.95" customHeight="1"/>
    <row r="33388" ht="15.95" customHeight="1"/>
    <row r="33389" ht="15.95" customHeight="1"/>
    <row r="33390" ht="15.95" customHeight="1"/>
    <row r="33391" ht="15.95" customHeight="1"/>
    <row r="33392" ht="15.95" customHeight="1"/>
    <row r="33393" ht="15.95" customHeight="1"/>
    <row r="33394" ht="15.95" customHeight="1"/>
    <row r="33395" ht="15.95" customHeight="1"/>
    <row r="33396" ht="15.95" customHeight="1"/>
    <row r="33397" ht="15.95" customHeight="1"/>
    <row r="33398" ht="15.95" customHeight="1"/>
    <row r="33399" ht="15.95" customHeight="1"/>
    <row r="33400" ht="15.95" customHeight="1"/>
    <row r="33401" ht="15.95" customHeight="1"/>
    <row r="33402" ht="15.95" customHeight="1"/>
    <row r="33403" ht="15.95" customHeight="1"/>
    <row r="33404" ht="15.95" customHeight="1"/>
    <row r="33405" ht="15.95" customHeight="1"/>
    <row r="33406" ht="15.95" customHeight="1"/>
    <row r="33407" ht="15.95" customHeight="1"/>
    <row r="33408" ht="15.95" customHeight="1"/>
    <row r="33409" ht="15.95" customHeight="1"/>
    <row r="33410" ht="15.95" customHeight="1"/>
    <row r="33411" ht="15.95" customHeight="1"/>
    <row r="33412" ht="15.95" customHeight="1"/>
    <row r="33413" ht="15.95" customHeight="1"/>
    <row r="33414" ht="15.95" customHeight="1"/>
    <row r="33415" ht="15.95" customHeight="1"/>
    <row r="33416" ht="15.95" customHeight="1"/>
    <row r="33417" ht="15.95" customHeight="1"/>
    <row r="33418" ht="15.95" customHeight="1"/>
    <row r="33419" ht="15.95" customHeight="1"/>
    <row r="33420" ht="15.95" customHeight="1"/>
    <row r="33421" ht="15.95" customHeight="1"/>
    <row r="33422" ht="15.95" customHeight="1"/>
    <row r="33423" ht="15.95" customHeight="1"/>
    <row r="33424" ht="15.95" customHeight="1"/>
    <row r="33425" ht="15.95" customHeight="1"/>
    <row r="33426" ht="15.95" customHeight="1"/>
    <row r="33427" ht="15.95" customHeight="1"/>
    <row r="33428" ht="15.95" customHeight="1"/>
    <row r="33429" ht="15.95" customHeight="1"/>
    <row r="33430" ht="15.95" customHeight="1"/>
    <row r="33431" ht="15.95" customHeight="1"/>
    <row r="33432" ht="15.95" customHeight="1"/>
    <row r="33433" ht="15.95" customHeight="1"/>
    <row r="33434" ht="15.95" customHeight="1"/>
    <row r="33435" ht="15.95" customHeight="1"/>
    <row r="33436" ht="15.95" customHeight="1"/>
    <row r="33437" ht="15.95" customHeight="1"/>
    <row r="33438" ht="15.95" customHeight="1"/>
    <row r="33439" ht="15.95" customHeight="1"/>
    <row r="33440" ht="15.95" customHeight="1"/>
    <row r="33441" ht="15.95" customHeight="1"/>
    <row r="33442" ht="15.95" customHeight="1"/>
    <row r="33443" ht="15.95" customHeight="1"/>
    <row r="33444" ht="15.95" customHeight="1"/>
    <row r="33445" ht="15.95" customHeight="1"/>
    <row r="33446" ht="15.95" customHeight="1"/>
    <row r="33447" ht="15.95" customHeight="1"/>
    <row r="33448" ht="15.95" customHeight="1"/>
    <row r="33449" ht="15.95" customHeight="1"/>
    <row r="33450" ht="15.95" customHeight="1"/>
    <row r="33451" ht="15.95" customHeight="1"/>
    <row r="33452" ht="15.95" customHeight="1"/>
    <row r="33453" ht="15.95" customHeight="1"/>
    <row r="33454" ht="15.95" customHeight="1"/>
    <row r="33455" ht="15.95" customHeight="1"/>
    <row r="33456" ht="15.95" customHeight="1"/>
    <row r="33457" ht="15.95" customHeight="1"/>
    <row r="33458" ht="15.95" customHeight="1"/>
    <row r="33459" ht="15.95" customHeight="1"/>
    <row r="33460" ht="15.95" customHeight="1"/>
    <row r="33461" ht="15.95" customHeight="1"/>
    <row r="33462" ht="15.95" customHeight="1"/>
    <row r="33463" ht="15.95" customHeight="1"/>
    <row r="33464" ht="15.95" customHeight="1"/>
    <row r="33465" ht="15.95" customHeight="1"/>
    <row r="33466" ht="15.95" customHeight="1"/>
    <row r="33467" ht="15.95" customHeight="1"/>
    <row r="33468" ht="15.95" customHeight="1"/>
    <row r="33469" ht="15.95" customHeight="1"/>
    <row r="33470" ht="15.95" customHeight="1"/>
    <row r="33471" ht="15.95" customHeight="1"/>
    <row r="33472" ht="15.95" customHeight="1"/>
    <row r="33473" ht="15.95" customHeight="1"/>
    <row r="33474" ht="15.95" customHeight="1"/>
    <row r="33475" ht="15.95" customHeight="1"/>
    <row r="33476" ht="15.95" customHeight="1"/>
    <row r="33477" ht="15.95" customHeight="1"/>
    <row r="33478" ht="15.95" customHeight="1"/>
    <row r="33479" ht="15.95" customHeight="1"/>
    <row r="33480" ht="15.95" customHeight="1"/>
    <row r="33481" ht="15.95" customHeight="1"/>
    <row r="33482" ht="15.95" customHeight="1"/>
    <row r="33483" ht="15.95" customHeight="1"/>
    <row r="33484" ht="15.95" customHeight="1"/>
    <row r="33485" ht="15.95" customHeight="1"/>
    <row r="33486" ht="15.95" customHeight="1"/>
    <row r="33487" ht="15.95" customHeight="1"/>
    <row r="33488" ht="15.95" customHeight="1"/>
    <row r="33489" ht="15.95" customHeight="1"/>
    <row r="33490" ht="15.95" customHeight="1"/>
    <row r="33491" ht="15.95" customHeight="1"/>
    <row r="33492" ht="15.95" customHeight="1"/>
    <row r="33493" ht="15.95" customHeight="1"/>
    <row r="33494" ht="15.95" customHeight="1"/>
    <row r="33495" ht="15.95" customHeight="1"/>
    <row r="33496" ht="15.95" customHeight="1"/>
    <row r="33497" ht="15.95" customHeight="1"/>
    <row r="33498" ht="15.95" customHeight="1"/>
    <row r="33499" ht="15.95" customHeight="1"/>
    <row r="33500" ht="15.95" customHeight="1"/>
    <row r="33501" ht="15.95" customHeight="1"/>
    <row r="33502" ht="15.95" customHeight="1"/>
    <row r="33503" ht="15.95" customHeight="1"/>
    <row r="33504" ht="15.95" customHeight="1"/>
    <row r="33505" ht="15.95" customHeight="1"/>
    <row r="33506" ht="15.95" customHeight="1"/>
    <row r="33507" ht="15.95" customHeight="1"/>
    <row r="33508" ht="15.95" customHeight="1"/>
    <row r="33509" ht="15.95" customHeight="1"/>
    <row r="33510" ht="15.95" customHeight="1"/>
    <row r="33511" ht="15.95" customHeight="1"/>
    <row r="33512" ht="15.95" customHeight="1"/>
    <row r="33513" ht="15.95" customHeight="1"/>
    <row r="33514" ht="15.95" customHeight="1"/>
    <row r="33515" ht="15.95" customHeight="1"/>
    <row r="33516" ht="15.95" customHeight="1"/>
    <row r="33517" ht="15.95" customHeight="1"/>
    <row r="33518" ht="15.95" customHeight="1"/>
    <row r="33519" ht="15.95" customHeight="1"/>
    <row r="33520" ht="15.95" customHeight="1"/>
    <row r="33521" ht="15.95" customHeight="1"/>
    <row r="33522" ht="15.95" customHeight="1"/>
    <row r="33523" ht="15.95" customHeight="1"/>
    <row r="33524" ht="15.95" customHeight="1"/>
    <row r="33525" ht="15.95" customHeight="1"/>
    <row r="33526" ht="15.95" customHeight="1"/>
    <row r="33527" ht="15.95" customHeight="1"/>
    <row r="33528" ht="15.95" customHeight="1"/>
    <row r="33529" ht="15.95" customHeight="1"/>
    <row r="33530" ht="15.95" customHeight="1"/>
    <row r="33531" ht="15.95" customHeight="1"/>
    <row r="33532" ht="15.95" customHeight="1"/>
    <row r="33533" ht="15.95" customHeight="1"/>
    <row r="33534" ht="15.95" customHeight="1"/>
    <row r="33535" ht="15.95" customHeight="1"/>
    <row r="33536" ht="15.95" customHeight="1"/>
    <row r="33537" ht="15.95" customHeight="1"/>
    <row r="33538" ht="15.95" customHeight="1"/>
    <row r="33539" ht="15.95" customHeight="1"/>
    <row r="33540" ht="15.95" customHeight="1"/>
    <row r="33541" ht="15.95" customHeight="1"/>
    <row r="33542" ht="15.95" customHeight="1"/>
    <row r="33543" ht="15.95" customHeight="1"/>
    <row r="33544" ht="15.95" customHeight="1"/>
    <row r="33545" ht="15.95" customHeight="1"/>
    <row r="33546" ht="15.95" customHeight="1"/>
    <row r="33547" ht="15.95" customHeight="1"/>
    <row r="33548" ht="15.95" customHeight="1"/>
    <row r="33549" ht="15.95" customHeight="1"/>
    <row r="33550" ht="15.95" customHeight="1"/>
    <row r="33551" ht="15.95" customHeight="1"/>
    <row r="33552" ht="15.95" customHeight="1"/>
    <row r="33553" ht="15.95" customHeight="1"/>
    <row r="33554" ht="15.95" customHeight="1"/>
    <row r="33555" ht="15.95" customHeight="1"/>
    <row r="33556" ht="15.95" customHeight="1"/>
    <row r="33557" ht="15.95" customHeight="1"/>
    <row r="33558" ht="15.95" customHeight="1"/>
    <row r="33559" ht="15.95" customHeight="1"/>
    <row r="33560" ht="15.95" customHeight="1"/>
    <row r="33561" ht="15.95" customHeight="1"/>
    <row r="33562" ht="15.95" customHeight="1"/>
    <row r="33563" ht="15.95" customHeight="1"/>
    <row r="33564" ht="15.95" customHeight="1"/>
    <row r="33565" ht="15.95" customHeight="1"/>
    <row r="33566" ht="15.95" customHeight="1"/>
    <row r="33567" ht="15.95" customHeight="1"/>
    <row r="33568" ht="15.95" customHeight="1"/>
    <row r="33569" ht="15.95" customHeight="1"/>
    <row r="33570" ht="15.95" customHeight="1"/>
    <row r="33571" ht="15.95" customHeight="1"/>
    <row r="33572" ht="15.95" customHeight="1"/>
    <row r="33573" ht="15.95" customHeight="1"/>
    <row r="33574" ht="15.95" customHeight="1"/>
    <row r="33575" ht="15.95" customHeight="1"/>
    <row r="33576" ht="15.95" customHeight="1"/>
    <row r="33577" ht="15.95" customHeight="1"/>
    <row r="33578" ht="15.95" customHeight="1"/>
    <row r="33579" ht="15.95" customHeight="1"/>
    <row r="33580" ht="15.95" customHeight="1"/>
    <row r="33581" ht="15.95" customHeight="1"/>
    <row r="33582" ht="15.95" customHeight="1"/>
    <row r="33583" ht="15.95" customHeight="1"/>
    <row r="33584" ht="15.95" customHeight="1"/>
    <row r="33585" ht="15.95" customHeight="1"/>
    <row r="33586" ht="15.95" customHeight="1"/>
    <row r="33587" ht="15.95" customHeight="1"/>
    <row r="33588" ht="15.95" customHeight="1"/>
    <row r="33589" ht="15.95" customHeight="1"/>
    <row r="33590" ht="15.95" customHeight="1"/>
    <row r="33591" ht="15.95" customHeight="1"/>
    <row r="33592" ht="15.95" customHeight="1"/>
    <row r="33593" ht="15.95" customHeight="1"/>
    <row r="33594" ht="15.95" customHeight="1"/>
    <row r="33595" ht="15.95" customHeight="1"/>
    <row r="33596" ht="15.95" customHeight="1"/>
    <row r="33597" ht="15.95" customHeight="1"/>
    <row r="33598" ht="15.95" customHeight="1"/>
    <row r="33599" ht="15.95" customHeight="1"/>
    <row r="33600" ht="15.95" customHeight="1"/>
    <row r="33601" ht="15.95" customHeight="1"/>
    <row r="33602" ht="15.95" customHeight="1"/>
    <row r="33603" ht="15.95" customHeight="1"/>
    <row r="33604" ht="15.95" customHeight="1"/>
    <row r="33605" ht="15.95" customHeight="1"/>
    <row r="33606" ht="15.95" customHeight="1"/>
    <row r="33607" ht="15.95" customHeight="1"/>
    <row r="33608" ht="15.95" customHeight="1"/>
    <row r="33609" ht="15.95" customHeight="1"/>
    <row r="33610" ht="15.95" customHeight="1"/>
    <row r="33611" ht="15.95" customHeight="1"/>
    <row r="33612" ht="15.95" customHeight="1"/>
    <row r="33613" ht="15.95" customHeight="1"/>
    <row r="33614" ht="15.95" customHeight="1"/>
    <row r="33615" ht="15.95" customHeight="1"/>
    <row r="33616" ht="15.95" customHeight="1"/>
    <row r="33617" ht="15.95" customHeight="1"/>
    <row r="33618" ht="15.95" customHeight="1"/>
    <row r="33619" ht="15.95" customHeight="1"/>
    <row r="33620" ht="15.95" customHeight="1"/>
    <row r="33621" ht="15.95" customHeight="1"/>
    <row r="33622" ht="15.95" customHeight="1"/>
    <row r="33623" ht="15.95" customHeight="1"/>
    <row r="33624" ht="15.95" customHeight="1"/>
    <row r="33625" ht="15.95" customHeight="1"/>
    <row r="33626" ht="15.95" customHeight="1"/>
    <row r="33627" ht="15.95" customHeight="1"/>
    <row r="33628" ht="15.95" customHeight="1"/>
    <row r="33629" ht="15.95" customHeight="1"/>
    <row r="33630" ht="15.95" customHeight="1"/>
    <row r="33631" ht="15.95" customHeight="1"/>
    <row r="33632" ht="15.95" customHeight="1"/>
    <row r="33633" ht="15.95" customHeight="1"/>
    <row r="33634" ht="15.95" customHeight="1"/>
    <row r="33635" ht="15.95" customHeight="1"/>
    <row r="33636" ht="15.95" customHeight="1"/>
    <row r="33637" ht="15.95" customHeight="1"/>
    <row r="33638" ht="15.95" customHeight="1"/>
    <row r="33639" ht="15.95" customHeight="1"/>
    <row r="33640" ht="15.95" customHeight="1"/>
    <row r="33641" ht="15.95" customHeight="1"/>
    <row r="33642" ht="15.95" customHeight="1"/>
    <row r="33643" ht="15.95" customHeight="1"/>
    <row r="33644" ht="15.95" customHeight="1"/>
    <row r="33645" ht="15.95" customHeight="1"/>
    <row r="33646" ht="15.95" customHeight="1"/>
    <row r="33647" ht="15.95" customHeight="1"/>
    <row r="33648" ht="15.95" customHeight="1"/>
    <row r="33649" ht="15.95" customHeight="1"/>
    <row r="33650" ht="15.95" customHeight="1"/>
    <row r="33651" ht="15.95" customHeight="1"/>
    <row r="33652" ht="15.95" customHeight="1"/>
    <row r="33653" ht="15.95" customHeight="1"/>
    <row r="33654" ht="15.95" customHeight="1"/>
    <row r="33655" ht="15.95" customHeight="1"/>
    <row r="33656" ht="15.95" customHeight="1"/>
    <row r="33657" ht="15.95" customHeight="1"/>
    <row r="33658" ht="15.95" customHeight="1"/>
    <row r="33659" ht="15.95" customHeight="1"/>
    <row r="33660" ht="15.95" customHeight="1"/>
    <row r="33661" ht="15.95" customHeight="1"/>
    <row r="33662" ht="15.95" customHeight="1"/>
    <row r="33663" ht="15.95" customHeight="1"/>
    <row r="33664" ht="15.95" customHeight="1"/>
    <row r="33665" ht="15.95" customHeight="1"/>
    <row r="33666" ht="15.95" customHeight="1"/>
    <row r="33667" ht="15.95" customHeight="1"/>
    <row r="33668" ht="15.95" customHeight="1"/>
    <row r="33669" ht="15.95" customHeight="1"/>
    <row r="33670" ht="15.95" customHeight="1"/>
    <row r="33671" ht="15.95" customHeight="1"/>
    <row r="33672" ht="15.95" customHeight="1"/>
    <row r="33673" ht="15.95" customHeight="1"/>
    <row r="33674" ht="15.95" customHeight="1"/>
    <row r="33675" ht="15.95" customHeight="1"/>
    <row r="33676" ht="15.95" customHeight="1"/>
    <row r="33677" ht="15.95" customHeight="1"/>
    <row r="33678" ht="15.95" customHeight="1"/>
    <row r="33679" ht="15.95" customHeight="1"/>
    <row r="33680" ht="15.95" customHeight="1"/>
    <row r="33681" ht="15.95" customHeight="1"/>
    <row r="33682" ht="15.95" customHeight="1"/>
    <row r="33683" ht="15.95" customHeight="1"/>
    <row r="33684" ht="15.95" customHeight="1"/>
    <row r="33685" ht="15.95" customHeight="1"/>
    <row r="33686" ht="15.95" customHeight="1"/>
    <row r="33687" ht="15.95" customHeight="1"/>
    <row r="33688" ht="15.95" customHeight="1"/>
    <row r="33689" ht="15.95" customHeight="1"/>
    <row r="33690" ht="15.95" customHeight="1"/>
    <row r="33691" ht="15.95" customHeight="1"/>
    <row r="33692" ht="15.95" customHeight="1"/>
    <row r="33693" ht="15.95" customHeight="1"/>
    <row r="33694" ht="15.95" customHeight="1"/>
    <row r="33695" ht="15.95" customHeight="1"/>
    <row r="33696" ht="15.95" customHeight="1"/>
    <row r="33697" ht="15.95" customHeight="1"/>
    <row r="33698" ht="15.95" customHeight="1"/>
    <row r="33699" ht="15.95" customHeight="1"/>
    <row r="33700" ht="15.95" customHeight="1"/>
    <row r="33701" ht="15.95" customHeight="1"/>
    <row r="33702" ht="15.95" customHeight="1"/>
    <row r="33703" ht="15.95" customHeight="1"/>
    <row r="33704" ht="15.95" customHeight="1"/>
    <row r="33705" ht="15.95" customHeight="1"/>
    <row r="33706" ht="15.95" customHeight="1"/>
    <row r="33707" ht="15.95" customHeight="1"/>
    <row r="33708" ht="15.95" customHeight="1"/>
    <row r="33709" ht="15.95" customHeight="1"/>
    <row r="33710" ht="15.95" customHeight="1"/>
    <row r="33711" ht="15.95" customHeight="1"/>
    <row r="33712" ht="15.95" customHeight="1"/>
    <row r="33713" ht="15.95" customHeight="1"/>
    <row r="33714" ht="15.95" customHeight="1"/>
    <row r="33715" ht="15.95" customHeight="1"/>
    <row r="33716" ht="15.95" customHeight="1"/>
    <row r="33717" ht="15.95" customHeight="1"/>
    <row r="33718" ht="15.95" customHeight="1"/>
    <row r="33719" ht="15.95" customHeight="1"/>
    <row r="33720" ht="15.95" customHeight="1"/>
    <row r="33721" ht="15.95" customHeight="1"/>
    <row r="33722" ht="15.95" customHeight="1"/>
    <row r="33723" ht="15.95" customHeight="1"/>
    <row r="33724" ht="15.95" customHeight="1"/>
    <row r="33725" ht="15.95" customHeight="1"/>
    <row r="33726" ht="15.95" customHeight="1"/>
    <row r="33727" ht="15.95" customHeight="1"/>
    <row r="33728" ht="15.95" customHeight="1"/>
    <row r="33729" ht="15.95" customHeight="1"/>
    <row r="33730" ht="15.95" customHeight="1"/>
    <row r="33731" ht="15.95" customHeight="1"/>
    <row r="33732" ht="15.95" customHeight="1"/>
    <row r="33733" ht="15.95" customHeight="1"/>
    <row r="33734" ht="15.95" customHeight="1"/>
    <row r="33735" ht="15.95" customHeight="1"/>
    <row r="33736" ht="15.95" customHeight="1"/>
    <row r="33737" ht="15.95" customHeight="1"/>
    <row r="33738" ht="15.95" customHeight="1"/>
    <row r="33739" ht="15.95" customHeight="1"/>
    <row r="33740" ht="15.95" customHeight="1"/>
    <row r="33741" ht="15.95" customHeight="1"/>
    <row r="33742" ht="15.95" customHeight="1"/>
    <row r="33743" ht="15.95" customHeight="1"/>
    <row r="33744" ht="15.95" customHeight="1"/>
    <row r="33745" ht="15.95" customHeight="1"/>
    <row r="33746" ht="15.95" customHeight="1"/>
    <row r="33747" ht="15.95" customHeight="1"/>
    <row r="33748" ht="15.95" customHeight="1"/>
    <row r="33749" ht="15.95" customHeight="1"/>
    <row r="33750" ht="15.95" customHeight="1"/>
    <row r="33751" ht="15.95" customHeight="1"/>
    <row r="33752" ht="15.95" customHeight="1"/>
    <row r="33753" ht="15.95" customHeight="1"/>
    <row r="33754" ht="15.95" customHeight="1"/>
    <row r="33755" ht="15.95" customHeight="1"/>
    <row r="33756" ht="15.95" customHeight="1"/>
    <row r="33757" ht="15.95" customHeight="1"/>
    <row r="33758" ht="15.95" customHeight="1"/>
    <row r="33759" ht="15.95" customHeight="1"/>
    <row r="33760" ht="15.95" customHeight="1"/>
    <row r="33761" ht="15.95" customHeight="1"/>
    <row r="33762" ht="15.95" customHeight="1"/>
    <row r="33763" ht="15.95" customHeight="1"/>
    <row r="33764" ht="15.95" customHeight="1"/>
    <row r="33765" ht="15.95" customHeight="1"/>
    <row r="33766" ht="15.95" customHeight="1"/>
    <row r="33767" ht="15.95" customHeight="1"/>
    <row r="33768" ht="15.95" customHeight="1"/>
    <row r="33769" ht="15.95" customHeight="1"/>
    <row r="33770" ht="15.95" customHeight="1"/>
    <row r="33771" ht="15.95" customHeight="1"/>
    <row r="33772" ht="15.95" customHeight="1"/>
    <row r="33773" ht="15.95" customHeight="1"/>
    <row r="33774" ht="15.95" customHeight="1"/>
    <row r="33775" ht="15.95" customHeight="1"/>
    <row r="33776" ht="15.95" customHeight="1"/>
    <row r="33777" ht="15.95" customHeight="1"/>
    <row r="33778" ht="15.95" customHeight="1"/>
    <row r="33779" ht="15.95" customHeight="1"/>
    <row r="33780" ht="15.95" customHeight="1"/>
    <row r="33781" ht="15.95" customHeight="1"/>
    <row r="33782" ht="15.95" customHeight="1"/>
    <row r="33783" ht="15.95" customHeight="1"/>
    <row r="33784" ht="15.95" customHeight="1"/>
    <row r="33785" ht="15.95" customHeight="1"/>
    <row r="33786" ht="15.95" customHeight="1"/>
    <row r="33787" ht="15.95" customHeight="1"/>
    <row r="33788" ht="15.95" customHeight="1"/>
    <row r="33789" ht="15.95" customHeight="1"/>
    <row r="33790" ht="15.95" customHeight="1"/>
    <row r="33791" ht="15.95" customHeight="1"/>
    <row r="33792" ht="15.95" customHeight="1"/>
    <row r="33793" ht="15.95" customHeight="1"/>
    <row r="33794" ht="15.95" customHeight="1"/>
    <row r="33795" ht="15.95" customHeight="1"/>
    <row r="33796" ht="15.95" customHeight="1"/>
    <row r="33797" ht="15.95" customHeight="1"/>
    <row r="33798" ht="15.95" customHeight="1"/>
    <row r="33799" ht="15.95" customHeight="1"/>
    <row r="33800" ht="15.95" customHeight="1"/>
    <row r="33801" ht="15.95" customHeight="1"/>
    <row r="33802" ht="15.95" customHeight="1"/>
    <row r="33803" ht="15.95" customHeight="1"/>
    <row r="33804" ht="15.95" customHeight="1"/>
    <row r="33805" ht="15.95" customHeight="1"/>
    <row r="33806" ht="15.95" customHeight="1"/>
    <row r="33807" ht="15.95" customHeight="1"/>
    <row r="33808" ht="15.95" customHeight="1"/>
    <row r="33809" ht="15.95" customHeight="1"/>
    <row r="33810" ht="15.95" customHeight="1"/>
    <row r="33811" ht="15.95" customHeight="1"/>
    <row r="33812" ht="15.95" customHeight="1"/>
    <row r="33813" ht="15.95" customHeight="1"/>
    <row r="33814" ht="15.95" customHeight="1"/>
    <row r="33815" ht="15.95" customHeight="1"/>
    <row r="33816" ht="15.95" customHeight="1"/>
    <row r="33817" ht="15.95" customHeight="1"/>
    <row r="33818" ht="15.95" customHeight="1"/>
    <row r="33819" ht="15.95" customHeight="1"/>
    <row r="33820" ht="15.95" customHeight="1"/>
    <row r="33821" ht="15.95" customHeight="1"/>
    <row r="33822" ht="15.95" customHeight="1"/>
    <row r="33823" ht="15.95" customHeight="1"/>
    <row r="33824" ht="15.95" customHeight="1"/>
    <row r="33825" ht="15.95" customHeight="1"/>
    <row r="33826" ht="15.95" customHeight="1"/>
    <row r="33827" ht="15.95" customHeight="1"/>
    <row r="33828" ht="15.95" customHeight="1"/>
    <row r="33829" ht="15.95" customHeight="1"/>
    <row r="33830" ht="15.95" customHeight="1"/>
    <row r="33831" ht="15.95" customHeight="1"/>
    <row r="33832" ht="15.95" customHeight="1"/>
    <row r="33833" ht="15.95" customHeight="1"/>
    <row r="33834" ht="15.95" customHeight="1"/>
    <row r="33835" ht="15.95" customHeight="1"/>
    <row r="33836" ht="15.95" customHeight="1"/>
    <row r="33837" ht="15.95" customHeight="1"/>
    <row r="33838" ht="15.95" customHeight="1"/>
    <row r="33839" ht="15.95" customHeight="1"/>
    <row r="33840" ht="15.95" customHeight="1"/>
    <row r="33841" ht="15.95" customHeight="1"/>
    <row r="33842" ht="15.95" customHeight="1"/>
    <row r="33843" ht="15.95" customHeight="1"/>
    <row r="33844" ht="15.95" customHeight="1"/>
    <row r="33845" ht="15.95" customHeight="1"/>
    <row r="33846" ht="15.95" customHeight="1"/>
    <row r="33847" ht="15.95" customHeight="1"/>
    <row r="33848" ht="15.95" customHeight="1"/>
    <row r="33849" ht="15.95" customHeight="1"/>
    <row r="33850" ht="15.95" customHeight="1"/>
    <row r="33851" ht="15.95" customHeight="1"/>
    <row r="33852" ht="15.95" customHeight="1"/>
    <row r="33853" ht="15.95" customHeight="1"/>
    <row r="33854" ht="15.95" customHeight="1"/>
    <row r="33855" ht="15.95" customHeight="1"/>
    <row r="33856" ht="15.95" customHeight="1"/>
    <row r="33857" ht="15.95" customHeight="1"/>
    <row r="33858" ht="15.95" customHeight="1"/>
    <row r="33859" ht="15.95" customHeight="1"/>
    <row r="33860" ht="15.95" customHeight="1"/>
    <row r="33861" ht="15.95" customHeight="1"/>
    <row r="33862" ht="15.95" customHeight="1"/>
    <row r="33863" ht="15.95" customHeight="1"/>
    <row r="33864" ht="15.95" customHeight="1"/>
    <row r="33865" ht="15.95" customHeight="1"/>
    <row r="33866" ht="15.95" customHeight="1"/>
    <row r="33867" ht="15.95" customHeight="1"/>
    <row r="33868" ht="15.95" customHeight="1"/>
    <row r="33869" ht="15.95" customHeight="1"/>
    <row r="33870" ht="15.95" customHeight="1"/>
    <row r="33871" ht="15.95" customHeight="1"/>
    <row r="33872" ht="15.95" customHeight="1"/>
    <row r="33873" ht="15.95" customHeight="1"/>
    <row r="33874" ht="15.95" customHeight="1"/>
    <row r="33875" ht="15.95" customHeight="1"/>
    <row r="33876" ht="15.95" customHeight="1"/>
    <row r="33877" ht="15.95" customHeight="1"/>
    <row r="33878" ht="15.95" customHeight="1"/>
    <row r="33879" ht="15.95" customHeight="1"/>
    <row r="33880" ht="15.95" customHeight="1"/>
    <row r="33881" ht="15.95" customHeight="1"/>
    <row r="33882" ht="15.95" customHeight="1"/>
    <row r="33883" ht="15.95" customHeight="1"/>
    <row r="33884" ht="15.95" customHeight="1"/>
    <row r="33885" ht="15.95" customHeight="1"/>
    <row r="33886" ht="15.95" customHeight="1"/>
    <row r="33887" ht="15.95" customHeight="1"/>
    <row r="33888" ht="15.95" customHeight="1"/>
    <row r="33889" ht="15.95" customHeight="1"/>
    <row r="33890" ht="15.95" customHeight="1"/>
    <row r="33891" ht="15.95" customHeight="1"/>
    <row r="33892" ht="15.95" customHeight="1"/>
    <row r="33893" ht="15.95" customHeight="1"/>
    <row r="33894" ht="15.95" customHeight="1"/>
    <row r="33895" ht="15.95" customHeight="1"/>
    <row r="33896" ht="15.95" customHeight="1"/>
    <row r="33897" ht="15.95" customHeight="1"/>
    <row r="33898" ht="15.95" customHeight="1"/>
    <row r="33899" ht="15.95" customHeight="1"/>
    <row r="33900" ht="15.95" customHeight="1"/>
    <row r="33901" ht="15.95" customHeight="1"/>
    <row r="33902" ht="15.95" customHeight="1"/>
    <row r="33903" ht="15.95" customHeight="1"/>
    <row r="33904" ht="15.95" customHeight="1"/>
    <row r="33905" ht="15.95" customHeight="1"/>
    <row r="33906" ht="15.95" customHeight="1"/>
    <row r="33907" ht="15.95" customHeight="1"/>
    <row r="33908" ht="15.95" customHeight="1"/>
    <row r="33909" ht="15.95" customHeight="1"/>
    <row r="33910" ht="15.95" customHeight="1"/>
    <row r="33911" ht="15.95" customHeight="1"/>
    <row r="33912" ht="15.95" customHeight="1"/>
    <row r="33913" ht="15.95" customHeight="1"/>
    <row r="33914" ht="15.95" customHeight="1"/>
    <row r="33915" ht="15.95" customHeight="1"/>
    <row r="33916" ht="15.95" customHeight="1"/>
    <row r="33917" ht="15.95" customHeight="1"/>
    <row r="33918" ht="15.95" customHeight="1"/>
    <row r="33919" ht="15.95" customHeight="1"/>
    <row r="33920" ht="15.95" customHeight="1"/>
    <row r="33921" ht="15.95" customHeight="1"/>
    <row r="33922" ht="15.95" customHeight="1"/>
    <row r="33923" ht="15.95" customHeight="1"/>
    <row r="33924" ht="15.95" customHeight="1"/>
    <row r="33925" ht="15.95" customHeight="1"/>
    <row r="33926" ht="15.95" customHeight="1"/>
    <row r="33927" ht="15.95" customHeight="1"/>
    <row r="33928" ht="15.95" customHeight="1"/>
    <row r="33929" ht="15.95" customHeight="1"/>
    <row r="33930" ht="15.95" customHeight="1"/>
    <row r="33931" ht="15.95" customHeight="1"/>
    <row r="33932" ht="15.95" customHeight="1"/>
    <row r="33933" ht="15.95" customHeight="1"/>
    <row r="33934" ht="15.95" customHeight="1"/>
    <row r="33935" ht="15.95" customHeight="1"/>
    <row r="33936" ht="15.95" customHeight="1"/>
    <row r="33937" ht="15.95" customHeight="1"/>
    <row r="33938" ht="15.95" customHeight="1"/>
    <row r="33939" ht="15.95" customHeight="1"/>
    <row r="33940" ht="15.95" customHeight="1"/>
    <row r="33941" ht="15.95" customHeight="1"/>
    <row r="33942" ht="15.95" customHeight="1"/>
    <row r="33943" ht="15.95" customHeight="1"/>
    <row r="33944" ht="15.95" customHeight="1"/>
    <row r="33945" ht="15.95" customHeight="1"/>
    <row r="33946" ht="15.95" customHeight="1"/>
    <row r="33947" ht="15.95" customHeight="1"/>
    <row r="33948" ht="15.95" customHeight="1"/>
    <row r="33949" ht="15.95" customHeight="1"/>
    <row r="33950" ht="15.95" customHeight="1"/>
    <row r="33951" ht="15.95" customHeight="1"/>
    <row r="33952" ht="15.95" customHeight="1"/>
    <row r="33953" ht="15.95" customHeight="1"/>
    <row r="33954" ht="15.95" customHeight="1"/>
    <row r="33955" ht="15.95" customHeight="1"/>
    <row r="33956" ht="15.95" customHeight="1"/>
    <row r="33957" ht="15.95" customHeight="1"/>
    <row r="33958" ht="15.95" customHeight="1"/>
    <row r="33959" ht="15.95" customHeight="1"/>
    <row r="33960" ht="15.95" customHeight="1"/>
    <row r="33961" ht="15.95" customHeight="1"/>
    <row r="33962" ht="15.95" customHeight="1"/>
    <row r="33963" ht="15.95" customHeight="1"/>
    <row r="33964" ht="15.95" customHeight="1"/>
    <row r="33965" ht="15.95" customHeight="1"/>
    <row r="33966" ht="15.95" customHeight="1"/>
    <row r="33967" ht="15.95" customHeight="1"/>
    <row r="33968" ht="15.95" customHeight="1"/>
    <row r="33969" ht="15.95" customHeight="1"/>
    <row r="33970" ht="15.95" customHeight="1"/>
    <row r="33971" ht="15.95" customHeight="1"/>
    <row r="33972" ht="15.95" customHeight="1"/>
    <row r="33973" ht="15.95" customHeight="1"/>
    <row r="33974" ht="15.95" customHeight="1"/>
    <row r="33975" ht="15.95" customHeight="1"/>
    <row r="33976" ht="15.95" customHeight="1"/>
    <row r="33977" ht="15.95" customHeight="1"/>
    <row r="33978" ht="15.95" customHeight="1"/>
    <row r="33979" ht="15.95" customHeight="1"/>
    <row r="33980" ht="15.95" customHeight="1"/>
    <row r="33981" ht="15.95" customHeight="1"/>
    <row r="33982" ht="15.95" customHeight="1"/>
    <row r="33983" ht="15.95" customHeight="1"/>
    <row r="33984" ht="15.95" customHeight="1"/>
    <row r="33985" ht="15.95" customHeight="1"/>
    <row r="33986" ht="15.95" customHeight="1"/>
    <row r="33987" ht="15.95" customHeight="1"/>
    <row r="33988" ht="15.95" customHeight="1"/>
    <row r="33989" ht="15.95" customHeight="1"/>
    <row r="33990" ht="15.95" customHeight="1"/>
    <row r="33991" ht="15.95" customHeight="1"/>
    <row r="33992" ht="15.95" customHeight="1"/>
    <row r="33993" ht="15.95" customHeight="1"/>
    <row r="33994" ht="15.95" customHeight="1"/>
    <row r="33995" ht="15.95" customHeight="1"/>
    <row r="33996" ht="15.95" customHeight="1"/>
    <row r="33997" ht="15.95" customHeight="1"/>
    <row r="33998" ht="15.95" customHeight="1"/>
    <row r="33999" ht="15.95" customHeight="1"/>
    <row r="34000" ht="15.95" customHeight="1"/>
    <row r="34001" ht="15.95" customHeight="1"/>
    <row r="34002" ht="15.95" customHeight="1"/>
    <row r="34003" ht="15.95" customHeight="1"/>
    <row r="34004" ht="15.95" customHeight="1"/>
    <row r="34005" ht="15.95" customHeight="1"/>
    <row r="34006" ht="15.95" customHeight="1"/>
    <row r="34007" ht="15.95" customHeight="1"/>
    <row r="34008" ht="15.95" customHeight="1"/>
    <row r="34009" ht="15.95" customHeight="1"/>
    <row r="34010" ht="15.95" customHeight="1"/>
    <row r="34011" ht="15.95" customHeight="1"/>
    <row r="34012" ht="15.95" customHeight="1"/>
    <row r="34013" ht="15.95" customHeight="1"/>
    <row r="34014" ht="15.95" customHeight="1"/>
    <row r="34015" ht="15.95" customHeight="1"/>
    <row r="34016" ht="15.95" customHeight="1"/>
    <row r="34017" ht="15.95" customHeight="1"/>
    <row r="34018" ht="15.95" customHeight="1"/>
    <row r="34019" ht="15.95" customHeight="1"/>
    <row r="34020" ht="15.95" customHeight="1"/>
    <row r="34021" ht="15.95" customHeight="1"/>
    <row r="34022" ht="15.95" customHeight="1"/>
    <row r="34023" ht="15.95" customHeight="1"/>
    <row r="34024" ht="15.95" customHeight="1"/>
    <row r="34025" ht="15.95" customHeight="1"/>
    <row r="34026" ht="15.95" customHeight="1"/>
    <row r="34027" ht="15.95" customHeight="1"/>
    <row r="34028" ht="15.95" customHeight="1"/>
    <row r="34029" ht="15.95" customHeight="1"/>
    <row r="34030" ht="15.95" customHeight="1"/>
    <row r="34031" ht="15.95" customHeight="1"/>
    <row r="34032" ht="15.95" customHeight="1"/>
    <row r="34033" ht="15.95" customHeight="1"/>
    <row r="34034" ht="15.95" customHeight="1"/>
    <row r="34035" ht="15.95" customHeight="1"/>
    <row r="34036" ht="15.95" customHeight="1"/>
    <row r="34037" ht="15.95" customHeight="1"/>
    <row r="34038" ht="15.95" customHeight="1"/>
    <row r="34039" ht="15.95" customHeight="1"/>
    <row r="34040" ht="15.95" customHeight="1"/>
    <row r="34041" ht="15.95" customHeight="1"/>
    <row r="34042" ht="15.95" customHeight="1"/>
    <row r="34043" ht="15.95" customHeight="1"/>
    <row r="34044" ht="15.95" customHeight="1"/>
    <row r="34045" ht="15.95" customHeight="1"/>
    <row r="34046" ht="15.95" customHeight="1"/>
    <row r="34047" ht="15.95" customHeight="1"/>
    <row r="34048" ht="15.95" customHeight="1"/>
    <row r="34049" ht="15.95" customHeight="1"/>
    <row r="34050" ht="15.95" customHeight="1"/>
    <row r="34051" ht="15.95" customHeight="1"/>
    <row r="34052" ht="15.95" customHeight="1"/>
    <row r="34053" ht="15.95" customHeight="1"/>
    <row r="34054" ht="15.95" customHeight="1"/>
    <row r="34055" ht="15.95" customHeight="1"/>
    <row r="34056" ht="15.95" customHeight="1"/>
    <row r="34057" ht="15.95" customHeight="1"/>
    <row r="34058" ht="15.95" customHeight="1"/>
    <row r="34059" ht="15.95" customHeight="1"/>
    <row r="34060" ht="15.95" customHeight="1"/>
    <row r="34061" ht="15.95" customHeight="1"/>
    <row r="34062" ht="15.95" customHeight="1"/>
    <row r="34063" ht="15.95" customHeight="1"/>
    <row r="34064" ht="15.95" customHeight="1"/>
    <row r="34065" ht="15.95" customHeight="1"/>
    <row r="34066" ht="15.95" customHeight="1"/>
    <row r="34067" ht="15.95" customHeight="1"/>
    <row r="34068" ht="15.95" customHeight="1"/>
    <row r="34069" ht="15.95" customHeight="1"/>
    <row r="34070" ht="15.95" customHeight="1"/>
    <row r="34071" ht="15.95" customHeight="1"/>
    <row r="34072" ht="15.95" customHeight="1"/>
    <row r="34073" ht="15.95" customHeight="1"/>
    <row r="34074" ht="15.95" customHeight="1"/>
    <row r="34075" ht="15.95" customHeight="1"/>
    <row r="34076" ht="15.95" customHeight="1"/>
    <row r="34077" ht="15.95" customHeight="1"/>
    <row r="34078" ht="15.95" customHeight="1"/>
    <row r="34079" ht="15.95" customHeight="1"/>
    <row r="34080" ht="15.95" customHeight="1"/>
    <row r="34081" ht="15.95" customHeight="1"/>
    <row r="34082" ht="15.95" customHeight="1"/>
    <row r="34083" ht="15.95" customHeight="1"/>
    <row r="34084" ht="15.95" customHeight="1"/>
    <row r="34085" ht="15.95" customHeight="1"/>
    <row r="34086" ht="15.95" customHeight="1"/>
    <row r="34087" ht="15.95" customHeight="1"/>
    <row r="34088" ht="15.95" customHeight="1"/>
    <row r="34089" ht="15.95" customHeight="1"/>
    <row r="34090" ht="15.95" customHeight="1"/>
    <row r="34091" ht="15.95" customHeight="1"/>
    <row r="34092" ht="15.95" customHeight="1"/>
    <row r="34093" ht="15.95" customHeight="1"/>
    <row r="34094" ht="15.95" customHeight="1"/>
    <row r="34095" ht="15.95" customHeight="1"/>
    <row r="34096" ht="15.95" customHeight="1"/>
    <row r="34097" ht="15.95" customHeight="1"/>
    <row r="34098" ht="15.95" customHeight="1"/>
    <row r="34099" ht="15.95" customHeight="1"/>
    <row r="34100" ht="15.95" customHeight="1"/>
    <row r="34101" ht="15.95" customHeight="1"/>
    <row r="34102" ht="15.95" customHeight="1"/>
    <row r="34103" ht="15.95" customHeight="1"/>
    <row r="34104" ht="15.95" customHeight="1"/>
    <row r="34105" ht="15.95" customHeight="1"/>
    <row r="34106" ht="15.95" customHeight="1"/>
    <row r="34107" ht="15.95" customHeight="1"/>
    <row r="34108" ht="15.95" customHeight="1"/>
    <row r="34109" ht="15.95" customHeight="1"/>
    <row r="34110" ht="15.95" customHeight="1"/>
    <row r="34111" ht="15.95" customHeight="1"/>
    <row r="34112" ht="15.95" customHeight="1"/>
    <row r="34113" ht="15.95" customHeight="1"/>
    <row r="34114" ht="15.95" customHeight="1"/>
    <row r="34115" ht="15.95" customHeight="1"/>
    <row r="34116" ht="15.95" customHeight="1"/>
    <row r="34117" ht="15.95" customHeight="1"/>
    <row r="34118" ht="15.95" customHeight="1"/>
    <row r="34119" ht="15.95" customHeight="1"/>
    <row r="34120" ht="15.95" customHeight="1"/>
    <row r="34121" ht="15.95" customHeight="1"/>
    <row r="34122" ht="15.95" customHeight="1"/>
    <row r="34123" ht="15.95" customHeight="1"/>
    <row r="34124" ht="15.95" customHeight="1"/>
    <row r="34125" ht="15.95" customHeight="1"/>
    <row r="34126" ht="15.95" customHeight="1"/>
    <row r="34127" ht="15.95" customHeight="1"/>
    <row r="34128" ht="15.95" customHeight="1"/>
    <row r="34129" ht="15.95" customHeight="1"/>
    <row r="34130" ht="15.95" customHeight="1"/>
    <row r="34131" ht="15.95" customHeight="1"/>
    <row r="34132" ht="15.95" customHeight="1"/>
    <row r="34133" ht="15.95" customHeight="1"/>
    <row r="34134" ht="15.95" customHeight="1"/>
    <row r="34135" ht="15.95" customHeight="1"/>
    <row r="34136" ht="15.95" customHeight="1"/>
    <row r="34137" ht="15.95" customHeight="1"/>
    <row r="34138" ht="15.95" customHeight="1"/>
    <row r="34139" ht="15.95" customHeight="1"/>
    <row r="34140" ht="15.95" customHeight="1"/>
    <row r="34141" ht="15.95" customHeight="1"/>
    <row r="34142" ht="15.95" customHeight="1"/>
    <row r="34143" ht="15.95" customHeight="1"/>
    <row r="34144" ht="15.95" customHeight="1"/>
    <row r="34145" ht="15.95" customHeight="1"/>
    <row r="34146" ht="15.95" customHeight="1"/>
    <row r="34147" ht="15.95" customHeight="1"/>
    <row r="34148" ht="15.95" customHeight="1"/>
    <row r="34149" ht="15.95" customHeight="1"/>
    <row r="34150" ht="15.95" customHeight="1"/>
    <row r="34151" ht="15.95" customHeight="1"/>
    <row r="34152" ht="15.95" customHeight="1"/>
    <row r="34153" ht="15.95" customHeight="1"/>
    <row r="34154" ht="15.95" customHeight="1"/>
    <row r="34155" ht="15.95" customHeight="1"/>
    <row r="34156" ht="15.95" customHeight="1"/>
    <row r="34157" ht="15.95" customHeight="1"/>
    <row r="34158" ht="15.95" customHeight="1"/>
    <row r="34159" ht="15.95" customHeight="1"/>
    <row r="34160" ht="15.95" customHeight="1"/>
    <row r="34161" ht="15.95" customHeight="1"/>
    <row r="34162" ht="15.95" customHeight="1"/>
    <row r="34163" ht="15.95" customHeight="1"/>
    <row r="34164" ht="15.95" customHeight="1"/>
    <row r="34165" ht="15.95" customHeight="1"/>
    <row r="34166" ht="15.95" customHeight="1"/>
    <row r="34167" ht="15.95" customHeight="1"/>
    <row r="34168" ht="15.95" customHeight="1"/>
    <row r="34169" ht="15.95" customHeight="1"/>
    <row r="34170" ht="15.95" customHeight="1"/>
    <row r="34171" ht="15.95" customHeight="1"/>
    <row r="34172" ht="15.95" customHeight="1"/>
    <row r="34173" ht="15.95" customHeight="1"/>
    <row r="34174" ht="15.95" customHeight="1"/>
    <row r="34175" ht="15.95" customHeight="1"/>
    <row r="34176" ht="15.95" customHeight="1"/>
    <row r="34177" ht="15.95" customHeight="1"/>
    <row r="34178" ht="15.95" customHeight="1"/>
    <row r="34179" ht="15.95" customHeight="1"/>
    <row r="34180" ht="15.95" customHeight="1"/>
    <row r="34181" ht="15.95" customHeight="1"/>
    <row r="34182" ht="15.95" customHeight="1"/>
    <row r="34183" ht="15.95" customHeight="1"/>
    <row r="34184" ht="15.95" customHeight="1"/>
    <row r="34185" ht="15.95" customHeight="1"/>
    <row r="34186" ht="15.95" customHeight="1"/>
    <row r="34187" ht="15.95" customHeight="1"/>
    <row r="34188" ht="15.95" customHeight="1"/>
    <row r="34189" ht="15.95" customHeight="1"/>
    <row r="34190" ht="15.95" customHeight="1"/>
    <row r="34191" ht="15.95" customHeight="1"/>
    <row r="34192" ht="15.95" customHeight="1"/>
    <row r="34193" ht="15.95" customHeight="1"/>
    <row r="34194" ht="15.95" customHeight="1"/>
    <row r="34195" ht="15.95" customHeight="1"/>
    <row r="34196" ht="15.95" customHeight="1"/>
    <row r="34197" ht="15.95" customHeight="1"/>
    <row r="34198" ht="15.95" customHeight="1"/>
    <row r="34199" ht="15.95" customHeight="1"/>
    <row r="34200" ht="15.95" customHeight="1"/>
    <row r="34201" ht="15.95" customHeight="1"/>
    <row r="34202" ht="15.95" customHeight="1"/>
    <row r="34203" ht="15.95" customHeight="1"/>
    <row r="34204" ht="15.95" customHeight="1"/>
    <row r="34205" ht="15.95" customHeight="1"/>
    <row r="34206" ht="15.95" customHeight="1"/>
    <row r="34207" ht="15.95" customHeight="1"/>
    <row r="34208" ht="15.95" customHeight="1"/>
    <row r="34209" ht="15.95" customHeight="1"/>
    <row r="34210" ht="15.95" customHeight="1"/>
    <row r="34211" ht="15.95" customHeight="1"/>
    <row r="34212" ht="15.95" customHeight="1"/>
    <row r="34213" ht="15.95" customHeight="1"/>
    <row r="34214" ht="15.95" customHeight="1"/>
    <row r="34215" ht="15.95" customHeight="1"/>
    <row r="34216" ht="15.95" customHeight="1"/>
    <row r="34217" ht="15.95" customHeight="1"/>
    <row r="34218" ht="15.95" customHeight="1"/>
    <row r="34219" ht="15.95" customHeight="1"/>
    <row r="34220" ht="15.95" customHeight="1"/>
    <row r="34221" ht="15.95" customHeight="1"/>
    <row r="34222" ht="15.95" customHeight="1"/>
    <row r="34223" ht="15.95" customHeight="1"/>
    <row r="34224" ht="15.95" customHeight="1"/>
    <row r="34225" ht="15.95" customHeight="1"/>
    <row r="34226" ht="15.95" customHeight="1"/>
    <row r="34227" ht="15.95" customHeight="1"/>
    <row r="34228" ht="15.95" customHeight="1"/>
    <row r="34229" ht="15.95" customHeight="1"/>
    <row r="34230" ht="15.95" customHeight="1"/>
    <row r="34231" ht="15.95" customHeight="1"/>
    <row r="34232" ht="15.95" customHeight="1"/>
    <row r="34233" ht="15.95" customHeight="1"/>
    <row r="34234" ht="15.95" customHeight="1"/>
    <row r="34235" ht="15.95" customHeight="1"/>
    <row r="34236" ht="15.95" customHeight="1"/>
    <row r="34237" ht="15.95" customHeight="1"/>
    <row r="34238" ht="15.95" customHeight="1"/>
    <row r="34239" ht="15.95" customHeight="1"/>
    <row r="34240" ht="15.95" customHeight="1"/>
    <row r="34241" ht="15.95" customHeight="1"/>
    <row r="34242" ht="15.95" customHeight="1"/>
    <row r="34243" ht="15.95" customHeight="1"/>
    <row r="34244" ht="15.95" customHeight="1"/>
    <row r="34245" ht="15.95" customHeight="1"/>
    <row r="34246" ht="15.95" customHeight="1"/>
    <row r="34247" ht="15.95" customHeight="1"/>
    <row r="34248" ht="15.95" customHeight="1"/>
    <row r="34249" ht="15.95" customHeight="1"/>
    <row r="34250" ht="15.95" customHeight="1"/>
    <row r="34251" ht="15.95" customHeight="1"/>
    <row r="34252" ht="15.95" customHeight="1"/>
    <row r="34253" ht="15.95" customHeight="1"/>
    <row r="34254" ht="15.95" customHeight="1"/>
    <row r="34255" ht="15.95" customHeight="1"/>
    <row r="34256" ht="15.95" customHeight="1"/>
    <row r="34257" ht="15.95" customHeight="1"/>
    <row r="34258" ht="15.95" customHeight="1"/>
    <row r="34259" ht="15.95" customHeight="1"/>
    <row r="34260" ht="15.95" customHeight="1"/>
    <row r="34261" ht="15.95" customHeight="1"/>
    <row r="34262" ht="15.95" customHeight="1"/>
    <row r="34263" ht="15.95" customHeight="1"/>
    <row r="34264" ht="15.95" customHeight="1"/>
    <row r="34265" ht="15.95" customHeight="1"/>
    <row r="34266" ht="15.95" customHeight="1"/>
    <row r="34267" ht="15.95" customHeight="1"/>
    <row r="34268" ht="15.95" customHeight="1"/>
    <row r="34269" ht="15.95" customHeight="1"/>
    <row r="34270" ht="15.95" customHeight="1"/>
    <row r="34271" ht="15.95" customHeight="1"/>
    <row r="34272" ht="15.95" customHeight="1"/>
    <row r="34273" ht="15.95" customHeight="1"/>
    <row r="34274" ht="15.95" customHeight="1"/>
    <row r="34275" ht="15.95" customHeight="1"/>
    <row r="34276" ht="15.95" customHeight="1"/>
    <row r="34277" ht="15.95" customHeight="1"/>
    <row r="34278" ht="15.95" customHeight="1"/>
    <row r="34279" ht="15.95" customHeight="1"/>
    <row r="34280" ht="15.95" customHeight="1"/>
    <row r="34281" ht="15.95" customHeight="1"/>
    <row r="34282" ht="15.95" customHeight="1"/>
    <row r="34283" ht="15.95" customHeight="1"/>
    <row r="34284" ht="15.95" customHeight="1"/>
    <row r="34285" ht="15.95" customHeight="1"/>
    <row r="34286" ht="15.95" customHeight="1"/>
    <row r="34287" ht="15.95" customHeight="1"/>
    <row r="34288" ht="15.95" customHeight="1"/>
    <row r="34289" ht="15.95" customHeight="1"/>
    <row r="34290" ht="15.95" customHeight="1"/>
    <row r="34291" ht="15.95" customHeight="1"/>
    <row r="34292" ht="15.95" customHeight="1"/>
    <row r="34293" ht="15.95" customHeight="1"/>
    <row r="34294" ht="15.95" customHeight="1"/>
    <row r="34295" ht="15.95" customHeight="1"/>
    <row r="34296" ht="15.95" customHeight="1"/>
    <row r="34297" ht="15.95" customHeight="1"/>
    <row r="34298" ht="15.95" customHeight="1"/>
    <row r="34299" ht="15.95" customHeight="1"/>
    <row r="34300" ht="15.95" customHeight="1"/>
    <row r="34301" ht="15.95" customHeight="1"/>
    <row r="34302" ht="15.95" customHeight="1"/>
    <row r="34303" ht="15.95" customHeight="1"/>
    <row r="34304" ht="15.95" customHeight="1"/>
    <row r="34305" ht="15.95" customHeight="1"/>
    <row r="34306" ht="15.95" customHeight="1"/>
    <row r="34307" ht="15.95" customHeight="1"/>
    <row r="34308" ht="15.95" customHeight="1"/>
    <row r="34309" ht="15.95" customHeight="1"/>
    <row r="34310" ht="15.95" customHeight="1"/>
    <row r="34311" ht="15.95" customHeight="1"/>
    <row r="34312" ht="15.95" customHeight="1"/>
    <row r="34313" ht="15.95" customHeight="1"/>
    <row r="34314" ht="15.95" customHeight="1"/>
    <row r="34315" ht="15.95" customHeight="1"/>
    <row r="34316" ht="15.95" customHeight="1"/>
    <row r="34317" ht="15.95" customHeight="1"/>
    <row r="34318" ht="15.95" customHeight="1"/>
    <row r="34319" ht="15.95" customHeight="1"/>
    <row r="34320" ht="15.95" customHeight="1"/>
    <row r="34321" ht="15.95" customHeight="1"/>
    <row r="34322" ht="15.95" customHeight="1"/>
    <row r="34323" ht="15.95" customHeight="1"/>
    <row r="34324" ht="15.95" customHeight="1"/>
    <row r="34325" ht="15.95" customHeight="1"/>
    <row r="34326" ht="15.95" customHeight="1"/>
    <row r="34327" ht="15.95" customHeight="1"/>
    <row r="34328" ht="15.95" customHeight="1"/>
    <row r="34329" ht="15.95" customHeight="1"/>
    <row r="34330" ht="15.95" customHeight="1"/>
    <row r="34331" ht="15.95" customHeight="1"/>
    <row r="34332" ht="15.95" customHeight="1"/>
    <row r="34333" ht="15.95" customHeight="1"/>
    <row r="34334" ht="15.95" customHeight="1"/>
    <row r="34335" ht="15.95" customHeight="1"/>
    <row r="34336" ht="15.95" customHeight="1"/>
    <row r="34337" ht="15.95" customHeight="1"/>
    <row r="34338" ht="15.95" customHeight="1"/>
    <row r="34339" ht="15.95" customHeight="1"/>
    <row r="34340" ht="15.95" customHeight="1"/>
    <row r="34341" ht="15.95" customHeight="1"/>
    <row r="34342" ht="15.95" customHeight="1"/>
    <row r="34343" ht="15.95" customHeight="1"/>
    <row r="34344" ht="15.95" customHeight="1"/>
    <row r="34345" ht="15.95" customHeight="1"/>
    <row r="34346" ht="15.95" customHeight="1"/>
    <row r="34347" ht="15.95" customHeight="1"/>
    <row r="34348" ht="15.95" customHeight="1"/>
    <row r="34349" ht="15.95" customHeight="1"/>
    <row r="34350" ht="15.95" customHeight="1"/>
    <row r="34351" ht="15.95" customHeight="1"/>
    <row r="34352" ht="15.95" customHeight="1"/>
    <row r="34353" ht="15.95" customHeight="1"/>
    <row r="34354" ht="15.95" customHeight="1"/>
    <row r="34355" ht="15.95" customHeight="1"/>
    <row r="34356" ht="15.95" customHeight="1"/>
    <row r="34357" ht="15.95" customHeight="1"/>
    <row r="34358" ht="15.95" customHeight="1"/>
    <row r="34359" ht="15.95" customHeight="1"/>
    <row r="34360" ht="15.95" customHeight="1"/>
    <row r="34361" ht="15.95" customHeight="1"/>
    <row r="34362" ht="15.95" customHeight="1"/>
    <row r="34363" ht="15.95" customHeight="1"/>
    <row r="34364" ht="15.95" customHeight="1"/>
    <row r="34365" ht="15.95" customHeight="1"/>
    <row r="34366" ht="15.95" customHeight="1"/>
    <row r="34367" ht="15.95" customHeight="1"/>
    <row r="34368" ht="15.95" customHeight="1"/>
    <row r="34369" ht="15.95" customHeight="1"/>
    <row r="34370" ht="15.95" customHeight="1"/>
    <row r="34371" ht="15.95" customHeight="1"/>
    <row r="34372" ht="15.95" customHeight="1"/>
    <row r="34373" ht="15.95" customHeight="1"/>
    <row r="34374" ht="15.95" customHeight="1"/>
    <row r="34375" ht="15.95" customHeight="1"/>
    <row r="34376" ht="15.95" customHeight="1"/>
    <row r="34377" ht="15.95" customHeight="1"/>
    <row r="34378" ht="15.95" customHeight="1"/>
    <row r="34379" ht="15.95" customHeight="1"/>
    <row r="34380" ht="15.95" customHeight="1"/>
    <row r="34381" ht="15.95" customHeight="1"/>
    <row r="34382" ht="15.95" customHeight="1"/>
    <row r="34383" ht="15.95" customHeight="1"/>
    <row r="34384" ht="15.95" customHeight="1"/>
    <row r="34385" ht="15.95" customHeight="1"/>
    <row r="34386" ht="15.95" customHeight="1"/>
    <row r="34387" ht="15.95" customHeight="1"/>
    <row r="34388" ht="15.95" customHeight="1"/>
    <row r="34389" ht="15.95" customHeight="1"/>
    <row r="34390" ht="15.95" customHeight="1"/>
    <row r="34391" ht="15.95" customHeight="1"/>
    <row r="34392" ht="15.95" customHeight="1"/>
    <row r="34393" ht="15.95" customHeight="1"/>
    <row r="34394" ht="15.95" customHeight="1"/>
    <row r="34395" ht="15.95" customHeight="1"/>
    <row r="34396" ht="15.95" customHeight="1"/>
    <row r="34397" ht="15.95" customHeight="1"/>
    <row r="34398" ht="15.95" customHeight="1"/>
    <row r="34399" ht="15.95" customHeight="1"/>
    <row r="34400" ht="15.95" customHeight="1"/>
    <row r="34401" ht="15.95" customHeight="1"/>
    <row r="34402" ht="15.95" customHeight="1"/>
    <row r="34403" ht="15.95" customHeight="1"/>
    <row r="34404" ht="15.95" customHeight="1"/>
    <row r="34405" ht="15.95" customHeight="1"/>
    <row r="34406" ht="15.95" customHeight="1"/>
    <row r="34407" ht="15.95" customHeight="1"/>
    <row r="34408" ht="15.95" customHeight="1"/>
    <row r="34409" ht="15.95" customHeight="1"/>
    <row r="34410" ht="15.95" customHeight="1"/>
    <row r="34411" ht="15.95" customHeight="1"/>
    <row r="34412" ht="15.95" customHeight="1"/>
    <row r="34413" ht="15.95" customHeight="1"/>
    <row r="34414" ht="15.95" customHeight="1"/>
    <row r="34415" ht="15.95" customHeight="1"/>
    <row r="34416" ht="15.95" customHeight="1"/>
    <row r="34417" ht="15.95" customHeight="1"/>
    <row r="34418" ht="15.95" customHeight="1"/>
    <row r="34419" ht="15.95" customHeight="1"/>
    <row r="34420" ht="15.95" customHeight="1"/>
    <row r="34421" ht="15.95" customHeight="1"/>
    <row r="34422" ht="15.95" customHeight="1"/>
    <row r="34423" ht="15.95" customHeight="1"/>
    <row r="34424" ht="15.95" customHeight="1"/>
    <row r="34425" ht="15.95" customHeight="1"/>
    <row r="34426" ht="15.95" customHeight="1"/>
    <row r="34427" ht="15.95" customHeight="1"/>
    <row r="34428" ht="15.95" customHeight="1"/>
    <row r="34429" ht="15.95" customHeight="1"/>
    <row r="34430" ht="15.95" customHeight="1"/>
    <row r="34431" ht="15.95" customHeight="1"/>
    <row r="34432" ht="15.95" customHeight="1"/>
    <row r="34433" ht="15.95" customHeight="1"/>
    <row r="34434" ht="15.95" customHeight="1"/>
    <row r="34435" ht="15.95" customHeight="1"/>
    <row r="34436" ht="15.95" customHeight="1"/>
    <row r="34437" ht="15.95" customHeight="1"/>
    <row r="34438" ht="15.95" customHeight="1"/>
    <row r="34439" ht="15.95" customHeight="1"/>
    <row r="34440" ht="15.95" customHeight="1"/>
    <row r="34441" ht="15.95" customHeight="1"/>
    <row r="34442" ht="15.95" customHeight="1"/>
    <row r="34443" ht="15.95" customHeight="1"/>
    <row r="34444" ht="15.95" customHeight="1"/>
    <row r="34445" ht="15.95" customHeight="1"/>
    <row r="34446" ht="15.95" customHeight="1"/>
    <row r="34447" ht="15.95" customHeight="1"/>
    <row r="34448" ht="15.95" customHeight="1"/>
    <row r="34449" ht="15.95" customHeight="1"/>
    <row r="34450" ht="15.95" customHeight="1"/>
    <row r="34451" ht="15.95" customHeight="1"/>
    <row r="34452" ht="15.95" customHeight="1"/>
    <row r="34453" ht="15.95" customHeight="1"/>
    <row r="34454" ht="15.95" customHeight="1"/>
    <row r="34455" ht="15.95" customHeight="1"/>
    <row r="34456" ht="15.95" customHeight="1"/>
    <row r="34457" ht="15.95" customHeight="1"/>
    <row r="34458" ht="15.95" customHeight="1"/>
    <row r="34459" ht="15.95" customHeight="1"/>
    <row r="34460" ht="15.95" customHeight="1"/>
    <row r="34461" ht="15.95" customHeight="1"/>
    <row r="34462" ht="15.95" customHeight="1"/>
    <row r="34463" ht="15.95" customHeight="1"/>
    <row r="34464" ht="15.95" customHeight="1"/>
    <row r="34465" ht="15.95" customHeight="1"/>
    <row r="34466" ht="15.95" customHeight="1"/>
    <row r="34467" ht="15.95" customHeight="1"/>
    <row r="34468" ht="15.95" customHeight="1"/>
    <row r="34469" ht="15.95" customHeight="1"/>
    <row r="34470" ht="15.95" customHeight="1"/>
    <row r="34471" ht="15.95" customHeight="1"/>
    <row r="34472" ht="15.95" customHeight="1"/>
    <row r="34473" ht="15.95" customHeight="1"/>
    <row r="34474" ht="15.95" customHeight="1"/>
    <row r="34475" ht="15.95" customHeight="1"/>
    <row r="34476" ht="15.95" customHeight="1"/>
    <row r="34477" ht="15.95" customHeight="1"/>
    <row r="34478" ht="15.95" customHeight="1"/>
    <row r="34479" ht="15.95" customHeight="1"/>
    <row r="34480" ht="15.95" customHeight="1"/>
    <row r="34481" ht="15.95" customHeight="1"/>
    <row r="34482" ht="15.95" customHeight="1"/>
    <row r="34483" ht="15.95" customHeight="1"/>
    <row r="34484" ht="15.95" customHeight="1"/>
    <row r="34485" ht="15.95" customHeight="1"/>
    <row r="34486" ht="15.95" customHeight="1"/>
    <row r="34487" ht="15.95" customHeight="1"/>
    <row r="34488" ht="15.95" customHeight="1"/>
    <row r="34489" ht="15.95" customHeight="1"/>
    <row r="34490" ht="15.95" customHeight="1"/>
    <row r="34491" ht="15.95" customHeight="1"/>
    <row r="34492" ht="15.95" customHeight="1"/>
    <row r="34493" ht="15.95" customHeight="1"/>
    <row r="34494" ht="15.95" customHeight="1"/>
    <row r="34495" ht="15.95" customHeight="1"/>
    <row r="34496" ht="15.95" customHeight="1"/>
    <row r="34497" ht="15.95" customHeight="1"/>
    <row r="34498" ht="15.95" customHeight="1"/>
    <row r="34499" ht="15.95" customHeight="1"/>
    <row r="34500" ht="15.95" customHeight="1"/>
    <row r="34501" ht="15.95" customHeight="1"/>
    <row r="34502" ht="15.95" customHeight="1"/>
    <row r="34503" ht="15.95" customHeight="1"/>
    <row r="34504" ht="15.95" customHeight="1"/>
    <row r="34505" ht="15.95" customHeight="1"/>
    <row r="34506" ht="15.95" customHeight="1"/>
    <row r="34507" ht="15.95" customHeight="1"/>
    <row r="34508" ht="15.95" customHeight="1"/>
    <row r="34509" ht="15.95" customHeight="1"/>
    <row r="34510" ht="15.95" customHeight="1"/>
    <row r="34511" ht="15.95" customHeight="1"/>
    <row r="34512" ht="15.95" customHeight="1"/>
    <row r="34513" ht="15.95" customHeight="1"/>
    <row r="34514" ht="15.95" customHeight="1"/>
    <row r="34515" ht="15.95" customHeight="1"/>
    <row r="34516" ht="15.95" customHeight="1"/>
    <row r="34517" ht="15.95" customHeight="1"/>
    <row r="34518" ht="15.95" customHeight="1"/>
    <row r="34519" ht="15.95" customHeight="1"/>
    <row r="34520" ht="15.95" customHeight="1"/>
    <row r="34521" ht="15.95" customHeight="1"/>
    <row r="34522" ht="15.95" customHeight="1"/>
    <row r="34523" ht="15.95" customHeight="1"/>
    <row r="34524" ht="15.95" customHeight="1"/>
    <row r="34525" ht="15.95" customHeight="1"/>
    <row r="34526" ht="15.95" customHeight="1"/>
    <row r="34527" ht="15.95" customHeight="1"/>
    <row r="34528" ht="15.95" customHeight="1"/>
    <row r="34529" ht="15.95" customHeight="1"/>
    <row r="34530" ht="15.95" customHeight="1"/>
    <row r="34531" ht="15.95" customHeight="1"/>
    <row r="34532" ht="15.95" customHeight="1"/>
    <row r="34533" ht="15.95" customHeight="1"/>
    <row r="34534" ht="15.95" customHeight="1"/>
    <row r="34535" ht="15.95" customHeight="1"/>
    <row r="34536" ht="15.95" customHeight="1"/>
    <row r="34537" ht="15.95" customHeight="1"/>
    <row r="34538" ht="15.95" customHeight="1"/>
    <row r="34539" ht="15.95" customHeight="1"/>
    <row r="34540" ht="15.95" customHeight="1"/>
    <row r="34541" ht="15.95" customHeight="1"/>
    <row r="34542" ht="15.95" customHeight="1"/>
    <row r="34543" ht="15.95" customHeight="1"/>
    <row r="34544" ht="15.95" customHeight="1"/>
    <row r="34545" ht="15.95" customHeight="1"/>
    <row r="34546" ht="15.95" customHeight="1"/>
    <row r="34547" ht="15.95" customHeight="1"/>
    <row r="34548" ht="15.95" customHeight="1"/>
    <row r="34549" ht="15.95" customHeight="1"/>
    <row r="34550" ht="15.95" customHeight="1"/>
    <row r="34551" ht="15.95" customHeight="1"/>
    <row r="34552" ht="15.95" customHeight="1"/>
    <row r="34553" ht="15.95" customHeight="1"/>
    <row r="34554" ht="15.95" customHeight="1"/>
    <row r="34555" ht="15.95" customHeight="1"/>
    <row r="34556" ht="15.95" customHeight="1"/>
    <row r="34557" ht="15.95" customHeight="1"/>
    <row r="34558" ht="15.95" customHeight="1"/>
    <row r="34559" ht="15.95" customHeight="1"/>
    <row r="34560" ht="15.95" customHeight="1"/>
    <row r="34561" ht="15.95" customHeight="1"/>
    <row r="34562" ht="15.95" customHeight="1"/>
    <row r="34563" ht="15.95" customHeight="1"/>
    <row r="34564" ht="15.95" customHeight="1"/>
    <row r="34565" ht="15.95" customHeight="1"/>
    <row r="34566" ht="15.95" customHeight="1"/>
    <row r="34567" ht="15.95" customHeight="1"/>
    <row r="34568" ht="15.95" customHeight="1"/>
    <row r="34569" ht="15.95" customHeight="1"/>
    <row r="34570" ht="15.95" customHeight="1"/>
    <row r="34571" ht="15.95" customHeight="1"/>
    <row r="34572" ht="15.95" customHeight="1"/>
    <row r="34573" ht="15.95" customHeight="1"/>
    <row r="34574" ht="15.95" customHeight="1"/>
    <row r="34575" ht="15.95" customHeight="1"/>
    <row r="34576" ht="15.95" customHeight="1"/>
    <row r="34577" ht="15.95" customHeight="1"/>
    <row r="34578" ht="15.95" customHeight="1"/>
    <row r="34579" ht="15.95" customHeight="1"/>
    <row r="34580" ht="15.95" customHeight="1"/>
    <row r="34581" ht="15.95" customHeight="1"/>
    <row r="34582" ht="15.95" customHeight="1"/>
    <row r="34583" ht="15.95" customHeight="1"/>
    <row r="34584" ht="15.95" customHeight="1"/>
    <row r="34585" ht="15.95" customHeight="1"/>
    <row r="34586" ht="15.95" customHeight="1"/>
    <row r="34587" ht="15.95" customHeight="1"/>
    <row r="34588" ht="15.95" customHeight="1"/>
    <row r="34589" ht="15.95" customHeight="1"/>
    <row r="34590" ht="15.95" customHeight="1"/>
    <row r="34591" ht="15.95" customHeight="1"/>
    <row r="34592" ht="15.95" customHeight="1"/>
    <row r="34593" ht="15.95" customHeight="1"/>
    <row r="34594" ht="15.95" customHeight="1"/>
    <row r="34595" ht="15.95" customHeight="1"/>
    <row r="34596" ht="15.95" customHeight="1"/>
    <row r="34597" ht="15.95" customHeight="1"/>
    <row r="34598" ht="15.95" customHeight="1"/>
    <row r="34599" ht="15.95" customHeight="1"/>
    <row r="34600" ht="15.95" customHeight="1"/>
    <row r="34601" ht="15.95" customHeight="1"/>
    <row r="34602" ht="15.95" customHeight="1"/>
    <row r="34603" ht="15.95" customHeight="1"/>
    <row r="34604" ht="15.95" customHeight="1"/>
    <row r="34605" ht="15.95" customHeight="1"/>
    <row r="34606" ht="15.95" customHeight="1"/>
    <row r="34607" ht="15.95" customHeight="1"/>
    <row r="34608" ht="15.95" customHeight="1"/>
    <row r="34609" ht="15.95" customHeight="1"/>
    <row r="34610" ht="15.95" customHeight="1"/>
    <row r="34611" ht="15.95" customHeight="1"/>
    <row r="34612" ht="15.95" customHeight="1"/>
    <row r="34613" ht="15.95" customHeight="1"/>
    <row r="34614" ht="15.95" customHeight="1"/>
    <row r="34615" ht="15.95" customHeight="1"/>
    <row r="34616" ht="15.95" customHeight="1"/>
    <row r="34617" ht="15.95" customHeight="1"/>
    <row r="34618" ht="15.95" customHeight="1"/>
    <row r="34619" ht="15.95" customHeight="1"/>
    <row r="34620" ht="15.95" customHeight="1"/>
    <row r="34621" ht="15.95" customHeight="1"/>
    <row r="34622" ht="15.95" customHeight="1"/>
    <row r="34623" ht="15.95" customHeight="1"/>
    <row r="34624" ht="15.95" customHeight="1"/>
    <row r="34625" ht="15.95" customHeight="1"/>
    <row r="34626" ht="15.95" customHeight="1"/>
    <row r="34627" ht="15.95" customHeight="1"/>
    <row r="34628" ht="15.95" customHeight="1"/>
    <row r="34629" ht="15.95" customHeight="1"/>
    <row r="34630" ht="15.95" customHeight="1"/>
    <row r="34631" ht="15.95" customHeight="1"/>
    <row r="34632" ht="15.95" customHeight="1"/>
    <row r="34633" ht="15.95" customHeight="1"/>
    <row r="34634" ht="15.95" customHeight="1"/>
    <row r="34635" ht="15.95" customHeight="1"/>
    <row r="34636" ht="15.95" customHeight="1"/>
    <row r="34637" ht="15.95" customHeight="1"/>
    <row r="34638" ht="15.95" customHeight="1"/>
    <row r="34639" ht="15.95" customHeight="1"/>
    <row r="34640" ht="15.95" customHeight="1"/>
    <row r="34641" ht="15.95" customHeight="1"/>
    <row r="34642" ht="15.95" customHeight="1"/>
    <row r="34643" ht="15.95" customHeight="1"/>
    <row r="34644" ht="15.95" customHeight="1"/>
    <row r="34645" ht="15.95" customHeight="1"/>
    <row r="34646" ht="15.95" customHeight="1"/>
    <row r="34647" ht="15.95" customHeight="1"/>
    <row r="34648" ht="15.95" customHeight="1"/>
    <row r="34649" ht="15.95" customHeight="1"/>
    <row r="34650" ht="15.95" customHeight="1"/>
    <row r="34651" ht="15.95" customHeight="1"/>
    <row r="34652" ht="15.95" customHeight="1"/>
    <row r="34653" ht="15.95" customHeight="1"/>
    <row r="34654" ht="15.95" customHeight="1"/>
    <row r="34655" ht="15.95" customHeight="1"/>
    <row r="34656" ht="15.95" customHeight="1"/>
    <row r="34657" ht="15.95" customHeight="1"/>
    <row r="34658" ht="15.95" customHeight="1"/>
    <row r="34659" ht="15.95" customHeight="1"/>
    <row r="34660" ht="15.95" customHeight="1"/>
    <row r="34661" ht="15.95" customHeight="1"/>
    <row r="34662" ht="15.95" customHeight="1"/>
    <row r="34663" ht="15.95" customHeight="1"/>
    <row r="34664" ht="15.95" customHeight="1"/>
    <row r="34665" ht="15.95" customHeight="1"/>
    <row r="34666" ht="15.95" customHeight="1"/>
    <row r="34667" ht="15.95" customHeight="1"/>
    <row r="34668" ht="15.95" customHeight="1"/>
    <row r="34669" ht="15.95" customHeight="1"/>
    <row r="34670" ht="15.95" customHeight="1"/>
    <row r="34671" ht="15.95" customHeight="1"/>
    <row r="34672" ht="15.95" customHeight="1"/>
    <row r="34673" ht="15.95" customHeight="1"/>
    <row r="34674" ht="15.95" customHeight="1"/>
    <row r="34675" ht="15.95" customHeight="1"/>
    <row r="34676" ht="15.95" customHeight="1"/>
    <row r="34677" ht="15.95" customHeight="1"/>
    <row r="34678" ht="15.95" customHeight="1"/>
    <row r="34679" ht="15.95" customHeight="1"/>
    <row r="34680" ht="15.95" customHeight="1"/>
    <row r="34681" ht="15.95" customHeight="1"/>
    <row r="34682" ht="15.95" customHeight="1"/>
    <row r="34683" ht="15.95" customHeight="1"/>
    <row r="34684" ht="15.95" customHeight="1"/>
    <row r="34685" ht="15.95" customHeight="1"/>
    <row r="34686" ht="15.95" customHeight="1"/>
    <row r="34687" ht="15.95" customHeight="1"/>
    <row r="34688" ht="15.95" customHeight="1"/>
    <row r="34689" ht="15.95" customHeight="1"/>
    <row r="34690" ht="15.95" customHeight="1"/>
    <row r="34691" ht="15.95" customHeight="1"/>
    <row r="34692" ht="15.95" customHeight="1"/>
    <row r="34693" ht="15.95" customHeight="1"/>
    <row r="34694" ht="15.95" customHeight="1"/>
    <row r="34695" ht="15.95" customHeight="1"/>
    <row r="34696" ht="15.95" customHeight="1"/>
    <row r="34697" ht="15.95" customHeight="1"/>
    <row r="34698" ht="15.95" customHeight="1"/>
    <row r="34699" ht="15.95" customHeight="1"/>
    <row r="34700" ht="15.95" customHeight="1"/>
    <row r="34701" ht="15.95" customHeight="1"/>
    <row r="34702" ht="15.95" customHeight="1"/>
    <row r="34703" ht="15.95" customHeight="1"/>
    <row r="34704" ht="15.95" customHeight="1"/>
    <row r="34705" ht="15.95" customHeight="1"/>
    <row r="34706" ht="15.95" customHeight="1"/>
    <row r="34707" ht="15.95" customHeight="1"/>
    <row r="34708" ht="15.95" customHeight="1"/>
    <row r="34709" ht="15.95" customHeight="1"/>
    <row r="34710" ht="15.95" customHeight="1"/>
    <row r="34711" ht="15.95" customHeight="1"/>
    <row r="34712" ht="15.95" customHeight="1"/>
    <row r="34713" ht="15.95" customHeight="1"/>
    <row r="34714" ht="15.95" customHeight="1"/>
    <row r="34715" ht="15.95" customHeight="1"/>
    <row r="34716" ht="15.95" customHeight="1"/>
    <row r="34717" ht="15.95" customHeight="1"/>
    <row r="34718" ht="15.95" customHeight="1"/>
    <row r="34719" ht="15.95" customHeight="1"/>
    <row r="34720" ht="15.95" customHeight="1"/>
    <row r="34721" ht="15.95" customHeight="1"/>
    <row r="34722" ht="15.95" customHeight="1"/>
    <row r="34723" ht="15.95" customHeight="1"/>
    <row r="34724" ht="15.95" customHeight="1"/>
    <row r="34725" ht="15.95" customHeight="1"/>
    <row r="34726" ht="15.95" customHeight="1"/>
    <row r="34727" ht="15.95" customHeight="1"/>
    <row r="34728" ht="15.95" customHeight="1"/>
    <row r="34729" ht="15.95" customHeight="1"/>
    <row r="34730" ht="15.95" customHeight="1"/>
    <row r="34731" ht="15.95" customHeight="1"/>
    <row r="34732" ht="15.95" customHeight="1"/>
    <row r="34733" ht="15.95" customHeight="1"/>
    <row r="34734" ht="15.95" customHeight="1"/>
    <row r="34735" ht="15.95" customHeight="1"/>
    <row r="34736" ht="15.95" customHeight="1"/>
    <row r="34737" ht="15.95" customHeight="1"/>
    <row r="34738" ht="15.95" customHeight="1"/>
    <row r="34739" ht="15.95" customHeight="1"/>
    <row r="34740" ht="15.95" customHeight="1"/>
    <row r="34741" ht="15.95" customHeight="1"/>
    <row r="34742" ht="15.95" customHeight="1"/>
    <row r="34743" ht="15.95" customHeight="1"/>
    <row r="34744" ht="15.95" customHeight="1"/>
    <row r="34745" ht="15.95" customHeight="1"/>
    <row r="34746" ht="15.95" customHeight="1"/>
    <row r="34747" ht="15.95" customHeight="1"/>
    <row r="34748" ht="15.95" customHeight="1"/>
    <row r="34749" ht="15.95" customHeight="1"/>
    <row r="34750" ht="15.95" customHeight="1"/>
    <row r="34751" ht="15.95" customHeight="1"/>
    <row r="34752" ht="15.95" customHeight="1"/>
    <row r="34753" ht="15.95" customHeight="1"/>
    <row r="34754" ht="15.95" customHeight="1"/>
    <row r="34755" ht="15.95" customHeight="1"/>
    <row r="34756" ht="15.95" customHeight="1"/>
    <row r="34757" ht="15.95" customHeight="1"/>
    <row r="34758" ht="15.95" customHeight="1"/>
    <row r="34759" ht="15.95" customHeight="1"/>
    <row r="34760" ht="15.95" customHeight="1"/>
    <row r="34761" ht="15.95" customHeight="1"/>
    <row r="34762" ht="15.95" customHeight="1"/>
    <row r="34763" ht="15.95" customHeight="1"/>
    <row r="34764" ht="15.95" customHeight="1"/>
    <row r="34765" ht="15.95" customHeight="1"/>
    <row r="34766" ht="15.95" customHeight="1"/>
    <row r="34767" ht="15.95" customHeight="1"/>
    <row r="34768" ht="15.95" customHeight="1"/>
    <row r="34769" ht="15.95" customHeight="1"/>
    <row r="34770" ht="15.95" customHeight="1"/>
    <row r="34771" ht="15.95" customHeight="1"/>
    <row r="34772" ht="15.95" customHeight="1"/>
    <row r="34773" ht="15.95" customHeight="1"/>
    <row r="34774" ht="15.95" customHeight="1"/>
    <row r="34775" ht="15.95" customHeight="1"/>
    <row r="34776" ht="15.95" customHeight="1"/>
    <row r="34777" ht="15.95" customHeight="1"/>
    <row r="34778" ht="15.95" customHeight="1"/>
    <row r="34779" ht="15.95" customHeight="1"/>
    <row r="34780" ht="15.95" customHeight="1"/>
    <row r="34781" ht="15.95" customHeight="1"/>
    <row r="34782" ht="15.95" customHeight="1"/>
    <row r="34783" ht="15.95" customHeight="1"/>
    <row r="34784" ht="15.95" customHeight="1"/>
    <row r="34785" ht="15.95" customHeight="1"/>
    <row r="34786" ht="15.95" customHeight="1"/>
    <row r="34787" ht="15.95" customHeight="1"/>
    <row r="34788" ht="15.95" customHeight="1"/>
    <row r="34789" ht="15.95" customHeight="1"/>
    <row r="34790" ht="15.95" customHeight="1"/>
    <row r="34791" ht="15.95" customHeight="1"/>
    <row r="34792" ht="15.95" customHeight="1"/>
    <row r="34793" ht="15.95" customHeight="1"/>
    <row r="34794" ht="15.95" customHeight="1"/>
    <row r="34795" ht="15.95" customHeight="1"/>
    <row r="34796" ht="15.95" customHeight="1"/>
    <row r="34797" ht="15.95" customHeight="1"/>
    <row r="34798" ht="15.95" customHeight="1"/>
    <row r="34799" ht="15.95" customHeight="1"/>
    <row r="34800" ht="15.95" customHeight="1"/>
    <row r="34801" ht="15.95" customHeight="1"/>
    <row r="34802" ht="15.95" customHeight="1"/>
    <row r="34803" ht="15.95" customHeight="1"/>
    <row r="34804" ht="15.95" customHeight="1"/>
    <row r="34805" ht="15.95" customHeight="1"/>
    <row r="34806" ht="15.95" customHeight="1"/>
    <row r="34807" ht="15.95" customHeight="1"/>
    <row r="34808" ht="15.95" customHeight="1"/>
    <row r="34809" ht="15.95" customHeight="1"/>
    <row r="34810" ht="15.95" customHeight="1"/>
    <row r="34811" ht="15.95" customHeight="1"/>
    <row r="34812" ht="15.95" customHeight="1"/>
    <row r="34813" ht="15.95" customHeight="1"/>
    <row r="34814" ht="15.95" customHeight="1"/>
    <row r="34815" ht="15.95" customHeight="1"/>
    <row r="34816" ht="15.95" customHeight="1"/>
    <row r="34817" ht="15.95" customHeight="1"/>
    <row r="34818" ht="15.95" customHeight="1"/>
    <row r="34819" ht="15.95" customHeight="1"/>
    <row r="34820" ht="15.95" customHeight="1"/>
    <row r="34821" ht="15.95" customHeight="1"/>
    <row r="34822" ht="15.95" customHeight="1"/>
    <row r="34823" ht="15.95" customHeight="1"/>
    <row r="34824" ht="15.95" customHeight="1"/>
    <row r="34825" ht="15.95" customHeight="1"/>
    <row r="34826" ht="15.95" customHeight="1"/>
    <row r="34827" ht="15.95" customHeight="1"/>
    <row r="34828" ht="15.95" customHeight="1"/>
    <row r="34829" ht="15.95" customHeight="1"/>
    <row r="34830" ht="15.95" customHeight="1"/>
    <row r="34831" ht="15.95" customHeight="1"/>
    <row r="34832" ht="15.95" customHeight="1"/>
    <row r="34833" ht="15.95" customHeight="1"/>
    <row r="34834" ht="15.95" customHeight="1"/>
    <row r="34835" ht="15.95" customHeight="1"/>
    <row r="34836" ht="15.95" customHeight="1"/>
    <row r="34837" ht="15.95" customHeight="1"/>
    <row r="34838" ht="15.95" customHeight="1"/>
    <row r="34839" ht="15.95" customHeight="1"/>
    <row r="34840" ht="15.95" customHeight="1"/>
    <row r="34841" ht="15.95" customHeight="1"/>
    <row r="34842" ht="15.95" customHeight="1"/>
    <row r="34843" ht="15.95" customHeight="1"/>
    <row r="34844" ht="15.95" customHeight="1"/>
    <row r="34845" ht="15.95" customHeight="1"/>
    <row r="34846" ht="15.95" customHeight="1"/>
    <row r="34847" ht="15.95" customHeight="1"/>
    <row r="34848" ht="15.95" customHeight="1"/>
    <row r="34849" ht="15.95" customHeight="1"/>
    <row r="34850" ht="15.95" customHeight="1"/>
    <row r="34851" ht="15.95" customHeight="1"/>
    <row r="34852" ht="15.95" customHeight="1"/>
    <row r="34853" ht="15.95" customHeight="1"/>
    <row r="34854" ht="15.95" customHeight="1"/>
    <row r="34855" ht="15.95" customHeight="1"/>
    <row r="34856" ht="15.95" customHeight="1"/>
    <row r="34857" ht="15.95" customHeight="1"/>
    <row r="34858" ht="15.95" customHeight="1"/>
    <row r="34859" ht="15.95" customHeight="1"/>
    <row r="34860" ht="15.95" customHeight="1"/>
    <row r="34861" ht="15.95" customHeight="1"/>
    <row r="34862" ht="15.95" customHeight="1"/>
    <row r="34863" ht="15.95" customHeight="1"/>
    <row r="34864" ht="15.95" customHeight="1"/>
    <row r="34865" ht="15.95" customHeight="1"/>
    <row r="34866" ht="15.95" customHeight="1"/>
    <row r="34867" ht="15.95" customHeight="1"/>
    <row r="34868" ht="15.95" customHeight="1"/>
    <row r="34869" ht="15.95" customHeight="1"/>
    <row r="34870" ht="15.95" customHeight="1"/>
    <row r="34871" ht="15.95" customHeight="1"/>
    <row r="34872" ht="15.95" customHeight="1"/>
    <row r="34873" ht="15.95" customHeight="1"/>
    <row r="34874" ht="15.95" customHeight="1"/>
    <row r="34875" ht="15.95" customHeight="1"/>
    <row r="34876" ht="15.95" customHeight="1"/>
    <row r="34877" ht="15.95" customHeight="1"/>
    <row r="34878" ht="15.95" customHeight="1"/>
    <row r="34879" ht="15.95" customHeight="1"/>
    <row r="34880" ht="15.95" customHeight="1"/>
    <row r="34881" ht="15.95" customHeight="1"/>
    <row r="34882" ht="15.95" customHeight="1"/>
    <row r="34883" ht="15.95" customHeight="1"/>
    <row r="34884" ht="15.95" customHeight="1"/>
    <row r="34885" ht="15.95" customHeight="1"/>
    <row r="34886" ht="15.95" customHeight="1"/>
    <row r="34887" ht="15.95" customHeight="1"/>
    <row r="34888" ht="15.95" customHeight="1"/>
    <row r="34889" ht="15.95" customHeight="1"/>
    <row r="34890" ht="15.95" customHeight="1"/>
    <row r="34891" ht="15.95" customHeight="1"/>
    <row r="34892" ht="15.95" customHeight="1"/>
    <row r="34893" ht="15.95" customHeight="1"/>
    <row r="34894" ht="15.95" customHeight="1"/>
    <row r="34895" ht="15.95" customHeight="1"/>
    <row r="34896" ht="15.95" customHeight="1"/>
    <row r="34897" ht="15.95" customHeight="1"/>
    <row r="34898" ht="15.95" customHeight="1"/>
    <row r="34899" ht="15.95" customHeight="1"/>
    <row r="34900" ht="15.95" customHeight="1"/>
    <row r="34901" ht="15.95" customHeight="1"/>
    <row r="34902" ht="15.95" customHeight="1"/>
    <row r="34903" ht="15.95" customHeight="1"/>
    <row r="34904" ht="15.95" customHeight="1"/>
    <row r="34905" ht="15.95" customHeight="1"/>
    <row r="34906" ht="15.95" customHeight="1"/>
    <row r="34907" ht="15.95" customHeight="1"/>
    <row r="34908" ht="15.95" customHeight="1"/>
    <row r="34909" ht="15.95" customHeight="1"/>
    <row r="34910" ht="15.95" customHeight="1"/>
    <row r="34911" ht="15.95" customHeight="1"/>
    <row r="34912" ht="15.95" customHeight="1"/>
    <row r="34913" ht="15.95" customHeight="1"/>
    <row r="34914" ht="15.95" customHeight="1"/>
    <row r="34915" ht="15.95" customHeight="1"/>
    <row r="34916" ht="15.95" customHeight="1"/>
    <row r="34917" ht="15.95" customHeight="1"/>
    <row r="34918" ht="15.95" customHeight="1"/>
    <row r="34919" ht="15.95" customHeight="1"/>
    <row r="34920" ht="15.95" customHeight="1"/>
    <row r="34921" ht="15.95" customHeight="1"/>
    <row r="34922" ht="15.95" customHeight="1"/>
    <row r="34923" ht="15.95" customHeight="1"/>
    <row r="34924" ht="15.95" customHeight="1"/>
    <row r="34925" ht="15.95" customHeight="1"/>
    <row r="34926" ht="15.95" customHeight="1"/>
    <row r="34927" ht="15.95" customHeight="1"/>
    <row r="34928" ht="15.95" customHeight="1"/>
    <row r="34929" ht="15.95" customHeight="1"/>
    <row r="34930" ht="15.95" customHeight="1"/>
    <row r="34931" ht="15.95" customHeight="1"/>
    <row r="34932" ht="15.95" customHeight="1"/>
    <row r="34933" ht="15.95" customHeight="1"/>
    <row r="34934" ht="15.95" customHeight="1"/>
    <row r="34935" ht="15.95" customHeight="1"/>
    <row r="34936" ht="15.95" customHeight="1"/>
    <row r="34937" ht="15.95" customHeight="1"/>
    <row r="34938" ht="15.95" customHeight="1"/>
    <row r="34939" ht="15.95" customHeight="1"/>
    <row r="34940" ht="15.95" customHeight="1"/>
    <row r="34941" ht="15.95" customHeight="1"/>
    <row r="34942" ht="15.95" customHeight="1"/>
    <row r="34943" ht="15.95" customHeight="1"/>
    <row r="34944" ht="15.95" customHeight="1"/>
    <row r="34945" ht="15.95" customHeight="1"/>
    <row r="34946" ht="15.95" customHeight="1"/>
    <row r="34947" ht="15.95" customHeight="1"/>
    <row r="34948" ht="15.95" customHeight="1"/>
    <row r="34949" ht="15.95" customHeight="1"/>
    <row r="34950" ht="15.95" customHeight="1"/>
    <row r="34951" ht="15.95" customHeight="1"/>
    <row r="34952" ht="15.95" customHeight="1"/>
    <row r="34953" ht="15.95" customHeight="1"/>
    <row r="34954" ht="15.95" customHeight="1"/>
    <row r="34955" ht="15.95" customHeight="1"/>
    <row r="34956" ht="15.95" customHeight="1"/>
    <row r="34957" ht="15.95" customHeight="1"/>
    <row r="34958" ht="15.95" customHeight="1"/>
    <row r="34959" ht="15.95" customHeight="1"/>
    <row r="34960" ht="15.95" customHeight="1"/>
    <row r="34961" ht="15.95" customHeight="1"/>
    <row r="34962" ht="15.95" customHeight="1"/>
    <row r="34963" ht="15.95" customHeight="1"/>
    <row r="34964" ht="15.95" customHeight="1"/>
    <row r="34965" ht="15.95" customHeight="1"/>
    <row r="34966" ht="15.95" customHeight="1"/>
    <row r="34967" ht="15.95" customHeight="1"/>
    <row r="34968" ht="15.95" customHeight="1"/>
    <row r="34969" ht="15.95" customHeight="1"/>
    <row r="34970" ht="15.95" customHeight="1"/>
    <row r="34971" ht="15.95" customHeight="1"/>
    <row r="34972" ht="15.95" customHeight="1"/>
    <row r="34973" ht="15.95" customHeight="1"/>
    <row r="34974" ht="15.95" customHeight="1"/>
    <row r="34975" ht="15.95" customHeight="1"/>
    <row r="34976" ht="15.95" customHeight="1"/>
    <row r="34977" ht="15.95" customHeight="1"/>
    <row r="34978" ht="15.95" customHeight="1"/>
    <row r="34979" ht="15.95" customHeight="1"/>
    <row r="34980" ht="15.95" customHeight="1"/>
    <row r="34981" ht="15.95" customHeight="1"/>
    <row r="34982" ht="15.95" customHeight="1"/>
    <row r="34983" ht="15.95" customHeight="1"/>
    <row r="34984" ht="15.95" customHeight="1"/>
    <row r="34985" ht="15.95" customHeight="1"/>
    <row r="34986" ht="15.95" customHeight="1"/>
    <row r="34987" ht="15.95" customHeight="1"/>
    <row r="34988" ht="15.95" customHeight="1"/>
    <row r="34989" ht="15.95" customHeight="1"/>
    <row r="34990" ht="15.95" customHeight="1"/>
    <row r="34991" ht="15.95" customHeight="1"/>
    <row r="34992" ht="15.95" customHeight="1"/>
    <row r="34993" ht="15.95" customHeight="1"/>
    <row r="34994" ht="15.95" customHeight="1"/>
    <row r="34995" ht="15.95" customHeight="1"/>
    <row r="34996" ht="15.95" customHeight="1"/>
    <row r="34997" ht="15.95" customHeight="1"/>
    <row r="34998" ht="15.95" customHeight="1"/>
    <row r="34999" ht="15.95" customHeight="1"/>
    <row r="35000" ht="15.95" customHeight="1"/>
    <row r="35001" ht="15.95" customHeight="1"/>
    <row r="35002" ht="15.95" customHeight="1"/>
    <row r="35003" ht="15.95" customHeight="1"/>
    <row r="35004" ht="15.95" customHeight="1"/>
    <row r="35005" ht="15.95" customHeight="1"/>
    <row r="35006" ht="15.95" customHeight="1"/>
    <row r="35007" ht="15.95" customHeight="1"/>
    <row r="35008" ht="15.95" customHeight="1"/>
    <row r="35009" ht="15.95" customHeight="1"/>
    <row r="35010" ht="15.95" customHeight="1"/>
    <row r="35011" ht="15.95" customHeight="1"/>
    <row r="35012" ht="15.95" customHeight="1"/>
    <row r="35013" ht="15.95" customHeight="1"/>
    <row r="35014" ht="15.95" customHeight="1"/>
    <row r="35015" ht="15.95" customHeight="1"/>
    <row r="35016" ht="15.95" customHeight="1"/>
    <row r="35017" ht="15.95" customHeight="1"/>
    <row r="35018" ht="15.95" customHeight="1"/>
    <row r="35019" ht="15.95" customHeight="1"/>
    <row r="35020" ht="15.95" customHeight="1"/>
    <row r="35021" ht="15.95" customHeight="1"/>
    <row r="35022" ht="15.95" customHeight="1"/>
    <row r="35023" ht="15.95" customHeight="1"/>
    <row r="35024" ht="15.95" customHeight="1"/>
    <row r="35025" ht="15.95" customHeight="1"/>
    <row r="35026" ht="15.95" customHeight="1"/>
    <row r="35027" ht="15.95" customHeight="1"/>
    <row r="35028" ht="15.95" customHeight="1"/>
    <row r="35029" ht="15.95" customHeight="1"/>
    <row r="35030" ht="15.95" customHeight="1"/>
    <row r="35031" ht="15.95" customHeight="1"/>
    <row r="35032" ht="15.95" customHeight="1"/>
    <row r="35033" ht="15.95" customHeight="1"/>
    <row r="35034" ht="15.95" customHeight="1"/>
    <row r="35035" ht="15.95" customHeight="1"/>
    <row r="35036" ht="15.95" customHeight="1"/>
    <row r="35037" ht="15.95" customHeight="1"/>
    <row r="35038" ht="15.95" customHeight="1"/>
    <row r="35039" ht="15.95" customHeight="1"/>
    <row r="35040" ht="15.95" customHeight="1"/>
    <row r="35041" ht="15.95" customHeight="1"/>
    <row r="35042" ht="15.95" customHeight="1"/>
    <row r="35043" ht="15.95" customHeight="1"/>
    <row r="35044" ht="15.95" customHeight="1"/>
    <row r="35045" ht="15.95" customHeight="1"/>
    <row r="35046" ht="15.95" customHeight="1"/>
    <row r="35047" ht="15.95" customHeight="1"/>
    <row r="35048" ht="15.95" customHeight="1"/>
    <row r="35049" ht="15.95" customHeight="1"/>
    <row r="35050" ht="15.95" customHeight="1"/>
    <row r="35051" ht="15.95" customHeight="1"/>
    <row r="35052" ht="15.95" customHeight="1"/>
    <row r="35053" ht="15.95" customHeight="1"/>
    <row r="35054" ht="15.95" customHeight="1"/>
    <row r="35055" ht="15.95" customHeight="1"/>
    <row r="35056" ht="15.95" customHeight="1"/>
    <row r="35057" ht="15.95" customHeight="1"/>
    <row r="35058" ht="15.95" customHeight="1"/>
    <row r="35059" ht="15.95" customHeight="1"/>
    <row r="35060" ht="15.95" customHeight="1"/>
    <row r="35061" ht="15.95" customHeight="1"/>
    <row r="35062" ht="15.95" customHeight="1"/>
    <row r="35063" ht="15.95" customHeight="1"/>
    <row r="35064" ht="15.95" customHeight="1"/>
    <row r="35065" ht="15.95" customHeight="1"/>
    <row r="35066" ht="15.95" customHeight="1"/>
    <row r="35067" ht="15.95" customHeight="1"/>
    <row r="35068" ht="15.95" customHeight="1"/>
    <row r="35069" ht="15.95" customHeight="1"/>
    <row r="35070" ht="15.95" customHeight="1"/>
    <row r="35071" ht="15.95" customHeight="1"/>
    <row r="35072" ht="15.95" customHeight="1"/>
    <row r="35073" ht="15.95" customHeight="1"/>
    <row r="35074" ht="15.95" customHeight="1"/>
    <row r="35075" ht="15.95" customHeight="1"/>
    <row r="35076" ht="15.95" customHeight="1"/>
    <row r="35077" ht="15.95" customHeight="1"/>
    <row r="35078" ht="15.95" customHeight="1"/>
    <row r="35079" ht="15.95" customHeight="1"/>
    <row r="35080" ht="15.95" customHeight="1"/>
    <row r="35081" ht="15.95" customHeight="1"/>
    <row r="35082" ht="15.95" customHeight="1"/>
    <row r="35083" ht="15.95" customHeight="1"/>
    <row r="35084" ht="15.95" customHeight="1"/>
    <row r="35085" ht="15.95" customHeight="1"/>
    <row r="35086" ht="15.95" customHeight="1"/>
    <row r="35087" ht="15.95" customHeight="1"/>
    <row r="35088" ht="15.95" customHeight="1"/>
    <row r="35089" ht="15.95" customHeight="1"/>
    <row r="35090" ht="15.95" customHeight="1"/>
    <row r="35091" ht="15.95" customHeight="1"/>
    <row r="35092" ht="15.95" customHeight="1"/>
    <row r="35093" ht="15.95" customHeight="1"/>
    <row r="35094" ht="15.95" customHeight="1"/>
    <row r="35095" ht="15.95" customHeight="1"/>
    <row r="35096" ht="15.95" customHeight="1"/>
    <row r="35097" ht="15.95" customHeight="1"/>
    <row r="35098" ht="15.95" customHeight="1"/>
    <row r="35099" ht="15.95" customHeight="1"/>
    <row r="35100" ht="15.95" customHeight="1"/>
    <row r="35101" ht="15.95" customHeight="1"/>
    <row r="35102" ht="15.95" customHeight="1"/>
    <row r="35103" ht="15.95" customHeight="1"/>
    <row r="35104" ht="15.95" customHeight="1"/>
    <row r="35105" ht="15.95" customHeight="1"/>
    <row r="35106" ht="15.95" customHeight="1"/>
    <row r="35107" ht="15.95" customHeight="1"/>
    <row r="35108" ht="15.95" customHeight="1"/>
    <row r="35109" ht="15.95" customHeight="1"/>
    <row r="35110" ht="15.95" customHeight="1"/>
    <row r="35111" ht="15.95" customHeight="1"/>
    <row r="35112" ht="15.95" customHeight="1"/>
    <row r="35113" ht="15.95" customHeight="1"/>
    <row r="35114" ht="15.95" customHeight="1"/>
    <row r="35115" ht="15.95" customHeight="1"/>
    <row r="35116" ht="15.95" customHeight="1"/>
    <row r="35117" ht="15.95" customHeight="1"/>
    <row r="35118" ht="15.95" customHeight="1"/>
    <row r="35119" ht="15.95" customHeight="1"/>
    <row r="35120" ht="15.95" customHeight="1"/>
    <row r="35121" ht="15.95" customHeight="1"/>
    <row r="35122" ht="15.95" customHeight="1"/>
    <row r="35123" ht="15.95" customHeight="1"/>
    <row r="35124" ht="15.95" customHeight="1"/>
    <row r="35125" ht="15.95" customHeight="1"/>
    <row r="35126" ht="15.95" customHeight="1"/>
    <row r="35127" ht="15.95" customHeight="1"/>
    <row r="35128" ht="15.95" customHeight="1"/>
    <row r="35129" ht="15.95" customHeight="1"/>
    <row r="35130" ht="15.95" customHeight="1"/>
    <row r="35131" ht="15.95" customHeight="1"/>
    <row r="35132" ht="15.95" customHeight="1"/>
    <row r="35133" ht="15.95" customHeight="1"/>
    <row r="35134" ht="15.95" customHeight="1"/>
    <row r="35135" ht="15.95" customHeight="1"/>
    <row r="35136" ht="15.95" customHeight="1"/>
    <row r="35137" ht="15.95" customHeight="1"/>
    <row r="35138" ht="15.95" customHeight="1"/>
    <row r="35139" ht="15.95" customHeight="1"/>
    <row r="35140" ht="15.95" customHeight="1"/>
    <row r="35141" ht="15.95" customHeight="1"/>
    <row r="35142" ht="15.95" customHeight="1"/>
    <row r="35143" ht="15.95" customHeight="1"/>
    <row r="35144" ht="15.95" customHeight="1"/>
    <row r="35145" ht="15.95" customHeight="1"/>
    <row r="35146" ht="15.95" customHeight="1"/>
    <row r="35147" ht="15.95" customHeight="1"/>
    <row r="35148" ht="15.95" customHeight="1"/>
    <row r="35149" ht="15.95" customHeight="1"/>
    <row r="35150" ht="15.95" customHeight="1"/>
    <row r="35151" ht="15.95" customHeight="1"/>
    <row r="35152" ht="15.95" customHeight="1"/>
    <row r="35153" ht="15.95" customHeight="1"/>
    <row r="35154" ht="15.95" customHeight="1"/>
    <row r="35155" ht="15.95" customHeight="1"/>
    <row r="35156" ht="15.95" customHeight="1"/>
    <row r="35157" ht="15.95" customHeight="1"/>
    <row r="35158" ht="15.95" customHeight="1"/>
    <row r="35159" ht="15.95" customHeight="1"/>
    <row r="35160" ht="15.95" customHeight="1"/>
    <row r="35161" ht="15.95" customHeight="1"/>
    <row r="35162" ht="15.95" customHeight="1"/>
    <row r="35163" ht="15.95" customHeight="1"/>
    <row r="35164" ht="15.95" customHeight="1"/>
    <row r="35165" ht="15.95" customHeight="1"/>
    <row r="35166" ht="15.95" customHeight="1"/>
    <row r="35167" ht="15.95" customHeight="1"/>
    <row r="35168" ht="15.95" customHeight="1"/>
    <row r="35169" ht="15.95" customHeight="1"/>
    <row r="35170" ht="15.95" customHeight="1"/>
    <row r="35171" ht="15.95" customHeight="1"/>
    <row r="35172" ht="15.95" customHeight="1"/>
    <row r="35173" ht="15.95" customHeight="1"/>
    <row r="35174" ht="15.95" customHeight="1"/>
    <row r="35175" ht="15.95" customHeight="1"/>
    <row r="35176" ht="15.95" customHeight="1"/>
    <row r="35177" ht="15.95" customHeight="1"/>
    <row r="35178" ht="15.95" customHeight="1"/>
    <row r="35179" ht="15.95" customHeight="1"/>
    <row r="35180" ht="15.95" customHeight="1"/>
    <row r="35181" ht="15.95" customHeight="1"/>
    <row r="35182" ht="15.95" customHeight="1"/>
    <row r="35183" ht="15.95" customHeight="1"/>
    <row r="35184" ht="15.95" customHeight="1"/>
    <row r="35185" ht="15.95" customHeight="1"/>
    <row r="35186" ht="15.95" customHeight="1"/>
    <row r="35187" ht="15.95" customHeight="1"/>
    <row r="35188" ht="15.95" customHeight="1"/>
    <row r="35189" ht="15.95" customHeight="1"/>
    <row r="35190" ht="15.95" customHeight="1"/>
    <row r="35191" ht="15.95" customHeight="1"/>
    <row r="35192" ht="15.95" customHeight="1"/>
    <row r="35193" ht="15.95" customHeight="1"/>
    <row r="35194" ht="15.95" customHeight="1"/>
    <row r="35195" ht="15.95" customHeight="1"/>
    <row r="35196" ht="15.95" customHeight="1"/>
    <row r="35197" ht="15.95" customHeight="1"/>
    <row r="35198" ht="15.95" customHeight="1"/>
    <row r="35199" ht="15.95" customHeight="1"/>
    <row r="35200" ht="15.95" customHeight="1"/>
    <row r="35201" ht="15.95" customHeight="1"/>
    <row r="35202" ht="15.95" customHeight="1"/>
    <row r="35203" ht="15.95" customHeight="1"/>
    <row r="35204" ht="15.95" customHeight="1"/>
    <row r="35205" ht="15.95" customHeight="1"/>
    <row r="35206" ht="15.95" customHeight="1"/>
    <row r="35207" ht="15.95" customHeight="1"/>
    <row r="35208" ht="15.95" customHeight="1"/>
    <row r="35209" ht="15.95" customHeight="1"/>
    <row r="35210" ht="15.95" customHeight="1"/>
    <row r="35211" ht="15.95" customHeight="1"/>
    <row r="35212" ht="15.95" customHeight="1"/>
    <row r="35213" ht="15.95" customHeight="1"/>
    <row r="35214" ht="15.95" customHeight="1"/>
    <row r="35215" ht="15.95" customHeight="1"/>
    <row r="35216" ht="15.95" customHeight="1"/>
    <row r="35217" ht="15.95" customHeight="1"/>
    <row r="35218" ht="15.95" customHeight="1"/>
    <row r="35219" ht="15.95" customHeight="1"/>
    <row r="35220" ht="15.95" customHeight="1"/>
    <row r="35221" ht="15.95" customHeight="1"/>
    <row r="35222" ht="15.95" customHeight="1"/>
    <row r="35223" ht="15.95" customHeight="1"/>
    <row r="35224" ht="15.95" customHeight="1"/>
    <row r="35225" ht="15.95" customHeight="1"/>
    <row r="35226" ht="15.95" customHeight="1"/>
    <row r="35227" ht="15.95" customHeight="1"/>
    <row r="35228" ht="15.95" customHeight="1"/>
    <row r="35229" ht="15.95" customHeight="1"/>
    <row r="35230" ht="15.95" customHeight="1"/>
    <row r="35231" ht="15.95" customHeight="1"/>
    <row r="35232" ht="15.95" customHeight="1"/>
    <row r="35233" ht="15.95" customHeight="1"/>
    <row r="35234" ht="15.95" customHeight="1"/>
    <row r="35235" ht="15.95" customHeight="1"/>
    <row r="35236" ht="15.95" customHeight="1"/>
    <row r="35237" ht="15.95" customHeight="1"/>
    <row r="35238" ht="15.95" customHeight="1"/>
    <row r="35239" ht="15.95" customHeight="1"/>
    <row r="35240" ht="15.95" customHeight="1"/>
    <row r="35241" ht="15.95" customHeight="1"/>
    <row r="35242" ht="15.95" customHeight="1"/>
    <row r="35243" ht="15.95" customHeight="1"/>
    <row r="35244" ht="15.95" customHeight="1"/>
    <row r="35245" ht="15.95" customHeight="1"/>
    <row r="35246" ht="15.95" customHeight="1"/>
    <row r="35247" ht="15.95" customHeight="1"/>
    <row r="35248" ht="15.95" customHeight="1"/>
    <row r="35249" ht="15.95" customHeight="1"/>
    <row r="35250" ht="15.95" customHeight="1"/>
    <row r="35251" ht="15.95" customHeight="1"/>
    <row r="35252" ht="15.95" customHeight="1"/>
    <row r="35253" ht="15.95" customHeight="1"/>
    <row r="35254" ht="15.95" customHeight="1"/>
    <row r="35255" ht="15.95" customHeight="1"/>
    <row r="35256" ht="15.95" customHeight="1"/>
    <row r="35257" ht="15.95" customHeight="1"/>
    <row r="35258" ht="15.95" customHeight="1"/>
    <row r="35259" ht="15.95" customHeight="1"/>
    <row r="35260" ht="15.95" customHeight="1"/>
    <row r="35261" ht="15.95" customHeight="1"/>
    <row r="35262" ht="15.95" customHeight="1"/>
    <row r="35263" ht="15.95" customHeight="1"/>
    <row r="35264" ht="15.95" customHeight="1"/>
    <row r="35265" ht="15.95" customHeight="1"/>
    <row r="35266" ht="15.95" customHeight="1"/>
    <row r="35267" ht="15.95" customHeight="1"/>
    <row r="35268" ht="15.95" customHeight="1"/>
    <row r="35269" ht="15.95" customHeight="1"/>
    <row r="35270" ht="15.95" customHeight="1"/>
    <row r="35271" ht="15.95" customHeight="1"/>
    <row r="35272" ht="15.95" customHeight="1"/>
    <row r="35273" ht="15.95" customHeight="1"/>
    <row r="35274" ht="15.95" customHeight="1"/>
    <row r="35275" ht="15.95" customHeight="1"/>
    <row r="35276" ht="15.95" customHeight="1"/>
    <row r="35277" ht="15.95" customHeight="1"/>
    <row r="35278" ht="15.95" customHeight="1"/>
    <row r="35279" ht="15.95" customHeight="1"/>
    <row r="35280" ht="15.95" customHeight="1"/>
    <row r="35281" ht="15.95" customHeight="1"/>
    <row r="35282" ht="15.95" customHeight="1"/>
    <row r="35283" ht="15.95" customHeight="1"/>
    <row r="35284" ht="15.95" customHeight="1"/>
    <row r="35285" ht="15.95" customHeight="1"/>
    <row r="35286" ht="15.95" customHeight="1"/>
    <row r="35287" ht="15.95" customHeight="1"/>
    <row r="35288" ht="15.95" customHeight="1"/>
    <row r="35289" ht="15.95" customHeight="1"/>
    <row r="35290" ht="15.95" customHeight="1"/>
    <row r="35291" ht="15.95" customHeight="1"/>
    <row r="35292" ht="15.95" customHeight="1"/>
    <row r="35293" ht="15.95" customHeight="1"/>
    <row r="35294" ht="15.95" customHeight="1"/>
    <row r="35295" ht="15.95" customHeight="1"/>
    <row r="35296" ht="15.95" customHeight="1"/>
    <row r="35297" ht="15.95" customHeight="1"/>
    <row r="35298" ht="15.95" customHeight="1"/>
    <row r="35299" ht="15.95" customHeight="1"/>
    <row r="35300" ht="15.95" customHeight="1"/>
    <row r="35301" ht="15.95" customHeight="1"/>
    <row r="35302" ht="15.95" customHeight="1"/>
    <row r="35303" ht="15.95" customHeight="1"/>
    <row r="35304" ht="15.95" customHeight="1"/>
    <row r="35305" ht="15.95" customHeight="1"/>
    <row r="35306" ht="15.95" customHeight="1"/>
    <row r="35307" ht="15.95" customHeight="1"/>
    <row r="35308" ht="15.95" customHeight="1"/>
    <row r="35309" ht="15.95" customHeight="1"/>
    <row r="35310" ht="15.95" customHeight="1"/>
    <row r="35311" ht="15.95" customHeight="1"/>
    <row r="35312" ht="15.95" customHeight="1"/>
    <row r="35313" ht="15.95" customHeight="1"/>
    <row r="35314" ht="15.95" customHeight="1"/>
    <row r="35315" ht="15.95" customHeight="1"/>
    <row r="35316" ht="15.95" customHeight="1"/>
    <row r="35317" ht="15.95" customHeight="1"/>
    <row r="35318" ht="15.95" customHeight="1"/>
    <row r="35319" ht="15.95" customHeight="1"/>
    <row r="35320" ht="15.95" customHeight="1"/>
    <row r="35321" ht="15.95" customHeight="1"/>
    <row r="35322" ht="15.95" customHeight="1"/>
    <row r="35323" ht="15.95" customHeight="1"/>
    <row r="35324" ht="15.95" customHeight="1"/>
    <row r="35325" ht="15.95" customHeight="1"/>
    <row r="35326" ht="15.95" customHeight="1"/>
    <row r="35327" ht="15.95" customHeight="1"/>
    <row r="35328" ht="15.95" customHeight="1"/>
    <row r="35329" ht="15.95" customHeight="1"/>
    <row r="35330" ht="15.95" customHeight="1"/>
    <row r="35331" ht="15.95" customHeight="1"/>
    <row r="35332" ht="15.95" customHeight="1"/>
    <row r="35333" ht="15.95" customHeight="1"/>
    <row r="35334" ht="15.95" customHeight="1"/>
    <row r="35335" ht="15.95" customHeight="1"/>
    <row r="35336" ht="15.95" customHeight="1"/>
    <row r="35337" ht="15.95" customHeight="1"/>
    <row r="35338" ht="15.95" customHeight="1"/>
    <row r="35339" ht="15.95" customHeight="1"/>
    <row r="35340" ht="15.95" customHeight="1"/>
    <row r="35341" ht="15.95" customHeight="1"/>
    <row r="35342" ht="15.95" customHeight="1"/>
    <row r="35343" ht="15.95" customHeight="1"/>
    <row r="35344" ht="15.95" customHeight="1"/>
    <row r="35345" ht="15.95" customHeight="1"/>
    <row r="35346" ht="15.95" customHeight="1"/>
    <row r="35347" ht="15.95" customHeight="1"/>
    <row r="35348" ht="15.95" customHeight="1"/>
    <row r="35349" ht="15.95" customHeight="1"/>
    <row r="35350" ht="15.95" customHeight="1"/>
    <row r="35351" ht="15.95" customHeight="1"/>
    <row r="35352" ht="15.95" customHeight="1"/>
    <row r="35353" ht="15.95" customHeight="1"/>
    <row r="35354" ht="15.95" customHeight="1"/>
    <row r="35355" ht="15.95" customHeight="1"/>
    <row r="35356" ht="15.95" customHeight="1"/>
    <row r="35357" ht="15.95" customHeight="1"/>
    <row r="35358" ht="15.95" customHeight="1"/>
    <row r="35359" ht="15.95" customHeight="1"/>
    <row r="35360" ht="15.95" customHeight="1"/>
    <row r="35361" ht="15.95" customHeight="1"/>
    <row r="35362" ht="15.95" customHeight="1"/>
    <row r="35363" ht="15.95" customHeight="1"/>
    <row r="35364" ht="15.95" customHeight="1"/>
    <row r="35365" ht="15.95" customHeight="1"/>
    <row r="35366" ht="15.95" customHeight="1"/>
    <row r="35367" ht="15.95" customHeight="1"/>
    <row r="35368" ht="15.95" customHeight="1"/>
    <row r="35369" ht="15.95" customHeight="1"/>
    <row r="35370" ht="15.95" customHeight="1"/>
    <row r="35371" ht="15.95" customHeight="1"/>
    <row r="35372" ht="15.95" customHeight="1"/>
    <row r="35373" ht="15.95" customHeight="1"/>
    <row r="35374" ht="15.95" customHeight="1"/>
    <row r="35375" ht="15.95" customHeight="1"/>
    <row r="35376" ht="15.95" customHeight="1"/>
    <row r="35377" ht="15.95" customHeight="1"/>
    <row r="35378" ht="15.95" customHeight="1"/>
    <row r="35379" ht="15.95" customHeight="1"/>
    <row r="35380" ht="15.95" customHeight="1"/>
    <row r="35381" ht="15.95" customHeight="1"/>
    <row r="35382" ht="15.95" customHeight="1"/>
    <row r="35383" ht="15.95" customHeight="1"/>
    <row r="35384" ht="15.95" customHeight="1"/>
    <row r="35385" ht="15.95" customHeight="1"/>
    <row r="35386" ht="15.95" customHeight="1"/>
    <row r="35387" ht="15.95" customHeight="1"/>
    <row r="35388" ht="15.95" customHeight="1"/>
    <row r="35389" ht="15.95" customHeight="1"/>
    <row r="35390" ht="15.95" customHeight="1"/>
    <row r="35391" ht="15.95" customHeight="1"/>
    <row r="35392" ht="15.95" customHeight="1"/>
    <row r="35393" ht="15.95" customHeight="1"/>
    <row r="35394" ht="15.95" customHeight="1"/>
    <row r="35395" ht="15.95" customHeight="1"/>
    <row r="35396" ht="15.95" customHeight="1"/>
    <row r="35397" ht="15.95" customHeight="1"/>
    <row r="35398" ht="15.95" customHeight="1"/>
    <row r="35399" ht="15.95" customHeight="1"/>
    <row r="35400" ht="15.95" customHeight="1"/>
    <row r="35401" ht="15.95" customHeight="1"/>
    <row r="35402" ht="15.95" customHeight="1"/>
    <row r="35403" ht="15.95" customHeight="1"/>
    <row r="35404" ht="15.95" customHeight="1"/>
    <row r="35405" ht="15.95" customHeight="1"/>
    <row r="35406" ht="15.95" customHeight="1"/>
    <row r="35407" ht="15.95" customHeight="1"/>
    <row r="35408" ht="15.95" customHeight="1"/>
    <row r="35409" ht="15.95" customHeight="1"/>
    <row r="35410" ht="15.95" customHeight="1"/>
    <row r="35411" ht="15.95" customHeight="1"/>
    <row r="35412" ht="15.95" customHeight="1"/>
    <row r="35413" ht="15.95" customHeight="1"/>
    <row r="35414" ht="15.95" customHeight="1"/>
    <row r="35415" ht="15.95" customHeight="1"/>
    <row r="35416" ht="15.95" customHeight="1"/>
    <row r="35417" ht="15.95" customHeight="1"/>
    <row r="35418" ht="15.95" customHeight="1"/>
    <row r="35419" ht="15.95" customHeight="1"/>
    <row r="35420" ht="15.95" customHeight="1"/>
    <row r="35421" ht="15.95" customHeight="1"/>
    <row r="35422" ht="15.95" customHeight="1"/>
    <row r="35423" ht="15.95" customHeight="1"/>
    <row r="35424" ht="15.95" customHeight="1"/>
    <row r="35425" ht="15.95" customHeight="1"/>
    <row r="35426" ht="15.95" customHeight="1"/>
    <row r="35427" ht="15.95" customHeight="1"/>
    <row r="35428" ht="15.95" customHeight="1"/>
    <row r="35429" ht="15.95" customHeight="1"/>
    <row r="35430" ht="15.95" customHeight="1"/>
    <row r="35431" ht="15.95" customHeight="1"/>
    <row r="35432" ht="15.95" customHeight="1"/>
    <row r="35433" ht="15.95" customHeight="1"/>
    <row r="35434" ht="15.95" customHeight="1"/>
    <row r="35435" ht="15.95" customHeight="1"/>
    <row r="35436" ht="15.95" customHeight="1"/>
    <row r="35437" ht="15.95" customHeight="1"/>
    <row r="35438" ht="15.95" customHeight="1"/>
    <row r="35439" ht="15.95" customHeight="1"/>
    <row r="35440" ht="15.95" customHeight="1"/>
    <row r="35441" ht="15.95" customHeight="1"/>
    <row r="35442" ht="15.95" customHeight="1"/>
    <row r="35443" ht="15.95" customHeight="1"/>
    <row r="35444" ht="15.95" customHeight="1"/>
    <row r="35445" ht="15.95" customHeight="1"/>
    <row r="35446" ht="15.95" customHeight="1"/>
    <row r="35447" ht="15.95" customHeight="1"/>
    <row r="35448" ht="15.95" customHeight="1"/>
    <row r="35449" ht="15.95" customHeight="1"/>
    <row r="35450" ht="15.95" customHeight="1"/>
    <row r="35451" ht="15.95" customHeight="1"/>
    <row r="35452" ht="15.95" customHeight="1"/>
    <row r="35453" ht="15.95" customHeight="1"/>
    <row r="35454" ht="15.95" customHeight="1"/>
    <row r="35455" ht="15.95" customHeight="1"/>
    <row r="35456" ht="15.95" customHeight="1"/>
    <row r="35457" ht="15.95" customHeight="1"/>
    <row r="35458" ht="15.95" customHeight="1"/>
    <row r="35459" ht="15.95" customHeight="1"/>
    <row r="35460" ht="15.95" customHeight="1"/>
    <row r="35461" ht="15.95" customHeight="1"/>
    <row r="35462" ht="15.95" customHeight="1"/>
    <row r="35463" ht="15.95" customHeight="1"/>
    <row r="35464" ht="15.95" customHeight="1"/>
    <row r="35465" ht="15.95" customHeight="1"/>
    <row r="35466" ht="15.95" customHeight="1"/>
    <row r="35467" ht="15.95" customHeight="1"/>
    <row r="35468" ht="15.95" customHeight="1"/>
    <row r="35469" ht="15.95" customHeight="1"/>
    <row r="35470" ht="15.95" customHeight="1"/>
    <row r="35471" ht="15.95" customHeight="1"/>
    <row r="35472" ht="15.95" customHeight="1"/>
    <row r="35473" ht="15.95" customHeight="1"/>
    <row r="35474" ht="15.95" customHeight="1"/>
    <row r="35475" ht="15.95" customHeight="1"/>
    <row r="35476" ht="15.95" customHeight="1"/>
    <row r="35477" ht="15.95" customHeight="1"/>
    <row r="35478" ht="15.95" customHeight="1"/>
    <row r="35479" ht="15.95" customHeight="1"/>
    <row r="35480" ht="15.95" customHeight="1"/>
    <row r="35481" ht="15.95" customHeight="1"/>
    <row r="35482" ht="15.95" customHeight="1"/>
    <row r="35483" ht="15.95" customHeight="1"/>
    <row r="35484" ht="15.95" customHeight="1"/>
    <row r="35485" ht="15.95" customHeight="1"/>
    <row r="35486" ht="15.95" customHeight="1"/>
    <row r="35487" ht="15.95" customHeight="1"/>
    <row r="35488" ht="15.95" customHeight="1"/>
    <row r="35489" ht="15.95" customHeight="1"/>
    <row r="35490" ht="15.95" customHeight="1"/>
    <row r="35491" ht="15.95" customHeight="1"/>
    <row r="35492" ht="15.95" customHeight="1"/>
    <row r="35493" ht="15.95" customHeight="1"/>
    <row r="35494" ht="15.95" customHeight="1"/>
    <row r="35495" ht="15.95" customHeight="1"/>
    <row r="35496" ht="15.95" customHeight="1"/>
    <row r="35497" ht="15.95" customHeight="1"/>
    <row r="35498" ht="15.95" customHeight="1"/>
    <row r="35499" ht="15.95" customHeight="1"/>
    <row r="35500" ht="15.95" customHeight="1"/>
    <row r="35501" ht="15.95" customHeight="1"/>
    <row r="35502" ht="15.95" customHeight="1"/>
    <row r="35503" ht="15.95" customHeight="1"/>
    <row r="35504" ht="15.95" customHeight="1"/>
    <row r="35505" ht="15.95" customHeight="1"/>
    <row r="35506" ht="15.95" customHeight="1"/>
    <row r="35507" ht="15.95" customHeight="1"/>
    <row r="35508" ht="15.95" customHeight="1"/>
    <row r="35509" ht="15.95" customHeight="1"/>
    <row r="35510" ht="15.95" customHeight="1"/>
    <row r="35511" ht="15.95" customHeight="1"/>
    <row r="35512" ht="15.95" customHeight="1"/>
    <row r="35513" ht="15.95" customHeight="1"/>
    <row r="35514" ht="15.95" customHeight="1"/>
    <row r="35515" ht="15.95" customHeight="1"/>
    <row r="35516" ht="15.95" customHeight="1"/>
    <row r="35517" ht="15.95" customHeight="1"/>
    <row r="35518" ht="15.95" customHeight="1"/>
    <row r="35519" ht="15.95" customHeight="1"/>
    <row r="35520" ht="15.95" customHeight="1"/>
    <row r="35521" ht="15.95" customHeight="1"/>
    <row r="35522" ht="15.95" customHeight="1"/>
    <row r="35523" ht="15.95" customHeight="1"/>
    <row r="35524" ht="15.95" customHeight="1"/>
    <row r="35525" ht="15.95" customHeight="1"/>
    <row r="35526" ht="15.95" customHeight="1"/>
    <row r="35527" ht="15.95" customHeight="1"/>
    <row r="35528" ht="15.95" customHeight="1"/>
    <row r="35529" ht="15.95" customHeight="1"/>
    <row r="35530" ht="15.95" customHeight="1"/>
    <row r="35531" ht="15.95" customHeight="1"/>
    <row r="35532" ht="15.95" customHeight="1"/>
    <row r="35533" ht="15.95" customHeight="1"/>
    <row r="35534" ht="15.95" customHeight="1"/>
    <row r="35535" ht="15.95" customHeight="1"/>
    <row r="35536" ht="15.95" customHeight="1"/>
    <row r="35537" ht="15.95" customHeight="1"/>
    <row r="35538" ht="15.95" customHeight="1"/>
    <row r="35539" ht="15.95" customHeight="1"/>
    <row r="35540" ht="15.95" customHeight="1"/>
    <row r="35541" ht="15.95" customHeight="1"/>
    <row r="35542" ht="15.95" customHeight="1"/>
    <row r="35543" ht="15.95" customHeight="1"/>
    <row r="35544" ht="15.95" customHeight="1"/>
    <row r="35545" ht="15.95" customHeight="1"/>
    <row r="35546" ht="15.95" customHeight="1"/>
    <row r="35547" ht="15.95" customHeight="1"/>
    <row r="35548" ht="15.95" customHeight="1"/>
    <row r="35549" ht="15.95" customHeight="1"/>
    <row r="35550" ht="15.95" customHeight="1"/>
    <row r="35551" ht="15.95" customHeight="1"/>
    <row r="35552" ht="15.95" customHeight="1"/>
    <row r="35553" ht="15.95" customHeight="1"/>
    <row r="35554" ht="15.95" customHeight="1"/>
    <row r="35555" ht="15.95" customHeight="1"/>
    <row r="35556" ht="15.95" customHeight="1"/>
    <row r="35557" ht="15.95" customHeight="1"/>
    <row r="35558" ht="15.95" customHeight="1"/>
    <row r="35559" ht="15.95" customHeight="1"/>
    <row r="35560" ht="15.95" customHeight="1"/>
    <row r="35561" ht="15.95" customHeight="1"/>
    <row r="35562" ht="15.95" customHeight="1"/>
    <row r="35563" ht="15.95" customHeight="1"/>
    <row r="35564" ht="15.95" customHeight="1"/>
    <row r="35565" ht="15.95" customHeight="1"/>
    <row r="35566" ht="15.95" customHeight="1"/>
    <row r="35567" ht="15.95" customHeight="1"/>
    <row r="35568" ht="15.95" customHeight="1"/>
    <row r="35569" ht="15.95" customHeight="1"/>
    <row r="35570" ht="15.95" customHeight="1"/>
    <row r="35571" ht="15.95" customHeight="1"/>
    <row r="35572" ht="15.95" customHeight="1"/>
    <row r="35573" ht="15.95" customHeight="1"/>
    <row r="35574" ht="15.95" customHeight="1"/>
    <row r="35575" ht="15.95" customHeight="1"/>
    <row r="35576" ht="15.95" customHeight="1"/>
    <row r="35577" ht="15.95" customHeight="1"/>
    <row r="35578" ht="15.95" customHeight="1"/>
    <row r="35579" ht="15.95" customHeight="1"/>
    <row r="35580" ht="15.95" customHeight="1"/>
    <row r="35581" ht="15.95" customHeight="1"/>
    <row r="35582" ht="15.95" customHeight="1"/>
    <row r="35583" ht="15.95" customHeight="1"/>
    <row r="35584" ht="15.95" customHeight="1"/>
    <row r="35585" ht="15.95" customHeight="1"/>
    <row r="35586" ht="15.95" customHeight="1"/>
    <row r="35587" ht="15.95" customHeight="1"/>
    <row r="35588" ht="15.95" customHeight="1"/>
    <row r="35589" ht="15.95" customHeight="1"/>
    <row r="35590" ht="15.95" customHeight="1"/>
    <row r="35591" ht="15.95" customHeight="1"/>
    <row r="35592" ht="15.95" customHeight="1"/>
    <row r="35593" ht="15.95" customHeight="1"/>
    <row r="35594" ht="15.95" customHeight="1"/>
    <row r="35595" ht="15.95" customHeight="1"/>
    <row r="35596" ht="15.95" customHeight="1"/>
    <row r="35597" ht="15.95" customHeight="1"/>
    <row r="35598" ht="15.95" customHeight="1"/>
    <row r="35599" ht="15.95" customHeight="1"/>
    <row r="35600" ht="15.95" customHeight="1"/>
    <row r="35601" ht="15.95" customHeight="1"/>
    <row r="35602" ht="15.95" customHeight="1"/>
    <row r="35603" ht="15.95" customHeight="1"/>
    <row r="35604" ht="15.95" customHeight="1"/>
    <row r="35605" ht="15.95" customHeight="1"/>
    <row r="35606" ht="15.95" customHeight="1"/>
    <row r="35607" ht="15.95" customHeight="1"/>
    <row r="35608" ht="15.95" customHeight="1"/>
    <row r="35609" ht="15.95" customHeight="1"/>
    <row r="35610" ht="15.95" customHeight="1"/>
    <row r="35611" ht="15.95" customHeight="1"/>
    <row r="35612" ht="15.95" customHeight="1"/>
    <row r="35613" ht="15.95" customHeight="1"/>
    <row r="35614" ht="15.95" customHeight="1"/>
    <row r="35615" ht="15.95" customHeight="1"/>
    <row r="35616" ht="15.95" customHeight="1"/>
    <row r="35617" ht="15.95" customHeight="1"/>
    <row r="35618" ht="15.95" customHeight="1"/>
    <row r="35619" ht="15.95" customHeight="1"/>
    <row r="35620" ht="15.95" customHeight="1"/>
    <row r="35621" ht="15.95" customHeight="1"/>
    <row r="35622" ht="15.95" customHeight="1"/>
    <row r="35623" ht="15.95" customHeight="1"/>
    <row r="35624" ht="15.95" customHeight="1"/>
    <row r="35625" ht="15.95" customHeight="1"/>
    <row r="35626" ht="15.95" customHeight="1"/>
    <row r="35627" ht="15.95" customHeight="1"/>
    <row r="35628" ht="15.95" customHeight="1"/>
    <row r="35629" ht="15.95" customHeight="1"/>
    <row r="35630" ht="15.95" customHeight="1"/>
    <row r="35631" ht="15.95" customHeight="1"/>
    <row r="35632" ht="15.95" customHeight="1"/>
    <row r="35633" ht="15.95" customHeight="1"/>
    <row r="35634" ht="15.95" customHeight="1"/>
    <row r="35635" ht="15.95" customHeight="1"/>
    <row r="35636" ht="15.95" customHeight="1"/>
    <row r="35637" ht="15.95" customHeight="1"/>
    <row r="35638" ht="15.95" customHeight="1"/>
    <row r="35639" ht="15.95" customHeight="1"/>
    <row r="35640" ht="15.95" customHeight="1"/>
    <row r="35641" ht="15.95" customHeight="1"/>
    <row r="35642" ht="15.95" customHeight="1"/>
    <row r="35643" ht="15.95" customHeight="1"/>
    <row r="35644" ht="15.95" customHeight="1"/>
    <row r="35645" ht="15.95" customHeight="1"/>
    <row r="35646" ht="15.95" customHeight="1"/>
    <row r="35647" ht="15.95" customHeight="1"/>
    <row r="35648" ht="15.95" customHeight="1"/>
    <row r="35649" ht="15.95" customHeight="1"/>
    <row r="35650" ht="15.95" customHeight="1"/>
    <row r="35651" ht="15.95" customHeight="1"/>
    <row r="35652" ht="15.95" customHeight="1"/>
    <row r="35653" ht="15.95" customHeight="1"/>
    <row r="35654" ht="15.95" customHeight="1"/>
    <row r="35655" ht="15.95" customHeight="1"/>
    <row r="35656" ht="15.95" customHeight="1"/>
    <row r="35657" ht="15.95" customHeight="1"/>
    <row r="35658" ht="15.95" customHeight="1"/>
    <row r="35659" ht="15.95" customHeight="1"/>
    <row r="35660" ht="15.95" customHeight="1"/>
    <row r="35661" ht="15.95" customHeight="1"/>
    <row r="35662" ht="15.95" customHeight="1"/>
    <row r="35663" ht="15.95" customHeight="1"/>
    <row r="35664" ht="15.95" customHeight="1"/>
    <row r="35665" ht="15.95" customHeight="1"/>
    <row r="35666" ht="15.95" customHeight="1"/>
    <row r="35667" ht="15.95" customHeight="1"/>
    <row r="35668" ht="15.95" customHeight="1"/>
    <row r="35669" ht="15.95" customHeight="1"/>
    <row r="35670" ht="15.95" customHeight="1"/>
    <row r="35671" ht="15.95" customHeight="1"/>
    <row r="35672" ht="15.95" customHeight="1"/>
    <row r="35673" ht="15.95" customHeight="1"/>
    <row r="35674" ht="15.95" customHeight="1"/>
    <row r="35675" ht="15.95" customHeight="1"/>
    <row r="35676" ht="15.95" customHeight="1"/>
    <row r="35677" ht="15.95" customHeight="1"/>
    <row r="35678" ht="15.95" customHeight="1"/>
    <row r="35679" ht="15.95" customHeight="1"/>
    <row r="35680" ht="15.95" customHeight="1"/>
    <row r="35681" ht="15.95" customHeight="1"/>
    <row r="35682" ht="15.95" customHeight="1"/>
    <row r="35683" ht="15.95" customHeight="1"/>
    <row r="35684" ht="15.95" customHeight="1"/>
    <row r="35685" ht="15.95" customHeight="1"/>
    <row r="35686" ht="15.95" customHeight="1"/>
    <row r="35687" ht="15.95" customHeight="1"/>
    <row r="35688" ht="15.95" customHeight="1"/>
    <row r="35689" ht="15.95" customHeight="1"/>
    <row r="35690" ht="15.95" customHeight="1"/>
    <row r="35691" ht="15.95" customHeight="1"/>
    <row r="35692" ht="15.95" customHeight="1"/>
    <row r="35693" ht="15.95" customHeight="1"/>
    <row r="35694" ht="15.95" customHeight="1"/>
    <row r="35695" ht="15.95" customHeight="1"/>
    <row r="35696" ht="15.95" customHeight="1"/>
    <row r="35697" ht="15.95" customHeight="1"/>
    <row r="35698" ht="15.95" customHeight="1"/>
    <row r="35699" ht="15.95" customHeight="1"/>
    <row r="35700" ht="15.95" customHeight="1"/>
    <row r="35701" ht="15.95" customHeight="1"/>
    <row r="35702" ht="15.95" customHeight="1"/>
    <row r="35703" ht="15.95" customHeight="1"/>
    <row r="35704" ht="15.95" customHeight="1"/>
    <row r="35705" ht="15.95" customHeight="1"/>
    <row r="35706" ht="15.95" customHeight="1"/>
    <row r="35707" ht="15.95" customHeight="1"/>
    <row r="35708" ht="15.95" customHeight="1"/>
    <row r="35709" ht="15.95" customHeight="1"/>
    <row r="35710" ht="15.95" customHeight="1"/>
    <row r="35711" ht="15.95" customHeight="1"/>
    <row r="35712" ht="15.95" customHeight="1"/>
    <row r="35713" ht="15.95" customHeight="1"/>
    <row r="35714" ht="15.95" customHeight="1"/>
    <row r="35715" ht="15.95" customHeight="1"/>
    <row r="35716" ht="15.95" customHeight="1"/>
    <row r="35717" ht="15.95" customHeight="1"/>
    <row r="35718" ht="15.95" customHeight="1"/>
    <row r="35719" ht="15.95" customHeight="1"/>
    <row r="35720" ht="15.95" customHeight="1"/>
    <row r="35721" ht="15.95" customHeight="1"/>
    <row r="35722" ht="15.95" customHeight="1"/>
    <row r="35723" ht="15.95" customHeight="1"/>
    <row r="35724" ht="15.95" customHeight="1"/>
    <row r="35725" ht="15.95" customHeight="1"/>
    <row r="35726" ht="15.95" customHeight="1"/>
    <row r="35727" ht="15.95" customHeight="1"/>
    <row r="35728" ht="15.95" customHeight="1"/>
    <row r="35729" ht="15.95" customHeight="1"/>
    <row r="35730" ht="15.95" customHeight="1"/>
    <row r="35731" ht="15.95" customHeight="1"/>
    <row r="35732" ht="15.95" customHeight="1"/>
    <row r="35733" ht="15.95" customHeight="1"/>
    <row r="35734" ht="15.95" customHeight="1"/>
    <row r="35735" ht="15.95" customHeight="1"/>
    <row r="35736" ht="15.95" customHeight="1"/>
    <row r="35737" ht="15.95" customHeight="1"/>
    <row r="35738" ht="15.95" customHeight="1"/>
    <row r="35739" ht="15.95" customHeight="1"/>
    <row r="35740" ht="15.95" customHeight="1"/>
    <row r="35741" ht="15.95" customHeight="1"/>
    <row r="35742" ht="15.95" customHeight="1"/>
    <row r="35743" ht="15.95" customHeight="1"/>
    <row r="35744" ht="15.95" customHeight="1"/>
    <row r="35745" ht="15.95" customHeight="1"/>
    <row r="35746" ht="15.95" customHeight="1"/>
    <row r="35747" ht="15.95" customHeight="1"/>
    <row r="35748" ht="15.95" customHeight="1"/>
    <row r="35749" ht="15.95" customHeight="1"/>
    <row r="35750" ht="15.95" customHeight="1"/>
    <row r="35751" ht="15.95" customHeight="1"/>
    <row r="35752" ht="15.95" customHeight="1"/>
    <row r="35753" ht="15.95" customHeight="1"/>
    <row r="35754" ht="15.95" customHeight="1"/>
    <row r="35755" ht="15.95" customHeight="1"/>
    <row r="35756" ht="15.95" customHeight="1"/>
    <row r="35757" ht="15.95" customHeight="1"/>
    <row r="35758" ht="15.95" customHeight="1"/>
    <row r="35759" ht="15.95" customHeight="1"/>
    <row r="35760" ht="15.95" customHeight="1"/>
    <row r="35761" ht="15.95" customHeight="1"/>
    <row r="35762" ht="15.95" customHeight="1"/>
    <row r="35763" ht="15.95" customHeight="1"/>
    <row r="35764" ht="15.95" customHeight="1"/>
    <row r="35765" ht="15.95" customHeight="1"/>
    <row r="35766" ht="15.95" customHeight="1"/>
    <row r="35767" ht="15.95" customHeight="1"/>
    <row r="35768" ht="15.95" customHeight="1"/>
    <row r="35769" ht="15.95" customHeight="1"/>
    <row r="35770" ht="15.95" customHeight="1"/>
    <row r="35771" ht="15.95" customHeight="1"/>
    <row r="35772" ht="15.95" customHeight="1"/>
    <row r="35773" ht="15.95" customHeight="1"/>
    <row r="35774" ht="15.95" customHeight="1"/>
    <row r="35775" ht="15.95" customHeight="1"/>
    <row r="35776" ht="15.95" customHeight="1"/>
    <row r="35777" ht="15.95" customHeight="1"/>
    <row r="35778" ht="15.95" customHeight="1"/>
    <row r="35779" ht="15.95" customHeight="1"/>
    <row r="35780" ht="15.95" customHeight="1"/>
    <row r="35781" ht="15.95" customHeight="1"/>
    <row r="35782" ht="15.95" customHeight="1"/>
    <row r="35783" ht="15.95" customHeight="1"/>
    <row r="35784" ht="15.95" customHeight="1"/>
    <row r="35785" ht="15.95" customHeight="1"/>
    <row r="35786" ht="15.95" customHeight="1"/>
    <row r="35787" ht="15.95" customHeight="1"/>
    <row r="35788" ht="15.95" customHeight="1"/>
    <row r="35789" ht="15.95" customHeight="1"/>
    <row r="35790" ht="15.95" customHeight="1"/>
    <row r="35791" ht="15.95" customHeight="1"/>
    <row r="35792" ht="15.95" customHeight="1"/>
    <row r="35793" ht="15.95" customHeight="1"/>
    <row r="35794" ht="15.95" customHeight="1"/>
    <row r="35795" ht="15.95" customHeight="1"/>
    <row r="35796" ht="15.95" customHeight="1"/>
    <row r="35797" ht="15.95" customHeight="1"/>
    <row r="35798" ht="15.95" customHeight="1"/>
    <row r="35799" ht="15.95" customHeight="1"/>
    <row r="35800" ht="15.95" customHeight="1"/>
    <row r="35801" ht="15.95" customHeight="1"/>
    <row r="35802" ht="15.95" customHeight="1"/>
    <row r="35803" ht="15.95" customHeight="1"/>
    <row r="35804" ht="15.95" customHeight="1"/>
    <row r="35805" ht="15.95" customHeight="1"/>
    <row r="35806" ht="15.95" customHeight="1"/>
    <row r="35807" ht="15.95" customHeight="1"/>
    <row r="35808" ht="15.95" customHeight="1"/>
    <row r="35809" ht="15.95" customHeight="1"/>
    <row r="35810" ht="15.95" customHeight="1"/>
    <row r="35811" ht="15.95" customHeight="1"/>
    <row r="35812" ht="15.95" customHeight="1"/>
    <row r="35813" ht="15.95" customHeight="1"/>
    <row r="35814" ht="15.95" customHeight="1"/>
    <row r="35815" ht="15.95" customHeight="1"/>
    <row r="35816" ht="15.95" customHeight="1"/>
    <row r="35817" ht="15.95" customHeight="1"/>
    <row r="35818" ht="15.95" customHeight="1"/>
    <row r="35819" ht="15.95" customHeight="1"/>
    <row r="35820" ht="15.95" customHeight="1"/>
    <row r="35821" ht="15.95" customHeight="1"/>
    <row r="35822" ht="15.95" customHeight="1"/>
    <row r="35823" ht="15.95" customHeight="1"/>
    <row r="35824" ht="15.95" customHeight="1"/>
    <row r="35825" ht="15.95" customHeight="1"/>
    <row r="35826" ht="15.95" customHeight="1"/>
    <row r="35827" ht="15.95" customHeight="1"/>
    <row r="35828" ht="15.95" customHeight="1"/>
    <row r="35829" ht="15.95" customHeight="1"/>
    <row r="35830" ht="15.95" customHeight="1"/>
    <row r="35831" ht="15.95" customHeight="1"/>
    <row r="35832" ht="15.95" customHeight="1"/>
    <row r="35833" ht="15.95" customHeight="1"/>
    <row r="35834" ht="15.95" customHeight="1"/>
    <row r="35835" ht="15.95" customHeight="1"/>
    <row r="35836" ht="15.95" customHeight="1"/>
    <row r="35837" ht="15.95" customHeight="1"/>
    <row r="35838" ht="15.95" customHeight="1"/>
    <row r="35839" ht="15.95" customHeight="1"/>
    <row r="35840" ht="15.95" customHeight="1"/>
    <row r="35841" ht="15.95" customHeight="1"/>
    <row r="35842" ht="15.95" customHeight="1"/>
    <row r="35843" ht="15.95" customHeight="1"/>
    <row r="35844" ht="15.95" customHeight="1"/>
    <row r="35845" ht="15.95" customHeight="1"/>
    <row r="35846" ht="15.95" customHeight="1"/>
    <row r="35847" ht="15.95" customHeight="1"/>
    <row r="35848" ht="15.95" customHeight="1"/>
    <row r="35849" ht="15.95" customHeight="1"/>
    <row r="35850" ht="15.95" customHeight="1"/>
    <row r="35851" ht="15.95" customHeight="1"/>
    <row r="35852" ht="15.95" customHeight="1"/>
    <row r="35853" ht="15.95" customHeight="1"/>
    <row r="35854" ht="15.95" customHeight="1"/>
    <row r="35855" ht="15.95" customHeight="1"/>
    <row r="35856" ht="15.95" customHeight="1"/>
    <row r="35857" ht="15.95" customHeight="1"/>
    <row r="35858" ht="15.95" customHeight="1"/>
    <row r="35859" ht="15.95" customHeight="1"/>
    <row r="35860" ht="15.95" customHeight="1"/>
    <row r="35861" ht="15.95" customHeight="1"/>
    <row r="35862" ht="15.95" customHeight="1"/>
    <row r="35863" ht="15.95" customHeight="1"/>
    <row r="35864" ht="15.95" customHeight="1"/>
    <row r="35865" ht="15.95" customHeight="1"/>
    <row r="35866" ht="15.95" customHeight="1"/>
    <row r="35867" ht="15.95" customHeight="1"/>
    <row r="35868" ht="15.95" customHeight="1"/>
    <row r="35869" ht="15.95" customHeight="1"/>
    <row r="35870" ht="15.95" customHeight="1"/>
    <row r="35871" ht="15.95" customHeight="1"/>
    <row r="35872" ht="15.95" customHeight="1"/>
    <row r="35873" ht="15.95" customHeight="1"/>
    <row r="35874" ht="15.95" customHeight="1"/>
    <row r="35875" ht="15.95" customHeight="1"/>
    <row r="35876" ht="15.95" customHeight="1"/>
    <row r="35877" ht="15.95" customHeight="1"/>
    <row r="35878" ht="15.95" customHeight="1"/>
    <row r="35879" ht="15.95" customHeight="1"/>
    <row r="35880" ht="15.95" customHeight="1"/>
    <row r="35881" ht="15.95" customHeight="1"/>
    <row r="35882" ht="15.95" customHeight="1"/>
    <row r="35883" ht="15.95" customHeight="1"/>
    <row r="35884" ht="15.95" customHeight="1"/>
    <row r="35885" ht="15.95" customHeight="1"/>
    <row r="35886" ht="15.95" customHeight="1"/>
    <row r="35887" ht="15.95" customHeight="1"/>
    <row r="35888" ht="15.95" customHeight="1"/>
    <row r="35889" ht="15.95" customHeight="1"/>
    <row r="35890" ht="15.95" customHeight="1"/>
    <row r="35891" ht="15.95" customHeight="1"/>
    <row r="35892" ht="15.95" customHeight="1"/>
    <row r="35893" ht="15.95" customHeight="1"/>
    <row r="35894" ht="15.95" customHeight="1"/>
    <row r="35895" ht="15.95" customHeight="1"/>
    <row r="35896" ht="15.95" customHeight="1"/>
    <row r="35897" ht="15.95" customHeight="1"/>
    <row r="35898" ht="15.95" customHeight="1"/>
    <row r="35899" ht="15.95" customHeight="1"/>
    <row r="35900" ht="15.95" customHeight="1"/>
    <row r="35901" ht="15.95" customHeight="1"/>
    <row r="35902" ht="15.95" customHeight="1"/>
    <row r="35903" ht="15.95" customHeight="1"/>
    <row r="35904" ht="15.95" customHeight="1"/>
    <row r="35905" ht="15.95" customHeight="1"/>
    <row r="35906" ht="15.95" customHeight="1"/>
    <row r="35907" ht="15.95" customHeight="1"/>
    <row r="35908" ht="15.95" customHeight="1"/>
    <row r="35909" ht="15.95" customHeight="1"/>
    <row r="35910" ht="15.95" customHeight="1"/>
    <row r="35911" ht="15.95" customHeight="1"/>
    <row r="35912" ht="15.95" customHeight="1"/>
    <row r="35913" ht="15.95" customHeight="1"/>
    <row r="35914" ht="15.95" customHeight="1"/>
    <row r="35915" ht="15.95" customHeight="1"/>
    <row r="35916" ht="15.95" customHeight="1"/>
    <row r="35917" ht="15.95" customHeight="1"/>
    <row r="35918" ht="15.95" customHeight="1"/>
    <row r="35919" ht="15.95" customHeight="1"/>
    <row r="35920" ht="15.95" customHeight="1"/>
    <row r="35921" ht="15.95" customHeight="1"/>
    <row r="35922" ht="15.95" customHeight="1"/>
    <row r="35923" ht="15.95" customHeight="1"/>
    <row r="35924" ht="15.95" customHeight="1"/>
    <row r="35925" ht="15.95" customHeight="1"/>
    <row r="35926" ht="15.95" customHeight="1"/>
    <row r="35927" ht="15.95" customHeight="1"/>
    <row r="35928" ht="15.95" customHeight="1"/>
    <row r="35929" ht="15.95" customHeight="1"/>
    <row r="35930" ht="15.95" customHeight="1"/>
    <row r="35931" ht="15.95" customHeight="1"/>
    <row r="35932" ht="15.95" customHeight="1"/>
    <row r="35933" ht="15.95" customHeight="1"/>
    <row r="35934" ht="15.95" customHeight="1"/>
    <row r="35935" ht="15.95" customHeight="1"/>
    <row r="35936" ht="15.95" customHeight="1"/>
    <row r="35937" ht="15.95" customHeight="1"/>
    <row r="35938" ht="15.95" customHeight="1"/>
    <row r="35939" ht="15.95" customHeight="1"/>
    <row r="35940" ht="15.95" customHeight="1"/>
    <row r="35941" ht="15.95" customHeight="1"/>
    <row r="35942" ht="15.95" customHeight="1"/>
    <row r="35943" ht="15.95" customHeight="1"/>
    <row r="35944" ht="15.95" customHeight="1"/>
    <row r="35945" ht="15.95" customHeight="1"/>
    <row r="35946" ht="15.95" customHeight="1"/>
    <row r="35947" ht="15.95" customHeight="1"/>
    <row r="35948" ht="15.95" customHeight="1"/>
    <row r="35949" ht="15.95" customHeight="1"/>
    <row r="35950" ht="15.95" customHeight="1"/>
    <row r="35951" ht="15.95" customHeight="1"/>
    <row r="35952" ht="15.95" customHeight="1"/>
    <row r="35953" ht="15.95" customHeight="1"/>
    <row r="35954" ht="15.95" customHeight="1"/>
    <row r="35955" ht="15.95" customHeight="1"/>
    <row r="35956" ht="15.95" customHeight="1"/>
    <row r="35957" ht="15.95" customHeight="1"/>
    <row r="35958" ht="15.95" customHeight="1"/>
    <row r="35959" ht="15.95" customHeight="1"/>
    <row r="35960" ht="15.95" customHeight="1"/>
    <row r="35961" ht="15.95" customHeight="1"/>
    <row r="35962" ht="15.95" customHeight="1"/>
    <row r="35963" ht="15.95" customHeight="1"/>
    <row r="35964" ht="15.95" customHeight="1"/>
    <row r="35965" ht="15.95" customHeight="1"/>
    <row r="35966" ht="15.95" customHeight="1"/>
    <row r="35967" ht="15.95" customHeight="1"/>
    <row r="35968" ht="15.95" customHeight="1"/>
    <row r="35969" ht="15.95" customHeight="1"/>
    <row r="35970" ht="15.95" customHeight="1"/>
    <row r="35971" ht="15.95" customHeight="1"/>
    <row r="35972" ht="15.95" customHeight="1"/>
    <row r="35973" ht="15.95" customHeight="1"/>
    <row r="35974" ht="15.95" customHeight="1"/>
    <row r="35975" ht="15.95" customHeight="1"/>
    <row r="35976" ht="15.95" customHeight="1"/>
    <row r="35977" ht="15.95" customHeight="1"/>
    <row r="35978" ht="15.95" customHeight="1"/>
    <row r="35979" ht="15.95" customHeight="1"/>
    <row r="35980" ht="15.95" customHeight="1"/>
    <row r="35981" ht="15.95" customHeight="1"/>
    <row r="35982" ht="15.95" customHeight="1"/>
    <row r="35983" ht="15.95" customHeight="1"/>
    <row r="35984" ht="15.95" customHeight="1"/>
    <row r="35985" ht="15.95" customHeight="1"/>
    <row r="35986" ht="15.95" customHeight="1"/>
    <row r="35987" ht="15.95" customHeight="1"/>
    <row r="35988" ht="15.95" customHeight="1"/>
    <row r="35989" ht="15.95" customHeight="1"/>
    <row r="35990" ht="15.95" customHeight="1"/>
    <row r="35991" ht="15.95" customHeight="1"/>
    <row r="35992" ht="15.95" customHeight="1"/>
    <row r="35993" ht="15.95" customHeight="1"/>
    <row r="35994" ht="15.95" customHeight="1"/>
    <row r="35995" ht="15.95" customHeight="1"/>
    <row r="35996" ht="15.95" customHeight="1"/>
    <row r="35997" ht="15.95" customHeight="1"/>
    <row r="35998" ht="15.95" customHeight="1"/>
    <row r="35999" ht="15.95" customHeight="1"/>
    <row r="36000" ht="15.95" customHeight="1"/>
    <row r="36001" ht="15.95" customHeight="1"/>
    <row r="36002" ht="15.95" customHeight="1"/>
    <row r="36003" ht="15.95" customHeight="1"/>
    <row r="36004" ht="15.95" customHeight="1"/>
    <row r="36005" ht="15.95" customHeight="1"/>
    <row r="36006" ht="15.95" customHeight="1"/>
    <row r="36007" ht="15.95" customHeight="1"/>
    <row r="36008" ht="15.95" customHeight="1"/>
    <row r="36009" ht="15.95" customHeight="1"/>
    <row r="36010" ht="15.95" customHeight="1"/>
    <row r="36011" ht="15.95" customHeight="1"/>
    <row r="36012" ht="15.95" customHeight="1"/>
    <row r="36013" ht="15.95" customHeight="1"/>
    <row r="36014" ht="15.95" customHeight="1"/>
    <row r="36015" ht="15.95" customHeight="1"/>
    <row r="36016" ht="15.95" customHeight="1"/>
    <row r="36017" ht="15.95" customHeight="1"/>
    <row r="36018" ht="15.95" customHeight="1"/>
    <row r="36019" ht="15.95" customHeight="1"/>
    <row r="36020" ht="15.95" customHeight="1"/>
    <row r="36021" ht="15.95" customHeight="1"/>
    <row r="36022" ht="15.95" customHeight="1"/>
    <row r="36023" ht="15.95" customHeight="1"/>
    <row r="36024" ht="15.95" customHeight="1"/>
    <row r="36025" ht="15.95" customHeight="1"/>
    <row r="36026" ht="15.95" customHeight="1"/>
    <row r="36027" ht="15.95" customHeight="1"/>
    <row r="36028" ht="15.95" customHeight="1"/>
    <row r="36029" ht="15.95" customHeight="1"/>
    <row r="36030" ht="15.95" customHeight="1"/>
    <row r="36031" ht="15.95" customHeight="1"/>
    <row r="36032" ht="15.95" customHeight="1"/>
    <row r="36033" ht="15.95" customHeight="1"/>
    <row r="36034" ht="15.95" customHeight="1"/>
    <row r="36035" ht="15.95" customHeight="1"/>
    <row r="36036" ht="15.95" customHeight="1"/>
    <row r="36037" ht="15.95" customHeight="1"/>
    <row r="36038" ht="15.95" customHeight="1"/>
    <row r="36039" ht="15.95" customHeight="1"/>
    <row r="36040" ht="15.95" customHeight="1"/>
    <row r="36041" ht="15.95" customHeight="1"/>
    <row r="36042" ht="15.95" customHeight="1"/>
    <row r="36043" ht="15.95" customHeight="1"/>
    <row r="36044" ht="15.95" customHeight="1"/>
    <row r="36045" ht="15.95" customHeight="1"/>
    <row r="36046" ht="15.95" customHeight="1"/>
    <row r="36047" ht="15.95" customHeight="1"/>
    <row r="36048" ht="15.95" customHeight="1"/>
    <row r="36049" ht="15.95" customHeight="1"/>
    <row r="36050" ht="15.95" customHeight="1"/>
    <row r="36051" ht="15.95" customHeight="1"/>
    <row r="36052" ht="15.95" customHeight="1"/>
    <row r="36053" ht="15.95" customHeight="1"/>
    <row r="36054" ht="15.95" customHeight="1"/>
    <row r="36055" ht="15.95" customHeight="1"/>
    <row r="36056" ht="15.95" customHeight="1"/>
    <row r="36057" ht="15.95" customHeight="1"/>
    <row r="36058" ht="15.95" customHeight="1"/>
    <row r="36059" ht="15.95" customHeight="1"/>
    <row r="36060" ht="15.95" customHeight="1"/>
    <row r="36061" ht="15.95" customHeight="1"/>
    <row r="36062" ht="15.95" customHeight="1"/>
    <row r="36063" ht="15.95" customHeight="1"/>
    <row r="36064" ht="15.95" customHeight="1"/>
    <row r="36065" ht="15.95" customHeight="1"/>
    <row r="36066" ht="15.95" customHeight="1"/>
    <row r="36067" ht="15.95" customHeight="1"/>
    <row r="36068" ht="15.95" customHeight="1"/>
    <row r="36069" ht="15.95" customHeight="1"/>
    <row r="36070" ht="15.95" customHeight="1"/>
    <row r="36071" ht="15.95" customHeight="1"/>
    <row r="36072" ht="15.95" customHeight="1"/>
    <row r="36073" ht="15.95" customHeight="1"/>
    <row r="36074" ht="15.95" customHeight="1"/>
    <row r="36075" ht="15.95" customHeight="1"/>
    <row r="36076" ht="15.95" customHeight="1"/>
    <row r="36077" ht="15.95" customHeight="1"/>
    <row r="36078" ht="15.95" customHeight="1"/>
    <row r="36079" ht="15.95" customHeight="1"/>
    <row r="36080" ht="15.95" customHeight="1"/>
    <row r="36081" ht="15.95" customHeight="1"/>
    <row r="36082" ht="15.95" customHeight="1"/>
    <row r="36083" ht="15.95" customHeight="1"/>
    <row r="36084" ht="15.95" customHeight="1"/>
    <row r="36085" ht="15.95" customHeight="1"/>
    <row r="36086" ht="15.95" customHeight="1"/>
    <row r="36087" ht="15.95" customHeight="1"/>
    <row r="36088" ht="15.95" customHeight="1"/>
    <row r="36089" ht="15.95" customHeight="1"/>
    <row r="36090" ht="15.95" customHeight="1"/>
    <row r="36091" ht="15.95" customHeight="1"/>
    <row r="36092" ht="15.95" customHeight="1"/>
    <row r="36093" ht="15.95" customHeight="1"/>
    <row r="36094" ht="15.95" customHeight="1"/>
    <row r="36095" ht="15.95" customHeight="1"/>
    <row r="36096" ht="15.95" customHeight="1"/>
    <row r="36097" ht="15.95" customHeight="1"/>
    <row r="36098" ht="15.95" customHeight="1"/>
    <row r="36099" ht="15.95" customHeight="1"/>
    <row r="36100" ht="15.95" customHeight="1"/>
    <row r="36101" ht="15.95" customHeight="1"/>
    <row r="36102" ht="15.95" customHeight="1"/>
    <row r="36103" ht="15.95" customHeight="1"/>
    <row r="36104" ht="15.95" customHeight="1"/>
    <row r="36105" ht="15.95" customHeight="1"/>
    <row r="36106" ht="15.95" customHeight="1"/>
    <row r="36107" ht="15.95" customHeight="1"/>
    <row r="36108" ht="15.95" customHeight="1"/>
    <row r="36109" ht="15.95" customHeight="1"/>
    <row r="36110" ht="15.95" customHeight="1"/>
    <row r="36111" ht="15.95" customHeight="1"/>
    <row r="36112" ht="15.95" customHeight="1"/>
    <row r="36113" ht="15.95" customHeight="1"/>
    <row r="36114" ht="15.95" customHeight="1"/>
    <row r="36115" ht="15.95" customHeight="1"/>
    <row r="36116" ht="15.95" customHeight="1"/>
    <row r="36117" ht="15.95" customHeight="1"/>
    <row r="36118" ht="15.95" customHeight="1"/>
    <row r="36119" ht="15.95" customHeight="1"/>
    <row r="36120" ht="15.95" customHeight="1"/>
    <row r="36121" ht="15.95" customHeight="1"/>
    <row r="36122" ht="15.95" customHeight="1"/>
    <row r="36123" ht="15.95" customHeight="1"/>
    <row r="36124" ht="15.95" customHeight="1"/>
    <row r="36125" ht="15.95" customHeight="1"/>
    <row r="36126" ht="15.95" customHeight="1"/>
    <row r="36127" ht="15.95" customHeight="1"/>
    <row r="36128" ht="15.95" customHeight="1"/>
    <row r="36129" ht="15.95" customHeight="1"/>
    <row r="36130" ht="15.95" customHeight="1"/>
    <row r="36131" ht="15.95" customHeight="1"/>
    <row r="36132" ht="15.95" customHeight="1"/>
    <row r="36133" ht="15.95" customHeight="1"/>
    <row r="36134" ht="15.95" customHeight="1"/>
    <row r="36135" ht="15.95" customHeight="1"/>
    <row r="36136" ht="15.95" customHeight="1"/>
    <row r="36137" ht="15.95" customHeight="1"/>
    <row r="36138" ht="15.95" customHeight="1"/>
    <row r="36139" ht="15.95" customHeight="1"/>
    <row r="36140" ht="15.95" customHeight="1"/>
    <row r="36141" ht="15.95" customHeight="1"/>
    <row r="36142" ht="15.95" customHeight="1"/>
    <row r="36143" ht="15.95" customHeight="1"/>
    <row r="36144" ht="15.95" customHeight="1"/>
    <row r="36145" ht="15.95" customHeight="1"/>
    <row r="36146" ht="15.95" customHeight="1"/>
    <row r="36147" ht="15.95" customHeight="1"/>
    <row r="36148" ht="15.95" customHeight="1"/>
    <row r="36149" ht="15.95" customHeight="1"/>
    <row r="36150" ht="15.95" customHeight="1"/>
    <row r="36151" ht="15.95" customHeight="1"/>
    <row r="36152" ht="15.95" customHeight="1"/>
    <row r="36153" ht="15.95" customHeight="1"/>
    <row r="36154" ht="15.95" customHeight="1"/>
    <row r="36155" ht="15.95" customHeight="1"/>
    <row r="36156" ht="15.95" customHeight="1"/>
    <row r="36157" ht="15.95" customHeight="1"/>
    <row r="36158" ht="15.95" customHeight="1"/>
    <row r="36159" ht="15.95" customHeight="1"/>
    <row r="36160" ht="15.95" customHeight="1"/>
    <row r="36161" ht="15.95" customHeight="1"/>
    <row r="36162" ht="15.95" customHeight="1"/>
    <row r="36163" ht="15.95" customHeight="1"/>
    <row r="36164" ht="15.95" customHeight="1"/>
    <row r="36165" ht="15.95" customHeight="1"/>
    <row r="36166" ht="15.95" customHeight="1"/>
    <row r="36167" ht="15.95" customHeight="1"/>
    <row r="36168" ht="15.95" customHeight="1"/>
    <row r="36169" ht="15.95" customHeight="1"/>
    <row r="36170" ht="15.95" customHeight="1"/>
    <row r="36171" ht="15.95" customHeight="1"/>
    <row r="36172" ht="15.95" customHeight="1"/>
    <row r="36173" ht="15.95" customHeight="1"/>
    <row r="36174" ht="15.95" customHeight="1"/>
    <row r="36175" ht="15.95" customHeight="1"/>
    <row r="36176" ht="15.95" customHeight="1"/>
    <row r="36177" ht="15.95" customHeight="1"/>
    <row r="36178" ht="15.95" customHeight="1"/>
    <row r="36179" ht="15.95" customHeight="1"/>
    <row r="36180" ht="15.95" customHeight="1"/>
    <row r="36181" ht="15.95" customHeight="1"/>
    <row r="36182" ht="15.95" customHeight="1"/>
    <row r="36183" ht="15.95" customHeight="1"/>
    <row r="36184" ht="15.95" customHeight="1"/>
    <row r="36185" ht="15.95" customHeight="1"/>
    <row r="36186" ht="15.95" customHeight="1"/>
    <row r="36187" ht="15.95" customHeight="1"/>
    <row r="36188" ht="15.95" customHeight="1"/>
    <row r="36189" ht="15.95" customHeight="1"/>
    <row r="36190" ht="15.95" customHeight="1"/>
    <row r="36191" ht="15.95" customHeight="1"/>
    <row r="36192" ht="15.95" customHeight="1"/>
    <row r="36193" ht="15.95" customHeight="1"/>
    <row r="36194" ht="15.95" customHeight="1"/>
    <row r="36195" ht="15.95" customHeight="1"/>
    <row r="36196" ht="15.95" customHeight="1"/>
    <row r="36197" ht="15.95" customHeight="1"/>
    <row r="36198" ht="15.95" customHeight="1"/>
    <row r="36199" ht="15.95" customHeight="1"/>
    <row r="36200" ht="15.95" customHeight="1"/>
    <row r="36201" ht="15.95" customHeight="1"/>
    <row r="36202" ht="15.95" customHeight="1"/>
    <row r="36203" ht="15.95" customHeight="1"/>
    <row r="36204" ht="15.95" customHeight="1"/>
    <row r="36205" ht="15.95" customHeight="1"/>
    <row r="36206" ht="15.95" customHeight="1"/>
    <row r="36207" ht="15.95" customHeight="1"/>
    <row r="36208" ht="15.95" customHeight="1"/>
    <row r="36209" ht="15.95" customHeight="1"/>
    <row r="36210" ht="15.95" customHeight="1"/>
    <row r="36211" ht="15.95" customHeight="1"/>
    <row r="36212" ht="15.95" customHeight="1"/>
    <row r="36213" ht="15.95" customHeight="1"/>
    <row r="36214" ht="15.95" customHeight="1"/>
    <row r="36215" ht="15.95" customHeight="1"/>
    <row r="36216" ht="15.95" customHeight="1"/>
    <row r="36217" ht="15.95" customHeight="1"/>
    <row r="36218" ht="15.95" customHeight="1"/>
    <row r="36219" ht="15.95" customHeight="1"/>
    <row r="36220" ht="15.95" customHeight="1"/>
    <row r="36221" ht="15.95" customHeight="1"/>
    <row r="36222" ht="15.95" customHeight="1"/>
    <row r="36223" ht="15.95" customHeight="1"/>
    <row r="36224" ht="15.95" customHeight="1"/>
    <row r="36225" ht="15.95" customHeight="1"/>
    <row r="36226" ht="15.95" customHeight="1"/>
    <row r="36227" ht="15.95" customHeight="1"/>
    <row r="36228" ht="15.95" customHeight="1"/>
    <row r="36229" ht="15.95" customHeight="1"/>
    <row r="36230" ht="15.95" customHeight="1"/>
    <row r="36231" ht="15.95" customHeight="1"/>
    <row r="36232" ht="15.95" customHeight="1"/>
    <row r="36233" ht="15.95" customHeight="1"/>
    <row r="36234" ht="15.95" customHeight="1"/>
    <row r="36235" ht="15.95" customHeight="1"/>
    <row r="36236" ht="15.95" customHeight="1"/>
    <row r="36237" ht="15.95" customHeight="1"/>
    <row r="36238" ht="15.95" customHeight="1"/>
    <row r="36239" ht="15.95" customHeight="1"/>
    <row r="36240" ht="15.95" customHeight="1"/>
    <row r="36241" ht="15.95" customHeight="1"/>
    <row r="36242" ht="15.95" customHeight="1"/>
    <row r="36243" ht="15.95" customHeight="1"/>
    <row r="36244" ht="15.95" customHeight="1"/>
    <row r="36245" ht="15.95" customHeight="1"/>
    <row r="36246" ht="15.95" customHeight="1"/>
    <row r="36247" ht="15.95" customHeight="1"/>
    <row r="36248" ht="15.95" customHeight="1"/>
    <row r="36249" ht="15.95" customHeight="1"/>
    <row r="36250" ht="15.95" customHeight="1"/>
    <row r="36251" ht="15.95" customHeight="1"/>
    <row r="36252" ht="15.95" customHeight="1"/>
    <row r="36253" ht="15.95" customHeight="1"/>
    <row r="36254" ht="15.95" customHeight="1"/>
    <row r="36255" ht="15.95" customHeight="1"/>
    <row r="36256" ht="15.95" customHeight="1"/>
    <row r="36257" ht="15.95" customHeight="1"/>
    <row r="36258" ht="15.95" customHeight="1"/>
    <row r="36259" ht="15.95" customHeight="1"/>
    <row r="36260" ht="15.95" customHeight="1"/>
    <row r="36261" ht="15.95" customHeight="1"/>
    <row r="36262" ht="15.95" customHeight="1"/>
    <row r="36263" ht="15.95" customHeight="1"/>
    <row r="36264" ht="15.95" customHeight="1"/>
    <row r="36265" ht="15.95" customHeight="1"/>
    <row r="36266" ht="15.95" customHeight="1"/>
    <row r="36267" ht="15.95" customHeight="1"/>
    <row r="36268" ht="15.95" customHeight="1"/>
    <row r="36269" ht="15.95" customHeight="1"/>
    <row r="36270" ht="15.95" customHeight="1"/>
    <row r="36271" ht="15.95" customHeight="1"/>
    <row r="36272" ht="15.95" customHeight="1"/>
    <row r="36273" ht="15.95" customHeight="1"/>
    <row r="36274" ht="15.95" customHeight="1"/>
    <row r="36275" ht="15.95" customHeight="1"/>
    <row r="36276" ht="15.95" customHeight="1"/>
    <row r="36277" ht="15.95" customHeight="1"/>
    <row r="36278" ht="15.95" customHeight="1"/>
    <row r="36279" ht="15.95" customHeight="1"/>
    <row r="36280" ht="15.95" customHeight="1"/>
    <row r="36281" ht="15.95" customHeight="1"/>
    <row r="36282" ht="15.95" customHeight="1"/>
    <row r="36283" ht="15.95" customHeight="1"/>
    <row r="36284" ht="15.95" customHeight="1"/>
    <row r="36285" ht="15.95" customHeight="1"/>
    <row r="36286" ht="15.95" customHeight="1"/>
    <row r="36287" ht="15.95" customHeight="1"/>
    <row r="36288" ht="15.95" customHeight="1"/>
    <row r="36289" ht="15.95" customHeight="1"/>
    <row r="36290" ht="15.95" customHeight="1"/>
    <row r="36291" ht="15.95" customHeight="1"/>
    <row r="36292" ht="15.95" customHeight="1"/>
    <row r="36293" ht="15.95" customHeight="1"/>
    <row r="36294" ht="15.95" customHeight="1"/>
    <row r="36295" ht="15.95" customHeight="1"/>
    <row r="36296" ht="15.95" customHeight="1"/>
    <row r="36297" ht="15.95" customHeight="1"/>
    <row r="36298" ht="15.95" customHeight="1"/>
    <row r="36299" ht="15.95" customHeight="1"/>
    <row r="36300" ht="15.95" customHeight="1"/>
    <row r="36301" ht="15.95" customHeight="1"/>
    <row r="36302" ht="15.95" customHeight="1"/>
    <row r="36303" ht="15.95" customHeight="1"/>
    <row r="36304" ht="15.95" customHeight="1"/>
    <row r="36305" ht="15.95" customHeight="1"/>
    <row r="36306" ht="15.95" customHeight="1"/>
    <row r="36307" ht="15.95" customHeight="1"/>
    <row r="36308" ht="15.95" customHeight="1"/>
    <row r="36309" ht="15.95" customHeight="1"/>
    <row r="36310" ht="15.95" customHeight="1"/>
    <row r="36311" ht="15.95" customHeight="1"/>
    <row r="36312" ht="15.95" customHeight="1"/>
    <row r="36313" ht="15.95" customHeight="1"/>
    <row r="36314" ht="15.95" customHeight="1"/>
    <row r="36315" ht="15.95" customHeight="1"/>
    <row r="36316" ht="15.95" customHeight="1"/>
    <row r="36317" ht="15.95" customHeight="1"/>
    <row r="36318" ht="15.95" customHeight="1"/>
    <row r="36319" ht="15.95" customHeight="1"/>
    <row r="36320" ht="15.95" customHeight="1"/>
    <row r="36321" ht="15.95" customHeight="1"/>
    <row r="36322" ht="15.95" customHeight="1"/>
    <row r="36323" ht="15.95" customHeight="1"/>
    <row r="36324" ht="15.95" customHeight="1"/>
    <row r="36325" ht="15.95" customHeight="1"/>
    <row r="36326" ht="15.95" customHeight="1"/>
    <row r="36327" ht="15.95" customHeight="1"/>
    <row r="36328" ht="15.95" customHeight="1"/>
    <row r="36329" ht="15.95" customHeight="1"/>
    <row r="36330" ht="15.95" customHeight="1"/>
    <row r="36331" ht="15.95" customHeight="1"/>
    <row r="36332" ht="15.95" customHeight="1"/>
    <row r="36333" ht="15.95" customHeight="1"/>
    <row r="36334" ht="15.95" customHeight="1"/>
    <row r="36335" ht="15.95" customHeight="1"/>
    <row r="36336" ht="15.95" customHeight="1"/>
    <row r="36337" ht="15.95" customHeight="1"/>
    <row r="36338" ht="15.95" customHeight="1"/>
    <row r="36339" ht="15.95" customHeight="1"/>
    <row r="36340" ht="15.95" customHeight="1"/>
    <row r="36341" ht="15.95" customHeight="1"/>
    <row r="36342" ht="15.95" customHeight="1"/>
    <row r="36343" ht="15.95" customHeight="1"/>
    <row r="36344" ht="15.95" customHeight="1"/>
    <row r="36345" ht="15.95" customHeight="1"/>
    <row r="36346" ht="15.95" customHeight="1"/>
    <row r="36347" ht="15.95" customHeight="1"/>
    <row r="36348" ht="15.95" customHeight="1"/>
    <row r="36349" ht="15.95" customHeight="1"/>
    <row r="36350" ht="15.95" customHeight="1"/>
    <row r="36351" ht="15.95" customHeight="1"/>
    <row r="36352" ht="15.95" customHeight="1"/>
    <row r="36353" ht="15.95" customHeight="1"/>
    <row r="36354" ht="15.95" customHeight="1"/>
    <row r="36355" ht="15.95" customHeight="1"/>
    <row r="36356" ht="15.95" customHeight="1"/>
    <row r="36357" ht="15.95" customHeight="1"/>
    <row r="36358" ht="15.95" customHeight="1"/>
    <row r="36359" ht="15.95" customHeight="1"/>
    <row r="36360" ht="15.95" customHeight="1"/>
    <row r="36361" ht="15.95" customHeight="1"/>
    <row r="36362" ht="15.95" customHeight="1"/>
    <row r="36363" ht="15.95" customHeight="1"/>
    <row r="36364" ht="15.95" customHeight="1"/>
    <row r="36365" ht="15.95" customHeight="1"/>
    <row r="36366" ht="15.95" customHeight="1"/>
    <row r="36367" ht="15.95" customHeight="1"/>
    <row r="36368" ht="15.95" customHeight="1"/>
    <row r="36369" ht="15.95" customHeight="1"/>
    <row r="36370" ht="15.95" customHeight="1"/>
    <row r="36371" ht="15.95" customHeight="1"/>
    <row r="36372" ht="15.95" customHeight="1"/>
    <row r="36373" ht="15.95" customHeight="1"/>
    <row r="36374" ht="15.95" customHeight="1"/>
    <row r="36375" ht="15.95" customHeight="1"/>
    <row r="36376" ht="15.95" customHeight="1"/>
    <row r="36377" ht="15.95" customHeight="1"/>
    <row r="36378" ht="15.95" customHeight="1"/>
    <row r="36379" ht="15.95" customHeight="1"/>
    <row r="36380" ht="15.95" customHeight="1"/>
    <row r="36381" ht="15.95" customHeight="1"/>
    <row r="36382" ht="15.95" customHeight="1"/>
    <row r="36383" ht="15.95" customHeight="1"/>
    <row r="36384" ht="15.95" customHeight="1"/>
    <row r="36385" ht="15.95" customHeight="1"/>
    <row r="36386" ht="15.95" customHeight="1"/>
    <row r="36387" ht="15.95" customHeight="1"/>
    <row r="36388" ht="15.95" customHeight="1"/>
    <row r="36389" ht="15.95" customHeight="1"/>
    <row r="36390" ht="15.95" customHeight="1"/>
    <row r="36391" ht="15.95" customHeight="1"/>
    <row r="36392" ht="15.95" customHeight="1"/>
    <row r="36393" ht="15.95" customHeight="1"/>
    <row r="36394" ht="15.95" customHeight="1"/>
    <row r="36395" ht="15.95" customHeight="1"/>
    <row r="36396" ht="15.95" customHeight="1"/>
    <row r="36397" ht="15.95" customHeight="1"/>
    <row r="36398" ht="15.95" customHeight="1"/>
    <row r="36399" ht="15.95" customHeight="1"/>
    <row r="36400" ht="15.95" customHeight="1"/>
    <row r="36401" ht="15.95" customHeight="1"/>
    <row r="36402" ht="15.95" customHeight="1"/>
    <row r="36403" ht="15.95" customHeight="1"/>
    <row r="36404" ht="15.95" customHeight="1"/>
    <row r="36405" ht="15.95" customHeight="1"/>
    <row r="36406" ht="15.95" customHeight="1"/>
    <row r="36407" ht="15.95" customHeight="1"/>
    <row r="36408" ht="15.95" customHeight="1"/>
    <row r="36409" ht="15.95" customHeight="1"/>
    <row r="36410" ht="15.95" customHeight="1"/>
    <row r="36411" ht="15.95" customHeight="1"/>
    <row r="36412" ht="15.95" customHeight="1"/>
    <row r="36413" ht="15.95" customHeight="1"/>
    <row r="36414" ht="15.95" customHeight="1"/>
    <row r="36415" ht="15.95" customHeight="1"/>
    <row r="36416" ht="15.95" customHeight="1"/>
    <row r="36417" ht="15.95" customHeight="1"/>
    <row r="36418" ht="15.95" customHeight="1"/>
    <row r="36419" ht="15.95" customHeight="1"/>
    <row r="36420" ht="15.95" customHeight="1"/>
    <row r="36421" ht="15.95" customHeight="1"/>
    <row r="36422" ht="15.95" customHeight="1"/>
    <row r="36423" ht="15.95" customHeight="1"/>
    <row r="36424" ht="15.95" customHeight="1"/>
    <row r="36425" ht="15.95" customHeight="1"/>
    <row r="36426" ht="15.95" customHeight="1"/>
    <row r="36427" ht="15.95" customHeight="1"/>
    <row r="36428" ht="15.95" customHeight="1"/>
    <row r="36429" ht="15.95" customHeight="1"/>
    <row r="36430" ht="15.95" customHeight="1"/>
    <row r="36431" ht="15.95" customHeight="1"/>
    <row r="36432" ht="15.95" customHeight="1"/>
    <row r="36433" ht="15.95" customHeight="1"/>
    <row r="36434" ht="15.95" customHeight="1"/>
    <row r="36435" ht="15.95" customHeight="1"/>
    <row r="36436" ht="15.95" customHeight="1"/>
    <row r="36437" ht="15.95" customHeight="1"/>
    <row r="36438" ht="15.95" customHeight="1"/>
    <row r="36439" ht="15.95" customHeight="1"/>
    <row r="36440" ht="15.95" customHeight="1"/>
    <row r="36441" ht="15.95" customHeight="1"/>
    <row r="36442" ht="15.95" customHeight="1"/>
    <row r="36443" ht="15.95" customHeight="1"/>
    <row r="36444" ht="15.95" customHeight="1"/>
    <row r="36445" ht="15.95" customHeight="1"/>
    <row r="36446" ht="15.95" customHeight="1"/>
    <row r="36447" ht="15.95" customHeight="1"/>
    <row r="36448" ht="15.95" customHeight="1"/>
    <row r="36449" ht="15.95" customHeight="1"/>
    <row r="36450" ht="15.95" customHeight="1"/>
    <row r="36451" ht="15.95" customHeight="1"/>
    <row r="36452" ht="15.95" customHeight="1"/>
    <row r="36453" ht="15.95" customHeight="1"/>
    <row r="36454" ht="15.95" customHeight="1"/>
    <row r="36455" ht="15.95" customHeight="1"/>
    <row r="36456" ht="15.95" customHeight="1"/>
    <row r="36457" ht="15.95" customHeight="1"/>
    <row r="36458" ht="15.95" customHeight="1"/>
    <row r="36459" ht="15.95" customHeight="1"/>
    <row r="36460" ht="15.95" customHeight="1"/>
    <row r="36461" ht="15.95" customHeight="1"/>
    <row r="36462" ht="15.95" customHeight="1"/>
    <row r="36463" ht="15.95" customHeight="1"/>
    <row r="36464" ht="15.95" customHeight="1"/>
    <row r="36465" ht="15.95" customHeight="1"/>
    <row r="36466" ht="15.95" customHeight="1"/>
    <row r="36467" ht="15.95" customHeight="1"/>
    <row r="36468" ht="15.95" customHeight="1"/>
    <row r="36469" ht="15.95" customHeight="1"/>
    <row r="36470" ht="15.95" customHeight="1"/>
    <row r="36471" ht="15.95" customHeight="1"/>
    <row r="36472" ht="15.95" customHeight="1"/>
    <row r="36473" ht="15.95" customHeight="1"/>
    <row r="36474" ht="15.95" customHeight="1"/>
    <row r="36475" ht="15.95" customHeight="1"/>
    <row r="36476" ht="15.95" customHeight="1"/>
    <row r="36477" ht="15.95" customHeight="1"/>
    <row r="36478" ht="15.95" customHeight="1"/>
    <row r="36479" ht="15.95" customHeight="1"/>
    <row r="36480" ht="15.95" customHeight="1"/>
    <row r="36481" ht="15.95" customHeight="1"/>
    <row r="36482" ht="15.95" customHeight="1"/>
    <row r="36483" ht="15.95" customHeight="1"/>
    <row r="36484" ht="15.95" customHeight="1"/>
    <row r="36485" ht="15.95" customHeight="1"/>
    <row r="36486" ht="15.95" customHeight="1"/>
    <row r="36487" ht="15.95" customHeight="1"/>
    <row r="36488" ht="15.95" customHeight="1"/>
    <row r="36489" ht="15.95" customHeight="1"/>
    <row r="36490" ht="15.95" customHeight="1"/>
    <row r="36491" ht="15.95" customHeight="1"/>
    <row r="36492" ht="15.95" customHeight="1"/>
    <row r="36493" ht="15.95" customHeight="1"/>
    <row r="36494" ht="15.95" customHeight="1"/>
    <row r="36495" ht="15.95" customHeight="1"/>
    <row r="36496" ht="15.95" customHeight="1"/>
    <row r="36497" ht="15.95" customHeight="1"/>
    <row r="36498" ht="15.95" customHeight="1"/>
    <row r="36499" ht="15.95" customHeight="1"/>
    <row r="36500" ht="15.95" customHeight="1"/>
    <row r="36501" ht="15.95" customHeight="1"/>
    <row r="36502" ht="15.95" customHeight="1"/>
    <row r="36503" ht="15.95" customHeight="1"/>
    <row r="36504" ht="15.95" customHeight="1"/>
    <row r="36505" ht="15.95" customHeight="1"/>
    <row r="36506" ht="15.95" customHeight="1"/>
    <row r="36507" ht="15.95" customHeight="1"/>
    <row r="36508" ht="15.95" customHeight="1"/>
    <row r="36509" ht="15.95" customHeight="1"/>
    <row r="36510" ht="15.95" customHeight="1"/>
    <row r="36511" ht="15.95" customHeight="1"/>
    <row r="36512" ht="15.95" customHeight="1"/>
    <row r="36513" ht="15.95" customHeight="1"/>
    <row r="36514" ht="15.95" customHeight="1"/>
    <row r="36515" ht="15.95" customHeight="1"/>
    <row r="36516" ht="15.95" customHeight="1"/>
    <row r="36517" ht="15.95" customHeight="1"/>
    <row r="36518" ht="15.95" customHeight="1"/>
    <row r="36519" ht="15.95" customHeight="1"/>
    <row r="36520" ht="15.95" customHeight="1"/>
    <row r="36521" ht="15.95" customHeight="1"/>
    <row r="36522" ht="15.95" customHeight="1"/>
    <row r="36523" ht="15.95" customHeight="1"/>
    <row r="36524" ht="15.95" customHeight="1"/>
    <row r="36525" ht="15.95" customHeight="1"/>
    <row r="36526" ht="15.95" customHeight="1"/>
    <row r="36527" ht="15.95" customHeight="1"/>
    <row r="36528" ht="15.95" customHeight="1"/>
    <row r="36529" ht="15.95" customHeight="1"/>
    <row r="36530" ht="15.95" customHeight="1"/>
    <row r="36531" ht="15.95" customHeight="1"/>
    <row r="36532" ht="15.95" customHeight="1"/>
    <row r="36533" ht="15.95" customHeight="1"/>
    <row r="36534" ht="15.95" customHeight="1"/>
    <row r="36535" ht="15.95" customHeight="1"/>
    <row r="36536" ht="15.95" customHeight="1"/>
    <row r="36537" ht="15.95" customHeight="1"/>
    <row r="36538" ht="15.95" customHeight="1"/>
    <row r="36539" ht="15.95" customHeight="1"/>
    <row r="36540" ht="15.95" customHeight="1"/>
    <row r="36541" ht="15.95" customHeight="1"/>
    <row r="36542" ht="15.95" customHeight="1"/>
    <row r="36543" ht="15.95" customHeight="1"/>
    <row r="36544" ht="15.95" customHeight="1"/>
    <row r="36545" ht="15.95" customHeight="1"/>
    <row r="36546" ht="15.95" customHeight="1"/>
    <row r="36547" ht="15.95" customHeight="1"/>
    <row r="36548" ht="15.95" customHeight="1"/>
    <row r="36549" ht="15.95" customHeight="1"/>
    <row r="36550" ht="15.95" customHeight="1"/>
    <row r="36551" ht="15.95" customHeight="1"/>
    <row r="36552" ht="15.95" customHeight="1"/>
    <row r="36553" ht="15.95" customHeight="1"/>
    <row r="36554" ht="15.95" customHeight="1"/>
    <row r="36555" ht="15.95" customHeight="1"/>
    <row r="36556" ht="15.95" customHeight="1"/>
    <row r="36557" ht="15.95" customHeight="1"/>
    <row r="36558" ht="15.95" customHeight="1"/>
    <row r="36559" ht="15.95" customHeight="1"/>
    <row r="36560" ht="15.95" customHeight="1"/>
    <row r="36561" ht="15.95" customHeight="1"/>
    <row r="36562" ht="15.95" customHeight="1"/>
    <row r="36563" ht="15.95" customHeight="1"/>
    <row r="36564" ht="15.95" customHeight="1"/>
    <row r="36565" ht="15.95" customHeight="1"/>
    <row r="36566" ht="15.95" customHeight="1"/>
    <row r="36567" ht="15.95" customHeight="1"/>
    <row r="36568" ht="15.95" customHeight="1"/>
    <row r="36569" ht="15.95" customHeight="1"/>
    <row r="36570" ht="15.95" customHeight="1"/>
    <row r="36571" ht="15.95" customHeight="1"/>
    <row r="36572" ht="15.95" customHeight="1"/>
    <row r="36573" ht="15.95" customHeight="1"/>
    <row r="36574" ht="15.95" customHeight="1"/>
    <row r="36575" ht="15.95" customHeight="1"/>
    <row r="36576" ht="15.95" customHeight="1"/>
    <row r="36577" ht="15.95" customHeight="1"/>
    <row r="36578" ht="15.95" customHeight="1"/>
    <row r="36579" ht="15.95" customHeight="1"/>
    <row r="36580" ht="15.95" customHeight="1"/>
    <row r="36581" ht="15.95" customHeight="1"/>
    <row r="36582" ht="15.95" customHeight="1"/>
    <row r="36583" ht="15.95" customHeight="1"/>
    <row r="36584" ht="15.95" customHeight="1"/>
    <row r="36585" ht="15.95" customHeight="1"/>
    <row r="36586" ht="15.95" customHeight="1"/>
    <row r="36587" ht="15.95" customHeight="1"/>
    <row r="36588" ht="15.95" customHeight="1"/>
    <row r="36589" ht="15.95" customHeight="1"/>
    <row r="36590" ht="15.95" customHeight="1"/>
    <row r="36591" ht="15.95" customHeight="1"/>
    <row r="36592" ht="15.95" customHeight="1"/>
    <row r="36593" ht="15.95" customHeight="1"/>
    <row r="36594" ht="15.95" customHeight="1"/>
    <row r="36595" ht="15.95" customHeight="1"/>
    <row r="36596" ht="15.95" customHeight="1"/>
    <row r="36597" ht="15.95" customHeight="1"/>
    <row r="36598" ht="15.95" customHeight="1"/>
    <row r="36599" ht="15.95" customHeight="1"/>
    <row r="36600" ht="15.95" customHeight="1"/>
    <row r="36601" ht="15.95" customHeight="1"/>
    <row r="36602" ht="15.95" customHeight="1"/>
    <row r="36603" ht="15.95" customHeight="1"/>
    <row r="36604" ht="15.95" customHeight="1"/>
    <row r="36605" ht="15.95" customHeight="1"/>
    <row r="36606" ht="15.95" customHeight="1"/>
    <row r="36607" ht="15.95" customHeight="1"/>
    <row r="36608" ht="15.95" customHeight="1"/>
    <row r="36609" ht="15.95" customHeight="1"/>
    <row r="36610" ht="15.95" customHeight="1"/>
    <row r="36611" ht="15.95" customHeight="1"/>
    <row r="36612" ht="15.95" customHeight="1"/>
    <row r="36613" ht="15.95" customHeight="1"/>
    <row r="36614" ht="15.95" customHeight="1"/>
    <row r="36615" ht="15.95" customHeight="1"/>
    <row r="36616" ht="15.95" customHeight="1"/>
    <row r="36617" ht="15.95" customHeight="1"/>
    <row r="36618" ht="15.95" customHeight="1"/>
    <row r="36619" ht="15.95" customHeight="1"/>
    <row r="36620" ht="15.95" customHeight="1"/>
    <row r="36621" ht="15.95" customHeight="1"/>
    <row r="36622" ht="15.95" customHeight="1"/>
    <row r="36623" ht="15.95" customHeight="1"/>
    <row r="36624" ht="15.95" customHeight="1"/>
    <row r="36625" ht="15.95" customHeight="1"/>
    <row r="36626" ht="15.95" customHeight="1"/>
    <row r="36627" ht="15.95" customHeight="1"/>
    <row r="36628" ht="15.95" customHeight="1"/>
    <row r="36629" ht="15.95" customHeight="1"/>
    <row r="36630" ht="15.95" customHeight="1"/>
    <row r="36631" ht="15.95" customHeight="1"/>
    <row r="36632" ht="15.95" customHeight="1"/>
    <row r="36633" ht="15.95" customHeight="1"/>
    <row r="36634" ht="15.95" customHeight="1"/>
    <row r="36635" ht="15.95" customHeight="1"/>
    <row r="36636" ht="15.95" customHeight="1"/>
    <row r="36637" ht="15.95" customHeight="1"/>
    <row r="36638" ht="15.95" customHeight="1"/>
    <row r="36639" ht="15.95" customHeight="1"/>
    <row r="36640" ht="15.95" customHeight="1"/>
    <row r="36641" ht="15.95" customHeight="1"/>
    <row r="36642" ht="15.95" customHeight="1"/>
    <row r="36643" ht="15.95" customHeight="1"/>
    <row r="36644" ht="15.95" customHeight="1"/>
    <row r="36645" ht="15.95" customHeight="1"/>
    <row r="36646" ht="15.95" customHeight="1"/>
    <row r="36647" ht="15.95" customHeight="1"/>
    <row r="36648" ht="15.95" customHeight="1"/>
    <row r="36649" ht="15.95" customHeight="1"/>
    <row r="36650" ht="15.95" customHeight="1"/>
    <row r="36651" ht="15.95" customHeight="1"/>
    <row r="36652" ht="15.95" customHeight="1"/>
    <row r="36653" ht="15.95" customHeight="1"/>
    <row r="36654" ht="15.95" customHeight="1"/>
    <row r="36655" ht="15.95" customHeight="1"/>
    <row r="36656" ht="15.95" customHeight="1"/>
    <row r="36657" ht="15.95" customHeight="1"/>
    <row r="36658" ht="15.95" customHeight="1"/>
    <row r="36659" ht="15.95" customHeight="1"/>
    <row r="36660" ht="15.95" customHeight="1"/>
    <row r="36661" ht="15.95" customHeight="1"/>
    <row r="36662" ht="15.95" customHeight="1"/>
    <row r="36663" ht="15.95" customHeight="1"/>
    <row r="36664" ht="15.95" customHeight="1"/>
    <row r="36665" ht="15.95" customHeight="1"/>
    <row r="36666" ht="15.95" customHeight="1"/>
    <row r="36667" ht="15.95" customHeight="1"/>
    <row r="36668" ht="15.95" customHeight="1"/>
    <row r="36669" ht="15.95" customHeight="1"/>
    <row r="36670" ht="15.95" customHeight="1"/>
    <row r="36671" ht="15.95" customHeight="1"/>
    <row r="36672" ht="15.95" customHeight="1"/>
    <row r="36673" ht="15.95" customHeight="1"/>
    <row r="36674" ht="15.95" customHeight="1"/>
    <row r="36675" ht="15.95" customHeight="1"/>
    <row r="36676" ht="15.95" customHeight="1"/>
    <row r="36677" ht="15.95" customHeight="1"/>
    <row r="36678" ht="15.95" customHeight="1"/>
    <row r="36679" ht="15.95" customHeight="1"/>
    <row r="36680" ht="15.95" customHeight="1"/>
    <row r="36681" ht="15.95" customHeight="1"/>
    <row r="36682" ht="15.95" customHeight="1"/>
    <row r="36683" ht="15.95" customHeight="1"/>
    <row r="36684" ht="15.95" customHeight="1"/>
    <row r="36685" ht="15.95" customHeight="1"/>
    <row r="36686" ht="15.95" customHeight="1"/>
    <row r="36687" ht="15.95" customHeight="1"/>
    <row r="36688" ht="15.95" customHeight="1"/>
    <row r="36689" ht="15.95" customHeight="1"/>
    <row r="36690" ht="15.95" customHeight="1"/>
    <row r="36691" ht="15.95" customHeight="1"/>
    <row r="36692" ht="15.95" customHeight="1"/>
    <row r="36693" ht="15.95" customHeight="1"/>
    <row r="36694" ht="15.95" customHeight="1"/>
    <row r="36695" ht="15.95" customHeight="1"/>
    <row r="36696" ht="15.95" customHeight="1"/>
    <row r="36697" ht="15.95" customHeight="1"/>
    <row r="36698" ht="15.95" customHeight="1"/>
    <row r="36699" ht="15.95" customHeight="1"/>
    <row r="36700" ht="15.95" customHeight="1"/>
    <row r="36701" ht="15.95" customHeight="1"/>
    <row r="36702" ht="15.95" customHeight="1"/>
    <row r="36703" ht="15.95" customHeight="1"/>
    <row r="36704" ht="15.95" customHeight="1"/>
    <row r="36705" ht="15.95" customHeight="1"/>
    <row r="36706" ht="15.95" customHeight="1"/>
    <row r="36707" ht="15.95" customHeight="1"/>
    <row r="36708" ht="15.95" customHeight="1"/>
    <row r="36709" ht="15.95" customHeight="1"/>
    <row r="36710" ht="15.95" customHeight="1"/>
    <row r="36711" ht="15.95" customHeight="1"/>
    <row r="36712" ht="15.95" customHeight="1"/>
    <row r="36713" ht="15.95" customHeight="1"/>
    <row r="36714" ht="15.95" customHeight="1"/>
    <row r="36715" ht="15.95" customHeight="1"/>
    <row r="36716" ht="15.95" customHeight="1"/>
    <row r="36717" ht="15.95" customHeight="1"/>
    <row r="36718" ht="15.95" customHeight="1"/>
    <row r="36719" ht="15.95" customHeight="1"/>
    <row r="36720" ht="15.95" customHeight="1"/>
    <row r="36721" ht="15.95" customHeight="1"/>
    <row r="36722" ht="15.95" customHeight="1"/>
    <row r="36723" ht="15.95" customHeight="1"/>
    <row r="36724" ht="15.95" customHeight="1"/>
    <row r="36725" ht="15.95" customHeight="1"/>
    <row r="36726" ht="15.95" customHeight="1"/>
    <row r="36727" ht="15.95" customHeight="1"/>
    <row r="36728" ht="15.95" customHeight="1"/>
    <row r="36729" ht="15.95" customHeight="1"/>
    <row r="36730" ht="15.95" customHeight="1"/>
    <row r="36731" ht="15.95" customHeight="1"/>
    <row r="36732" ht="15.95" customHeight="1"/>
    <row r="36733" ht="15.95" customHeight="1"/>
    <row r="36734" ht="15.95" customHeight="1"/>
    <row r="36735" ht="15.95" customHeight="1"/>
    <row r="36736" ht="15.95" customHeight="1"/>
    <row r="36737" ht="15.95" customHeight="1"/>
    <row r="36738" ht="15.95" customHeight="1"/>
    <row r="36739" ht="15.95" customHeight="1"/>
    <row r="36740" ht="15.95" customHeight="1"/>
    <row r="36741" ht="15.95" customHeight="1"/>
    <row r="36742" ht="15.95" customHeight="1"/>
    <row r="36743" ht="15.95" customHeight="1"/>
    <row r="36744" ht="15.95" customHeight="1"/>
    <row r="36745" ht="15.95" customHeight="1"/>
    <row r="36746" ht="15.95" customHeight="1"/>
    <row r="36747" ht="15.95" customHeight="1"/>
    <row r="36748" ht="15.95" customHeight="1"/>
    <row r="36749" ht="15.95" customHeight="1"/>
    <row r="36750" ht="15.95" customHeight="1"/>
    <row r="36751" ht="15.95" customHeight="1"/>
    <row r="36752" ht="15.95" customHeight="1"/>
    <row r="36753" ht="15.95" customHeight="1"/>
    <row r="36754" ht="15.95" customHeight="1"/>
    <row r="36755" ht="15.95" customHeight="1"/>
    <row r="36756" ht="15.95" customHeight="1"/>
    <row r="36757" ht="15.95" customHeight="1"/>
    <row r="36758" ht="15.95" customHeight="1"/>
    <row r="36759" ht="15.95" customHeight="1"/>
    <row r="36760" ht="15.95" customHeight="1"/>
    <row r="36761" ht="15.95" customHeight="1"/>
    <row r="36762" ht="15.95" customHeight="1"/>
    <row r="36763" ht="15.95" customHeight="1"/>
    <row r="36764" ht="15.95" customHeight="1"/>
    <row r="36765" ht="15.95" customHeight="1"/>
    <row r="36766" ht="15.95" customHeight="1"/>
    <row r="36767" ht="15.95" customHeight="1"/>
    <row r="36768" ht="15.95" customHeight="1"/>
    <row r="36769" ht="15.95" customHeight="1"/>
    <row r="36770" ht="15.95" customHeight="1"/>
    <row r="36771" ht="15.95" customHeight="1"/>
    <row r="36772" ht="15.95" customHeight="1"/>
    <row r="36773" ht="15.95" customHeight="1"/>
    <row r="36774" ht="15.95" customHeight="1"/>
    <row r="36775" ht="15.95" customHeight="1"/>
    <row r="36776" ht="15.95" customHeight="1"/>
    <row r="36777" ht="15.95" customHeight="1"/>
    <row r="36778" ht="15.95" customHeight="1"/>
    <row r="36779" ht="15.95" customHeight="1"/>
    <row r="36780" ht="15.95" customHeight="1"/>
    <row r="36781" ht="15.95" customHeight="1"/>
    <row r="36782" ht="15.95" customHeight="1"/>
    <row r="36783" ht="15.95" customHeight="1"/>
    <row r="36784" ht="15.95" customHeight="1"/>
    <row r="36785" ht="15.95" customHeight="1"/>
    <row r="36786" ht="15.95" customHeight="1"/>
    <row r="36787" ht="15.95" customHeight="1"/>
    <row r="36788" ht="15.95" customHeight="1"/>
    <row r="36789" ht="15.95" customHeight="1"/>
    <row r="36790" ht="15.95" customHeight="1"/>
    <row r="36791" ht="15.95" customHeight="1"/>
    <row r="36792" ht="15.95" customHeight="1"/>
    <row r="36793" ht="15.95" customHeight="1"/>
    <row r="36794" ht="15.95" customHeight="1"/>
    <row r="36795" ht="15.95" customHeight="1"/>
    <row r="36796" ht="15.95" customHeight="1"/>
    <row r="36797" ht="15.95" customHeight="1"/>
    <row r="36798" ht="15.95" customHeight="1"/>
    <row r="36799" ht="15.95" customHeight="1"/>
    <row r="36800" ht="15.95" customHeight="1"/>
    <row r="36801" ht="15.95" customHeight="1"/>
    <row r="36802" ht="15.95" customHeight="1"/>
    <row r="36803" ht="15.95" customHeight="1"/>
    <row r="36804" ht="15.95" customHeight="1"/>
    <row r="36805" ht="15.95" customHeight="1"/>
    <row r="36806" ht="15.95" customHeight="1"/>
    <row r="36807" ht="15.95" customHeight="1"/>
    <row r="36808" ht="15.95" customHeight="1"/>
    <row r="36809" ht="15.95" customHeight="1"/>
    <row r="36810" ht="15.95" customHeight="1"/>
    <row r="36811" ht="15.95" customHeight="1"/>
    <row r="36812" ht="15.95" customHeight="1"/>
    <row r="36813" ht="15.95" customHeight="1"/>
    <row r="36814" ht="15.95" customHeight="1"/>
    <row r="36815" ht="15.95" customHeight="1"/>
    <row r="36816" ht="15.95" customHeight="1"/>
    <row r="36817" ht="15.95" customHeight="1"/>
    <row r="36818" ht="15.95" customHeight="1"/>
    <row r="36819" ht="15.95" customHeight="1"/>
    <row r="36820" ht="15.95" customHeight="1"/>
    <row r="36821" ht="15.95" customHeight="1"/>
    <row r="36822" ht="15.95" customHeight="1"/>
    <row r="36823" ht="15.95" customHeight="1"/>
    <row r="36824" ht="15.95" customHeight="1"/>
    <row r="36825" ht="15.95" customHeight="1"/>
    <row r="36826" ht="15.95" customHeight="1"/>
    <row r="36827" ht="15.95" customHeight="1"/>
    <row r="36828" ht="15.95" customHeight="1"/>
    <row r="36829" ht="15.95" customHeight="1"/>
    <row r="36830" ht="15.95" customHeight="1"/>
    <row r="36831" ht="15.95" customHeight="1"/>
    <row r="36832" ht="15.95" customHeight="1"/>
    <row r="36833" ht="15.95" customHeight="1"/>
    <row r="36834" ht="15.95" customHeight="1"/>
    <row r="36835" ht="15.95" customHeight="1"/>
    <row r="36836" ht="15.95" customHeight="1"/>
    <row r="36837" ht="15.95" customHeight="1"/>
    <row r="36838" ht="15.95" customHeight="1"/>
    <row r="36839" ht="15.95" customHeight="1"/>
    <row r="36840" ht="15.95" customHeight="1"/>
    <row r="36841" ht="15.95" customHeight="1"/>
    <row r="36842" ht="15.95" customHeight="1"/>
    <row r="36843" ht="15.95" customHeight="1"/>
    <row r="36844" ht="15.95" customHeight="1"/>
    <row r="36845" ht="15.95" customHeight="1"/>
    <row r="36846" ht="15.95" customHeight="1"/>
    <row r="36847" ht="15.95" customHeight="1"/>
    <row r="36848" ht="15.95" customHeight="1"/>
    <row r="36849" ht="15.95" customHeight="1"/>
    <row r="36850" ht="15.95" customHeight="1"/>
    <row r="36851" ht="15.95" customHeight="1"/>
    <row r="36852" ht="15.95" customHeight="1"/>
    <row r="36853" ht="15.95" customHeight="1"/>
    <row r="36854" ht="15.95" customHeight="1"/>
    <row r="36855" ht="15.95" customHeight="1"/>
    <row r="36856" ht="15.95" customHeight="1"/>
    <row r="36857" ht="15.95" customHeight="1"/>
    <row r="36858" ht="15.95" customHeight="1"/>
    <row r="36859" ht="15.95" customHeight="1"/>
    <row r="36860" ht="15.95" customHeight="1"/>
    <row r="36861" ht="15.95" customHeight="1"/>
    <row r="36862" ht="15.95" customHeight="1"/>
    <row r="36863" ht="15.95" customHeight="1"/>
    <row r="36864" ht="15.95" customHeight="1"/>
    <row r="36865" ht="15.95" customHeight="1"/>
    <row r="36866" ht="15.95" customHeight="1"/>
    <row r="36867" ht="15.95" customHeight="1"/>
    <row r="36868" ht="15.95" customHeight="1"/>
    <row r="36869" ht="15.95" customHeight="1"/>
    <row r="36870" ht="15.95" customHeight="1"/>
    <row r="36871" ht="15.95" customHeight="1"/>
    <row r="36872" ht="15.95" customHeight="1"/>
    <row r="36873" ht="15.95" customHeight="1"/>
    <row r="36874" ht="15.95" customHeight="1"/>
    <row r="36875" ht="15.95" customHeight="1"/>
    <row r="36876" ht="15.95" customHeight="1"/>
    <row r="36877" ht="15.95" customHeight="1"/>
    <row r="36878" ht="15.95" customHeight="1"/>
    <row r="36879" ht="15.95" customHeight="1"/>
    <row r="36880" ht="15.95" customHeight="1"/>
    <row r="36881" ht="15.95" customHeight="1"/>
    <row r="36882" ht="15.95" customHeight="1"/>
    <row r="36883" ht="15.95" customHeight="1"/>
    <row r="36884" ht="15.95" customHeight="1"/>
    <row r="36885" ht="15.95" customHeight="1"/>
    <row r="36886" ht="15.95" customHeight="1"/>
    <row r="36887" ht="15.95" customHeight="1"/>
    <row r="36888" ht="15.95" customHeight="1"/>
    <row r="36889" ht="15.95" customHeight="1"/>
    <row r="36890" ht="15.95" customHeight="1"/>
    <row r="36891" ht="15.95" customHeight="1"/>
    <row r="36892" ht="15.95" customHeight="1"/>
    <row r="36893" ht="15.95" customHeight="1"/>
    <row r="36894" ht="15.95" customHeight="1"/>
    <row r="36895" ht="15.95" customHeight="1"/>
    <row r="36896" ht="15.95" customHeight="1"/>
    <row r="36897" ht="15.95" customHeight="1"/>
    <row r="36898" ht="15.95" customHeight="1"/>
    <row r="36899" ht="15.95" customHeight="1"/>
    <row r="36900" ht="15.95" customHeight="1"/>
    <row r="36901" ht="15.95" customHeight="1"/>
    <row r="36902" ht="15.95" customHeight="1"/>
    <row r="36903" ht="15.95" customHeight="1"/>
    <row r="36904" ht="15.95" customHeight="1"/>
    <row r="36905" ht="15.95" customHeight="1"/>
    <row r="36906" ht="15.95" customHeight="1"/>
    <row r="36907" ht="15.95" customHeight="1"/>
    <row r="36908" ht="15.95" customHeight="1"/>
    <row r="36909" ht="15.95" customHeight="1"/>
    <row r="36910" ht="15.95" customHeight="1"/>
    <row r="36911" ht="15.95" customHeight="1"/>
    <row r="36912" ht="15.95" customHeight="1"/>
    <row r="36913" ht="15.95" customHeight="1"/>
    <row r="36914" ht="15.95" customHeight="1"/>
    <row r="36915" ht="15.95" customHeight="1"/>
    <row r="36916" ht="15.95" customHeight="1"/>
    <row r="36917" ht="15.95" customHeight="1"/>
    <row r="36918" ht="15.95" customHeight="1"/>
    <row r="36919" ht="15.95" customHeight="1"/>
    <row r="36920" ht="15.95" customHeight="1"/>
    <row r="36921" ht="15.95" customHeight="1"/>
    <row r="36922" ht="15.95" customHeight="1"/>
    <row r="36923" ht="15.95" customHeight="1"/>
    <row r="36924" ht="15.95" customHeight="1"/>
    <row r="36925" ht="15.95" customHeight="1"/>
    <row r="36926" ht="15.95" customHeight="1"/>
    <row r="36927" ht="15.95" customHeight="1"/>
    <row r="36928" ht="15.95" customHeight="1"/>
    <row r="36929" ht="15.95" customHeight="1"/>
    <row r="36930" ht="15.95" customHeight="1"/>
    <row r="36931" ht="15.95" customHeight="1"/>
    <row r="36932" ht="15.95" customHeight="1"/>
    <row r="36933" ht="15.95" customHeight="1"/>
    <row r="36934" ht="15.95" customHeight="1"/>
    <row r="36935" ht="15.95" customHeight="1"/>
    <row r="36936" ht="15.95" customHeight="1"/>
    <row r="36937" ht="15.95" customHeight="1"/>
    <row r="36938" ht="15.95" customHeight="1"/>
    <row r="36939" ht="15.95" customHeight="1"/>
    <row r="36940" ht="15.95" customHeight="1"/>
    <row r="36941" ht="15.95" customHeight="1"/>
    <row r="36942" ht="15.95" customHeight="1"/>
    <row r="36943" ht="15.95" customHeight="1"/>
    <row r="36944" ht="15.95" customHeight="1"/>
    <row r="36945" ht="15.95" customHeight="1"/>
    <row r="36946" ht="15.95" customHeight="1"/>
    <row r="36947" ht="15.95" customHeight="1"/>
    <row r="36948" ht="15.95" customHeight="1"/>
    <row r="36949" ht="15.95" customHeight="1"/>
    <row r="36950" ht="15.95" customHeight="1"/>
    <row r="36951" ht="15.95" customHeight="1"/>
    <row r="36952" ht="15.95" customHeight="1"/>
    <row r="36953" ht="15.95" customHeight="1"/>
    <row r="36954" ht="15.95" customHeight="1"/>
    <row r="36955" ht="15.95" customHeight="1"/>
    <row r="36956" ht="15.95" customHeight="1"/>
    <row r="36957" ht="15.95" customHeight="1"/>
    <row r="36958" ht="15.95" customHeight="1"/>
    <row r="36959" ht="15.95" customHeight="1"/>
    <row r="36960" ht="15.95" customHeight="1"/>
    <row r="36961" ht="15.95" customHeight="1"/>
    <row r="36962" ht="15.95" customHeight="1"/>
    <row r="36963" ht="15.95" customHeight="1"/>
    <row r="36964" ht="15.95" customHeight="1"/>
    <row r="36965" ht="15.95" customHeight="1"/>
    <row r="36966" ht="15.95" customHeight="1"/>
    <row r="36967" ht="15.95" customHeight="1"/>
    <row r="36968" ht="15.95" customHeight="1"/>
    <row r="36969" ht="15.95" customHeight="1"/>
    <row r="36970" ht="15.95" customHeight="1"/>
    <row r="36971" ht="15.95" customHeight="1"/>
    <row r="36972" ht="15.95" customHeight="1"/>
    <row r="36973" ht="15.95" customHeight="1"/>
    <row r="36974" ht="15.95" customHeight="1"/>
    <row r="36975" ht="15.95" customHeight="1"/>
    <row r="36976" ht="15.95" customHeight="1"/>
    <row r="36977" ht="15.95" customHeight="1"/>
    <row r="36978" ht="15.95" customHeight="1"/>
    <row r="36979" ht="15.95" customHeight="1"/>
    <row r="36980" ht="15.95" customHeight="1"/>
    <row r="36981" ht="15.95" customHeight="1"/>
    <row r="36982" ht="15.95" customHeight="1"/>
    <row r="36983" ht="15.95" customHeight="1"/>
    <row r="36984" ht="15.95" customHeight="1"/>
    <row r="36985" ht="15.95" customHeight="1"/>
    <row r="36986" ht="15.95" customHeight="1"/>
    <row r="36987" ht="15.95" customHeight="1"/>
    <row r="36988" ht="15.95" customHeight="1"/>
    <row r="36989" ht="15.95" customHeight="1"/>
    <row r="36990" ht="15.95" customHeight="1"/>
    <row r="36991" ht="15.95" customHeight="1"/>
    <row r="36992" ht="15.95" customHeight="1"/>
    <row r="36993" ht="15.95" customHeight="1"/>
    <row r="36994" ht="15.95" customHeight="1"/>
    <row r="36995" ht="15.95" customHeight="1"/>
    <row r="36996" ht="15.95" customHeight="1"/>
    <row r="36997" ht="15.95" customHeight="1"/>
    <row r="36998" ht="15.95" customHeight="1"/>
    <row r="36999" ht="15.95" customHeight="1"/>
    <row r="37000" ht="15.95" customHeight="1"/>
    <row r="37001" ht="15.95" customHeight="1"/>
    <row r="37002" ht="15.95" customHeight="1"/>
    <row r="37003" ht="15.95" customHeight="1"/>
    <row r="37004" ht="15.95" customHeight="1"/>
    <row r="37005" ht="15.95" customHeight="1"/>
    <row r="37006" ht="15.95" customHeight="1"/>
    <row r="37007" ht="15.95" customHeight="1"/>
    <row r="37008" ht="15.95" customHeight="1"/>
    <row r="37009" ht="15.95" customHeight="1"/>
    <row r="37010" ht="15.95" customHeight="1"/>
    <row r="37011" ht="15.95" customHeight="1"/>
    <row r="37012" ht="15.95" customHeight="1"/>
    <row r="37013" ht="15.95" customHeight="1"/>
    <row r="37014" ht="15.95" customHeight="1"/>
    <row r="37015" ht="15.95" customHeight="1"/>
    <row r="37016" ht="15.95" customHeight="1"/>
    <row r="37017" ht="15.95" customHeight="1"/>
    <row r="37018" ht="15.95" customHeight="1"/>
    <row r="37019" ht="15.95" customHeight="1"/>
    <row r="37020" ht="15.95" customHeight="1"/>
    <row r="37021" ht="15.95" customHeight="1"/>
    <row r="37022" ht="15.95" customHeight="1"/>
    <row r="37023" ht="15.95" customHeight="1"/>
    <row r="37024" ht="15.95" customHeight="1"/>
    <row r="37025" ht="15.95" customHeight="1"/>
    <row r="37026" ht="15.95" customHeight="1"/>
    <row r="37027" ht="15.95" customHeight="1"/>
    <row r="37028" ht="15.95" customHeight="1"/>
    <row r="37029" ht="15.95" customHeight="1"/>
    <row r="37030" ht="15.95" customHeight="1"/>
    <row r="37031" ht="15.95" customHeight="1"/>
    <row r="37032" ht="15.95" customHeight="1"/>
    <row r="37033" ht="15.95" customHeight="1"/>
    <row r="37034" ht="15.95" customHeight="1"/>
    <row r="37035" ht="15.95" customHeight="1"/>
    <row r="37036" ht="15.95" customHeight="1"/>
    <row r="37037" ht="15.95" customHeight="1"/>
    <row r="37038" ht="15.95" customHeight="1"/>
    <row r="37039" ht="15.95" customHeight="1"/>
    <row r="37040" ht="15.95" customHeight="1"/>
    <row r="37041" ht="15.95" customHeight="1"/>
    <row r="37042" ht="15.95" customHeight="1"/>
    <row r="37043" ht="15.95" customHeight="1"/>
    <row r="37044" ht="15.95" customHeight="1"/>
    <row r="37045" ht="15.95" customHeight="1"/>
    <row r="37046" ht="15.95" customHeight="1"/>
    <row r="37047" ht="15.95" customHeight="1"/>
    <row r="37048" ht="15.95" customHeight="1"/>
    <row r="37049" ht="15.95" customHeight="1"/>
    <row r="37050" ht="15.95" customHeight="1"/>
    <row r="37051" ht="15.95" customHeight="1"/>
    <row r="37052" ht="15.95" customHeight="1"/>
    <row r="37053" ht="15.95" customHeight="1"/>
    <row r="37054" ht="15.95" customHeight="1"/>
    <row r="37055" ht="15.95" customHeight="1"/>
    <row r="37056" ht="15.95" customHeight="1"/>
    <row r="37057" ht="15.95" customHeight="1"/>
    <row r="37058" ht="15.95" customHeight="1"/>
    <row r="37059" ht="15.95" customHeight="1"/>
    <row r="37060" ht="15.95" customHeight="1"/>
    <row r="37061" ht="15.95" customHeight="1"/>
    <row r="37062" ht="15.95" customHeight="1"/>
    <row r="37063" ht="15.95" customHeight="1"/>
    <row r="37064" ht="15.95" customHeight="1"/>
    <row r="37065" ht="15.95" customHeight="1"/>
    <row r="37066" ht="15.95" customHeight="1"/>
    <row r="37067" ht="15.95" customHeight="1"/>
    <row r="37068" ht="15.95" customHeight="1"/>
    <row r="37069" ht="15.95" customHeight="1"/>
    <row r="37070" ht="15.95" customHeight="1"/>
    <row r="37071" ht="15.95" customHeight="1"/>
    <row r="37072" ht="15.95" customHeight="1"/>
    <row r="37073" ht="15.95" customHeight="1"/>
    <row r="37074" ht="15.95" customHeight="1"/>
    <row r="37075" ht="15.95" customHeight="1"/>
    <row r="37076" ht="15.95" customHeight="1"/>
    <row r="37077" ht="15.95" customHeight="1"/>
    <row r="37078" ht="15.95" customHeight="1"/>
    <row r="37079" ht="15.95" customHeight="1"/>
    <row r="37080" ht="15.95" customHeight="1"/>
    <row r="37081" ht="15.95" customHeight="1"/>
    <row r="37082" ht="15.95" customHeight="1"/>
    <row r="37083" ht="15.95" customHeight="1"/>
    <row r="37084" ht="15.95" customHeight="1"/>
    <row r="37085" ht="15.95" customHeight="1"/>
    <row r="37086" ht="15.95" customHeight="1"/>
    <row r="37087" ht="15.95" customHeight="1"/>
    <row r="37088" ht="15.95" customHeight="1"/>
    <row r="37089" ht="15.95" customHeight="1"/>
    <row r="37090" ht="15.95" customHeight="1"/>
    <row r="37091" ht="15.95" customHeight="1"/>
    <row r="37092" ht="15.95" customHeight="1"/>
    <row r="37093" ht="15.95" customHeight="1"/>
    <row r="37094" ht="15.95" customHeight="1"/>
    <row r="37095" ht="15.95" customHeight="1"/>
    <row r="37096" ht="15.95" customHeight="1"/>
    <row r="37097" ht="15.95" customHeight="1"/>
    <row r="37098" ht="15.95" customHeight="1"/>
    <row r="37099" ht="15.95" customHeight="1"/>
    <row r="37100" ht="15.95" customHeight="1"/>
    <row r="37101" ht="15.95" customHeight="1"/>
    <row r="37102" ht="15.95" customHeight="1"/>
    <row r="37103" ht="15.95" customHeight="1"/>
    <row r="37104" ht="15.95" customHeight="1"/>
    <row r="37105" ht="15.95" customHeight="1"/>
    <row r="37106" ht="15.95" customHeight="1"/>
    <row r="37107" ht="15.95" customHeight="1"/>
    <row r="37108" ht="15.95" customHeight="1"/>
    <row r="37109" ht="15.95" customHeight="1"/>
    <row r="37110" ht="15.95" customHeight="1"/>
    <row r="37111" ht="15.95" customHeight="1"/>
    <row r="37112" ht="15.95" customHeight="1"/>
    <row r="37113" ht="15.95" customHeight="1"/>
    <row r="37114" ht="15.95" customHeight="1"/>
    <row r="37115" ht="15.95" customHeight="1"/>
    <row r="37116" ht="15.95" customHeight="1"/>
    <row r="37117" ht="15.95" customHeight="1"/>
    <row r="37118" ht="15.95" customHeight="1"/>
    <row r="37119" ht="15.95" customHeight="1"/>
    <row r="37120" ht="15.95" customHeight="1"/>
    <row r="37121" ht="15.95" customHeight="1"/>
    <row r="37122" ht="15.95" customHeight="1"/>
    <row r="37123" ht="15.95" customHeight="1"/>
    <row r="37124" ht="15.95" customHeight="1"/>
    <row r="37125" ht="15.95" customHeight="1"/>
    <row r="37126" ht="15.95" customHeight="1"/>
    <row r="37127" ht="15.95" customHeight="1"/>
    <row r="37128" ht="15.95" customHeight="1"/>
    <row r="37129" ht="15.95" customHeight="1"/>
    <row r="37130" ht="15.95" customHeight="1"/>
    <row r="37131" ht="15.95" customHeight="1"/>
    <row r="37132" ht="15.95" customHeight="1"/>
    <row r="37133" ht="15.95" customHeight="1"/>
    <row r="37134" ht="15.95" customHeight="1"/>
    <row r="37135" ht="15.95" customHeight="1"/>
    <row r="37136" ht="15.95" customHeight="1"/>
    <row r="37137" ht="15.95" customHeight="1"/>
    <row r="37138" ht="15.95" customHeight="1"/>
    <row r="37139" ht="15.95" customHeight="1"/>
    <row r="37140" ht="15.95" customHeight="1"/>
    <row r="37141" ht="15.95" customHeight="1"/>
    <row r="37142" ht="15.95" customHeight="1"/>
    <row r="37143" ht="15.95" customHeight="1"/>
    <row r="37144" ht="15.95" customHeight="1"/>
    <row r="37145" ht="15.95" customHeight="1"/>
    <row r="37146" ht="15.95" customHeight="1"/>
    <row r="37147" ht="15.95" customHeight="1"/>
    <row r="37148" ht="15.95" customHeight="1"/>
    <row r="37149" ht="15.95" customHeight="1"/>
    <row r="37150" ht="15.95" customHeight="1"/>
    <row r="37151" ht="15.95" customHeight="1"/>
    <row r="37152" ht="15.95" customHeight="1"/>
    <row r="37153" ht="15.95" customHeight="1"/>
    <row r="37154" ht="15.95" customHeight="1"/>
    <row r="37155" ht="15.95" customHeight="1"/>
    <row r="37156" ht="15.95" customHeight="1"/>
    <row r="37157" ht="15.95" customHeight="1"/>
    <row r="37158" ht="15.95" customHeight="1"/>
    <row r="37159" ht="15.95" customHeight="1"/>
    <row r="37160" ht="15.95" customHeight="1"/>
    <row r="37161" ht="15.95" customHeight="1"/>
    <row r="37162" ht="15.95" customHeight="1"/>
    <row r="37163" ht="15.95" customHeight="1"/>
    <row r="37164" ht="15.95" customHeight="1"/>
    <row r="37165" ht="15.95" customHeight="1"/>
    <row r="37166" ht="15.95" customHeight="1"/>
    <row r="37167" ht="15.95" customHeight="1"/>
    <row r="37168" ht="15.95" customHeight="1"/>
    <row r="37169" ht="15.95" customHeight="1"/>
    <row r="37170" ht="15.95" customHeight="1"/>
    <row r="37171" ht="15.95" customHeight="1"/>
    <row r="37172" ht="15.95" customHeight="1"/>
    <row r="37173" ht="15.95" customHeight="1"/>
    <row r="37174" ht="15.95" customHeight="1"/>
    <row r="37175" ht="15.95" customHeight="1"/>
    <row r="37176" ht="15.95" customHeight="1"/>
    <row r="37177" ht="15.95" customHeight="1"/>
    <row r="37178" ht="15.95" customHeight="1"/>
    <row r="37179" ht="15.95" customHeight="1"/>
    <row r="37180" ht="15.95" customHeight="1"/>
    <row r="37181" ht="15.95" customHeight="1"/>
    <row r="37182" ht="15.95" customHeight="1"/>
    <row r="37183" ht="15.95" customHeight="1"/>
    <row r="37184" ht="15.95" customHeight="1"/>
    <row r="37185" ht="15.95" customHeight="1"/>
    <row r="37186" ht="15.95" customHeight="1"/>
    <row r="37187" ht="15.95" customHeight="1"/>
    <row r="37188" ht="15.95" customHeight="1"/>
    <row r="37189" ht="15.95" customHeight="1"/>
    <row r="37190" ht="15.95" customHeight="1"/>
    <row r="37191" ht="15.95" customHeight="1"/>
    <row r="37192" ht="15.95" customHeight="1"/>
    <row r="37193" ht="15.95" customHeight="1"/>
    <row r="37194" ht="15.95" customHeight="1"/>
    <row r="37195" ht="15.95" customHeight="1"/>
    <row r="37196" ht="15.95" customHeight="1"/>
    <row r="37197" ht="15.95" customHeight="1"/>
    <row r="37198" ht="15.95" customHeight="1"/>
    <row r="37199" ht="15.95" customHeight="1"/>
    <row r="37200" ht="15.95" customHeight="1"/>
    <row r="37201" ht="15.95" customHeight="1"/>
    <row r="37202" ht="15.95" customHeight="1"/>
    <row r="37203" ht="15.95" customHeight="1"/>
    <row r="37204" ht="15.95" customHeight="1"/>
    <row r="37205" ht="15.95" customHeight="1"/>
    <row r="37206" ht="15.95" customHeight="1"/>
    <row r="37207" ht="15.95" customHeight="1"/>
    <row r="37208" ht="15.95" customHeight="1"/>
    <row r="37209" ht="15.95" customHeight="1"/>
    <row r="37210" ht="15.95" customHeight="1"/>
    <row r="37211" ht="15.95" customHeight="1"/>
    <row r="37212" ht="15.95" customHeight="1"/>
    <row r="37213" ht="15.95" customHeight="1"/>
    <row r="37214" ht="15.95" customHeight="1"/>
    <row r="37215" ht="15.95" customHeight="1"/>
    <row r="37216" ht="15.95" customHeight="1"/>
    <row r="37217" ht="15.95" customHeight="1"/>
    <row r="37218" ht="15.95" customHeight="1"/>
    <row r="37219" ht="15.95" customHeight="1"/>
    <row r="37220" ht="15.95" customHeight="1"/>
    <row r="37221" ht="15.95" customHeight="1"/>
    <row r="37222" ht="15.95" customHeight="1"/>
    <row r="37223" ht="15.95" customHeight="1"/>
    <row r="37224" ht="15.95" customHeight="1"/>
    <row r="37225" ht="15.95" customHeight="1"/>
    <row r="37226" ht="15.95" customHeight="1"/>
    <row r="37227" ht="15.95" customHeight="1"/>
    <row r="37228" ht="15.95" customHeight="1"/>
    <row r="37229" ht="15.95" customHeight="1"/>
    <row r="37230" ht="15.95" customHeight="1"/>
    <row r="37231" ht="15.95" customHeight="1"/>
    <row r="37232" ht="15.95" customHeight="1"/>
    <row r="37233" ht="15.95" customHeight="1"/>
    <row r="37234" ht="15.95" customHeight="1"/>
    <row r="37235" ht="15.95" customHeight="1"/>
    <row r="37236" ht="15.95" customHeight="1"/>
    <row r="37237" ht="15.95" customHeight="1"/>
    <row r="37238" ht="15.95" customHeight="1"/>
    <row r="37239" ht="15.95" customHeight="1"/>
    <row r="37240" ht="15.95" customHeight="1"/>
    <row r="37241" ht="15.95" customHeight="1"/>
    <row r="37242" ht="15.95" customHeight="1"/>
    <row r="37243" ht="15.95" customHeight="1"/>
    <row r="37244" ht="15.95" customHeight="1"/>
    <row r="37245" ht="15.95" customHeight="1"/>
    <row r="37246" ht="15.95" customHeight="1"/>
    <row r="37247" ht="15.95" customHeight="1"/>
    <row r="37248" ht="15.95" customHeight="1"/>
    <row r="37249" ht="15.95" customHeight="1"/>
    <row r="37250" ht="15.95" customHeight="1"/>
    <row r="37251" ht="15.95" customHeight="1"/>
    <row r="37252" ht="15.95" customHeight="1"/>
    <row r="37253" ht="15.95" customHeight="1"/>
    <row r="37254" ht="15.95" customHeight="1"/>
    <row r="37255" ht="15.95" customHeight="1"/>
    <row r="37256" ht="15.95" customHeight="1"/>
    <row r="37257" ht="15.95" customHeight="1"/>
    <row r="37258" ht="15.95" customHeight="1"/>
    <row r="37259" ht="15.95" customHeight="1"/>
    <row r="37260" ht="15.95" customHeight="1"/>
    <row r="37261" ht="15.95" customHeight="1"/>
    <row r="37262" ht="15.95" customHeight="1"/>
    <row r="37263" ht="15.95" customHeight="1"/>
    <row r="37264" ht="15.95" customHeight="1"/>
    <row r="37265" ht="15.95" customHeight="1"/>
    <row r="37266" ht="15.95" customHeight="1"/>
    <row r="37267" ht="15.95" customHeight="1"/>
    <row r="37268" ht="15.95" customHeight="1"/>
    <row r="37269" ht="15.95" customHeight="1"/>
    <row r="37270" ht="15.95" customHeight="1"/>
    <row r="37271" ht="15.95" customHeight="1"/>
    <row r="37272" ht="15.95" customHeight="1"/>
    <row r="37273" ht="15.95" customHeight="1"/>
    <row r="37274" ht="15.95" customHeight="1"/>
    <row r="37275" ht="15.95" customHeight="1"/>
    <row r="37276" ht="15.95" customHeight="1"/>
    <row r="37277" ht="15.95" customHeight="1"/>
    <row r="37278" ht="15.95" customHeight="1"/>
    <row r="37279" ht="15.95" customHeight="1"/>
    <row r="37280" ht="15.95" customHeight="1"/>
    <row r="37281" ht="15.95" customHeight="1"/>
    <row r="37282" ht="15.95" customHeight="1"/>
    <row r="37283" ht="15.95" customHeight="1"/>
    <row r="37284" ht="15.95" customHeight="1"/>
    <row r="37285" ht="15.95" customHeight="1"/>
    <row r="37286" ht="15.95" customHeight="1"/>
    <row r="37287" ht="15.95" customHeight="1"/>
    <row r="37288" ht="15.95" customHeight="1"/>
    <row r="37289" ht="15.95" customHeight="1"/>
    <row r="37290" ht="15.95" customHeight="1"/>
    <row r="37291" ht="15.95" customHeight="1"/>
    <row r="37292" ht="15.95" customHeight="1"/>
    <row r="37293" ht="15.95" customHeight="1"/>
    <row r="37294" ht="15.95" customHeight="1"/>
    <row r="37295" ht="15.95" customHeight="1"/>
    <row r="37296" ht="15.95" customHeight="1"/>
    <row r="37297" ht="15.95" customHeight="1"/>
    <row r="37298" ht="15.95" customHeight="1"/>
    <row r="37299" ht="15.95" customHeight="1"/>
    <row r="37300" ht="15.95" customHeight="1"/>
    <row r="37301" ht="15.95" customHeight="1"/>
    <row r="37302" ht="15.95" customHeight="1"/>
    <row r="37303" ht="15.95" customHeight="1"/>
    <row r="37304" ht="15.95" customHeight="1"/>
    <row r="37305" ht="15.95" customHeight="1"/>
    <row r="37306" ht="15.95" customHeight="1"/>
    <row r="37307" ht="15.95" customHeight="1"/>
    <row r="37308" ht="15.95" customHeight="1"/>
    <row r="37309" ht="15.95" customHeight="1"/>
    <row r="37310" ht="15.95" customHeight="1"/>
    <row r="37311" ht="15.95" customHeight="1"/>
    <row r="37312" ht="15.95" customHeight="1"/>
    <row r="37313" ht="15.95" customHeight="1"/>
    <row r="37314" ht="15.95" customHeight="1"/>
    <row r="37315" ht="15.95" customHeight="1"/>
    <row r="37316" ht="15.95" customHeight="1"/>
    <row r="37317" ht="15.95" customHeight="1"/>
    <row r="37318" ht="15.95" customHeight="1"/>
    <row r="37319" ht="15.95" customHeight="1"/>
    <row r="37320" ht="15.95" customHeight="1"/>
    <row r="37321" ht="15.95" customHeight="1"/>
    <row r="37322" ht="15.95" customHeight="1"/>
    <row r="37323" ht="15.95" customHeight="1"/>
    <row r="37324" ht="15.95" customHeight="1"/>
    <row r="37325" ht="15.95" customHeight="1"/>
    <row r="37326" ht="15.95" customHeight="1"/>
    <row r="37327" ht="15.95" customHeight="1"/>
    <row r="37328" ht="15.95" customHeight="1"/>
    <row r="37329" ht="15.95" customHeight="1"/>
    <row r="37330" ht="15.95" customHeight="1"/>
    <row r="37331" ht="15.95" customHeight="1"/>
    <row r="37332" ht="15.95" customHeight="1"/>
    <row r="37333" ht="15.95" customHeight="1"/>
    <row r="37334" ht="15.95" customHeight="1"/>
    <row r="37335" ht="15.95" customHeight="1"/>
    <row r="37336" ht="15.95" customHeight="1"/>
    <row r="37337" ht="15.95" customHeight="1"/>
    <row r="37338" ht="15.95" customHeight="1"/>
    <row r="37339" ht="15.95" customHeight="1"/>
    <row r="37340" ht="15.95" customHeight="1"/>
    <row r="37341" ht="15.95" customHeight="1"/>
    <row r="37342" ht="15.95" customHeight="1"/>
    <row r="37343" ht="15.95" customHeight="1"/>
    <row r="37344" ht="15.95" customHeight="1"/>
    <row r="37345" ht="15.95" customHeight="1"/>
    <row r="37346" ht="15.95" customHeight="1"/>
    <row r="37347" ht="15.95" customHeight="1"/>
    <row r="37348" ht="15.95" customHeight="1"/>
    <row r="37349" ht="15.95" customHeight="1"/>
    <row r="37350" ht="15.95" customHeight="1"/>
    <row r="37351" ht="15.95" customHeight="1"/>
    <row r="37352" ht="15.95" customHeight="1"/>
    <row r="37353" ht="15.95" customHeight="1"/>
    <row r="37354" ht="15.95" customHeight="1"/>
    <row r="37355" ht="15.95" customHeight="1"/>
    <row r="37356" ht="15.95" customHeight="1"/>
    <row r="37357" ht="15.95" customHeight="1"/>
    <row r="37358" ht="15.95" customHeight="1"/>
    <row r="37359" ht="15.95" customHeight="1"/>
    <row r="37360" ht="15.95" customHeight="1"/>
    <row r="37361" ht="15.95" customHeight="1"/>
    <row r="37362" ht="15.95" customHeight="1"/>
    <row r="37363" ht="15.95" customHeight="1"/>
    <row r="37364" ht="15.95" customHeight="1"/>
    <row r="37365" ht="15.95" customHeight="1"/>
    <row r="37366" ht="15.95" customHeight="1"/>
    <row r="37367" ht="15.95" customHeight="1"/>
    <row r="37368" ht="15.95" customHeight="1"/>
    <row r="37369" ht="15.95" customHeight="1"/>
    <row r="37370" ht="15.95" customHeight="1"/>
    <row r="37371" ht="15.95" customHeight="1"/>
    <row r="37372" ht="15.95" customHeight="1"/>
    <row r="37373" ht="15.95" customHeight="1"/>
    <row r="37374" ht="15.95" customHeight="1"/>
    <row r="37375" ht="15.95" customHeight="1"/>
    <row r="37376" ht="15.95" customHeight="1"/>
    <row r="37377" ht="15.95" customHeight="1"/>
    <row r="37378" ht="15.95" customHeight="1"/>
    <row r="37379" ht="15.95" customHeight="1"/>
    <row r="37380" ht="15.95" customHeight="1"/>
    <row r="37381" ht="15.95" customHeight="1"/>
    <row r="37382" ht="15.95" customHeight="1"/>
    <row r="37383" ht="15.95" customHeight="1"/>
    <row r="37384" ht="15.95" customHeight="1"/>
    <row r="37385" ht="15.95" customHeight="1"/>
    <row r="37386" ht="15.95" customHeight="1"/>
    <row r="37387" ht="15.95" customHeight="1"/>
    <row r="37388" ht="15.95" customHeight="1"/>
    <row r="37389" ht="15.95" customHeight="1"/>
    <row r="37390" ht="15.95" customHeight="1"/>
    <row r="37391" ht="15.95" customHeight="1"/>
    <row r="37392" ht="15.95" customHeight="1"/>
    <row r="37393" ht="15.95" customHeight="1"/>
    <row r="37394" ht="15.95" customHeight="1"/>
    <row r="37395" ht="15.95" customHeight="1"/>
    <row r="37396" ht="15.95" customHeight="1"/>
    <row r="37397" ht="15.95" customHeight="1"/>
    <row r="37398" ht="15.95" customHeight="1"/>
    <row r="37399" ht="15.95" customHeight="1"/>
    <row r="37400" ht="15.95" customHeight="1"/>
    <row r="37401" ht="15.95" customHeight="1"/>
    <row r="37402" ht="15.95" customHeight="1"/>
    <row r="37403" ht="15.95" customHeight="1"/>
    <row r="37404" ht="15.95" customHeight="1"/>
    <row r="37405" ht="15.95" customHeight="1"/>
    <row r="37406" ht="15.95" customHeight="1"/>
    <row r="37407" ht="15.95" customHeight="1"/>
    <row r="37408" ht="15.95" customHeight="1"/>
    <row r="37409" ht="15.95" customHeight="1"/>
    <row r="37410" ht="15.95" customHeight="1"/>
    <row r="37411" ht="15.95" customHeight="1"/>
    <row r="37412" ht="15.95" customHeight="1"/>
    <row r="37413" ht="15.95" customHeight="1"/>
    <row r="37414" ht="15.95" customHeight="1"/>
    <row r="37415" ht="15.95" customHeight="1"/>
    <row r="37416" ht="15.95" customHeight="1"/>
    <row r="37417" ht="15.95" customHeight="1"/>
    <row r="37418" ht="15.95" customHeight="1"/>
    <row r="37419" ht="15.95" customHeight="1"/>
    <row r="37420" ht="15.95" customHeight="1"/>
    <row r="37421" ht="15.95" customHeight="1"/>
    <row r="37422" ht="15.95" customHeight="1"/>
    <row r="37423" ht="15.95" customHeight="1"/>
    <row r="37424" ht="15.95" customHeight="1"/>
    <row r="37425" ht="15.95" customHeight="1"/>
    <row r="37426" ht="15.95" customHeight="1"/>
    <row r="37427" ht="15.95" customHeight="1"/>
    <row r="37428" ht="15.95" customHeight="1"/>
    <row r="37429" ht="15.95" customHeight="1"/>
    <row r="37430" ht="15.95" customHeight="1"/>
    <row r="37431" ht="15.95" customHeight="1"/>
    <row r="37432" ht="15.95" customHeight="1"/>
    <row r="37433" ht="15.95" customHeight="1"/>
    <row r="37434" ht="15.95" customHeight="1"/>
    <row r="37435" ht="15.95" customHeight="1"/>
    <row r="37436" ht="15.95" customHeight="1"/>
    <row r="37437" ht="15.95" customHeight="1"/>
    <row r="37438" ht="15.95" customHeight="1"/>
    <row r="37439" ht="15.95" customHeight="1"/>
    <row r="37440" ht="15.95" customHeight="1"/>
    <row r="37441" ht="15.95" customHeight="1"/>
    <row r="37442" ht="15.95" customHeight="1"/>
    <row r="37443" ht="15.95" customHeight="1"/>
    <row r="37444" ht="15.95" customHeight="1"/>
    <row r="37445" ht="15.95" customHeight="1"/>
    <row r="37446" ht="15.95" customHeight="1"/>
    <row r="37447" ht="15.95" customHeight="1"/>
    <row r="37448" ht="15.95" customHeight="1"/>
    <row r="37449" ht="15.95" customHeight="1"/>
    <row r="37450" ht="15.95" customHeight="1"/>
    <row r="37451" ht="15.95" customHeight="1"/>
    <row r="37452" ht="15.95" customHeight="1"/>
    <row r="37453" ht="15.95" customHeight="1"/>
    <row r="37454" ht="15.95" customHeight="1"/>
    <row r="37455" ht="15.95" customHeight="1"/>
    <row r="37456" ht="15.95" customHeight="1"/>
    <row r="37457" ht="15.95" customHeight="1"/>
    <row r="37458" ht="15.95" customHeight="1"/>
    <row r="37459" ht="15.95" customHeight="1"/>
    <row r="37460" ht="15.95" customHeight="1"/>
    <row r="37461" ht="15.95" customHeight="1"/>
    <row r="37462" ht="15.95" customHeight="1"/>
    <row r="37463" ht="15.95" customHeight="1"/>
    <row r="37464" ht="15.95" customHeight="1"/>
    <row r="37465" ht="15.95" customHeight="1"/>
    <row r="37466" ht="15.95" customHeight="1"/>
    <row r="37467" ht="15.95" customHeight="1"/>
    <row r="37468" ht="15.95" customHeight="1"/>
    <row r="37469" ht="15.95" customHeight="1"/>
    <row r="37470" ht="15.95" customHeight="1"/>
    <row r="37471" ht="15.95" customHeight="1"/>
    <row r="37472" ht="15.95" customHeight="1"/>
    <row r="37473" ht="15.95" customHeight="1"/>
    <row r="37474" ht="15.95" customHeight="1"/>
    <row r="37475" ht="15.95" customHeight="1"/>
    <row r="37476" ht="15.95" customHeight="1"/>
    <row r="37477" ht="15.95" customHeight="1"/>
    <row r="37478" ht="15.95" customHeight="1"/>
    <row r="37479" ht="15.95" customHeight="1"/>
    <row r="37480" ht="15.95" customHeight="1"/>
    <row r="37481" ht="15.95" customHeight="1"/>
    <row r="37482" ht="15.95" customHeight="1"/>
    <row r="37483" ht="15.95" customHeight="1"/>
    <row r="37484" ht="15.95" customHeight="1"/>
    <row r="37485" ht="15.95" customHeight="1"/>
    <row r="37486" ht="15.95" customHeight="1"/>
    <row r="37487" ht="15.95" customHeight="1"/>
    <row r="37488" ht="15.95" customHeight="1"/>
    <row r="37489" ht="15.95" customHeight="1"/>
    <row r="37490" ht="15.95" customHeight="1"/>
    <row r="37491" ht="15.95" customHeight="1"/>
    <row r="37492" ht="15.95" customHeight="1"/>
    <row r="37493" ht="15.95" customHeight="1"/>
    <row r="37494" ht="15.95" customHeight="1"/>
    <row r="37495" ht="15.95" customHeight="1"/>
    <row r="37496" ht="15.95" customHeight="1"/>
    <row r="37497" ht="15.95" customHeight="1"/>
    <row r="37498" ht="15.95" customHeight="1"/>
    <row r="37499" ht="15.95" customHeight="1"/>
    <row r="37500" ht="15.95" customHeight="1"/>
    <row r="37501" ht="15.95" customHeight="1"/>
    <row r="37502" ht="15.95" customHeight="1"/>
    <row r="37503" ht="15.95" customHeight="1"/>
    <row r="37504" ht="15.95" customHeight="1"/>
    <row r="37505" ht="15.95" customHeight="1"/>
    <row r="37506" ht="15.95" customHeight="1"/>
    <row r="37507" ht="15.95" customHeight="1"/>
    <row r="37508" ht="15.95" customHeight="1"/>
    <row r="37509" ht="15.95" customHeight="1"/>
    <row r="37510" ht="15.95" customHeight="1"/>
    <row r="37511" ht="15.95" customHeight="1"/>
    <row r="37512" ht="15.95" customHeight="1"/>
    <row r="37513" ht="15.95" customHeight="1"/>
    <row r="37514" ht="15.95" customHeight="1"/>
    <row r="37515" ht="15.95" customHeight="1"/>
    <row r="37516" ht="15.95" customHeight="1"/>
    <row r="37517" ht="15.95" customHeight="1"/>
    <row r="37518" ht="15.95" customHeight="1"/>
    <row r="37519" ht="15.95" customHeight="1"/>
    <row r="37520" ht="15.95" customHeight="1"/>
    <row r="37521" ht="15.95" customHeight="1"/>
    <row r="37522" ht="15.95" customHeight="1"/>
    <row r="37523" ht="15.95" customHeight="1"/>
    <row r="37524" ht="15.95" customHeight="1"/>
    <row r="37525" ht="15.95" customHeight="1"/>
    <row r="37526" ht="15.95" customHeight="1"/>
    <row r="37527" ht="15.95" customHeight="1"/>
    <row r="37528" ht="15.95" customHeight="1"/>
    <row r="37529" ht="15.95" customHeight="1"/>
    <row r="37530" ht="15.95" customHeight="1"/>
    <row r="37531" ht="15.95" customHeight="1"/>
    <row r="37532" ht="15.95" customHeight="1"/>
    <row r="37533" ht="15.95" customHeight="1"/>
    <row r="37534" ht="15.95" customHeight="1"/>
    <row r="37535" ht="15.95" customHeight="1"/>
    <row r="37536" ht="15.95" customHeight="1"/>
    <row r="37537" ht="15.95" customHeight="1"/>
    <row r="37538" ht="15.95" customHeight="1"/>
    <row r="37539" ht="15.95" customHeight="1"/>
    <row r="37540" ht="15.95" customHeight="1"/>
    <row r="37541" ht="15.95" customHeight="1"/>
    <row r="37542" ht="15.95" customHeight="1"/>
    <row r="37543" ht="15.95" customHeight="1"/>
    <row r="37544" ht="15.95" customHeight="1"/>
    <row r="37545" ht="15.95" customHeight="1"/>
    <row r="37546" ht="15.95" customHeight="1"/>
    <row r="37547" ht="15.95" customHeight="1"/>
    <row r="37548" ht="15.95" customHeight="1"/>
    <row r="37549" ht="15.95" customHeight="1"/>
    <row r="37550" ht="15.95" customHeight="1"/>
    <row r="37551" ht="15.95" customHeight="1"/>
    <row r="37552" ht="15.95" customHeight="1"/>
    <row r="37553" ht="15.95" customHeight="1"/>
    <row r="37554" ht="15.95" customHeight="1"/>
    <row r="37555" ht="15.95" customHeight="1"/>
    <row r="37556" ht="15.95" customHeight="1"/>
    <row r="37557" ht="15.95" customHeight="1"/>
    <row r="37558" ht="15.95" customHeight="1"/>
    <row r="37559" ht="15.95" customHeight="1"/>
    <row r="37560" ht="15.95" customHeight="1"/>
    <row r="37561" ht="15.95" customHeight="1"/>
    <row r="37562" ht="15.95" customHeight="1"/>
    <row r="37563" ht="15.95" customHeight="1"/>
    <row r="37564" ht="15.95" customHeight="1"/>
    <row r="37565" ht="15.95" customHeight="1"/>
    <row r="37566" ht="15.95" customHeight="1"/>
    <row r="37567" ht="15.95" customHeight="1"/>
    <row r="37568" ht="15.95" customHeight="1"/>
    <row r="37569" ht="15.95" customHeight="1"/>
    <row r="37570" ht="15.95" customHeight="1"/>
    <row r="37571" ht="15.95" customHeight="1"/>
    <row r="37572" ht="15.95" customHeight="1"/>
    <row r="37573" ht="15.95" customHeight="1"/>
    <row r="37574" ht="15.95" customHeight="1"/>
    <row r="37575" ht="15.95" customHeight="1"/>
    <row r="37576" ht="15.95" customHeight="1"/>
    <row r="37577" ht="15.95" customHeight="1"/>
    <row r="37578" ht="15.95" customHeight="1"/>
    <row r="37579" ht="15.95" customHeight="1"/>
    <row r="37580" ht="15.95" customHeight="1"/>
    <row r="37581" ht="15.95" customHeight="1"/>
    <row r="37582" ht="15.95" customHeight="1"/>
    <row r="37583" ht="15.95" customHeight="1"/>
    <row r="37584" ht="15.95" customHeight="1"/>
    <row r="37585" ht="15.95" customHeight="1"/>
    <row r="37586" ht="15.95" customHeight="1"/>
    <row r="37587" ht="15.95" customHeight="1"/>
    <row r="37588" ht="15.95" customHeight="1"/>
    <row r="37589" ht="15.95" customHeight="1"/>
    <row r="37590" ht="15.95" customHeight="1"/>
    <row r="37591" ht="15.95" customHeight="1"/>
    <row r="37592" ht="15.95" customHeight="1"/>
    <row r="37593" ht="15.95" customHeight="1"/>
    <row r="37594" ht="15.95" customHeight="1"/>
    <row r="37595" ht="15.95" customHeight="1"/>
    <row r="37596" ht="15.95" customHeight="1"/>
    <row r="37597" ht="15.95" customHeight="1"/>
    <row r="37598" ht="15.95" customHeight="1"/>
    <row r="37599" ht="15.95" customHeight="1"/>
    <row r="37600" ht="15.95" customHeight="1"/>
    <row r="37601" ht="15.95" customHeight="1"/>
    <row r="37602" ht="15.95" customHeight="1"/>
    <row r="37603" ht="15.95" customHeight="1"/>
    <row r="37604" ht="15.95" customHeight="1"/>
    <row r="37605" ht="15.95" customHeight="1"/>
    <row r="37606" ht="15.95" customHeight="1"/>
    <row r="37607" ht="15.95" customHeight="1"/>
    <row r="37608" ht="15.95" customHeight="1"/>
    <row r="37609" ht="15.95" customHeight="1"/>
    <row r="37610" ht="15.95" customHeight="1"/>
    <row r="37611" ht="15.95" customHeight="1"/>
    <row r="37612" ht="15.95" customHeight="1"/>
    <row r="37613" ht="15.95" customHeight="1"/>
    <row r="37614" ht="15.95" customHeight="1"/>
    <row r="37615" ht="15.95" customHeight="1"/>
    <row r="37616" ht="15.95" customHeight="1"/>
    <row r="37617" ht="15.95" customHeight="1"/>
    <row r="37618" ht="15.95" customHeight="1"/>
    <row r="37619" ht="15.95" customHeight="1"/>
    <row r="37620" ht="15.95" customHeight="1"/>
    <row r="37621" ht="15.95" customHeight="1"/>
    <row r="37622" ht="15.95" customHeight="1"/>
    <row r="37623" ht="15.95" customHeight="1"/>
    <row r="37624" ht="15.95" customHeight="1"/>
    <row r="37625" ht="15.95" customHeight="1"/>
    <row r="37626" ht="15.95" customHeight="1"/>
    <row r="37627" ht="15.95" customHeight="1"/>
    <row r="37628" ht="15.95" customHeight="1"/>
    <row r="37629" ht="15.95" customHeight="1"/>
    <row r="37630" ht="15.95" customHeight="1"/>
    <row r="37631" ht="15.95" customHeight="1"/>
    <row r="37632" ht="15.95" customHeight="1"/>
    <row r="37633" ht="15.95" customHeight="1"/>
    <row r="37634" ht="15.95" customHeight="1"/>
    <row r="37635" ht="15.95" customHeight="1"/>
    <row r="37636" ht="15.95" customHeight="1"/>
    <row r="37637" ht="15.95" customHeight="1"/>
    <row r="37638" ht="15.95" customHeight="1"/>
    <row r="37639" ht="15.95" customHeight="1"/>
    <row r="37640" ht="15.95" customHeight="1"/>
    <row r="37641" ht="15.95" customHeight="1"/>
    <row r="37642" ht="15.95" customHeight="1"/>
    <row r="37643" ht="15.95" customHeight="1"/>
    <row r="37644" ht="15.95" customHeight="1"/>
    <row r="37645" ht="15.95" customHeight="1"/>
    <row r="37646" ht="15.95" customHeight="1"/>
    <row r="37647" ht="15.95" customHeight="1"/>
    <row r="37648" ht="15.95" customHeight="1"/>
    <row r="37649" ht="15.95" customHeight="1"/>
    <row r="37650" ht="15.95" customHeight="1"/>
    <row r="37651" ht="15.95" customHeight="1"/>
    <row r="37652" ht="15.95" customHeight="1"/>
    <row r="37653" ht="15.95" customHeight="1"/>
    <row r="37654" ht="15.95" customHeight="1"/>
    <row r="37655" ht="15.95" customHeight="1"/>
    <row r="37656" ht="15.95" customHeight="1"/>
    <row r="37657" ht="15.95" customHeight="1"/>
    <row r="37658" ht="15.95" customHeight="1"/>
    <row r="37659" ht="15.95" customHeight="1"/>
    <row r="37660" ht="15.95" customHeight="1"/>
    <row r="37661" ht="15.95" customHeight="1"/>
    <row r="37662" ht="15.95" customHeight="1"/>
    <row r="37663" ht="15.95" customHeight="1"/>
    <row r="37664" ht="15.95" customHeight="1"/>
    <row r="37665" ht="15.95" customHeight="1"/>
    <row r="37666" ht="15.95" customHeight="1"/>
    <row r="37667" ht="15.95" customHeight="1"/>
    <row r="37668" ht="15.95" customHeight="1"/>
    <row r="37669" ht="15.95" customHeight="1"/>
    <row r="37670" ht="15.95" customHeight="1"/>
    <row r="37671" ht="15.95" customHeight="1"/>
    <row r="37672" ht="15.95" customHeight="1"/>
    <row r="37673" ht="15.95" customHeight="1"/>
    <row r="37674" ht="15.95" customHeight="1"/>
    <row r="37675" ht="15.95" customHeight="1"/>
    <row r="37676" ht="15.95" customHeight="1"/>
    <row r="37677" ht="15.95" customHeight="1"/>
    <row r="37678" ht="15.95" customHeight="1"/>
    <row r="37679" ht="15.95" customHeight="1"/>
    <row r="37680" ht="15.95" customHeight="1"/>
    <row r="37681" ht="15.95" customHeight="1"/>
    <row r="37682" ht="15.95" customHeight="1"/>
    <row r="37683" ht="15.95" customHeight="1"/>
    <row r="37684" ht="15.95" customHeight="1"/>
    <row r="37685" ht="15.95" customHeight="1"/>
    <row r="37686" ht="15.95" customHeight="1"/>
    <row r="37687" ht="15.95" customHeight="1"/>
    <row r="37688" ht="15.95" customHeight="1"/>
    <row r="37689" ht="15.95" customHeight="1"/>
    <row r="37690" ht="15.95" customHeight="1"/>
    <row r="37691" ht="15.95" customHeight="1"/>
    <row r="37692" ht="15.95" customHeight="1"/>
    <row r="37693" ht="15.95" customHeight="1"/>
    <row r="37694" ht="15.95" customHeight="1"/>
    <row r="37695" ht="15.95" customHeight="1"/>
    <row r="37696" ht="15.95" customHeight="1"/>
    <row r="37697" ht="15.95" customHeight="1"/>
    <row r="37698" ht="15.95" customHeight="1"/>
    <row r="37699" ht="15.95" customHeight="1"/>
    <row r="37700" ht="15.95" customHeight="1"/>
    <row r="37701" ht="15.95" customHeight="1"/>
    <row r="37702" ht="15.95" customHeight="1"/>
    <row r="37703" ht="15.95" customHeight="1"/>
    <row r="37704" ht="15.95" customHeight="1"/>
    <row r="37705" ht="15.95" customHeight="1"/>
    <row r="37706" ht="15.95" customHeight="1"/>
    <row r="37707" ht="15.95" customHeight="1"/>
    <row r="37708" ht="15.95" customHeight="1"/>
    <row r="37709" ht="15.95" customHeight="1"/>
    <row r="37710" ht="15.95" customHeight="1"/>
    <row r="37711" ht="15.95" customHeight="1"/>
    <row r="37712" ht="15.95" customHeight="1"/>
    <row r="37713" ht="15.95" customHeight="1"/>
    <row r="37714" ht="15.95" customHeight="1"/>
    <row r="37715" ht="15.95" customHeight="1"/>
    <row r="37716" ht="15.95" customHeight="1"/>
    <row r="37717" ht="15.95" customHeight="1"/>
    <row r="37718" ht="15.95" customHeight="1"/>
    <row r="37719" ht="15.95" customHeight="1"/>
    <row r="37720" ht="15.95" customHeight="1"/>
    <row r="37721" ht="15.95" customHeight="1"/>
    <row r="37722" ht="15.95" customHeight="1"/>
    <row r="37723" ht="15.95" customHeight="1"/>
    <row r="37724" ht="15.95" customHeight="1"/>
    <row r="37725" ht="15.95" customHeight="1"/>
    <row r="37726" ht="15.95" customHeight="1"/>
    <row r="37727" ht="15.95" customHeight="1"/>
    <row r="37728" ht="15.95" customHeight="1"/>
    <row r="37729" ht="15.95" customHeight="1"/>
    <row r="37730" ht="15.95" customHeight="1"/>
    <row r="37731" ht="15.95" customHeight="1"/>
    <row r="37732" ht="15.95" customHeight="1"/>
    <row r="37733" ht="15.95" customHeight="1"/>
    <row r="37734" ht="15.95" customHeight="1"/>
    <row r="37735" ht="15.95" customHeight="1"/>
    <row r="37736" ht="15.95" customHeight="1"/>
    <row r="37737" ht="15.95" customHeight="1"/>
    <row r="37738" ht="15.95" customHeight="1"/>
    <row r="37739" ht="15.95" customHeight="1"/>
    <row r="37740" ht="15.95" customHeight="1"/>
    <row r="37741" ht="15.95" customHeight="1"/>
    <row r="37742" ht="15.95" customHeight="1"/>
    <row r="37743" ht="15.95" customHeight="1"/>
    <row r="37744" ht="15.95" customHeight="1"/>
    <row r="37745" ht="15.95" customHeight="1"/>
    <row r="37746" ht="15.95" customHeight="1"/>
    <row r="37747" ht="15.95" customHeight="1"/>
    <row r="37748" ht="15.95" customHeight="1"/>
    <row r="37749" ht="15.95" customHeight="1"/>
    <row r="37750" ht="15.95" customHeight="1"/>
    <row r="37751" ht="15.95" customHeight="1"/>
    <row r="37752" ht="15.95" customHeight="1"/>
    <row r="37753" ht="15.95" customHeight="1"/>
    <row r="37754" ht="15.95" customHeight="1"/>
    <row r="37755" ht="15.95" customHeight="1"/>
    <row r="37756" ht="15.95" customHeight="1"/>
    <row r="37757" ht="15.95" customHeight="1"/>
    <row r="37758" ht="15.95" customHeight="1"/>
    <row r="37759" ht="15.95" customHeight="1"/>
    <row r="37760" ht="15.95" customHeight="1"/>
    <row r="37761" ht="15.95" customHeight="1"/>
    <row r="37762" ht="15.95" customHeight="1"/>
    <row r="37763" ht="15.95" customHeight="1"/>
    <row r="37764" ht="15.95" customHeight="1"/>
    <row r="37765" ht="15.95" customHeight="1"/>
    <row r="37766" ht="15.95" customHeight="1"/>
    <row r="37767" ht="15.95" customHeight="1"/>
    <row r="37768" ht="15.95" customHeight="1"/>
    <row r="37769" ht="15.95" customHeight="1"/>
    <row r="37770" ht="15.95" customHeight="1"/>
    <row r="37771" ht="15.95" customHeight="1"/>
    <row r="37772" ht="15.95" customHeight="1"/>
    <row r="37773" ht="15.95" customHeight="1"/>
    <row r="37774" ht="15.95" customHeight="1"/>
    <row r="37775" ht="15.95" customHeight="1"/>
    <row r="37776" ht="15.95" customHeight="1"/>
    <row r="37777" ht="15.95" customHeight="1"/>
    <row r="37778" ht="15.95" customHeight="1"/>
    <row r="37779" ht="15.95" customHeight="1"/>
    <row r="37780" ht="15.95" customHeight="1"/>
    <row r="37781" ht="15.95" customHeight="1"/>
    <row r="37782" ht="15.95" customHeight="1"/>
    <row r="37783" ht="15.95" customHeight="1"/>
    <row r="37784" ht="15.95" customHeight="1"/>
    <row r="37785" ht="15.95" customHeight="1"/>
    <row r="37786" ht="15.95" customHeight="1"/>
    <row r="37787" ht="15.95" customHeight="1"/>
    <row r="37788" ht="15.95" customHeight="1"/>
    <row r="37789" ht="15.95" customHeight="1"/>
    <row r="37790" ht="15.95" customHeight="1"/>
    <row r="37791" ht="15.95" customHeight="1"/>
    <row r="37792" ht="15.95" customHeight="1"/>
    <row r="37793" ht="15.95" customHeight="1"/>
    <row r="37794" ht="15.95" customHeight="1"/>
    <row r="37795" ht="15.95" customHeight="1"/>
    <row r="37796" ht="15.95" customHeight="1"/>
    <row r="37797" ht="15.95" customHeight="1"/>
    <row r="37798" ht="15.95" customHeight="1"/>
    <row r="37799" ht="15.95" customHeight="1"/>
    <row r="37800" ht="15.95" customHeight="1"/>
    <row r="37801" ht="15.95" customHeight="1"/>
    <row r="37802" ht="15.95" customHeight="1"/>
    <row r="37803" ht="15.95" customHeight="1"/>
    <row r="37804" ht="15.95" customHeight="1"/>
    <row r="37805" ht="15.95" customHeight="1"/>
    <row r="37806" ht="15.95" customHeight="1"/>
    <row r="37807" ht="15.95" customHeight="1"/>
    <row r="37808" ht="15.95" customHeight="1"/>
    <row r="37809" ht="15.95" customHeight="1"/>
    <row r="37810" ht="15.95" customHeight="1"/>
    <row r="37811" ht="15.95" customHeight="1"/>
    <row r="37812" ht="15.95" customHeight="1"/>
    <row r="37813" ht="15.95" customHeight="1"/>
    <row r="37814" ht="15.95" customHeight="1"/>
    <row r="37815" ht="15.95" customHeight="1"/>
    <row r="37816" ht="15.95" customHeight="1"/>
    <row r="37817" ht="15.95" customHeight="1"/>
    <row r="37818" ht="15.95" customHeight="1"/>
    <row r="37819" ht="15.95" customHeight="1"/>
    <row r="37820" ht="15.95" customHeight="1"/>
    <row r="37821" ht="15.95" customHeight="1"/>
    <row r="37822" ht="15.95" customHeight="1"/>
    <row r="37823" ht="15.95" customHeight="1"/>
    <row r="37824" ht="15.95" customHeight="1"/>
    <row r="37825" ht="15.95" customHeight="1"/>
    <row r="37826" ht="15.95" customHeight="1"/>
    <row r="37827" ht="15.95" customHeight="1"/>
    <row r="37828" ht="15.95" customHeight="1"/>
    <row r="37829" ht="15.95" customHeight="1"/>
    <row r="37830" ht="15.95" customHeight="1"/>
    <row r="37831" ht="15.95" customHeight="1"/>
    <row r="37832" ht="15.95" customHeight="1"/>
    <row r="37833" ht="15.95" customHeight="1"/>
    <row r="37834" ht="15.95" customHeight="1"/>
    <row r="37835" ht="15.95" customHeight="1"/>
    <row r="37836" ht="15.95" customHeight="1"/>
    <row r="37837" ht="15.95" customHeight="1"/>
    <row r="37838" ht="15.95" customHeight="1"/>
    <row r="37839" ht="15.95" customHeight="1"/>
    <row r="37840" ht="15.95" customHeight="1"/>
    <row r="37841" ht="15.95" customHeight="1"/>
    <row r="37842" ht="15.95" customHeight="1"/>
    <row r="37843" ht="15.95" customHeight="1"/>
    <row r="37844" ht="15.95" customHeight="1"/>
    <row r="37845" ht="15.95" customHeight="1"/>
    <row r="37846" ht="15.95" customHeight="1"/>
    <row r="37847" ht="15.95" customHeight="1"/>
    <row r="37848" ht="15.95" customHeight="1"/>
    <row r="37849" ht="15.95" customHeight="1"/>
    <row r="37850" ht="15.95" customHeight="1"/>
    <row r="37851" ht="15.95" customHeight="1"/>
    <row r="37852" ht="15.95" customHeight="1"/>
    <row r="37853" ht="15.95" customHeight="1"/>
    <row r="37854" ht="15.95" customHeight="1"/>
    <row r="37855" ht="15.95" customHeight="1"/>
    <row r="37856" ht="15.95" customHeight="1"/>
    <row r="37857" ht="15.95" customHeight="1"/>
    <row r="37858" ht="15.95" customHeight="1"/>
    <row r="37859" ht="15.95" customHeight="1"/>
    <row r="37860" ht="15.95" customHeight="1"/>
    <row r="37861" ht="15.95" customHeight="1"/>
    <row r="37862" ht="15.95" customHeight="1"/>
    <row r="37863" ht="15.95" customHeight="1"/>
    <row r="37864" ht="15.95" customHeight="1"/>
    <row r="37865" ht="15.95" customHeight="1"/>
    <row r="37866" ht="15.95" customHeight="1"/>
    <row r="37867" ht="15.95" customHeight="1"/>
    <row r="37868" ht="15.95" customHeight="1"/>
    <row r="37869" ht="15.95" customHeight="1"/>
    <row r="37870" ht="15.95" customHeight="1"/>
    <row r="37871" ht="15.95" customHeight="1"/>
    <row r="37872" ht="15.95" customHeight="1"/>
    <row r="37873" ht="15.95" customHeight="1"/>
    <row r="37874" ht="15.95" customHeight="1"/>
    <row r="37875" ht="15.95" customHeight="1"/>
    <row r="37876" ht="15.95" customHeight="1"/>
    <row r="37877" ht="15.95" customHeight="1"/>
    <row r="37878" ht="15.95" customHeight="1"/>
    <row r="37879" ht="15.95" customHeight="1"/>
    <row r="37880" ht="15.95" customHeight="1"/>
    <row r="37881" ht="15.95" customHeight="1"/>
    <row r="37882" ht="15.95" customHeight="1"/>
    <row r="37883" ht="15.95" customHeight="1"/>
    <row r="37884" ht="15.95" customHeight="1"/>
    <row r="37885" ht="15.95" customHeight="1"/>
    <row r="37886" ht="15.95" customHeight="1"/>
    <row r="37887" ht="15.95" customHeight="1"/>
    <row r="37888" ht="15.95" customHeight="1"/>
    <row r="37889" ht="15.95" customHeight="1"/>
    <row r="37890" ht="15.95" customHeight="1"/>
    <row r="37891" ht="15.95" customHeight="1"/>
    <row r="37892" ht="15.95" customHeight="1"/>
    <row r="37893" ht="15.95" customHeight="1"/>
    <row r="37894" ht="15.95" customHeight="1"/>
    <row r="37895" ht="15.95" customHeight="1"/>
    <row r="37896" ht="15.95" customHeight="1"/>
    <row r="37897" ht="15.95" customHeight="1"/>
    <row r="37898" ht="15.95" customHeight="1"/>
    <row r="37899" ht="15.95" customHeight="1"/>
    <row r="37900" ht="15.95" customHeight="1"/>
    <row r="37901" ht="15.95" customHeight="1"/>
    <row r="37902" ht="15.95" customHeight="1"/>
    <row r="37903" ht="15.95" customHeight="1"/>
    <row r="37904" ht="15.95" customHeight="1"/>
    <row r="37905" ht="15.95" customHeight="1"/>
    <row r="37906" ht="15.95" customHeight="1"/>
    <row r="37907" ht="15.95" customHeight="1"/>
    <row r="37908" ht="15.95" customHeight="1"/>
    <row r="37909" ht="15.95" customHeight="1"/>
    <row r="37910" ht="15.95" customHeight="1"/>
    <row r="37911" ht="15.95" customHeight="1"/>
    <row r="37912" ht="15.95" customHeight="1"/>
    <row r="37913" ht="15.95" customHeight="1"/>
    <row r="37914" ht="15.95" customHeight="1"/>
    <row r="37915" ht="15.95" customHeight="1"/>
    <row r="37916" ht="15.95" customHeight="1"/>
    <row r="37917" ht="15.95" customHeight="1"/>
    <row r="37918" ht="15.95" customHeight="1"/>
    <row r="37919" ht="15.95" customHeight="1"/>
    <row r="37920" ht="15.95" customHeight="1"/>
    <row r="37921" ht="15.95" customHeight="1"/>
    <row r="37922" ht="15.95" customHeight="1"/>
    <row r="37923" ht="15.95" customHeight="1"/>
    <row r="37924" ht="15.95" customHeight="1"/>
    <row r="37925" ht="15.95" customHeight="1"/>
    <row r="37926" ht="15.95" customHeight="1"/>
    <row r="37927" ht="15.95" customHeight="1"/>
    <row r="37928" ht="15.95" customHeight="1"/>
    <row r="37929" ht="15.95" customHeight="1"/>
    <row r="37930" ht="15.95" customHeight="1"/>
    <row r="37931" ht="15.95" customHeight="1"/>
    <row r="37932" ht="15.95" customHeight="1"/>
    <row r="37933" ht="15.95" customHeight="1"/>
    <row r="37934" ht="15.95" customHeight="1"/>
    <row r="37935" ht="15.95" customHeight="1"/>
    <row r="37936" ht="15.95" customHeight="1"/>
    <row r="37937" ht="15.95" customHeight="1"/>
    <row r="37938" ht="15.95" customHeight="1"/>
    <row r="37939" ht="15.95" customHeight="1"/>
    <row r="37940" ht="15.95" customHeight="1"/>
    <row r="37941" ht="15.95" customHeight="1"/>
    <row r="37942" ht="15.95" customHeight="1"/>
    <row r="37943" ht="15.95" customHeight="1"/>
    <row r="37944" ht="15.95" customHeight="1"/>
    <row r="37945" ht="15.95" customHeight="1"/>
    <row r="37946" ht="15.95" customHeight="1"/>
    <row r="37947" ht="15.95" customHeight="1"/>
    <row r="37948" ht="15.95" customHeight="1"/>
    <row r="37949" ht="15.95" customHeight="1"/>
    <row r="37950" ht="15.95" customHeight="1"/>
    <row r="37951" ht="15.95" customHeight="1"/>
    <row r="37952" ht="15.95" customHeight="1"/>
    <row r="37953" ht="15.95" customHeight="1"/>
    <row r="37954" ht="15.95" customHeight="1"/>
    <row r="37955" ht="15.95" customHeight="1"/>
    <row r="37956" ht="15.95" customHeight="1"/>
    <row r="37957" ht="15.95" customHeight="1"/>
    <row r="37958" ht="15.95" customHeight="1"/>
    <row r="37959" ht="15.95" customHeight="1"/>
    <row r="37960" ht="15.95" customHeight="1"/>
    <row r="37961" ht="15.95" customHeight="1"/>
    <row r="37962" ht="15.95" customHeight="1"/>
    <row r="37963" ht="15.95" customHeight="1"/>
    <row r="37964" ht="15.95" customHeight="1"/>
    <row r="37965" ht="15.95" customHeight="1"/>
    <row r="37966" ht="15.95" customHeight="1"/>
    <row r="37967" ht="15.95" customHeight="1"/>
    <row r="37968" ht="15.95" customHeight="1"/>
    <row r="37969" ht="15.95" customHeight="1"/>
    <row r="37970" ht="15.95" customHeight="1"/>
    <row r="37971" ht="15.95" customHeight="1"/>
    <row r="37972" ht="15.95" customHeight="1"/>
    <row r="37973" ht="15.95" customHeight="1"/>
    <row r="37974" ht="15.95" customHeight="1"/>
    <row r="37975" ht="15.95" customHeight="1"/>
    <row r="37976" ht="15.95" customHeight="1"/>
    <row r="37977" ht="15.95" customHeight="1"/>
    <row r="37978" ht="15.95" customHeight="1"/>
    <row r="37979" ht="15.95" customHeight="1"/>
    <row r="37980" ht="15.95" customHeight="1"/>
    <row r="37981" ht="15.95" customHeight="1"/>
    <row r="37982" ht="15.95" customHeight="1"/>
    <row r="37983" ht="15.95" customHeight="1"/>
    <row r="37984" ht="15.95" customHeight="1"/>
    <row r="37985" ht="15.95" customHeight="1"/>
    <row r="37986" ht="15.95" customHeight="1"/>
    <row r="37987" ht="15.95" customHeight="1"/>
    <row r="37988" ht="15.95" customHeight="1"/>
    <row r="37989" ht="15.95" customHeight="1"/>
    <row r="37990" ht="15.95" customHeight="1"/>
    <row r="37991" ht="15.95" customHeight="1"/>
    <row r="37992" ht="15.95" customHeight="1"/>
    <row r="37993" ht="15.95" customHeight="1"/>
    <row r="37994" ht="15.95" customHeight="1"/>
    <row r="37995" ht="15.95" customHeight="1"/>
    <row r="37996" ht="15.95" customHeight="1"/>
    <row r="37997" ht="15.95" customHeight="1"/>
    <row r="37998" ht="15.95" customHeight="1"/>
    <row r="37999" ht="15.95" customHeight="1"/>
    <row r="38000" ht="15.95" customHeight="1"/>
    <row r="38001" ht="15.95" customHeight="1"/>
    <row r="38002" ht="15.95" customHeight="1"/>
    <row r="38003" ht="15.95" customHeight="1"/>
    <row r="38004" ht="15.95" customHeight="1"/>
    <row r="38005" ht="15.95" customHeight="1"/>
    <row r="38006" ht="15.95" customHeight="1"/>
    <row r="38007" ht="15.95" customHeight="1"/>
    <row r="38008" ht="15.95" customHeight="1"/>
    <row r="38009" ht="15.95" customHeight="1"/>
    <row r="38010" ht="15.95" customHeight="1"/>
    <row r="38011" ht="15.95" customHeight="1"/>
    <row r="38012" ht="15.95" customHeight="1"/>
    <row r="38013" ht="15.95" customHeight="1"/>
    <row r="38014" ht="15.95" customHeight="1"/>
    <row r="38015" ht="15.95" customHeight="1"/>
    <row r="38016" ht="15.95" customHeight="1"/>
    <row r="38017" ht="15.95" customHeight="1"/>
    <row r="38018" ht="15.95" customHeight="1"/>
    <row r="38019" ht="15.95" customHeight="1"/>
    <row r="38020" ht="15.95" customHeight="1"/>
    <row r="38021" ht="15.95" customHeight="1"/>
    <row r="38022" ht="15.95" customHeight="1"/>
    <row r="38023" ht="15.95" customHeight="1"/>
    <row r="38024" ht="15.95" customHeight="1"/>
    <row r="38025" ht="15.95" customHeight="1"/>
    <row r="38026" ht="15.95" customHeight="1"/>
    <row r="38027" ht="15.95" customHeight="1"/>
    <row r="38028" ht="15.95" customHeight="1"/>
    <row r="38029" ht="15.95" customHeight="1"/>
    <row r="38030" ht="15.95" customHeight="1"/>
    <row r="38031" ht="15.95" customHeight="1"/>
    <row r="38032" ht="15.95" customHeight="1"/>
    <row r="38033" ht="15.95" customHeight="1"/>
    <row r="38034" ht="15.95" customHeight="1"/>
    <row r="38035" ht="15.95" customHeight="1"/>
    <row r="38036" ht="15.95" customHeight="1"/>
    <row r="38037" ht="15.95" customHeight="1"/>
    <row r="38038" ht="15.95" customHeight="1"/>
    <row r="38039" ht="15.95" customHeight="1"/>
    <row r="38040" ht="15.95" customHeight="1"/>
    <row r="38041" ht="15.95" customHeight="1"/>
    <row r="38042" ht="15.95" customHeight="1"/>
    <row r="38043" ht="15.95" customHeight="1"/>
    <row r="38044" ht="15.95" customHeight="1"/>
    <row r="38045" ht="15.95" customHeight="1"/>
    <row r="38046" ht="15.95" customHeight="1"/>
    <row r="38047" ht="15.95" customHeight="1"/>
    <row r="38048" ht="15.95" customHeight="1"/>
    <row r="38049" ht="15.95" customHeight="1"/>
    <row r="38050" ht="15.95" customHeight="1"/>
    <row r="38051" ht="15.95" customHeight="1"/>
    <row r="38052" ht="15.95" customHeight="1"/>
    <row r="38053" ht="15.95" customHeight="1"/>
    <row r="38054" ht="15.95" customHeight="1"/>
    <row r="38055" ht="15.95" customHeight="1"/>
    <row r="38056" ht="15.95" customHeight="1"/>
    <row r="38057" ht="15.95" customHeight="1"/>
    <row r="38058" ht="15.95" customHeight="1"/>
    <row r="38059" ht="15.95" customHeight="1"/>
    <row r="38060" ht="15.95" customHeight="1"/>
    <row r="38061" ht="15.95" customHeight="1"/>
    <row r="38062" ht="15.95" customHeight="1"/>
    <row r="38063" ht="15.95" customHeight="1"/>
    <row r="38064" ht="15.95" customHeight="1"/>
    <row r="38065" ht="15.95" customHeight="1"/>
    <row r="38066" ht="15.95" customHeight="1"/>
    <row r="38067" ht="15.95" customHeight="1"/>
    <row r="38068" ht="15.95" customHeight="1"/>
    <row r="38069" ht="15.95" customHeight="1"/>
    <row r="38070" ht="15.95" customHeight="1"/>
    <row r="38071" ht="15.95" customHeight="1"/>
    <row r="38072" ht="15.95" customHeight="1"/>
    <row r="38073" ht="15.95" customHeight="1"/>
    <row r="38074" ht="15.95" customHeight="1"/>
    <row r="38075" ht="15.95" customHeight="1"/>
    <row r="38076" ht="15.95" customHeight="1"/>
    <row r="38077" ht="15.95" customHeight="1"/>
    <row r="38078" ht="15.95" customHeight="1"/>
    <row r="38079" ht="15.95" customHeight="1"/>
    <row r="38080" ht="15.95" customHeight="1"/>
    <row r="38081" ht="15.95" customHeight="1"/>
    <row r="38082" ht="15.95" customHeight="1"/>
    <row r="38083" ht="15.95" customHeight="1"/>
    <row r="38084" ht="15.95" customHeight="1"/>
    <row r="38085" ht="15.95" customHeight="1"/>
    <row r="38086" ht="15.95" customHeight="1"/>
    <row r="38087" ht="15.95" customHeight="1"/>
    <row r="38088" ht="15.95" customHeight="1"/>
    <row r="38089" ht="15.95" customHeight="1"/>
    <row r="38090" ht="15.95" customHeight="1"/>
    <row r="38091" ht="15.95" customHeight="1"/>
    <row r="38092" ht="15.95" customHeight="1"/>
    <row r="38093" ht="15.95" customHeight="1"/>
    <row r="38094" ht="15.95" customHeight="1"/>
    <row r="38095" ht="15.95" customHeight="1"/>
    <row r="38096" ht="15.95" customHeight="1"/>
    <row r="38097" ht="15.95" customHeight="1"/>
    <row r="38098" ht="15.95" customHeight="1"/>
    <row r="38099" ht="15.95" customHeight="1"/>
    <row r="38100" ht="15.95" customHeight="1"/>
    <row r="38101" ht="15.95" customHeight="1"/>
    <row r="38102" ht="15.95" customHeight="1"/>
    <row r="38103" ht="15.95" customHeight="1"/>
    <row r="38104" ht="15.95" customHeight="1"/>
    <row r="38105" ht="15.95" customHeight="1"/>
    <row r="38106" ht="15.95" customHeight="1"/>
    <row r="38107" ht="15.95" customHeight="1"/>
    <row r="38108" ht="15.95" customHeight="1"/>
    <row r="38109" ht="15.95" customHeight="1"/>
    <row r="38110" ht="15.95" customHeight="1"/>
    <row r="38111" ht="15.95" customHeight="1"/>
    <row r="38112" ht="15.95" customHeight="1"/>
    <row r="38113" ht="15.95" customHeight="1"/>
    <row r="38114" ht="15.95" customHeight="1"/>
    <row r="38115" ht="15.95" customHeight="1"/>
    <row r="38116" ht="15.95" customHeight="1"/>
    <row r="38117" ht="15.95" customHeight="1"/>
    <row r="38118" ht="15.95" customHeight="1"/>
    <row r="38119" ht="15.95" customHeight="1"/>
    <row r="38120" ht="15.95" customHeight="1"/>
    <row r="38121" ht="15.95" customHeight="1"/>
    <row r="38122" ht="15.95" customHeight="1"/>
    <row r="38123" ht="15.95" customHeight="1"/>
    <row r="38124" ht="15.95" customHeight="1"/>
    <row r="38125" ht="15.95" customHeight="1"/>
    <row r="38126" ht="15.95" customHeight="1"/>
    <row r="38127" ht="15.95" customHeight="1"/>
    <row r="38128" ht="15.95" customHeight="1"/>
    <row r="38129" ht="15.95" customHeight="1"/>
    <row r="38130" ht="15.95" customHeight="1"/>
    <row r="38131" ht="15.95" customHeight="1"/>
    <row r="38132" ht="15.95" customHeight="1"/>
    <row r="38133" ht="15.95" customHeight="1"/>
    <row r="38134" ht="15.95" customHeight="1"/>
    <row r="38135" ht="15.95" customHeight="1"/>
    <row r="38136" ht="15.95" customHeight="1"/>
    <row r="38137" ht="15.95" customHeight="1"/>
    <row r="38138" ht="15.95" customHeight="1"/>
    <row r="38139" ht="15.95" customHeight="1"/>
    <row r="38140" ht="15.95" customHeight="1"/>
    <row r="38141" ht="15.95" customHeight="1"/>
    <row r="38142" ht="15.95" customHeight="1"/>
    <row r="38143" ht="15.95" customHeight="1"/>
    <row r="38144" ht="15.95" customHeight="1"/>
    <row r="38145" ht="15.95" customHeight="1"/>
    <row r="38146" ht="15.95" customHeight="1"/>
    <row r="38147" ht="15.95" customHeight="1"/>
    <row r="38148" ht="15.95" customHeight="1"/>
    <row r="38149" ht="15.95" customHeight="1"/>
    <row r="38150" ht="15.95" customHeight="1"/>
    <row r="38151" ht="15.95" customHeight="1"/>
    <row r="38152" ht="15.95" customHeight="1"/>
    <row r="38153" ht="15.95" customHeight="1"/>
    <row r="38154" ht="15.95" customHeight="1"/>
    <row r="38155" ht="15.95" customHeight="1"/>
    <row r="38156" ht="15.95" customHeight="1"/>
    <row r="38157" ht="15.95" customHeight="1"/>
    <row r="38158" ht="15.95" customHeight="1"/>
    <row r="38159" ht="15.95" customHeight="1"/>
    <row r="38160" ht="15.95" customHeight="1"/>
    <row r="38161" ht="15.95" customHeight="1"/>
    <row r="38162" ht="15.95" customHeight="1"/>
    <row r="38163" ht="15.95" customHeight="1"/>
    <row r="38164" ht="15.95" customHeight="1"/>
    <row r="38165" ht="15.95" customHeight="1"/>
    <row r="38166" ht="15.95" customHeight="1"/>
    <row r="38167" ht="15.95" customHeight="1"/>
    <row r="38168" ht="15.95" customHeight="1"/>
    <row r="38169" ht="15.95" customHeight="1"/>
    <row r="38170" ht="15.95" customHeight="1"/>
    <row r="38171" ht="15.95" customHeight="1"/>
    <row r="38172" ht="15.95" customHeight="1"/>
    <row r="38173" ht="15.95" customHeight="1"/>
    <row r="38174" ht="15.95" customHeight="1"/>
    <row r="38175" ht="15.95" customHeight="1"/>
    <row r="38176" ht="15.95" customHeight="1"/>
    <row r="38177" ht="15.95" customHeight="1"/>
    <row r="38178" ht="15.95" customHeight="1"/>
    <row r="38179" ht="15.95" customHeight="1"/>
    <row r="38180" ht="15.95" customHeight="1"/>
    <row r="38181" ht="15.95" customHeight="1"/>
    <row r="38182" ht="15.95" customHeight="1"/>
    <row r="38183" ht="15.95" customHeight="1"/>
    <row r="38184" ht="15.95" customHeight="1"/>
    <row r="38185" ht="15.95" customHeight="1"/>
    <row r="38186" ht="15.95" customHeight="1"/>
    <row r="38187" ht="15.95" customHeight="1"/>
    <row r="38188" ht="15.95" customHeight="1"/>
    <row r="38189" ht="15.95" customHeight="1"/>
    <row r="38190" ht="15.95" customHeight="1"/>
    <row r="38191" ht="15.95" customHeight="1"/>
    <row r="38192" ht="15.95" customHeight="1"/>
    <row r="38193" ht="15.95" customHeight="1"/>
    <row r="38194" ht="15.95" customHeight="1"/>
    <row r="38195" ht="15.95" customHeight="1"/>
    <row r="38196" ht="15.95" customHeight="1"/>
    <row r="38197" ht="15.95" customHeight="1"/>
    <row r="38198" ht="15.95" customHeight="1"/>
    <row r="38199" ht="15.95" customHeight="1"/>
    <row r="38200" ht="15.95" customHeight="1"/>
    <row r="38201" ht="15.95" customHeight="1"/>
    <row r="38202" ht="15.95" customHeight="1"/>
    <row r="38203" ht="15.95" customHeight="1"/>
    <row r="38204" ht="15.95" customHeight="1"/>
    <row r="38205" ht="15.95" customHeight="1"/>
    <row r="38206" ht="15.95" customHeight="1"/>
    <row r="38207" ht="15.95" customHeight="1"/>
    <row r="38208" ht="15.95" customHeight="1"/>
    <row r="38209" ht="15.95" customHeight="1"/>
    <row r="38210" ht="15.95" customHeight="1"/>
    <row r="38211" ht="15.95" customHeight="1"/>
    <row r="38212" ht="15.95" customHeight="1"/>
    <row r="38213" ht="15.95" customHeight="1"/>
    <row r="38214" ht="15.95" customHeight="1"/>
    <row r="38215" ht="15.95" customHeight="1"/>
    <row r="38216" ht="15.95" customHeight="1"/>
    <row r="38217" ht="15.95" customHeight="1"/>
    <row r="38218" ht="15.95" customHeight="1"/>
    <row r="38219" ht="15.95" customHeight="1"/>
    <row r="38220" ht="15.95" customHeight="1"/>
    <row r="38221" ht="15.95" customHeight="1"/>
    <row r="38222" ht="15.95" customHeight="1"/>
    <row r="38223" ht="15.95" customHeight="1"/>
    <row r="38224" ht="15.95" customHeight="1"/>
    <row r="38225" ht="15.95" customHeight="1"/>
    <row r="38226" ht="15.95" customHeight="1"/>
    <row r="38227" ht="15.95" customHeight="1"/>
    <row r="38228" ht="15.95" customHeight="1"/>
    <row r="38229" ht="15.95" customHeight="1"/>
    <row r="38230" ht="15.95" customHeight="1"/>
    <row r="38231" ht="15.95" customHeight="1"/>
    <row r="38232" ht="15.95" customHeight="1"/>
    <row r="38233" ht="15.95" customHeight="1"/>
    <row r="38234" ht="15.95" customHeight="1"/>
    <row r="38235" ht="15.95" customHeight="1"/>
    <row r="38236" ht="15.95" customHeight="1"/>
    <row r="38237" ht="15.95" customHeight="1"/>
    <row r="38238" ht="15.95" customHeight="1"/>
    <row r="38239" ht="15.95" customHeight="1"/>
    <row r="38240" ht="15.95" customHeight="1"/>
    <row r="38241" ht="15.95" customHeight="1"/>
    <row r="38242" ht="15.95" customHeight="1"/>
    <row r="38243" ht="15.95" customHeight="1"/>
    <row r="38244" ht="15.95" customHeight="1"/>
    <row r="38245" ht="15.95" customHeight="1"/>
    <row r="38246" ht="15.95" customHeight="1"/>
    <row r="38247" ht="15.95" customHeight="1"/>
    <row r="38248" ht="15.95" customHeight="1"/>
    <row r="38249" ht="15.95" customHeight="1"/>
    <row r="38250" ht="15.95" customHeight="1"/>
    <row r="38251" ht="15.95" customHeight="1"/>
    <row r="38252" ht="15.95" customHeight="1"/>
    <row r="38253" ht="15.95" customHeight="1"/>
    <row r="38254" ht="15.95" customHeight="1"/>
    <row r="38255" ht="15.95" customHeight="1"/>
    <row r="38256" ht="15.95" customHeight="1"/>
    <row r="38257" ht="15.95" customHeight="1"/>
    <row r="38258" ht="15.95" customHeight="1"/>
    <row r="38259" ht="15.95" customHeight="1"/>
    <row r="38260" ht="15.95" customHeight="1"/>
    <row r="38261" ht="15.95" customHeight="1"/>
    <row r="38262" ht="15.95" customHeight="1"/>
    <row r="38263" ht="15.95" customHeight="1"/>
    <row r="38264" ht="15.95" customHeight="1"/>
    <row r="38265" ht="15.95" customHeight="1"/>
    <row r="38266" ht="15.95" customHeight="1"/>
    <row r="38267" ht="15.95" customHeight="1"/>
    <row r="38268" ht="15.95" customHeight="1"/>
    <row r="38269" ht="15.95" customHeight="1"/>
    <row r="38270" ht="15.95" customHeight="1"/>
    <row r="38271" ht="15.95" customHeight="1"/>
    <row r="38272" ht="15.95" customHeight="1"/>
    <row r="38273" ht="15.95" customHeight="1"/>
    <row r="38274" ht="15.95" customHeight="1"/>
    <row r="38275" ht="15.95" customHeight="1"/>
    <row r="38276" ht="15.95" customHeight="1"/>
    <row r="38277" ht="15.95" customHeight="1"/>
    <row r="38278" ht="15.95" customHeight="1"/>
    <row r="38279" ht="15.95" customHeight="1"/>
    <row r="38280" ht="15.95" customHeight="1"/>
    <row r="38281" ht="15.95" customHeight="1"/>
    <row r="38282" ht="15.95" customHeight="1"/>
    <row r="38283" ht="15.95" customHeight="1"/>
    <row r="38284" ht="15.95" customHeight="1"/>
    <row r="38285" ht="15.95" customHeight="1"/>
    <row r="38286" ht="15.95" customHeight="1"/>
    <row r="38287" ht="15.95" customHeight="1"/>
    <row r="38288" ht="15.95" customHeight="1"/>
    <row r="38289" ht="15.95" customHeight="1"/>
    <row r="38290" ht="15.95" customHeight="1"/>
    <row r="38291" ht="15.95" customHeight="1"/>
    <row r="38292" ht="15.95" customHeight="1"/>
    <row r="38293" ht="15.95" customHeight="1"/>
    <row r="38294" ht="15.95" customHeight="1"/>
    <row r="38295" ht="15.95" customHeight="1"/>
    <row r="38296" ht="15.95" customHeight="1"/>
    <row r="38297" ht="15.95" customHeight="1"/>
    <row r="38298" ht="15.95" customHeight="1"/>
    <row r="38299" ht="15.95" customHeight="1"/>
    <row r="38300" ht="15.95" customHeight="1"/>
    <row r="38301" ht="15.95" customHeight="1"/>
    <row r="38302" ht="15.95" customHeight="1"/>
    <row r="38303" ht="15.95" customHeight="1"/>
    <row r="38304" ht="15.95" customHeight="1"/>
    <row r="38305" ht="15.95" customHeight="1"/>
    <row r="38306" ht="15.95" customHeight="1"/>
    <row r="38307" ht="15.95" customHeight="1"/>
    <row r="38308" ht="15.95" customHeight="1"/>
    <row r="38309" ht="15.95" customHeight="1"/>
    <row r="38310" ht="15.95" customHeight="1"/>
    <row r="38311" ht="15.95" customHeight="1"/>
    <row r="38312" ht="15.95" customHeight="1"/>
    <row r="38313" ht="15.95" customHeight="1"/>
    <row r="38314" ht="15.95" customHeight="1"/>
    <row r="38315" ht="15.95" customHeight="1"/>
    <row r="38316" ht="15.95" customHeight="1"/>
    <row r="38317" ht="15.95" customHeight="1"/>
    <row r="38318" ht="15.95" customHeight="1"/>
    <row r="38319" ht="15.95" customHeight="1"/>
    <row r="38320" ht="15.95" customHeight="1"/>
    <row r="38321" ht="15.95" customHeight="1"/>
    <row r="38322" ht="15.95" customHeight="1"/>
    <row r="38323" ht="15.95" customHeight="1"/>
    <row r="38324" ht="15.95" customHeight="1"/>
    <row r="38325" ht="15.95" customHeight="1"/>
    <row r="38326" ht="15.95" customHeight="1"/>
    <row r="38327" ht="15.95" customHeight="1"/>
    <row r="38328" ht="15.95" customHeight="1"/>
    <row r="38329" ht="15.95" customHeight="1"/>
    <row r="38330" ht="15.95" customHeight="1"/>
    <row r="38331" ht="15.95" customHeight="1"/>
    <row r="38332" ht="15.95" customHeight="1"/>
    <row r="38333" ht="15.95" customHeight="1"/>
    <row r="38334" ht="15.95" customHeight="1"/>
    <row r="38335" ht="15.95" customHeight="1"/>
    <row r="38336" ht="15.95" customHeight="1"/>
    <row r="38337" ht="15.95" customHeight="1"/>
    <row r="38338" ht="15.95" customHeight="1"/>
    <row r="38339" ht="15.95" customHeight="1"/>
    <row r="38340" ht="15.95" customHeight="1"/>
    <row r="38341" ht="15.95" customHeight="1"/>
    <row r="38342" ht="15.95" customHeight="1"/>
    <row r="38343" ht="15.95" customHeight="1"/>
    <row r="38344" ht="15.95" customHeight="1"/>
    <row r="38345" ht="15.95" customHeight="1"/>
    <row r="38346" ht="15.95" customHeight="1"/>
    <row r="38347" ht="15.95" customHeight="1"/>
    <row r="38348" ht="15.95" customHeight="1"/>
    <row r="38349" ht="15.95" customHeight="1"/>
    <row r="38350" ht="15.95" customHeight="1"/>
    <row r="38351" ht="15.95" customHeight="1"/>
    <row r="38352" ht="15.95" customHeight="1"/>
    <row r="38353" ht="15.95" customHeight="1"/>
    <row r="38354" ht="15.95" customHeight="1"/>
    <row r="38355" ht="15.95" customHeight="1"/>
    <row r="38356" ht="15.95" customHeight="1"/>
    <row r="38357" ht="15.95" customHeight="1"/>
    <row r="38358" ht="15.95" customHeight="1"/>
    <row r="38359" ht="15.95" customHeight="1"/>
    <row r="38360" ht="15.95" customHeight="1"/>
    <row r="38361" ht="15.95" customHeight="1"/>
    <row r="38362" ht="15.95" customHeight="1"/>
    <row r="38363" ht="15.95" customHeight="1"/>
    <row r="38364" ht="15.95" customHeight="1"/>
    <row r="38365" ht="15.95" customHeight="1"/>
    <row r="38366" ht="15.95" customHeight="1"/>
    <row r="38367" ht="15.95" customHeight="1"/>
    <row r="38368" ht="15.95" customHeight="1"/>
    <row r="38369" ht="15.95" customHeight="1"/>
    <row r="38370" ht="15.95" customHeight="1"/>
    <row r="38371" ht="15.95" customHeight="1"/>
    <row r="38372" ht="15.95" customHeight="1"/>
    <row r="38373" ht="15.95" customHeight="1"/>
    <row r="38374" ht="15.95" customHeight="1"/>
    <row r="38375" ht="15.95" customHeight="1"/>
    <row r="38376" ht="15.95" customHeight="1"/>
    <row r="38377" ht="15.95" customHeight="1"/>
    <row r="38378" ht="15.95" customHeight="1"/>
    <row r="38379" ht="15.95" customHeight="1"/>
    <row r="38380" ht="15.95" customHeight="1"/>
    <row r="38381" ht="15.95" customHeight="1"/>
    <row r="38382" ht="15.95" customHeight="1"/>
    <row r="38383" ht="15.95" customHeight="1"/>
    <row r="38384" ht="15.95" customHeight="1"/>
    <row r="38385" ht="15.95" customHeight="1"/>
    <row r="38386" ht="15.95" customHeight="1"/>
    <row r="38387" ht="15.95" customHeight="1"/>
    <row r="38388" ht="15.95" customHeight="1"/>
    <row r="38389" ht="15.95" customHeight="1"/>
    <row r="38390" ht="15.95" customHeight="1"/>
    <row r="38391" ht="15.95" customHeight="1"/>
    <row r="38392" ht="15.95" customHeight="1"/>
    <row r="38393" ht="15.95" customHeight="1"/>
    <row r="38394" ht="15.95" customHeight="1"/>
    <row r="38395" ht="15.95" customHeight="1"/>
    <row r="38396" ht="15.95" customHeight="1"/>
    <row r="38397" ht="15.95" customHeight="1"/>
    <row r="38398" ht="15.95" customHeight="1"/>
    <row r="38399" ht="15.95" customHeight="1"/>
    <row r="38400" ht="15.95" customHeight="1"/>
    <row r="38401" ht="15.95" customHeight="1"/>
    <row r="38402" ht="15.95" customHeight="1"/>
    <row r="38403" ht="15.95" customHeight="1"/>
    <row r="38404" ht="15.95" customHeight="1"/>
    <row r="38405" ht="15.95" customHeight="1"/>
    <row r="38406" ht="15.95" customHeight="1"/>
    <row r="38407" ht="15.95" customHeight="1"/>
    <row r="38408" ht="15.95" customHeight="1"/>
    <row r="38409" ht="15.95" customHeight="1"/>
    <row r="38410" ht="15.95" customHeight="1"/>
    <row r="38411" ht="15.95" customHeight="1"/>
    <row r="38412" ht="15.95" customHeight="1"/>
    <row r="38413" ht="15.95" customHeight="1"/>
    <row r="38414" ht="15.95" customHeight="1"/>
    <row r="38415" ht="15.95" customHeight="1"/>
    <row r="38416" ht="15.95" customHeight="1"/>
    <row r="38417" ht="15.95" customHeight="1"/>
    <row r="38418" ht="15.95" customHeight="1"/>
    <row r="38419" ht="15.95" customHeight="1"/>
    <row r="38420" ht="15.95" customHeight="1"/>
    <row r="38421" ht="15.95" customHeight="1"/>
    <row r="38422" ht="15.95" customHeight="1"/>
    <row r="38423" ht="15.95" customHeight="1"/>
    <row r="38424" ht="15.95" customHeight="1"/>
    <row r="38425" ht="15.95" customHeight="1"/>
    <row r="38426" ht="15.95" customHeight="1"/>
    <row r="38427" ht="15.95" customHeight="1"/>
    <row r="38428" ht="15.95" customHeight="1"/>
    <row r="38429" ht="15.95" customHeight="1"/>
    <row r="38430" ht="15.95" customHeight="1"/>
    <row r="38431" ht="15.95" customHeight="1"/>
    <row r="38432" ht="15.95" customHeight="1"/>
    <row r="38433" ht="15.95" customHeight="1"/>
    <row r="38434" ht="15.95" customHeight="1"/>
    <row r="38435" ht="15.95" customHeight="1"/>
    <row r="38436" ht="15.95" customHeight="1"/>
    <row r="38437" ht="15.95" customHeight="1"/>
    <row r="38438" ht="15.95" customHeight="1"/>
    <row r="38439" ht="15.95" customHeight="1"/>
    <row r="38440" ht="15.95" customHeight="1"/>
    <row r="38441" ht="15.95" customHeight="1"/>
    <row r="38442" ht="15.95" customHeight="1"/>
    <row r="38443" ht="15.95" customHeight="1"/>
    <row r="38444" ht="15.95" customHeight="1"/>
    <row r="38445" ht="15.95" customHeight="1"/>
    <row r="38446" ht="15.95" customHeight="1"/>
    <row r="38447" ht="15.95" customHeight="1"/>
    <row r="38448" ht="15.95" customHeight="1"/>
    <row r="38449" ht="15.95" customHeight="1"/>
    <row r="38450" ht="15.95" customHeight="1"/>
    <row r="38451" ht="15.95" customHeight="1"/>
    <row r="38452" ht="15.95" customHeight="1"/>
    <row r="38453" ht="15.95" customHeight="1"/>
    <row r="38454" ht="15.95" customHeight="1"/>
    <row r="38455" ht="15.95" customHeight="1"/>
    <row r="38456" ht="15.95" customHeight="1"/>
    <row r="38457" ht="15.95" customHeight="1"/>
    <row r="38458" ht="15.95" customHeight="1"/>
    <row r="38459" ht="15.95" customHeight="1"/>
    <row r="38460" ht="15.95" customHeight="1"/>
    <row r="38461" ht="15.95" customHeight="1"/>
    <row r="38462" ht="15.95" customHeight="1"/>
    <row r="38463" ht="15.95" customHeight="1"/>
    <row r="38464" ht="15.95" customHeight="1"/>
    <row r="38465" ht="15.95" customHeight="1"/>
    <row r="38466" ht="15.95" customHeight="1"/>
    <row r="38467" ht="15.95" customHeight="1"/>
    <row r="38468" ht="15.95" customHeight="1"/>
    <row r="38469" ht="15.95" customHeight="1"/>
    <row r="38470" ht="15.95" customHeight="1"/>
    <row r="38471" ht="15.95" customHeight="1"/>
    <row r="38472" ht="15.95" customHeight="1"/>
    <row r="38473" ht="15.95" customHeight="1"/>
    <row r="38474" ht="15.95" customHeight="1"/>
    <row r="38475" ht="15.95" customHeight="1"/>
    <row r="38476" ht="15.95" customHeight="1"/>
    <row r="38477" ht="15.95" customHeight="1"/>
    <row r="38478" ht="15.95" customHeight="1"/>
    <row r="38479" ht="15.95" customHeight="1"/>
    <row r="38480" ht="15.95" customHeight="1"/>
    <row r="38481" ht="15.95" customHeight="1"/>
    <row r="38482" ht="15.95" customHeight="1"/>
    <row r="38483" ht="15.95" customHeight="1"/>
    <row r="38484" ht="15.95" customHeight="1"/>
    <row r="38485" ht="15.95" customHeight="1"/>
    <row r="38486" ht="15.95" customHeight="1"/>
    <row r="38487" ht="15.95" customHeight="1"/>
    <row r="38488" ht="15.95" customHeight="1"/>
    <row r="38489" ht="15.95" customHeight="1"/>
    <row r="38490" ht="15.95" customHeight="1"/>
    <row r="38491" ht="15.95" customHeight="1"/>
    <row r="38492" ht="15.95" customHeight="1"/>
    <row r="38493" ht="15.95" customHeight="1"/>
    <row r="38494" ht="15.95" customHeight="1"/>
    <row r="38495" ht="15.95" customHeight="1"/>
    <row r="38496" ht="15.95" customHeight="1"/>
    <row r="38497" ht="15.95" customHeight="1"/>
    <row r="38498" ht="15.95" customHeight="1"/>
    <row r="38499" ht="15.95" customHeight="1"/>
    <row r="38500" ht="15.95" customHeight="1"/>
    <row r="38501" ht="15.95" customHeight="1"/>
    <row r="38502" ht="15.95" customHeight="1"/>
    <row r="38503" ht="15.95" customHeight="1"/>
    <row r="38504" ht="15.95" customHeight="1"/>
    <row r="38505" ht="15.95" customHeight="1"/>
    <row r="38506" ht="15.95" customHeight="1"/>
    <row r="38507" ht="15.95" customHeight="1"/>
    <row r="38508" ht="15.95" customHeight="1"/>
    <row r="38509" ht="15.95" customHeight="1"/>
    <row r="38510" ht="15.95" customHeight="1"/>
    <row r="38511" ht="15.95" customHeight="1"/>
    <row r="38512" ht="15.95" customHeight="1"/>
    <row r="38513" ht="15.95" customHeight="1"/>
    <row r="38514" ht="15.95" customHeight="1"/>
    <row r="38515" ht="15.95" customHeight="1"/>
    <row r="38516" ht="15.95" customHeight="1"/>
    <row r="38517" ht="15.95" customHeight="1"/>
    <row r="38518" ht="15.95" customHeight="1"/>
    <row r="38519" ht="15.95" customHeight="1"/>
    <row r="38520" ht="15.95" customHeight="1"/>
    <row r="38521" ht="15.95" customHeight="1"/>
    <row r="38522" ht="15.95" customHeight="1"/>
    <row r="38523" ht="15.95" customHeight="1"/>
    <row r="38524" ht="15.95" customHeight="1"/>
    <row r="38525" ht="15.95" customHeight="1"/>
    <row r="38526" ht="15.95" customHeight="1"/>
    <row r="38527" ht="15.95" customHeight="1"/>
    <row r="38528" ht="15.95" customHeight="1"/>
    <row r="38529" ht="15.95" customHeight="1"/>
    <row r="38530" ht="15.95" customHeight="1"/>
    <row r="38531" ht="15.95" customHeight="1"/>
    <row r="38532" ht="15.95" customHeight="1"/>
    <row r="38533" ht="15.95" customHeight="1"/>
    <row r="38534" ht="15.95" customHeight="1"/>
    <row r="38535" ht="15.95" customHeight="1"/>
    <row r="38536" ht="15.95" customHeight="1"/>
    <row r="38537" ht="15.95" customHeight="1"/>
    <row r="38538" ht="15.95" customHeight="1"/>
    <row r="38539" ht="15.95" customHeight="1"/>
    <row r="38540" ht="15.95" customHeight="1"/>
    <row r="38541" ht="15.95" customHeight="1"/>
    <row r="38542" ht="15.95" customHeight="1"/>
    <row r="38543" ht="15.95" customHeight="1"/>
    <row r="38544" ht="15.95" customHeight="1"/>
    <row r="38545" ht="15.95" customHeight="1"/>
    <row r="38546" ht="15.95" customHeight="1"/>
    <row r="38547" ht="15.95" customHeight="1"/>
    <row r="38548" ht="15.95" customHeight="1"/>
    <row r="38549" ht="15.95" customHeight="1"/>
    <row r="38550" ht="15.95" customHeight="1"/>
    <row r="38551" ht="15.95" customHeight="1"/>
    <row r="38552" ht="15.95" customHeight="1"/>
    <row r="38553" ht="15.95" customHeight="1"/>
    <row r="38554" ht="15.95" customHeight="1"/>
    <row r="38555" ht="15.95" customHeight="1"/>
    <row r="38556" ht="15.95" customHeight="1"/>
    <row r="38557" ht="15.95" customHeight="1"/>
    <row r="38558" ht="15.95" customHeight="1"/>
    <row r="38559" ht="15.95" customHeight="1"/>
    <row r="38560" ht="15.95" customHeight="1"/>
    <row r="38561" ht="15.95" customHeight="1"/>
    <row r="38562" ht="15.95" customHeight="1"/>
    <row r="38563" ht="15.95" customHeight="1"/>
    <row r="38564" ht="15.95" customHeight="1"/>
    <row r="38565" ht="15.95" customHeight="1"/>
    <row r="38566" ht="15.95" customHeight="1"/>
    <row r="38567" ht="15.95" customHeight="1"/>
    <row r="38568" ht="15.95" customHeight="1"/>
    <row r="38569" ht="15.95" customHeight="1"/>
    <row r="38570" ht="15.95" customHeight="1"/>
    <row r="38571" ht="15.95" customHeight="1"/>
    <row r="38572" ht="15.95" customHeight="1"/>
    <row r="38573" ht="15.95" customHeight="1"/>
    <row r="38574" ht="15.95" customHeight="1"/>
    <row r="38575" ht="15.95" customHeight="1"/>
    <row r="38576" ht="15.95" customHeight="1"/>
    <row r="38577" ht="15.95" customHeight="1"/>
    <row r="38578" ht="15.95" customHeight="1"/>
    <row r="38579" ht="15.95" customHeight="1"/>
    <row r="38580" ht="15.95" customHeight="1"/>
    <row r="38581" ht="15.95" customHeight="1"/>
    <row r="38582" ht="15.95" customHeight="1"/>
    <row r="38583" ht="15.95" customHeight="1"/>
    <row r="38584" ht="15.95" customHeight="1"/>
    <row r="38585" ht="15.95" customHeight="1"/>
    <row r="38586" ht="15.95" customHeight="1"/>
    <row r="38587" ht="15.95" customHeight="1"/>
    <row r="38588" ht="15.95" customHeight="1"/>
    <row r="38589" ht="15.95" customHeight="1"/>
    <row r="38590" ht="15.95" customHeight="1"/>
    <row r="38591" ht="15.95" customHeight="1"/>
    <row r="38592" ht="15.95" customHeight="1"/>
    <row r="38593" ht="15.95" customHeight="1"/>
    <row r="38594" ht="15.95" customHeight="1"/>
    <row r="38595" ht="15.95" customHeight="1"/>
    <row r="38596" ht="15.95" customHeight="1"/>
    <row r="38597" ht="15.95" customHeight="1"/>
    <row r="38598" ht="15.95" customHeight="1"/>
    <row r="38599" ht="15.95" customHeight="1"/>
    <row r="38600" ht="15.95" customHeight="1"/>
    <row r="38601" ht="15.95" customHeight="1"/>
    <row r="38602" ht="15.95" customHeight="1"/>
    <row r="38603" ht="15.95" customHeight="1"/>
    <row r="38604" ht="15.95" customHeight="1"/>
    <row r="38605" ht="15.95" customHeight="1"/>
    <row r="38606" ht="15.95" customHeight="1"/>
    <row r="38607" ht="15.95" customHeight="1"/>
    <row r="38608" ht="15.95" customHeight="1"/>
    <row r="38609" ht="15.95" customHeight="1"/>
    <row r="38610" ht="15.95" customHeight="1"/>
    <row r="38611" ht="15.95" customHeight="1"/>
    <row r="38612" ht="15.95" customHeight="1"/>
    <row r="38613" ht="15.95" customHeight="1"/>
    <row r="38614" ht="15.95" customHeight="1"/>
    <row r="38615" ht="15.95" customHeight="1"/>
    <row r="38616" ht="15.95" customHeight="1"/>
    <row r="38617" ht="15.95" customHeight="1"/>
    <row r="38618" ht="15.95" customHeight="1"/>
    <row r="38619" ht="15.95" customHeight="1"/>
    <row r="38620" ht="15.95" customHeight="1"/>
    <row r="38621" ht="15.95" customHeight="1"/>
    <row r="38622" ht="15.95" customHeight="1"/>
    <row r="38623" ht="15.95" customHeight="1"/>
    <row r="38624" ht="15.95" customHeight="1"/>
    <row r="38625" ht="15.95" customHeight="1"/>
    <row r="38626" ht="15.95" customHeight="1"/>
    <row r="38627" ht="15.95" customHeight="1"/>
    <row r="38628" ht="15.95" customHeight="1"/>
    <row r="38629" ht="15.95" customHeight="1"/>
    <row r="38630" ht="15.95" customHeight="1"/>
    <row r="38631" ht="15.95" customHeight="1"/>
    <row r="38632" ht="15.95" customHeight="1"/>
    <row r="38633" ht="15.95" customHeight="1"/>
    <row r="38634" ht="15.95" customHeight="1"/>
    <row r="38635" ht="15.95" customHeight="1"/>
    <row r="38636" ht="15.95" customHeight="1"/>
    <row r="38637" ht="15.95" customHeight="1"/>
    <row r="38638" ht="15.95" customHeight="1"/>
    <row r="38639" ht="15.95" customHeight="1"/>
    <row r="38640" ht="15.95" customHeight="1"/>
    <row r="38641" ht="15.95" customHeight="1"/>
    <row r="38642" ht="15.95" customHeight="1"/>
    <row r="38643" ht="15.95" customHeight="1"/>
    <row r="38644" ht="15.95" customHeight="1"/>
    <row r="38645" ht="15.95" customHeight="1"/>
    <row r="38646" ht="15.95" customHeight="1"/>
    <row r="38647" ht="15.95" customHeight="1"/>
    <row r="38648" ht="15.95" customHeight="1"/>
    <row r="38649" ht="15.95" customHeight="1"/>
    <row r="38650" ht="15.95" customHeight="1"/>
    <row r="38651" ht="15.95" customHeight="1"/>
    <row r="38652" ht="15.95" customHeight="1"/>
    <row r="38653" ht="15.95" customHeight="1"/>
    <row r="38654" ht="15.95" customHeight="1"/>
    <row r="38655" ht="15.95" customHeight="1"/>
    <row r="38656" ht="15.95" customHeight="1"/>
    <row r="38657" ht="15.95" customHeight="1"/>
    <row r="38658" ht="15.95" customHeight="1"/>
    <row r="38659" ht="15.95" customHeight="1"/>
    <row r="38660" ht="15.95" customHeight="1"/>
    <row r="38661" ht="15.95" customHeight="1"/>
    <row r="38662" ht="15.95" customHeight="1"/>
    <row r="38663" ht="15.95" customHeight="1"/>
    <row r="38664" ht="15.95" customHeight="1"/>
    <row r="38665" ht="15.95" customHeight="1"/>
    <row r="38666" ht="15.95" customHeight="1"/>
    <row r="38667" ht="15.95" customHeight="1"/>
    <row r="38668" ht="15.95" customHeight="1"/>
    <row r="38669" ht="15.95" customHeight="1"/>
    <row r="38670" ht="15.95" customHeight="1"/>
    <row r="38671" ht="15.95" customHeight="1"/>
    <row r="38672" ht="15.95" customHeight="1"/>
    <row r="38673" ht="15.95" customHeight="1"/>
    <row r="38674" ht="15.95" customHeight="1"/>
    <row r="38675" ht="15.95" customHeight="1"/>
    <row r="38676" ht="15.95" customHeight="1"/>
    <row r="38677" ht="15.95" customHeight="1"/>
    <row r="38678" ht="15.95" customHeight="1"/>
    <row r="38679" ht="15.95" customHeight="1"/>
    <row r="38680" ht="15.95" customHeight="1"/>
    <row r="38681" ht="15.95" customHeight="1"/>
    <row r="38682" ht="15.95" customHeight="1"/>
    <row r="38683" ht="15.95" customHeight="1"/>
    <row r="38684" ht="15.95" customHeight="1"/>
    <row r="38685" ht="15.95" customHeight="1"/>
    <row r="38686" ht="15.95" customHeight="1"/>
    <row r="38687" ht="15.95" customHeight="1"/>
    <row r="38688" ht="15.95" customHeight="1"/>
    <row r="38689" ht="15.95" customHeight="1"/>
    <row r="38690" ht="15.95" customHeight="1"/>
    <row r="38691" ht="15.95" customHeight="1"/>
    <row r="38692" ht="15.95" customHeight="1"/>
    <row r="38693" ht="15.95" customHeight="1"/>
    <row r="38694" ht="15.95" customHeight="1"/>
    <row r="38695" ht="15.95" customHeight="1"/>
    <row r="38696" ht="15.95" customHeight="1"/>
    <row r="38697" ht="15.95" customHeight="1"/>
    <row r="38698" ht="15.95" customHeight="1"/>
    <row r="38699" ht="15.95" customHeight="1"/>
    <row r="38700" ht="15.95" customHeight="1"/>
    <row r="38701" ht="15.95" customHeight="1"/>
    <row r="38702" ht="15.95" customHeight="1"/>
    <row r="38703" ht="15.95" customHeight="1"/>
    <row r="38704" ht="15.95" customHeight="1"/>
    <row r="38705" ht="15.95" customHeight="1"/>
    <row r="38706" ht="15.95" customHeight="1"/>
    <row r="38707" ht="15.95" customHeight="1"/>
    <row r="38708" ht="15.95" customHeight="1"/>
    <row r="38709" ht="15.95" customHeight="1"/>
    <row r="38710" ht="15.95" customHeight="1"/>
    <row r="38711" ht="15.95" customHeight="1"/>
    <row r="38712" ht="15.95" customHeight="1"/>
    <row r="38713" ht="15.95" customHeight="1"/>
    <row r="38714" ht="15.95" customHeight="1"/>
    <row r="38715" ht="15.95" customHeight="1"/>
    <row r="38716" ht="15.95" customHeight="1"/>
    <row r="38717" ht="15.95" customHeight="1"/>
    <row r="38718" ht="15.95" customHeight="1"/>
    <row r="38719" ht="15.95" customHeight="1"/>
    <row r="38720" ht="15.95" customHeight="1"/>
    <row r="38721" ht="15.95" customHeight="1"/>
    <row r="38722" ht="15.95" customHeight="1"/>
    <row r="38723" ht="15.95" customHeight="1"/>
    <row r="38724" ht="15.95" customHeight="1"/>
    <row r="38725" ht="15.95" customHeight="1"/>
    <row r="38726" ht="15.95" customHeight="1"/>
    <row r="38727" ht="15.95" customHeight="1"/>
    <row r="38728" ht="15.95" customHeight="1"/>
    <row r="38729" ht="15.95" customHeight="1"/>
    <row r="38730" ht="15.95" customHeight="1"/>
    <row r="38731" ht="15.95" customHeight="1"/>
    <row r="38732" ht="15.95" customHeight="1"/>
    <row r="38733" ht="15.95" customHeight="1"/>
    <row r="38734" ht="15.95" customHeight="1"/>
    <row r="38735" ht="15.95" customHeight="1"/>
    <row r="38736" ht="15.95" customHeight="1"/>
    <row r="38737" ht="15.95" customHeight="1"/>
    <row r="38738" ht="15.95" customHeight="1"/>
    <row r="38739" ht="15.95" customHeight="1"/>
    <row r="38740" ht="15.95" customHeight="1"/>
    <row r="38741" ht="15.95" customHeight="1"/>
    <row r="38742" ht="15.95" customHeight="1"/>
    <row r="38743" ht="15.95" customHeight="1"/>
    <row r="38744" ht="15.95" customHeight="1"/>
    <row r="38745" ht="15.95" customHeight="1"/>
    <row r="38746" ht="15.95" customHeight="1"/>
    <row r="38747" ht="15.95" customHeight="1"/>
    <row r="38748" ht="15.95" customHeight="1"/>
    <row r="38749" ht="15.95" customHeight="1"/>
    <row r="38750" ht="15.95" customHeight="1"/>
    <row r="38751" ht="15.95" customHeight="1"/>
    <row r="38752" ht="15.95" customHeight="1"/>
    <row r="38753" ht="15.95" customHeight="1"/>
    <row r="38754" ht="15.95" customHeight="1"/>
    <row r="38755" ht="15.95" customHeight="1"/>
    <row r="38756" ht="15.95" customHeight="1"/>
    <row r="38757" ht="15.95" customHeight="1"/>
    <row r="38758" ht="15.95" customHeight="1"/>
    <row r="38759" ht="15.95" customHeight="1"/>
    <row r="38760" ht="15.95" customHeight="1"/>
    <row r="38761" ht="15.95" customHeight="1"/>
    <row r="38762" ht="15.95" customHeight="1"/>
    <row r="38763" ht="15.95" customHeight="1"/>
    <row r="38764" ht="15.95" customHeight="1"/>
    <row r="38765" ht="15.95" customHeight="1"/>
    <row r="38766" ht="15.95" customHeight="1"/>
    <row r="38767" ht="15.95" customHeight="1"/>
    <row r="38768" ht="15.95" customHeight="1"/>
    <row r="38769" ht="15.95" customHeight="1"/>
    <row r="38770" ht="15.95" customHeight="1"/>
    <row r="38771" ht="15.95" customHeight="1"/>
    <row r="38772" ht="15.95" customHeight="1"/>
    <row r="38773" ht="15.95" customHeight="1"/>
    <row r="38774" ht="15.95" customHeight="1"/>
    <row r="38775" ht="15.95" customHeight="1"/>
    <row r="38776" ht="15.95" customHeight="1"/>
    <row r="38777" ht="15.95" customHeight="1"/>
    <row r="38778" ht="15.95" customHeight="1"/>
    <row r="38779" ht="15.95" customHeight="1"/>
    <row r="38780" ht="15.95" customHeight="1"/>
    <row r="38781" ht="15.95" customHeight="1"/>
    <row r="38782" ht="15.95" customHeight="1"/>
    <row r="38783" ht="15.95" customHeight="1"/>
    <row r="38784" ht="15.95" customHeight="1"/>
    <row r="38785" ht="15.95" customHeight="1"/>
    <row r="38786" ht="15.95" customHeight="1"/>
    <row r="38787" ht="15.95" customHeight="1"/>
    <row r="38788" ht="15.95" customHeight="1"/>
    <row r="38789" ht="15.95" customHeight="1"/>
    <row r="38790" ht="15.95" customHeight="1"/>
    <row r="38791" ht="15.95" customHeight="1"/>
    <row r="38792" ht="15.95" customHeight="1"/>
    <row r="38793" ht="15.95" customHeight="1"/>
    <row r="38794" ht="15.95" customHeight="1"/>
    <row r="38795" ht="15.95" customHeight="1"/>
    <row r="38796" ht="15.95" customHeight="1"/>
    <row r="38797" ht="15.95" customHeight="1"/>
    <row r="38798" ht="15.95" customHeight="1"/>
    <row r="38799" ht="15.95" customHeight="1"/>
    <row r="38800" ht="15.95" customHeight="1"/>
    <row r="38801" ht="15.95" customHeight="1"/>
    <row r="38802" ht="15.95" customHeight="1"/>
    <row r="38803" ht="15.95" customHeight="1"/>
    <row r="38804" ht="15.95" customHeight="1"/>
    <row r="38805" ht="15.95" customHeight="1"/>
    <row r="38806" ht="15.95" customHeight="1"/>
    <row r="38807" ht="15.95" customHeight="1"/>
    <row r="38808" ht="15.95" customHeight="1"/>
    <row r="38809" ht="15.95" customHeight="1"/>
    <row r="38810" ht="15.95" customHeight="1"/>
    <row r="38811" ht="15.95" customHeight="1"/>
    <row r="38812" ht="15.95" customHeight="1"/>
    <row r="38813" ht="15.95" customHeight="1"/>
    <row r="38814" ht="15.95" customHeight="1"/>
    <row r="38815" ht="15.95" customHeight="1"/>
    <row r="38816" ht="15.95" customHeight="1"/>
    <row r="38817" ht="15.95" customHeight="1"/>
    <row r="38818" ht="15.95" customHeight="1"/>
    <row r="38819" ht="15.95" customHeight="1"/>
    <row r="38820" ht="15.95" customHeight="1"/>
    <row r="38821" ht="15.95" customHeight="1"/>
    <row r="38822" ht="15.95" customHeight="1"/>
    <row r="38823" ht="15.95" customHeight="1"/>
    <row r="38824" ht="15.95" customHeight="1"/>
    <row r="38825" ht="15.95" customHeight="1"/>
    <row r="38826" ht="15.95" customHeight="1"/>
    <row r="38827" ht="15.95" customHeight="1"/>
    <row r="38828" ht="15.95" customHeight="1"/>
    <row r="38829" ht="15.95" customHeight="1"/>
    <row r="38830" ht="15.95" customHeight="1"/>
    <row r="38831" ht="15.95" customHeight="1"/>
    <row r="38832" ht="15.95" customHeight="1"/>
    <row r="38833" ht="15.95" customHeight="1"/>
    <row r="38834" ht="15.95" customHeight="1"/>
    <row r="38835" ht="15.95" customHeight="1"/>
    <row r="38836" ht="15.95" customHeight="1"/>
    <row r="38837" ht="15.95" customHeight="1"/>
    <row r="38838" ht="15.95" customHeight="1"/>
    <row r="38839" ht="15.95" customHeight="1"/>
    <row r="38840" ht="15.95" customHeight="1"/>
    <row r="38841" ht="15.95" customHeight="1"/>
    <row r="38842" ht="15.95" customHeight="1"/>
    <row r="38843" ht="15.95" customHeight="1"/>
    <row r="38844" ht="15.95" customHeight="1"/>
    <row r="38845" ht="15.95" customHeight="1"/>
    <row r="38846" ht="15.95" customHeight="1"/>
    <row r="38847" ht="15.95" customHeight="1"/>
    <row r="38848" ht="15.95" customHeight="1"/>
    <row r="38849" ht="15.95" customHeight="1"/>
    <row r="38850" ht="15.95" customHeight="1"/>
    <row r="38851" ht="15.95" customHeight="1"/>
    <row r="38852" ht="15.95" customHeight="1"/>
    <row r="38853" ht="15.95" customHeight="1"/>
    <row r="38854" ht="15.95" customHeight="1"/>
    <row r="38855" ht="15.95" customHeight="1"/>
    <row r="38856" ht="15.95" customHeight="1"/>
    <row r="38857" ht="15.95" customHeight="1"/>
    <row r="38858" ht="15.95" customHeight="1"/>
    <row r="38859" ht="15.95" customHeight="1"/>
    <row r="38860" ht="15.95" customHeight="1"/>
    <row r="38861" ht="15.95" customHeight="1"/>
    <row r="38862" ht="15.95" customHeight="1"/>
    <row r="38863" ht="15.95" customHeight="1"/>
    <row r="38864" ht="15.95" customHeight="1"/>
    <row r="38865" ht="15.95" customHeight="1"/>
    <row r="38866" ht="15.95" customHeight="1"/>
    <row r="38867" ht="15.95" customHeight="1"/>
    <row r="38868" ht="15.95" customHeight="1"/>
    <row r="38869" ht="15.95" customHeight="1"/>
    <row r="38870" ht="15.95" customHeight="1"/>
    <row r="38871" ht="15.95" customHeight="1"/>
    <row r="38872" ht="15.95" customHeight="1"/>
    <row r="38873" ht="15.95" customHeight="1"/>
    <row r="38874" ht="15.95" customHeight="1"/>
    <row r="38875" ht="15.95" customHeight="1"/>
    <row r="38876" ht="15.95" customHeight="1"/>
    <row r="38877" ht="15.95" customHeight="1"/>
    <row r="38878" ht="15.95" customHeight="1"/>
    <row r="38879" ht="15.95" customHeight="1"/>
    <row r="38880" ht="15.95" customHeight="1"/>
    <row r="38881" ht="15.95" customHeight="1"/>
    <row r="38882" ht="15.95" customHeight="1"/>
    <row r="38883" ht="15.95" customHeight="1"/>
    <row r="38884" ht="15.95" customHeight="1"/>
    <row r="38885" ht="15.95" customHeight="1"/>
    <row r="38886" ht="15.95" customHeight="1"/>
    <row r="38887" ht="15.95" customHeight="1"/>
    <row r="38888" ht="15.95" customHeight="1"/>
    <row r="38889" ht="15.95" customHeight="1"/>
    <row r="38890" ht="15.95" customHeight="1"/>
    <row r="38891" ht="15.95" customHeight="1"/>
    <row r="38892" ht="15.95" customHeight="1"/>
    <row r="38893" ht="15.95" customHeight="1"/>
    <row r="38894" ht="15.95" customHeight="1"/>
    <row r="38895" ht="15.95" customHeight="1"/>
    <row r="38896" ht="15.95" customHeight="1"/>
    <row r="38897" ht="15.95" customHeight="1"/>
    <row r="38898" ht="15.95" customHeight="1"/>
    <row r="38899" ht="15.95" customHeight="1"/>
    <row r="38900" ht="15.95" customHeight="1"/>
    <row r="38901" ht="15.95" customHeight="1"/>
    <row r="38902" ht="15.95" customHeight="1"/>
    <row r="38903" ht="15.95" customHeight="1"/>
    <row r="38904" ht="15.95" customHeight="1"/>
    <row r="38905" ht="15.95" customHeight="1"/>
    <row r="38906" ht="15.95" customHeight="1"/>
    <row r="38907" ht="15.95" customHeight="1"/>
    <row r="38908" ht="15.95" customHeight="1"/>
    <row r="38909" ht="15.95" customHeight="1"/>
    <row r="38910" ht="15.95" customHeight="1"/>
    <row r="38911" ht="15.95" customHeight="1"/>
    <row r="38912" ht="15.95" customHeight="1"/>
    <row r="38913" ht="15.95" customHeight="1"/>
    <row r="38914" ht="15.95" customHeight="1"/>
    <row r="38915" ht="15.95" customHeight="1"/>
    <row r="38916" ht="15.95" customHeight="1"/>
    <row r="38917" ht="15.95" customHeight="1"/>
    <row r="38918" ht="15.95" customHeight="1"/>
    <row r="38919" ht="15.95" customHeight="1"/>
    <row r="38920" ht="15.95" customHeight="1"/>
    <row r="38921" ht="15.95" customHeight="1"/>
    <row r="38922" ht="15.95" customHeight="1"/>
    <row r="38923" ht="15.95" customHeight="1"/>
    <row r="38924" ht="15.95" customHeight="1"/>
    <row r="38925" ht="15.95" customHeight="1"/>
    <row r="38926" ht="15.95" customHeight="1"/>
    <row r="38927" ht="15.95" customHeight="1"/>
    <row r="38928" ht="15.95" customHeight="1"/>
    <row r="38929" ht="15.95" customHeight="1"/>
    <row r="38930" ht="15.95" customHeight="1"/>
    <row r="38931" ht="15.95" customHeight="1"/>
    <row r="38932" ht="15.95" customHeight="1"/>
    <row r="38933" ht="15.95" customHeight="1"/>
    <row r="38934" ht="15.95" customHeight="1"/>
    <row r="38935" ht="15.95" customHeight="1"/>
    <row r="38936" ht="15.95" customHeight="1"/>
    <row r="38937" ht="15.95" customHeight="1"/>
    <row r="38938" ht="15.95" customHeight="1"/>
    <row r="38939" ht="15.95" customHeight="1"/>
    <row r="38940" ht="15.95" customHeight="1"/>
    <row r="38941" ht="15.95" customHeight="1"/>
    <row r="38942" ht="15.95" customHeight="1"/>
    <row r="38943" ht="15.95" customHeight="1"/>
    <row r="38944" ht="15.95" customHeight="1"/>
    <row r="38945" ht="15.95" customHeight="1"/>
    <row r="38946" ht="15.95" customHeight="1"/>
    <row r="38947" ht="15.95" customHeight="1"/>
    <row r="38948" ht="15.95" customHeight="1"/>
    <row r="38949" ht="15.95" customHeight="1"/>
    <row r="38950" ht="15.95" customHeight="1"/>
    <row r="38951" ht="15.95" customHeight="1"/>
    <row r="38952" ht="15.95" customHeight="1"/>
    <row r="38953" ht="15.95" customHeight="1"/>
    <row r="38954" ht="15.95" customHeight="1"/>
    <row r="38955" ht="15.95" customHeight="1"/>
    <row r="38956" ht="15.95" customHeight="1"/>
    <row r="38957" ht="15.95" customHeight="1"/>
    <row r="38958" ht="15.95" customHeight="1"/>
    <row r="38959" ht="15.95" customHeight="1"/>
    <row r="38960" ht="15.95" customHeight="1"/>
    <row r="38961" ht="15.95" customHeight="1"/>
    <row r="38962" ht="15.95" customHeight="1"/>
    <row r="38963" ht="15.95" customHeight="1"/>
    <row r="38964" ht="15.95" customHeight="1"/>
    <row r="38965" ht="15.95" customHeight="1"/>
    <row r="38966" ht="15.95" customHeight="1"/>
    <row r="38967" ht="15.95" customHeight="1"/>
    <row r="38968" ht="15.95" customHeight="1"/>
    <row r="38969" ht="15.95" customHeight="1"/>
    <row r="38970" ht="15.95" customHeight="1"/>
    <row r="38971" ht="15.95" customHeight="1"/>
    <row r="38972" ht="15.95" customHeight="1"/>
    <row r="38973" ht="15.95" customHeight="1"/>
    <row r="38974" ht="15.95" customHeight="1"/>
    <row r="38975" ht="15.95" customHeight="1"/>
    <row r="38976" ht="15.95" customHeight="1"/>
    <row r="38977" ht="15.95" customHeight="1"/>
    <row r="38978" ht="15.95" customHeight="1"/>
    <row r="38979" ht="15.95" customHeight="1"/>
    <row r="38980" ht="15.95" customHeight="1"/>
    <row r="38981" ht="15.95" customHeight="1"/>
    <row r="38982" ht="15.95" customHeight="1"/>
    <row r="38983" ht="15.95" customHeight="1"/>
    <row r="38984" ht="15.95" customHeight="1"/>
    <row r="38985" ht="15.95" customHeight="1"/>
    <row r="38986" ht="15.95" customHeight="1"/>
    <row r="38987" ht="15.95" customHeight="1"/>
    <row r="38988" ht="15.95" customHeight="1"/>
    <row r="38989" ht="15.95" customHeight="1"/>
    <row r="38990" ht="15.95" customHeight="1"/>
    <row r="38991" ht="15.95" customHeight="1"/>
    <row r="38992" ht="15.95" customHeight="1"/>
    <row r="38993" ht="15.95" customHeight="1"/>
    <row r="38994" ht="15.95" customHeight="1"/>
    <row r="38995" ht="15.95" customHeight="1"/>
    <row r="38996" ht="15.95" customHeight="1"/>
    <row r="38997" ht="15.95" customHeight="1"/>
    <row r="38998" ht="15.95" customHeight="1"/>
    <row r="38999" ht="15.95" customHeight="1"/>
    <row r="39000" ht="15.95" customHeight="1"/>
    <row r="39001" ht="15.95" customHeight="1"/>
    <row r="39002" ht="15.95" customHeight="1"/>
    <row r="39003" ht="15.95" customHeight="1"/>
    <row r="39004" ht="15.95" customHeight="1"/>
    <row r="39005" ht="15.95" customHeight="1"/>
    <row r="39006" ht="15.95" customHeight="1"/>
    <row r="39007" ht="15.95" customHeight="1"/>
    <row r="39008" ht="15.95" customHeight="1"/>
    <row r="39009" ht="15.95" customHeight="1"/>
    <row r="39010" ht="15.95" customHeight="1"/>
    <row r="39011" ht="15.95" customHeight="1"/>
    <row r="39012" ht="15.95" customHeight="1"/>
    <row r="39013" ht="15.95" customHeight="1"/>
    <row r="39014" ht="15.95" customHeight="1"/>
    <row r="39015" ht="15.95" customHeight="1"/>
    <row r="39016" ht="15.95" customHeight="1"/>
    <row r="39017" ht="15.95" customHeight="1"/>
    <row r="39018" ht="15.95" customHeight="1"/>
    <row r="39019" ht="15.95" customHeight="1"/>
    <row r="39020" ht="15.95" customHeight="1"/>
    <row r="39021" ht="15.95" customHeight="1"/>
    <row r="39022" ht="15.95" customHeight="1"/>
    <row r="39023" ht="15.95" customHeight="1"/>
    <row r="39024" ht="15.95" customHeight="1"/>
    <row r="39025" ht="15.95" customHeight="1"/>
    <row r="39026" ht="15.95" customHeight="1"/>
    <row r="39027" ht="15.95" customHeight="1"/>
    <row r="39028" ht="15.95" customHeight="1"/>
    <row r="39029" ht="15.95" customHeight="1"/>
    <row r="39030" ht="15.95" customHeight="1"/>
    <row r="39031" ht="15.95" customHeight="1"/>
    <row r="39032" ht="15.95" customHeight="1"/>
    <row r="39033" ht="15.95" customHeight="1"/>
    <row r="39034" ht="15.95" customHeight="1"/>
    <row r="39035" ht="15.95" customHeight="1"/>
    <row r="39036" ht="15.95" customHeight="1"/>
    <row r="39037" ht="15.95" customHeight="1"/>
    <row r="39038" ht="15.95" customHeight="1"/>
    <row r="39039" ht="15.95" customHeight="1"/>
    <row r="39040" ht="15.95" customHeight="1"/>
    <row r="39041" ht="15.95" customHeight="1"/>
    <row r="39042" ht="15.95" customHeight="1"/>
    <row r="39043" ht="15.95" customHeight="1"/>
    <row r="39044" ht="15.95" customHeight="1"/>
    <row r="39045" ht="15.95" customHeight="1"/>
    <row r="39046" ht="15.95" customHeight="1"/>
    <row r="39047" ht="15.95" customHeight="1"/>
    <row r="39048" ht="15.95" customHeight="1"/>
    <row r="39049" ht="15.95" customHeight="1"/>
    <row r="39050" ht="15.95" customHeight="1"/>
    <row r="39051" ht="15.95" customHeight="1"/>
    <row r="39052" ht="15.95" customHeight="1"/>
    <row r="39053" ht="15.95" customHeight="1"/>
    <row r="39054" ht="15.95" customHeight="1"/>
    <row r="39055" ht="15.95" customHeight="1"/>
    <row r="39056" ht="15.95" customHeight="1"/>
    <row r="39057" ht="15.95" customHeight="1"/>
    <row r="39058" ht="15.95" customHeight="1"/>
    <row r="39059" ht="15.95" customHeight="1"/>
    <row r="39060" ht="15.95" customHeight="1"/>
    <row r="39061" ht="15.95" customHeight="1"/>
    <row r="39062" ht="15.95" customHeight="1"/>
    <row r="39063" ht="15.95" customHeight="1"/>
    <row r="39064" ht="15.95" customHeight="1"/>
    <row r="39065" ht="15.95" customHeight="1"/>
    <row r="39066" ht="15.95" customHeight="1"/>
    <row r="39067" ht="15.95" customHeight="1"/>
    <row r="39068" ht="15.95" customHeight="1"/>
    <row r="39069" ht="15.95" customHeight="1"/>
    <row r="39070" ht="15.95" customHeight="1"/>
    <row r="39071" ht="15.95" customHeight="1"/>
    <row r="39072" ht="15.95" customHeight="1"/>
    <row r="39073" ht="15.95" customHeight="1"/>
    <row r="39074" ht="15.95" customHeight="1"/>
    <row r="39075" ht="15.95" customHeight="1"/>
    <row r="39076" ht="15.95" customHeight="1"/>
    <row r="39077" ht="15.95" customHeight="1"/>
    <row r="39078" ht="15.95" customHeight="1"/>
    <row r="39079" ht="15.95" customHeight="1"/>
    <row r="39080" ht="15.95" customHeight="1"/>
    <row r="39081" ht="15.95" customHeight="1"/>
    <row r="39082" ht="15.95" customHeight="1"/>
    <row r="39083" ht="15.95" customHeight="1"/>
    <row r="39084" ht="15.95" customHeight="1"/>
    <row r="39085" ht="15.95" customHeight="1"/>
    <row r="39086" ht="15.95" customHeight="1"/>
    <row r="39087" ht="15.95" customHeight="1"/>
    <row r="39088" ht="15.95" customHeight="1"/>
    <row r="39089" ht="15.95" customHeight="1"/>
    <row r="39090" ht="15.95" customHeight="1"/>
    <row r="39091" ht="15.95" customHeight="1"/>
    <row r="39092" ht="15.95" customHeight="1"/>
    <row r="39093" ht="15.95" customHeight="1"/>
    <row r="39094" ht="15.95" customHeight="1"/>
    <row r="39095" ht="15.95" customHeight="1"/>
    <row r="39096" ht="15.95" customHeight="1"/>
    <row r="39097" ht="15.95" customHeight="1"/>
    <row r="39098" ht="15.95" customHeight="1"/>
    <row r="39099" ht="15.95" customHeight="1"/>
    <row r="39100" ht="15.95" customHeight="1"/>
    <row r="39101" ht="15.95" customHeight="1"/>
    <row r="39102" ht="15.95" customHeight="1"/>
    <row r="39103" ht="15.95" customHeight="1"/>
    <row r="39104" ht="15.95" customHeight="1"/>
    <row r="39105" ht="15.95" customHeight="1"/>
    <row r="39106" ht="15.95" customHeight="1"/>
    <row r="39107" ht="15.95" customHeight="1"/>
    <row r="39108" ht="15.95" customHeight="1"/>
    <row r="39109" ht="15.95" customHeight="1"/>
    <row r="39110" ht="15.95" customHeight="1"/>
    <row r="39111" ht="15.95" customHeight="1"/>
    <row r="39112" ht="15.95" customHeight="1"/>
    <row r="39113" ht="15.95" customHeight="1"/>
    <row r="39114" ht="15.95" customHeight="1"/>
    <row r="39115" ht="15.95" customHeight="1"/>
    <row r="39116" ht="15.95" customHeight="1"/>
    <row r="39117" ht="15.95" customHeight="1"/>
    <row r="39118" ht="15.95" customHeight="1"/>
    <row r="39119" ht="15.95" customHeight="1"/>
    <row r="39120" ht="15.95" customHeight="1"/>
    <row r="39121" ht="15.95" customHeight="1"/>
    <row r="39122" ht="15.95" customHeight="1"/>
    <row r="39123" ht="15.95" customHeight="1"/>
    <row r="39124" ht="15.95" customHeight="1"/>
    <row r="39125" ht="15.95" customHeight="1"/>
    <row r="39126" ht="15.95" customHeight="1"/>
    <row r="39127" ht="15.95" customHeight="1"/>
    <row r="39128" ht="15.95" customHeight="1"/>
    <row r="39129" ht="15.95" customHeight="1"/>
    <row r="39130" ht="15.95" customHeight="1"/>
    <row r="39131" ht="15.95" customHeight="1"/>
    <row r="39132" ht="15.95" customHeight="1"/>
    <row r="39133" ht="15.95" customHeight="1"/>
    <row r="39134" ht="15.95" customHeight="1"/>
    <row r="39135" ht="15.95" customHeight="1"/>
    <row r="39136" ht="15.95" customHeight="1"/>
    <row r="39137" ht="15.95" customHeight="1"/>
    <row r="39138" ht="15.95" customHeight="1"/>
    <row r="39139" ht="15.95" customHeight="1"/>
    <row r="39140" ht="15.95" customHeight="1"/>
    <row r="39141" ht="15.95" customHeight="1"/>
    <row r="39142" ht="15.95" customHeight="1"/>
    <row r="39143" ht="15.95" customHeight="1"/>
    <row r="39144" ht="15.95" customHeight="1"/>
    <row r="39145" ht="15.95" customHeight="1"/>
    <row r="39146" ht="15.95" customHeight="1"/>
    <row r="39147" ht="15.95" customHeight="1"/>
    <row r="39148" ht="15.95" customHeight="1"/>
    <row r="39149" ht="15.95" customHeight="1"/>
    <row r="39150" ht="15.95" customHeight="1"/>
    <row r="39151" ht="15.95" customHeight="1"/>
    <row r="39152" ht="15.95" customHeight="1"/>
    <row r="39153" ht="15.95" customHeight="1"/>
    <row r="39154" ht="15.95" customHeight="1"/>
    <row r="39155" ht="15.95" customHeight="1"/>
    <row r="39156" ht="15.95" customHeight="1"/>
    <row r="39157" ht="15.95" customHeight="1"/>
    <row r="39158" ht="15.95" customHeight="1"/>
    <row r="39159" ht="15.95" customHeight="1"/>
    <row r="39160" ht="15.95" customHeight="1"/>
    <row r="39161" ht="15.95" customHeight="1"/>
    <row r="39162" ht="15.95" customHeight="1"/>
    <row r="39163" ht="15.95" customHeight="1"/>
    <row r="39164" ht="15.95" customHeight="1"/>
    <row r="39165" ht="15.95" customHeight="1"/>
    <row r="39166" ht="15.95" customHeight="1"/>
    <row r="39167" ht="15.95" customHeight="1"/>
    <row r="39168" ht="15.95" customHeight="1"/>
    <row r="39169" ht="15.95" customHeight="1"/>
    <row r="39170" ht="15.95" customHeight="1"/>
    <row r="39171" ht="15.95" customHeight="1"/>
    <row r="39172" ht="15.95" customHeight="1"/>
    <row r="39173" ht="15.95" customHeight="1"/>
    <row r="39174" ht="15.95" customHeight="1"/>
    <row r="39175" ht="15.95" customHeight="1"/>
    <row r="39176" ht="15.95" customHeight="1"/>
    <row r="39177" ht="15.95" customHeight="1"/>
    <row r="39178" ht="15.95" customHeight="1"/>
    <row r="39179" ht="15.95" customHeight="1"/>
    <row r="39180" ht="15.95" customHeight="1"/>
    <row r="39181" ht="15.95" customHeight="1"/>
    <row r="39182" ht="15.95" customHeight="1"/>
    <row r="39183" ht="15.95" customHeight="1"/>
    <row r="39184" ht="15.95" customHeight="1"/>
    <row r="39185" ht="15.95" customHeight="1"/>
    <row r="39186" ht="15.95" customHeight="1"/>
    <row r="39187" ht="15.95" customHeight="1"/>
    <row r="39188" ht="15.95" customHeight="1"/>
    <row r="39189" ht="15.95" customHeight="1"/>
    <row r="39190" ht="15.95" customHeight="1"/>
    <row r="39191" ht="15.95" customHeight="1"/>
    <row r="39192" ht="15.95" customHeight="1"/>
    <row r="39193" ht="15.95" customHeight="1"/>
    <row r="39194" ht="15.95" customHeight="1"/>
    <row r="39195" ht="15.95" customHeight="1"/>
    <row r="39196" ht="15.95" customHeight="1"/>
    <row r="39197" ht="15.95" customHeight="1"/>
    <row r="39198" ht="15.95" customHeight="1"/>
    <row r="39199" ht="15.95" customHeight="1"/>
    <row r="39200" ht="15.95" customHeight="1"/>
    <row r="39201" ht="15.95" customHeight="1"/>
    <row r="39202" ht="15.95" customHeight="1"/>
    <row r="39203" ht="15.95" customHeight="1"/>
    <row r="39204" ht="15.95" customHeight="1"/>
    <row r="39205" ht="15.95" customHeight="1"/>
    <row r="39206" ht="15.95" customHeight="1"/>
    <row r="39207" ht="15.95" customHeight="1"/>
    <row r="39208" ht="15.95" customHeight="1"/>
    <row r="39209" ht="15.95" customHeight="1"/>
    <row r="39210" ht="15.95" customHeight="1"/>
    <row r="39211" ht="15.95" customHeight="1"/>
    <row r="39212" ht="15.95" customHeight="1"/>
    <row r="39213" ht="15.95" customHeight="1"/>
    <row r="39214" ht="15.95" customHeight="1"/>
    <row r="39215" ht="15.95" customHeight="1"/>
    <row r="39216" ht="15.95" customHeight="1"/>
    <row r="39217" ht="15.95" customHeight="1"/>
    <row r="39218" ht="15.95" customHeight="1"/>
    <row r="39219" ht="15.95" customHeight="1"/>
    <row r="39220" ht="15.95" customHeight="1"/>
    <row r="39221" ht="15.95" customHeight="1"/>
    <row r="39222" ht="15.95" customHeight="1"/>
    <row r="39223" ht="15.95" customHeight="1"/>
    <row r="39224" ht="15.95" customHeight="1"/>
    <row r="39225" ht="15.95" customHeight="1"/>
    <row r="39226" ht="15.95" customHeight="1"/>
    <row r="39227" ht="15.95" customHeight="1"/>
    <row r="39228" ht="15.95" customHeight="1"/>
    <row r="39229" ht="15.95" customHeight="1"/>
    <row r="39230" ht="15.95" customHeight="1"/>
    <row r="39231" ht="15.95" customHeight="1"/>
    <row r="39232" ht="15.95" customHeight="1"/>
    <row r="39233" ht="15.95" customHeight="1"/>
    <row r="39234" ht="15.95" customHeight="1"/>
    <row r="39235" ht="15.95" customHeight="1"/>
    <row r="39236" ht="15.95" customHeight="1"/>
    <row r="39237" ht="15.95" customHeight="1"/>
    <row r="39238" ht="15.95" customHeight="1"/>
    <row r="39239" ht="15.95" customHeight="1"/>
    <row r="39240" ht="15.95" customHeight="1"/>
    <row r="39241" ht="15.95" customHeight="1"/>
    <row r="39242" ht="15.95" customHeight="1"/>
    <row r="39243" ht="15.95" customHeight="1"/>
    <row r="39244" ht="15.95" customHeight="1"/>
    <row r="39245" ht="15.95" customHeight="1"/>
    <row r="39246" ht="15.95" customHeight="1"/>
    <row r="39247" ht="15.95" customHeight="1"/>
    <row r="39248" ht="15.95" customHeight="1"/>
    <row r="39249" ht="15.95" customHeight="1"/>
    <row r="39250" ht="15.95" customHeight="1"/>
    <row r="39251" ht="15.95" customHeight="1"/>
    <row r="39252" ht="15.95" customHeight="1"/>
    <row r="39253" ht="15.95" customHeight="1"/>
    <row r="39254" ht="15.95" customHeight="1"/>
    <row r="39255" ht="15.95" customHeight="1"/>
    <row r="39256" ht="15.95" customHeight="1"/>
    <row r="39257" ht="15.95" customHeight="1"/>
    <row r="39258" ht="15.95" customHeight="1"/>
    <row r="39259" ht="15.95" customHeight="1"/>
    <row r="39260" ht="15.95" customHeight="1"/>
    <row r="39261" ht="15.95" customHeight="1"/>
    <row r="39262" ht="15.95" customHeight="1"/>
    <row r="39263" ht="15.95" customHeight="1"/>
    <row r="39264" ht="15.95" customHeight="1"/>
    <row r="39265" ht="15.95" customHeight="1"/>
    <row r="39266" ht="15.95" customHeight="1"/>
    <row r="39267" ht="15.95" customHeight="1"/>
    <row r="39268" ht="15.95" customHeight="1"/>
    <row r="39269" ht="15.95" customHeight="1"/>
    <row r="39270" ht="15.95" customHeight="1"/>
    <row r="39271" ht="15.95" customHeight="1"/>
    <row r="39272" ht="15.95" customHeight="1"/>
    <row r="39273" ht="15.95" customHeight="1"/>
    <row r="39274" ht="15.95" customHeight="1"/>
    <row r="39275" ht="15.95" customHeight="1"/>
    <row r="39276" ht="15.95" customHeight="1"/>
    <row r="39277" ht="15.95" customHeight="1"/>
    <row r="39278" ht="15.95" customHeight="1"/>
    <row r="39279" ht="15.95" customHeight="1"/>
    <row r="39280" ht="15.95" customHeight="1"/>
    <row r="39281" ht="15.95" customHeight="1"/>
    <row r="39282" ht="15.95" customHeight="1"/>
    <row r="39283" ht="15.95" customHeight="1"/>
    <row r="39284" ht="15.95" customHeight="1"/>
    <row r="39285" ht="15.95" customHeight="1"/>
    <row r="39286" ht="15.95" customHeight="1"/>
    <row r="39287" ht="15.95" customHeight="1"/>
    <row r="39288" ht="15.95" customHeight="1"/>
    <row r="39289" ht="15.95" customHeight="1"/>
    <row r="39290" ht="15.95" customHeight="1"/>
    <row r="39291" ht="15.95" customHeight="1"/>
    <row r="39292" ht="15.95" customHeight="1"/>
    <row r="39293" ht="15.95" customHeight="1"/>
    <row r="39294" ht="15.95" customHeight="1"/>
    <row r="39295" ht="15.95" customHeight="1"/>
    <row r="39296" ht="15.95" customHeight="1"/>
    <row r="39297" ht="15.95" customHeight="1"/>
    <row r="39298" ht="15.95" customHeight="1"/>
    <row r="39299" ht="15.95" customHeight="1"/>
    <row r="39300" ht="15.95" customHeight="1"/>
    <row r="39301" ht="15.95" customHeight="1"/>
    <row r="39302" ht="15.95" customHeight="1"/>
    <row r="39303" ht="15.95" customHeight="1"/>
    <row r="39304" ht="15.95" customHeight="1"/>
    <row r="39305" ht="15.95" customHeight="1"/>
    <row r="39306" ht="15.95" customHeight="1"/>
    <row r="39307" ht="15.95" customHeight="1"/>
    <row r="39308" ht="15.95" customHeight="1"/>
    <row r="39309" ht="15.95" customHeight="1"/>
    <row r="39310" ht="15.95" customHeight="1"/>
    <row r="39311" ht="15.95" customHeight="1"/>
    <row r="39312" ht="15.95" customHeight="1"/>
    <row r="39313" ht="15.95" customHeight="1"/>
    <row r="39314" ht="15.95" customHeight="1"/>
    <row r="39315" ht="15.95" customHeight="1"/>
    <row r="39316" ht="15.95" customHeight="1"/>
    <row r="39317" ht="15.95" customHeight="1"/>
    <row r="39318" ht="15.95" customHeight="1"/>
    <row r="39319" ht="15.95" customHeight="1"/>
    <row r="39320" ht="15.95" customHeight="1"/>
    <row r="39321" ht="15.95" customHeight="1"/>
    <row r="39322" ht="15.95" customHeight="1"/>
    <row r="39323" ht="15.95" customHeight="1"/>
    <row r="39324" ht="15.95" customHeight="1"/>
    <row r="39325" ht="15.95" customHeight="1"/>
    <row r="39326" ht="15.95" customHeight="1"/>
    <row r="39327" ht="15.95" customHeight="1"/>
    <row r="39328" ht="15.95" customHeight="1"/>
    <row r="39329" ht="15.95" customHeight="1"/>
    <row r="39330" ht="15.95" customHeight="1"/>
    <row r="39331" ht="15.95" customHeight="1"/>
    <row r="39332" ht="15.95" customHeight="1"/>
    <row r="39333" ht="15.95" customHeight="1"/>
    <row r="39334" ht="15.95" customHeight="1"/>
    <row r="39335" ht="15.95" customHeight="1"/>
    <row r="39336" ht="15.95" customHeight="1"/>
    <row r="39337" ht="15.95" customHeight="1"/>
    <row r="39338" ht="15.95" customHeight="1"/>
    <row r="39339" ht="15.95" customHeight="1"/>
    <row r="39340" ht="15.95" customHeight="1"/>
    <row r="39341" ht="15.95" customHeight="1"/>
    <row r="39342" ht="15.95" customHeight="1"/>
    <row r="39343" ht="15.95" customHeight="1"/>
    <row r="39344" ht="15.95" customHeight="1"/>
    <row r="39345" ht="15.95" customHeight="1"/>
    <row r="39346" ht="15.95" customHeight="1"/>
    <row r="39347" ht="15.95" customHeight="1"/>
    <row r="39348" ht="15.95" customHeight="1"/>
    <row r="39349" ht="15.95" customHeight="1"/>
    <row r="39350" ht="15.95" customHeight="1"/>
    <row r="39351" ht="15.95" customHeight="1"/>
    <row r="39352" ht="15.95" customHeight="1"/>
    <row r="39353" ht="15.95" customHeight="1"/>
    <row r="39354" ht="15.95" customHeight="1"/>
    <row r="39355" ht="15.95" customHeight="1"/>
    <row r="39356" ht="15.95" customHeight="1"/>
    <row r="39357" ht="15.95" customHeight="1"/>
    <row r="39358" ht="15.95" customHeight="1"/>
    <row r="39359" ht="15.95" customHeight="1"/>
    <row r="39360" ht="15.95" customHeight="1"/>
    <row r="39361" ht="15.95" customHeight="1"/>
    <row r="39362" ht="15.95" customHeight="1"/>
    <row r="39363" ht="15.95" customHeight="1"/>
    <row r="39364" ht="15.95" customHeight="1"/>
    <row r="39365" ht="15.95" customHeight="1"/>
    <row r="39366" ht="15.95" customHeight="1"/>
    <row r="39367" ht="15.95" customHeight="1"/>
    <row r="39368" ht="15.95" customHeight="1"/>
    <row r="39369" ht="15.95" customHeight="1"/>
    <row r="39370" ht="15.95" customHeight="1"/>
    <row r="39371" ht="15.95" customHeight="1"/>
    <row r="39372" ht="15.95" customHeight="1"/>
    <row r="39373" ht="15.95" customHeight="1"/>
    <row r="39374" ht="15.95" customHeight="1"/>
    <row r="39375" ht="15.95" customHeight="1"/>
    <row r="39376" ht="15.95" customHeight="1"/>
    <row r="39377" ht="15.95" customHeight="1"/>
    <row r="39378" ht="15.95" customHeight="1"/>
    <row r="39379" ht="15.95" customHeight="1"/>
    <row r="39380" ht="15.95" customHeight="1"/>
    <row r="39381" ht="15.95" customHeight="1"/>
    <row r="39382" ht="15.95" customHeight="1"/>
    <row r="39383" ht="15.95" customHeight="1"/>
    <row r="39384" ht="15.95" customHeight="1"/>
    <row r="39385" ht="15.95" customHeight="1"/>
    <row r="39386" ht="15.95" customHeight="1"/>
    <row r="39387" ht="15.95" customHeight="1"/>
    <row r="39388" ht="15.95" customHeight="1"/>
    <row r="39389" ht="15.95" customHeight="1"/>
    <row r="39390" ht="15.95" customHeight="1"/>
    <row r="39391" ht="15.95" customHeight="1"/>
    <row r="39392" ht="15.95" customHeight="1"/>
    <row r="39393" ht="15.95" customHeight="1"/>
    <row r="39394" ht="15.95" customHeight="1"/>
    <row r="39395" ht="15.95" customHeight="1"/>
    <row r="39396" ht="15.95" customHeight="1"/>
    <row r="39397" ht="15.95" customHeight="1"/>
    <row r="39398" ht="15.95" customHeight="1"/>
    <row r="39399" ht="15.95" customHeight="1"/>
    <row r="39400" ht="15.95" customHeight="1"/>
    <row r="39401" ht="15.95" customHeight="1"/>
    <row r="39402" ht="15.95" customHeight="1"/>
    <row r="39403" ht="15.95" customHeight="1"/>
    <row r="39404" ht="15.95" customHeight="1"/>
    <row r="39405" ht="15.95" customHeight="1"/>
    <row r="39406" ht="15.95" customHeight="1"/>
    <row r="39407" ht="15.95" customHeight="1"/>
    <row r="39408" ht="15.95" customHeight="1"/>
    <row r="39409" ht="15.95" customHeight="1"/>
    <row r="39410" ht="15.95" customHeight="1"/>
    <row r="39411" ht="15.95" customHeight="1"/>
    <row r="39412" ht="15.95" customHeight="1"/>
    <row r="39413" ht="15.95" customHeight="1"/>
    <row r="39414" ht="15.95" customHeight="1"/>
    <row r="39415" ht="15.95" customHeight="1"/>
    <row r="39416" ht="15.95" customHeight="1"/>
    <row r="39417" ht="15.95" customHeight="1"/>
    <row r="39418" ht="15.95" customHeight="1"/>
    <row r="39419" ht="15.95" customHeight="1"/>
    <row r="39420" ht="15.95" customHeight="1"/>
    <row r="39421" ht="15.95" customHeight="1"/>
    <row r="39422" ht="15.95" customHeight="1"/>
    <row r="39423" ht="15.95" customHeight="1"/>
    <row r="39424" ht="15.95" customHeight="1"/>
    <row r="39425" ht="15.95" customHeight="1"/>
    <row r="39426" ht="15.95" customHeight="1"/>
    <row r="39427" ht="15.95" customHeight="1"/>
    <row r="39428" ht="15.95" customHeight="1"/>
    <row r="39429" ht="15.95" customHeight="1"/>
    <row r="39430" ht="15.95" customHeight="1"/>
    <row r="39431" ht="15.95" customHeight="1"/>
    <row r="39432" ht="15.95" customHeight="1"/>
    <row r="39433" ht="15.95" customHeight="1"/>
    <row r="39434" ht="15.95" customHeight="1"/>
    <row r="39435" ht="15.95" customHeight="1"/>
    <row r="39436" ht="15.95" customHeight="1"/>
    <row r="39437" ht="15.95" customHeight="1"/>
    <row r="39438" ht="15.95" customHeight="1"/>
    <row r="39439" ht="15.95" customHeight="1"/>
    <row r="39440" ht="15.95" customHeight="1"/>
    <row r="39441" ht="15.95" customHeight="1"/>
    <row r="39442" ht="15.95" customHeight="1"/>
    <row r="39443" ht="15.95" customHeight="1"/>
    <row r="39444" ht="15.95" customHeight="1"/>
    <row r="39445" ht="15.95" customHeight="1"/>
    <row r="39446" ht="15.95" customHeight="1"/>
    <row r="39447" ht="15.95" customHeight="1"/>
    <row r="39448" ht="15.95" customHeight="1"/>
    <row r="39449" ht="15.95" customHeight="1"/>
    <row r="39450" ht="15.95" customHeight="1"/>
    <row r="39451" ht="15.95" customHeight="1"/>
    <row r="39452" ht="15.95" customHeight="1"/>
    <row r="39453" ht="15.95" customHeight="1"/>
    <row r="39454" ht="15.95" customHeight="1"/>
    <row r="39455" ht="15.95" customHeight="1"/>
    <row r="39456" ht="15.95" customHeight="1"/>
    <row r="39457" ht="15.95" customHeight="1"/>
    <row r="39458" ht="15.95" customHeight="1"/>
    <row r="39459" ht="15.95" customHeight="1"/>
    <row r="39460" ht="15.95" customHeight="1"/>
    <row r="39461" ht="15.95" customHeight="1"/>
    <row r="39462" ht="15.95" customHeight="1"/>
    <row r="39463" ht="15.95" customHeight="1"/>
    <row r="39464" ht="15.95" customHeight="1"/>
    <row r="39465" ht="15.95" customHeight="1"/>
    <row r="39466" ht="15.95" customHeight="1"/>
    <row r="39467" ht="15.95" customHeight="1"/>
    <row r="39468" ht="15.95" customHeight="1"/>
    <row r="39469" ht="15.95" customHeight="1"/>
    <row r="39470" ht="15.95" customHeight="1"/>
    <row r="39471" ht="15.95" customHeight="1"/>
    <row r="39472" ht="15.95" customHeight="1"/>
    <row r="39473" ht="15.95" customHeight="1"/>
    <row r="39474" ht="15.95" customHeight="1"/>
    <row r="39475" ht="15.95" customHeight="1"/>
    <row r="39476" ht="15.95" customHeight="1"/>
    <row r="39477" ht="15.95" customHeight="1"/>
    <row r="39478" ht="15.95" customHeight="1"/>
    <row r="39479" ht="15.95" customHeight="1"/>
    <row r="39480" ht="15.95" customHeight="1"/>
    <row r="39481" ht="15.95" customHeight="1"/>
    <row r="39482" ht="15.95" customHeight="1"/>
    <row r="39483" ht="15.95" customHeight="1"/>
    <row r="39484" ht="15.95" customHeight="1"/>
    <row r="39485" ht="15.95" customHeight="1"/>
    <row r="39486" ht="15.95" customHeight="1"/>
    <row r="39487" ht="15.95" customHeight="1"/>
    <row r="39488" ht="15.95" customHeight="1"/>
    <row r="39489" ht="15.95" customHeight="1"/>
    <row r="39490" ht="15.95" customHeight="1"/>
    <row r="39491" ht="15.95" customHeight="1"/>
    <row r="39492" ht="15.95" customHeight="1"/>
    <row r="39493" ht="15.95" customHeight="1"/>
    <row r="39494" ht="15.95" customHeight="1"/>
    <row r="39495" ht="15.95" customHeight="1"/>
    <row r="39496" ht="15.95" customHeight="1"/>
    <row r="39497" ht="15.95" customHeight="1"/>
    <row r="39498" ht="15.95" customHeight="1"/>
    <row r="39499" ht="15.95" customHeight="1"/>
    <row r="39500" ht="15.95" customHeight="1"/>
    <row r="39501" ht="15.95" customHeight="1"/>
    <row r="39502" ht="15.95" customHeight="1"/>
    <row r="39503" ht="15.95" customHeight="1"/>
    <row r="39504" ht="15.95" customHeight="1"/>
    <row r="39505" ht="15.95" customHeight="1"/>
    <row r="39506" ht="15.95" customHeight="1"/>
    <row r="39507" ht="15.95" customHeight="1"/>
    <row r="39508" ht="15.95" customHeight="1"/>
    <row r="39509" ht="15.95" customHeight="1"/>
    <row r="39510" ht="15.95" customHeight="1"/>
    <row r="39511" ht="15.95" customHeight="1"/>
    <row r="39512" ht="15.95" customHeight="1"/>
    <row r="39513" ht="15.95" customHeight="1"/>
    <row r="39514" ht="15.95" customHeight="1"/>
    <row r="39515" ht="15.95" customHeight="1"/>
    <row r="39516" ht="15.95" customHeight="1"/>
    <row r="39517" ht="15.95" customHeight="1"/>
    <row r="39518" ht="15.95" customHeight="1"/>
    <row r="39519" ht="15.95" customHeight="1"/>
    <row r="39520" ht="15.95" customHeight="1"/>
    <row r="39521" ht="15.95" customHeight="1"/>
    <row r="39522" ht="15.95" customHeight="1"/>
    <row r="39523" ht="15.95" customHeight="1"/>
    <row r="39524" ht="15.95" customHeight="1"/>
    <row r="39525" ht="15.95" customHeight="1"/>
    <row r="39526" ht="15.95" customHeight="1"/>
    <row r="39527" ht="15.95" customHeight="1"/>
    <row r="39528" ht="15.95" customHeight="1"/>
    <row r="39529" ht="15.95" customHeight="1"/>
    <row r="39530" ht="15.95" customHeight="1"/>
    <row r="39531" ht="15.95" customHeight="1"/>
    <row r="39532" ht="15.95" customHeight="1"/>
    <row r="39533" ht="15.95" customHeight="1"/>
    <row r="39534" ht="15.95" customHeight="1"/>
    <row r="39535" ht="15.95" customHeight="1"/>
    <row r="39536" ht="15.95" customHeight="1"/>
    <row r="39537" ht="15.95" customHeight="1"/>
    <row r="39538" ht="15.95" customHeight="1"/>
    <row r="39539" ht="15.95" customHeight="1"/>
    <row r="39540" ht="15.95" customHeight="1"/>
    <row r="39541" ht="15.95" customHeight="1"/>
    <row r="39542" ht="15.95" customHeight="1"/>
    <row r="39543" ht="15.95" customHeight="1"/>
    <row r="39544" ht="15.95" customHeight="1"/>
    <row r="39545" ht="15.95" customHeight="1"/>
    <row r="39546" ht="15.95" customHeight="1"/>
    <row r="39547" ht="15.95" customHeight="1"/>
    <row r="39548" ht="15.95" customHeight="1"/>
    <row r="39549" ht="15.95" customHeight="1"/>
    <row r="39550" ht="15.95" customHeight="1"/>
    <row r="39551" ht="15.95" customHeight="1"/>
    <row r="39552" ht="15.95" customHeight="1"/>
    <row r="39553" ht="15.95" customHeight="1"/>
    <row r="39554" ht="15.95" customHeight="1"/>
    <row r="39555" ht="15.95" customHeight="1"/>
    <row r="39556" ht="15.95" customHeight="1"/>
    <row r="39557" ht="15.95" customHeight="1"/>
    <row r="39558" ht="15.95" customHeight="1"/>
    <row r="39559" ht="15.95" customHeight="1"/>
    <row r="39560" ht="15.95" customHeight="1"/>
    <row r="39561" ht="15.95" customHeight="1"/>
    <row r="39562" ht="15.95" customHeight="1"/>
    <row r="39563" ht="15.95" customHeight="1"/>
    <row r="39564" ht="15.95" customHeight="1"/>
    <row r="39565" ht="15.95" customHeight="1"/>
    <row r="39566" ht="15.95" customHeight="1"/>
    <row r="39567" ht="15.95" customHeight="1"/>
    <row r="39568" ht="15.95" customHeight="1"/>
    <row r="39569" ht="15.95" customHeight="1"/>
    <row r="39570" ht="15.95" customHeight="1"/>
    <row r="39571" ht="15.95" customHeight="1"/>
    <row r="39572" ht="15.95" customHeight="1"/>
    <row r="39573" ht="15.95" customHeight="1"/>
    <row r="39574" ht="15.95" customHeight="1"/>
    <row r="39575" ht="15.95" customHeight="1"/>
    <row r="39576" ht="15.95" customHeight="1"/>
    <row r="39577" ht="15.95" customHeight="1"/>
    <row r="39578" ht="15.95" customHeight="1"/>
    <row r="39579" ht="15.95" customHeight="1"/>
    <row r="39580" ht="15.95" customHeight="1"/>
    <row r="39581" ht="15.95" customHeight="1"/>
    <row r="39582" ht="15.95" customHeight="1"/>
    <row r="39583" ht="15.95" customHeight="1"/>
    <row r="39584" ht="15.95" customHeight="1"/>
    <row r="39585" ht="15.95" customHeight="1"/>
    <row r="39586" ht="15.95" customHeight="1"/>
    <row r="39587" ht="15.95" customHeight="1"/>
    <row r="39588" ht="15.95" customHeight="1"/>
    <row r="39589" ht="15.95" customHeight="1"/>
    <row r="39590" ht="15.95" customHeight="1"/>
    <row r="39591" ht="15.95" customHeight="1"/>
    <row r="39592" ht="15.95" customHeight="1"/>
    <row r="39593" ht="15.95" customHeight="1"/>
    <row r="39594" ht="15.95" customHeight="1"/>
    <row r="39595" ht="15.95" customHeight="1"/>
    <row r="39596" ht="15.95" customHeight="1"/>
    <row r="39597" ht="15.95" customHeight="1"/>
    <row r="39598" ht="15.95" customHeight="1"/>
    <row r="39599" ht="15.95" customHeight="1"/>
    <row r="39600" ht="15.95" customHeight="1"/>
    <row r="39601" ht="15.95" customHeight="1"/>
    <row r="39602" ht="15.95" customHeight="1"/>
    <row r="39603" ht="15.95" customHeight="1"/>
    <row r="39604" ht="15.95" customHeight="1"/>
    <row r="39605" ht="15.95" customHeight="1"/>
    <row r="39606" ht="15.95" customHeight="1"/>
    <row r="39607" ht="15.95" customHeight="1"/>
    <row r="39608" ht="15.95" customHeight="1"/>
    <row r="39609" ht="15.95" customHeight="1"/>
    <row r="39610" ht="15.95" customHeight="1"/>
    <row r="39611" ht="15.95" customHeight="1"/>
    <row r="39612" ht="15.95" customHeight="1"/>
    <row r="39613" ht="15.95" customHeight="1"/>
    <row r="39614" ht="15.95" customHeight="1"/>
    <row r="39615" ht="15.95" customHeight="1"/>
    <row r="39616" ht="15.95" customHeight="1"/>
    <row r="39617" ht="15.95" customHeight="1"/>
    <row r="39618" ht="15.95" customHeight="1"/>
    <row r="39619" ht="15.95" customHeight="1"/>
    <row r="39620" ht="15.95" customHeight="1"/>
    <row r="39621" ht="15.95" customHeight="1"/>
    <row r="39622" ht="15.95" customHeight="1"/>
    <row r="39623" ht="15.95" customHeight="1"/>
    <row r="39624" ht="15.95" customHeight="1"/>
    <row r="39625" ht="15.95" customHeight="1"/>
    <row r="39626" ht="15.95" customHeight="1"/>
    <row r="39627" ht="15.95" customHeight="1"/>
    <row r="39628" ht="15.95" customHeight="1"/>
    <row r="39629" ht="15.95" customHeight="1"/>
    <row r="39630" ht="15.95" customHeight="1"/>
    <row r="39631" ht="15.95" customHeight="1"/>
    <row r="39632" ht="15.95" customHeight="1"/>
    <row r="39633" ht="15.95" customHeight="1"/>
    <row r="39634" ht="15.95" customHeight="1"/>
    <row r="39635" ht="15.95" customHeight="1"/>
    <row r="39636" ht="15.95" customHeight="1"/>
    <row r="39637" ht="15.95" customHeight="1"/>
    <row r="39638" ht="15.95" customHeight="1"/>
    <row r="39639" ht="15.95" customHeight="1"/>
    <row r="39640" ht="15.95" customHeight="1"/>
    <row r="39641" ht="15.95" customHeight="1"/>
    <row r="39642" ht="15.95" customHeight="1"/>
    <row r="39643" ht="15.95" customHeight="1"/>
    <row r="39644" ht="15.95" customHeight="1"/>
    <row r="39645" ht="15.95" customHeight="1"/>
    <row r="39646" ht="15.95" customHeight="1"/>
    <row r="39647" ht="15.95" customHeight="1"/>
    <row r="39648" ht="15.95" customHeight="1"/>
    <row r="39649" ht="15.95" customHeight="1"/>
    <row r="39650" ht="15.95" customHeight="1"/>
    <row r="39651" ht="15.95" customHeight="1"/>
    <row r="39652" ht="15.95" customHeight="1"/>
    <row r="39653" ht="15.95" customHeight="1"/>
    <row r="39654" ht="15.95" customHeight="1"/>
    <row r="39655" ht="15.95" customHeight="1"/>
    <row r="39656" ht="15.95" customHeight="1"/>
    <row r="39657" ht="15.95" customHeight="1"/>
    <row r="39658" ht="15.95" customHeight="1"/>
    <row r="39659" ht="15.95" customHeight="1"/>
    <row r="39660" ht="15.95" customHeight="1"/>
    <row r="39661" ht="15.95" customHeight="1"/>
    <row r="39662" ht="15.95" customHeight="1"/>
    <row r="39663" ht="15.95" customHeight="1"/>
    <row r="39664" ht="15.95" customHeight="1"/>
    <row r="39665" ht="15.95" customHeight="1"/>
    <row r="39666" ht="15.95" customHeight="1"/>
    <row r="39667" ht="15.95" customHeight="1"/>
    <row r="39668" ht="15.95" customHeight="1"/>
    <row r="39669" ht="15.95" customHeight="1"/>
    <row r="39670" ht="15.95" customHeight="1"/>
    <row r="39671" ht="15.95" customHeight="1"/>
    <row r="39672" ht="15.95" customHeight="1"/>
    <row r="39673" ht="15.95" customHeight="1"/>
    <row r="39674" ht="15.95" customHeight="1"/>
    <row r="39675" ht="15.95" customHeight="1"/>
    <row r="39676" ht="15.95" customHeight="1"/>
    <row r="39677" ht="15.95" customHeight="1"/>
    <row r="39678" ht="15.95" customHeight="1"/>
    <row r="39679" ht="15.95" customHeight="1"/>
    <row r="39680" ht="15.95" customHeight="1"/>
    <row r="39681" ht="15.95" customHeight="1"/>
    <row r="39682" ht="15.95" customHeight="1"/>
    <row r="39683" ht="15.95" customHeight="1"/>
    <row r="39684" ht="15.95" customHeight="1"/>
    <row r="39685" ht="15.95" customHeight="1"/>
    <row r="39686" ht="15.95" customHeight="1"/>
    <row r="39687" ht="15.95" customHeight="1"/>
    <row r="39688" ht="15.95" customHeight="1"/>
    <row r="39689" ht="15.95" customHeight="1"/>
    <row r="39690" ht="15.95" customHeight="1"/>
    <row r="39691" ht="15.95" customHeight="1"/>
    <row r="39692" ht="15.95" customHeight="1"/>
    <row r="39693" ht="15.95" customHeight="1"/>
    <row r="39694" ht="15.95" customHeight="1"/>
    <row r="39695" ht="15.95" customHeight="1"/>
    <row r="39696" ht="15.95" customHeight="1"/>
    <row r="39697" ht="15.95" customHeight="1"/>
    <row r="39698" ht="15.95" customHeight="1"/>
    <row r="39699" ht="15.95" customHeight="1"/>
    <row r="39700" ht="15.95" customHeight="1"/>
    <row r="39701" ht="15.95" customHeight="1"/>
    <row r="39702" ht="15.95" customHeight="1"/>
    <row r="39703" ht="15.95" customHeight="1"/>
    <row r="39704" ht="15.95" customHeight="1"/>
    <row r="39705" ht="15.95" customHeight="1"/>
    <row r="39706" ht="15.95" customHeight="1"/>
    <row r="39707" ht="15.95" customHeight="1"/>
    <row r="39708" ht="15.95" customHeight="1"/>
    <row r="39709" ht="15.95" customHeight="1"/>
    <row r="39710" ht="15.95" customHeight="1"/>
    <row r="39711" ht="15.95" customHeight="1"/>
    <row r="39712" ht="15.95" customHeight="1"/>
    <row r="39713" ht="15.95" customHeight="1"/>
    <row r="39714" ht="15.95" customHeight="1"/>
    <row r="39715" ht="15.95" customHeight="1"/>
    <row r="39716" ht="15.95" customHeight="1"/>
    <row r="39717" ht="15.95" customHeight="1"/>
    <row r="39718" ht="15.95" customHeight="1"/>
    <row r="39719" ht="15.95" customHeight="1"/>
    <row r="39720" ht="15.95" customHeight="1"/>
    <row r="39721" ht="15.95" customHeight="1"/>
    <row r="39722" ht="15.95" customHeight="1"/>
    <row r="39723" ht="15.95" customHeight="1"/>
    <row r="39724" ht="15.95" customHeight="1"/>
    <row r="39725" ht="15.95" customHeight="1"/>
    <row r="39726" ht="15.95" customHeight="1"/>
    <row r="39727" ht="15.95" customHeight="1"/>
    <row r="39728" ht="15.95" customHeight="1"/>
    <row r="39729" ht="15.95" customHeight="1"/>
    <row r="39730" ht="15.95" customHeight="1"/>
    <row r="39731" ht="15.95" customHeight="1"/>
    <row r="39732" ht="15.95" customHeight="1"/>
    <row r="39733" ht="15.95" customHeight="1"/>
    <row r="39734" ht="15.95" customHeight="1"/>
    <row r="39735" ht="15.95" customHeight="1"/>
    <row r="39736" ht="15.95" customHeight="1"/>
    <row r="39737" ht="15.95" customHeight="1"/>
    <row r="39738" ht="15.95" customHeight="1"/>
    <row r="39739" ht="15.95" customHeight="1"/>
    <row r="39740" ht="15.95" customHeight="1"/>
    <row r="39741" ht="15.95" customHeight="1"/>
    <row r="39742" ht="15.95" customHeight="1"/>
    <row r="39743" ht="15.95" customHeight="1"/>
    <row r="39744" ht="15.95" customHeight="1"/>
    <row r="39745" ht="15.95" customHeight="1"/>
    <row r="39746" ht="15.95" customHeight="1"/>
    <row r="39747" ht="15.95" customHeight="1"/>
    <row r="39748" ht="15.95" customHeight="1"/>
    <row r="39749" ht="15.95" customHeight="1"/>
    <row r="39750" ht="15.95" customHeight="1"/>
    <row r="39751" ht="15.95" customHeight="1"/>
    <row r="39752" ht="15.95" customHeight="1"/>
    <row r="39753" ht="15.95" customHeight="1"/>
    <row r="39754" ht="15.95" customHeight="1"/>
    <row r="39755" ht="15.95" customHeight="1"/>
    <row r="39756" ht="15.95" customHeight="1"/>
    <row r="39757" ht="15.95" customHeight="1"/>
    <row r="39758" ht="15.95" customHeight="1"/>
    <row r="39759" ht="15.95" customHeight="1"/>
    <row r="39760" ht="15.95" customHeight="1"/>
    <row r="39761" ht="15.95" customHeight="1"/>
    <row r="39762" ht="15.95" customHeight="1"/>
    <row r="39763" ht="15.95" customHeight="1"/>
    <row r="39764" ht="15.95" customHeight="1"/>
    <row r="39765" ht="15.95" customHeight="1"/>
    <row r="39766" ht="15.95" customHeight="1"/>
    <row r="39767" ht="15.95" customHeight="1"/>
    <row r="39768" ht="15.95" customHeight="1"/>
    <row r="39769" ht="15.95" customHeight="1"/>
    <row r="39770" ht="15.95" customHeight="1"/>
    <row r="39771" ht="15.95" customHeight="1"/>
    <row r="39772" ht="15.95" customHeight="1"/>
    <row r="39773" ht="15.95" customHeight="1"/>
    <row r="39774" ht="15.95" customHeight="1"/>
    <row r="39775" ht="15.95" customHeight="1"/>
    <row r="39776" ht="15.95" customHeight="1"/>
    <row r="39777" ht="15.95" customHeight="1"/>
    <row r="39778" ht="15.95" customHeight="1"/>
    <row r="39779" ht="15.95" customHeight="1"/>
    <row r="39780" ht="15.95" customHeight="1"/>
    <row r="39781" ht="15.95" customHeight="1"/>
    <row r="39782" ht="15.95" customHeight="1"/>
    <row r="39783" ht="15.95" customHeight="1"/>
    <row r="39784" ht="15.95" customHeight="1"/>
    <row r="39785" ht="15.95" customHeight="1"/>
    <row r="39786" ht="15.95" customHeight="1"/>
    <row r="39787" ht="15.95" customHeight="1"/>
    <row r="39788" ht="15.95" customHeight="1"/>
    <row r="39789" ht="15.95" customHeight="1"/>
    <row r="39790" ht="15.95" customHeight="1"/>
    <row r="39791" ht="15.95" customHeight="1"/>
    <row r="39792" ht="15.95" customHeight="1"/>
    <row r="39793" ht="15.95" customHeight="1"/>
    <row r="39794" ht="15.95" customHeight="1"/>
    <row r="39795" ht="15.95" customHeight="1"/>
    <row r="39796" ht="15.95" customHeight="1"/>
    <row r="39797" ht="15.95" customHeight="1"/>
    <row r="39798" ht="15.95" customHeight="1"/>
    <row r="39799" ht="15.95" customHeight="1"/>
    <row r="39800" ht="15.95" customHeight="1"/>
    <row r="39801" ht="15.95" customHeight="1"/>
    <row r="39802" ht="15.95" customHeight="1"/>
    <row r="39803" ht="15.95" customHeight="1"/>
    <row r="39804" ht="15.95" customHeight="1"/>
    <row r="39805" ht="15.95" customHeight="1"/>
    <row r="39806" ht="15.95" customHeight="1"/>
    <row r="39807" ht="15.95" customHeight="1"/>
    <row r="39808" ht="15.95" customHeight="1"/>
    <row r="39809" ht="15.95" customHeight="1"/>
    <row r="39810" ht="15.95" customHeight="1"/>
    <row r="39811" ht="15.95" customHeight="1"/>
    <row r="39812" ht="15.95" customHeight="1"/>
    <row r="39813" ht="15.95" customHeight="1"/>
    <row r="39814" ht="15.95" customHeight="1"/>
    <row r="39815" ht="15.95" customHeight="1"/>
    <row r="39816" ht="15.95" customHeight="1"/>
    <row r="39817" ht="15.95" customHeight="1"/>
    <row r="39818" ht="15.95" customHeight="1"/>
    <row r="39819" ht="15.95" customHeight="1"/>
    <row r="39820" ht="15.95" customHeight="1"/>
    <row r="39821" ht="15.95" customHeight="1"/>
    <row r="39822" ht="15.95" customHeight="1"/>
    <row r="39823" ht="15.95" customHeight="1"/>
    <row r="39824" ht="15.95" customHeight="1"/>
    <row r="39825" ht="15.95" customHeight="1"/>
    <row r="39826" ht="15.95" customHeight="1"/>
    <row r="39827" ht="15.95" customHeight="1"/>
    <row r="39828" ht="15.95" customHeight="1"/>
    <row r="39829" ht="15.95" customHeight="1"/>
    <row r="39830" ht="15.95" customHeight="1"/>
    <row r="39831" ht="15.95" customHeight="1"/>
    <row r="39832" ht="15.95" customHeight="1"/>
    <row r="39833" ht="15.95" customHeight="1"/>
    <row r="39834" ht="15.95" customHeight="1"/>
    <row r="39835" ht="15.95" customHeight="1"/>
    <row r="39836" ht="15.95" customHeight="1"/>
    <row r="39837" ht="15.95" customHeight="1"/>
    <row r="39838" ht="15.95" customHeight="1"/>
    <row r="39839" ht="15.95" customHeight="1"/>
    <row r="39840" ht="15.95" customHeight="1"/>
    <row r="39841" ht="15.95" customHeight="1"/>
    <row r="39842" ht="15.95" customHeight="1"/>
    <row r="39843" ht="15.95" customHeight="1"/>
    <row r="39844" ht="15.95" customHeight="1"/>
    <row r="39845" ht="15.95" customHeight="1"/>
    <row r="39846" ht="15.95" customHeight="1"/>
    <row r="39847" ht="15.95" customHeight="1"/>
    <row r="39848" ht="15.95" customHeight="1"/>
    <row r="39849" ht="15.95" customHeight="1"/>
    <row r="39850" ht="15.95" customHeight="1"/>
    <row r="39851" ht="15.95" customHeight="1"/>
    <row r="39852" ht="15.95" customHeight="1"/>
    <row r="39853" ht="15.95" customHeight="1"/>
    <row r="39854" ht="15.95" customHeight="1"/>
    <row r="39855" ht="15.95" customHeight="1"/>
    <row r="39856" ht="15.95" customHeight="1"/>
    <row r="39857" ht="15.95" customHeight="1"/>
    <row r="39858" ht="15.95" customHeight="1"/>
    <row r="39859" ht="15.95" customHeight="1"/>
    <row r="39860" ht="15.95" customHeight="1"/>
    <row r="39861" ht="15.95" customHeight="1"/>
    <row r="39862" ht="15.95" customHeight="1"/>
    <row r="39863" ht="15.95" customHeight="1"/>
    <row r="39864" ht="15.95" customHeight="1"/>
    <row r="39865" ht="15.95" customHeight="1"/>
    <row r="39866" ht="15.95" customHeight="1"/>
    <row r="39867" ht="15.95" customHeight="1"/>
    <row r="39868" ht="15.95" customHeight="1"/>
    <row r="39869" ht="15.95" customHeight="1"/>
    <row r="39870" ht="15.95" customHeight="1"/>
    <row r="39871" ht="15.95" customHeight="1"/>
    <row r="39872" ht="15.95" customHeight="1"/>
    <row r="39873" ht="15.95" customHeight="1"/>
    <row r="39874" ht="15.95" customHeight="1"/>
    <row r="39875" ht="15.95" customHeight="1"/>
    <row r="39876" ht="15.95" customHeight="1"/>
    <row r="39877" ht="15.95" customHeight="1"/>
    <row r="39878" ht="15.95" customHeight="1"/>
    <row r="39879" ht="15.95" customHeight="1"/>
    <row r="39880" ht="15.95" customHeight="1"/>
    <row r="39881" ht="15.95" customHeight="1"/>
    <row r="39882" ht="15.95" customHeight="1"/>
    <row r="39883" ht="15.95" customHeight="1"/>
    <row r="39884" ht="15.95" customHeight="1"/>
    <row r="39885" ht="15.95" customHeight="1"/>
    <row r="39886" ht="15.95" customHeight="1"/>
    <row r="39887" ht="15.95" customHeight="1"/>
    <row r="39888" ht="15.95" customHeight="1"/>
    <row r="39889" ht="15.95" customHeight="1"/>
    <row r="39890" ht="15.95" customHeight="1"/>
    <row r="39891" ht="15.95" customHeight="1"/>
    <row r="39892" ht="15.95" customHeight="1"/>
    <row r="39893" ht="15.95" customHeight="1"/>
    <row r="39894" ht="15.95" customHeight="1"/>
    <row r="39895" ht="15.95" customHeight="1"/>
    <row r="39896" ht="15.95" customHeight="1"/>
    <row r="39897" ht="15.95" customHeight="1"/>
    <row r="39898" ht="15.95" customHeight="1"/>
    <row r="39899" ht="15.95" customHeight="1"/>
    <row r="39900" ht="15.95" customHeight="1"/>
    <row r="39901" ht="15.95" customHeight="1"/>
    <row r="39902" ht="15.95" customHeight="1"/>
    <row r="39903" ht="15.95" customHeight="1"/>
    <row r="39904" ht="15.95" customHeight="1"/>
    <row r="39905" ht="15.95" customHeight="1"/>
    <row r="39906" ht="15.95" customHeight="1"/>
    <row r="39907" ht="15.95" customHeight="1"/>
    <row r="39908" ht="15.95" customHeight="1"/>
    <row r="39909" ht="15.95" customHeight="1"/>
    <row r="39910" ht="15.95" customHeight="1"/>
    <row r="39911" ht="15.95" customHeight="1"/>
    <row r="39912" ht="15.95" customHeight="1"/>
    <row r="39913" ht="15.95" customHeight="1"/>
    <row r="39914" ht="15.95" customHeight="1"/>
    <row r="39915" ht="15.95" customHeight="1"/>
    <row r="39916" ht="15.95" customHeight="1"/>
    <row r="39917" ht="15.95" customHeight="1"/>
    <row r="39918" ht="15.95" customHeight="1"/>
    <row r="39919" ht="15.95" customHeight="1"/>
    <row r="39920" ht="15.95" customHeight="1"/>
    <row r="39921" ht="15.95" customHeight="1"/>
    <row r="39922" ht="15.95" customHeight="1"/>
    <row r="39923" ht="15.95" customHeight="1"/>
    <row r="39924" ht="15.95" customHeight="1"/>
    <row r="39925" ht="15.95" customHeight="1"/>
    <row r="39926" ht="15.95" customHeight="1"/>
    <row r="39927" ht="15.95" customHeight="1"/>
    <row r="39928" ht="15.95" customHeight="1"/>
    <row r="39929" ht="15.95" customHeight="1"/>
    <row r="39930" ht="15.95" customHeight="1"/>
    <row r="39931" ht="15.95" customHeight="1"/>
    <row r="39932" ht="15.95" customHeight="1"/>
    <row r="39933" ht="15.95" customHeight="1"/>
    <row r="39934" ht="15.95" customHeight="1"/>
    <row r="39935" ht="15.95" customHeight="1"/>
    <row r="39936" ht="15.95" customHeight="1"/>
    <row r="39937" ht="15.95" customHeight="1"/>
    <row r="39938" ht="15.95" customHeight="1"/>
    <row r="39939" ht="15.95" customHeight="1"/>
    <row r="39940" ht="15.95" customHeight="1"/>
    <row r="39941" ht="15.95" customHeight="1"/>
    <row r="39942" ht="15.95" customHeight="1"/>
    <row r="39943" ht="15.95" customHeight="1"/>
    <row r="39944" ht="15.95" customHeight="1"/>
    <row r="39945" ht="15.95" customHeight="1"/>
    <row r="39946" ht="15.95" customHeight="1"/>
    <row r="39947" ht="15.95" customHeight="1"/>
    <row r="39948" ht="15.95" customHeight="1"/>
    <row r="39949" ht="15.95" customHeight="1"/>
    <row r="39950" ht="15.95" customHeight="1"/>
    <row r="39951" ht="15.95" customHeight="1"/>
    <row r="39952" ht="15.95" customHeight="1"/>
    <row r="39953" ht="15.95" customHeight="1"/>
    <row r="39954" ht="15.95" customHeight="1"/>
    <row r="39955" ht="15.95" customHeight="1"/>
    <row r="39956" ht="15.95" customHeight="1"/>
    <row r="39957" ht="15.95" customHeight="1"/>
    <row r="39958" ht="15.95" customHeight="1"/>
    <row r="39959" ht="15.95" customHeight="1"/>
    <row r="39960" ht="15.95" customHeight="1"/>
    <row r="39961" ht="15.95" customHeight="1"/>
    <row r="39962" ht="15.95" customHeight="1"/>
    <row r="39963" ht="15.95" customHeight="1"/>
    <row r="39964" ht="15.95" customHeight="1"/>
    <row r="39965" ht="15.95" customHeight="1"/>
    <row r="39966" ht="15.95" customHeight="1"/>
    <row r="39967" ht="15.95" customHeight="1"/>
    <row r="39968" ht="15.95" customHeight="1"/>
    <row r="39969" ht="15.95" customHeight="1"/>
    <row r="39970" ht="15.95" customHeight="1"/>
    <row r="39971" ht="15.95" customHeight="1"/>
    <row r="39972" ht="15.95" customHeight="1"/>
    <row r="39973" ht="15.95" customHeight="1"/>
    <row r="39974" ht="15.95" customHeight="1"/>
    <row r="39975" ht="15.95" customHeight="1"/>
    <row r="39976" ht="15.95" customHeight="1"/>
    <row r="39977" ht="15.95" customHeight="1"/>
    <row r="39978" ht="15.95" customHeight="1"/>
    <row r="39979" ht="15.95" customHeight="1"/>
    <row r="39980" ht="15.95" customHeight="1"/>
    <row r="39981" ht="15.95" customHeight="1"/>
    <row r="39982" ht="15.95" customHeight="1"/>
    <row r="39983" ht="15.95" customHeight="1"/>
    <row r="39984" ht="15.95" customHeight="1"/>
    <row r="39985" ht="15.95" customHeight="1"/>
    <row r="39986" ht="15.95" customHeight="1"/>
    <row r="39987" ht="15.95" customHeight="1"/>
    <row r="39988" ht="15.95" customHeight="1"/>
    <row r="39989" ht="15.95" customHeight="1"/>
    <row r="39990" ht="15.95" customHeight="1"/>
    <row r="39991" ht="15.95" customHeight="1"/>
    <row r="39992" ht="15.95" customHeight="1"/>
    <row r="39993" ht="15.95" customHeight="1"/>
    <row r="39994" ht="15.95" customHeight="1"/>
    <row r="39995" ht="15.95" customHeight="1"/>
    <row r="39996" ht="15.95" customHeight="1"/>
    <row r="39997" ht="15.95" customHeight="1"/>
    <row r="39998" ht="15.95" customHeight="1"/>
    <row r="39999" ht="15.95" customHeight="1"/>
    <row r="40000" ht="15.95" customHeight="1"/>
    <row r="40001" ht="15.95" customHeight="1"/>
    <row r="40002" ht="15.95" customHeight="1"/>
    <row r="40003" ht="15.95" customHeight="1"/>
    <row r="40004" ht="15.95" customHeight="1"/>
    <row r="40005" ht="15.95" customHeight="1"/>
    <row r="40006" ht="15.95" customHeight="1"/>
    <row r="40007" ht="15.95" customHeight="1"/>
    <row r="40008" ht="15.95" customHeight="1"/>
    <row r="40009" ht="15.95" customHeight="1"/>
    <row r="40010" ht="15.95" customHeight="1"/>
    <row r="40011" ht="15.95" customHeight="1"/>
    <row r="40012" ht="15.95" customHeight="1"/>
    <row r="40013" ht="15.95" customHeight="1"/>
    <row r="40014" ht="15.95" customHeight="1"/>
    <row r="40015" ht="15.95" customHeight="1"/>
    <row r="40016" ht="15.95" customHeight="1"/>
    <row r="40017" ht="15.95" customHeight="1"/>
    <row r="40018" ht="15.95" customHeight="1"/>
    <row r="40019" ht="15.95" customHeight="1"/>
    <row r="40020" ht="15.95" customHeight="1"/>
    <row r="40021" ht="15.95" customHeight="1"/>
    <row r="40022" ht="15.95" customHeight="1"/>
    <row r="40023" ht="15.95" customHeight="1"/>
    <row r="40024" ht="15.95" customHeight="1"/>
    <row r="40025" ht="15.95" customHeight="1"/>
    <row r="40026" ht="15.95" customHeight="1"/>
    <row r="40027" ht="15.95" customHeight="1"/>
    <row r="40028" ht="15.95" customHeight="1"/>
    <row r="40029" ht="15.95" customHeight="1"/>
    <row r="40030" ht="15.95" customHeight="1"/>
    <row r="40031" ht="15.95" customHeight="1"/>
    <row r="40032" ht="15.95" customHeight="1"/>
    <row r="40033" ht="15.95" customHeight="1"/>
    <row r="40034" ht="15.95" customHeight="1"/>
    <row r="40035" ht="15.95" customHeight="1"/>
    <row r="40036" ht="15.95" customHeight="1"/>
    <row r="40037" ht="15.95" customHeight="1"/>
    <row r="40038" ht="15.95" customHeight="1"/>
    <row r="40039" ht="15.95" customHeight="1"/>
    <row r="40040" ht="15.95" customHeight="1"/>
    <row r="40041" ht="15.95" customHeight="1"/>
    <row r="40042" ht="15.95" customHeight="1"/>
    <row r="40043" ht="15.95" customHeight="1"/>
    <row r="40044" ht="15.95" customHeight="1"/>
    <row r="40045" ht="15.95" customHeight="1"/>
    <row r="40046" ht="15.95" customHeight="1"/>
    <row r="40047" ht="15.95" customHeight="1"/>
    <row r="40048" ht="15.95" customHeight="1"/>
    <row r="40049" ht="15.95" customHeight="1"/>
    <row r="40050" ht="15.95" customHeight="1"/>
    <row r="40051" ht="15.95" customHeight="1"/>
    <row r="40052" ht="15.95" customHeight="1"/>
    <row r="40053" ht="15.95" customHeight="1"/>
    <row r="40054" ht="15.95" customHeight="1"/>
    <row r="40055" ht="15.95" customHeight="1"/>
    <row r="40056" ht="15.95" customHeight="1"/>
    <row r="40057" ht="15.95" customHeight="1"/>
    <row r="40058" ht="15.95" customHeight="1"/>
    <row r="40059" ht="15.95" customHeight="1"/>
    <row r="40060" ht="15.95" customHeight="1"/>
    <row r="40061" ht="15.95" customHeight="1"/>
    <row r="40062" ht="15.95" customHeight="1"/>
    <row r="40063" ht="15.95" customHeight="1"/>
    <row r="40064" ht="15.95" customHeight="1"/>
    <row r="40065" ht="15.95" customHeight="1"/>
    <row r="40066" ht="15.95" customHeight="1"/>
    <row r="40067" ht="15.95" customHeight="1"/>
    <row r="40068" ht="15.95" customHeight="1"/>
    <row r="40069" ht="15.95" customHeight="1"/>
    <row r="40070" ht="15.95" customHeight="1"/>
    <row r="40071" ht="15.95" customHeight="1"/>
    <row r="40072" ht="15.95" customHeight="1"/>
    <row r="40073" ht="15.95" customHeight="1"/>
    <row r="40074" ht="15.95" customHeight="1"/>
    <row r="40075" ht="15.95" customHeight="1"/>
    <row r="40076" ht="15.95" customHeight="1"/>
    <row r="40077" ht="15.95" customHeight="1"/>
    <row r="40078" ht="15.95" customHeight="1"/>
    <row r="40079" ht="15.95" customHeight="1"/>
    <row r="40080" ht="15.95" customHeight="1"/>
    <row r="40081" ht="15.95" customHeight="1"/>
    <row r="40082" ht="15.95" customHeight="1"/>
    <row r="40083" ht="15.95" customHeight="1"/>
    <row r="40084" ht="15.95" customHeight="1"/>
    <row r="40085" ht="15.95" customHeight="1"/>
    <row r="40086" ht="15.95" customHeight="1"/>
    <row r="40087" ht="15.95" customHeight="1"/>
    <row r="40088" ht="15.95" customHeight="1"/>
    <row r="40089" ht="15.95" customHeight="1"/>
    <row r="40090" ht="15.95" customHeight="1"/>
    <row r="40091" ht="15.95" customHeight="1"/>
    <row r="40092" ht="15.95" customHeight="1"/>
    <row r="40093" ht="15.95" customHeight="1"/>
    <row r="40094" ht="15.95" customHeight="1"/>
    <row r="40095" ht="15.95" customHeight="1"/>
    <row r="40096" ht="15.95" customHeight="1"/>
    <row r="40097" ht="15.95" customHeight="1"/>
    <row r="40098" ht="15.95" customHeight="1"/>
    <row r="40099" ht="15.95" customHeight="1"/>
    <row r="40100" ht="15.95" customHeight="1"/>
    <row r="40101" ht="15.95" customHeight="1"/>
    <row r="40102" ht="15.95" customHeight="1"/>
    <row r="40103" ht="15.95" customHeight="1"/>
    <row r="40104" ht="15.95" customHeight="1"/>
    <row r="40105" ht="15.95" customHeight="1"/>
    <row r="40106" ht="15.95" customHeight="1"/>
    <row r="40107" ht="15.95" customHeight="1"/>
    <row r="40108" ht="15.95" customHeight="1"/>
    <row r="40109" ht="15.95" customHeight="1"/>
    <row r="40110" ht="15.95" customHeight="1"/>
    <row r="40111" ht="15.95" customHeight="1"/>
    <row r="40112" ht="15.95" customHeight="1"/>
    <row r="40113" ht="15.95" customHeight="1"/>
    <row r="40114" ht="15.95" customHeight="1"/>
    <row r="40115" ht="15.95" customHeight="1"/>
    <row r="40116" ht="15.95" customHeight="1"/>
    <row r="40117" ht="15.95" customHeight="1"/>
    <row r="40118" ht="15.95" customHeight="1"/>
    <row r="40119" ht="15.95" customHeight="1"/>
    <row r="40120" ht="15.95" customHeight="1"/>
    <row r="40121" ht="15.95" customHeight="1"/>
    <row r="40122" ht="15.95" customHeight="1"/>
    <row r="40123" ht="15.95" customHeight="1"/>
    <row r="40124" ht="15.95" customHeight="1"/>
    <row r="40125" ht="15.95" customHeight="1"/>
    <row r="40126" ht="15.95" customHeight="1"/>
    <row r="40127" ht="15.95" customHeight="1"/>
    <row r="40128" ht="15.95" customHeight="1"/>
    <row r="40129" ht="15.95" customHeight="1"/>
    <row r="40130" ht="15.95" customHeight="1"/>
    <row r="40131" ht="15.95" customHeight="1"/>
    <row r="40132" ht="15.95" customHeight="1"/>
    <row r="40133" ht="15.95" customHeight="1"/>
    <row r="40134" ht="15.95" customHeight="1"/>
    <row r="40135" ht="15.95" customHeight="1"/>
    <row r="40136" ht="15.95" customHeight="1"/>
    <row r="40137" ht="15.95" customHeight="1"/>
    <row r="40138" ht="15.95" customHeight="1"/>
    <row r="40139" ht="15.95" customHeight="1"/>
    <row r="40140" ht="15.95" customHeight="1"/>
    <row r="40141" ht="15.95" customHeight="1"/>
    <row r="40142" ht="15.95" customHeight="1"/>
    <row r="40143" ht="15.95" customHeight="1"/>
    <row r="40144" ht="15.95" customHeight="1"/>
    <row r="40145" ht="15.95" customHeight="1"/>
    <row r="40146" ht="15.95" customHeight="1"/>
    <row r="40147" ht="15.95" customHeight="1"/>
    <row r="40148" ht="15.95" customHeight="1"/>
    <row r="40149" ht="15.95" customHeight="1"/>
    <row r="40150" ht="15.95" customHeight="1"/>
    <row r="40151" ht="15.95" customHeight="1"/>
    <row r="40152" ht="15.95" customHeight="1"/>
    <row r="40153" ht="15.95" customHeight="1"/>
    <row r="40154" ht="15.95" customHeight="1"/>
    <row r="40155" ht="15.95" customHeight="1"/>
    <row r="40156" ht="15.95" customHeight="1"/>
    <row r="40157" ht="15.95" customHeight="1"/>
    <row r="40158" ht="15.95" customHeight="1"/>
    <row r="40159" ht="15.95" customHeight="1"/>
    <row r="40160" ht="15.95" customHeight="1"/>
    <row r="40161" ht="15.95" customHeight="1"/>
    <row r="40162" ht="15.95" customHeight="1"/>
    <row r="40163" ht="15.95" customHeight="1"/>
    <row r="40164" ht="15.95" customHeight="1"/>
    <row r="40165" ht="15.95" customHeight="1"/>
    <row r="40166" ht="15.95" customHeight="1"/>
    <row r="40167" ht="15.95" customHeight="1"/>
    <row r="40168" ht="15.95" customHeight="1"/>
    <row r="40169" ht="15.95" customHeight="1"/>
    <row r="40170" ht="15.95" customHeight="1"/>
    <row r="40171" ht="15.95" customHeight="1"/>
    <row r="40172" ht="15.95" customHeight="1"/>
    <row r="40173" ht="15.95" customHeight="1"/>
    <row r="40174" ht="15.95" customHeight="1"/>
    <row r="40175" ht="15.95" customHeight="1"/>
    <row r="40176" ht="15.95" customHeight="1"/>
    <row r="40177" ht="15.95" customHeight="1"/>
    <row r="40178" ht="15.95" customHeight="1"/>
    <row r="40179" ht="15.95" customHeight="1"/>
    <row r="40180" ht="15.95" customHeight="1"/>
    <row r="40181" ht="15.95" customHeight="1"/>
    <row r="40182" ht="15.95" customHeight="1"/>
    <row r="40183" ht="15.95" customHeight="1"/>
    <row r="40184" ht="15.95" customHeight="1"/>
    <row r="40185" ht="15.95" customHeight="1"/>
    <row r="40186" ht="15.95" customHeight="1"/>
    <row r="40187" ht="15.95" customHeight="1"/>
    <row r="40188" ht="15.95" customHeight="1"/>
    <row r="40189" ht="15.95" customHeight="1"/>
    <row r="40190" ht="15.95" customHeight="1"/>
    <row r="40191" ht="15.95" customHeight="1"/>
    <row r="40192" ht="15.95" customHeight="1"/>
    <row r="40193" ht="15.95" customHeight="1"/>
    <row r="40194" ht="15.95" customHeight="1"/>
    <row r="40195" ht="15.95" customHeight="1"/>
    <row r="40196" ht="15.95" customHeight="1"/>
    <row r="40197" ht="15.95" customHeight="1"/>
    <row r="40198" ht="15.95" customHeight="1"/>
    <row r="40199" ht="15.95" customHeight="1"/>
    <row r="40200" ht="15.95" customHeight="1"/>
    <row r="40201" ht="15.95" customHeight="1"/>
    <row r="40202" ht="15.95" customHeight="1"/>
    <row r="40203" ht="15.95" customHeight="1"/>
    <row r="40204" ht="15.95" customHeight="1"/>
    <row r="40205" ht="15.95" customHeight="1"/>
    <row r="40206" ht="15.95" customHeight="1"/>
    <row r="40207" ht="15.95" customHeight="1"/>
    <row r="40208" ht="15.95" customHeight="1"/>
    <row r="40209" ht="15.95" customHeight="1"/>
    <row r="40210" ht="15.95" customHeight="1"/>
    <row r="40211" ht="15.95" customHeight="1"/>
    <row r="40212" ht="15.95" customHeight="1"/>
    <row r="40213" ht="15.95" customHeight="1"/>
    <row r="40214" ht="15.95" customHeight="1"/>
    <row r="40215" ht="15.95" customHeight="1"/>
    <row r="40216" ht="15.95" customHeight="1"/>
    <row r="40217" ht="15.95" customHeight="1"/>
    <row r="40218" ht="15.95" customHeight="1"/>
    <row r="40219" ht="15.95" customHeight="1"/>
    <row r="40220" ht="15.95" customHeight="1"/>
    <row r="40221" ht="15.95" customHeight="1"/>
    <row r="40222" ht="15.95" customHeight="1"/>
    <row r="40223" ht="15.95" customHeight="1"/>
    <row r="40224" ht="15.95" customHeight="1"/>
    <row r="40225" ht="15.95" customHeight="1"/>
    <row r="40226" ht="15.95" customHeight="1"/>
    <row r="40227" ht="15.95" customHeight="1"/>
    <row r="40228" ht="15.95" customHeight="1"/>
    <row r="40229" ht="15.95" customHeight="1"/>
    <row r="40230" ht="15.95" customHeight="1"/>
    <row r="40231" ht="15.95" customHeight="1"/>
    <row r="40232" ht="15.95" customHeight="1"/>
    <row r="40233" ht="15.95" customHeight="1"/>
    <row r="40234" ht="15.95" customHeight="1"/>
    <row r="40235" ht="15.95" customHeight="1"/>
    <row r="40236" ht="15.95" customHeight="1"/>
    <row r="40237" ht="15.95" customHeight="1"/>
    <row r="40238" ht="15.95" customHeight="1"/>
    <row r="40239" ht="15.95" customHeight="1"/>
    <row r="40240" ht="15.95" customHeight="1"/>
    <row r="40241" ht="15.95" customHeight="1"/>
    <row r="40242" ht="15.95" customHeight="1"/>
    <row r="40243" ht="15.95" customHeight="1"/>
    <row r="40244" ht="15.95" customHeight="1"/>
    <row r="40245" ht="15.95" customHeight="1"/>
    <row r="40246" ht="15.95" customHeight="1"/>
    <row r="40247" ht="15.95" customHeight="1"/>
    <row r="40248" ht="15.95" customHeight="1"/>
    <row r="40249" ht="15.95" customHeight="1"/>
    <row r="40250" ht="15.95" customHeight="1"/>
    <row r="40251" ht="15.95" customHeight="1"/>
    <row r="40252" ht="15.95" customHeight="1"/>
    <row r="40253" ht="15.95" customHeight="1"/>
    <row r="40254" ht="15.95" customHeight="1"/>
    <row r="40255" ht="15.95" customHeight="1"/>
    <row r="40256" ht="15.95" customHeight="1"/>
    <row r="40257" ht="15.95" customHeight="1"/>
    <row r="40258" ht="15.95" customHeight="1"/>
    <row r="40259" ht="15.95" customHeight="1"/>
    <row r="40260" ht="15.95" customHeight="1"/>
    <row r="40261" ht="15.95" customHeight="1"/>
    <row r="40262" ht="15.95" customHeight="1"/>
    <row r="40263" ht="15.95" customHeight="1"/>
    <row r="40264" ht="15.95" customHeight="1"/>
    <row r="40265" ht="15.95" customHeight="1"/>
    <row r="40266" ht="15.95" customHeight="1"/>
    <row r="40267" ht="15.95" customHeight="1"/>
    <row r="40268" ht="15.95" customHeight="1"/>
    <row r="40269" ht="15.95" customHeight="1"/>
    <row r="40270" ht="15.95" customHeight="1"/>
    <row r="40271" ht="15.95" customHeight="1"/>
    <row r="40272" ht="15.95" customHeight="1"/>
    <row r="40273" ht="15.95" customHeight="1"/>
    <row r="40274" ht="15.95" customHeight="1"/>
    <row r="40275" ht="15.95" customHeight="1"/>
    <row r="40276" ht="15.95" customHeight="1"/>
    <row r="40277" ht="15.95" customHeight="1"/>
    <row r="40278" ht="15.95" customHeight="1"/>
    <row r="40279" ht="15.95" customHeight="1"/>
    <row r="40280" ht="15.95" customHeight="1"/>
    <row r="40281" ht="15.95" customHeight="1"/>
    <row r="40282" ht="15.95" customHeight="1"/>
    <row r="40283" ht="15.95" customHeight="1"/>
    <row r="40284" ht="15.95" customHeight="1"/>
    <row r="40285" ht="15.95" customHeight="1"/>
    <row r="40286" ht="15.95" customHeight="1"/>
    <row r="40287" ht="15.95" customHeight="1"/>
    <row r="40288" ht="15.95" customHeight="1"/>
    <row r="40289" ht="15.95" customHeight="1"/>
    <row r="40290" ht="15.95" customHeight="1"/>
    <row r="40291" ht="15.95" customHeight="1"/>
    <row r="40292" ht="15.95" customHeight="1"/>
    <row r="40293" ht="15.95" customHeight="1"/>
    <row r="40294" ht="15.95" customHeight="1"/>
    <row r="40295" ht="15.95" customHeight="1"/>
    <row r="40296" ht="15.95" customHeight="1"/>
    <row r="40297" ht="15.95" customHeight="1"/>
    <row r="40298" ht="15.95" customHeight="1"/>
    <row r="40299" ht="15.95" customHeight="1"/>
    <row r="40300" ht="15.95" customHeight="1"/>
    <row r="40301" ht="15.95" customHeight="1"/>
    <row r="40302" ht="15.95" customHeight="1"/>
    <row r="40303" ht="15.95" customHeight="1"/>
    <row r="40304" ht="15.95" customHeight="1"/>
    <row r="40305" ht="15.95" customHeight="1"/>
    <row r="40306" ht="15.95" customHeight="1"/>
    <row r="40307" ht="15.95" customHeight="1"/>
    <row r="40308" ht="15.95" customHeight="1"/>
    <row r="40309" ht="15.95" customHeight="1"/>
    <row r="40310" ht="15.95" customHeight="1"/>
    <row r="40311" ht="15.95" customHeight="1"/>
    <row r="40312" ht="15.95" customHeight="1"/>
    <row r="40313" ht="15.95" customHeight="1"/>
    <row r="40314" ht="15.95" customHeight="1"/>
    <row r="40315" ht="15.95" customHeight="1"/>
    <row r="40316" ht="15.95" customHeight="1"/>
    <row r="40317" ht="15.95" customHeight="1"/>
    <row r="40318" ht="15.95" customHeight="1"/>
    <row r="40319" ht="15.95" customHeight="1"/>
    <row r="40320" ht="15.95" customHeight="1"/>
    <row r="40321" ht="15.95" customHeight="1"/>
    <row r="40322" ht="15.95" customHeight="1"/>
    <row r="40323" ht="15.95" customHeight="1"/>
    <row r="40324" ht="15.95" customHeight="1"/>
    <row r="40325" ht="15.95" customHeight="1"/>
    <row r="40326" ht="15.95" customHeight="1"/>
    <row r="40327" ht="15.95" customHeight="1"/>
    <row r="40328" ht="15.95" customHeight="1"/>
    <row r="40329" ht="15.95" customHeight="1"/>
    <row r="40330" ht="15.95" customHeight="1"/>
    <row r="40331" ht="15.95" customHeight="1"/>
    <row r="40332" ht="15.95" customHeight="1"/>
    <row r="40333" ht="15.95" customHeight="1"/>
    <row r="40334" ht="15.95" customHeight="1"/>
    <row r="40335" ht="15.95" customHeight="1"/>
    <row r="40336" ht="15.95" customHeight="1"/>
    <row r="40337" ht="15.95" customHeight="1"/>
    <row r="40338" ht="15.95" customHeight="1"/>
    <row r="40339" ht="15.95" customHeight="1"/>
    <row r="40340" ht="15.95" customHeight="1"/>
    <row r="40341" ht="15.95" customHeight="1"/>
    <row r="40342" ht="15.95" customHeight="1"/>
    <row r="40343" ht="15.95" customHeight="1"/>
    <row r="40344" ht="15.95" customHeight="1"/>
    <row r="40345" ht="15.95" customHeight="1"/>
    <row r="40346" ht="15.95" customHeight="1"/>
    <row r="40347" ht="15.95" customHeight="1"/>
    <row r="40348" ht="15.95" customHeight="1"/>
    <row r="40349" ht="15.95" customHeight="1"/>
    <row r="40350" ht="15.95" customHeight="1"/>
    <row r="40351" ht="15.95" customHeight="1"/>
    <row r="40352" ht="15.95" customHeight="1"/>
    <row r="40353" ht="15.95" customHeight="1"/>
    <row r="40354" ht="15.95" customHeight="1"/>
    <row r="40355" ht="15.95" customHeight="1"/>
    <row r="40356" ht="15.95" customHeight="1"/>
    <row r="40357" ht="15.95" customHeight="1"/>
    <row r="40358" ht="15.95" customHeight="1"/>
    <row r="40359" ht="15.95" customHeight="1"/>
    <row r="40360" ht="15.95" customHeight="1"/>
    <row r="40361" ht="15.95" customHeight="1"/>
    <row r="40362" ht="15.95" customHeight="1"/>
    <row r="40363" ht="15.95" customHeight="1"/>
    <row r="40364" ht="15.95" customHeight="1"/>
    <row r="40365" ht="15.95" customHeight="1"/>
    <row r="40366" ht="15.95" customHeight="1"/>
    <row r="40367" ht="15.95" customHeight="1"/>
    <row r="40368" ht="15.95" customHeight="1"/>
    <row r="40369" ht="15.95" customHeight="1"/>
    <row r="40370" ht="15.95" customHeight="1"/>
    <row r="40371" ht="15.95" customHeight="1"/>
    <row r="40372" ht="15.95" customHeight="1"/>
    <row r="40373" ht="15.95" customHeight="1"/>
    <row r="40374" ht="15.95" customHeight="1"/>
    <row r="40375" ht="15.95" customHeight="1"/>
    <row r="40376" ht="15.95" customHeight="1"/>
    <row r="40377" ht="15.95" customHeight="1"/>
    <row r="40378" ht="15.95" customHeight="1"/>
    <row r="40379" ht="15.95" customHeight="1"/>
    <row r="40380" ht="15.95" customHeight="1"/>
    <row r="40381" ht="15.95" customHeight="1"/>
    <row r="40382" ht="15.95" customHeight="1"/>
    <row r="40383" ht="15.95" customHeight="1"/>
    <row r="40384" ht="15.95" customHeight="1"/>
    <row r="40385" ht="15.95" customHeight="1"/>
    <row r="40386" ht="15.95" customHeight="1"/>
    <row r="40387" ht="15.95" customHeight="1"/>
    <row r="40388" ht="15.95" customHeight="1"/>
    <row r="40389" ht="15.95" customHeight="1"/>
    <row r="40390" ht="15.95" customHeight="1"/>
    <row r="40391" ht="15.95" customHeight="1"/>
    <row r="40392" ht="15.95" customHeight="1"/>
    <row r="40393" ht="15.95" customHeight="1"/>
    <row r="40394" ht="15.95" customHeight="1"/>
    <row r="40395" ht="15.95" customHeight="1"/>
    <row r="40396" ht="15.95" customHeight="1"/>
    <row r="40397" ht="15.95" customHeight="1"/>
    <row r="40398" ht="15.95" customHeight="1"/>
    <row r="40399" ht="15.95" customHeight="1"/>
    <row r="40400" ht="15.95" customHeight="1"/>
    <row r="40401" ht="15.95" customHeight="1"/>
    <row r="40402" ht="15.95" customHeight="1"/>
    <row r="40403" ht="15.95" customHeight="1"/>
    <row r="40404" ht="15.95" customHeight="1"/>
    <row r="40405" ht="15.95" customHeight="1"/>
    <row r="40406" ht="15.95" customHeight="1"/>
    <row r="40407" ht="15.95" customHeight="1"/>
    <row r="40408" ht="15.95" customHeight="1"/>
    <row r="40409" ht="15.95" customHeight="1"/>
    <row r="40410" ht="15.95" customHeight="1"/>
    <row r="40411" ht="15.95" customHeight="1"/>
    <row r="40412" ht="15.95" customHeight="1"/>
    <row r="40413" ht="15.95" customHeight="1"/>
    <row r="40414" ht="15.95" customHeight="1"/>
    <row r="40415" ht="15.95" customHeight="1"/>
    <row r="40416" ht="15.95" customHeight="1"/>
    <row r="40417" ht="15.95" customHeight="1"/>
    <row r="40418" ht="15.95" customHeight="1"/>
    <row r="40419" ht="15.95" customHeight="1"/>
    <row r="40420" ht="15.95" customHeight="1"/>
    <row r="40421" ht="15.95" customHeight="1"/>
    <row r="40422" ht="15.95" customHeight="1"/>
    <row r="40423" ht="15.95" customHeight="1"/>
    <row r="40424" ht="15.95" customHeight="1"/>
    <row r="40425" ht="15.95" customHeight="1"/>
    <row r="40426" ht="15.95" customHeight="1"/>
    <row r="40427" ht="15.95" customHeight="1"/>
    <row r="40428" ht="15.95" customHeight="1"/>
    <row r="40429" ht="15.95" customHeight="1"/>
    <row r="40430" ht="15.95" customHeight="1"/>
    <row r="40431" ht="15.95" customHeight="1"/>
    <row r="40432" ht="15.95" customHeight="1"/>
    <row r="40433" ht="15.95" customHeight="1"/>
    <row r="40434" ht="15.95" customHeight="1"/>
    <row r="40435" ht="15.95" customHeight="1"/>
    <row r="40436" ht="15.95" customHeight="1"/>
    <row r="40437" ht="15.95" customHeight="1"/>
    <row r="40438" ht="15.95" customHeight="1"/>
    <row r="40439" ht="15.95" customHeight="1"/>
    <row r="40440" ht="15.95" customHeight="1"/>
    <row r="40441" ht="15.95" customHeight="1"/>
    <row r="40442" ht="15.95" customHeight="1"/>
    <row r="40443" ht="15.95" customHeight="1"/>
    <row r="40444" ht="15.95" customHeight="1"/>
    <row r="40445" ht="15.95" customHeight="1"/>
    <row r="40446" ht="15.95" customHeight="1"/>
    <row r="40447" ht="15.95" customHeight="1"/>
    <row r="40448" ht="15.95" customHeight="1"/>
    <row r="40449" ht="15.95" customHeight="1"/>
    <row r="40450" ht="15.95" customHeight="1"/>
    <row r="40451" ht="15.95" customHeight="1"/>
    <row r="40452" ht="15.95" customHeight="1"/>
    <row r="40453" ht="15.95" customHeight="1"/>
    <row r="40454" ht="15.95" customHeight="1"/>
    <row r="40455" ht="15.95" customHeight="1"/>
    <row r="40456" ht="15.95" customHeight="1"/>
    <row r="40457" ht="15.95" customHeight="1"/>
    <row r="40458" ht="15.95" customHeight="1"/>
    <row r="40459" ht="15.95" customHeight="1"/>
    <row r="40460" ht="15.95" customHeight="1"/>
    <row r="40461" ht="15.95" customHeight="1"/>
    <row r="40462" ht="15.95" customHeight="1"/>
    <row r="40463" ht="15.95" customHeight="1"/>
    <row r="40464" ht="15.95" customHeight="1"/>
    <row r="40465" ht="15.95" customHeight="1"/>
    <row r="40466" ht="15.95" customHeight="1"/>
    <row r="40467" ht="15.95" customHeight="1"/>
    <row r="40468" ht="15.95" customHeight="1"/>
    <row r="40469" ht="15.95" customHeight="1"/>
    <row r="40470" ht="15.95" customHeight="1"/>
    <row r="40471" ht="15.95" customHeight="1"/>
    <row r="40472" ht="15.95" customHeight="1"/>
    <row r="40473" ht="15.95" customHeight="1"/>
    <row r="40474" ht="15.95" customHeight="1"/>
    <row r="40475" ht="15.95" customHeight="1"/>
    <row r="40476" ht="15.95" customHeight="1"/>
    <row r="40477" ht="15.95" customHeight="1"/>
    <row r="40478" ht="15.95" customHeight="1"/>
    <row r="40479" ht="15.95" customHeight="1"/>
    <row r="40480" ht="15.95" customHeight="1"/>
    <row r="40481" ht="15.95" customHeight="1"/>
    <row r="40482" ht="15.95" customHeight="1"/>
    <row r="40483" ht="15.95" customHeight="1"/>
    <row r="40484" ht="15.95" customHeight="1"/>
    <row r="40485" ht="15.95" customHeight="1"/>
    <row r="40486" ht="15.95" customHeight="1"/>
    <row r="40487" ht="15.95" customHeight="1"/>
    <row r="40488" ht="15.95" customHeight="1"/>
    <row r="40489" ht="15.95" customHeight="1"/>
    <row r="40490" ht="15.95" customHeight="1"/>
    <row r="40491" ht="15.95" customHeight="1"/>
    <row r="40492" ht="15.95" customHeight="1"/>
    <row r="40493" ht="15.95" customHeight="1"/>
    <row r="40494" ht="15.95" customHeight="1"/>
    <row r="40495" ht="15.95" customHeight="1"/>
    <row r="40496" ht="15.95" customHeight="1"/>
    <row r="40497" ht="15.95" customHeight="1"/>
    <row r="40498" ht="15.95" customHeight="1"/>
    <row r="40499" ht="15.95" customHeight="1"/>
    <row r="40500" ht="15.95" customHeight="1"/>
    <row r="40501" ht="15.95" customHeight="1"/>
    <row r="40502" ht="15.95" customHeight="1"/>
    <row r="40503" ht="15.95" customHeight="1"/>
    <row r="40504" ht="15.95" customHeight="1"/>
    <row r="40505" ht="15.95" customHeight="1"/>
    <row r="40506" ht="15.95" customHeight="1"/>
    <row r="40507" ht="15.95" customHeight="1"/>
    <row r="40508" ht="15.95" customHeight="1"/>
    <row r="40509" ht="15.95" customHeight="1"/>
    <row r="40510" ht="15.95" customHeight="1"/>
    <row r="40511" ht="15.95" customHeight="1"/>
    <row r="40512" ht="15.95" customHeight="1"/>
    <row r="40513" ht="15.95" customHeight="1"/>
    <row r="40514" ht="15.95" customHeight="1"/>
    <row r="40515" ht="15.95" customHeight="1"/>
    <row r="40516" ht="15.95" customHeight="1"/>
    <row r="40517" ht="15.95" customHeight="1"/>
    <row r="40518" ht="15.95" customHeight="1"/>
    <row r="40519" ht="15.95" customHeight="1"/>
    <row r="40520" ht="15.95" customHeight="1"/>
    <row r="40521" ht="15.95" customHeight="1"/>
    <row r="40522" ht="15.95" customHeight="1"/>
    <row r="40523" ht="15.95" customHeight="1"/>
    <row r="40524" ht="15.95" customHeight="1"/>
    <row r="40525" ht="15.95" customHeight="1"/>
    <row r="40526" ht="15.95" customHeight="1"/>
    <row r="40527" ht="15.95" customHeight="1"/>
    <row r="40528" ht="15.95" customHeight="1"/>
    <row r="40529" ht="15.95" customHeight="1"/>
    <row r="40530" ht="15.95" customHeight="1"/>
    <row r="40531" ht="15.95" customHeight="1"/>
    <row r="40532" ht="15.95" customHeight="1"/>
    <row r="40533" ht="15.95" customHeight="1"/>
    <row r="40534" ht="15.95" customHeight="1"/>
    <row r="40535" ht="15.95" customHeight="1"/>
    <row r="40536" ht="15.95" customHeight="1"/>
    <row r="40537" ht="15.95" customHeight="1"/>
    <row r="40538" ht="15.95" customHeight="1"/>
    <row r="40539" ht="15.95" customHeight="1"/>
    <row r="40540" ht="15.95" customHeight="1"/>
    <row r="40541" ht="15.95" customHeight="1"/>
    <row r="40542" ht="15.95" customHeight="1"/>
    <row r="40543" ht="15.95" customHeight="1"/>
    <row r="40544" ht="15.95" customHeight="1"/>
    <row r="40545" ht="15.95" customHeight="1"/>
    <row r="40546" ht="15.95" customHeight="1"/>
    <row r="40547" ht="15.95" customHeight="1"/>
    <row r="40548" ht="15.95" customHeight="1"/>
    <row r="40549" ht="15.95" customHeight="1"/>
    <row r="40550" ht="15.95" customHeight="1"/>
    <row r="40551" ht="15.95" customHeight="1"/>
    <row r="40552" ht="15.95" customHeight="1"/>
    <row r="40553" ht="15.95" customHeight="1"/>
    <row r="40554" ht="15.95" customHeight="1"/>
    <row r="40555" ht="15.95" customHeight="1"/>
    <row r="40556" ht="15.95" customHeight="1"/>
    <row r="40557" ht="15.95" customHeight="1"/>
    <row r="40558" ht="15.95" customHeight="1"/>
    <row r="40559" ht="15.95" customHeight="1"/>
    <row r="40560" ht="15.95" customHeight="1"/>
    <row r="40561" ht="15.95" customHeight="1"/>
    <row r="40562" ht="15.95" customHeight="1"/>
    <row r="40563" ht="15.95" customHeight="1"/>
    <row r="40564" ht="15.95" customHeight="1"/>
    <row r="40565" ht="15.95" customHeight="1"/>
    <row r="40566" ht="15.95" customHeight="1"/>
    <row r="40567" ht="15.95" customHeight="1"/>
    <row r="40568" ht="15.95" customHeight="1"/>
    <row r="40569" ht="15.95" customHeight="1"/>
    <row r="40570" ht="15.95" customHeight="1"/>
    <row r="40571" ht="15.95" customHeight="1"/>
    <row r="40572" ht="15.95" customHeight="1"/>
    <row r="40573" ht="15.95" customHeight="1"/>
    <row r="40574" ht="15.95" customHeight="1"/>
    <row r="40575" ht="15.95" customHeight="1"/>
    <row r="40576" ht="15.95" customHeight="1"/>
    <row r="40577" ht="15.95" customHeight="1"/>
    <row r="40578" ht="15.95" customHeight="1"/>
    <row r="40579" ht="15.95" customHeight="1"/>
    <row r="40580" ht="15.95" customHeight="1"/>
    <row r="40581" ht="15.95" customHeight="1"/>
    <row r="40582" ht="15.95" customHeight="1"/>
    <row r="40583" ht="15.95" customHeight="1"/>
    <row r="40584" ht="15.95" customHeight="1"/>
    <row r="40585" ht="15.95" customHeight="1"/>
    <row r="40586" ht="15.95" customHeight="1"/>
    <row r="40587" ht="15.95" customHeight="1"/>
    <row r="40588" ht="15.95" customHeight="1"/>
    <row r="40589" ht="15.95" customHeight="1"/>
    <row r="40590" ht="15.95" customHeight="1"/>
    <row r="40591" ht="15.95" customHeight="1"/>
    <row r="40592" ht="15.95" customHeight="1"/>
    <row r="40593" ht="15.95" customHeight="1"/>
    <row r="40594" ht="15.95" customHeight="1"/>
    <row r="40595" ht="15.95" customHeight="1"/>
    <row r="40596" ht="15.95" customHeight="1"/>
    <row r="40597" ht="15.95" customHeight="1"/>
    <row r="40598" ht="15.95" customHeight="1"/>
    <row r="40599" ht="15.95" customHeight="1"/>
    <row r="40600" ht="15.95" customHeight="1"/>
    <row r="40601" ht="15.95" customHeight="1"/>
    <row r="40602" ht="15.95" customHeight="1"/>
    <row r="40603" ht="15.95" customHeight="1"/>
    <row r="40604" ht="15.95" customHeight="1"/>
    <row r="40605" ht="15.95" customHeight="1"/>
    <row r="40606" ht="15.95" customHeight="1"/>
    <row r="40607" ht="15.95" customHeight="1"/>
    <row r="40608" ht="15.95" customHeight="1"/>
    <row r="40609" ht="15.95" customHeight="1"/>
    <row r="40610" ht="15.95" customHeight="1"/>
    <row r="40611" ht="15.95" customHeight="1"/>
    <row r="40612" ht="15.95" customHeight="1"/>
    <row r="40613" ht="15.95" customHeight="1"/>
    <row r="40614" ht="15.95" customHeight="1"/>
    <row r="40615" ht="15.95" customHeight="1"/>
    <row r="40616" ht="15.95" customHeight="1"/>
    <row r="40617" ht="15.95" customHeight="1"/>
    <row r="40618" ht="15.95" customHeight="1"/>
    <row r="40619" ht="15.95" customHeight="1"/>
    <row r="40620" ht="15.95" customHeight="1"/>
    <row r="40621" ht="15.95" customHeight="1"/>
    <row r="40622" ht="15.95" customHeight="1"/>
    <row r="40623" ht="15.95" customHeight="1"/>
    <row r="40624" ht="15.95" customHeight="1"/>
    <row r="40625" ht="15.95" customHeight="1"/>
    <row r="40626" ht="15.95" customHeight="1"/>
    <row r="40627" ht="15.95" customHeight="1"/>
    <row r="40628" ht="15.95" customHeight="1"/>
    <row r="40629" ht="15.95" customHeight="1"/>
    <row r="40630" ht="15.95" customHeight="1"/>
    <row r="40631" ht="15.95" customHeight="1"/>
    <row r="40632" ht="15.95" customHeight="1"/>
    <row r="40633" ht="15.95" customHeight="1"/>
    <row r="40634" ht="15.95" customHeight="1"/>
    <row r="40635" ht="15.95" customHeight="1"/>
    <row r="40636" ht="15.95" customHeight="1"/>
    <row r="40637" ht="15.95" customHeight="1"/>
    <row r="40638" ht="15.95" customHeight="1"/>
    <row r="40639" ht="15.95" customHeight="1"/>
    <row r="40640" ht="15.95" customHeight="1"/>
    <row r="40641" ht="15.95" customHeight="1"/>
    <row r="40642" ht="15.95" customHeight="1"/>
    <row r="40643" ht="15.95" customHeight="1"/>
    <row r="40644" ht="15.95" customHeight="1"/>
    <row r="40645" ht="15.95" customHeight="1"/>
    <row r="40646" ht="15.95" customHeight="1"/>
    <row r="40647" ht="15.95" customHeight="1"/>
    <row r="40648" ht="15.95" customHeight="1"/>
    <row r="40649" ht="15.95" customHeight="1"/>
    <row r="40650" ht="15.95" customHeight="1"/>
    <row r="40651" ht="15.95" customHeight="1"/>
    <row r="40652" ht="15.95" customHeight="1"/>
    <row r="40653" ht="15.95" customHeight="1"/>
    <row r="40654" ht="15.95" customHeight="1"/>
    <row r="40655" ht="15.95" customHeight="1"/>
    <row r="40656" ht="15.95" customHeight="1"/>
    <row r="40657" ht="15.95" customHeight="1"/>
    <row r="40658" ht="15.95" customHeight="1"/>
    <row r="40659" ht="15.95" customHeight="1"/>
    <row r="40660" ht="15.95" customHeight="1"/>
    <row r="40661" ht="15.95" customHeight="1"/>
    <row r="40662" ht="15.95" customHeight="1"/>
    <row r="40663" ht="15.95" customHeight="1"/>
    <row r="40664" ht="15.95" customHeight="1"/>
    <row r="40665" ht="15.95" customHeight="1"/>
    <row r="40666" ht="15.95" customHeight="1"/>
    <row r="40667" ht="15.95" customHeight="1"/>
    <row r="40668" ht="15.95" customHeight="1"/>
    <row r="40669" ht="15.95" customHeight="1"/>
    <row r="40670" ht="15.95" customHeight="1"/>
    <row r="40671" ht="15.95" customHeight="1"/>
    <row r="40672" ht="15.95" customHeight="1"/>
    <row r="40673" ht="15.95" customHeight="1"/>
    <row r="40674" ht="15.95" customHeight="1"/>
    <row r="40675" ht="15.95" customHeight="1"/>
    <row r="40676" ht="15.95" customHeight="1"/>
    <row r="40677" ht="15.95" customHeight="1"/>
    <row r="40678" ht="15.95" customHeight="1"/>
    <row r="40679" ht="15.95" customHeight="1"/>
    <row r="40680" ht="15.95" customHeight="1"/>
    <row r="40681" ht="15.95" customHeight="1"/>
    <row r="40682" ht="15.95" customHeight="1"/>
    <row r="40683" ht="15.95" customHeight="1"/>
    <row r="40684" ht="15.95" customHeight="1"/>
    <row r="40685" ht="15.95" customHeight="1"/>
    <row r="40686" ht="15.95" customHeight="1"/>
    <row r="40687" ht="15.95" customHeight="1"/>
    <row r="40688" ht="15.95" customHeight="1"/>
    <row r="40689" ht="15.95" customHeight="1"/>
    <row r="40690" ht="15.95" customHeight="1"/>
    <row r="40691" ht="15.95" customHeight="1"/>
    <row r="40692" ht="15.95" customHeight="1"/>
    <row r="40693" ht="15.95" customHeight="1"/>
    <row r="40694" ht="15.95" customHeight="1"/>
    <row r="40695" ht="15.95" customHeight="1"/>
    <row r="40696" ht="15.95" customHeight="1"/>
    <row r="40697" ht="15.95" customHeight="1"/>
    <row r="40698" ht="15.95" customHeight="1"/>
    <row r="40699" ht="15.95" customHeight="1"/>
    <row r="40700" ht="15.95" customHeight="1"/>
    <row r="40701" ht="15.95" customHeight="1"/>
    <row r="40702" ht="15.95" customHeight="1"/>
    <row r="40703" ht="15.95" customHeight="1"/>
    <row r="40704" ht="15.95" customHeight="1"/>
    <row r="40705" ht="15.95" customHeight="1"/>
    <row r="40706" ht="15.95" customHeight="1"/>
    <row r="40707" ht="15.95" customHeight="1"/>
    <row r="40708" ht="15.95" customHeight="1"/>
    <row r="40709" ht="15.95" customHeight="1"/>
    <row r="40710" ht="15.95" customHeight="1"/>
    <row r="40711" ht="15.95" customHeight="1"/>
    <row r="40712" ht="15.95" customHeight="1"/>
    <row r="40713" ht="15.95" customHeight="1"/>
    <row r="40714" ht="15.95" customHeight="1"/>
    <row r="40715" ht="15.95" customHeight="1"/>
    <row r="40716" ht="15.95" customHeight="1"/>
    <row r="40717" ht="15.95" customHeight="1"/>
    <row r="40718" ht="15.95" customHeight="1"/>
    <row r="40719" ht="15.95" customHeight="1"/>
    <row r="40720" ht="15.95" customHeight="1"/>
    <row r="40721" ht="15.95" customHeight="1"/>
    <row r="40722" ht="15.95" customHeight="1"/>
    <row r="40723" ht="15.95" customHeight="1"/>
    <row r="40724" ht="15.95" customHeight="1"/>
    <row r="40725" ht="15.95" customHeight="1"/>
    <row r="40726" ht="15.95" customHeight="1"/>
    <row r="40727" ht="15.95" customHeight="1"/>
    <row r="40728" ht="15.95" customHeight="1"/>
    <row r="40729" ht="15.95" customHeight="1"/>
    <row r="40730" ht="15.95" customHeight="1"/>
    <row r="40731" ht="15.95" customHeight="1"/>
    <row r="40732" ht="15.95" customHeight="1"/>
    <row r="40733" ht="15.95" customHeight="1"/>
    <row r="40734" ht="15.95" customHeight="1"/>
    <row r="40735" ht="15.95" customHeight="1"/>
    <row r="40736" ht="15.95" customHeight="1"/>
    <row r="40737" ht="15.95" customHeight="1"/>
    <row r="40738" ht="15.95" customHeight="1"/>
    <row r="40739" ht="15.95" customHeight="1"/>
    <row r="40740" ht="15.95" customHeight="1"/>
    <row r="40741" ht="15.95" customHeight="1"/>
    <row r="40742" ht="15.95" customHeight="1"/>
    <row r="40743" ht="15.95" customHeight="1"/>
    <row r="40744" ht="15.95" customHeight="1"/>
    <row r="40745" ht="15.95" customHeight="1"/>
    <row r="40746" ht="15.95" customHeight="1"/>
    <row r="40747" ht="15.95" customHeight="1"/>
    <row r="40748" ht="15.95" customHeight="1"/>
    <row r="40749" ht="15.95" customHeight="1"/>
    <row r="40750" ht="15.95" customHeight="1"/>
    <row r="40751" ht="15.95" customHeight="1"/>
    <row r="40752" ht="15.95" customHeight="1"/>
    <row r="40753" ht="15.95" customHeight="1"/>
    <row r="40754" ht="15.95" customHeight="1"/>
    <row r="40755" ht="15.95" customHeight="1"/>
    <row r="40756" ht="15.95" customHeight="1"/>
    <row r="40757" ht="15.95" customHeight="1"/>
    <row r="40758" ht="15.95" customHeight="1"/>
    <row r="40759" ht="15.95" customHeight="1"/>
    <row r="40760" ht="15.95" customHeight="1"/>
    <row r="40761" ht="15.95" customHeight="1"/>
    <row r="40762" ht="15.95" customHeight="1"/>
    <row r="40763" ht="15.95" customHeight="1"/>
    <row r="40764" ht="15.95" customHeight="1"/>
    <row r="40765" ht="15.95" customHeight="1"/>
    <row r="40766" ht="15.95" customHeight="1"/>
    <row r="40767" ht="15.95" customHeight="1"/>
    <row r="40768" ht="15.95" customHeight="1"/>
    <row r="40769" ht="15.95" customHeight="1"/>
    <row r="40770" ht="15.95" customHeight="1"/>
    <row r="40771" ht="15.95" customHeight="1"/>
    <row r="40772" ht="15.95" customHeight="1"/>
    <row r="40773" ht="15.95" customHeight="1"/>
    <row r="40774" ht="15.95" customHeight="1"/>
    <row r="40775" ht="15.95" customHeight="1"/>
    <row r="40776" ht="15.95" customHeight="1"/>
    <row r="40777" ht="15.95" customHeight="1"/>
    <row r="40778" ht="15.95" customHeight="1"/>
    <row r="40779" ht="15.95" customHeight="1"/>
    <row r="40780" ht="15.95" customHeight="1"/>
    <row r="40781" ht="15.95" customHeight="1"/>
    <row r="40782" ht="15.95" customHeight="1"/>
    <row r="40783" ht="15.95" customHeight="1"/>
    <row r="40784" ht="15.95" customHeight="1"/>
    <row r="40785" ht="15.95" customHeight="1"/>
    <row r="40786" ht="15.95" customHeight="1"/>
    <row r="40787" ht="15.95" customHeight="1"/>
    <row r="40788" ht="15.95" customHeight="1"/>
    <row r="40789" ht="15.95" customHeight="1"/>
    <row r="40790" ht="15.95" customHeight="1"/>
    <row r="40791" ht="15.95" customHeight="1"/>
    <row r="40792" ht="15.95" customHeight="1"/>
    <row r="40793" ht="15.95" customHeight="1"/>
    <row r="40794" ht="15.95" customHeight="1"/>
    <row r="40795" ht="15.95" customHeight="1"/>
    <row r="40796" ht="15.95" customHeight="1"/>
    <row r="40797" ht="15.95" customHeight="1"/>
    <row r="40798" ht="15.95" customHeight="1"/>
    <row r="40799" ht="15.95" customHeight="1"/>
    <row r="40800" ht="15.95" customHeight="1"/>
    <row r="40801" ht="15.95" customHeight="1"/>
    <row r="40802" ht="15.95" customHeight="1"/>
    <row r="40803" ht="15.95" customHeight="1"/>
    <row r="40804" ht="15.95" customHeight="1"/>
    <row r="40805" ht="15.95" customHeight="1"/>
    <row r="40806" ht="15.95" customHeight="1"/>
    <row r="40807" ht="15.95" customHeight="1"/>
    <row r="40808" ht="15.95" customHeight="1"/>
    <row r="40809" ht="15.95" customHeight="1"/>
    <row r="40810" ht="15.95" customHeight="1"/>
    <row r="40811" ht="15.95" customHeight="1"/>
    <row r="40812" ht="15.95" customHeight="1"/>
    <row r="40813" ht="15.95" customHeight="1"/>
    <row r="40814" ht="15.95" customHeight="1"/>
    <row r="40815" ht="15.95" customHeight="1"/>
    <row r="40816" ht="15.95" customHeight="1"/>
    <row r="40817" ht="15.95" customHeight="1"/>
    <row r="40818" ht="15.95" customHeight="1"/>
    <row r="40819" ht="15.95" customHeight="1"/>
    <row r="40820" ht="15.95" customHeight="1"/>
    <row r="40821" ht="15.95" customHeight="1"/>
    <row r="40822" ht="15.95" customHeight="1"/>
    <row r="40823" ht="15.95" customHeight="1"/>
    <row r="40824" ht="15.95" customHeight="1"/>
    <row r="40825" ht="15.95" customHeight="1"/>
    <row r="40826" ht="15.95" customHeight="1"/>
    <row r="40827" ht="15.95" customHeight="1"/>
    <row r="40828" ht="15.95" customHeight="1"/>
    <row r="40829" ht="15.95" customHeight="1"/>
    <row r="40830" ht="15.95" customHeight="1"/>
    <row r="40831" ht="15.95" customHeight="1"/>
    <row r="40832" ht="15.95" customHeight="1"/>
    <row r="40833" ht="15.95" customHeight="1"/>
    <row r="40834" ht="15.95" customHeight="1"/>
    <row r="40835" ht="15.95" customHeight="1"/>
    <row r="40836" ht="15.95" customHeight="1"/>
    <row r="40837" ht="15.95" customHeight="1"/>
    <row r="40838" ht="15.95" customHeight="1"/>
    <row r="40839" ht="15.95" customHeight="1"/>
    <row r="40840" ht="15.95" customHeight="1"/>
    <row r="40841" ht="15.95" customHeight="1"/>
    <row r="40842" ht="15.95" customHeight="1"/>
    <row r="40843" ht="15.95" customHeight="1"/>
    <row r="40844" ht="15.95" customHeight="1"/>
    <row r="40845" ht="15.95" customHeight="1"/>
    <row r="40846" ht="15.95" customHeight="1"/>
    <row r="40847" ht="15.95" customHeight="1"/>
    <row r="40848" ht="15.95" customHeight="1"/>
    <row r="40849" ht="15.95" customHeight="1"/>
    <row r="40850" ht="15.95" customHeight="1"/>
    <row r="40851" ht="15.95" customHeight="1"/>
    <row r="40852" ht="15.95" customHeight="1"/>
    <row r="40853" ht="15.95" customHeight="1"/>
    <row r="40854" ht="15.95" customHeight="1"/>
    <row r="40855" ht="15.95" customHeight="1"/>
    <row r="40856" ht="15.95" customHeight="1"/>
    <row r="40857" ht="15.95" customHeight="1"/>
    <row r="40858" ht="15.95" customHeight="1"/>
    <row r="40859" ht="15.95" customHeight="1"/>
    <row r="40860" ht="15.95" customHeight="1"/>
    <row r="40861" ht="15.95" customHeight="1"/>
    <row r="40862" ht="15.95" customHeight="1"/>
    <row r="40863" ht="15.95" customHeight="1"/>
    <row r="40864" ht="15.95" customHeight="1"/>
    <row r="40865" ht="15.95" customHeight="1"/>
    <row r="40866" ht="15.95" customHeight="1"/>
    <row r="40867" ht="15.95" customHeight="1"/>
    <row r="40868" ht="15.95" customHeight="1"/>
    <row r="40869" ht="15.95" customHeight="1"/>
    <row r="40870" ht="15.95" customHeight="1"/>
    <row r="40871" ht="15.95" customHeight="1"/>
    <row r="40872" ht="15.95" customHeight="1"/>
    <row r="40873" ht="15.95" customHeight="1"/>
    <row r="40874" ht="15.95" customHeight="1"/>
    <row r="40875" ht="15.95" customHeight="1"/>
    <row r="40876" ht="15.95" customHeight="1"/>
    <row r="40877" ht="15.95" customHeight="1"/>
    <row r="40878" ht="15.95" customHeight="1"/>
    <row r="40879" ht="15.95" customHeight="1"/>
    <row r="40880" ht="15.95" customHeight="1"/>
    <row r="40881" ht="15.95" customHeight="1"/>
    <row r="40882" ht="15.95" customHeight="1"/>
    <row r="40883" ht="15.95" customHeight="1"/>
    <row r="40884" ht="15.95" customHeight="1"/>
    <row r="40885" ht="15.95" customHeight="1"/>
    <row r="40886" ht="15.95" customHeight="1"/>
    <row r="40887" ht="15.95" customHeight="1"/>
    <row r="40888" ht="15.95" customHeight="1"/>
    <row r="40889" ht="15.95" customHeight="1"/>
    <row r="40890" ht="15.95" customHeight="1"/>
    <row r="40891" ht="15.95" customHeight="1"/>
    <row r="40892" ht="15.95" customHeight="1"/>
    <row r="40893" ht="15.95" customHeight="1"/>
    <row r="40894" ht="15.95" customHeight="1"/>
    <row r="40895" ht="15.95" customHeight="1"/>
    <row r="40896" ht="15.95" customHeight="1"/>
    <row r="40897" ht="15.95" customHeight="1"/>
    <row r="40898" ht="15.95" customHeight="1"/>
    <row r="40899" ht="15.95" customHeight="1"/>
    <row r="40900" ht="15.95" customHeight="1"/>
    <row r="40901" ht="15.95" customHeight="1"/>
    <row r="40902" ht="15.95" customHeight="1"/>
    <row r="40903" ht="15.95" customHeight="1"/>
    <row r="40904" ht="15.95" customHeight="1"/>
    <row r="40905" ht="15.95" customHeight="1"/>
    <row r="40906" ht="15.95" customHeight="1"/>
    <row r="40907" ht="15.95" customHeight="1"/>
    <row r="40908" ht="15.95" customHeight="1"/>
    <row r="40909" ht="15.95" customHeight="1"/>
    <row r="40910" ht="15.95" customHeight="1"/>
    <row r="40911" ht="15.95" customHeight="1"/>
    <row r="40912" ht="15.95" customHeight="1"/>
    <row r="40913" ht="15.95" customHeight="1"/>
    <row r="40914" ht="15.95" customHeight="1"/>
    <row r="40915" ht="15.95" customHeight="1"/>
    <row r="40916" ht="15.95" customHeight="1"/>
    <row r="40917" ht="15.95" customHeight="1"/>
    <row r="40918" ht="15.95" customHeight="1"/>
    <row r="40919" ht="15.95" customHeight="1"/>
    <row r="40920" ht="15.95" customHeight="1"/>
    <row r="40921" ht="15.95" customHeight="1"/>
    <row r="40922" ht="15.95" customHeight="1"/>
    <row r="40923" ht="15.95" customHeight="1"/>
    <row r="40924" ht="15.95" customHeight="1"/>
    <row r="40925" ht="15.95" customHeight="1"/>
    <row r="40926" ht="15.95" customHeight="1"/>
    <row r="40927" ht="15.95" customHeight="1"/>
    <row r="40928" ht="15.95" customHeight="1"/>
    <row r="40929" ht="15.95" customHeight="1"/>
    <row r="40930" ht="15.95" customHeight="1"/>
    <row r="40931" ht="15.95" customHeight="1"/>
    <row r="40932" ht="15.95" customHeight="1"/>
    <row r="40933" ht="15.95" customHeight="1"/>
    <row r="40934" ht="15.95" customHeight="1"/>
    <row r="40935" ht="15.95" customHeight="1"/>
    <row r="40936" ht="15.95" customHeight="1"/>
    <row r="40937" ht="15.95" customHeight="1"/>
    <row r="40938" ht="15.95" customHeight="1"/>
    <row r="40939" ht="15.95" customHeight="1"/>
    <row r="40940" ht="15.95" customHeight="1"/>
    <row r="40941" ht="15.95" customHeight="1"/>
    <row r="40942" ht="15.95" customHeight="1"/>
    <row r="40943" ht="15.95" customHeight="1"/>
    <row r="40944" ht="15.95" customHeight="1"/>
    <row r="40945" ht="15.95" customHeight="1"/>
    <row r="40946" ht="15.95" customHeight="1"/>
    <row r="40947" ht="15.95" customHeight="1"/>
    <row r="40948" ht="15.95" customHeight="1"/>
    <row r="40949" ht="15.95" customHeight="1"/>
    <row r="40950" ht="15.95" customHeight="1"/>
    <row r="40951" ht="15.95" customHeight="1"/>
    <row r="40952" ht="15.95" customHeight="1"/>
    <row r="40953" ht="15.95" customHeight="1"/>
    <row r="40954" ht="15.95" customHeight="1"/>
    <row r="40955" ht="15.95" customHeight="1"/>
    <row r="40956" ht="15.95" customHeight="1"/>
    <row r="40957" ht="15.95" customHeight="1"/>
    <row r="40958" ht="15.95" customHeight="1"/>
    <row r="40959" ht="15.95" customHeight="1"/>
    <row r="40960" ht="15.95" customHeight="1"/>
    <row r="40961" ht="15.95" customHeight="1"/>
    <row r="40962" ht="15.95" customHeight="1"/>
    <row r="40963" ht="15.95" customHeight="1"/>
    <row r="40964" ht="15.95" customHeight="1"/>
    <row r="40965" ht="15.95" customHeight="1"/>
    <row r="40966" ht="15.95" customHeight="1"/>
    <row r="40967" ht="15.95" customHeight="1"/>
    <row r="40968" ht="15.95" customHeight="1"/>
    <row r="40969" ht="15.95" customHeight="1"/>
    <row r="40970" ht="15.95" customHeight="1"/>
    <row r="40971" ht="15.95" customHeight="1"/>
    <row r="40972" ht="15.95" customHeight="1"/>
    <row r="40973" ht="15.95" customHeight="1"/>
    <row r="40974" ht="15.95" customHeight="1"/>
    <row r="40975" ht="15.95" customHeight="1"/>
    <row r="40976" ht="15.95" customHeight="1"/>
    <row r="40977" ht="15.95" customHeight="1"/>
    <row r="40978" ht="15.95" customHeight="1"/>
    <row r="40979" ht="15.95" customHeight="1"/>
    <row r="40980" ht="15.95" customHeight="1"/>
    <row r="40981" ht="15.95" customHeight="1"/>
    <row r="40982" ht="15.95" customHeight="1"/>
    <row r="40983" ht="15.95" customHeight="1"/>
    <row r="40984" ht="15.95" customHeight="1"/>
    <row r="40985" ht="15.95" customHeight="1"/>
    <row r="40986" ht="15.95" customHeight="1"/>
    <row r="40987" ht="15.95" customHeight="1"/>
    <row r="40988" ht="15.95" customHeight="1"/>
    <row r="40989" ht="15.95" customHeight="1"/>
    <row r="40990" ht="15.95" customHeight="1"/>
    <row r="40991" ht="15.95" customHeight="1"/>
    <row r="40992" ht="15.95" customHeight="1"/>
    <row r="40993" ht="15.95" customHeight="1"/>
    <row r="40994" ht="15.95" customHeight="1"/>
    <row r="40995" ht="15.95" customHeight="1"/>
    <row r="40996" ht="15.95" customHeight="1"/>
    <row r="40997" ht="15.95" customHeight="1"/>
    <row r="40998" ht="15.95" customHeight="1"/>
    <row r="40999" ht="15.95" customHeight="1"/>
    <row r="41000" ht="15.95" customHeight="1"/>
    <row r="41001" ht="15.95" customHeight="1"/>
    <row r="41002" ht="15.95" customHeight="1"/>
    <row r="41003" ht="15.95" customHeight="1"/>
    <row r="41004" ht="15.95" customHeight="1"/>
    <row r="41005" ht="15.95" customHeight="1"/>
    <row r="41006" ht="15.95" customHeight="1"/>
    <row r="41007" ht="15.95" customHeight="1"/>
    <row r="41008" ht="15.95" customHeight="1"/>
    <row r="41009" ht="15.95" customHeight="1"/>
    <row r="41010" ht="15.95" customHeight="1"/>
    <row r="41011" ht="15.95" customHeight="1"/>
    <row r="41012" ht="15.95" customHeight="1"/>
    <row r="41013" ht="15.95" customHeight="1"/>
    <row r="41014" ht="15.95" customHeight="1"/>
    <row r="41015" ht="15.95" customHeight="1"/>
    <row r="41016" ht="15.95" customHeight="1"/>
    <row r="41017" ht="15.95" customHeight="1"/>
    <row r="41018" ht="15.95" customHeight="1"/>
    <row r="41019" ht="15.95" customHeight="1"/>
    <row r="41020" ht="15.95" customHeight="1"/>
    <row r="41021" ht="15.95" customHeight="1"/>
    <row r="41022" ht="15.95" customHeight="1"/>
    <row r="41023" ht="15.95" customHeight="1"/>
    <row r="41024" ht="15.95" customHeight="1"/>
    <row r="41025" ht="15.95" customHeight="1"/>
    <row r="41026" ht="15.95" customHeight="1"/>
    <row r="41027" ht="15.95" customHeight="1"/>
    <row r="41028" ht="15.95" customHeight="1"/>
    <row r="41029" ht="15.95" customHeight="1"/>
    <row r="41030" ht="15.95" customHeight="1"/>
    <row r="41031" ht="15.95" customHeight="1"/>
    <row r="41032" ht="15.95" customHeight="1"/>
    <row r="41033" ht="15.95" customHeight="1"/>
    <row r="41034" ht="15.95" customHeight="1"/>
    <row r="41035" ht="15.95" customHeight="1"/>
    <row r="41036" ht="15.95" customHeight="1"/>
    <row r="41037" ht="15.95" customHeight="1"/>
    <row r="41038" ht="15.95" customHeight="1"/>
    <row r="41039" ht="15.95" customHeight="1"/>
    <row r="41040" ht="15.95" customHeight="1"/>
    <row r="41041" ht="15.95" customHeight="1"/>
    <row r="41042" ht="15.95" customHeight="1"/>
    <row r="41043" ht="15.95" customHeight="1"/>
    <row r="41044" ht="15.95" customHeight="1"/>
    <row r="41045" ht="15.95" customHeight="1"/>
    <row r="41046" ht="15.95" customHeight="1"/>
    <row r="41047" ht="15.95" customHeight="1"/>
    <row r="41048" ht="15.95" customHeight="1"/>
    <row r="41049" ht="15.95" customHeight="1"/>
    <row r="41050" ht="15.95" customHeight="1"/>
    <row r="41051" ht="15.95" customHeight="1"/>
    <row r="41052" ht="15.95" customHeight="1"/>
    <row r="41053" ht="15.95" customHeight="1"/>
    <row r="41054" ht="15.95" customHeight="1"/>
    <row r="41055" ht="15.95" customHeight="1"/>
    <row r="41056" ht="15.95" customHeight="1"/>
    <row r="41057" ht="15.95" customHeight="1"/>
    <row r="41058" ht="15.95" customHeight="1"/>
    <row r="41059" ht="15.95" customHeight="1"/>
    <row r="41060" ht="15.95" customHeight="1"/>
    <row r="41061" ht="15.95" customHeight="1"/>
    <row r="41062" ht="15.95" customHeight="1"/>
    <row r="41063" ht="15.95" customHeight="1"/>
    <row r="41064" ht="15.95" customHeight="1"/>
    <row r="41065" ht="15.95" customHeight="1"/>
    <row r="41066" ht="15.95" customHeight="1"/>
    <row r="41067" ht="15.95" customHeight="1"/>
    <row r="41068" ht="15.95" customHeight="1"/>
    <row r="41069" ht="15.95" customHeight="1"/>
    <row r="41070" ht="15.95" customHeight="1"/>
    <row r="41071" ht="15.95" customHeight="1"/>
    <row r="41072" ht="15.95" customHeight="1"/>
    <row r="41073" ht="15.95" customHeight="1"/>
    <row r="41074" ht="15.95" customHeight="1"/>
    <row r="41075" ht="15.95" customHeight="1"/>
    <row r="41076" ht="15.95" customHeight="1"/>
    <row r="41077" ht="15.95" customHeight="1"/>
    <row r="41078" ht="15.95" customHeight="1"/>
    <row r="41079" ht="15.95" customHeight="1"/>
    <row r="41080" ht="15.95" customHeight="1"/>
    <row r="41081" ht="15.95" customHeight="1"/>
    <row r="41082" ht="15.95" customHeight="1"/>
    <row r="41083" ht="15.95" customHeight="1"/>
    <row r="41084" ht="15.95" customHeight="1"/>
    <row r="41085" ht="15.95" customHeight="1"/>
    <row r="41086" ht="15.95" customHeight="1"/>
    <row r="41087" ht="15.95" customHeight="1"/>
    <row r="41088" ht="15.95" customHeight="1"/>
    <row r="41089" ht="15.95" customHeight="1"/>
    <row r="41090" ht="15.95" customHeight="1"/>
    <row r="41091" ht="15.95" customHeight="1"/>
    <row r="41092" ht="15.95" customHeight="1"/>
    <row r="41093" ht="15.95" customHeight="1"/>
    <row r="41094" ht="15.95" customHeight="1"/>
    <row r="41095" ht="15.95" customHeight="1"/>
    <row r="41096" ht="15.95" customHeight="1"/>
    <row r="41097" ht="15.95" customHeight="1"/>
    <row r="41098" ht="15.95" customHeight="1"/>
    <row r="41099" ht="15.95" customHeight="1"/>
    <row r="41100" ht="15.95" customHeight="1"/>
    <row r="41101" ht="15.95" customHeight="1"/>
    <row r="41102" ht="15.95" customHeight="1"/>
    <row r="41103" ht="15.95" customHeight="1"/>
    <row r="41104" ht="15.95" customHeight="1"/>
    <row r="41105" ht="15.95" customHeight="1"/>
    <row r="41106" ht="15.95" customHeight="1"/>
    <row r="41107" ht="15.95" customHeight="1"/>
    <row r="41108" ht="15.95" customHeight="1"/>
    <row r="41109" ht="15.95" customHeight="1"/>
    <row r="41110" ht="15.95" customHeight="1"/>
    <row r="41111" ht="15.95" customHeight="1"/>
    <row r="41112" ht="15.95" customHeight="1"/>
    <row r="41113" ht="15.95" customHeight="1"/>
    <row r="41114" ht="15.95" customHeight="1"/>
    <row r="41115" ht="15.95" customHeight="1"/>
    <row r="41116" ht="15.95" customHeight="1"/>
    <row r="41117" ht="15.95" customHeight="1"/>
    <row r="41118" ht="15.95" customHeight="1"/>
    <row r="41119" ht="15.95" customHeight="1"/>
    <row r="41120" ht="15.95" customHeight="1"/>
    <row r="41121" ht="15.95" customHeight="1"/>
    <row r="41122" ht="15.95" customHeight="1"/>
    <row r="41123" ht="15.95" customHeight="1"/>
    <row r="41124" ht="15.95" customHeight="1"/>
    <row r="41125" ht="15.95" customHeight="1"/>
    <row r="41126" ht="15.95" customHeight="1"/>
    <row r="41127" ht="15.95" customHeight="1"/>
    <row r="41128" ht="15.95" customHeight="1"/>
    <row r="41129" ht="15.95" customHeight="1"/>
    <row r="41130" ht="15.95" customHeight="1"/>
    <row r="41131" ht="15.95" customHeight="1"/>
    <row r="41132" ht="15.95" customHeight="1"/>
    <row r="41133" ht="15.95" customHeight="1"/>
    <row r="41134" ht="15.95" customHeight="1"/>
    <row r="41135" ht="15.95" customHeight="1"/>
    <row r="41136" ht="15.95" customHeight="1"/>
    <row r="41137" ht="15.95" customHeight="1"/>
    <row r="41138" ht="15.95" customHeight="1"/>
    <row r="41139" ht="15.95" customHeight="1"/>
    <row r="41140" ht="15.95" customHeight="1"/>
    <row r="41141" ht="15.95" customHeight="1"/>
    <row r="41142" ht="15.95" customHeight="1"/>
    <row r="41143" ht="15.95" customHeight="1"/>
    <row r="41144" ht="15.95" customHeight="1"/>
    <row r="41145" ht="15.95" customHeight="1"/>
    <row r="41146" ht="15.95" customHeight="1"/>
    <row r="41147" ht="15.95" customHeight="1"/>
    <row r="41148" ht="15.95" customHeight="1"/>
    <row r="41149" ht="15.95" customHeight="1"/>
    <row r="41150" ht="15.95" customHeight="1"/>
    <row r="41151" ht="15.95" customHeight="1"/>
    <row r="41152" ht="15.95" customHeight="1"/>
    <row r="41153" ht="15.95" customHeight="1"/>
    <row r="41154" ht="15.95" customHeight="1"/>
    <row r="41155" ht="15.95" customHeight="1"/>
    <row r="41156" ht="15.95" customHeight="1"/>
    <row r="41157" ht="15.95" customHeight="1"/>
    <row r="41158" ht="15.95" customHeight="1"/>
    <row r="41159" ht="15.95" customHeight="1"/>
    <row r="41160" ht="15.95" customHeight="1"/>
    <row r="41161" ht="15.95" customHeight="1"/>
    <row r="41162" ht="15.95" customHeight="1"/>
    <row r="41163" ht="15.95" customHeight="1"/>
    <row r="41164" ht="15.95" customHeight="1"/>
    <row r="41165" ht="15.95" customHeight="1"/>
    <row r="41166" ht="15.95" customHeight="1"/>
    <row r="41167" ht="15.95" customHeight="1"/>
    <row r="41168" ht="15.95" customHeight="1"/>
    <row r="41169" ht="15.95" customHeight="1"/>
    <row r="41170" ht="15.95" customHeight="1"/>
    <row r="41171" ht="15.95" customHeight="1"/>
    <row r="41172" ht="15.95" customHeight="1"/>
    <row r="41173" ht="15.95" customHeight="1"/>
    <row r="41174" ht="15.95" customHeight="1"/>
    <row r="41175" ht="15.95" customHeight="1"/>
    <row r="41176" ht="15.95" customHeight="1"/>
    <row r="41177" ht="15.95" customHeight="1"/>
    <row r="41178" ht="15.95" customHeight="1"/>
    <row r="41179" ht="15.95" customHeight="1"/>
    <row r="41180" ht="15.95" customHeight="1"/>
    <row r="41181" ht="15.95" customHeight="1"/>
    <row r="41182" ht="15.95" customHeight="1"/>
    <row r="41183" ht="15.95" customHeight="1"/>
    <row r="41184" ht="15.95" customHeight="1"/>
    <row r="41185" ht="15.95" customHeight="1"/>
    <row r="41186" ht="15.95" customHeight="1"/>
    <row r="41187" ht="15.95" customHeight="1"/>
    <row r="41188" ht="15.95" customHeight="1"/>
    <row r="41189" ht="15.95" customHeight="1"/>
    <row r="41190" ht="15.95" customHeight="1"/>
    <row r="41191" ht="15.95" customHeight="1"/>
    <row r="41192" ht="15.95" customHeight="1"/>
    <row r="41193" ht="15.95" customHeight="1"/>
    <row r="41194" ht="15.95" customHeight="1"/>
    <row r="41195" ht="15.95" customHeight="1"/>
    <row r="41196" ht="15.95" customHeight="1"/>
    <row r="41197" ht="15.95" customHeight="1"/>
    <row r="41198" ht="15.95" customHeight="1"/>
    <row r="41199" ht="15.95" customHeight="1"/>
    <row r="41200" ht="15.95" customHeight="1"/>
    <row r="41201" ht="15.95" customHeight="1"/>
    <row r="41202" ht="15.95" customHeight="1"/>
    <row r="41203" ht="15.95" customHeight="1"/>
    <row r="41204" ht="15.95" customHeight="1"/>
    <row r="41205" ht="15.95" customHeight="1"/>
    <row r="41206" ht="15.95" customHeight="1"/>
    <row r="41207" ht="15.95" customHeight="1"/>
    <row r="41208" ht="15.95" customHeight="1"/>
    <row r="41209" ht="15.95" customHeight="1"/>
    <row r="41210" ht="15.95" customHeight="1"/>
    <row r="41211" ht="15.95" customHeight="1"/>
    <row r="41212" ht="15.95" customHeight="1"/>
    <row r="41213" ht="15.95" customHeight="1"/>
    <row r="41214" ht="15.95" customHeight="1"/>
    <row r="41215" ht="15.95" customHeight="1"/>
    <row r="41216" ht="15.95" customHeight="1"/>
    <row r="41217" ht="15.95" customHeight="1"/>
    <row r="41218" ht="15.95" customHeight="1"/>
    <row r="41219" ht="15.95" customHeight="1"/>
    <row r="41220" ht="15.95" customHeight="1"/>
    <row r="41221" ht="15.95" customHeight="1"/>
    <row r="41222" ht="15.95" customHeight="1"/>
    <row r="41223" ht="15.95" customHeight="1"/>
    <row r="41224" ht="15.95" customHeight="1"/>
    <row r="41225" ht="15.95" customHeight="1"/>
    <row r="41226" ht="15.95" customHeight="1"/>
    <row r="41227" ht="15.95" customHeight="1"/>
    <row r="41228" ht="15.95" customHeight="1"/>
    <row r="41229" ht="15.95" customHeight="1"/>
    <row r="41230" ht="15.95" customHeight="1"/>
    <row r="41231" ht="15.95" customHeight="1"/>
    <row r="41232" ht="15.95" customHeight="1"/>
    <row r="41233" ht="15.95" customHeight="1"/>
    <row r="41234" ht="15.95" customHeight="1"/>
    <row r="41235" ht="15.95" customHeight="1"/>
    <row r="41236" ht="15.95" customHeight="1"/>
    <row r="41237" ht="15.95" customHeight="1"/>
    <row r="41238" ht="15.95" customHeight="1"/>
    <row r="41239" ht="15.95" customHeight="1"/>
    <row r="41240" ht="15.95" customHeight="1"/>
    <row r="41241" ht="15.95" customHeight="1"/>
    <row r="41242" ht="15.95" customHeight="1"/>
    <row r="41243" ht="15.95" customHeight="1"/>
    <row r="41244" ht="15.95" customHeight="1"/>
    <row r="41245" ht="15.95" customHeight="1"/>
    <row r="41246" ht="15.95" customHeight="1"/>
    <row r="41247" ht="15.95" customHeight="1"/>
    <row r="41248" ht="15.95" customHeight="1"/>
    <row r="41249" ht="15.95" customHeight="1"/>
    <row r="41250" ht="15.95" customHeight="1"/>
    <row r="41251" ht="15.95" customHeight="1"/>
    <row r="41252" ht="15.95" customHeight="1"/>
    <row r="41253" ht="15.95" customHeight="1"/>
    <row r="41254" ht="15.95" customHeight="1"/>
    <row r="41255" ht="15.95" customHeight="1"/>
    <row r="41256" ht="15.95" customHeight="1"/>
    <row r="41257" ht="15.95" customHeight="1"/>
    <row r="41258" ht="15.95" customHeight="1"/>
    <row r="41259" ht="15.95" customHeight="1"/>
    <row r="41260" ht="15.95" customHeight="1"/>
    <row r="41261" ht="15.95" customHeight="1"/>
    <row r="41262" ht="15.95" customHeight="1"/>
    <row r="41263" ht="15.95" customHeight="1"/>
    <row r="41264" ht="15.95" customHeight="1"/>
    <row r="41265" ht="15.95" customHeight="1"/>
    <row r="41266" ht="15.95" customHeight="1"/>
    <row r="41267" ht="15.95" customHeight="1"/>
    <row r="41268" ht="15.95" customHeight="1"/>
    <row r="41269" ht="15.95" customHeight="1"/>
    <row r="41270" ht="15.95" customHeight="1"/>
    <row r="41271" ht="15.95" customHeight="1"/>
    <row r="41272" ht="15.95" customHeight="1"/>
    <row r="41273" ht="15.95" customHeight="1"/>
    <row r="41274" ht="15.95" customHeight="1"/>
    <row r="41275" ht="15.95" customHeight="1"/>
    <row r="41276" ht="15.95" customHeight="1"/>
    <row r="41277" ht="15.95" customHeight="1"/>
    <row r="41278" ht="15.95" customHeight="1"/>
    <row r="41279" ht="15.95" customHeight="1"/>
    <row r="41280" ht="15.95" customHeight="1"/>
    <row r="41281" ht="15.95" customHeight="1"/>
    <row r="41282" ht="15.95" customHeight="1"/>
    <row r="41283" ht="15.95" customHeight="1"/>
    <row r="41284" ht="15.95" customHeight="1"/>
    <row r="41285" ht="15.95" customHeight="1"/>
    <row r="41286" ht="15.95" customHeight="1"/>
    <row r="41287" ht="15.95" customHeight="1"/>
    <row r="41288" ht="15.95" customHeight="1"/>
    <row r="41289" ht="15.95" customHeight="1"/>
    <row r="41290" ht="15.95" customHeight="1"/>
    <row r="41291" ht="15.95" customHeight="1"/>
    <row r="41292" ht="15.95" customHeight="1"/>
    <row r="41293" ht="15.95" customHeight="1"/>
    <row r="41294" ht="15.95" customHeight="1"/>
    <row r="41295" ht="15.95" customHeight="1"/>
    <row r="41296" ht="15.95" customHeight="1"/>
    <row r="41297" ht="15.95" customHeight="1"/>
    <row r="41298" ht="15.95" customHeight="1"/>
    <row r="41299" ht="15.95" customHeight="1"/>
    <row r="41300" ht="15.95" customHeight="1"/>
    <row r="41301" ht="15.95" customHeight="1"/>
    <row r="41302" ht="15.95" customHeight="1"/>
    <row r="41303" ht="15.95" customHeight="1"/>
    <row r="41304" ht="15.95" customHeight="1"/>
    <row r="41305" ht="15.95" customHeight="1"/>
    <row r="41306" ht="15.95" customHeight="1"/>
    <row r="41307" ht="15.95" customHeight="1"/>
    <row r="41308" ht="15.95" customHeight="1"/>
    <row r="41309" ht="15.95" customHeight="1"/>
    <row r="41310" ht="15.95" customHeight="1"/>
    <row r="41311" ht="15.95" customHeight="1"/>
    <row r="41312" ht="15.95" customHeight="1"/>
    <row r="41313" ht="15.95" customHeight="1"/>
    <row r="41314" ht="15.95" customHeight="1"/>
    <row r="41315" ht="15.95" customHeight="1"/>
    <row r="41316" ht="15.95" customHeight="1"/>
    <row r="41317" ht="15.95" customHeight="1"/>
    <row r="41318" ht="15.95" customHeight="1"/>
    <row r="41319" ht="15.95" customHeight="1"/>
    <row r="41320" ht="15.95" customHeight="1"/>
    <row r="41321" ht="15.95" customHeight="1"/>
    <row r="41322" ht="15.95" customHeight="1"/>
    <row r="41323" ht="15.95" customHeight="1"/>
    <row r="41324" ht="15.95" customHeight="1"/>
    <row r="41325" ht="15.95" customHeight="1"/>
    <row r="41326" ht="15.95" customHeight="1"/>
    <row r="41327" ht="15.95" customHeight="1"/>
    <row r="41328" ht="15.95" customHeight="1"/>
    <row r="41329" ht="15.95" customHeight="1"/>
    <row r="41330" ht="15.95" customHeight="1"/>
    <row r="41331" ht="15.95" customHeight="1"/>
    <row r="41332" ht="15.95" customHeight="1"/>
    <row r="41333" ht="15.95" customHeight="1"/>
    <row r="41334" ht="15.95" customHeight="1"/>
    <row r="41335" ht="15.95" customHeight="1"/>
    <row r="41336" ht="15.95" customHeight="1"/>
    <row r="41337" ht="15.95" customHeight="1"/>
    <row r="41338" ht="15.95" customHeight="1"/>
    <row r="41339" ht="15.95" customHeight="1"/>
    <row r="41340" ht="15.95" customHeight="1"/>
    <row r="41341" ht="15.95" customHeight="1"/>
    <row r="41342" ht="15.95" customHeight="1"/>
    <row r="41343" ht="15.95" customHeight="1"/>
    <row r="41344" ht="15.95" customHeight="1"/>
    <row r="41345" ht="15.95" customHeight="1"/>
    <row r="41346" ht="15.95" customHeight="1"/>
    <row r="41347" ht="15.95" customHeight="1"/>
    <row r="41348" ht="15.95" customHeight="1"/>
    <row r="41349" ht="15.95" customHeight="1"/>
    <row r="41350" ht="15.95" customHeight="1"/>
    <row r="41351" ht="15.95" customHeight="1"/>
    <row r="41352" ht="15.95" customHeight="1"/>
    <row r="41353" ht="15.95" customHeight="1"/>
    <row r="41354" ht="15.95" customHeight="1"/>
    <row r="41355" ht="15.95" customHeight="1"/>
    <row r="41356" ht="15.95" customHeight="1"/>
    <row r="41357" ht="15.95" customHeight="1"/>
    <row r="41358" ht="15.95" customHeight="1"/>
    <row r="41359" ht="15.95" customHeight="1"/>
    <row r="41360" ht="15.95" customHeight="1"/>
    <row r="41361" ht="15.95" customHeight="1"/>
    <row r="41362" ht="15.95" customHeight="1"/>
    <row r="41363" ht="15.95" customHeight="1"/>
    <row r="41364" ht="15.95" customHeight="1"/>
    <row r="41365" ht="15.95" customHeight="1"/>
    <row r="41366" ht="15.95" customHeight="1"/>
    <row r="41367" ht="15.95" customHeight="1"/>
    <row r="41368" ht="15.95" customHeight="1"/>
    <row r="41369" ht="15.95" customHeight="1"/>
    <row r="41370" ht="15.95" customHeight="1"/>
    <row r="41371" ht="15.95" customHeight="1"/>
    <row r="41372" ht="15.95" customHeight="1"/>
    <row r="41373" ht="15.95" customHeight="1"/>
    <row r="41374" ht="15.95" customHeight="1"/>
    <row r="41375" ht="15.95" customHeight="1"/>
    <row r="41376" ht="15.95" customHeight="1"/>
    <row r="41377" ht="15.95" customHeight="1"/>
    <row r="41378" ht="15.95" customHeight="1"/>
    <row r="41379" ht="15.95" customHeight="1"/>
    <row r="41380" ht="15.95" customHeight="1"/>
    <row r="41381" ht="15.95" customHeight="1"/>
    <row r="41382" ht="15.95" customHeight="1"/>
    <row r="41383" ht="15.95" customHeight="1"/>
    <row r="41384" ht="15.95" customHeight="1"/>
    <row r="41385" ht="15.95" customHeight="1"/>
    <row r="41386" ht="15.95" customHeight="1"/>
    <row r="41387" ht="15.95" customHeight="1"/>
    <row r="41388" ht="15.95" customHeight="1"/>
    <row r="41389" ht="15.95" customHeight="1"/>
    <row r="41390" ht="15.95" customHeight="1"/>
    <row r="41391" ht="15.95" customHeight="1"/>
    <row r="41392" ht="15.95" customHeight="1"/>
    <row r="41393" ht="15.95" customHeight="1"/>
    <row r="41394" ht="15.95" customHeight="1"/>
    <row r="41395" ht="15.95" customHeight="1"/>
    <row r="41396" ht="15.95" customHeight="1"/>
    <row r="41397" ht="15.95" customHeight="1"/>
    <row r="41398" ht="15.95" customHeight="1"/>
    <row r="41399" ht="15.95" customHeight="1"/>
    <row r="41400" ht="15.95" customHeight="1"/>
    <row r="41401" ht="15.95" customHeight="1"/>
    <row r="41402" ht="15.95" customHeight="1"/>
    <row r="41403" ht="15.95" customHeight="1"/>
    <row r="41404" ht="15.95" customHeight="1"/>
    <row r="41405" ht="15.95" customHeight="1"/>
    <row r="41406" ht="15.95" customHeight="1"/>
    <row r="41407" ht="15.95" customHeight="1"/>
    <row r="41408" ht="15.95" customHeight="1"/>
    <row r="41409" ht="15.95" customHeight="1"/>
    <row r="41410" ht="15.95" customHeight="1"/>
    <row r="41411" ht="15.95" customHeight="1"/>
    <row r="41412" ht="15.95" customHeight="1"/>
    <row r="41413" ht="15.95" customHeight="1"/>
    <row r="41414" ht="15.95" customHeight="1"/>
    <row r="41415" ht="15.95" customHeight="1"/>
    <row r="41416" ht="15.95" customHeight="1"/>
    <row r="41417" ht="15.95" customHeight="1"/>
    <row r="41418" ht="15.95" customHeight="1"/>
    <row r="41419" ht="15.95" customHeight="1"/>
    <row r="41420" ht="15.95" customHeight="1"/>
    <row r="41421" ht="15.95" customHeight="1"/>
    <row r="41422" ht="15.95" customHeight="1"/>
    <row r="41423" ht="15.95" customHeight="1"/>
    <row r="41424" ht="15.95" customHeight="1"/>
    <row r="41425" ht="15.95" customHeight="1"/>
    <row r="41426" ht="15.95" customHeight="1"/>
    <row r="41427" ht="15.95" customHeight="1"/>
    <row r="41428" ht="15.95" customHeight="1"/>
    <row r="41429" ht="15.95" customHeight="1"/>
    <row r="41430" ht="15.95" customHeight="1"/>
    <row r="41431" ht="15.95" customHeight="1"/>
    <row r="41432" ht="15.95" customHeight="1"/>
    <row r="41433" ht="15.95" customHeight="1"/>
    <row r="41434" ht="15.95" customHeight="1"/>
    <row r="41435" ht="15.95" customHeight="1"/>
    <row r="41436" ht="15.95" customHeight="1"/>
    <row r="41437" ht="15.95" customHeight="1"/>
    <row r="41438" ht="15.95" customHeight="1"/>
    <row r="41439" ht="15.95" customHeight="1"/>
    <row r="41440" ht="15.95" customHeight="1"/>
    <row r="41441" ht="15.95" customHeight="1"/>
    <row r="41442" ht="15.95" customHeight="1"/>
    <row r="41443" ht="15.95" customHeight="1"/>
    <row r="41444" ht="15.95" customHeight="1"/>
    <row r="41445" ht="15.95" customHeight="1"/>
    <row r="41446" ht="15.95" customHeight="1"/>
    <row r="41447" ht="15.95" customHeight="1"/>
    <row r="41448" ht="15.95" customHeight="1"/>
    <row r="41449" ht="15.95" customHeight="1"/>
    <row r="41450" ht="15.95" customHeight="1"/>
    <row r="41451" ht="15.95" customHeight="1"/>
    <row r="41452" ht="15.95" customHeight="1"/>
    <row r="41453" ht="15.95" customHeight="1"/>
    <row r="41454" ht="15.95" customHeight="1"/>
    <row r="41455" ht="15.95" customHeight="1"/>
    <row r="41456" ht="15.95" customHeight="1"/>
    <row r="41457" ht="15.95" customHeight="1"/>
    <row r="41458" ht="15.95" customHeight="1"/>
    <row r="41459" ht="15.95" customHeight="1"/>
    <row r="41460" ht="15.95" customHeight="1"/>
    <row r="41461" ht="15.95" customHeight="1"/>
    <row r="41462" ht="15.95" customHeight="1"/>
    <row r="41463" ht="15.95" customHeight="1"/>
    <row r="41464" ht="15.95" customHeight="1"/>
    <row r="41465" ht="15.95" customHeight="1"/>
    <row r="41466" ht="15.95" customHeight="1"/>
    <row r="41467" ht="15.95" customHeight="1"/>
    <row r="41468" ht="15.95" customHeight="1"/>
    <row r="41469" ht="15.95" customHeight="1"/>
    <row r="41470" ht="15.95" customHeight="1"/>
    <row r="41471" ht="15.95" customHeight="1"/>
    <row r="41472" ht="15.95" customHeight="1"/>
    <row r="41473" ht="15.95" customHeight="1"/>
    <row r="41474" ht="15.95" customHeight="1"/>
    <row r="41475" ht="15.95" customHeight="1"/>
    <row r="41476" ht="15.95" customHeight="1"/>
    <row r="41477" ht="15.95" customHeight="1"/>
    <row r="41478" ht="15.95" customHeight="1"/>
    <row r="41479" ht="15.95" customHeight="1"/>
    <row r="41480" ht="15.95" customHeight="1"/>
    <row r="41481" ht="15.95" customHeight="1"/>
    <row r="41482" ht="15.95" customHeight="1"/>
    <row r="41483" ht="15.95" customHeight="1"/>
    <row r="41484" ht="15.95" customHeight="1"/>
    <row r="41485" ht="15.95" customHeight="1"/>
    <row r="41486" ht="15.95" customHeight="1"/>
    <row r="41487" ht="15.95" customHeight="1"/>
    <row r="41488" ht="15.95" customHeight="1"/>
    <row r="41489" ht="15.95" customHeight="1"/>
    <row r="41490" ht="15.95" customHeight="1"/>
    <row r="41491" ht="15.95" customHeight="1"/>
    <row r="41492" ht="15.95" customHeight="1"/>
    <row r="41493" ht="15.95" customHeight="1"/>
    <row r="41494" ht="15.95" customHeight="1"/>
    <row r="41495" ht="15.95" customHeight="1"/>
    <row r="41496" ht="15.95" customHeight="1"/>
    <row r="41497" ht="15.95" customHeight="1"/>
    <row r="41498" ht="15.95" customHeight="1"/>
    <row r="41499" ht="15.95" customHeight="1"/>
    <row r="41500" ht="15.95" customHeight="1"/>
    <row r="41501" ht="15.95" customHeight="1"/>
    <row r="41502" ht="15.95" customHeight="1"/>
    <row r="41503" ht="15.95" customHeight="1"/>
    <row r="41504" ht="15.95" customHeight="1"/>
    <row r="41505" ht="15.95" customHeight="1"/>
    <row r="41506" ht="15.95" customHeight="1"/>
    <row r="41507" ht="15.95" customHeight="1"/>
    <row r="41508" ht="15.95" customHeight="1"/>
    <row r="41509" ht="15.95" customHeight="1"/>
    <row r="41510" ht="15.95" customHeight="1"/>
    <row r="41511" ht="15.95" customHeight="1"/>
    <row r="41512" ht="15.95" customHeight="1"/>
    <row r="41513" ht="15.95" customHeight="1"/>
    <row r="41514" ht="15.95" customHeight="1"/>
    <row r="41515" ht="15.95" customHeight="1"/>
    <row r="41516" ht="15.95" customHeight="1"/>
    <row r="41517" ht="15.95" customHeight="1"/>
    <row r="41518" ht="15.95" customHeight="1"/>
    <row r="41519" ht="15.95" customHeight="1"/>
    <row r="41520" ht="15.95" customHeight="1"/>
    <row r="41521" ht="15.95" customHeight="1"/>
    <row r="41522" ht="15.95" customHeight="1"/>
    <row r="41523" ht="15.95" customHeight="1"/>
    <row r="41524" ht="15.95" customHeight="1"/>
    <row r="41525" ht="15.95" customHeight="1"/>
    <row r="41526" ht="15.95" customHeight="1"/>
    <row r="41527" ht="15.95" customHeight="1"/>
    <row r="41528" ht="15.95" customHeight="1"/>
    <row r="41529" ht="15.95" customHeight="1"/>
    <row r="41530" ht="15.95" customHeight="1"/>
    <row r="41531" ht="15.95" customHeight="1"/>
    <row r="41532" ht="15.95" customHeight="1"/>
    <row r="41533" ht="15.95" customHeight="1"/>
    <row r="41534" ht="15.95" customHeight="1"/>
    <row r="41535" ht="15.95" customHeight="1"/>
    <row r="41536" ht="15.95" customHeight="1"/>
    <row r="41537" ht="15.95" customHeight="1"/>
    <row r="41538" ht="15.95" customHeight="1"/>
    <row r="41539" ht="15.95" customHeight="1"/>
    <row r="41540" ht="15.95" customHeight="1"/>
    <row r="41541" ht="15.95" customHeight="1"/>
    <row r="41542" ht="15.95" customHeight="1"/>
    <row r="41543" ht="15.95" customHeight="1"/>
    <row r="41544" ht="15.95" customHeight="1"/>
    <row r="41545" ht="15.95" customHeight="1"/>
    <row r="41546" ht="15.95" customHeight="1"/>
    <row r="41547" ht="15.95" customHeight="1"/>
    <row r="41548" ht="15.95" customHeight="1"/>
    <row r="41549" ht="15.95" customHeight="1"/>
    <row r="41550" ht="15.95" customHeight="1"/>
    <row r="41551" ht="15.95" customHeight="1"/>
    <row r="41552" ht="15.95" customHeight="1"/>
    <row r="41553" ht="15.95" customHeight="1"/>
    <row r="41554" ht="15.95" customHeight="1"/>
    <row r="41555" ht="15.95" customHeight="1"/>
    <row r="41556" ht="15.95" customHeight="1"/>
    <row r="41557" ht="15.95" customHeight="1"/>
    <row r="41558" ht="15.95" customHeight="1"/>
    <row r="41559" ht="15.95" customHeight="1"/>
    <row r="41560" ht="15.95" customHeight="1"/>
    <row r="41561" ht="15.95" customHeight="1"/>
    <row r="41562" ht="15.95" customHeight="1"/>
    <row r="41563" ht="15.95" customHeight="1"/>
    <row r="41564" ht="15.95" customHeight="1"/>
    <row r="41565" ht="15.95" customHeight="1"/>
    <row r="41566" ht="15.95" customHeight="1"/>
    <row r="41567" ht="15.95" customHeight="1"/>
    <row r="41568" ht="15.95" customHeight="1"/>
    <row r="41569" ht="15.95" customHeight="1"/>
    <row r="41570" ht="15.95" customHeight="1"/>
    <row r="41571" ht="15.95" customHeight="1"/>
    <row r="41572" ht="15.95" customHeight="1"/>
    <row r="41573" ht="15.95" customHeight="1"/>
    <row r="41574" ht="15.95" customHeight="1"/>
    <row r="41575" ht="15.95" customHeight="1"/>
    <row r="41576" ht="15.95" customHeight="1"/>
    <row r="41577" ht="15.95" customHeight="1"/>
    <row r="41578" ht="15.95" customHeight="1"/>
    <row r="41579" ht="15.95" customHeight="1"/>
    <row r="41580" ht="15.95" customHeight="1"/>
    <row r="41581" ht="15.95" customHeight="1"/>
    <row r="41582" ht="15.95" customHeight="1"/>
    <row r="41583" ht="15.95" customHeight="1"/>
    <row r="41584" ht="15.95" customHeight="1"/>
    <row r="41585" ht="15.95" customHeight="1"/>
    <row r="41586" ht="15.95" customHeight="1"/>
    <row r="41587" ht="15.95" customHeight="1"/>
    <row r="41588" ht="15.95" customHeight="1"/>
    <row r="41589" ht="15.95" customHeight="1"/>
    <row r="41590" ht="15.95" customHeight="1"/>
    <row r="41591" ht="15.95" customHeight="1"/>
    <row r="41592" ht="15.95" customHeight="1"/>
    <row r="41593" ht="15.95" customHeight="1"/>
    <row r="41594" ht="15.95" customHeight="1"/>
    <row r="41595" ht="15.95" customHeight="1"/>
    <row r="41596" ht="15.95" customHeight="1"/>
    <row r="41597" ht="15.95" customHeight="1"/>
    <row r="41598" ht="15.95" customHeight="1"/>
    <row r="41599" ht="15.95" customHeight="1"/>
    <row r="41600" ht="15.95" customHeight="1"/>
    <row r="41601" ht="15.95" customHeight="1"/>
    <row r="41602" ht="15.95" customHeight="1"/>
    <row r="41603" ht="15.95" customHeight="1"/>
    <row r="41604" ht="15.95" customHeight="1"/>
    <row r="41605" ht="15.95" customHeight="1"/>
    <row r="41606" ht="15.95" customHeight="1"/>
    <row r="41607" ht="15.95" customHeight="1"/>
    <row r="41608" ht="15.95" customHeight="1"/>
    <row r="41609" ht="15.95" customHeight="1"/>
    <row r="41610" ht="15.95" customHeight="1"/>
    <row r="41611" ht="15.95" customHeight="1"/>
    <row r="41612" ht="15.95" customHeight="1"/>
    <row r="41613" ht="15.95" customHeight="1"/>
    <row r="41614" ht="15.95" customHeight="1"/>
    <row r="41615" ht="15.95" customHeight="1"/>
    <row r="41616" ht="15.95" customHeight="1"/>
    <row r="41617" ht="15.95" customHeight="1"/>
    <row r="41618" ht="15.95" customHeight="1"/>
    <row r="41619" ht="15.95" customHeight="1"/>
    <row r="41620" ht="15.95" customHeight="1"/>
    <row r="41621" ht="15.95" customHeight="1"/>
    <row r="41622" ht="15.95" customHeight="1"/>
    <row r="41623" ht="15.95" customHeight="1"/>
    <row r="41624" ht="15.95" customHeight="1"/>
    <row r="41625" ht="15.95" customHeight="1"/>
    <row r="41626" ht="15.95" customHeight="1"/>
    <row r="41627" ht="15.95" customHeight="1"/>
    <row r="41628" ht="15.95" customHeight="1"/>
    <row r="41629" ht="15.95" customHeight="1"/>
    <row r="41630" ht="15.95" customHeight="1"/>
    <row r="41631" ht="15.95" customHeight="1"/>
    <row r="41632" ht="15.95" customHeight="1"/>
    <row r="41633" ht="15.95" customHeight="1"/>
    <row r="41634" ht="15.95" customHeight="1"/>
    <row r="41635" ht="15.95" customHeight="1"/>
    <row r="41636" ht="15.95" customHeight="1"/>
    <row r="41637" ht="15.95" customHeight="1"/>
    <row r="41638" ht="15.95" customHeight="1"/>
    <row r="41639" ht="15.95" customHeight="1"/>
    <row r="41640" ht="15.95" customHeight="1"/>
    <row r="41641" ht="15.95" customHeight="1"/>
    <row r="41642" ht="15.95" customHeight="1"/>
    <row r="41643" ht="15.95" customHeight="1"/>
    <row r="41644" ht="15.95" customHeight="1"/>
    <row r="41645" ht="15.95" customHeight="1"/>
    <row r="41646" ht="15.95" customHeight="1"/>
    <row r="41647" ht="15.95" customHeight="1"/>
    <row r="41648" ht="15.95" customHeight="1"/>
    <row r="41649" ht="15.95" customHeight="1"/>
    <row r="41650" ht="15.95" customHeight="1"/>
    <row r="41651" ht="15.95" customHeight="1"/>
    <row r="41652" ht="15.95" customHeight="1"/>
    <row r="41653" ht="15.95" customHeight="1"/>
    <row r="41654" ht="15.95" customHeight="1"/>
    <row r="41655" ht="15.95" customHeight="1"/>
    <row r="41656" ht="15.95" customHeight="1"/>
    <row r="41657" ht="15.95" customHeight="1"/>
    <row r="41658" ht="15.95" customHeight="1"/>
    <row r="41659" ht="15.95" customHeight="1"/>
    <row r="41660" ht="15.95" customHeight="1"/>
    <row r="41661" ht="15.95" customHeight="1"/>
    <row r="41662" ht="15.95" customHeight="1"/>
    <row r="41663" ht="15.95" customHeight="1"/>
    <row r="41664" ht="15.95" customHeight="1"/>
    <row r="41665" ht="15.95" customHeight="1"/>
    <row r="41666" ht="15.95" customHeight="1"/>
    <row r="41667" ht="15.95" customHeight="1"/>
    <row r="41668" ht="15.95" customHeight="1"/>
    <row r="41669" ht="15.95" customHeight="1"/>
    <row r="41670" ht="15.95" customHeight="1"/>
    <row r="41671" ht="15.95" customHeight="1"/>
    <row r="41672" ht="15.95" customHeight="1"/>
    <row r="41673" ht="15.95" customHeight="1"/>
    <row r="41674" ht="15.95" customHeight="1"/>
    <row r="41675" ht="15.95" customHeight="1"/>
    <row r="41676" ht="15.95" customHeight="1"/>
    <row r="41677" ht="15.95" customHeight="1"/>
    <row r="41678" ht="15.95" customHeight="1"/>
    <row r="41679" ht="15.95" customHeight="1"/>
    <row r="41680" ht="15.95" customHeight="1"/>
    <row r="41681" ht="15.95" customHeight="1"/>
    <row r="41682" ht="15.95" customHeight="1"/>
    <row r="41683" ht="15.95" customHeight="1"/>
    <row r="41684" ht="15.95" customHeight="1"/>
    <row r="41685" ht="15.95" customHeight="1"/>
    <row r="41686" ht="15.95" customHeight="1"/>
    <row r="41687" ht="15.95" customHeight="1"/>
    <row r="41688" ht="15.95" customHeight="1"/>
    <row r="41689" ht="15.95" customHeight="1"/>
    <row r="41690" ht="15.95" customHeight="1"/>
    <row r="41691" ht="15.95" customHeight="1"/>
    <row r="41692" ht="15.95" customHeight="1"/>
    <row r="41693" ht="15.95" customHeight="1"/>
    <row r="41694" ht="15.95" customHeight="1"/>
    <row r="41695" ht="15.95" customHeight="1"/>
    <row r="41696" ht="15.95" customHeight="1"/>
    <row r="41697" ht="15.95" customHeight="1"/>
    <row r="41698" ht="15.95" customHeight="1"/>
    <row r="41699" ht="15.95" customHeight="1"/>
    <row r="41700" ht="15.95" customHeight="1"/>
    <row r="41701" ht="15.95" customHeight="1"/>
    <row r="41702" ht="15.95" customHeight="1"/>
    <row r="41703" ht="15.95" customHeight="1"/>
    <row r="41704" ht="15.95" customHeight="1"/>
    <row r="41705" ht="15.95" customHeight="1"/>
    <row r="41706" ht="15.95" customHeight="1"/>
    <row r="41707" ht="15.95" customHeight="1"/>
    <row r="41708" ht="15.95" customHeight="1"/>
    <row r="41709" ht="15.95" customHeight="1"/>
    <row r="41710" ht="15.95" customHeight="1"/>
    <row r="41711" ht="15.95" customHeight="1"/>
    <row r="41712" ht="15.95" customHeight="1"/>
    <row r="41713" ht="15.95" customHeight="1"/>
    <row r="41714" ht="15.95" customHeight="1"/>
    <row r="41715" ht="15.95" customHeight="1"/>
    <row r="41716" ht="15.95" customHeight="1"/>
    <row r="41717" ht="15.95" customHeight="1"/>
    <row r="41718" ht="15.95" customHeight="1"/>
    <row r="41719" ht="15.95" customHeight="1"/>
    <row r="41720" ht="15.95" customHeight="1"/>
    <row r="41721" ht="15.95" customHeight="1"/>
    <row r="41722" ht="15.95" customHeight="1"/>
    <row r="41723" ht="15.95" customHeight="1"/>
    <row r="41724" ht="15.95" customHeight="1"/>
    <row r="41725" ht="15.95" customHeight="1"/>
    <row r="41726" ht="15.95" customHeight="1"/>
    <row r="41727" ht="15.95" customHeight="1"/>
    <row r="41728" ht="15.95" customHeight="1"/>
    <row r="41729" ht="15.95" customHeight="1"/>
    <row r="41730" ht="15.95" customHeight="1"/>
    <row r="41731" ht="15.95" customHeight="1"/>
    <row r="41732" ht="15.95" customHeight="1"/>
    <row r="41733" ht="15.95" customHeight="1"/>
    <row r="41734" ht="15.95" customHeight="1"/>
    <row r="41735" ht="15.95" customHeight="1"/>
    <row r="41736" ht="15.95" customHeight="1"/>
    <row r="41737" ht="15.95" customHeight="1"/>
    <row r="41738" ht="15.95" customHeight="1"/>
    <row r="41739" ht="15.95" customHeight="1"/>
    <row r="41740" ht="15.95" customHeight="1"/>
    <row r="41741" ht="15.95" customHeight="1"/>
    <row r="41742" ht="15.95" customHeight="1"/>
    <row r="41743" ht="15.95" customHeight="1"/>
    <row r="41744" ht="15.95" customHeight="1"/>
    <row r="41745" ht="15.95" customHeight="1"/>
    <row r="41746" ht="15.95" customHeight="1"/>
    <row r="41747" ht="15.95" customHeight="1"/>
    <row r="41748" ht="15.95" customHeight="1"/>
    <row r="41749" ht="15.95" customHeight="1"/>
    <row r="41750" ht="15.95" customHeight="1"/>
    <row r="41751" ht="15.95" customHeight="1"/>
    <row r="41752" ht="15.95" customHeight="1"/>
    <row r="41753" ht="15.95" customHeight="1"/>
    <row r="41754" ht="15.95" customHeight="1"/>
    <row r="41755" ht="15.95" customHeight="1"/>
    <row r="41756" ht="15.95" customHeight="1"/>
    <row r="41757" ht="15.95" customHeight="1"/>
    <row r="41758" ht="15.95" customHeight="1"/>
    <row r="41759" ht="15.95" customHeight="1"/>
    <row r="41760" ht="15.95" customHeight="1"/>
    <row r="41761" ht="15.95" customHeight="1"/>
    <row r="41762" ht="15.95" customHeight="1"/>
    <row r="41763" ht="15.95" customHeight="1"/>
    <row r="41764" ht="15.95" customHeight="1"/>
    <row r="41765" ht="15.95" customHeight="1"/>
    <row r="41766" ht="15.95" customHeight="1"/>
    <row r="41767" ht="15.95" customHeight="1"/>
    <row r="41768" ht="15.95" customHeight="1"/>
    <row r="41769" ht="15.95" customHeight="1"/>
    <row r="41770" ht="15.95" customHeight="1"/>
    <row r="41771" ht="15.95" customHeight="1"/>
    <row r="41772" ht="15.95" customHeight="1"/>
    <row r="41773" ht="15.95" customHeight="1"/>
    <row r="41774" ht="15.95" customHeight="1"/>
    <row r="41775" ht="15.95" customHeight="1"/>
    <row r="41776" ht="15.95" customHeight="1"/>
    <row r="41777" ht="15.95" customHeight="1"/>
    <row r="41778" ht="15.95" customHeight="1"/>
    <row r="41779" ht="15.95" customHeight="1"/>
    <row r="41780" ht="15.95" customHeight="1"/>
    <row r="41781" ht="15.95" customHeight="1"/>
    <row r="41782" ht="15.95" customHeight="1"/>
    <row r="41783" ht="15.95" customHeight="1"/>
    <row r="41784" ht="15.95" customHeight="1"/>
    <row r="41785" ht="15.95" customHeight="1"/>
    <row r="41786" ht="15.95" customHeight="1"/>
    <row r="41787" ht="15.95" customHeight="1"/>
    <row r="41788" ht="15.95" customHeight="1"/>
    <row r="41789" ht="15.95" customHeight="1"/>
    <row r="41790" ht="15.95" customHeight="1"/>
    <row r="41791" ht="15.95" customHeight="1"/>
    <row r="41792" ht="15.95" customHeight="1"/>
    <row r="41793" ht="15.95" customHeight="1"/>
    <row r="41794" ht="15.95" customHeight="1"/>
    <row r="41795" ht="15.95" customHeight="1"/>
    <row r="41796" ht="15.95" customHeight="1"/>
    <row r="41797" ht="15.95" customHeight="1"/>
    <row r="41798" ht="15.95" customHeight="1"/>
    <row r="41799" ht="15.95" customHeight="1"/>
    <row r="41800" ht="15.95" customHeight="1"/>
    <row r="41801" ht="15.95" customHeight="1"/>
    <row r="41802" ht="15.95" customHeight="1"/>
    <row r="41803" ht="15.95" customHeight="1"/>
    <row r="41804" ht="15.95" customHeight="1"/>
    <row r="41805" ht="15.95" customHeight="1"/>
    <row r="41806" ht="15.95" customHeight="1"/>
    <row r="41807" ht="15.95" customHeight="1"/>
    <row r="41808" ht="15.95" customHeight="1"/>
    <row r="41809" ht="15.95" customHeight="1"/>
    <row r="41810" ht="15.95" customHeight="1"/>
    <row r="41811" ht="15.95" customHeight="1"/>
    <row r="41812" ht="15.95" customHeight="1"/>
    <row r="41813" ht="15.95" customHeight="1"/>
    <row r="41814" ht="15.95" customHeight="1"/>
    <row r="41815" ht="15.95" customHeight="1"/>
    <row r="41816" ht="15.95" customHeight="1"/>
    <row r="41817" ht="15.95" customHeight="1"/>
    <row r="41818" ht="15.95" customHeight="1"/>
    <row r="41819" ht="15.95" customHeight="1"/>
    <row r="41820" ht="15.95" customHeight="1"/>
    <row r="41821" ht="15.95" customHeight="1"/>
    <row r="41822" ht="15.95" customHeight="1"/>
    <row r="41823" ht="15.95" customHeight="1"/>
    <row r="41824" ht="15.95" customHeight="1"/>
    <row r="41825" ht="15.95" customHeight="1"/>
    <row r="41826" ht="15.95" customHeight="1"/>
    <row r="41827" ht="15.95" customHeight="1"/>
    <row r="41828" ht="15.95" customHeight="1"/>
    <row r="41829" ht="15.95" customHeight="1"/>
    <row r="41830" ht="15.95" customHeight="1"/>
    <row r="41831" ht="15.95" customHeight="1"/>
    <row r="41832" ht="15.95" customHeight="1"/>
    <row r="41833" ht="15.95" customHeight="1"/>
    <row r="41834" ht="15.95" customHeight="1"/>
    <row r="41835" ht="15.95" customHeight="1"/>
    <row r="41836" ht="15.95" customHeight="1"/>
    <row r="41837" ht="15.95" customHeight="1"/>
    <row r="41838" ht="15.95" customHeight="1"/>
    <row r="41839" ht="15.95" customHeight="1"/>
    <row r="41840" ht="15.95" customHeight="1"/>
    <row r="41841" ht="15.95" customHeight="1"/>
    <row r="41842" ht="15.95" customHeight="1"/>
    <row r="41843" ht="15.95" customHeight="1"/>
    <row r="41844" ht="15.95" customHeight="1"/>
    <row r="41845" ht="15.95" customHeight="1"/>
    <row r="41846" ht="15.95" customHeight="1"/>
    <row r="41847" ht="15.95" customHeight="1"/>
    <row r="41848" ht="15.95" customHeight="1"/>
    <row r="41849" ht="15.95" customHeight="1"/>
    <row r="41850" ht="15.95" customHeight="1"/>
    <row r="41851" ht="15.95" customHeight="1"/>
    <row r="41852" ht="15.95" customHeight="1"/>
    <row r="41853" ht="15.95" customHeight="1"/>
    <row r="41854" ht="15.95" customHeight="1"/>
    <row r="41855" ht="15.95" customHeight="1"/>
    <row r="41856" ht="15.95" customHeight="1"/>
    <row r="41857" ht="15.95" customHeight="1"/>
    <row r="41858" ht="15.95" customHeight="1"/>
    <row r="41859" ht="15.95" customHeight="1"/>
    <row r="41860" ht="15.95" customHeight="1"/>
    <row r="41861" ht="15.95" customHeight="1"/>
    <row r="41862" ht="15.95" customHeight="1"/>
    <row r="41863" ht="15.95" customHeight="1"/>
    <row r="41864" ht="15.95" customHeight="1"/>
    <row r="41865" ht="15.95" customHeight="1"/>
    <row r="41866" ht="15.95" customHeight="1"/>
    <row r="41867" ht="15.95" customHeight="1"/>
    <row r="41868" ht="15.95" customHeight="1"/>
    <row r="41869" ht="15.95" customHeight="1"/>
    <row r="41870" ht="15.95" customHeight="1"/>
    <row r="41871" ht="15.95" customHeight="1"/>
    <row r="41872" ht="15.95" customHeight="1"/>
    <row r="41873" ht="15.95" customHeight="1"/>
    <row r="41874" ht="15.95" customHeight="1"/>
    <row r="41875" ht="15.95" customHeight="1"/>
    <row r="41876" ht="15.95" customHeight="1"/>
    <row r="41877" ht="15.95" customHeight="1"/>
    <row r="41878" ht="15.95" customHeight="1"/>
    <row r="41879" ht="15.95" customHeight="1"/>
    <row r="41880" ht="15.95" customHeight="1"/>
    <row r="41881" ht="15.95" customHeight="1"/>
    <row r="41882" ht="15.95" customHeight="1"/>
    <row r="41883" ht="15.95" customHeight="1"/>
    <row r="41884" ht="15.95" customHeight="1"/>
    <row r="41885" ht="15.95" customHeight="1"/>
    <row r="41886" ht="15.95" customHeight="1"/>
    <row r="41887" ht="15.95" customHeight="1"/>
    <row r="41888" ht="15.95" customHeight="1"/>
    <row r="41889" ht="15.95" customHeight="1"/>
    <row r="41890" ht="15.95" customHeight="1"/>
    <row r="41891" ht="15.95" customHeight="1"/>
    <row r="41892" ht="15.95" customHeight="1"/>
    <row r="41893" ht="15.95" customHeight="1"/>
    <row r="41894" ht="15.95" customHeight="1"/>
    <row r="41895" ht="15.95" customHeight="1"/>
    <row r="41896" ht="15.95" customHeight="1"/>
    <row r="41897" ht="15.95" customHeight="1"/>
    <row r="41898" ht="15.95" customHeight="1"/>
    <row r="41899" ht="15.95" customHeight="1"/>
    <row r="41900" ht="15.95" customHeight="1"/>
    <row r="41901" ht="15.95" customHeight="1"/>
    <row r="41902" ht="15.95" customHeight="1"/>
    <row r="41903" ht="15.95" customHeight="1"/>
    <row r="41904" ht="15.95" customHeight="1"/>
    <row r="41905" ht="15.95" customHeight="1"/>
    <row r="41906" ht="15.95" customHeight="1"/>
    <row r="41907" ht="15.95" customHeight="1"/>
    <row r="41908" ht="15.95" customHeight="1"/>
    <row r="41909" ht="15.95" customHeight="1"/>
    <row r="41910" ht="15.95" customHeight="1"/>
    <row r="41911" ht="15.95" customHeight="1"/>
    <row r="41912" ht="15.95" customHeight="1"/>
    <row r="41913" ht="15.95" customHeight="1"/>
    <row r="41914" ht="15.95" customHeight="1"/>
    <row r="41915" ht="15.95" customHeight="1"/>
    <row r="41916" ht="15.95" customHeight="1"/>
    <row r="41917" ht="15.95" customHeight="1"/>
    <row r="41918" ht="15.95" customHeight="1"/>
    <row r="41919" ht="15.95" customHeight="1"/>
    <row r="41920" ht="15.95" customHeight="1"/>
    <row r="41921" ht="15.95" customHeight="1"/>
    <row r="41922" ht="15.95" customHeight="1"/>
    <row r="41923" ht="15.95" customHeight="1"/>
    <row r="41924" ht="15.95" customHeight="1"/>
    <row r="41925" ht="15.95" customHeight="1"/>
    <row r="41926" ht="15.95" customHeight="1"/>
    <row r="41927" ht="15.95" customHeight="1"/>
    <row r="41928" ht="15.95" customHeight="1"/>
    <row r="41929" ht="15.95" customHeight="1"/>
    <row r="41930" ht="15.95" customHeight="1"/>
    <row r="41931" ht="15.95" customHeight="1"/>
    <row r="41932" ht="15.95" customHeight="1"/>
    <row r="41933" ht="15.95" customHeight="1"/>
    <row r="41934" ht="15.95" customHeight="1"/>
    <row r="41935" ht="15.95" customHeight="1"/>
    <row r="41936" ht="15.95" customHeight="1"/>
    <row r="41937" ht="15.95" customHeight="1"/>
    <row r="41938" ht="15.95" customHeight="1"/>
    <row r="41939" ht="15.95" customHeight="1"/>
    <row r="41940" ht="15.95" customHeight="1"/>
    <row r="41941" ht="15.95" customHeight="1"/>
    <row r="41942" ht="15.95" customHeight="1"/>
    <row r="41943" ht="15.95" customHeight="1"/>
    <row r="41944" ht="15.95" customHeight="1"/>
    <row r="41945" ht="15.95" customHeight="1"/>
    <row r="41946" ht="15.95" customHeight="1"/>
    <row r="41947" ht="15.95" customHeight="1"/>
    <row r="41948" ht="15.95" customHeight="1"/>
    <row r="41949" ht="15.95" customHeight="1"/>
    <row r="41950" ht="15.95" customHeight="1"/>
    <row r="41951" ht="15.95" customHeight="1"/>
    <row r="41952" ht="15.95" customHeight="1"/>
    <row r="41953" ht="15.95" customHeight="1"/>
    <row r="41954" ht="15.95" customHeight="1"/>
    <row r="41955" ht="15.95" customHeight="1"/>
    <row r="41956" ht="15.95" customHeight="1"/>
    <row r="41957" ht="15.95" customHeight="1"/>
    <row r="41958" ht="15.95" customHeight="1"/>
    <row r="41959" ht="15.95" customHeight="1"/>
    <row r="41960" ht="15.95" customHeight="1"/>
    <row r="41961" ht="15.95" customHeight="1"/>
    <row r="41962" ht="15.95" customHeight="1"/>
    <row r="41963" ht="15.95" customHeight="1"/>
    <row r="41964" ht="15.95" customHeight="1"/>
    <row r="41965" ht="15.95" customHeight="1"/>
    <row r="41966" ht="15.95" customHeight="1"/>
    <row r="41967" ht="15.95" customHeight="1"/>
    <row r="41968" ht="15.95" customHeight="1"/>
    <row r="41969" ht="15.95" customHeight="1"/>
    <row r="41970" ht="15.95" customHeight="1"/>
    <row r="41971" ht="15.95" customHeight="1"/>
    <row r="41972" ht="15.95" customHeight="1"/>
    <row r="41973" ht="15.95" customHeight="1"/>
    <row r="41974" ht="15.95" customHeight="1"/>
    <row r="41975" ht="15.95" customHeight="1"/>
    <row r="41976" ht="15.95" customHeight="1"/>
    <row r="41977" ht="15.95" customHeight="1"/>
    <row r="41978" ht="15.95" customHeight="1"/>
    <row r="41979" ht="15.95" customHeight="1"/>
    <row r="41980" ht="15.95" customHeight="1"/>
    <row r="41981" ht="15.95" customHeight="1"/>
    <row r="41982" ht="15.95" customHeight="1"/>
    <row r="41983" ht="15.95" customHeight="1"/>
    <row r="41984" ht="15.95" customHeight="1"/>
    <row r="41985" ht="15.95" customHeight="1"/>
    <row r="41986" ht="15.95" customHeight="1"/>
    <row r="41987" ht="15.95" customHeight="1"/>
    <row r="41988" ht="15.95" customHeight="1"/>
    <row r="41989" ht="15.95" customHeight="1"/>
    <row r="41990" ht="15.95" customHeight="1"/>
    <row r="41991" ht="15.95" customHeight="1"/>
    <row r="41992" ht="15.95" customHeight="1"/>
    <row r="41993" ht="15.95" customHeight="1"/>
    <row r="41994" ht="15.95" customHeight="1"/>
    <row r="41995" ht="15.95" customHeight="1"/>
    <row r="41996" ht="15.95" customHeight="1"/>
    <row r="41997" ht="15.95" customHeight="1"/>
    <row r="41998" ht="15.95" customHeight="1"/>
    <row r="41999" ht="15.95" customHeight="1"/>
    <row r="42000" ht="15.95" customHeight="1"/>
    <row r="42001" ht="15.95" customHeight="1"/>
    <row r="42002" ht="15.95" customHeight="1"/>
    <row r="42003" ht="15.95" customHeight="1"/>
    <row r="42004" ht="15.95" customHeight="1"/>
    <row r="42005" ht="15.95" customHeight="1"/>
    <row r="42006" ht="15.95" customHeight="1"/>
    <row r="42007" ht="15.95" customHeight="1"/>
    <row r="42008" ht="15.95" customHeight="1"/>
    <row r="42009" ht="15.95" customHeight="1"/>
    <row r="42010" ht="15.95" customHeight="1"/>
    <row r="42011" ht="15.95" customHeight="1"/>
    <row r="42012" ht="15.95" customHeight="1"/>
    <row r="42013" ht="15.95" customHeight="1"/>
    <row r="42014" ht="15.95" customHeight="1"/>
    <row r="42015" ht="15.95" customHeight="1"/>
    <row r="42016" ht="15.95" customHeight="1"/>
    <row r="42017" ht="15.95" customHeight="1"/>
    <row r="42018" ht="15.95" customHeight="1"/>
    <row r="42019" ht="15.95" customHeight="1"/>
    <row r="42020" ht="15.95" customHeight="1"/>
    <row r="42021" ht="15.95" customHeight="1"/>
    <row r="42022" ht="15.95" customHeight="1"/>
    <row r="42023" ht="15.95" customHeight="1"/>
    <row r="42024" ht="15.95" customHeight="1"/>
    <row r="42025" ht="15.95" customHeight="1"/>
    <row r="42026" ht="15.95" customHeight="1"/>
    <row r="42027" ht="15.95" customHeight="1"/>
    <row r="42028" ht="15.95" customHeight="1"/>
    <row r="42029" ht="15.95" customHeight="1"/>
    <row r="42030" ht="15.95" customHeight="1"/>
    <row r="42031" ht="15.95" customHeight="1"/>
    <row r="42032" ht="15.95" customHeight="1"/>
    <row r="42033" ht="15.95" customHeight="1"/>
    <row r="42034" ht="15.95" customHeight="1"/>
    <row r="42035" ht="15.95" customHeight="1"/>
    <row r="42036" ht="15.95" customHeight="1"/>
    <row r="42037" ht="15.95" customHeight="1"/>
    <row r="42038" ht="15.95" customHeight="1"/>
    <row r="42039" ht="15.95" customHeight="1"/>
    <row r="42040" ht="15.95" customHeight="1"/>
    <row r="42041" ht="15.95" customHeight="1"/>
    <row r="42042" ht="15.95" customHeight="1"/>
    <row r="42043" ht="15.95" customHeight="1"/>
    <row r="42044" ht="15.95" customHeight="1"/>
    <row r="42045" ht="15.95" customHeight="1"/>
    <row r="42046" ht="15.95" customHeight="1"/>
    <row r="42047" ht="15.95" customHeight="1"/>
    <row r="42048" ht="15.95" customHeight="1"/>
    <row r="42049" ht="15.95" customHeight="1"/>
    <row r="42050" ht="15.95" customHeight="1"/>
    <row r="42051" ht="15.95" customHeight="1"/>
    <row r="42052" ht="15.95" customHeight="1"/>
    <row r="42053" ht="15.95" customHeight="1"/>
    <row r="42054" ht="15.95" customHeight="1"/>
    <row r="42055" ht="15.95" customHeight="1"/>
    <row r="42056" ht="15.95" customHeight="1"/>
    <row r="42057" ht="15.95" customHeight="1"/>
    <row r="42058" ht="15.95" customHeight="1"/>
    <row r="42059" ht="15.95" customHeight="1"/>
    <row r="42060" ht="15.95" customHeight="1"/>
    <row r="42061" ht="15.95" customHeight="1"/>
    <row r="42062" ht="15.95" customHeight="1"/>
    <row r="42063" ht="15.95" customHeight="1"/>
    <row r="42064" ht="15.95" customHeight="1"/>
    <row r="42065" ht="15.95" customHeight="1"/>
    <row r="42066" ht="15.95" customHeight="1"/>
    <row r="42067" ht="15.95" customHeight="1"/>
    <row r="42068" ht="15.95" customHeight="1"/>
    <row r="42069" ht="15.95" customHeight="1"/>
    <row r="42070" ht="15.95" customHeight="1"/>
    <row r="42071" ht="15.95" customHeight="1"/>
    <row r="42072" ht="15.95" customHeight="1"/>
    <row r="42073" ht="15.95" customHeight="1"/>
    <row r="42074" ht="15.95" customHeight="1"/>
    <row r="42075" ht="15.95" customHeight="1"/>
    <row r="42076" ht="15.95" customHeight="1"/>
    <row r="42077" ht="15.95" customHeight="1"/>
    <row r="42078" ht="15.95" customHeight="1"/>
    <row r="42079" ht="15.95" customHeight="1"/>
    <row r="42080" ht="15.95" customHeight="1"/>
    <row r="42081" ht="15.95" customHeight="1"/>
    <row r="42082" ht="15.95" customHeight="1"/>
    <row r="42083" ht="15.95" customHeight="1"/>
    <row r="42084" ht="15.95" customHeight="1"/>
    <row r="42085" ht="15.95" customHeight="1"/>
    <row r="42086" ht="15.95" customHeight="1"/>
    <row r="42087" ht="15.95" customHeight="1"/>
    <row r="42088" ht="15.95" customHeight="1"/>
    <row r="42089" ht="15.95" customHeight="1"/>
    <row r="42090" ht="15.95" customHeight="1"/>
    <row r="42091" ht="15.95" customHeight="1"/>
    <row r="42092" ht="15.95" customHeight="1"/>
    <row r="42093" ht="15.95" customHeight="1"/>
    <row r="42094" ht="15.95" customHeight="1"/>
    <row r="42095" ht="15.95" customHeight="1"/>
    <row r="42096" ht="15.95" customHeight="1"/>
    <row r="42097" ht="15.95" customHeight="1"/>
    <row r="42098" ht="15.95" customHeight="1"/>
    <row r="42099" ht="15.95" customHeight="1"/>
    <row r="42100" ht="15.95" customHeight="1"/>
    <row r="42101" ht="15.95" customHeight="1"/>
    <row r="42102" ht="15.95" customHeight="1"/>
    <row r="42103" ht="15.95" customHeight="1"/>
    <row r="42104" ht="15.95" customHeight="1"/>
    <row r="42105" ht="15.95" customHeight="1"/>
    <row r="42106" ht="15.95" customHeight="1"/>
    <row r="42107" ht="15.95" customHeight="1"/>
    <row r="42108" ht="15.95" customHeight="1"/>
    <row r="42109" ht="15.95" customHeight="1"/>
    <row r="42110" ht="15.95" customHeight="1"/>
    <row r="42111" ht="15.95" customHeight="1"/>
    <row r="42112" ht="15.95" customHeight="1"/>
    <row r="42113" ht="15.95" customHeight="1"/>
    <row r="42114" ht="15.95" customHeight="1"/>
    <row r="42115" ht="15.95" customHeight="1"/>
    <row r="42116" ht="15.95" customHeight="1"/>
    <row r="42117" ht="15.95" customHeight="1"/>
    <row r="42118" ht="15.95" customHeight="1"/>
    <row r="42119" ht="15.95" customHeight="1"/>
    <row r="42120" ht="15.95" customHeight="1"/>
    <row r="42121" ht="15.95" customHeight="1"/>
    <row r="42122" ht="15.95" customHeight="1"/>
    <row r="42123" ht="15.95" customHeight="1"/>
    <row r="42124" ht="15.95" customHeight="1"/>
    <row r="42125" ht="15.95" customHeight="1"/>
    <row r="42126" ht="15.95" customHeight="1"/>
    <row r="42127" ht="15.95" customHeight="1"/>
    <row r="42128" ht="15.95" customHeight="1"/>
    <row r="42129" ht="15.95" customHeight="1"/>
    <row r="42130" ht="15.95" customHeight="1"/>
    <row r="42131" ht="15.95" customHeight="1"/>
    <row r="42132" ht="15.95" customHeight="1"/>
    <row r="42133" ht="15.95" customHeight="1"/>
    <row r="42134" ht="15.95" customHeight="1"/>
    <row r="42135" ht="15.95" customHeight="1"/>
    <row r="42136" ht="15.95" customHeight="1"/>
    <row r="42137" ht="15.95" customHeight="1"/>
    <row r="42138" ht="15.95" customHeight="1"/>
    <row r="42139" ht="15.95" customHeight="1"/>
    <row r="42140" ht="15.95" customHeight="1"/>
    <row r="42141" ht="15.95" customHeight="1"/>
    <row r="42142" ht="15.95" customHeight="1"/>
    <row r="42143" ht="15.95" customHeight="1"/>
    <row r="42144" ht="15.95" customHeight="1"/>
    <row r="42145" ht="15.95" customHeight="1"/>
    <row r="42146" ht="15.95" customHeight="1"/>
    <row r="42147" ht="15.95" customHeight="1"/>
    <row r="42148" ht="15.95" customHeight="1"/>
    <row r="42149" ht="15.95" customHeight="1"/>
    <row r="42150" ht="15.95" customHeight="1"/>
    <row r="42151" ht="15.95" customHeight="1"/>
    <row r="42152" ht="15.95" customHeight="1"/>
    <row r="42153" ht="15.95" customHeight="1"/>
    <row r="42154" ht="15.95" customHeight="1"/>
    <row r="42155" ht="15.95" customHeight="1"/>
    <row r="42156" ht="15.95" customHeight="1"/>
    <row r="42157" ht="15.95" customHeight="1"/>
    <row r="42158" ht="15.95" customHeight="1"/>
    <row r="42159" ht="15.95" customHeight="1"/>
    <row r="42160" ht="15.95" customHeight="1"/>
    <row r="42161" ht="15.95" customHeight="1"/>
    <row r="42162" ht="15.95" customHeight="1"/>
    <row r="42163" ht="15.95" customHeight="1"/>
    <row r="42164" ht="15.95" customHeight="1"/>
    <row r="42165" ht="15.95" customHeight="1"/>
    <row r="42166" ht="15.95" customHeight="1"/>
    <row r="42167" ht="15.95" customHeight="1"/>
    <row r="42168" ht="15.95" customHeight="1"/>
    <row r="42169" ht="15.95" customHeight="1"/>
    <row r="42170" ht="15.95" customHeight="1"/>
    <row r="42171" ht="15.95" customHeight="1"/>
    <row r="42172" ht="15.95" customHeight="1"/>
    <row r="42173" ht="15.95" customHeight="1"/>
    <row r="42174" ht="15.95" customHeight="1"/>
    <row r="42175" ht="15.95" customHeight="1"/>
    <row r="42176" ht="15.95" customHeight="1"/>
    <row r="42177" ht="15.95" customHeight="1"/>
    <row r="42178" ht="15.95" customHeight="1"/>
    <row r="42179" ht="15.95" customHeight="1"/>
    <row r="42180" ht="15.95" customHeight="1"/>
    <row r="42181" ht="15.95" customHeight="1"/>
    <row r="42182" ht="15.95" customHeight="1"/>
    <row r="42183" ht="15.95" customHeight="1"/>
    <row r="42184" ht="15.95" customHeight="1"/>
    <row r="42185" ht="15.95" customHeight="1"/>
    <row r="42186" ht="15.95" customHeight="1"/>
    <row r="42187" ht="15.95" customHeight="1"/>
    <row r="42188" ht="15.95" customHeight="1"/>
    <row r="42189" ht="15.95" customHeight="1"/>
    <row r="42190" ht="15.95" customHeight="1"/>
    <row r="42191" ht="15.95" customHeight="1"/>
    <row r="42192" ht="15.95" customHeight="1"/>
    <row r="42193" ht="15.95" customHeight="1"/>
    <row r="42194" ht="15.95" customHeight="1"/>
    <row r="42195" ht="15.95" customHeight="1"/>
    <row r="42196" ht="15.95" customHeight="1"/>
    <row r="42197" ht="15.95" customHeight="1"/>
    <row r="42198" ht="15.95" customHeight="1"/>
    <row r="42199" ht="15.95" customHeight="1"/>
    <row r="42200" ht="15.95" customHeight="1"/>
    <row r="42201" ht="15.95" customHeight="1"/>
    <row r="42202" ht="15.95" customHeight="1"/>
    <row r="42203" ht="15.95" customHeight="1"/>
    <row r="42204" ht="15.95" customHeight="1"/>
    <row r="42205" ht="15.95" customHeight="1"/>
    <row r="42206" ht="15.95" customHeight="1"/>
    <row r="42207" ht="15.95" customHeight="1"/>
    <row r="42208" ht="15.95" customHeight="1"/>
    <row r="42209" ht="15.95" customHeight="1"/>
    <row r="42210" ht="15.95" customHeight="1"/>
    <row r="42211" ht="15.95" customHeight="1"/>
    <row r="42212" ht="15.95" customHeight="1"/>
    <row r="42213" ht="15.95" customHeight="1"/>
    <row r="42214" ht="15.95" customHeight="1"/>
    <row r="42215" ht="15.95" customHeight="1"/>
    <row r="42216" ht="15.95" customHeight="1"/>
    <row r="42217" ht="15.95" customHeight="1"/>
    <row r="42218" ht="15.95" customHeight="1"/>
    <row r="42219" ht="15.95" customHeight="1"/>
    <row r="42220" ht="15.95" customHeight="1"/>
    <row r="42221" ht="15.95" customHeight="1"/>
    <row r="42222" ht="15.95" customHeight="1"/>
    <row r="42223" ht="15.95" customHeight="1"/>
    <row r="42224" ht="15.95" customHeight="1"/>
    <row r="42225" ht="15.95" customHeight="1"/>
    <row r="42226" ht="15.95" customHeight="1"/>
    <row r="42227" ht="15.95" customHeight="1"/>
    <row r="42228" ht="15.95" customHeight="1"/>
    <row r="42229" ht="15.95" customHeight="1"/>
    <row r="42230" ht="15.95" customHeight="1"/>
    <row r="42231" ht="15.95" customHeight="1"/>
    <row r="42232" ht="15.95" customHeight="1"/>
    <row r="42233" ht="15.95" customHeight="1"/>
    <row r="42234" ht="15.95" customHeight="1"/>
    <row r="42235" ht="15.95" customHeight="1"/>
    <row r="42236" ht="15.95" customHeight="1"/>
    <row r="42237" ht="15.95" customHeight="1"/>
    <row r="42238" ht="15.95" customHeight="1"/>
    <row r="42239" ht="15.95" customHeight="1"/>
    <row r="42240" ht="15.95" customHeight="1"/>
    <row r="42241" ht="15.95" customHeight="1"/>
    <row r="42242" ht="15.95" customHeight="1"/>
    <row r="42243" ht="15.95" customHeight="1"/>
    <row r="42244" ht="15.95" customHeight="1"/>
    <row r="42245" ht="15.95" customHeight="1"/>
    <row r="42246" ht="15.95" customHeight="1"/>
    <row r="42247" ht="15.95" customHeight="1"/>
    <row r="42248" ht="15.95" customHeight="1"/>
    <row r="42249" ht="15.95" customHeight="1"/>
    <row r="42250" ht="15.95" customHeight="1"/>
    <row r="42251" ht="15.95" customHeight="1"/>
    <row r="42252" ht="15.95" customHeight="1"/>
    <row r="42253" ht="15.95" customHeight="1"/>
    <row r="42254" ht="15.95" customHeight="1"/>
    <row r="42255" ht="15.95" customHeight="1"/>
    <row r="42256" ht="15.95" customHeight="1"/>
    <row r="42257" ht="15.95" customHeight="1"/>
    <row r="42258" ht="15.95" customHeight="1"/>
    <row r="42259" ht="15.95" customHeight="1"/>
    <row r="42260" ht="15.95" customHeight="1"/>
    <row r="42261" ht="15.95" customHeight="1"/>
    <row r="42262" ht="15.95" customHeight="1"/>
    <row r="42263" ht="15.95" customHeight="1"/>
    <row r="42264" ht="15.95" customHeight="1"/>
    <row r="42265" ht="15.95" customHeight="1"/>
    <row r="42266" ht="15.95" customHeight="1"/>
    <row r="42267" ht="15.95" customHeight="1"/>
    <row r="42268" ht="15.95" customHeight="1"/>
    <row r="42269" ht="15.95" customHeight="1"/>
    <row r="42270" ht="15.95" customHeight="1"/>
    <row r="42271" ht="15.95" customHeight="1"/>
    <row r="42272" ht="15.95" customHeight="1"/>
    <row r="42273" ht="15.95" customHeight="1"/>
    <row r="42274" ht="15.95" customHeight="1"/>
    <row r="42275" ht="15.95" customHeight="1"/>
    <row r="42276" ht="15.95" customHeight="1"/>
    <row r="42277" ht="15.95" customHeight="1"/>
    <row r="42278" ht="15.95" customHeight="1"/>
    <row r="42279" ht="15.95" customHeight="1"/>
    <row r="42280" ht="15.95" customHeight="1"/>
    <row r="42281" ht="15.95" customHeight="1"/>
    <row r="42282" ht="15.95" customHeight="1"/>
    <row r="42283" ht="15.95" customHeight="1"/>
    <row r="42284" ht="15.95" customHeight="1"/>
    <row r="42285" ht="15.95" customHeight="1"/>
    <row r="42286" ht="15.95" customHeight="1"/>
    <row r="42287" ht="15.95" customHeight="1"/>
    <row r="42288" ht="15.95" customHeight="1"/>
    <row r="42289" ht="15.95" customHeight="1"/>
    <row r="42290" ht="15.95" customHeight="1"/>
    <row r="42291" ht="15.95" customHeight="1"/>
    <row r="42292" ht="15.95" customHeight="1"/>
    <row r="42293" ht="15.95" customHeight="1"/>
    <row r="42294" ht="15.95" customHeight="1"/>
    <row r="42295" ht="15.95" customHeight="1"/>
    <row r="42296" ht="15.95" customHeight="1"/>
    <row r="42297" ht="15.95" customHeight="1"/>
    <row r="42298" ht="15.95" customHeight="1"/>
    <row r="42299" ht="15.95" customHeight="1"/>
    <row r="42300" ht="15.95" customHeight="1"/>
    <row r="42301" ht="15.95" customHeight="1"/>
    <row r="42302" ht="15.95" customHeight="1"/>
    <row r="42303" ht="15.95" customHeight="1"/>
    <row r="42304" ht="15.95" customHeight="1"/>
    <row r="42305" ht="15.95" customHeight="1"/>
    <row r="42306" ht="15.95" customHeight="1"/>
    <row r="42307" ht="15.95" customHeight="1"/>
    <row r="42308" ht="15.95" customHeight="1"/>
    <row r="42309" ht="15.95" customHeight="1"/>
    <row r="42310" ht="15.95" customHeight="1"/>
    <row r="42311" ht="15.95" customHeight="1"/>
    <row r="42312" ht="15.95" customHeight="1"/>
    <row r="42313" ht="15.95" customHeight="1"/>
    <row r="42314" ht="15.95" customHeight="1"/>
    <row r="42315" ht="15.95" customHeight="1"/>
    <row r="42316" ht="15.95" customHeight="1"/>
    <row r="42317" ht="15.95" customHeight="1"/>
    <row r="42318" ht="15.95" customHeight="1"/>
    <row r="42319" ht="15.95" customHeight="1"/>
    <row r="42320" ht="15.95" customHeight="1"/>
    <row r="42321" ht="15.95" customHeight="1"/>
    <row r="42322" ht="15.95" customHeight="1"/>
    <row r="42323" ht="15.95" customHeight="1"/>
    <row r="42324" ht="15.95" customHeight="1"/>
    <row r="42325" ht="15.95" customHeight="1"/>
    <row r="42326" ht="15.95" customHeight="1"/>
    <row r="42327" ht="15.95" customHeight="1"/>
    <row r="42328" ht="15.95" customHeight="1"/>
    <row r="42329" ht="15.95" customHeight="1"/>
    <row r="42330" ht="15.95" customHeight="1"/>
    <row r="42331" ht="15.95" customHeight="1"/>
    <row r="42332" ht="15.95" customHeight="1"/>
    <row r="42333" ht="15.95" customHeight="1"/>
    <row r="42334" ht="15.95" customHeight="1"/>
    <row r="42335" ht="15.95" customHeight="1"/>
    <row r="42336" ht="15.95" customHeight="1"/>
    <row r="42337" ht="15.95" customHeight="1"/>
    <row r="42338" ht="15.95" customHeight="1"/>
    <row r="42339" ht="15.95" customHeight="1"/>
    <row r="42340" ht="15.95" customHeight="1"/>
    <row r="42341" ht="15.95" customHeight="1"/>
    <row r="42342" ht="15.95" customHeight="1"/>
    <row r="42343" ht="15.95" customHeight="1"/>
    <row r="42344" ht="15.95" customHeight="1"/>
    <row r="42345" ht="15.95" customHeight="1"/>
    <row r="42346" ht="15.95" customHeight="1"/>
    <row r="42347" ht="15.95" customHeight="1"/>
    <row r="42348" ht="15.95" customHeight="1"/>
    <row r="42349" ht="15.95" customHeight="1"/>
    <row r="42350" ht="15.95" customHeight="1"/>
    <row r="42351" ht="15.95" customHeight="1"/>
    <row r="42352" ht="15.95" customHeight="1"/>
    <row r="42353" ht="15.95" customHeight="1"/>
    <row r="42354" ht="15.95" customHeight="1"/>
    <row r="42355" ht="15.95" customHeight="1"/>
    <row r="42356" ht="15.95" customHeight="1"/>
    <row r="42357" ht="15.95" customHeight="1"/>
    <row r="42358" ht="15.95" customHeight="1"/>
    <row r="42359" ht="15.95" customHeight="1"/>
    <row r="42360" ht="15.95" customHeight="1"/>
    <row r="42361" ht="15.95" customHeight="1"/>
    <row r="42362" ht="15.95" customHeight="1"/>
    <row r="42363" ht="15.95" customHeight="1"/>
    <row r="42364" ht="15.95" customHeight="1"/>
    <row r="42365" ht="15.95" customHeight="1"/>
    <row r="42366" ht="15.95" customHeight="1"/>
    <row r="42367" ht="15.95" customHeight="1"/>
    <row r="42368" ht="15.95" customHeight="1"/>
    <row r="42369" ht="15.95" customHeight="1"/>
    <row r="42370" ht="15.95" customHeight="1"/>
    <row r="42371" ht="15.95" customHeight="1"/>
    <row r="42372" ht="15.95" customHeight="1"/>
    <row r="42373" ht="15.95" customHeight="1"/>
    <row r="42374" ht="15.95" customHeight="1"/>
    <row r="42375" ht="15.95" customHeight="1"/>
    <row r="42376" ht="15.95" customHeight="1"/>
    <row r="42377" ht="15.95" customHeight="1"/>
    <row r="42378" ht="15.95" customHeight="1"/>
    <row r="42379" ht="15.95" customHeight="1"/>
    <row r="42380" ht="15.95" customHeight="1"/>
    <row r="42381" ht="15.95" customHeight="1"/>
    <row r="42382" ht="15.95" customHeight="1"/>
    <row r="42383" ht="15.95" customHeight="1"/>
    <row r="42384" ht="15.95" customHeight="1"/>
    <row r="42385" ht="15.95" customHeight="1"/>
    <row r="42386" ht="15.95" customHeight="1"/>
    <row r="42387" ht="15.95" customHeight="1"/>
    <row r="42388" ht="15.95" customHeight="1"/>
    <row r="42389" ht="15.95" customHeight="1"/>
    <row r="42390" ht="15.95" customHeight="1"/>
    <row r="42391" ht="15.95" customHeight="1"/>
    <row r="42392" ht="15.95" customHeight="1"/>
    <row r="42393" ht="15.95" customHeight="1"/>
    <row r="42394" ht="15.95" customHeight="1"/>
    <row r="42395" ht="15.95" customHeight="1"/>
    <row r="42396" ht="15.95" customHeight="1"/>
    <row r="42397" ht="15.95" customHeight="1"/>
    <row r="42398" ht="15.95" customHeight="1"/>
    <row r="42399" ht="15.95" customHeight="1"/>
    <row r="42400" ht="15.95" customHeight="1"/>
    <row r="42401" ht="15.95" customHeight="1"/>
    <row r="42402" ht="15.95" customHeight="1"/>
    <row r="42403" ht="15.95" customHeight="1"/>
    <row r="42404" ht="15.95" customHeight="1"/>
    <row r="42405" ht="15.95" customHeight="1"/>
    <row r="42406" ht="15.95" customHeight="1"/>
    <row r="42407" ht="15.95" customHeight="1"/>
    <row r="42408" ht="15.95" customHeight="1"/>
    <row r="42409" ht="15.95" customHeight="1"/>
    <row r="42410" ht="15.95" customHeight="1"/>
    <row r="42411" ht="15.95" customHeight="1"/>
    <row r="42412" ht="15.95" customHeight="1"/>
    <row r="42413" ht="15.95" customHeight="1"/>
    <row r="42414" ht="15.95" customHeight="1"/>
    <row r="42415" ht="15.95" customHeight="1"/>
    <row r="42416" ht="15.95" customHeight="1"/>
    <row r="42417" ht="15.95" customHeight="1"/>
    <row r="42418" ht="15.95" customHeight="1"/>
    <row r="42419" ht="15.95" customHeight="1"/>
    <row r="42420" ht="15.95" customHeight="1"/>
    <row r="42421" ht="15.95" customHeight="1"/>
    <row r="42422" ht="15.95" customHeight="1"/>
    <row r="42423" ht="15.95" customHeight="1"/>
    <row r="42424" ht="15.95" customHeight="1"/>
    <row r="42425" ht="15.95" customHeight="1"/>
    <row r="42426" ht="15.95" customHeight="1"/>
    <row r="42427" ht="15.95" customHeight="1"/>
    <row r="42428" ht="15.95" customHeight="1"/>
    <row r="42429" ht="15.95" customHeight="1"/>
    <row r="42430" ht="15.95" customHeight="1"/>
    <row r="42431" ht="15.95" customHeight="1"/>
    <row r="42432" ht="15.95" customHeight="1"/>
    <row r="42433" ht="15.95" customHeight="1"/>
    <row r="42434" ht="15.95" customHeight="1"/>
    <row r="42435" ht="15.95" customHeight="1"/>
    <row r="42436" ht="15.95" customHeight="1"/>
    <row r="42437" ht="15.95" customHeight="1"/>
    <row r="42438" ht="15.95" customHeight="1"/>
    <row r="42439" ht="15.95" customHeight="1"/>
    <row r="42440" ht="15.95" customHeight="1"/>
    <row r="42441" ht="15.95" customHeight="1"/>
    <row r="42442" ht="15.95" customHeight="1"/>
    <row r="42443" ht="15.95" customHeight="1"/>
    <row r="42444" ht="15.95" customHeight="1"/>
    <row r="42445" ht="15.95" customHeight="1"/>
    <row r="42446" ht="15.95" customHeight="1"/>
    <row r="42447" ht="15.95" customHeight="1"/>
    <row r="42448" ht="15.95" customHeight="1"/>
    <row r="42449" ht="15.95" customHeight="1"/>
    <row r="42450" ht="15.95" customHeight="1"/>
    <row r="42451" ht="15.95" customHeight="1"/>
    <row r="42452" ht="15.95" customHeight="1"/>
    <row r="42453" ht="15.95" customHeight="1"/>
    <row r="42454" ht="15.95" customHeight="1"/>
    <row r="42455" ht="15.95" customHeight="1"/>
    <row r="42456" ht="15.95" customHeight="1"/>
    <row r="42457" ht="15.95" customHeight="1"/>
    <row r="42458" ht="15.95" customHeight="1"/>
    <row r="42459" ht="15.95" customHeight="1"/>
    <row r="42460" ht="15.95" customHeight="1"/>
    <row r="42461" ht="15.95" customHeight="1"/>
    <row r="42462" ht="15.95" customHeight="1"/>
    <row r="42463" ht="15.95" customHeight="1"/>
    <row r="42464" ht="15.95" customHeight="1"/>
    <row r="42465" ht="15.95" customHeight="1"/>
    <row r="42466" ht="15.95" customHeight="1"/>
    <row r="42467" ht="15.95" customHeight="1"/>
    <row r="42468" ht="15.95" customHeight="1"/>
    <row r="42469" ht="15.95" customHeight="1"/>
    <row r="42470" ht="15.95" customHeight="1"/>
    <row r="42471" ht="15.95" customHeight="1"/>
    <row r="42472" ht="15.95" customHeight="1"/>
    <row r="42473" ht="15.95" customHeight="1"/>
    <row r="42474" ht="15.95" customHeight="1"/>
    <row r="42475" ht="15.95" customHeight="1"/>
    <row r="42476" ht="15.95" customHeight="1"/>
    <row r="42477" ht="15.95" customHeight="1"/>
    <row r="42478" ht="15.95" customHeight="1"/>
    <row r="42479" ht="15.95" customHeight="1"/>
    <row r="42480" ht="15.95" customHeight="1"/>
    <row r="42481" ht="15.95" customHeight="1"/>
    <row r="42482" ht="15.95" customHeight="1"/>
    <row r="42483" ht="15.95" customHeight="1"/>
    <row r="42484" ht="15.95" customHeight="1"/>
    <row r="42485" ht="15.95" customHeight="1"/>
    <row r="42486" ht="15.95" customHeight="1"/>
    <row r="42487" ht="15.95" customHeight="1"/>
    <row r="42488" ht="15.95" customHeight="1"/>
    <row r="42489" ht="15.95" customHeight="1"/>
    <row r="42490" ht="15.95" customHeight="1"/>
    <row r="42491" ht="15.95" customHeight="1"/>
    <row r="42492" ht="15.95" customHeight="1"/>
    <row r="42493" ht="15.95" customHeight="1"/>
    <row r="42494" ht="15.95" customHeight="1"/>
    <row r="42495" ht="15.95" customHeight="1"/>
    <row r="42496" ht="15.95" customHeight="1"/>
    <row r="42497" ht="15.95" customHeight="1"/>
    <row r="42498" ht="15.95" customHeight="1"/>
    <row r="42499" ht="15.95" customHeight="1"/>
    <row r="42500" ht="15.95" customHeight="1"/>
    <row r="42501" ht="15.95" customHeight="1"/>
    <row r="42502" ht="15.95" customHeight="1"/>
    <row r="42503" ht="15.95" customHeight="1"/>
    <row r="42504" ht="15.95" customHeight="1"/>
    <row r="42505" ht="15.95" customHeight="1"/>
    <row r="42506" ht="15.95" customHeight="1"/>
    <row r="42507" ht="15.95" customHeight="1"/>
    <row r="42508" ht="15.95" customHeight="1"/>
    <row r="42509" ht="15.95" customHeight="1"/>
    <row r="42510" ht="15.95" customHeight="1"/>
    <row r="42511" ht="15.95" customHeight="1"/>
    <row r="42512" ht="15.95" customHeight="1"/>
    <row r="42513" ht="15.95" customHeight="1"/>
    <row r="42514" ht="15.95" customHeight="1"/>
    <row r="42515" ht="15.95" customHeight="1"/>
    <row r="42516" ht="15.95" customHeight="1"/>
    <row r="42517" ht="15.95" customHeight="1"/>
    <row r="42518" ht="15.95" customHeight="1"/>
    <row r="42519" ht="15.95" customHeight="1"/>
    <row r="42520" ht="15.95" customHeight="1"/>
    <row r="42521" ht="15.95" customHeight="1"/>
    <row r="42522" ht="15.95" customHeight="1"/>
    <row r="42523" ht="15.95" customHeight="1"/>
    <row r="42524" ht="15.95" customHeight="1"/>
    <row r="42525" ht="15.95" customHeight="1"/>
    <row r="42526" ht="15.95" customHeight="1"/>
    <row r="42527" ht="15.95" customHeight="1"/>
    <row r="42528" ht="15.95" customHeight="1"/>
    <row r="42529" ht="15.95" customHeight="1"/>
    <row r="42530" ht="15.95" customHeight="1"/>
    <row r="42531" ht="15.95" customHeight="1"/>
    <row r="42532" ht="15.95" customHeight="1"/>
    <row r="42533" ht="15.95" customHeight="1"/>
    <row r="42534" ht="15.95" customHeight="1"/>
    <row r="42535" ht="15.95" customHeight="1"/>
    <row r="42536" ht="15.95" customHeight="1"/>
    <row r="42537" ht="15.95" customHeight="1"/>
    <row r="42538" ht="15.95" customHeight="1"/>
    <row r="42539" ht="15.95" customHeight="1"/>
    <row r="42540" ht="15.95" customHeight="1"/>
    <row r="42541" ht="15.95" customHeight="1"/>
    <row r="42542" ht="15.95" customHeight="1"/>
    <row r="42543" ht="15.95" customHeight="1"/>
    <row r="42544" ht="15.95" customHeight="1"/>
    <row r="42545" ht="15.95" customHeight="1"/>
    <row r="42546" ht="15.95" customHeight="1"/>
    <row r="42547" ht="15.95" customHeight="1"/>
    <row r="42548" ht="15.95" customHeight="1"/>
    <row r="42549" ht="15.95" customHeight="1"/>
    <row r="42550" ht="15.95" customHeight="1"/>
    <row r="42551" ht="15.95" customHeight="1"/>
    <row r="42552" ht="15.95" customHeight="1"/>
    <row r="42553" ht="15.95" customHeight="1"/>
    <row r="42554" ht="15.95" customHeight="1"/>
    <row r="42555" ht="15.95" customHeight="1"/>
    <row r="42556" ht="15.95" customHeight="1"/>
    <row r="42557" ht="15.95" customHeight="1"/>
    <row r="42558" ht="15.95" customHeight="1"/>
    <row r="42559" ht="15.95" customHeight="1"/>
    <row r="42560" ht="15.95" customHeight="1"/>
    <row r="42561" ht="15.95" customHeight="1"/>
    <row r="42562" ht="15.95" customHeight="1"/>
    <row r="42563" ht="15.95" customHeight="1"/>
    <row r="42564" ht="15.95" customHeight="1"/>
    <row r="42565" ht="15.95" customHeight="1"/>
    <row r="42566" ht="15.95" customHeight="1"/>
    <row r="42567" ht="15.95" customHeight="1"/>
    <row r="42568" ht="15.95" customHeight="1"/>
    <row r="42569" ht="15.95" customHeight="1"/>
    <row r="42570" ht="15.95" customHeight="1"/>
    <row r="42571" ht="15.95" customHeight="1"/>
    <row r="42572" ht="15.95" customHeight="1"/>
    <row r="42573" ht="15.95" customHeight="1"/>
    <row r="42574" ht="15.95" customHeight="1"/>
    <row r="42575" ht="15.95" customHeight="1"/>
    <row r="42576" ht="15.95" customHeight="1"/>
    <row r="42577" ht="15.95" customHeight="1"/>
    <row r="42578" ht="15.95" customHeight="1"/>
    <row r="42579" ht="15.95" customHeight="1"/>
    <row r="42580" ht="15.95" customHeight="1"/>
    <row r="42581" ht="15.95" customHeight="1"/>
    <row r="42582" ht="15.95" customHeight="1"/>
    <row r="42583" ht="15.95" customHeight="1"/>
    <row r="42584" ht="15.95" customHeight="1"/>
    <row r="42585" ht="15.95" customHeight="1"/>
    <row r="42586" ht="15.95" customHeight="1"/>
    <row r="42587" ht="15.95" customHeight="1"/>
    <row r="42588" ht="15.95" customHeight="1"/>
    <row r="42589" ht="15.95" customHeight="1"/>
    <row r="42590" ht="15.95" customHeight="1"/>
    <row r="42591" ht="15.95" customHeight="1"/>
    <row r="42592" ht="15.95" customHeight="1"/>
    <row r="42593" ht="15.95" customHeight="1"/>
    <row r="42594" ht="15.95" customHeight="1"/>
    <row r="42595" ht="15.95" customHeight="1"/>
    <row r="42596" ht="15.95" customHeight="1"/>
    <row r="42597" ht="15.95" customHeight="1"/>
    <row r="42598" ht="15.95" customHeight="1"/>
    <row r="42599" ht="15.95" customHeight="1"/>
    <row r="42600" ht="15.95" customHeight="1"/>
    <row r="42601" ht="15.95" customHeight="1"/>
    <row r="42602" ht="15.95" customHeight="1"/>
    <row r="42603" ht="15.95" customHeight="1"/>
    <row r="42604" ht="15.95" customHeight="1"/>
    <row r="42605" ht="15.95" customHeight="1"/>
    <row r="42606" ht="15.95" customHeight="1"/>
    <row r="42607" ht="15.95" customHeight="1"/>
    <row r="42608" ht="15.95" customHeight="1"/>
    <row r="42609" ht="15.95" customHeight="1"/>
    <row r="42610" ht="15.95" customHeight="1"/>
    <row r="42611" ht="15.95" customHeight="1"/>
    <row r="42612" ht="15.95" customHeight="1"/>
    <row r="42613" ht="15.95" customHeight="1"/>
    <row r="42614" ht="15.95" customHeight="1"/>
    <row r="42615" ht="15.95" customHeight="1"/>
    <row r="42616" ht="15.95" customHeight="1"/>
    <row r="42617" ht="15.95" customHeight="1"/>
    <row r="42618" ht="15.95" customHeight="1"/>
    <row r="42619" ht="15.95" customHeight="1"/>
    <row r="42620" ht="15.95" customHeight="1"/>
    <row r="42621" ht="15.95" customHeight="1"/>
    <row r="42622" ht="15.95" customHeight="1"/>
    <row r="42623" ht="15.95" customHeight="1"/>
    <row r="42624" ht="15.95" customHeight="1"/>
    <row r="42625" ht="15.95" customHeight="1"/>
    <row r="42626" ht="15.95" customHeight="1"/>
    <row r="42627" ht="15.95" customHeight="1"/>
    <row r="42628" ht="15.95" customHeight="1"/>
    <row r="42629" ht="15.95" customHeight="1"/>
    <row r="42630" ht="15.95" customHeight="1"/>
    <row r="42631" ht="15.95" customHeight="1"/>
    <row r="42632" ht="15.95" customHeight="1"/>
    <row r="42633" ht="15.95" customHeight="1"/>
    <row r="42634" ht="15.95" customHeight="1"/>
    <row r="42635" ht="15.95" customHeight="1"/>
    <row r="42636" ht="15.95" customHeight="1"/>
    <row r="42637" ht="15.95" customHeight="1"/>
    <row r="42638" ht="15.95" customHeight="1"/>
    <row r="42639" ht="15.95" customHeight="1"/>
    <row r="42640" ht="15.95" customHeight="1"/>
    <row r="42641" ht="15.95" customHeight="1"/>
    <row r="42642" ht="15.95" customHeight="1"/>
    <row r="42643" ht="15.95" customHeight="1"/>
    <row r="42644" ht="15.95" customHeight="1"/>
    <row r="42645" ht="15.95" customHeight="1"/>
    <row r="42646" ht="15.95" customHeight="1"/>
    <row r="42647" ht="15.95" customHeight="1"/>
    <row r="42648" ht="15.95" customHeight="1"/>
    <row r="42649" ht="15.95" customHeight="1"/>
    <row r="42650" ht="15.95" customHeight="1"/>
    <row r="42651" ht="15.95" customHeight="1"/>
    <row r="42652" ht="15.95" customHeight="1"/>
    <row r="42653" ht="15.95" customHeight="1"/>
    <row r="42654" ht="15.95" customHeight="1"/>
    <row r="42655" ht="15.95" customHeight="1"/>
    <row r="42656" ht="15.95" customHeight="1"/>
    <row r="42657" ht="15.95" customHeight="1"/>
    <row r="42658" ht="15.95" customHeight="1"/>
    <row r="42659" ht="15.95" customHeight="1"/>
    <row r="42660" ht="15.95" customHeight="1"/>
    <row r="42661" ht="15.95" customHeight="1"/>
    <row r="42662" ht="15.95" customHeight="1"/>
    <row r="42663" ht="15.95" customHeight="1"/>
    <row r="42664" ht="15.95" customHeight="1"/>
    <row r="42665" ht="15.95" customHeight="1"/>
    <row r="42666" ht="15.95" customHeight="1"/>
    <row r="42667" ht="15.95" customHeight="1"/>
    <row r="42668" ht="15.95" customHeight="1"/>
    <row r="42669" ht="15.95" customHeight="1"/>
    <row r="42670" ht="15.95" customHeight="1"/>
    <row r="42671" ht="15.95" customHeight="1"/>
    <row r="42672" ht="15.95" customHeight="1"/>
    <row r="42673" ht="15.95" customHeight="1"/>
    <row r="42674" ht="15.95" customHeight="1"/>
    <row r="42675" ht="15.95" customHeight="1"/>
    <row r="42676" ht="15.95" customHeight="1"/>
    <row r="42677" ht="15.95" customHeight="1"/>
    <row r="42678" ht="15.95" customHeight="1"/>
    <row r="42679" ht="15.95" customHeight="1"/>
    <row r="42680" ht="15.95" customHeight="1"/>
    <row r="42681" ht="15.95" customHeight="1"/>
    <row r="42682" ht="15.95" customHeight="1"/>
    <row r="42683" ht="15.95" customHeight="1"/>
    <row r="42684" ht="15.95" customHeight="1"/>
    <row r="42685" ht="15.95" customHeight="1"/>
    <row r="42686" ht="15.95" customHeight="1"/>
    <row r="42687" ht="15.95" customHeight="1"/>
    <row r="42688" ht="15.95" customHeight="1"/>
    <row r="42689" ht="15.95" customHeight="1"/>
    <row r="42690" ht="15.95" customHeight="1"/>
    <row r="42691" ht="15.95" customHeight="1"/>
    <row r="42692" ht="15.95" customHeight="1"/>
    <row r="42693" ht="15.95" customHeight="1"/>
    <row r="42694" ht="15.95" customHeight="1"/>
    <row r="42695" ht="15.95" customHeight="1"/>
    <row r="42696" ht="15.95" customHeight="1"/>
    <row r="42697" ht="15.95" customHeight="1"/>
    <row r="42698" ht="15.95" customHeight="1"/>
    <row r="42699" ht="15.95" customHeight="1"/>
    <row r="42700" ht="15.95" customHeight="1"/>
    <row r="42701" ht="15.95" customHeight="1"/>
    <row r="42702" ht="15.95" customHeight="1"/>
    <row r="42703" ht="15.95" customHeight="1"/>
    <row r="42704" ht="15.95" customHeight="1"/>
    <row r="42705" ht="15.95" customHeight="1"/>
    <row r="42706" ht="15.95" customHeight="1"/>
    <row r="42707" ht="15.95" customHeight="1"/>
    <row r="42708" ht="15.95" customHeight="1"/>
    <row r="42709" ht="15.95" customHeight="1"/>
    <row r="42710" ht="15.95" customHeight="1"/>
    <row r="42711" ht="15.95" customHeight="1"/>
    <row r="42712" ht="15.95" customHeight="1"/>
    <row r="42713" ht="15.95" customHeight="1"/>
    <row r="42714" ht="15.95" customHeight="1"/>
    <row r="42715" ht="15.95" customHeight="1"/>
    <row r="42716" ht="15.95" customHeight="1"/>
    <row r="42717" ht="15.95" customHeight="1"/>
    <row r="42718" ht="15.95" customHeight="1"/>
    <row r="42719" ht="15.95" customHeight="1"/>
    <row r="42720" ht="15.95" customHeight="1"/>
    <row r="42721" ht="15.95" customHeight="1"/>
    <row r="42722" ht="15.95" customHeight="1"/>
    <row r="42723" ht="15.95" customHeight="1"/>
    <row r="42724" ht="15.95" customHeight="1"/>
    <row r="42725" ht="15.95" customHeight="1"/>
    <row r="42726" ht="15.95" customHeight="1"/>
    <row r="42727" ht="15.95" customHeight="1"/>
    <row r="42728" ht="15.95" customHeight="1"/>
    <row r="42729" ht="15.95" customHeight="1"/>
    <row r="42730" ht="15.95" customHeight="1"/>
    <row r="42731" ht="15.95" customHeight="1"/>
    <row r="42732" ht="15.95" customHeight="1"/>
    <row r="42733" ht="15.95" customHeight="1"/>
    <row r="42734" ht="15.95" customHeight="1"/>
    <row r="42735" ht="15.95" customHeight="1"/>
    <row r="42736" ht="15.95" customHeight="1"/>
    <row r="42737" ht="15.95" customHeight="1"/>
    <row r="42738" ht="15.95" customHeight="1"/>
    <row r="42739" ht="15.95" customHeight="1"/>
    <row r="42740" ht="15.95" customHeight="1"/>
    <row r="42741" ht="15.95" customHeight="1"/>
    <row r="42742" ht="15.95" customHeight="1"/>
    <row r="42743" ht="15.95" customHeight="1"/>
    <row r="42744" ht="15.95" customHeight="1"/>
    <row r="42745" ht="15.95" customHeight="1"/>
    <row r="42746" ht="15.95" customHeight="1"/>
    <row r="42747" ht="15.95" customHeight="1"/>
    <row r="42748" ht="15.95" customHeight="1"/>
    <row r="42749" ht="15.95" customHeight="1"/>
    <row r="42750" ht="15.95" customHeight="1"/>
    <row r="42751" ht="15.95" customHeight="1"/>
    <row r="42752" ht="15.95" customHeight="1"/>
    <row r="42753" ht="15.95" customHeight="1"/>
    <row r="42754" ht="15.95" customHeight="1"/>
    <row r="42755" ht="15.95" customHeight="1"/>
    <row r="42756" ht="15.95" customHeight="1"/>
    <row r="42757" ht="15.95" customHeight="1"/>
    <row r="42758" ht="15.95" customHeight="1"/>
    <row r="42759" ht="15.95" customHeight="1"/>
    <row r="42760" ht="15.95" customHeight="1"/>
    <row r="42761" ht="15.95" customHeight="1"/>
    <row r="42762" ht="15.95" customHeight="1"/>
    <row r="42763" ht="15.95" customHeight="1"/>
    <row r="42764" ht="15.95" customHeight="1"/>
    <row r="42765" ht="15.95" customHeight="1"/>
    <row r="42766" ht="15.95" customHeight="1"/>
    <row r="42767" ht="15.95" customHeight="1"/>
    <row r="42768" ht="15.95" customHeight="1"/>
    <row r="42769" ht="15.95" customHeight="1"/>
    <row r="42770" ht="15.95" customHeight="1"/>
    <row r="42771" ht="15.95" customHeight="1"/>
    <row r="42772" ht="15.95" customHeight="1"/>
    <row r="42773" ht="15.95" customHeight="1"/>
    <row r="42774" ht="15.95" customHeight="1"/>
    <row r="42775" ht="15.95" customHeight="1"/>
    <row r="42776" ht="15.95" customHeight="1"/>
    <row r="42777" ht="15.95" customHeight="1"/>
    <row r="42778" ht="15.95" customHeight="1"/>
    <row r="42779" ht="15.95" customHeight="1"/>
    <row r="42780" ht="15.95" customHeight="1"/>
    <row r="42781" ht="15.95" customHeight="1"/>
    <row r="42782" ht="15.95" customHeight="1"/>
    <row r="42783" ht="15.95" customHeight="1"/>
    <row r="42784" ht="15.95" customHeight="1"/>
    <row r="42785" ht="15.95" customHeight="1"/>
    <row r="42786" ht="15.95" customHeight="1"/>
    <row r="42787" ht="15.95" customHeight="1"/>
    <row r="42788" ht="15.95" customHeight="1"/>
    <row r="42789" ht="15.95" customHeight="1"/>
    <row r="42790" ht="15.95" customHeight="1"/>
    <row r="42791" ht="15.95" customHeight="1"/>
    <row r="42792" ht="15.95" customHeight="1"/>
    <row r="42793" ht="15.95" customHeight="1"/>
    <row r="42794" ht="15.95" customHeight="1"/>
    <row r="42795" ht="15.95" customHeight="1"/>
    <row r="42796" ht="15.95" customHeight="1"/>
    <row r="42797" ht="15.95" customHeight="1"/>
    <row r="42798" ht="15.95" customHeight="1"/>
    <row r="42799" ht="15.95" customHeight="1"/>
    <row r="42800" ht="15.95" customHeight="1"/>
    <row r="42801" ht="15.95" customHeight="1"/>
    <row r="42802" ht="15.95" customHeight="1"/>
    <row r="42803" ht="15.95" customHeight="1"/>
    <row r="42804" ht="15.95" customHeight="1"/>
    <row r="42805" ht="15.95" customHeight="1"/>
    <row r="42806" ht="15.95" customHeight="1"/>
    <row r="42807" ht="15.95" customHeight="1"/>
    <row r="42808" ht="15.95" customHeight="1"/>
    <row r="42809" ht="15.95" customHeight="1"/>
    <row r="42810" ht="15.95" customHeight="1"/>
    <row r="42811" ht="15.95" customHeight="1"/>
    <row r="42812" ht="15.95" customHeight="1"/>
    <row r="42813" ht="15.95" customHeight="1"/>
    <row r="42814" ht="15.95" customHeight="1"/>
    <row r="42815" ht="15.95" customHeight="1"/>
    <row r="42816" ht="15.95" customHeight="1"/>
    <row r="42817" ht="15.95" customHeight="1"/>
    <row r="42818" ht="15.95" customHeight="1"/>
    <row r="42819" ht="15.95" customHeight="1"/>
    <row r="42820" ht="15.95" customHeight="1"/>
    <row r="42821" ht="15.95" customHeight="1"/>
    <row r="42822" ht="15.95" customHeight="1"/>
    <row r="42823" ht="15.95" customHeight="1"/>
    <row r="42824" ht="15.95" customHeight="1"/>
    <row r="42825" ht="15.95" customHeight="1"/>
    <row r="42826" ht="15.95" customHeight="1"/>
    <row r="42827" ht="15.95" customHeight="1"/>
    <row r="42828" ht="15.95" customHeight="1"/>
    <row r="42829" ht="15.95" customHeight="1"/>
    <row r="42830" ht="15.95" customHeight="1"/>
    <row r="42831" ht="15.95" customHeight="1"/>
    <row r="42832" ht="15.95" customHeight="1"/>
    <row r="42833" ht="15.95" customHeight="1"/>
    <row r="42834" ht="15.95" customHeight="1"/>
    <row r="42835" ht="15.95" customHeight="1"/>
    <row r="42836" ht="15.95" customHeight="1"/>
    <row r="42837" ht="15.95" customHeight="1"/>
    <row r="42838" ht="15.95" customHeight="1"/>
    <row r="42839" ht="15.95" customHeight="1"/>
    <row r="42840" ht="15.95" customHeight="1"/>
    <row r="42841" ht="15.95" customHeight="1"/>
    <row r="42842" ht="15.95" customHeight="1"/>
    <row r="42843" ht="15.95" customHeight="1"/>
    <row r="42844" ht="15.95" customHeight="1"/>
    <row r="42845" ht="15.95" customHeight="1"/>
    <row r="42846" ht="15.95" customHeight="1"/>
    <row r="42847" ht="15.95" customHeight="1"/>
    <row r="42848" ht="15.95" customHeight="1"/>
    <row r="42849" ht="15.95" customHeight="1"/>
    <row r="42850" ht="15.95" customHeight="1"/>
    <row r="42851" ht="15.95" customHeight="1"/>
    <row r="42852" ht="15.95" customHeight="1"/>
    <row r="42853" ht="15.95" customHeight="1"/>
    <row r="42854" ht="15.95" customHeight="1"/>
    <row r="42855" ht="15.95" customHeight="1"/>
    <row r="42856" ht="15.95" customHeight="1"/>
    <row r="42857" ht="15.95" customHeight="1"/>
    <row r="42858" ht="15.95" customHeight="1"/>
    <row r="42859" ht="15.95" customHeight="1"/>
    <row r="42860" ht="15.95" customHeight="1"/>
    <row r="42861" ht="15.95" customHeight="1"/>
    <row r="42862" ht="15.95" customHeight="1"/>
    <row r="42863" ht="15.95" customHeight="1"/>
    <row r="42864" ht="15.95" customHeight="1"/>
    <row r="42865" ht="15.95" customHeight="1"/>
    <row r="42866" ht="15.95" customHeight="1"/>
    <row r="42867" ht="15.95" customHeight="1"/>
    <row r="42868" ht="15.95" customHeight="1"/>
    <row r="42869" ht="15.95" customHeight="1"/>
    <row r="42870" ht="15.95" customHeight="1"/>
    <row r="42871" ht="15.95" customHeight="1"/>
    <row r="42872" ht="15.95" customHeight="1"/>
    <row r="42873" ht="15.95" customHeight="1"/>
    <row r="42874" ht="15.95" customHeight="1"/>
    <row r="42875" ht="15.95" customHeight="1"/>
    <row r="42876" ht="15.95" customHeight="1"/>
    <row r="42877" ht="15.95" customHeight="1"/>
    <row r="42878" ht="15.95" customHeight="1"/>
    <row r="42879" ht="15.95" customHeight="1"/>
    <row r="42880" ht="15.95" customHeight="1"/>
    <row r="42881" ht="15.95" customHeight="1"/>
    <row r="42882" ht="15.95" customHeight="1"/>
    <row r="42883" ht="15.95" customHeight="1"/>
    <row r="42884" ht="15.95" customHeight="1"/>
    <row r="42885" ht="15.95" customHeight="1"/>
    <row r="42886" ht="15.95" customHeight="1"/>
    <row r="42887" ht="15.95" customHeight="1"/>
    <row r="42888" ht="15.95" customHeight="1"/>
    <row r="42889" ht="15.95" customHeight="1"/>
    <row r="42890" ht="15.95" customHeight="1"/>
    <row r="42891" ht="15.95" customHeight="1"/>
    <row r="42892" ht="15.95" customHeight="1"/>
    <row r="42893" ht="15.95" customHeight="1"/>
    <row r="42894" ht="15.95" customHeight="1"/>
    <row r="42895" ht="15.95" customHeight="1"/>
    <row r="42896" ht="15.95" customHeight="1"/>
    <row r="42897" ht="15.95" customHeight="1"/>
    <row r="42898" ht="15.95" customHeight="1"/>
    <row r="42899" ht="15.95" customHeight="1"/>
    <row r="42900" ht="15.95" customHeight="1"/>
    <row r="42901" ht="15.95" customHeight="1"/>
    <row r="42902" ht="15.95" customHeight="1"/>
    <row r="42903" ht="15.95" customHeight="1"/>
    <row r="42904" ht="15.95" customHeight="1"/>
    <row r="42905" ht="15.95" customHeight="1"/>
    <row r="42906" ht="15.95" customHeight="1"/>
    <row r="42907" ht="15.95" customHeight="1"/>
    <row r="42908" ht="15.95" customHeight="1"/>
    <row r="42909" ht="15.95" customHeight="1"/>
    <row r="42910" ht="15.95" customHeight="1"/>
    <row r="42911" ht="15.95" customHeight="1"/>
    <row r="42912" ht="15.95" customHeight="1"/>
    <row r="42913" ht="15.95" customHeight="1"/>
    <row r="42914" ht="15.95" customHeight="1"/>
    <row r="42915" ht="15.95" customHeight="1"/>
    <row r="42916" ht="15.95" customHeight="1"/>
    <row r="42917" ht="15.95" customHeight="1"/>
    <row r="42918" ht="15.95" customHeight="1"/>
    <row r="42919" ht="15.95" customHeight="1"/>
    <row r="42920" ht="15.95" customHeight="1"/>
    <row r="42921" ht="15.95" customHeight="1"/>
    <row r="42922" ht="15.95" customHeight="1"/>
    <row r="42923" ht="15.95" customHeight="1"/>
    <row r="42924" ht="15.95" customHeight="1"/>
    <row r="42925" ht="15.95" customHeight="1"/>
    <row r="42926" ht="15.95" customHeight="1"/>
    <row r="42927" ht="15.95" customHeight="1"/>
    <row r="42928" ht="15.95" customHeight="1"/>
    <row r="42929" ht="15.95" customHeight="1"/>
    <row r="42930" ht="15.95" customHeight="1"/>
    <row r="42931" ht="15.95" customHeight="1"/>
    <row r="42932" ht="15.95" customHeight="1"/>
    <row r="42933" ht="15.95" customHeight="1"/>
    <row r="42934" ht="15.95" customHeight="1"/>
    <row r="42935" ht="15.95" customHeight="1"/>
    <row r="42936" ht="15.95" customHeight="1"/>
    <row r="42937" ht="15.95" customHeight="1"/>
    <row r="42938" ht="15.95" customHeight="1"/>
    <row r="42939" ht="15.95" customHeight="1"/>
    <row r="42940" ht="15.95" customHeight="1"/>
    <row r="42941" ht="15.95" customHeight="1"/>
    <row r="42942" ht="15.95" customHeight="1"/>
    <row r="42943" ht="15.95" customHeight="1"/>
    <row r="42944" ht="15.95" customHeight="1"/>
    <row r="42945" ht="15.95" customHeight="1"/>
    <row r="42946" ht="15.95" customHeight="1"/>
    <row r="42947" ht="15.95" customHeight="1"/>
    <row r="42948" ht="15.95" customHeight="1"/>
    <row r="42949" ht="15.95" customHeight="1"/>
    <row r="42950" ht="15.95" customHeight="1"/>
    <row r="42951" ht="15.95" customHeight="1"/>
    <row r="42952" ht="15.95" customHeight="1"/>
    <row r="42953" ht="15.95" customHeight="1"/>
    <row r="42954" ht="15.95" customHeight="1"/>
    <row r="42955" ht="15.95" customHeight="1"/>
    <row r="42956" ht="15.95" customHeight="1"/>
    <row r="42957" ht="15.95" customHeight="1"/>
    <row r="42958" ht="15.95" customHeight="1"/>
    <row r="42959" ht="15.95" customHeight="1"/>
    <row r="42960" ht="15.95" customHeight="1"/>
    <row r="42961" ht="15.95" customHeight="1"/>
    <row r="42962" ht="15.95" customHeight="1"/>
    <row r="42963" ht="15.95" customHeight="1"/>
    <row r="42964" ht="15.95" customHeight="1"/>
    <row r="42965" ht="15.95" customHeight="1"/>
    <row r="42966" ht="15.95" customHeight="1"/>
    <row r="42967" ht="15.95" customHeight="1"/>
    <row r="42968" ht="15.95" customHeight="1"/>
    <row r="42969" ht="15.95" customHeight="1"/>
    <row r="42970" ht="15.95" customHeight="1"/>
    <row r="42971" ht="15.95" customHeight="1"/>
    <row r="42972" ht="15.95" customHeight="1"/>
    <row r="42973" ht="15.95" customHeight="1"/>
    <row r="42974" ht="15.95" customHeight="1"/>
    <row r="42975" ht="15.95" customHeight="1"/>
    <row r="42976" ht="15.95" customHeight="1"/>
    <row r="42977" ht="15.95" customHeight="1"/>
    <row r="42978" ht="15.95" customHeight="1"/>
    <row r="42979" ht="15.95" customHeight="1"/>
    <row r="42980" ht="15.95" customHeight="1"/>
    <row r="42981" ht="15.95" customHeight="1"/>
    <row r="42982" ht="15.95" customHeight="1"/>
    <row r="42983" ht="15.95" customHeight="1"/>
    <row r="42984" ht="15.95" customHeight="1"/>
    <row r="42985" ht="15.95" customHeight="1"/>
    <row r="42986" ht="15.95" customHeight="1"/>
    <row r="42987" ht="15.95" customHeight="1"/>
    <row r="42988" ht="15.95" customHeight="1"/>
    <row r="42989" ht="15.95" customHeight="1"/>
    <row r="42990" ht="15.95" customHeight="1"/>
    <row r="42991" ht="15.95" customHeight="1"/>
    <row r="42992" ht="15.95" customHeight="1"/>
    <row r="42993" ht="15.95" customHeight="1"/>
    <row r="42994" ht="15.95" customHeight="1"/>
    <row r="42995" ht="15.95" customHeight="1"/>
    <row r="42996" ht="15.95" customHeight="1"/>
    <row r="42997" ht="15.95" customHeight="1"/>
    <row r="42998" ht="15.95" customHeight="1"/>
    <row r="42999" ht="15.95" customHeight="1"/>
    <row r="43000" ht="15.95" customHeight="1"/>
    <row r="43001" ht="15.95" customHeight="1"/>
    <row r="43002" ht="15.95" customHeight="1"/>
    <row r="43003" ht="15.95" customHeight="1"/>
    <row r="43004" ht="15.95" customHeight="1"/>
    <row r="43005" ht="15.95" customHeight="1"/>
    <row r="43006" ht="15.95" customHeight="1"/>
    <row r="43007" ht="15.95" customHeight="1"/>
    <row r="43008" ht="15.95" customHeight="1"/>
    <row r="43009" ht="15.95" customHeight="1"/>
    <row r="43010" ht="15.95" customHeight="1"/>
    <row r="43011" ht="15.95" customHeight="1"/>
    <row r="43012" ht="15.95" customHeight="1"/>
    <row r="43013" ht="15.95" customHeight="1"/>
    <row r="43014" ht="15.95" customHeight="1"/>
    <row r="43015" ht="15.95" customHeight="1"/>
    <row r="43016" ht="15.95" customHeight="1"/>
    <row r="43017" ht="15.95" customHeight="1"/>
    <row r="43018" ht="15.95" customHeight="1"/>
    <row r="43019" ht="15.95" customHeight="1"/>
    <row r="43020" ht="15.95" customHeight="1"/>
    <row r="43021" ht="15.95" customHeight="1"/>
    <row r="43022" ht="15.95" customHeight="1"/>
    <row r="43023" ht="15.95" customHeight="1"/>
    <row r="43024" ht="15.95" customHeight="1"/>
    <row r="43025" ht="15.95" customHeight="1"/>
    <row r="43026" ht="15.95" customHeight="1"/>
    <row r="43027" ht="15.95" customHeight="1"/>
    <row r="43028" ht="15.95" customHeight="1"/>
    <row r="43029" ht="15.95" customHeight="1"/>
    <row r="43030" ht="15.95" customHeight="1"/>
    <row r="43031" ht="15.95" customHeight="1"/>
    <row r="43032" ht="15.95" customHeight="1"/>
    <row r="43033" ht="15.95" customHeight="1"/>
    <row r="43034" ht="15.95" customHeight="1"/>
    <row r="43035" ht="15.95" customHeight="1"/>
    <row r="43036" ht="15.95" customHeight="1"/>
    <row r="43037" ht="15.95" customHeight="1"/>
    <row r="43038" ht="15.95" customHeight="1"/>
    <row r="43039" ht="15.95" customHeight="1"/>
    <row r="43040" ht="15.95" customHeight="1"/>
    <row r="43041" ht="15.95" customHeight="1"/>
    <row r="43042" ht="15.95" customHeight="1"/>
    <row r="43043" ht="15.95" customHeight="1"/>
    <row r="43044" ht="15.95" customHeight="1"/>
    <row r="43045" ht="15.95" customHeight="1"/>
    <row r="43046" ht="15.95" customHeight="1"/>
    <row r="43047" ht="15.95" customHeight="1"/>
    <row r="43048" ht="15.95" customHeight="1"/>
    <row r="43049" ht="15.95" customHeight="1"/>
    <row r="43050" ht="15.95" customHeight="1"/>
    <row r="43051" ht="15.95" customHeight="1"/>
    <row r="43052" ht="15.95" customHeight="1"/>
    <row r="43053" ht="15.95" customHeight="1"/>
    <row r="43054" ht="15.95" customHeight="1"/>
    <row r="43055" ht="15.95" customHeight="1"/>
    <row r="43056" ht="15.95" customHeight="1"/>
    <row r="43057" ht="15.95" customHeight="1"/>
    <row r="43058" ht="15.95" customHeight="1"/>
    <row r="43059" ht="15.95" customHeight="1"/>
    <row r="43060" ht="15.95" customHeight="1"/>
    <row r="43061" ht="15.95" customHeight="1"/>
    <row r="43062" ht="15.95" customHeight="1"/>
    <row r="43063" ht="15.95" customHeight="1"/>
    <row r="43064" ht="15.95" customHeight="1"/>
    <row r="43065" ht="15.95" customHeight="1"/>
    <row r="43066" ht="15.95" customHeight="1"/>
    <row r="43067" ht="15.95" customHeight="1"/>
    <row r="43068" ht="15.95" customHeight="1"/>
    <row r="43069" ht="15.95" customHeight="1"/>
    <row r="43070" ht="15.95" customHeight="1"/>
    <row r="43071" ht="15.95" customHeight="1"/>
    <row r="43072" ht="15.95" customHeight="1"/>
    <row r="43073" ht="15.95" customHeight="1"/>
    <row r="43074" ht="15.95" customHeight="1"/>
    <row r="43075" ht="15.95" customHeight="1"/>
    <row r="43076" ht="15.95" customHeight="1"/>
    <row r="43077" ht="15.95" customHeight="1"/>
    <row r="43078" ht="15.95" customHeight="1"/>
    <row r="43079" ht="15.95" customHeight="1"/>
    <row r="43080" ht="15.95" customHeight="1"/>
    <row r="43081" ht="15.95" customHeight="1"/>
    <row r="43082" ht="15.95" customHeight="1"/>
    <row r="43083" ht="15.95" customHeight="1"/>
    <row r="43084" ht="15.95" customHeight="1"/>
    <row r="43085" ht="15.95" customHeight="1"/>
    <row r="43086" ht="15.95" customHeight="1"/>
    <row r="43087" ht="15.95" customHeight="1"/>
    <row r="43088" ht="15.95" customHeight="1"/>
    <row r="43089" ht="15.95" customHeight="1"/>
    <row r="43090" ht="15.95" customHeight="1"/>
    <row r="43091" ht="15.95" customHeight="1"/>
    <row r="43092" ht="15.95" customHeight="1"/>
    <row r="43093" ht="15.95" customHeight="1"/>
    <row r="43094" ht="15.95" customHeight="1"/>
    <row r="43095" ht="15.95" customHeight="1"/>
    <row r="43096" ht="15.95" customHeight="1"/>
    <row r="43097" ht="15.95" customHeight="1"/>
    <row r="43098" ht="15.95" customHeight="1"/>
    <row r="43099" ht="15.95" customHeight="1"/>
    <row r="43100" ht="15.95" customHeight="1"/>
    <row r="43101" ht="15.95" customHeight="1"/>
    <row r="43102" ht="15.95" customHeight="1"/>
    <row r="43103" ht="15.95" customHeight="1"/>
    <row r="43104" ht="15.95" customHeight="1"/>
    <row r="43105" ht="15.95" customHeight="1"/>
    <row r="43106" ht="15.95" customHeight="1"/>
    <row r="43107" ht="15.95" customHeight="1"/>
    <row r="43108" ht="15.95" customHeight="1"/>
    <row r="43109" ht="15.95" customHeight="1"/>
    <row r="43110" ht="15.95" customHeight="1"/>
    <row r="43111" ht="15.95" customHeight="1"/>
    <row r="43112" ht="15.95" customHeight="1"/>
    <row r="43113" ht="15.95" customHeight="1"/>
    <row r="43114" ht="15.95" customHeight="1"/>
    <row r="43115" ht="15.95" customHeight="1"/>
    <row r="43116" ht="15.95" customHeight="1"/>
    <row r="43117" ht="15.95" customHeight="1"/>
    <row r="43118" ht="15.95" customHeight="1"/>
    <row r="43119" ht="15.95" customHeight="1"/>
    <row r="43120" ht="15.95" customHeight="1"/>
    <row r="43121" ht="15.95" customHeight="1"/>
    <row r="43122" ht="15.95" customHeight="1"/>
    <row r="43123" ht="15.95" customHeight="1"/>
    <row r="43124" ht="15.95" customHeight="1"/>
    <row r="43125" ht="15.95" customHeight="1"/>
    <row r="43126" ht="15.95" customHeight="1"/>
    <row r="43127" ht="15.95" customHeight="1"/>
    <row r="43128" ht="15.95" customHeight="1"/>
    <row r="43129" ht="15.95" customHeight="1"/>
    <row r="43130" ht="15.95" customHeight="1"/>
    <row r="43131" ht="15.95" customHeight="1"/>
    <row r="43132" ht="15.95" customHeight="1"/>
    <row r="43133" ht="15.95" customHeight="1"/>
    <row r="43134" ht="15.95" customHeight="1"/>
    <row r="43135" ht="15.95" customHeight="1"/>
    <row r="43136" ht="15.95" customHeight="1"/>
    <row r="43137" ht="15.95" customHeight="1"/>
    <row r="43138" ht="15.95" customHeight="1"/>
    <row r="43139" ht="15.95" customHeight="1"/>
    <row r="43140" ht="15.95" customHeight="1"/>
    <row r="43141" ht="15.95" customHeight="1"/>
    <row r="43142" ht="15.95" customHeight="1"/>
    <row r="43143" ht="15.95" customHeight="1"/>
    <row r="43144" ht="15.95" customHeight="1"/>
    <row r="43145" ht="15.95" customHeight="1"/>
    <row r="43146" ht="15.95" customHeight="1"/>
    <row r="43147" ht="15.95" customHeight="1"/>
    <row r="43148" ht="15.95" customHeight="1"/>
    <row r="43149" ht="15.95" customHeight="1"/>
    <row r="43150" ht="15.95" customHeight="1"/>
    <row r="43151" ht="15.95" customHeight="1"/>
    <row r="43152" ht="15.95" customHeight="1"/>
    <row r="43153" ht="15.95" customHeight="1"/>
    <row r="43154" ht="15.95" customHeight="1"/>
    <row r="43155" ht="15.95" customHeight="1"/>
    <row r="43156" ht="15.95" customHeight="1"/>
    <row r="43157" ht="15.95" customHeight="1"/>
    <row r="43158" ht="15.95" customHeight="1"/>
    <row r="43159" ht="15.95" customHeight="1"/>
    <row r="43160" ht="15.95" customHeight="1"/>
    <row r="43161" ht="15.95" customHeight="1"/>
    <row r="43162" ht="15.95" customHeight="1"/>
    <row r="43163" ht="15.95" customHeight="1"/>
    <row r="43164" ht="15.95" customHeight="1"/>
    <row r="43165" ht="15.95" customHeight="1"/>
    <row r="43166" ht="15.95" customHeight="1"/>
    <row r="43167" ht="15.95" customHeight="1"/>
    <row r="43168" ht="15.95" customHeight="1"/>
    <row r="43169" ht="15.95" customHeight="1"/>
    <row r="43170" ht="15.95" customHeight="1"/>
    <row r="43171" ht="15.95" customHeight="1"/>
    <row r="43172" ht="15.95" customHeight="1"/>
    <row r="43173" ht="15.95" customHeight="1"/>
    <row r="43174" ht="15.95" customHeight="1"/>
    <row r="43175" ht="15.95" customHeight="1"/>
    <row r="43176" ht="15.95" customHeight="1"/>
    <row r="43177" ht="15.95" customHeight="1"/>
    <row r="43178" ht="15.95" customHeight="1"/>
    <row r="43179" ht="15.95" customHeight="1"/>
    <row r="43180" ht="15.95" customHeight="1"/>
    <row r="43181" ht="15.95" customHeight="1"/>
    <row r="43182" ht="15.95" customHeight="1"/>
    <row r="43183" ht="15.95" customHeight="1"/>
    <row r="43184" ht="15.95" customHeight="1"/>
    <row r="43185" ht="15.95" customHeight="1"/>
    <row r="43186" ht="15.95" customHeight="1"/>
    <row r="43187" ht="15.95" customHeight="1"/>
    <row r="43188" ht="15.95" customHeight="1"/>
    <row r="43189" ht="15.95" customHeight="1"/>
    <row r="43190" ht="15.95" customHeight="1"/>
    <row r="43191" ht="15.95" customHeight="1"/>
    <row r="43192" ht="15.95" customHeight="1"/>
    <row r="43193" ht="15.95" customHeight="1"/>
    <row r="43194" ht="15.95" customHeight="1"/>
    <row r="43195" ht="15.95" customHeight="1"/>
    <row r="43196" ht="15.95" customHeight="1"/>
    <row r="43197" ht="15.95" customHeight="1"/>
    <row r="43198" ht="15.95" customHeight="1"/>
    <row r="43199" ht="15.95" customHeight="1"/>
    <row r="43200" ht="15.95" customHeight="1"/>
    <row r="43201" ht="15.95" customHeight="1"/>
    <row r="43202" ht="15.95" customHeight="1"/>
    <row r="43203" ht="15.95" customHeight="1"/>
    <row r="43204" ht="15.95" customHeight="1"/>
    <row r="43205" ht="15.95" customHeight="1"/>
    <row r="43206" ht="15.95" customHeight="1"/>
    <row r="43207" ht="15.95" customHeight="1"/>
    <row r="43208" ht="15.95" customHeight="1"/>
    <row r="43209" ht="15.95" customHeight="1"/>
    <row r="43210" ht="15.95" customHeight="1"/>
    <row r="43211" ht="15.95" customHeight="1"/>
    <row r="43212" ht="15.95" customHeight="1"/>
    <row r="43213" ht="15.95" customHeight="1"/>
    <row r="43214" ht="15.95" customHeight="1"/>
    <row r="43215" ht="15.95" customHeight="1"/>
    <row r="43216" ht="15.95" customHeight="1"/>
    <row r="43217" ht="15.95" customHeight="1"/>
    <row r="43218" ht="15.95" customHeight="1"/>
    <row r="43219" ht="15.95" customHeight="1"/>
    <row r="43220" ht="15.95" customHeight="1"/>
    <row r="43221" ht="15.95" customHeight="1"/>
    <row r="43222" ht="15.95" customHeight="1"/>
    <row r="43223" ht="15.95" customHeight="1"/>
    <row r="43224" ht="15.95" customHeight="1"/>
    <row r="43225" ht="15.95" customHeight="1"/>
    <row r="43226" ht="15.95" customHeight="1"/>
    <row r="43227" ht="15.95" customHeight="1"/>
    <row r="43228" ht="15.95" customHeight="1"/>
    <row r="43229" ht="15.95" customHeight="1"/>
    <row r="43230" ht="15.95" customHeight="1"/>
    <row r="43231" ht="15.95" customHeight="1"/>
    <row r="43232" ht="15.95" customHeight="1"/>
    <row r="43233" ht="15.95" customHeight="1"/>
    <row r="43234" ht="15.95" customHeight="1"/>
    <row r="43235" ht="15.95" customHeight="1"/>
    <row r="43236" ht="15.95" customHeight="1"/>
    <row r="43237" ht="15.95" customHeight="1"/>
    <row r="43238" ht="15.95" customHeight="1"/>
    <row r="43239" ht="15.95" customHeight="1"/>
    <row r="43240" ht="15.95" customHeight="1"/>
    <row r="43241" ht="15.95" customHeight="1"/>
    <row r="43242" ht="15.95" customHeight="1"/>
    <row r="43243" ht="15.95" customHeight="1"/>
    <row r="43244" ht="15.95" customHeight="1"/>
    <row r="43245" ht="15.95" customHeight="1"/>
    <row r="43246" ht="15.95" customHeight="1"/>
    <row r="43247" ht="15.95" customHeight="1"/>
    <row r="43248" ht="15.95" customHeight="1"/>
    <row r="43249" ht="15.95" customHeight="1"/>
    <row r="43250" ht="15.95" customHeight="1"/>
    <row r="43251" ht="15.95" customHeight="1"/>
    <row r="43252" ht="15.95" customHeight="1"/>
    <row r="43253" ht="15.95" customHeight="1"/>
    <row r="43254" ht="15.95" customHeight="1"/>
    <row r="43255" ht="15.95" customHeight="1"/>
    <row r="43256" ht="15.95" customHeight="1"/>
    <row r="43257" ht="15.95" customHeight="1"/>
    <row r="43258" ht="15.95" customHeight="1"/>
    <row r="43259" ht="15.95" customHeight="1"/>
    <row r="43260" ht="15.95" customHeight="1"/>
    <row r="43261" ht="15.95" customHeight="1"/>
    <row r="43262" ht="15.95" customHeight="1"/>
    <row r="43263" ht="15.95" customHeight="1"/>
    <row r="43264" ht="15.95" customHeight="1"/>
    <row r="43265" ht="15.95" customHeight="1"/>
    <row r="43266" ht="15.95" customHeight="1"/>
    <row r="43267" ht="15.95" customHeight="1"/>
    <row r="43268" ht="15.95" customHeight="1"/>
    <row r="43269" ht="15.95" customHeight="1"/>
    <row r="43270" ht="15.95" customHeight="1"/>
    <row r="43271" ht="15.95" customHeight="1"/>
    <row r="43272" ht="15.95" customHeight="1"/>
    <row r="43273" ht="15.95" customHeight="1"/>
    <row r="43274" ht="15.95" customHeight="1"/>
    <row r="43275" ht="15.95" customHeight="1"/>
    <row r="43276" ht="15.95" customHeight="1"/>
    <row r="43277" ht="15.95" customHeight="1"/>
    <row r="43278" ht="15.95" customHeight="1"/>
    <row r="43279" ht="15.95" customHeight="1"/>
    <row r="43280" ht="15.95" customHeight="1"/>
    <row r="43281" ht="15.95" customHeight="1"/>
    <row r="43282" ht="15.95" customHeight="1"/>
    <row r="43283" ht="15.95" customHeight="1"/>
    <row r="43284" ht="15.95" customHeight="1"/>
    <row r="43285" ht="15.95" customHeight="1"/>
    <row r="43286" ht="15.95" customHeight="1"/>
    <row r="43287" ht="15.95" customHeight="1"/>
    <row r="43288" ht="15.95" customHeight="1"/>
    <row r="43289" ht="15.95" customHeight="1"/>
    <row r="43290" ht="15.95" customHeight="1"/>
    <row r="43291" ht="15.95" customHeight="1"/>
    <row r="43292" ht="15.95" customHeight="1"/>
    <row r="43293" ht="15.95" customHeight="1"/>
    <row r="43294" ht="15.95" customHeight="1"/>
    <row r="43295" ht="15.95" customHeight="1"/>
    <row r="43296" ht="15.95" customHeight="1"/>
    <row r="43297" ht="15.95" customHeight="1"/>
    <row r="43298" ht="15.95" customHeight="1"/>
    <row r="43299" ht="15.95" customHeight="1"/>
    <row r="43300" ht="15.95" customHeight="1"/>
    <row r="43301" ht="15.95" customHeight="1"/>
    <row r="43302" ht="15.95" customHeight="1"/>
    <row r="43303" ht="15.95" customHeight="1"/>
    <row r="43304" ht="15.95" customHeight="1"/>
    <row r="43305" ht="15.95" customHeight="1"/>
    <row r="43306" ht="15.95" customHeight="1"/>
    <row r="43307" ht="15.95" customHeight="1"/>
    <row r="43308" ht="15.95" customHeight="1"/>
    <row r="43309" ht="15.95" customHeight="1"/>
    <row r="43310" ht="15.95" customHeight="1"/>
    <row r="43311" ht="15.95" customHeight="1"/>
    <row r="43312" ht="15.95" customHeight="1"/>
    <row r="43313" ht="15.95" customHeight="1"/>
    <row r="43314" ht="15.95" customHeight="1"/>
    <row r="43315" ht="15.95" customHeight="1"/>
    <row r="43316" ht="15.95" customHeight="1"/>
    <row r="43317" ht="15.95" customHeight="1"/>
    <row r="43318" ht="15.95" customHeight="1"/>
    <row r="43319" ht="15.95" customHeight="1"/>
    <row r="43320" ht="15.95" customHeight="1"/>
    <row r="43321" ht="15.95" customHeight="1"/>
    <row r="43322" ht="15.95" customHeight="1"/>
    <row r="43323" ht="15.95" customHeight="1"/>
    <row r="43324" ht="15.95" customHeight="1"/>
    <row r="43325" ht="15.95" customHeight="1"/>
    <row r="43326" ht="15.95" customHeight="1"/>
    <row r="43327" ht="15.95" customHeight="1"/>
    <row r="43328" ht="15.95" customHeight="1"/>
    <row r="43329" ht="15.95" customHeight="1"/>
    <row r="43330" ht="15.95" customHeight="1"/>
    <row r="43331" ht="15.95" customHeight="1"/>
    <row r="43332" ht="15.95" customHeight="1"/>
    <row r="43333" ht="15.95" customHeight="1"/>
    <row r="43334" ht="15.95" customHeight="1"/>
    <row r="43335" ht="15.95" customHeight="1"/>
    <row r="43336" ht="15.95" customHeight="1"/>
    <row r="43337" ht="15.95" customHeight="1"/>
    <row r="43338" ht="15.95" customHeight="1"/>
    <row r="43339" ht="15.95" customHeight="1"/>
    <row r="43340" ht="15.95" customHeight="1"/>
    <row r="43341" ht="15.95" customHeight="1"/>
    <row r="43342" ht="15.95" customHeight="1"/>
    <row r="43343" ht="15.95" customHeight="1"/>
    <row r="43344" ht="15.95" customHeight="1"/>
    <row r="43345" ht="15.95" customHeight="1"/>
    <row r="43346" ht="15.95" customHeight="1"/>
    <row r="43347" ht="15.95" customHeight="1"/>
    <row r="43348" ht="15.95" customHeight="1"/>
    <row r="43349" ht="15.95" customHeight="1"/>
    <row r="43350" ht="15.95" customHeight="1"/>
    <row r="43351" ht="15.95" customHeight="1"/>
    <row r="43352" ht="15.95" customHeight="1"/>
    <row r="43353" ht="15.95" customHeight="1"/>
    <row r="43354" ht="15.95" customHeight="1"/>
    <row r="43355" ht="15.95" customHeight="1"/>
    <row r="43356" ht="15.95" customHeight="1"/>
    <row r="43357" ht="15.95" customHeight="1"/>
    <row r="43358" ht="15.95" customHeight="1"/>
    <row r="43359" ht="15.95" customHeight="1"/>
    <row r="43360" ht="15.95" customHeight="1"/>
    <row r="43361" ht="15.95" customHeight="1"/>
    <row r="43362" ht="15.95" customHeight="1"/>
    <row r="43363" ht="15.95" customHeight="1"/>
    <row r="43364" ht="15.95" customHeight="1"/>
    <row r="43365" ht="15.95" customHeight="1"/>
    <row r="43366" ht="15.95" customHeight="1"/>
    <row r="43367" ht="15.95" customHeight="1"/>
    <row r="43368" ht="15.95" customHeight="1"/>
    <row r="43369" ht="15.95" customHeight="1"/>
    <row r="43370" ht="15.95" customHeight="1"/>
    <row r="43371" ht="15.95" customHeight="1"/>
    <row r="43372" ht="15.95" customHeight="1"/>
    <row r="43373" ht="15.95" customHeight="1"/>
    <row r="43374" ht="15.95" customHeight="1"/>
    <row r="43375" ht="15.95" customHeight="1"/>
    <row r="43376" ht="15.95" customHeight="1"/>
    <row r="43377" ht="15.95" customHeight="1"/>
    <row r="43378" ht="15.95" customHeight="1"/>
    <row r="43379" ht="15.95" customHeight="1"/>
    <row r="43380" ht="15.95" customHeight="1"/>
    <row r="43381" ht="15.95" customHeight="1"/>
    <row r="43382" ht="15.95" customHeight="1"/>
    <row r="43383" ht="15.95" customHeight="1"/>
    <row r="43384" ht="15.95" customHeight="1"/>
    <row r="43385" ht="15.95" customHeight="1"/>
    <row r="43386" ht="15.95" customHeight="1"/>
    <row r="43387" ht="15.95" customHeight="1"/>
    <row r="43388" ht="15.95" customHeight="1"/>
    <row r="43389" ht="15.95" customHeight="1"/>
    <row r="43390" ht="15.95" customHeight="1"/>
    <row r="43391" ht="15.95" customHeight="1"/>
    <row r="43392" ht="15.95" customHeight="1"/>
    <row r="43393" ht="15.95" customHeight="1"/>
    <row r="43394" ht="15.95" customHeight="1"/>
    <row r="43395" ht="15.95" customHeight="1"/>
    <row r="43396" ht="15.95" customHeight="1"/>
    <row r="43397" ht="15.95" customHeight="1"/>
    <row r="43398" ht="15.95" customHeight="1"/>
    <row r="43399" ht="15.95" customHeight="1"/>
    <row r="43400" ht="15.95" customHeight="1"/>
    <row r="43401" ht="15.95" customHeight="1"/>
    <row r="43402" ht="15.95" customHeight="1"/>
    <row r="43403" ht="15.95" customHeight="1"/>
    <row r="43404" ht="15.95" customHeight="1"/>
    <row r="43405" ht="15.95" customHeight="1"/>
    <row r="43406" ht="15.95" customHeight="1"/>
    <row r="43407" ht="15.95" customHeight="1"/>
    <row r="43408" ht="15.95" customHeight="1"/>
    <row r="43409" ht="15.95" customHeight="1"/>
    <row r="43410" ht="15.95" customHeight="1"/>
    <row r="43411" ht="15.95" customHeight="1"/>
    <row r="43412" ht="15.95" customHeight="1"/>
    <row r="43413" ht="15.95" customHeight="1"/>
    <row r="43414" ht="15.95" customHeight="1"/>
    <row r="43415" ht="15.95" customHeight="1"/>
    <row r="43416" ht="15.95" customHeight="1"/>
    <row r="43417" ht="15.95" customHeight="1"/>
    <row r="43418" ht="15.95" customHeight="1"/>
    <row r="43419" ht="15.95" customHeight="1"/>
    <row r="43420" ht="15.95" customHeight="1"/>
    <row r="43421" ht="15.95" customHeight="1"/>
    <row r="43422" ht="15.95" customHeight="1"/>
    <row r="43423" ht="15.95" customHeight="1"/>
    <row r="43424" ht="15.95" customHeight="1"/>
    <row r="43425" ht="15.95" customHeight="1"/>
    <row r="43426" ht="15.95" customHeight="1"/>
    <row r="43427" ht="15.95" customHeight="1"/>
    <row r="43428" ht="15.95" customHeight="1"/>
    <row r="43429" ht="15.95" customHeight="1"/>
    <row r="43430" ht="15.95" customHeight="1"/>
    <row r="43431" ht="15.95" customHeight="1"/>
    <row r="43432" ht="15.95" customHeight="1"/>
    <row r="43433" ht="15.95" customHeight="1"/>
    <row r="43434" ht="15.95" customHeight="1"/>
    <row r="43435" ht="15.95" customHeight="1"/>
    <row r="43436" ht="15.95" customHeight="1"/>
    <row r="43437" ht="15.95" customHeight="1"/>
    <row r="43438" ht="15.95" customHeight="1"/>
    <row r="43439" ht="15.95" customHeight="1"/>
    <row r="43440" ht="15.95" customHeight="1"/>
    <row r="43441" ht="15.95" customHeight="1"/>
    <row r="43442" ht="15.95" customHeight="1"/>
    <row r="43443" ht="15.95" customHeight="1"/>
    <row r="43444" ht="15.95" customHeight="1"/>
    <row r="43445" ht="15.95" customHeight="1"/>
    <row r="43446" ht="15.95" customHeight="1"/>
    <row r="43447" ht="15.95" customHeight="1"/>
    <row r="43448" ht="15.95" customHeight="1"/>
    <row r="43449" ht="15.95" customHeight="1"/>
    <row r="43450" ht="15.95" customHeight="1"/>
    <row r="43451" ht="15.95" customHeight="1"/>
    <row r="43452" ht="15.95" customHeight="1"/>
    <row r="43453" ht="15.95" customHeight="1"/>
    <row r="43454" ht="15.95" customHeight="1"/>
    <row r="43455" ht="15.95" customHeight="1"/>
    <row r="43456" ht="15.95" customHeight="1"/>
    <row r="43457" ht="15.95" customHeight="1"/>
    <row r="43458" ht="15.95" customHeight="1"/>
    <row r="43459" ht="15.95" customHeight="1"/>
    <row r="43460" ht="15.95" customHeight="1"/>
    <row r="43461" ht="15.95" customHeight="1"/>
    <row r="43462" ht="15.95" customHeight="1"/>
    <row r="43463" ht="15.95" customHeight="1"/>
    <row r="43464" ht="15.95" customHeight="1"/>
    <row r="43465" ht="15.95" customHeight="1"/>
    <row r="43466" ht="15.95" customHeight="1"/>
    <row r="43467" ht="15.95" customHeight="1"/>
    <row r="43468" ht="15.95" customHeight="1"/>
    <row r="43469" ht="15.95" customHeight="1"/>
    <row r="43470" ht="15.95" customHeight="1"/>
    <row r="43471" ht="15.95" customHeight="1"/>
    <row r="43472" ht="15.95" customHeight="1"/>
    <row r="43473" ht="15.95" customHeight="1"/>
    <row r="43474" ht="15.95" customHeight="1"/>
    <row r="43475" ht="15.95" customHeight="1"/>
    <row r="43476" ht="15.95" customHeight="1"/>
    <row r="43477" ht="15.95" customHeight="1"/>
    <row r="43478" ht="15.95" customHeight="1"/>
    <row r="43479" ht="15.95" customHeight="1"/>
    <row r="43480" ht="15.95" customHeight="1"/>
    <row r="43481" ht="15.95" customHeight="1"/>
    <row r="43482" ht="15.95" customHeight="1"/>
    <row r="43483" ht="15.95" customHeight="1"/>
    <row r="43484" ht="15.95" customHeight="1"/>
    <row r="43485" ht="15.95" customHeight="1"/>
    <row r="43486" ht="15.95" customHeight="1"/>
    <row r="43487" ht="15.95" customHeight="1"/>
    <row r="43488" ht="15.95" customHeight="1"/>
    <row r="43489" ht="15.95" customHeight="1"/>
    <row r="43490" ht="15.95" customHeight="1"/>
    <row r="43491" ht="15.95" customHeight="1"/>
    <row r="43492" ht="15.95" customHeight="1"/>
    <row r="43493" ht="15.95" customHeight="1"/>
    <row r="43494" ht="15.95" customHeight="1"/>
    <row r="43495" ht="15.95" customHeight="1"/>
    <row r="43496" ht="15.95" customHeight="1"/>
    <row r="43497" ht="15.95" customHeight="1"/>
    <row r="43498" ht="15.95" customHeight="1"/>
    <row r="43499" ht="15.95" customHeight="1"/>
    <row r="43500" ht="15.95" customHeight="1"/>
    <row r="43501" ht="15.95" customHeight="1"/>
    <row r="43502" ht="15.95" customHeight="1"/>
    <row r="43503" ht="15.95" customHeight="1"/>
    <row r="43504" ht="15.95" customHeight="1"/>
    <row r="43505" ht="15.95" customHeight="1"/>
    <row r="43506" ht="15.95" customHeight="1"/>
    <row r="43507" ht="15.95" customHeight="1"/>
    <row r="43508" ht="15.95" customHeight="1"/>
    <row r="43509" ht="15.95" customHeight="1"/>
    <row r="43510" ht="15.95" customHeight="1"/>
    <row r="43511" ht="15.95" customHeight="1"/>
    <row r="43512" ht="15.95" customHeight="1"/>
    <row r="43513" ht="15.95" customHeight="1"/>
    <row r="43514" ht="15.95" customHeight="1"/>
    <row r="43515" ht="15.95" customHeight="1"/>
    <row r="43516" ht="15.95" customHeight="1"/>
    <row r="43517" ht="15.95" customHeight="1"/>
    <row r="43518" ht="15.95" customHeight="1"/>
    <row r="43519" ht="15.95" customHeight="1"/>
    <row r="43520" ht="15.95" customHeight="1"/>
    <row r="43521" ht="15.95" customHeight="1"/>
    <row r="43522" ht="15.95" customHeight="1"/>
    <row r="43523" ht="15.95" customHeight="1"/>
    <row r="43524" ht="15.95" customHeight="1"/>
    <row r="43525" ht="15.95" customHeight="1"/>
    <row r="43526" ht="15.95" customHeight="1"/>
    <row r="43527" ht="15.95" customHeight="1"/>
    <row r="43528" ht="15.95" customHeight="1"/>
    <row r="43529" ht="15.95" customHeight="1"/>
    <row r="43530" ht="15.95" customHeight="1"/>
    <row r="43531" ht="15.95" customHeight="1"/>
    <row r="43532" ht="15.95" customHeight="1"/>
    <row r="43533" ht="15.95" customHeight="1"/>
    <row r="43534" ht="15.95" customHeight="1"/>
    <row r="43535" ht="15.95" customHeight="1"/>
    <row r="43536" ht="15.95" customHeight="1"/>
    <row r="43537" ht="15.95" customHeight="1"/>
    <row r="43538" ht="15.95" customHeight="1"/>
    <row r="43539" ht="15.95" customHeight="1"/>
    <row r="43540" ht="15.95" customHeight="1"/>
    <row r="43541" ht="15.95" customHeight="1"/>
    <row r="43542" ht="15.95" customHeight="1"/>
    <row r="43543" ht="15.95" customHeight="1"/>
    <row r="43544" ht="15.95" customHeight="1"/>
    <row r="43545" ht="15.95" customHeight="1"/>
    <row r="43546" ht="15.95" customHeight="1"/>
    <row r="43547" ht="15.95" customHeight="1"/>
    <row r="43548" ht="15.95" customHeight="1"/>
    <row r="43549" ht="15.95" customHeight="1"/>
    <row r="43550" ht="15.95" customHeight="1"/>
    <row r="43551" ht="15.95" customHeight="1"/>
    <row r="43552" ht="15.95" customHeight="1"/>
    <row r="43553" ht="15.95" customHeight="1"/>
    <row r="43554" ht="15.95" customHeight="1"/>
    <row r="43555" ht="15.95" customHeight="1"/>
    <row r="43556" ht="15.95" customHeight="1"/>
    <row r="43557" ht="15.95" customHeight="1"/>
    <row r="43558" ht="15.95" customHeight="1"/>
    <row r="43559" ht="15.95" customHeight="1"/>
    <row r="43560" ht="15.95" customHeight="1"/>
    <row r="43561" ht="15.95" customHeight="1"/>
    <row r="43562" ht="15.95" customHeight="1"/>
    <row r="43563" ht="15.95" customHeight="1"/>
    <row r="43564" ht="15.95" customHeight="1"/>
    <row r="43565" ht="15.95" customHeight="1"/>
    <row r="43566" ht="15.95" customHeight="1"/>
    <row r="43567" ht="15.95" customHeight="1"/>
    <row r="43568" ht="15.95" customHeight="1"/>
    <row r="43569" ht="15.95" customHeight="1"/>
    <row r="43570" ht="15.95" customHeight="1"/>
    <row r="43571" ht="15.95" customHeight="1"/>
    <row r="43572" ht="15.95" customHeight="1"/>
    <row r="43573" ht="15.95" customHeight="1"/>
    <row r="43574" ht="15.95" customHeight="1"/>
    <row r="43575" ht="15.95" customHeight="1"/>
    <row r="43576" ht="15.95" customHeight="1"/>
    <row r="43577" ht="15.95" customHeight="1"/>
    <row r="43578" ht="15.95" customHeight="1"/>
    <row r="43579" ht="15.95" customHeight="1"/>
    <row r="43580" ht="15.95" customHeight="1"/>
    <row r="43581" ht="15.95" customHeight="1"/>
    <row r="43582" ht="15.95" customHeight="1"/>
    <row r="43583" ht="15.95" customHeight="1"/>
    <row r="43584" ht="15.95" customHeight="1"/>
    <row r="43585" ht="15.95" customHeight="1"/>
    <row r="43586" ht="15.95" customHeight="1"/>
    <row r="43587" ht="15.95" customHeight="1"/>
    <row r="43588" ht="15.95" customHeight="1"/>
    <row r="43589" ht="15.95" customHeight="1"/>
    <row r="43590" ht="15.95" customHeight="1"/>
    <row r="43591" ht="15.95" customHeight="1"/>
    <row r="43592" ht="15.95" customHeight="1"/>
    <row r="43593" ht="15.95" customHeight="1"/>
    <row r="43594" ht="15.95" customHeight="1"/>
    <row r="43595" ht="15.95" customHeight="1"/>
    <row r="43596" ht="15.95" customHeight="1"/>
    <row r="43597" ht="15.95" customHeight="1"/>
    <row r="43598" ht="15.95" customHeight="1"/>
    <row r="43599" ht="15.95" customHeight="1"/>
    <row r="43600" ht="15.95" customHeight="1"/>
    <row r="43601" ht="15.95" customHeight="1"/>
    <row r="43602" ht="15.95" customHeight="1"/>
    <row r="43603" ht="15.95" customHeight="1"/>
    <row r="43604" ht="15.95" customHeight="1"/>
    <row r="43605" ht="15.95" customHeight="1"/>
    <row r="43606" ht="15.95" customHeight="1"/>
    <row r="43607" ht="15.95" customHeight="1"/>
    <row r="43608" ht="15.95" customHeight="1"/>
    <row r="43609" ht="15.95" customHeight="1"/>
    <row r="43610" ht="15.95" customHeight="1"/>
    <row r="43611" ht="15.95" customHeight="1"/>
    <row r="43612" ht="15.95" customHeight="1"/>
    <row r="43613" ht="15.95" customHeight="1"/>
    <row r="43614" ht="15.95" customHeight="1"/>
    <row r="43615" ht="15.95" customHeight="1"/>
    <row r="43616" ht="15.95" customHeight="1"/>
    <row r="43617" ht="15.95" customHeight="1"/>
    <row r="43618" ht="15.95" customHeight="1"/>
    <row r="43619" ht="15.95" customHeight="1"/>
    <row r="43620" ht="15.95" customHeight="1"/>
    <row r="43621" ht="15.95" customHeight="1"/>
    <row r="43622" ht="15.95" customHeight="1"/>
    <row r="43623" ht="15.95" customHeight="1"/>
    <row r="43624" ht="15.95" customHeight="1"/>
    <row r="43625" ht="15.95" customHeight="1"/>
    <row r="43626" ht="15.95" customHeight="1"/>
    <row r="43627" ht="15.95" customHeight="1"/>
    <row r="43628" ht="15.95" customHeight="1"/>
    <row r="43629" ht="15.95" customHeight="1"/>
    <row r="43630" ht="15.95" customHeight="1"/>
    <row r="43631" ht="15.95" customHeight="1"/>
    <row r="43632" ht="15.95" customHeight="1"/>
    <row r="43633" ht="15.95" customHeight="1"/>
    <row r="43634" ht="15.95" customHeight="1"/>
    <row r="43635" ht="15.95" customHeight="1"/>
    <row r="43636" ht="15.95" customHeight="1"/>
    <row r="43637" ht="15.95" customHeight="1"/>
    <row r="43638" ht="15.95" customHeight="1"/>
    <row r="43639" ht="15.95" customHeight="1"/>
    <row r="43640" ht="15.95" customHeight="1"/>
    <row r="43641" ht="15.95" customHeight="1"/>
    <row r="43642" ht="15.95" customHeight="1"/>
    <row r="43643" ht="15.95" customHeight="1"/>
    <row r="43644" ht="15.95" customHeight="1"/>
    <row r="43645" ht="15.95" customHeight="1"/>
    <row r="43646" ht="15.95" customHeight="1"/>
    <row r="43647" ht="15.95" customHeight="1"/>
    <row r="43648" ht="15.95" customHeight="1"/>
    <row r="43649" ht="15.95" customHeight="1"/>
    <row r="43650" ht="15.95" customHeight="1"/>
    <row r="43651" ht="15.95" customHeight="1"/>
    <row r="43652" ht="15.95" customHeight="1"/>
    <row r="43653" ht="15.95" customHeight="1"/>
    <row r="43654" ht="15.95" customHeight="1"/>
    <row r="43655" ht="15.95" customHeight="1"/>
    <row r="43656" ht="15.95" customHeight="1"/>
    <row r="43657" ht="15.95" customHeight="1"/>
    <row r="43658" ht="15.95" customHeight="1"/>
    <row r="43659" ht="15.95" customHeight="1"/>
    <row r="43660" ht="15.95" customHeight="1"/>
    <row r="43661" ht="15.95" customHeight="1"/>
    <row r="43662" ht="15.95" customHeight="1"/>
    <row r="43663" ht="15.95" customHeight="1"/>
    <row r="43664" ht="15.95" customHeight="1"/>
    <row r="43665" ht="15.95" customHeight="1"/>
    <row r="43666" ht="15.95" customHeight="1"/>
    <row r="43667" ht="15.95" customHeight="1"/>
    <row r="43668" ht="15.95" customHeight="1"/>
    <row r="43669" ht="15.95" customHeight="1"/>
    <row r="43670" ht="15.95" customHeight="1"/>
    <row r="43671" ht="15.95" customHeight="1"/>
    <row r="43672" ht="15.95" customHeight="1"/>
    <row r="43673" ht="15.95" customHeight="1"/>
    <row r="43674" ht="15.95" customHeight="1"/>
    <row r="43675" ht="15.95" customHeight="1"/>
    <row r="43676" ht="15.95" customHeight="1"/>
    <row r="43677" ht="15.95" customHeight="1"/>
    <row r="43678" ht="15.95" customHeight="1"/>
    <row r="43679" ht="15.95" customHeight="1"/>
    <row r="43680" ht="15.95" customHeight="1"/>
    <row r="43681" ht="15.95" customHeight="1"/>
    <row r="43682" ht="15.95" customHeight="1"/>
    <row r="43683" ht="15.95" customHeight="1"/>
    <row r="43684" ht="15.95" customHeight="1"/>
    <row r="43685" ht="15.95" customHeight="1"/>
    <row r="43686" ht="15.95" customHeight="1"/>
    <row r="43687" ht="15.95" customHeight="1"/>
    <row r="43688" ht="15.95" customHeight="1"/>
    <row r="43689" ht="15.95" customHeight="1"/>
    <row r="43690" ht="15.95" customHeight="1"/>
    <row r="43691" ht="15.95" customHeight="1"/>
    <row r="43692" ht="15.95" customHeight="1"/>
    <row r="43693" ht="15.95" customHeight="1"/>
    <row r="43694" ht="15.95" customHeight="1"/>
    <row r="43695" ht="15.95" customHeight="1"/>
    <row r="43696" ht="15.95" customHeight="1"/>
    <row r="43697" ht="15.95" customHeight="1"/>
    <row r="43698" ht="15.95" customHeight="1"/>
    <row r="43699" ht="15.95" customHeight="1"/>
    <row r="43700" ht="15.95" customHeight="1"/>
    <row r="43701" ht="15.95" customHeight="1"/>
    <row r="43702" ht="15.95" customHeight="1"/>
    <row r="43703" ht="15.95" customHeight="1"/>
    <row r="43704" ht="15.95" customHeight="1"/>
    <row r="43705" ht="15.95" customHeight="1"/>
    <row r="43706" ht="15.95" customHeight="1"/>
    <row r="43707" ht="15.95" customHeight="1"/>
    <row r="43708" ht="15.95" customHeight="1"/>
    <row r="43709" ht="15.95" customHeight="1"/>
    <row r="43710" ht="15.95" customHeight="1"/>
    <row r="43711" ht="15.95" customHeight="1"/>
    <row r="43712" ht="15.95" customHeight="1"/>
    <row r="43713" ht="15.95" customHeight="1"/>
    <row r="43714" ht="15.95" customHeight="1"/>
    <row r="43715" ht="15.95" customHeight="1"/>
    <row r="43716" ht="15.95" customHeight="1"/>
    <row r="43717" ht="15.95" customHeight="1"/>
    <row r="43718" ht="15.95" customHeight="1"/>
    <row r="43719" ht="15.95" customHeight="1"/>
    <row r="43720" ht="15.95" customHeight="1"/>
    <row r="43721" ht="15.95" customHeight="1"/>
    <row r="43722" ht="15.95" customHeight="1"/>
    <row r="43723" ht="15.95" customHeight="1"/>
    <row r="43724" ht="15.95" customHeight="1"/>
    <row r="43725" ht="15.95" customHeight="1"/>
    <row r="43726" ht="15.95" customHeight="1"/>
    <row r="43727" ht="15.95" customHeight="1"/>
    <row r="43728" ht="15.95" customHeight="1"/>
    <row r="43729" ht="15.95" customHeight="1"/>
    <row r="43730" ht="15.95" customHeight="1"/>
    <row r="43731" ht="15.95" customHeight="1"/>
    <row r="43732" ht="15.95" customHeight="1"/>
    <row r="43733" ht="15.95" customHeight="1"/>
    <row r="43734" ht="15.95" customHeight="1"/>
    <row r="43735" ht="15.95" customHeight="1"/>
    <row r="43736" ht="15.95" customHeight="1"/>
    <row r="43737" ht="15.95" customHeight="1"/>
    <row r="43738" ht="15.95" customHeight="1"/>
    <row r="43739" ht="15.95" customHeight="1"/>
    <row r="43740" ht="15.95" customHeight="1"/>
    <row r="43741" ht="15.95" customHeight="1"/>
    <row r="43742" ht="15.95" customHeight="1"/>
    <row r="43743" ht="15.95" customHeight="1"/>
    <row r="43744" ht="15.95" customHeight="1"/>
    <row r="43745" ht="15.95" customHeight="1"/>
    <row r="43746" ht="15.95" customHeight="1"/>
    <row r="43747" ht="15.95" customHeight="1"/>
    <row r="43748" ht="15.95" customHeight="1"/>
    <row r="43749" ht="15.95" customHeight="1"/>
    <row r="43750" ht="15.95" customHeight="1"/>
    <row r="43751" ht="15.95" customHeight="1"/>
    <row r="43752" ht="15.95" customHeight="1"/>
    <row r="43753" ht="15.95" customHeight="1"/>
    <row r="43754" ht="15.95" customHeight="1"/>
    <row r="43755" ht="15.95" customHeight="1"/>
    <row r="43756" ht="15.95" customHeight="1"/>
    <row r="43757" ht="15.95" customHeight="1"/>
    <row r="43758" ht="15.95" customHeight="1"/>
    <row r="43759" ht="15.95" customHeight="1"/>
    <row r="43760" ht="15.95" customHeight="1"/>
    <row r="43761" ht="15.95" customHeight="1"/>
    <row r="43762" ht="15.95" customHeight="1"/>
    <row r="43763" ht="15.95" customHeight="1"/>
    <row r="43764" ht="15.95" customHeight="1"/>
    <row r="43765" ht="15.95" customHeight="1"/>
    <row r="43766" ht="15.95" customHeight="1"/>
    <row r="43767" ht="15.95" customHeight="1"/>
    <row r="43768" ht="15.95" customHeight="1"/>
    <row r="43769" ht="15.95" customHeight="1"/>
    <row r="43770" ht="15.95" customHeight="1"/>
    <row r="43771" ht="15.95" customHeight="1"/>
    <row r="43772" ht="15.95" customHeight="1"/>
    <row r="43773" ht="15.95" customHeight="1"/>
    <row r="43774" ht="15.95" customHeight="1"/>
    <row r="43775" ht="15.95" customHeight="1"/>
    <row r="43776" ht="15.95" customHeight="1"/>
    <row r="43777" ht="15.95" customHeight="1"/>
    <row r="43778" ht="15.95" customHeight="1"/>
    <row r="43779" ht="15.95" customHeight="1"/>
    <row r="43780" ht="15.95" customHeight="1"/>
    <row r="43781" ht="15.95" customHeight="1"/>
    <row r="43782" ht="15.95" customHeight="1"/>
    <row r="43783" ht="15.95" customHeight="1"/>
    <row r="43784" ht="15.95" customHeight="1"/>
    <row r="43785" ht="15.95" customHeight="1"/>
    <row r="43786" ht="15.95" customHeight="1"/>
    <row r="43787" ht="15.95" customHeight="1"/>
    <row r="43788" ht="15.95" customHeight="1"/>
    <row r="43789" ht="15.95" customHeight="1"/>
    <row r="43790" ht="15.95" customHeight="1"/>
    <row r="43791" ht="15.95" customHeight="1"/>
    <row r="43792" ht="15.95" customHeight="1"/>
    <row r="43793" ht="15.95" customHeight="1"/>
    <row r="43794" ht="15.95" customHeight="1"/>
    <row r="43795" ht="15.95" customHeight="1"/>
    <row r="43796" ht="15.95" customHeight="1"/>
    <row r="43797" ht="15.95" customHeight="1"/>
    <row r="43798" ht="15.95" customHeight="1"/>
    <row r="43799" ht="15.95" customHeight="1"/>
    <row r="43800" ht="15.95" customHeight="1"/>
    <row r="43801" ht="15.95" customHeight="1"/>
    <row r="43802" ht="15.95" customHeight="1"/>
    <row r="43803" ht="15.95" customHeight="1"/>
    <row r="43804" ht="15.95" customHeight="1"/>
    <row r="43805" ht="15.95" customHeight="1"/>
    <row r="43806" ht="15.95" customHeight="1"/>
    <row r="43807" ht="15.95" customHeight="1"/>
    <row r="43808" ht="15.95" customHeight="1"/>
    <row r="43809" ht="15.95" customHeight="1"/>
    <row r="43810" ht="15.95" customHeight="1"/>
    <row r="43811" ht="15.95" customHeight="1"/>
    <row r="43812" ht="15.95" customHeight="1"/>
    <row r="43813" ht="15.95" customHeight="1"/>
    <row r="43814" ht="15.95" customHeight="1"/>
    <row r="43815" ht="15.95" customHeight="1"/>
    <row r="43816" ht="15.95" customHeight="1"/>
    <row r="43817" ht="15.95" customHeight="1"/>
    <row r="43818" ht="15.95" customHeight="1"/>
    <row r="43819" ht="15.95" customHeight="1"/>
    <row r="43820" ht="15.95" customHeight="1"/>
    <row r="43821" ht="15.95" customHeight="1"/>
    <row r="43822" ht="15.95" customHeight="1"/>
    <row r="43823" ht="15.95" customHeight="1"/>
    <row r="43824" ht="15.95" customHeight="1"/>
    <row r="43825" ht="15.95" customHeight="1"/>
    <row r="43826" ht="15.95" customHeight="1"/>
    <row r="43827" ht="15.95" customHeight="1"/>
    <row r="43828" ht="15.95" customHeight="1"/>
    <row r="43829" ht="15.95" customHeight="1"/>
    <row r="43830" ht="15.95" customHeight="1"/>
    <row r="43831" ht="15.95" customHeight="1"/>
    <row r="43832" ht="15.95" customHeight="1"/>
    <row r="43833" ht="15.95" customHeight="1"/>
    <row r="43834" ht="15.95" customHeight="1"/>
    <row r="43835" ht="15.95" customHeight="1"/>
    <row r="43836" ht="15.95" customHeight="1"/>
    <row r="43837" ht="15.95" customHeight="1"/>
    <row r="43838" ht="15.95" customHeight="1"/>
    <row r="43839" ht="15.95" customHeight="1"/>
    <row r="43840" ht="15.95" customHeight="1"/>
    <row r="43841" ht="15.95" customHeight="1"/>
    <row r="43842" ht="15.95" customHeight="1"/>
    <row r="43843" ht="15.95" customHeight="1"/>
    <row r="43844" ht="15.95" customHeight="1"/>
    <row r="43845" ht="15.95" customHeight="1"/>
    <row r="43846" ht="15.95" customHeight="1"/>
    <row r="43847" ht="15.95" customHeight="1"/>
    <row r="43848" ht="15.95" customHeight="1"/>
    <row r="43849" ht="15.95" customHeight="1"/>
    <row r="43850" ht="15.95" customHeight="1"/>
    <row r="43851" ht="15.95" customHeight="1"/>
    <row r="43852" ht="15.95" customHeight="1"/>
    <row r="43853" ht="15.95" customHeight="1"/>
    <row r="43854" ht="15.95" customHeight="1"/>
    <row r="43855" ht="15.95" customHeight="1"/>
    <row r="43856" ht="15.95" customHeight="1"/>
    <row r="43857" ht="15.95" customHeight="1"/>
    <row r="43858" ht="15.95" customHeight="1"/>
    <row r="43859" ht="15.95" customHeight="1"/>
    <row r="43860" ht="15.95" customHeight="1"/>
    <row r="43861" ht="15.95" customHeight="1"/>
    <row r="43862" ht="15.95" customHeight="1"/>
    <row r="43863" ht="15.95" customHeight="1"/>
    <row r="43864" ht="15.95" customHeight="1"/>
    <row r="43865" ht="15.95" customHeight="1"/>
    <row r="43866" ht="15.95" customHeight="1"/>
    <row r="43867" ht="15.95" customHeight="1"/>
    <row r="43868" ht="15.95" customHeight="1"/>
    <row r="43869" ht="15.95" customHeight="1"/>
    <row r="43870" ht="15.95" customHeight="1"/>
    <row r="43871" ht="15.95" customHeight="1"/>
    <row r="43872" ht="15.95" customHeight="1"/>
    <row r="43873" ht="15.95" customHeight="1"/>
    <row r="43874" ht="15.95" customHeight="1"/>
    <row r="43875" ht="15.95" customHeight="1"/>
    <row r="43876" ht="15.95" customHeight="1"/>
    <row r="43877" ht="15.95" customHeight="1"/>
    <row r="43878" ht="15.95" customHeight="1"/>
    <row r="43879" ht="15.95" customHeight="1"/>
    <row r="43880" ht="15.95" customHeight="1"/>
    <row r="43881" ht="15.95" customHeight="1"/>
    <row r="43882" ht="15.95" customHeight="1"/>
    <row r="43883" ht="15.95" customHeight="1"/>
    <row r="43884" ht="15.95" customHeight="1"/>
    <row r="43885" ht="15.95" customHeight="1"/>
    <row r="43886" ht="15.95" customHeight="1"/>
    <row r="43887" ht="15.95" customHeight="1"/>
    <row r="43888" ht="15.95" customHeight="1"/>
    <row r="43889" ht="15.95" customHeight="1"/>
    <row r="43890" ht="15.95" customHeight="1"/>
    <row r="43891" ht="15.95" customHeight="1"/>
    <row r="43892" ht="15.95" customHeight="1"/>
    <row r="43893" ht="15.95" customHeight="1"/>
    <row r="43894" ht="15.95" customHeight="1"/>
    <row r="43895" ht="15.95" customHeight="1"/>
    <row r="43896" ht="15.95" customHeight="1"/>
    <row r="43897" ht="15.95" customHeight="1"/>
    <row r="43898" ht="15.95" customHeight="1"/>
    <row r="43899" ht="15.95" customHeight="1"/>
    <row r="43900" ht="15.95" customHeight="1"/>
    <row r="43901" ht="15.95" customHeight="1"/>
    <row r="43902" ht="15.95" customHeight="1"/>
    <row r="43903" ht="15.95" customHeight="1"/>
    <row r="43904" ht="15.95" customHeight="1"/>
    <row r="43905" ht="15.95" customHeight="1"/>
    <row r="43906" ht="15.95" customHeight="1"/>
    <row r="43907" ht="15.95" customHeight="1"/>
    <row r="43908" ht="15.95" customHeight="1"/>
    <row r="43909" ht="15.95" customHeight="1"/>
    <row r="43910" ht="15.95" customHeight="1"/>
    <row r="43911" ht="15.95" customHeight="1"/>
    <row r="43912" ht="15.95" customHeight="1"/>
    <row r="43913" ht="15.95" customHeight="1"/>
    <row r="43914" ht="15.95" customHeight="1"/>
    <row r="43915" ht="15.95" customHeight="1"/>
    <row r="43916" ht="15.95" customHeight="1"/>
    <row r="43917" ht="15.95" customHeight="1"/>
    <row r="43918" ht="15.95" customHeight="1"/>
    <row r="43919" ht="15.95" customHeight="1"/>
    <row r="43920" ht="15.95" customHeight="1"/>
    <row r="43921" ht="15.95" customHeight="1"/>
    <row r="43922" ht="15.95" customHeight="1"/>
    <row r="43923" ht="15.95" customHeight="1"/>
    <row r="43924" ht="15.95" customHeight="1"/>
    <row r="43925" ht="15.95" customHeight="1"/>
    <row r="43926" ht="15.95" customHeight="1"/>
    <row r="43927" ht="15.95" customHeight="1"/>
    <row r="43928" ht="15.95" customHeight="1"/>
    <row r="43929" ht="15.95" customHeight="1"/>
    <row r="43930" ht="15.95" customHeight="1"/>
    <row r="43931" ht="15.95" customHeight="1"/>
    <row r="43932" ht="15.95" customHeight="1"/>
    <row r="43933" ht="15.95" customHeight="1"/>
    <row r="43934" ht="15.95" customHeight="1"/>
    <row r="43935" ht="15.95" customHeight="1"/>
    <row r="43936" ht="15.95" customHeight="1"/>
    <row r="43937" ht="15.95" customHeight="1"/>
    <row r="43938" ht="15.95" customHeight="1"/>
    <row r="43939" ht="15.95" customHeight="1"/>
    <row r="43940" ht="15.95" customHeight="1"/>
    <row r="43941" ht="15.95" customHeight="1"/>
    <row r="43942" ht="15.95" customHeight="1"/>
    <row r="43943" ht="15.95" customHeight="1"/>
    <row r="43944" ht="15.95" customHeight="1"/>
    <row r="43945" ht="15.95" customHeight="1"/>
    <row r="43946" ht="15.95" customHeight="1"/>
    <row r="43947" ht="15.95" customHeight="1"/>
    <row r="43948" ht="15.95" customHeight="1"/>
    <row r="43949" ht="15.95" customHeight="1"/>
    <row r="43950" ht="15.95" customHeight="1"/>
    <row r="43951" ht="15.95" customHeight="1"/>
    <row r="43952" ht="15.95" customHeight="1"/>
    <row r="43953" ht="15.95" customHeight="1"/>
    <row r="43954" ht="15.95" customHeight="1"/>
    <row r="43955" ht="15.95" customHeight="1"/>
    <row r="43956" ht="15.95" customHeight="1"/>
    <row r="43957" ht="15.95" customHeight="1"/>
    <row r="43958" ht="15.95" customHeight="1"/>
    <row r="43959" ht="15.95" customHeight="1"/>
    <row r="43960" ht="15.95" customHeight="1"/>
    <row r="43961" ht="15.95" customHeight="1"/>
    <row r="43962" ht="15.95" customHeight="1"/>
    <row r="43963" ht="15.95" customHeight="1"/>
    <row r="43964" ht="15.95" customHeight="1"/>
    <row r="43965" ht="15.95" customHeight="1"/>
    <row r="43966" ht="15.95" customHeight="1"/>
    <row r="43967" ht="15.95" customHeight="1"/>
    <row r="43968" ht="15.95" customHeight="1"/>
    <row r="43969" ht="15.95" customHeight="1"/>
    <row r="43970" ht="15.95" customHeight="1"/>
    <row r="43971" ht="15.95" customHeight="1"/>
    <row r="43972" ht="15.95" customHeight="1"/>
    <row r="43973" ht="15.95" customHeight="1"/>
    <row r="43974" ht="15.95" customHeight="1"/>
    <row r="43975" ht="15.95" customHeight="1"/>
    <row r="43976" ht="15.95" customHeight="1"/>
    <row r="43977" ht="15.95" customHeight="1"/>
    <row r="43978" ht="15.95" customHeight="1"/>
    <row r="43979" ht="15.95" customHeight="1"/>
    <row r="43980" ht="15.95" customHeight="1"/>
    <row r="43981" ht="15.95" customHeight="1"/>
    <row r="43982" ht="15.95" customHeight="1"/>
    <row r="43983" ht="15.95" customHeight="1"/>
    <row r="43984" ht="15.95" customHeight="1"/>
    <row r="43985" ht="15.95" customHeight="1"/>
    <row r="43986" ht="15.95" customHeight="1"/>
    <row r="43987" ht="15.95" customHeight="1"/>
    <row r="43988" ht="15.95" customHeight="1"/>
    <row r="43989" ht="15.95" customHeight="1"/>
    <row r="43990" ht="15.95" customHeight="1"/>
    <row r="43991" ht="15.95" customHeight="1"/>
    <row r="43992" ht="15.95" customHeight="1"/>
    <row r="43993" ht="15.95" customHeight="1"/>
    <row r="43994" ht="15.95" customHeight="1"/>
    <row r="43995" ht="15.95" customHeight="1"/>
    <row r="43996" ht="15.95" customHeight="1"/>
    <row r="43997" ht="15.95" customHeight="1"/>
    <row r="43998" ht="15.95" customHeight="1"/>
    <row r="43999" ht="15.95" customHeight="1"/>
    <row r="44000" ht="15.95" customHeight="1"/>
    <row r="44001" ht="15.95" customHeight="1"/>
    <row r="44002" ht="15.95" customHeight="1"/>
    <row r="44003" ht="15.95" customHeight="1"/>
    <row r="44004" ht="15.95" customHeight="1"/>
    <row r="44005" ht="15.95" customHeight="1"/>
    <row r="44006" ht="15.95" customHeight="1"/>
    <row r="44007" ht="15.95" customHeight="1"/>
    <row r="44008" ht="15.95" customHeight="1"/>
    <row r="44009" ht="15.95" customHeight="1"/>
    <row r="44010" ht="15.95" customHeight="1"/>
    <row r="44011" ht="15.95" customHeight="1"/>
    <row r="44012" ht="15.95" customHeight="1"/>
    <row r="44013" ht="15.95" customHeight="1"/>
    <row r="44014" ht="15.95" customHeight="1"/>
    <row r="44015" ht="15.95" customHeight="1"/>
    <row r="44016" ht="15.95" customHeight="1"/>
    <row r="44017" ht="15.95" customHeight="1"/>
    <row r="44018" ht="15.95" customHeight="1"/>
    <row r="44019" ht="15.95" customHeight="1"/>
    <row r="44020" ht="15.95" customHeight="1"/>
    <row r="44021" ht="15.95" customHeight="1"/>
    <row r="44022" ht="15.95" customHeight="1"/>
    <row r="44023" ht="15.95" customHeight="1"/>
    <row r="44024" ht="15.95" customHeight="1"/>
    <row r="44025" ht="15.95" customHeight="1"/>
    <row r="44026" ht="15.95" customHeight="1"/>
    <row r="44027" ht="15.95" customHeight="1"/>
    <row r="44028" ht="15.95" customHeight="1"/>
    <row r="44029" ht="15.95" customHeight="1"/>
    <row r="44030" ht="15.95" customHeight="1"/>
    <row r="44031" ht="15.95" customHeight="1"/>
    <row r="44032" ht="15.95" customHeight="1"/>
    <row r="44033" ht="15.95" customHeight="1"/>
    <row r="44034" ht="15.95" customHeight="1"/>
    <row r="44035" ht="15.95" customHeight="1"/>
    <row r="44036" ht="15.95" customHeight="1"/>
    <row r="44037" ht="15.95" customHeight="1"/>
    <row r="44038" ht="15.95" customHeight="1"/>
    <row r="44039" ht="15.95" customHeight="1"/>
    <row r="44040" ht="15.95" customHeight="1"/>
    <row r="44041" ht="15.95" customHeight="1"/>
    <row r="44042" ht="15.95" customHeight="1"/>
    <row r="44043" ht="15.95" customHeight="1"/>
    <row r="44044" ht="15.95" customHeight="1"/>
    <row r="44045" ht="15.95" customHeight="1"/>
    <row r="44046" ht="15.95" customHeight="1"/>
    <row r="44047" ht="15.95" customHeight="1"/>
    <row r="44048" ht="15.95" customHeight="1"/>
    <row r="44049" ht="15.95" customHeight="1"/>
    <row r="44050" ht="15.95" customHeight="1"/>
    <row r="44051" ht="15.95" customHeight="1"/>
    <row r="44052" ht="15.95" customHeight="1"/>
    <row r="44053" ht="15.95" customHeight="1"/>
    <row r="44054" ht="15.95" customHeight="1"/>
    <row r="44055" ht="15.95" customHeight="1"/>
    <row r="44056" ht="15.95" customHeight="1"/>
    <row r="44057" ht="15.95" customHeight="1"/>
    <row r="44058" ht="15.95" customHeight="1"/>
    <row r="44059" ht="15.95" customHeight="1"/>
    <row r="44060" ht="15.95" customHeight="1"/>
    <row r="44061" ht="15.95" customHeight="1"/>
    <row r="44062" ht="15.95" customHeight="1"/>
    <row r="44063" ht="15.95" customHeight="1"/>
    <row r="44064" ht="15.95" customHeight="1"/>
    <row r="44065" ht="15.95" customHeight="1"/>
    <row r="44066" ht="15.95" customHeight="1"/>
    <row r="44067" ht="15.95" customHeight="1"/>
    <row r="44068" ht="15.95" customHeight="1"/>
    <row r="44069" ht="15.95" customHeight="1"/>
    <row r="44070" ht="15.95" customHeight="1"/>
    <row r="44071" ht="15.95" customHeight="1"/>
    <row r="44072" ht="15.95" customHeight="1"/>
    <row r="44073" ht="15.95" customHeight="1"/>
    <row r="44074" ht="15.95" customHeight="1"/>
    <row r="44075" ht="15.95" customHeight="1"/>
    <row r="44076" ht="15.95" customHeight="1"/>
    <row r="44077" ht="15.95" customHeight="1"/>
    <row r="44078" ht="15.95" customHeight="1"/>
    <row r="44079" ht="15.95" customHeight="1"/>
    <row r="44080" ht="15.95" customHeight="1"/>
    <row r="44081" ht="15.95" customHeight="1"/>
    <row r="44082" ht="15.95" customHeight="1"/>
    <row r="44083" ht="15.95" customHeight="1"/>
    <row r="44084" ht="15.95" customHeight="1"/>
    <row r="44085" ht="15.95" customHeight="1"/>
    <row r="44086" ht="15.95" customHeight="1"/>
    <row r="44087" ht="15.95" customHeight="1"/>
    <row r="44088" ht="15.95" customHeight="1"/>
    <row r="44089" ht="15.95" customHeight="1"/>
    <row r="44090" ht="15.95" customHeight="1"/>
    <row r="44091" ht="15.95" customHeight="1"/>
    <row r="44092" ht="15.95" customHeight="1"/>
    <row r="44093" ht="15.95" customHeight="1"/>
    <row r="44094" ht="15.95" customHeight="1"/>
    <row r="44095" ht="15.95" customHeight="1"/>
    <row r="44096" ht="15.95" customHeight="1"/>
    <row r="44097" ht="15.95" customHeight="1"/>
    <row r="44098" ht="15.95" customHeight="1"/>
    <row r="44099" ht="15.95" customHeight="1"/>
    <row r="44100" ht="15.95" customHeight="1"/>
    <row r="44101" ht="15.95" customHeight="1"/>
    <row r="44102" ht="15.95" customHeight="1"/>
    <row r="44103" ht="15.95" customHeight="1"/>
    <row r="44104" ht="15.95" customHeight="1"/>
    <row r="44105" ht="15.95" customHeight="1"/>
    <row r="44106" ht="15.95" customHeight="1"/>
    <row r="44107" ht="15.95" customHeight="1"/>
    <row r="44108" ht="15.95" customHeight="1"/>
    <row r="44109" ht="15.95" customHeight="1"/>
    <row r="44110" ht="15.95" customHeight="1"/>
    <row r="44111" ht="15.95" customHeight="1"/>
    <row r="44112" ht="15.95" customHeight="1"/>
    <row r="44113" ht="15.95" customHeight="1"/>
    <row r="44114" ht="15.95" customHeight="1"/>
    <row r="44115" ht="15.95" customHeight="1"/>
    <row r="44116" ht="15.95" customHeight="1"/>
    <row r="44117" ht="15.95" customHeight="1"/>
    <row r="44118" ht="15.95" customHeight="1"/>
    <row r="44119" ht="15.95" customHeight="1"/>
    <row r="44120" ht="15.95" customHeight="1"/>
    <row r="44121" ht="15.95" customHeight="1"/>
    <row r="44122" ht="15.95" customHeight="1"/>
    <row r="44123" ht="15.95" customHeight="1"/>
    <row r="44124" ht="15.95" customHeight="1"/>
    <row r="44125" ht="15.95" customHeight="1"/>
    <row r="44126" ht="15.95" customHeight="1"/>
    <row r="44127" ht="15.95" customHeight="1"/>
    <row r="44128" ht="15.95" customHeight="1"/>
    <row r="44129" ht="15.95" customHeight="1"/>
    <row r="44130" ht="15.95" customHeight="1"/>
    <row r="44131" ht="15.95" customHeight="1"/>
    <row r="44132" ht="15.95" customHeight="1"/>
    <row r="44133" ht="15.95" customHeight="1"/>
    <row r="44134" ht="15.95" customHeight="1"/>
    <row r="44135" ht="15.95" customHeight="1"/>
    <row r="44136" ht="15.95" customHeight="1"/>
    <row r="44137" ht="15.95" customHeight="1"/>
    <row r="44138" ht="15.95" customHeight="1"/>
    <row r="44139" ht="15.95" customHeight="1"/>
    <row r="44140" ht="15.95" customHeight="1"/>
    <row r="44141" ht="15.95" customHeight="1"/>
    <row r="44142" ht="15.95" customHeight="1"/>
    <row r="44143" ht="15.95" customHeight="1"/>
    <row r="44144" ht="15.95" customHeight="1"/>
    <row r="44145" ht="15.95" customHeight="1"/>
    <row r="44146" ht="15.95" customHeight="1"/>
    <row r="44147" ht="15.95" customHeight="1"/>
    <row r="44148" ht="15.95" customHeight="1"/>
    <row r="44149" ht="15.95" customHeight="1"/>
    <row r="44150" ht="15.95" customHeight="1"/>
    <row r="44151" ht="15.95" customHeight="1"/>
    <row r="44152" ht="15.95" customHeight="1"/>
    <row r="44153" ht="15.95" customHeight="1"/>
    <row r="44154" ht="15.95" customHeight="1"/>
    <row r="44155" ht="15.95" customHeight="1"/>
    <row r="44156" ht="15.95" customHeight="1"/>
    <row r="44157" ht="15.95" customHeight="1"/>
    <row r="44158" ht="15.95" customHeight="1"/>
    <row r="44159" ht="15.95" customHeight="1"/>
    <row r="44160" ht="15.95" customHeight="1"/>
    <row r="44161" ht="15.95" customHeight="1"/>
    <row r="44162" ht="15.95" customHeight="1"/>
    <row r="44163" ht="15.95" customHeight="1"/>
    <row r="44164" ht="15.95" customHeight="1"/>
    <row r="44165" ht="15.95" customHeight="1"/>
    <row r="44166" ht="15.95" customHeight="1"/>
    <row r="44167" ht="15.95" customHeight="1"/>
    <row r="44168" ht="15.95" customHeight="1"/>
    <row r="44169" ht="15.95" customHeight="1"/>
    <row r="44170" ht="15.95" customHeight="1"/>
    <row r="44171" ht="15.95" customHeight="1"/>
    <row r="44172" ht="15.95" customHeight="1"/>
    <row r="44173" ht="15.95" customHeight="1"/>
    <row r="44174" ht="15.95" customHeight="1"/>
    <row r="44175" ht="15.95" customHeight="1"/>
    <row r="44176" ht="15.95" customHeight="1"/>
    <row r="44177" ht="15.95" customHeight="1"/>
    <row r="44178" ht="15.95" customHeight="1"/>
    <row r="44179" ht="15.95" customHeight="1"/>
    <row r="44180" ht="15.95" customHeight="1"/>
    <row r="44181" ht="15.95" customHeight="1"/>
    <row r="44182" ht="15.95" customHeight="1"/>
    <row r="44183" ht="15.95" customHeight="1"/>
    <row r="44184" ht="15.95" customHeight="1"/>
    <row r="44185" ht="15.95" customHeight="1"/>
    <row r="44186" ht="15.95" customHeight="1"/>
    <row r="44187" ht="15.95" customHeight="1"/>
    <row r="44188" ht="15.95" customHeight="1"/>
    <row r="44189" ht="15.95" customHeight="1"/>
    <row r="44190" ht="15.95" customHeight="1"/>
    <row r="44191" ht="15.95" customHeight="1"/>
    <row r="44192" ht="15.95" customHeight="1"/>
    <row r="44193" ht="15.95" customHeight="1"/>
    <row r="44194" ht="15.95" customHeight="1"/>
    <row r="44195" ht="15.95" customHeight="1"/>
    <row r="44196" ht="15.95" customHeight="1"/>
    <row r="44197" ht="15.95" customHeight="1"/>
    <row r="44198" ht="15.95" customHeight="1"/>
    <row r="44199" ht="15.95" customHeight="1"/>
    <row r="44200" ht="15.95" customHeight="1"/>
    <row r="44201" ht="15.95" customHeight="1"/>
    <row r="44202" ht="15.95" customHeight="1"/>
    <row r="44203" ht="15.95" customHeight="1"/>
    <row r="44204" ht="15.95" customHeight="1"/>
    <row r="44205" ht="15.95" customHeight="1"/>
    <row r="44206" ht="15.95" customHeight="1"/>
    <row r="44207" ht="15.95" customHeight="1"/>
    <row r="44208" ht="15.95" customHeight="1"/>
    <row r="44209" ht="15.95" customHeight="1"/>
    <row r="44210" ht="15.95" customHeight="1"/>
    <row r="44211" ht="15.95" customHeight="1"/>
    <row r="44212" ht="15.95" customHeight="1"/>
    <row r="44213" ht="15.95" customHeight="1"/>
    <row r="44214" ht="15.95" customHeight="1"/>
    <row r="44215" ht="15.95" customHeight="1"/>
    <row r="44216" ht="15.95" customHeight="1"/>
    <row r="44217" ht="15.95" customHeight="1"/>
    <row r="44218" ht="15.95" customHeight="1"/>
    <row r="44219" ht="15.95" customHeight="1"/>
    <row r="44220" ht="15.95" customHeight="1"/>
    <row r="44221" ht="15.95" customHeight="1"/>
    <row r="44222" ht="15.95" customHeight="1"/>
    <row r="44223" ht="15.95" customHeight="1"/>
    <row r="44224" ht="15.95" customHeight="1"/>
    <row r="44225" ht="15.95" customHeight="1"/>
    <row r="44226" ht="15.95" customHeight="1"/>
    <row r="44227" ht="15.95" customHeight="1"/>
    <row r="44228" ht="15.95" customHeight="1"/>
    <row r="44229" ht="15.95" customHeight="1"/>
    <row r="44230" ht="15.95" customHeight="1"/>
    <row r="44231" ht="15.95" customHeight="1"/>
    <row r="44232" ht="15.95" customHeight="1"/>
    <row r="44233" ht="15.95" customHeight="1"/>
    <row r="44234" ht="15.95" customHeight="1"/>
    <row r="44235" ht="15.95" customHeight="1"/>
    <row r="44236" ht="15.95" customHeight="1"/>
    <row r="44237" ht="15.95" customHeight="1"/>
    <row r="44238" ht="15.95" customHeight="1"/>
    <row r="44239" ht="15.95" customHeight="1"/>
    <row r="44240" ht="15.95" customHeight="1"/>
    <row r="44241" ht="15.95" customHeight="1"/>
    <row r="44242" ht="15.95" customHeight="1"/>
    <row r="44243" ht="15.95" customHeight="1"/>
    <row r="44244" ht="15.95" customHeight="1"/>
    <row r="44245" ht="15.95" customHeight="1"/>
    <row r="44246" ht="15.95" customHeight="1"/>
    <row r="44247" ht="15.95" customHeight="1"/>
    <row r="44248" ht="15.95" customHeight="1"/>
    <row r="44249" ht="15.95" customHeight="1"/>
    <row r="44250" ht="15.95" customHeight="1"/>
    <row r="44251" ht="15.95" customHeight="1"/>
    <row r="44252" ht="15.95" customHeight="1"/>
    <row r="44253" ht="15.95" customHeight="1"/>
    <row r="44254" ht="15.95" customHeight="1"/>
    <row r="44255" ht="15.95" customHeight="1"/>
    <row r="44256" ht="15.95" customHeight="1"/>
    <row r="44257" ht="15.95" customHeight="1"/>
    <row r="44258" ht="15.95" customHeight="1"/>
    <row r="44259" ht="15.95" customHeight="1"/>
    <row r="44260" ht="15.95" customHeight="1"/>
    <row r="44261" ht="15.95" customHeight="1"/>
    <row r="44262" ht="15.95" customHeight="1"/>
    <row r="44263" ht="15.95" customHeight="1"/>
    <row r="44264" ht="15.95" customHeight="1"/>
    <row r="44265" ht="15.95" customHeight="1"/>
    <row r="44266" ht="15.95" customHeight="1"/>
    <row r="44267" ht="15.95" customHeight="1"/>
    <row r="44268" ht="15.95" customHeight="1"/>
    <row r="44269" ht="15.95" customHeight="1"/>
    <row r="44270" ht="15.95" customHeight="1"/>
    <row r="44271" ht="15.95" customHeight="1"/>
    <row r="44272" ht="15.95" customHeight="1"/>
    <row r="44273" ht="15.95" customHeight="1"/>
    <row r="44274" ht="15.95" customHeight="1"/>
    <row r="44275" ht="15.95" customHeight="1"/>
    <row r="44276" ht="15.95" customHeight="1"/>
    <row r="44277" ht="15.95" customHeight="1"/>
    <row r="44278" ht="15.95" customHeight="1"/>
    <row r="44279" ht="15.95" customHeight="1"/>
    <row r="44280" ht="15.95" customHeight="1"/>
    <row r="44281" ht="15.95" customHeight="1"/>
    <row r="44282" ht="15.95" customHeight="1"/>
    <row r="44283" ht="15.95" customHeight="1"/>
    <row r="44284" ht="15.95" customHeight="1"/>
    <row r="44285" ht="15.95" customHeight="1"/>
    <row r="44286" ht="15.95" customHeight="1"/>
    <row r="44287" ht="15.95" customHeight="1"/>
    <row r="44288" ht="15.95" customHeight="1"/>
    <row r="44289" ht="15.95" customHeight="1"/>
    <row r="44290" ht="15.95" customHeight="1"/>
    <row r="44291" ht="15.95" customHeight="1"/>
    <row r="44292" ht="15.95" customHeight="1"/>
    <row r="44293" ht="15.95" customHeight="1"/>
    <row r="44294" ht="15.95" customHeight="1"/>
    <row r="44295" ht="15.95" customHeight="1"/>
    <row r="44296" ht="15.95" customHeight="1"/>
    <row r="44297" ht="15.95" customHeight="1"/>
    <row r="44298" ht="15.95" customHeight="1"/>
    <row r="44299" ht="15.95" customHeight="1"/>
    <row r="44300" ht="15.95" customHeight="1"/>
    <row r="44301" ht="15.95" customHeight="1"/>
    <row r="44302" ht="15.95" customHeight="1"/>
    <row r="44303" ht="15.95" customHeight="1"/>
    <row r="44304" ht="15.95" customHeight="1"/>
    <row r="44305" ht="15.95" customHeight="1"/>
    <row r="44306" ht="15.95" customHeight="1"/>
    <row r="44307" ht="15.95" customHeight="1"/>
    <row r="44308" ht="15.95" customHeight="1"/>
    <row r="44309" ht="15.95" customHeight="1"/>
    <row r="44310" ht="15.95" customHeight="1"/>
    <row r="44311" ht="15.95" customHeight="1"/>
    <row r="44312" ht="15.95" customHeight="1"/>
    <row r="44313" ht="15.95" customHeight="1"/>
    <row r="44314" ht="15.95" customHeight="1"/>
    <row r="44315" ht="15.95" customHeight="1"/>
    <row r="44316" ht="15.95" customHeight="1"/>
    <row r="44317" ht="15.95" customHeight="1"/>
    <row r="44318" ht="15.95" customHeight="1"/>
    <row r="44319" ht="15.95" customHeight="1"/>
    <row r="44320" ht="15.95" customHeight="1"/>
    <row r="44321" ht="15.95" customHeight="1"/>
    <row r="44322" ht="15.95" customHeight="1"/>
    <row r="44323" ht="15.95" customHeight="1"/>
    <row r="44324" ht="15.95" customHeight="1"/>
    <row r="44325" ht="15.95" customHeight="1"/>
    <row r="44326" ht="15.95" customHeight="1"/>
    <row r="44327" ht="15.95" customHeight="1"/>
    <row r="44328" ht="15.95" customHeight="1"/>
    <row r="44329" ht="15.95" customHeight="1"/>
    <row r="44330" ht="15.95" customHeight="1"/>
    <row r="44331" ht="15.95" customHeight="1"/>
    <row r="44332" ht="15.95" customHeight="1"/>
    <row r="44333" ht="15.95" customHeight="1"/>
    <row r="44334" ht="15.95" customHeight="1"/>
    <row r="44335" ht="15.95" customHeight="1"/>
    <row r="44336" ht="15.95" customHeight="1"/>
    <row r="44337" ht="15.95" customHeight="1"/>
    <row r="44338" ht="15.95" customHeight="1"/>
    <row r="44339" ht="15.95" customHeight="1"/>
    <row r="44340" ht="15.95" customHeight="1"/>
    <row r="44341" ht="15.95" customHeight="1"/>
    <row r="44342" ht="15.95" customHeight="1"/>
    <row r="44343" ht="15.95" customHeight="1"/>
    <row r="44344" ht="15.95" customHeight="1"/>
    <row r="44345" ht="15.95" customHeight="1"/>
    <row r="44346" ht="15.95" customHeight="1"/>
    <row r="44347" ht="15.95" customHeight="1"/>
    <row r="44348" ht="15.95" customHeight="1"/>
    <row r="44349" ht="15.95" customHeight="1"/>
    <row r="44350" ht="15.95" customHeight="1"/>
    <row r="44351" ht="15.95" customHeight="1"/>
    <row r="44352" ht="15.95" customHeight="1"/>
    <row r="44353" ht="15.95" customHeight="1"/>
    <row r="44354" ht="15.95" customHeight="1"/>
    <row r="44355" ht="15.95" customHeight="1"/>
    <row r="44356" ht="15.95" customHeight="1"/>
    <row r="44357" ht="15.95" customHeight="1"/>
    <row r="44358" ht="15.95" customHeight="1"/>
    <row r="44359" ht="15.95" customHeight="1"/>
    <row r="44360" ht="15.95" customHeight="1"/>
    <row r="44361" ht="15.95" customHeight="1"/>
    <row r="44362" ht="15.95" customHeight="1"/>
    <row r="44363" ht="15.95" customHeight="1"/>
    <row r="44364" ht="15.95" customHeight="1"/>
    <row r="44365" ht="15.95" customHeight="1"/>
    <row r="44366" ht="15.95" customHeight="1"/>
    <row r="44367" ht="15.95" customHeight="1"/>
    <row r="44368" ht="15.95" customHeight="1"/>
    <row r="44369" ht="15.95" customHeight="1"/>
    <row r="44370" ht="15.95" customHeight="1"/>
    <row r="44371" ht="15.95" customHeight="1"/>
    <row r="44372" ht="15.95" customHeight="1"/>
    <row r="44373" ht="15.95" customHeight="1"/>
    <row r="44374" ht="15.95" customHeight="1"/>
    <row r="44375" ht="15.95" customHeight="1"/>
    <row r="44376" ht="15.95" customHeight="1"/>
    <row r="44377" ht="15.95" customHeight="1"/>
    <row r="44378" ht="15.95" customHeight="1"/>
    <row r="44379" ht="15.95" customHeight="1"/>
    <row r="44380" ht="15.95" customHeight="1"/>
    <row r="44381" ht="15.95" customHeight="1"/>
    <row r="44382" ht="15.95" customHeight="1"/>
    <row r="44383" ht="15.95" customHeight="1"/>
    <row r="44384" ht="15.95" customHeight="1"/>
    <row r="44385" ht="15.95" customHeight="1"/>
    <row r="44386" ht="15.95" customHeight="1"/>
    <row r="44387" ht="15.95" customHeight="1"/>
    <row r="44388" ht="15.95" customHeight="1"/>
    <row r="44389" ht="15.95" customHeight="1"/>
    <row r="44390" ht="15.95" customHeight="1"/>
    <row r="44391" ht="15.95" customHeight="1"/>
    <row r="44392" ht="15.95" customHeight="1"/>
    <row r="44393" ht="15.95" customHeight="1"/>
    <row r="44394" ht="15.95" customHeight="1"/>
    <row r="44395" ht="15.95" customHeight="1"/>
    <row r="44396" ht="15.95" customHeight="1"/>
    <row r="44397" ht="15.95" customHeight="1"/>
    <row r="44398" ht="15.95" customHeight="1"/>
    <row r="44399" ht="15.95" customHeight="1"/>
    <row r="44400" ht="15.95" customHeight="1"/>
    <row r="44401" ht="15.95" customHeight="1"/>
    <row r="44402" ht="15.95" customHeight="1"/>
    <row r="44403" ht="15.95" customHeight="1"/>
    <row r="44404" ht="15.95" customHeight="1"/>
    <row r="44405" ht="15.95" customHeight="1"/>
    <row r="44406" ht="15.95" customHeight="1"/>
    <row r="44407" ht="15.95" customHeight="1"/>
    <row r="44408" ht="15.95" customHeight="1"/>
    <row r="44409" ht="15.95" customHeight="1"/>
    <row r="44410" ht="15.95" customHeight="1"/>
    <row r="44411" ht="15.95" customHeight="1"/>
    <row r="44412" ht="15.95" customHeight="1"/>
    <row r="44413" ht="15.95" customHeight="1"/>
    <row r="44414" ht="15.95" customHeight="1"/>
    <row r="44415" ht="15.95" customHeight="1"/>
    <row r="44416" ht="15.95" customHeight="1"/>
    <row r="44417" ht="15.95" customHeight="1"/>
    <row r="44418" ht="15.95" customHeight="1"/>
    <row r="44419" ht="15.95" customHeight="1"/>
    <row r="44420" ht="15.95" customHeight="1"/>
    <row r="44421" ht="15.95" customHeight="1"/>
    <row r="44422" ht="15.95" customHeight="1"/>
    <row r="44423" ht="15.95" customHeight="1"/>
    <row r="44424" ht="15.95" customHeight="1"/>
    <row r="44425" ht="15.95" customHeight="1"/>
    <row r="44426" ht="15.95" customHeight="1"/>
    <row r="44427" ht="15.95" customHeight="1"/>
    <row r="44428" ht="15.95" customHeight="1"/>
    <row r="44429" ht="15.95" customHeight="1"/>
    <row r="44430" ht="15.95" customHeight="1"/>
    <row r="44431" ht="15.95" customHeight="1"/>
    <row r="44432" ht="15.95" customHeight="1"/>
    <row r="44433" ht="15.95" customHeight="1"/>
    <row r="44434" ht="15.95" customHeight="1"/>
    <row r="44435" ht="15.95" customHeight="1"/>
    <row r="44436" ht="15.95" customHeight="1"/>
    <row r="44437" ht="15.95" customHeight="1"/>
    <row r="44438" ht="15.95" customHeight="1"/>
    <row r="44439" ht="15.95" customHeight="1"/>
    <row r="44440" ht="15.95" customHeight="1"/>
    <row r="44441" ht="15.95" customHeight="1"/>
    <row r="44442" ht="15.95" customHeight="1"/>
    <row r="44443" ht="15.95" customHeight="1"/>
    <row r="44444" ht="15.95" customHeight="1"/>
    <row r="44445" ht="15.95" customHeight="1"/>
    <row r="44446" ht="15.95" customHeight="1"/>
    <row r="44447" ht="15.95" customHeight="1"/>
    <row r="44448" ht="15.95" customHeight="1"/>
    <row r="44449" ht="15.95" customHeight="1"/>
    <row r="44450" ht="15.95" customHeight="1"/>
    <row r="44451" ht="15.95" customHeight="1"/>
    <row r="44452" ht="15.95" customHeight="1"/>
    <row r="44453" ht="15.95" customHeight="1"/>
    <row r="44454" ht="15.95" customHeight="1"/>
    <row r="44455" ht="15.95" customHeight="1"/>
    <row r="44456" ht="15.95" customHeight="1"/>
    <row r="44457" ht="15.95" customHeight="1"/>
    <row r="44458" ht="15.95" customHeight="1"/>
    <row r="44459" ht="15.95" customHeight="1"/>
    <row r="44460" ht="15.95" customHeight="1"/>
    <row r="44461" ht="15.95" customHeight="1"/>
    <row r="44462" ht="15.95" customHeight="1"/>
    <row r="44463" ht="15.95" customHeight="1"/>
    <row r="44464" ht="15.95" customHeight="1"/>
    <row r="44465" ht="15.95" customHeight="1"/>
    <row r="44466" ht="15.95" customHeight="1"/>
    <row r="44467" ht="15.95" customHeight="1"/>
    <row r="44468" ht="15.95" customHeight="1"/>
    <row r="44469" ht="15.95" customHeight="1"/>
    <row r="44470" ht="15.95" customHeight="1"/>
    <row r="44471" ht="15.95" customHeight="1"/>
    <row r="44472" ht="15.95" customHeight="1"/>
    <row r="44473" ht="15.95" customHeight="1"/>
    <row r="44474" ht="15.95" customHeight="1"/>
    <row r="44475" ht="15.95" customHeight="1"/>
    <row r="44476" ht="15.95" customHeight="1"/>
    <row r="44477" ht="15.95" customHeight="1"/>
    <row r="44478" ht="15.95" customHeight="1"/>
    <row r="44479" ht="15.95" customHeight="1"/>
    <row r="44480" ht="15.95" customHeight="1"/>
    <row r="44481" ht="15.95" customHeight="1"/>
    <row r="44482" ht="15.95" customHeight="1"/>
    <row r="44483" ht="15.95" customHeight="1"/>
    <row r="44484" ht="15.95" customHeight="1"/>
    <row r="44485" ht="15.95" customHeight="1"/>
    <row r="44486" ht="15.95" customHeight="1"/>
    <row r="44487" ht="15.95" customHeight="1"/>
    <row r="44488" ht="15.95" customHeight="1"/>
    <row r="44489" ht="15.95" customHeight="1"/>
    <row r="44490" ht="15.95" customHeight="1"/>
    <row r="44491" ht="15.95" customHeight="1"/>
    <row r="44492" ht="15.95" customHeight="1"/>
    <row r="44493" ht="15.95" customHeight="1"/>
    <row r="44494" ht="15.95" customHeight="1"/>
    <row r="44495" ht="15.95" customHeight="1"/>
    <row r="44496" ht="15.95" customHeight="1"/>
    <row r="44497" ht="15.95" customHeight="1"/>
    <row r="44498" ht="15.95" customHeight="1"/>
    <row r="44499" ht="15.95" customHeight="1"/>
    <row r="44500" ht="15.95" customHeight="1"/>
    <row r="44501" ht="15.95" customHeight="1"/>
    <row r="44502" ht="15.95" customHeight="1"/>
    <row r="44503" ht="15.95" customHeight="1"/>
    <row r="44504" ht="15.95" customHeight="1"/>
    <row r="44505" ht="15.95" customHeight="1"/>
    <row r="44506" ht="15.95" customHeight="1"/>
    <row r="44507" ht="15.95" customHeight="1"/>
    <row r="44508" ht="15.95" customHeight="1"/>
    <row r="44509" ht="15.95" customHeight="1"/>
    <row r="44510" ht="15.95" customHeight="1"/>
    <row r="44511" ht="15.95" customHeight="1"/>
    <row r="44512" ht="15.95" customHeight="1"/>
    <row r="44513" ht="15.95" customHeight="1"/>
    <row r="44514" ht="15.95" customHeight="1"/>
    <row r="44515" ht="15.95" customHeight="1"/>
    <row r="44516" ht="15.95" customHeight="1"/>
    <row r="44517" ht="15.95" customHeight="1"/>
    <row r="44518" ht="15.95" customHeight="1"/>
    <row r="44519" ht="15.95" customHeight="1"/>
    <row r="44520" ht="15.95" customHeight="1"/>
    <row r="44521" ht="15.95" customHeight="1"/>
    <row r="44522" ht="15.95" customHeight="1"/>
    <row r="44523" ht="15.95" customHeight="1"/>
    <row r="44524" ht="15.95" customHeight="1"/>
    <row r="44525" ht="15.95" customHeight="1"/>
    <row r="44526" ht="15.95" customHeight="1"/>
    <row r="44527" ht="15.95" customHeight="1"/>
    <row r="44528" ht="15.95" customHeight="1"/>
    <row r="44529" ht="15.95" customHeight="1"/>
    <row r="44530" ht="15.95" customHeight="1"/>
    <row r="44531" ht="15.95" customHeight="1"/>
    <row r="44532" ht="15.95" customHeight="1"/>
    <row r="44533" ht="15.95" customHeight="1"/>
    <row r="44534" ht="15.95" customHeight="1"/>
    <row r="44535" ht="15.95" customHeight="1"/>
    <row r="44536" ht="15.95" customHeight="1"/>
    <row r="44537" ht="15.95" customHeight="1"/>
    <row r="44538" ht="15.95" customHeight="1"/>
    <row r="44539" ht="15.95" customHeight="1"/>
    <row r="44540" ht="15.95" customHeight="1"/>
    <row r="44541" ht="15.95" customHeight="1"/>
    <row r="44542" ht="15.95" customHeight="1"/>
    <row r="44543" ht="15.95" customHeight="1"/>
    <row r="44544" ht="15.95" customHeight="1"/>
    <row r="44545" ht="15.95" customHeight="1"/>
    <row r="44546" ht="15.95" customHeight="1"/>
    <row r="44547" ht="15.95" customHeight="1"/>
    <row r="44548" ht="15.95" customHeight="1"/>
    <row r="44549" ht="15.95" customHeight="1"/>
    <row r="44550" ht="15.95" customHeight="1"/>
    <row r="44551" ht="15.95" customHeight="1"/>
    <row r="44552" ht="15.95" customHeight="1"/>
    <row r="44553" ht="15.95" customHeight="1"/>
    <row r="44554" ht="15.95" customHeight="1"/>
    <row r="44555" ht="15.95" customHeight="1"/>
    <row r="44556" ht="15.95" customHeight="1"/>
    <row r="44557" ht="15.95" customHeight="1"/>
    <row r="44558" ht="15.95" customHeight="1"/>
    <row r="44559" ht="15.95" customHeight="1"/>
    <row r="44560" ht="15.95" customHeight="1"/>
    <row r="44561" ht="15.95" customHeight="1"/>
    <row r="44562" ht="15.95" customHeight="1"/>
    <row r="44563" ht="15.95" customHeight="1"/>
    <row r="44564" ht="15.95" customHeight="1"/>
    <row r="44565" ht="15.95" customHeight="1"/>
    <row r="44566" ht="15.95" customHeight="1"/>
    <row r="44567" ht="15.95" customHeight="1"/>
    <row r="44568" ht="15.95" customHeight="1"/>
    <row r="44569" ht="15.95" customHeight="1"/>
    <row r="44570" ht="15.95" customHeight="1"/>
    <row r="44571" ht="15.95" customHeight="1"/>
    <row r="44572" ht="15.95" customHeight="1"/>
    <row r="44573" ht="15.95" customHeight="1"/>
    <row r="44574" ht="15.95" customHeight="1"/>
    <row r="44575" ht="15.95" customHeight="1"/>
    <row r="44576" ht="15.95" customHeight="1"/>
    <row r="44577" ht="15.95" customHeight="1"/>
    <row r="44578" ht="15.95" customHeight="1"/>
    <row r="44579" ht="15.95" customHeight="1"/>
    <row r="44580" ht="15.95" customHeight="1"/>
    <row r="44581" ht="15.95" customHeight="1"/>
    <row r="44582" ht="15.95" customHeight="1"/>
    <row r="44583" ht="15.95" customHeight="1"/>
    <row r="44584" ht="15.95" customHeight="1"/>
    <row r="44585" ht="15.95" customHeight="1"/>
    <row r="44586" ht="15.95" customHeight="1"/>
    <row r="44587" ht="15.95" customHeight="1"/>
    <row r="44588" ht="15.95" customHeight="1"/>
    <row r="44589" ht="15.95" customHeight="1"/>
    <row r="44590" ht="15.95" customHeight="1"/>
    <row r="44591" ht="15.95" customHeight="1"/>
    <row r="44592" ht="15.95" customHeight="1"/>
    <row r="44593" ht="15.95" customHeight="1"/>
    <row r="44594" ht="15.95" customHeight="1"/>
    <row r="44595" ht="15.95" customHeight="1"/>
    <row r="44596" ht="15.95" customHeight="1"/>
    <row r="44597" ht="15.95" customHeight="1"/>
    <row r="44598" ht="15.95" customHeight="1"/>
    <row r="44599" ht="15.95" customHeight="1"/>
    <row r="44600" ht="15.95" customHeight="1"/>
    <row r="44601" ht="15.95" customHeight="1"/>
    <row r="44602" ht="15.95" customHeight="1"/>
    <row r="44603" ht="15.95" customHeight="1"/>
    <row r="44604" ht="15.95" customHeight="1"/>
    <row r="44605" ht="15.95" customHeight="1"/>
    <row r="44606" ht="15.95" customHeight="1"/>
    <row r="44607" ht="15.95" customHeight="1"/>
    <row r="44608" ht="15.95" customHeight="1"/>
    <row r="44609" ht="15.95" customHeight="1"/>
    <row r="44610" ht="15.95" customHeight="1"/>
    <row r="44611" ht="15.95" customHeight="1"/>
    <row r="44612" ht="15.95" customHeight="1"/>
    <row r="44613" ht="15.95" customHeight="1"/>
    <row r="44614" ht="15.95" customHeight="1"/>
    <row r="44615" ht="15.95" customHeight="1"/>
    <row r="44616" ht="15.95" customHeight="1"/>
    <row r="44617" ht="15.95" customHeight="1"/>
    <row r="44618" ht="15.95" customHeight="1"/>
    <row r="44619" ht="15.95" customHeight="1"/>
    <row r="44620" ht="15.95" customHeight="1"/>
    <row r="44621" ht="15.95" customHeight="1"/>
    <row r="44622" ht="15.95" customHeight="1"/>
    <row r="44623" ht="15.95" customHeight="1"/>
    <row r="44624" ht="15.95" customHeight="1"/>
    <row r="44625" ht="15.95" customHeight="1"/>
    <row r="44626" ht="15.95" customHeight="1"/>
    <row r="44627" ht="15.95" customHeight="1"/>
    <row r="44628" ht="15.95" customHeight="1"/>
    <row r="44629" ht="15.95" customHeight="1"/>
    <row r="44630" ht="15.95" customHeight="1"/>
    <row r="44631" ht="15.95" customHeight="1"/>
    <row r="44632" ht="15.95" customHeight="1"/>
    <row r="44633" ht="15.95" customHeight="1"/>
    <row r="44634" ht="15.95" customHeight="1"/>
    <row r="44635" ht="15.95" customHeight="1"/>
    <row r="44636" ht="15.95" customHeight="1"/>
    <row r="44637" ht="15.95" customHeight="1"/>
    <row r="44638" ht="15.95" customHeight="1"/>
    <row r="44639" ht="15.95" customHeight="1"/>
    <row r="44640" ht="15.95" customHeight="1"/>
    <row r="44641" ht="15.95" customHeight="1"/>
    <row r="44642" ht="15.95" customHeight="1"/>
    <row r="44643" ht="15.95" customHeight="1"/>
    <row r="44644" ht="15.95" customHeight="1"/>
    <row r="44645" ht="15.95" customHeight="1"/>
    <row r="44646" ht="15.95" customHeight="1"/>
    <row r="44647" ht="15.95" customHeight="1"/>
    <row r="44648" ht="15.95" customHeight="1"/>
    <row r="44649" ht="15.95" customHeight="1"/>
    <row r="44650" ht="15.95" customHeight="1"/>
    <row r="44651" ht="15.95" customHeight="1"/>
    <row r="44652" ht="15.95" customHeight="1"/>
    <row r="44653" ht="15.95" customHeight="1"/>
    <row r="44654" ht="15.95" customHeight="1"/>
    <row r="44655" ht="15.95" customHeight="1"/>
    <row r="44656" ht="15.95" customHeight="1"/>
    <row r="44657" ht="15.95" customHeight="1"/>
    <row r="44658" ht="15.95" customHeight="1"/>
    <row r="44659" ht="15.95" customHeight="1"/>
    <row r="44660" ht="15.95" customHeight="1"/>
    <row r="44661" ht="15.95" customHeight="1"/>
    <row r="44662" ht="15.95" customHeight="1"/>
    <row r="44663" ht="15.95" customHeight="1"/>
    <row r="44664" ht="15.95" customHeight="1"/>
    <row r="44665" ht="15.95" customHeight="1"/>
    <row r="44666" ht="15.95" customHeight="1"/>
    <row r="44667" ht="15.95" customHeight="1"/>
    <row r="44668" ht="15.95" customHeight="1"/>
    <row r="44669" ht="15.95" customHeight="1"/>
    <row r="44670" ht="15.95" customHeight="1"/>
    <row r="44671" ht="15.95" customHeight="1"/>
    <row r="44672" ht="15.95" customHeight="1"/>
    <row r="44673" ht="15.95" customHeight="1"/>
    <row r="44674" ht="15.95" customHeight="1"/>
    <row r="44675" ht="15.95" customHeight="1"/>
    <row r="44676" ht="15.95" customHeight="1"/>
    <row r="44677" ht="15.95" customHeight="1"/>
    <row r="44678" ht="15.95" customHeight="1"/>
    <row r="44679" ht="15.95" customHeight="1"/>
    <row r="44680" ht="15.95" customHeight="1"/>
    <row r="44681" ht="15.95" customHeight="1"/>
    <row r="44682" ht="15.95" customHeight="1"/>
    <row r="44683" ht="15.95" customHeight="1"/>
    <row r="44684" ht="15.95" customHeight="1"/>
    <row r="44685" ht="15.95" customHeight="1"/>
    <row r="44686" ht="15.95" customHeight="1"/>
    <row r="44687" ht="15.95" customHeight="1"/>
    <row r="44688" ht="15.95" customHeight="1"/>
    <row r="44689" ht="15.95" customHeight="1"/>
    <row r="44690" ht="15.95" customHeight="1"/>
    <row r="44691" ht="15.95" customHeight="1"/>
    <row r="44692" ht="15.95" customHeight="1"/>
    <row r="44693" ht="15.95" customHeight="1"/>
    <row r="44694" ht="15.95" customHeight="1"/>
    <row r="44695" ht="15.95" customHeight="1"/>
    <row r="44696" ht="15.95" customHeight="1"/>
    <row r="44697" ht="15.95" customHeight="1"/>
    <row r="44698" ht="15.95" customHeight="1"/>
    <row r="44699" ht="15.95" customHeight="1"/>
    <row r="44700" ht="15.95" customHeight="1"/>
    <row r="44701" ht="15.95" customHeight="1"/>
    <row r="44702" ht="15.95" customHeight="1"/>
    <row r="44703" ht="15.95" customHeight="1"/>
    <row r="44704" ht="15.95" customHeight="1"/>
    <row r="44705" ht="15.95" customHeight="1"/>
    <row r="44706" ht="15.95" customHeight="1"/>
    <row r="44707" ht="15.95" customHeight="1"/>
    <row r="44708" ht="15.95" customHeight="1"/>
    <row r="44709" ht="15.95" customHeight="1"/>
    <row r="44710" ht="15.95" customHeight="1"/>
    <row r="44711" ht="15.95" customHeight="1"/>
    <row r="44712" ht="15.95" customHeight="1"/>
    <row r="44713" ht="15.95" customHeight="1"/>
    <row r="44714" ht="15.95" customHeight="1"/>
    <row r="44715" ht="15.95" customHeight="1"/>
    <row r="44716" ht="15.95" customHeight="1"/>
    <row r="44717" ht="15.95" customHeight="1"/>
    <row r="44718" ht="15.95" customHeight="1"/>
    <row r="44719" ht="15.95" customHeight="1"/>
    <row r="44720" ht="15.95" customHeight="1"/>
    <row r="44721" ht="15.95" customHeight="1"/>
    <row r="44722" ht="15.95" customHeight="1"/>
    <row r="44723" ht="15.95" customHeight="1"/>
    <row r="44724" ht="15.95" customHeight="1"/>
    <row r="44725" ht="15.95" customHeight="1"/>
    <row r="44726" ht="15.95" customHeight="1"/>
    <row r="44727" ht="15.95" customHeight="1"/>
    <row r="44728" ht="15.95" customHeight="1"/>
    <row r="44729" ht="15.95" customHeight="1"/>
    <row r="44730" ht="15.95" customHeight="1"/>
    <row r="44731" ht="15.95" customHeight="1"/>
    <row r="44732" ht="15.95" customHeight="1"/>
    <row r="44733" ht="15.95" customHeight="1"/>
    <row r="44734" ht="15.95" customHeight="1"/>
    <row r="44735" ht="15.95" customHeight="1"/>
    <row r="44736" ht="15.95" customHeight="1"/>
    <row r="44737" ht="15.95" customHeight="1"/>
    <row r="44738" ht="15.95" customHeight="1"/>
    <row r="44739" ht="15.95" customHeight="1"/>
    <row r="44740" ht="15.95" customHeight="1"/>
    <row r="44741" ht="15.95" customHeight="1"/>
    <row r="44742" ht="15.95" customHeight="1"/>
    <row r="44743" ht="15.95" customHeight="1"/>
    <row r="44744" ht="15.95" customHeight="1"/>
    <row r="44745" ht="15.95" customHeight="1"/>
    <row r="44746" ht="15.95" customHeight="1"/>
    <row r="44747" ht="15.95" customHeight="1"/>
    <row r="44748" ht="15.95" customHeight="1"/>
    <row r="44749" ht="15.95" customHeight="1"/>
    <row r="44750" ht="15.95" customHeight="1"/>
    <row r="44751" ht="15.95" customHeight="1"/>
    <row r="44752" ht="15.95" customHeight="1"/>
    <row r="44753" ht="15.95" customHeight="1"/>
    <row r="44754" ht="15.95" customHeight="1"/>
    <row r="44755" ht="15.95" customHeight="1"/>
    <row r="44756" ht="15.95" customHeight="1"/>
    <row r="44757" ht="15.95" customHeight="1"/>
    <row r="44758" ht="15.95" customHeight="1"/>
    <row r="44759" ht="15.95" customHeight="1"/>
    <row r="44760" ht="15.95" customHeight="1"/>
    <row r="44761" ht="15.95" customHeight="1"/>
    <row r="44762" ht="15.95" customHeight="1"/>
    <row r="44763" ht="15.95" customHeight="1"/>
    <row r="44764" ht="15.95" customHeight="1"/>
    <row r="44765" ht="15.95" customHeight="1"/>
    <row r="44766" ht="15.95" customHeight="1"/>
    <row r="44767" ht="15.95" customHeight="1"/>
    <row r="44768" ht="15.95" customHeight="1"/>
    <row r="44769" ht="15.95" customHeight="1"/>
    <row r="44770" ht="15.95" customHeight="1"/>
    <row r="44771" ht="15.95" customHeight="1"/>
    <row r="44772" ht="15.95" customHeight="1"/>
    <row r="44773" ht="15.95" customHeight="1"/>
    <row r="44774" ht="15.95" customHeight="1"/>
    <row r="44775" ht="15.95" customHeight="1"/>
    <row r="44776" ht="15.95" customHeight="1"/>
    <row r="44777" ht="15.95" customHeight="1"/>
    <row r="44778" ht="15.95" customHeight="1"/>
    <row r="44779" ht="15.95" customHeight="1"/>
    <row r="44780" ht="15.95" customHeight="1"/>
    <row r="44781" ht="15.95" customHeight="1"/>
    <row r="44782" ht="15.95" customHeight="1"/>
    <row r="44783" ht="15.95" customHeight="1"/>
    <row r="44784" ht="15.95" customHeight="1"/>
    <row r="44785" ht="15.95" customHeight="1"/>
    <row r="44786" ht="15.95" customHeight="1"/>
    <row r="44787" ht="15.95" customHeight="1"/>
    <row r="44788" ht="15.95" customHeight="1"/>
    <row r="44789" ht="15.95" customHeight="1"/>
    <row r="44790" ht="15.95" customHeight="1"/>
    <row r="44791" ht="15.95" customHeight="1"/>
    <row r="44792" ht="15.95" customHeight="1"/>
    <row r="44793" ht="15.95" customHeight="1"/>
    <row r="44794" ht="15.95" customHeight="1"/>
    <row r="44795" ht="15.95" customHeight="1"/>
    <row r="44796" ht="15.95" customHeight="1"/>
    <row r="44797" ht="15.95" customHeight="1"/>
    <row r="44798" ht="15.95" customHeight="1"/>
    <row r="44799" ht="15.95" customHeight="1"/>
    <row r="44800" ht="15.95" customHeight="1"/>
    <row r="44801" ht="15.95" customHeight="1"/>
    <row r="44802" ht="15.95" customHeight="1"/>
    <row r="44803" ht="15.95" customHeight="1"/>
    <row r="44804" ht="15.95" customHeight="1"/>
    <row r="44805" ht="15.95" customHeight="1"/>
    <row r="44806" ht="15.95" customHeight="1"/>
    <row r="44807" ht="15.95" customHeight="1"/>
    <row r="44808" ht="15.95" customHeight="1"/>
    <row r="44809" ht="15.95" customHeight="1"/>
    <row r="44810" ht="15.95" customHeight="1"/>
    <row r="44811" ht="15.95" customHeight="1"/>
    <row r="44812" ht="15.95" customHeight="1"/>
    <row r="44813" ht="15.95" customHeight="1"/>
    <row r="44814" ht="15.95" customHeight="1"/>
    <row r="44815" ht="15.95" customHeight="1"/>
    <row r="44816" ht="15.95" customHeight="1"/>
    <row r="44817" ht="15.95" customHeight="1"/>
    <row r="44818" ht="15.95" customHeight="1"/>
    <row r="44819" ht="15.95" customHeight="1"/>
    <row r="44820" ht="15.95" customHeight="1"/>
    <row r="44821" ht="15.95" customHeight="1"/>
    <row r="44822" ht="15.95" customHeight="1"/>
    <row r="44823" ht="15.95" customHeight="1"/>
    <row r="44824" ht="15.95" customHeight="1"/>
    <row r="44825" ht="15.95" customHeight="1"/>
    <row r="44826" ht="15.95" customHeight="1"/>
    <row r="44827" ht="15.95" customHeight="1"/>
    <row r="44828" ht="15.95" customHeight="1"/>
    <row r="44829" ht="15.95" customHeight="1"/>
    <row r="44830" ht="15.95" customHeight="1"/>
    <row r="44831" ht="15.95" customHeight="1"/>
    <row r="44832" ht="15.95" customHeight="1"/>
    <row r="44833" ht="15.95" customHeight="1"/>
    <row r="44834" ht="15.95" customHeight="1"/>
    <row r="44835" ht="15.95" customHeight="1"/>
    <row r="44836" ht="15.95" customHeight="1"/>
    <row r="44837" ht="15.95" customHeight="1"/>
    <row r="44838" ht="15.95" customHeight="1"/>
    <row r="44839" ht="15.95" customHeight="1"/>
    <row r="44840" ht="15.95" customHeight="1"/>
    <row r="44841" ht="15.95" customHeight="1"/>
    <row r="44842" ht="15.95" customHeight="1"/>
    <row r="44843" ht="15.95" customHeight="1"/>
    <row r="44844" ht="15.95" customHeight="1"/>
    <row r="44845" ht="15.95" customHeight="1"/>
    <row r="44846" ht="15.95" customHeight="1"/>
    <row r="44847" ht="15.95" customHeight="1"/>
    <row r="44848" ht="15.95" customHeight="1"/>
    <row r="44849" ht="15.95" customHeight="1"/>
    <row r="44850" ht="15.95" customHeight="1"/>
    <row r="44851" ht="15.95" customHeight="1"/>
    <row r="44852" ht="15.95" customHeight="1"/>
    <row r="44853" ht="15.95" customHeight="1"/>
    <row r="44854" ht="15.95" customHeight="1"/>
    <row r="44855" ht="15.95" customHeight="1"/>
    <row r="44856" ht="15.95" customHeight="1"/>
    <row r="44857" ht="15.95" customHeight="1"/>
    <row r="44858" ht="15.95" customHeight="1"/>
    <row r="44859" ht="15.95" customHeight="1"/>
    <row r="44860" ht="15.95" customHeight="1"/>
    <row r="44861" ht="15.95" customHeight="1"/>
    <row r="44862" ht="15.95" customHeight="1"/>
    <row r="44863" ht="15.95" customHeight="1"/>
    <row r="44864" ht="15.95" customHeight="1"/>
    <row r="44865" ht="15.95" customHeight="1"/>
    <row r="44866" ht="15.95" customHeight="1"/>
    <row r="44867" ht="15.95" customHeight="1"/>
    <row r="44868" ht="15.95" customHeight="1"/>
    <row r="44869" ht="15.95" customHeight="1"/>
    <row r="44870" ht="15.95" customHeight="1"/>
    <row r="44871" ht="15.95" customHeight="1"/>
    <row r="44872" ht="15.95" customHeight="1"/>
    <row r="44873" ht="15.95" customHeight="1"/>
    <row r="44874" ht="15.95" customHeight="1"/>
    <row r="44875" ht="15.95" customHeight="1"/>
    <row r="44876" ht="15.95" customHeight="1"/>
    <row r="44877" ht="15.95" customHeight="1"/>
    <row r="44878" ht="15.95" customHeight="1"/>
    <row r="44879" ht="15.95" customHeight="1"/>
    <row r="44880" ht="15.95" customHeight="1"/>
    <row r="44881" ht="15.95" customHeight="1"/>
    <row r="44882" ht="15.95" customHeight="1"/>
    <row r="44883" ht="15.95" customHeight="1"/>
    <row r="44884" ht="15.95" customHeight="1"/>
    <row r="44885" ht="15.95" customHeight="1"/>
    <row r="44886" ht="15.95" customHeight="1"/>
    <row r="44887" ht="15.95" customHeight="1"/>
    <row r="44888" ht="15.95" customHeight="1"/>
    <row r="44889" ht="15.95" customHeight="1"/>
    <row r="44890" ht="15.95" customHeight="1"/>
    <row r="44891" ht="15.95" customHeight="1"/>
    <row r="44892" ht="15.95" customHeight="1"/>
    <row r="44893" ht="15.95" customHeight="1"/>
    <row r="44894" ht="15.95" customHeight="1"/>
    <row r="44895" ht="15.95" customHeight="1"/>
    <row r="44896" ht="15.95" customHeight="1"/>
    <row r="44897" ht="15.95" customHeight="1"/>
    <row r="44898" ht="15.95" customHeight="1"/>
    <row r="44899" ht="15.95" customHeight="1"/>
    <row r="44900" ht="15.95" customHeight="1"/>
    <row r="44901" ht="15.95" customHeight="1"/>
    <row r="44902" ht="15.95" customHeight="1"/>
    <row r="44903" ht="15.95" customHeight="1"/>
    <row r="44904" ht="15.95" customHeight="1"/>
    <row r="44905" ht="15.95" customHeight="1"/>
    <row r="44906" ht="15.95" customHeight="1"/>
    <row r="44907" ht="15.95" customHeight="1"/>
    <row r="44908" ht="15.95" customHeight="1"/>
    <row r="44909" ht="15.95" customHeight="1"/>
    <row r="44910" ht="15.95" customHeight="1"/>
    <row r="44911" ht="15.95" customHeight="1"/>
    <row r="44912" ht="15.95" customHeight="1"/>
    <row r="44913" ht="15.95" customHeight="1"/>
    <row r="44914" ht="15.95" customHeight="1"/>
    <row r="44915" ht="15.95" customHeight="1"/>
    <row r="44916" ht="15.95" customHeight="1"/>
    <row r="44917" ht="15.95" customHeight="1"/>
    <row r="44918" ht="15.95" customHeight="1"/>
    <row r="44919" ht="15.95" customHeight="1"/>
    <row r="44920" ht="15.95" customHeight="1"/>
    <row r="44921" ht="15.95" customHeight="1"/>
    <row r="44922" ht="15.95" customHeight="1"/>
    <row r="44923" ht="15.95" customHeight="1"/>
    <row r="44924" ht="15.95" customHeight="1"/>
    <row r="44925" ht="15.95" customHeight="1"/>
    <row r="44926" ht="15.95" customHeight="1"/>
    <row r="44927" ht="15.95" customHeight="1"/>
    <row r="44928" ht="15.95" customHeight="1"/>
    <row r="44929" ht="15.95" customHeight="1"/>
    <row r="44930" ht="15.95" customHeight="1"/>
    <row r="44931" ht="15.95" customHeight="1"/>
    <row r="44932" ht="15.95" customHeight="1"/>
    <row r="44933" ht="15.95" customHeight="1"/>
    <row r="44934" ht="15.95" customHeight="1"/>
    <row r="44935" ht="15.95" customHeight="1"/>
    <row r="44936" ht="15.95" customHeight="1"/>
    <row r="44937" ht="15.95" customHeight="1"/>
    <row r="44938" ht="15.95" customHeight="1"/>
    <row r="44939" ht="15.95" customHeight="1"/>
    <row r="44940" ht="15.95" customHeight="1"/>
    <row r="44941" ht="15.95" customHeight="1"/>
    <row r="44942" ht="15.95" customHeight="1"/>
    <row r="44943" ht="15.95" customHeight="1"/>
    <row r="44944" ht="15.95" customHeight="1"/>
    <row r="44945" ht="15.95" customHeight="1"/>
    <row r="44946" ht="15.95" customHeight="1"/>
    <row r="44947" ht="15.95" customHeight="1"/>
    <row r="44948" ht="15.95" customHeight="1"/>
    <row r="44949" ht="15.95" customHeight="1"/>
    <row r="44950" ht="15.95" customHeight="1"/>
    <row r="44951" ht="15.95" customHeight="1"/>
    <row r="44952" ht="15.95" customHeight="1"/>
    <row r="44953" ht="15.95" customHeight="1"/>
    <row r="44954" ht="15.95" customHeight="1"/>
    <row r="44955" ht="15.95" customHeight="1"/>
    <row r="44956" ht="15.95" customHeight="1"/>
    <row r="44957" ht="15.95" customHeight="1"/>
    <row r="44958" ht="15.95" customHeight="1"/>
    <row r="44959" ht="15.95" customHeight="1"/>
    <row r="44960" ht="15.95" customHeight="1"/>
    <row r="44961" ht="15.95" customHeight="1"/>
    <row r="44962" ht="15.95" customHeight="1"/>
    <row r="44963" ht="15.95" customHeight="1"/>
    <row r="44964" ht="15.95" customHeight="1"/>
    <row r="44965" ht="15.95" customHeight="1"/>
    <row r="44966" ht="15.95" customHeight="1"/>
    <row r="44967" ht="15.95" customHeight="1"/>
    <row r="44968" ht="15.95" customHeight="1"/>
    <row r="44969" ht="15.95" customHeight="1"/>
    <row r="44970" ht="15.95" customHeight="1"/>
    <row r="44971" ht="15.95" customHeight="1"/>
    <row r="44972" ht="15.95" customHeight="1"/>
    <row r="44973" ht="15.95" customHeight="1"/>
    <row r="44974" ht="15.95" customHeight="1"/>
    <row r="44975" ht="15.95" customHeight="1"/>
    <row r="44976" ht="15.95" customHeight="1"/>
    <row r="44977" ht="15.95" customHeight="1"/>
    <row r="44978" ht="15.95" customHeight="1"/>
    <row r="44979" ht="15.95" customHeight="1"/>
    <row r="44980" ht="15.95" customHeight="1"/>
    <row r="44981" ht="15.95" customHeight="1"/>
    <row r="44982" ht="15.95" customHeight="1"/>
    <row r="44983" ht="15.95" customHeight="1"/>
    <row r="44984" ht="15.95" customHeight="1"/>
    <row r="44985" ht="15.95" customHeight="1"/>
    <row r="44986" ht="15.95" customHeight="1"/>
    <row r="44987" ht="15.95" customHeight="1"/>
    <row r="44988" ht="15.95" customHeight="1"/>
    <row r="44989" ht="15.95" customHeight="1"/>
    <row r="44990" ht="15.95" customHeight="1"/>
    <row r="44991" ht="15.95" customHeight="1"/>
    <row r="44992" ht="15.95" customHeight="1"/>
    <row r="44993" ht="15.95" customHeight="1"/>
    <row r="44994" ht="15.95" customHeight="1"/>
    <row r="44995" ht="15.95" customHeight="1"/>
    <row r="44996" ht="15.95" customHeight="1"/>
    <row r="44997" ht="15.95" customHeight="1"/>
    <row r="44998" ht="15.95" customHeight="1"/>
    <row r="44999" ht="15.95" customHeight="1"/>
    <row r="45000" ht="15.95" customHeight="1"/>
    <row r="45001" ht="15.95" customHeight="1"/>
    <row r="45002" ht="15.95" customHeight="1"/>
    <row r="45003" ht="15.95" customHeight="1"/>
    <row r="45004" ht="15.95" customHeight="1"/>
    <row r="45005" ht="15.95" customHeight="1"/>
    <row r="45006" ht="15.95" customHeight="1"/>
    <row r="45007" ht="15.95" customHeight="1"/>
    <row r="45008" ht="15.95" customHeight="1"/>
    <row r="45009" ht="15.95" customHeight="1"/>
    <row r="45010" ht="15.95" customHeight="1"/>
    <row r="45011" ht="15.95" customHeight="1"/>
    <row r="45012" ht="15.95" customHeight="1"/>
    <row r="45013" ht="15.95" customHeight="1"/>
    <row r="45014" ht="15.95" customHeight="1"/>
    <row r="45015" ht="15.95" customHeight="1"/>
    <row r="45016" ht="15.95" customHeight="1"/>
    <row r="45017" ht="15.95" customHeight="1"/>
    <row r="45018" ht="15.95" customHeight="1"/>
    <row r="45019" ht="15.95" customHeight="1"/>
    <row r="45020" ht="15.95" customHeight="1"/>
    <row r="45021" ht="15.95" customHeight="1"/>
    <row r="45022" ht="15.95" customHeight="1"/>
    <row r="45023" ht="15.95" customHeight="1"/>
    <row r="45024" ht="15.95" customHeight="1"/>
    <row r="45025" ht="15.95" customHeight="1"/>
    <row r="45026" ht="15.95" customHeight="1"/>
    <row r="45027" ht="15.95" customHeight="1"/>
    <row r="45028" ht="15.95" customHeight="1"/>
    <row r="45029" ht="15.95" customHeight="1"/>
    <row r="45030" ht="15.95" customHeight="1"/>
    <row r="45031" ht="15.95" customHeight="1"/>
    <row r="45032" ht="15.95" customHeight="1"/>
    <row r="45033" ht="15.95" customHeight="1"/>
    <row r="45034" ht="15.95" customHeight="1"/>
    <row r="45035" ht="15.95" customHeight="1"/>
    <row r="45036" ht="15.95" customHeight="1"/>
    <row r="45037" ht="15.95" customHeight="1"/>
    <row r="45038" ht="15.95" customHeight="1"/>
    <row r="45039" ht="15.95" customHeight="1"/>
    <row r="45040" ht="15.95" customHeight="1"/>
    <row r="45041" ht="15.95" customHeight="1"/>
    <row r="45042" ht="15.95" customHeight="1"/>
    <row r="45043" ht="15.95" customHeight="1"/>
    <row r="45044" ht="15.95" customHeight="1"/>
    <row r="45045" ht="15.95" customHeight="1"/>
    <row r="45046" ht="15.95" customHeight="1"/>
    <row r="45047" ht="15.95" customHeight="1"/>
    <row r="45048" ht="15.95" customHeight="1"/>
    <row r="45049" ht="15.95" customHeight="1"/>
    <row r="45050" ht="15.95" customHeight="1"/>
    <row r="45051" ht="15.95" customHeight="1"/>
    <row r="45052" ht="15.95" customHeight="1"/>
    <row r="45053" ht="15.95" customHeight="1"/>
    <row r="45054" ht="15.95" customHeight="1"/>
    <row r="45055" ht="15.95" customHeight="1"/>
    <row r="45056" ht="15.95" customHeight="1"/>
    <row r="45057" ht="15.95" customHeight="1"/>
    <row r="45058" ht="15.95" customHeight="1"/>
    <row r="45059" ht="15.95" customHeight="1"/>
    <row r="45060" ht="15.95" customHeight="1"/>
    <row r="45061" ht="15.95" customHeight="1"/>
    <row r="45062" ht="15.95" customHeight="1"/>
    <row r="45063" ht="15.95" customHeight="1"/>
    <row r="45064" ht="15.95" customHeight="1"/>
    <row r="45065" ht="15.95" customHeight="1"/>
    <row r="45066" ht="15.95" customHeight="1"/>
    <row r="45067" ht="15.95" customHeight="1"/>
    <row r="45068" ht="15.95" customHeight="1"/>
    <row r="45069" ht="15.95" customHeight="1"/>
    <row r="45070" ht="15.95" customHeight="1"/>
    <row r="45071" ht="15.95" customHeight="1"/>
    <row r="45072" ht="15.95" customHeight="1"/>
    <row r="45073" ht="15.95" customHeight="1"/>
    <row r="45074" ht="15.95" customHeight="1"/>
    <row r="45075" ht="15.95" customHeight="1"/>
    <row r="45076" ht="15.95" customHeight="1"/>
    <row r="45077" ht="15.95" customHeight="1"/>
    <row r="45078" ht="15.95" customHeight="1"/>
    <row r="45079" ht="15.95" customHeight="1"/>
    <row r="45080" ht="15.95" customHeight="1"/>
    <row r="45081" ht="15.95" customHeight="1"/>
    <row r="45082" ht="15.95" customHeight="1"/>
    <row r="45083" ht="15.95" customHeight="1"/>
    <row r="45084" ht="15.95" customHeight="1"/>
    <row r="45085" ht="15.95" customHeight="1"/>
    <row r="45086" ht="15.95" customHeight="1"/>
    <row r="45087" ht="15.95" customHeight="1"/>
    <row r="45088" ht="15.95" customHeight="1"/>
    <row r="45089" ht="15.95" customHeight="1"/>
    <row r="45090" ht="15.95" customHeight="1"/>
    <row r="45091" ht="15.95" customHeight="1"/>
    <row r="45092" ht="15.95" customHeight="1"/>
    <row r="45093" ht="15.95" customHeight="1"/>
    <row r="45094" ht="15.95" customHeight="1"/>
    <row r="45095" ht="15.95" customHeight="1"/>
    <row r="45096" ht="15.95" customHeight="1"/>
    <row r="45097" ht="15.95" customHeight="1"/>
    <row r="45098" ht="15.95" customHeight="1"/>
    <row r="45099" ht="15.95" customHeight="1"/>
    <row r="45100" ht="15.95" customHeight="1"/>
    <row r="45101" ht="15.95" customHeight="1"/>
    <row r="45102" ht="15.95" customHeight="1"/>
    <row r="45103" ht="15.95" customHeight="1"/>
    <row r="45104" ht="15.95" customHeight="1"/>
    <row r="45105" ht="15.95" customHeight="1"/>
    <row r="45106" ht="15.95" customHeight="1"/>
    <row r="45107" ht="15.95" customHeight="1"/>
    <row r="45108" ht="15.95" customHeight="1"/>
    <row r="45109" ht="15.95" customHeight="1"/>
    <row r="45110" ht="15.95" customHeight="1"/>
    <row r="45111" ht="15.95" customHeight="1"/>
    <row r="45112" ht="15.95" customHeight="1"/>
    <row r="45113" ht="15.95" customHeight="1"/>
    <row r="45114" ht="15.95" customHeight="1"/>
    <row r="45115" ht="15.95" customHeight="1"/>
    <row r="45116" ht="15.95" customHeight="1"/>
    <row r="45117" ht="15.95" customHeight="1"/>
    <row r="45118" ht="15.95" customHeight="1"/>
    <row r="45119" ht="15.95" customHeight="1"/>
    <row r="45120" ht="15.95" customHeight="1"/>
    <row r="45121" ht="15.95" customHeight="1"/>
    <row r="45122" ht="15.95" customHeight="1"/>
    <row r="45123" ht="15.95" customHeight="1"/>
    <row r="45124" ht="15.95" customHeight="1"/>
    <row r="45125" ht="15.95" customHeight="1"/>
    <row r="45126" ht="15.95" customHeight="1"/>
    <row r="45127" ht="15.95" customHeight="1"/>
    <row r="45128" ht="15.95" customHeight="1"/>
    <row r="45129" ht="15.95" customHeight="1"/>
    <row r="45130" ht="15.95" customHeight="1"/>
    <row r="45131" ht="15.95" customHeight="1"/>
    <row r="45132" ht="15.95" customHeight="1"/>
    <row r="45133" ht="15.95" customHeight="1"/>
    <row r="45134" ht="15.95" customHeight="1"/>
    <row r="45135" ht="15.95" customHeight="1"/>
    <row r="45136" ht="15.95" customHeight="1"/>
    <row r="45137" ht="15.95" customHeight="1"/>
    <row r="45138" ht="15.95" customHeight="1"/>
    <row r="45139" ht="15.95" customHeight="1"/>
    <row r="45140" ht="15.95" customHeight="1"/>
    <row r="45141" ht="15.95" customHeight="1"/>
    <row r="45142" ht="15.95" customHeight="1"/>
    <row r="45143" ht="15.95" customHeight="1"/>
    <row r="45144" ht="15.95" customHeight="1"/>
    <row r="45145" ht="15.95" customHeight="1"/>
    <row r="45146" ht="15.95" customHeight="1"/>
    <row r="45147" ht="15.95" customHeight="1"/>
    <row r="45148" ht="15.95" customHeight="1"/>
    <row r="45149" ht="15.95" customHeight="1"/>
    <row r="45150" ht="15.95" customHeight="1"/>
    <row r="45151" ht="15.95" customHeight="1"/>
    <row r="45152" ht="15.95" customHeight="1"/>
    <row r="45153" ht="15.95" customHeight="1"/>
    <row r="45154" ht="15.95" customHeight="1"/>
    <row r="45155" ht="15.95" customHeight="1"/>
    <row r="45156" ht="15.95" customHeight="1"/>
    <row r="45157" ht="15.95" customHeight="1"/>
    <row r="45158" ht="15.95" customHeight="1"/>
    <row r="45159" ht="15.95" customHeight="1"/>
    <row r="45160" ht="15.95" customHeight="1"/>
    <row r="45161" ht="15.95" customHeight="1"/>
    <row r="45162" ht="15.95" customHeight="1"/>
    <row r="45163" ht="15.95" customHeight="1"/>
    <row r="45164" ht="15.95" customHeight="1"/>
    <row r="45165" ht="15.95" customHeight="1"/>
    <row r="45166" ht="15.95" customHeight="1"/>
    <row r="45167" ht="15.95" customHeight="1"/>
    <row r="45168" ht="15.95" customHeight="1"/>
    <row r="45169" ht="15.95" customHeight="1"/>
    <row r="45170" ht="15.95" customHeight="1"/>
    <row r="45171" ht="15.95" customHeight="1"/>
    <row r="45172" ht="15.95" customHeight="1"/>
    <row r="45173" ht="15.95" customHeight="1"/>
    <row r="45174" ht="15.95" customHeight="1"/>
    <row r="45175" ht="15.95" customHeight="1"/>
    <row r="45176" ht="15.95" customHeight="1"/>
    <row r="45177" ht="15.95" customHeight="1"/>
    <row r="45178" ht="15.95" customHeight="1"/>
    <row r="45179" ht="15.95" customHeight="1"/>
    <row r="45180" ht="15.95" customHeight="1"/>
    <row r="45181" ht="15.95" customHeight="1"/>
    <row r="45182" ht="15.95" customHeight="1"/>
    <row r="45183" ht="15.95" customHeight="1"/>
    <row r="45184" ht="15.95" customHeight="1"/>
    <row r="45185" ht="15.95" customHeight="1"/>
    <row r="45186" ht="15.95" customHeight="1"/>
    <row r="45187" ht="15.95" customHeight="1"/>
    <row r="45188" ht="15.95" customHeight="1"/>
    <row r="45189" ht="15.95" customHeight="1"/>
    <row r="45190" ht="15.95" customHeight="1"/>
    <row r="45191" ht="15.95" customHeight="1"/>
    <row r="45192" ht="15.95" customHeight="1"/>
    <row r="45193" ht="15.95" customHeight="1"/>
    <row r="45194" ht="15.95" customHeight="1"/>
    <row r="45195" ht="15.95" customHeight="1"/>
    <row r="45196" ht="15.95" customHeight="1"/>
    <row r="45197" ht="15.95" customHeight="1"/>
    <row r="45198" ht="15.95" customHeight="1"/>
    <row r="45199" ht="15.95" customHeight="1"/>
    <row r="45200" ht="15.95" customHeight="1"/>
    <row r="45201" ht="15.95" customHeight="1"/>
    <row r="45202" ht="15.95" customHeight="1"/>
    <row r="45203" ht="15.95" customHeight="1"/>
    <row r="45204" ht="15.95" customHeight="1"/>
    <row r="45205" ht="15.95" customHeight="1"/>
    <row r="45206" ht="15.95" customHeight="1"/>
    <row r="45207" ht="15.95" customHeight="1"/>
    <row r="45208" ht="15.95" customHeight="1"/>
    <row r="45209" ht="15.95" customHeight="1"/>
    <row r="45210" ht="15.95" customHeight="1"/>
    <row r="45211" ht="15.95" customHeight="1"/>
    <row r="45212" ht="15.95" customHeight="1"/>
    <row r="45213" ht="15.95" customHeight="1"/>
    <row r="45214" ht="15.95" customHeight="1"/>
    <row r="45215" ht="15.95" customHeight="1"/>
    <row r="45216" ht="15.95" customHeight="1"/>
    <row r="45217" ht="15.95" customHeight="1"/>
    <row r="45218" ht="15.95" customHeight="1"/>
    <row r="45219" ht="15.95" customHeight="1"/>
    <row r="45220" ht="15.95" customHeight="1"/>
    <row r="45221" ht="15.95" customHeight="1"/>
    <row r="45222" ht="15.95" customHeight="1"/>
    <row r="45223" ht="15.95" customHeight="1"/>
    <row r="45224" ht="15.95" customHeight="1"/>
    <row r="45225" ht="15.95" customHeight="1"/>
    <row r="45226" ht="15.95" customHeight="1"/>
    <row r="45227" ht="15.95" customHeight="1"/>
    <row r="45228" ht="15.95" customHeight="1"/>
    <row r="45229" ht="15.95" customHeight="1"/>
    <row r="45230" ht="15.95" customHeight="1"/>
    <row r="45231" ht="15.95" customHeight="1"/>
    <row r="45232" ht="15.95" customHeight="1"/>
    <row r="45233" ht="15.95" customHeight="1"/>
    <row r="45234" ht="15.95" customHeight="1"/>
    <row r="45235" ht="15.95" customHeight="1"/>
    <row r="45236" ht="15.95" customHeight="1"/>
    <row r="45237" ht="15.95" customHeight="1"/>
    <row r="45238" ht="15.95" customHeight="1"/>
    <row r="45239" ht="15.95" customHeight="1"/>
    <row r="45240" ht="15.95" customHeight="1"/>
    <row r="45241" ht="15.95" customHeight="1"/>
    <row r="45242" ht="15.95" customHeight="1"/>
    <row r="45243" ht="15.95" customHeight="1"/>
    <row r="45244" ht="15.95" customHeight="1"/>
    <row r="45245" ht="15.95" customHeight="1"/>
    <row r="45246" ht="15.95" customHeight="1"/>
    <row r="45247" ht="15.95" customHeight="1"/>
    <row r="45248" ht="15.95" customHeight="1"/>
    <row r="45249" ht="15.95" customHeight="1"/>
    <row r="45250" ht="15.95" customHeight="1"/>
    <row r="45251" ht="15.95" customHeight="1"/>
    <row r="45252" ht="15.95" customHeight="1"/>
    <row r="45253" ht="15.95" customHeight="1"/>
    <row r="45254" ht="15.95" customHeight="1"/>
    <row r="45255" ht="15.95" customHeight="1"/>
    <row r="45256" ht="15.95" customHeight="1"/>
    <row r="45257" ht="15.95" customHeight="1"/>
    <row r="45258" ht="15.95" customHeight="1"/>
    <row r="45259" ht="15.95" customHeight="1"/>
    <row r="45260" ht="15.95" customHeight="1"/>
    <row r="45261" ht="15.95" customHeight="1"/>
    <row r="45262" ht="15.95" customHeight="1"/>
    <row r="45263" ht="15.95" customHeight="1"/>
    <row r="45264" ht="15.95" customHeight="1"/>
    <row r="45265" ht="15.95" customHeight="1"/>
    <row r="45266" ht="15.95" customHeight="1"/>
    <row r="45267" ht="15.95" customHeight="1"/>
    <row r="45268" ht="15.95" customHeight="1"/>
    <row r="45269" ht="15.95" customHeight="1"/>
    <row r="45270" ht="15.95" customHeight="1"/>
    <row r="45271" ht="15.95" customHeight="1"/>
    <row r="45272" ht="15.95" customHeight="1"/>
    <row r="45273" ht="15.95" customHeight="1"/>
    <row r="45274" ht="15.95" customHeight="1"/>
    <row r="45275" ht="15.95" customHeight="1"/>
    <row r="45276" ht="15.95" customHeight="1"/>
    <row r="45277" ht="15.95" customHeight="1"/>
    <row r="45278" ht="15.95" customHeight="1"/>
    <row r="45279" ht="15.95" customHeight="1"/>
    <row r="45280" ht="15.95" customHeight="1"/>
    <row r="45281" ht="15.95" customHeight="1"/>
    <row r="45282" ht="15.95" customHeight="1"/>
    <row r="45283" ht="15.95" customHeight="1"/>
    <row r="45284" ht="15.95" customHeight="1"/>
    <row r="45285" ht="15.95" customHeight="1"/>
    <row r="45286" ht="15.95" customHeight="1"/>
    <row r="45287" ht="15.95" customHeight="1"/>
    <row r="45288" ht="15.95" customHeight="1"/>
    <row r="45289" ht="15.95" customHeight="1"/>
    <row r="45290" ht="15.95" customHeight="1"/>
    <row r="45291" ht="15.95" customHeight="1"/>
    <row r="45292" ht="15.95" customHeight="1"/>
    <row r="45293" ht="15.95" customHeight="1"/>
    <row r="45294" ht="15.95" customHeight="1"/>
    <row r="45295" ht="15.95" customHeight="1"/>
    <row r="45296" ht="15.95" customHeight="1"/>
    <row r="45297" ht="15.95" customHeight="1"/>
    <row r="45298" ht="15.95" customHeight="1"/>
    <row r="45299" ht="15.95" customHeight="1"/>
    <row r="45300" ht="15.95" customHeight="1"/>
    <row r="45301" ht="15.95" customHeight="1"/>
    <row r="45302" ht="15.95" customHeight="1"/>
    <row r="45303" ht="15.95" customHeight="1"/>
    <row r="45304" ht="15.95" customHeight="1"/>
    <row r="45305" ht="15.95" customHeight="1"/>
    <row r="45306" ht="15.95" customHeight="1"/>
    <row r="45307" ht="15.95" customHeight="1"/>
    <row r="45308" ht="15.95" customHeight="1"/>
    <row r="45309" ht="15.95" customHeight="1"/>
    <row r="45310" ht="15.95" customHeight="1"/>
    <row r="45311" ht="15.95" customHeight="1"/>
    <row r="45312" ht="15.95" customHeight="1"/>
    <row r="45313" ht="15.95" customHeight="1"/>
    <row r="45314" ht="15.95" customHeight="1"/>
    <row r="45315" ht="15.95" customHeight="1"/>
    <row r="45316" ht="15.95" customHeight="1"/>
    <row r="45317" ht="15.95" customHeight="1"/>
    <row r="45318" ht="15.95" customHeight="1"/>
    <row r="45319" ht="15.95" customHeight="1"/>
    <row r="45320" ht="15.95" customHeight="1"/>
    <row r="45321" ht="15.95" customHeight="1"/>
    <row r="45322" ht="15.95" customHeight="1"/>
    <row r="45323" ht="15.95" customHeight="1"/>
    <row r="45324" ht="15.95" customHeight="1"/>
    <row r="45325" ht="15.95" customHeight="1"/>
    <row r="45326" ht="15.95" customHeight="1"/>
    <row r="45327" ht="15.95" customHeight="1"/>
    <row r="45328" ht="15.95" customHeight="1"/>
    <row r="45329" ht="15.95" customHeight="1"/>
    <row r="45330" ht="15.95" customHeight="1"/>
    <row r="45331" ht="15.95" customHeight="1"/>
    <row r="45332" ht="15.95" customHeight="1"/>
    <row r="45333" ht="15.95" customHeight="1"/>
    <row r="45334" ht="15.95" customHeight="1"/>
    <row r="45335" ht="15.95" customHeight="1"/>
    <row r="45336" ht="15.95" customHeight="1"/>
    <row r="45337" ht="15.95" customHeight="1"/>
    <row r="45338" ht="15.95" customHeight="1"/>
    <row r="45339" ht="15.95" customHeight="1"/>
    <row r="45340" ht="15.95" customHeight="1"/>
    <row r="45341" ht="15.95" customHeight="1"/>
    <row r="45342" ht="15.95" customHeight="1"/>
    <row r="45343" ht="15.95" customHeight="1"/>
    <row r="45344" ht="15.95" customHeight="1"/>
    <row r="45345" ht="15.95" customHeight="1"/>
    <row r="45346" ht="15.95" customHeight="1"/>
    <row r="45347" ht="15.95" customHeight="1"/>
    <row r="45348" ht="15.95" customHeight="1"/>
    <row r="45349" ht="15.95" customHeight="1"/>
    <row r="45350" ht="15.95" customHeight="1"/>
    <row r="45351" ht="15.95" customHeight="1"/>
    <row r="45352" ht="15.95" customHeight="1"/>
    <row r="45353" ht="15.95" customHeight="1"/>
    <row r="45354" ht="15.95" customHeight="1"/>
    <row r="45355" ht="15.95" customHeight="1"/>
    <row r="45356" ht="15.95" customHeight="1"/>
    <row r="45357" ht="15.95" customHeight="1"/>
    <row r="45358" ht="15.95" customHeight="1"/>
    <row r="45359" ht="15.95" customHeight="1"/>
    <row r="45360" ht="15.95" customHeight="1"/>
    <row r="45361" ht="15.95" customHeight="1"/>
    <row r="45362" ht="15.95" customHeight="1"/>
    <row r="45363" ht="15.95" customHeight="1"/>
    <row r="45364" ht="15.95" customHeight="1"/>
    <row r="45365" ht="15.95" customHeight="1"/>
    <row r="45366" ht="15.95" customHeight="1"/>
    <row r="45367" ht="15.95" customHeight="1"/>
    <row r="45368" ht="15.95" customHeight="1"/>
    <row r="45369" ht="15.95" customHeight="1"/>
    <row r="45370" ht="15.95" customHeight="1"/>
    <row r="45371" ht="15.95" customHeight="1"/>
    <row r="45372" ht="15.95" customHeight="1"/>
    <row r="45373" ht="15.95" customHeight="1"/>
    <row r="45374" ht="15.95" customHeight="1"/>
    <row r="45375" ht="15.95" customHeight="1"/>
    <row r="45376" ht="15.95" customHeight="1"/>
    <row r="45377" ht="15.95" customHeight="1"/>
    <row r="45378" ht="15.95" customHeight="1"/>
    <row r="45379" ht="15.95" customHeight="1"/>
    <row r="45380" ht="15.95" customHeight="1"/>
    <row r="45381" ht="15.95" customHeight="1"/>
    <row r="45382" ht="15.95" customHeight="1"/>
    <row r="45383" ht="15.95" customHeight="1"/>
    <row r="45384" ht="15.95" customHeight="1"/>
    <row r="45385" ht="15.95" customHeight="1"/>
    <row r="45386" ht="15.95" customHeight="1"/>
    <row r="45387" ht="15.95" customHeight="1"/>
    <row r="45388" ht="15.95" customHeight="1"/>
    <row r="45389" ht="15.95" customHeight="1"/>
    <row r="45390" ht="15.95" customHeight="1"/>
    <row r="45391" ht="15.95" customHeight="1"/>
    <row r="45392" ht="15.95" customHeight="1"/>
    <row r="45393" ht="15.95" customHeight="1"/>
    <row r="45394" ht="15.95" customHeight="1"/>
    <row r="45395" ht="15.95" customHeight="1"/>
    <row r="45396" ht="15.95" customHeight="1"/>
    <row r="45397" ht="15.95" customHeight="1"/>
    <row r="45398" ht="15.95" customHeight="1"/>
    <row r="45399" ht="15.95" customHeight="1"/>
    <row r="45400" ht="15.95" customHeight="1"/>
    <row r="45401" ht="15.95" customHeight="1"/>
    <row r="45402" ht="15.95" customHeight="1"/>
    <row r="45403" ht="15.95" customHeight="1"/>
    <row r="45404" ht="15.95" customHeight="1"/>
    <row r="45405" ht="15.95" customHeight="1"/>
    <row r="45406" ht="15.95" customHeight="1"/>
    <row r="45407" ht="15.95" customHeight="1"/>
    <row r="45408" ht="15.95" customHeight="1"/>
    <row r="45409" ht="15.95" customHeight="1"/>
    <row r="45410" ht="15.95" customHeight="1"/>
    <row r="45411" ht="15.95" customHeight="1"/>
    <row r="45412" ht="15.95" customHeight="1"/>
    <row r="45413" ht="15.95" customHeight="1"/>
    <row r="45414" ht="15.95" customHeight="1"/>
    <row r="45415" ht="15.95" customHeight="1"/>
    <row r="45416" ht="15.95" customHeight="1"/>
    <row r="45417" ht="15.95" customHeight="1"/>
    <row r="45418" ht="15.95" customHeight="1"/>
    <row r="45419" ht="15.95" customHeight="1"/>
    <row r="45420" ht="15.95" customHeight="1"/>
    <row r="45421" ht="15.95" customHeight="1"/>
    <row r="45422" ht="15.95" customHeight="1"/>
    <row r="45423" ht="15.95" customHeight="1"/>
    <row r="45424" ht="15.95" customHeight="1"/>
    <row r="45425" ht="15.95" customHeight="1"/>
    <row r="45426" ht="15.95" customHeight="1"/>
    <row r="45427" ht="15.95" customHeight="1"/>
    <row r="45428" ht="15.95" customHeight="1"/>
    <row r="45429" ht="15.95" customHeight="1"/>
    <row r="45430" ht="15.95" customHeight="1"/>
    <row r="45431" ht="15.95" customHeight="1"/>
    <row r="45432" ht="15.95" customHeight="1"/>
    <row r="45433" ht="15.95" customHeight="1"/>
    <row r="45434" ht="15.95" customHeight="1"/>
    <row r="45435" ht="15.95" customHeight="1"/>
    <row r="45436" ht="15.95" customHeight="1"/>
    <row r="45437" ht="15.95" customHeight="1"/>
    <row r="45438" ht="15.95" customHeight="1"/>
    <row r="45439" ht="15.95" customHeight="1"/>
    <row r="45440" ht="15.95" customHeight="1"/>
    <row r="45441" ht="15.95" customHeight="1"/>
    <row r="45442" ht="15.95" customHeight="1"/>
    <row r="45443" ht="15.95" customHeight="1"/>
    <row r="45444" ht="15.95" customHeight="1"/>
    <row r="45445" ht="15.95" customHeight="1"/>
    <row r="45446" ht="15.95" customHeight="1"/>
    <row r="45447" ht="15.95" customHeight="1"/>
    <row r="45448" ht="15.95" customHeight="1"/>
    <row r="45449" ht="15.95" customHeight="1"/>
    <row r="45450" ht="15.95" customHeight="1"/>
    <row r="45451" ht="15.95" customHeight="1"/>
    <row r="45452" ht="15.95" customHeight="1"/>
    <row r="45453" ht="15.95" customHeight="1"/>
    <row r="45454" ht="15.95" customHeight="1"/>
    <row r="45455" ht="15.95" customHeight="1"/>
    <row r="45456" ht="15.95" customHeight="1"/>
    <row r="45457" ht="15.95" customHeight="1"/>
    <row r="45458" ht="15.95" customHeight="1"/>
    <row r="45459" ht="15.95" customHeight="1"/>
    <row r="45460" ht="15.95" customHeight="1"/>
    <row r="45461" ht="15.95" customHeight="1"/>
    <row r="45462" ht="15.95" customHeight="1"/>
    <row r="45463" ht="15.95" customHeight="1"/>
    <row r="45464" ht="15.95" customHeight="1"/>
    <row r="45465" ht="15.95" customHeight="1"/>
    <row r="45466" ht="15.95" customHeight="1"/>
    <row r="45467" ht="15.95" customHeight="1"/>
    <row r="45468" ht="15.95" customHeight="1"/>
    <row r="45469" ht="15.95" customHeight="1"/>
    <row r="45470" ht="15.95" customHeight="1"/>
    <row r="45471" ht="15.95" customHeight="1"/>
    <row r="45472" ht="15.95" customHeight="1"/>
    <row r="45473" ht="15.95" customHeight="1"/>
    <row r="45474" ht="15.95" customHeight="1"/>
    <row r="45475" ht="15.95" customHeight="1"/>
    <row r="45476" ht="15.95" customHeight="1"/>
    <row r="45477" ht="15.95" customHeight="1"/>
    <row r="45478" ht="15.95" customHeight="1"/>
    <row r="45479" ht="15.95" customHeight="1"/>
    <row r="45480" ht="15.95" customHeight="1"/>
    <row r="45481" ht="15.95" customHeight="1"/>
    <row r="45482" ht="15.95" customHeight="1"/>
    <row r="45483" ht="15.95" customHeight="1"/>
    <row r="45484" ht="15.95" customHeight="1"/>
    <row r="45485" ht="15.95" customHeight="1"/>
    <row r="45486" ht="15.95" customHeight="1"/>
    <row r="45487" ht="15.95" customHeight="1"/>
    <row r="45488" ht="15.95" customHeight="1"/>
    <row r="45489" ht="15.95" customHeight="1"/>
    <row r="45490" ht="15.95" customHeight="1"/>
    <row r="45491" ht="15.95" customHeight="1"/>
    <row r="45492" ht="15.95" customHeight="1"/>
    <row r="45493" ht="15.95" customHeight="1"/>
    <row r="45494" ht="15.95" customHeight="1"/>
    <row r="45495" ht="15.95" customHeight="1"/>
    <row r="45496" ht="15.95" customHeight="1"/>
    <row r="45497" ht="15.95" customHeight="1"/>
    <row r="45498" ht="15.95" customHeight="1"/>
    <row r="45499" ht="15.95" customHeight="1"/>
    <row r="45500" ht="15.95" customHeight="1"/>
    <row r="45501" ht="15.95" customHeight="1"/>
    <row r="45502" ht="15.95" customHeight="1"/>
    <row r="45503" ht="15.95" customHeight="1"/>
    <row r="45504" ht="15.95" customHeight="1"/>
    <row r="45505" ht="15.95" customHeight="1"/>
    <row r="45506" ht="15.95" customHeight="1"/>
    <row r="45507" ht="15.95" customHeight="1"/>
    <row r="45508" ht="15.95" customHeight="1"/>
    <row r="45509" ht="15.95" customHeight="1"/>
    <row r="45510" ht="15.95" customHeight="1"/>
    <row r="45511" ht="15.95" customHeight="1"/>
    <row r="45512" ht="15.95" customHeight="1"/>
    <row r="45513" ht="15.95" customHeight="1"/>
    <row r="45514" ht="15.95" customHeight="1"/>
    <row r="45515" ht="15.95" customHeight="1"/>
    <row r="45516" ht="15.95" customHeight="1"/>
    <row r="45517" ht="15.95" customHeight="1"/>
    <row r="45518" ht="15.95" customHeight="1"/>
    <row r="45519" ht="15.95" customHeight="1"/>
    <row r="45520" ht="15.95" customHeight="1"/>
    <row r="45521" ht="15.95" customHeight="1"/>
    <row r="45522" ht="15.95" customHeight="1"/>
    <row r="45523" ht="15.95" customHeight="1"/>
    <row r="45524" ht="15.95" customHeight="1"/>
    <row r="45525" ht="15.95" customHeight="1"/>
    <row r="45526" ht="15.95" customHeight="1"/>
    <row r="45527" ht="15.95" customHeight="1"/>
    <row r="45528" ht="15.95" customHeight="1"/>
    <row r="45529" ht="15.95" customHeight="1"/>
    <row r="45530" ht="15.95" customHeight="1"/>
    <row r="45531" ht="15.95" customHeight="1"/>
    <row r="45532" ht="15.95" customHeight="1"/>
    <row r="45533" ht="15.95" customHeight="1"/>
    <row r="45534" ht="15.95" customHeight="1"/>
    <row r="45535" ht="15.95" customHeight="1"/>
    <row r="45536" ht="15.95" customHeight="1"/>
    <row r="45537" ht="15.95" customHeight="1"/>
    <row r="45538" ht="15.95" customHeight="1"/>
    <row r="45539" ht="15.95" customHeight="1"/>
    <row r="45540" ht="15.95" customHeight="1"/>
    <row r="45541" ht="15.95" customHeight="1"/>
    <row r="45542" ht="15.95" customHeight="1"/>
    <row r="45543" ht="15.95" customHeight="1"/>
    <row r="45544" ht="15.95" customHeight="1"/>
    <row r="45545" ht="15.95" customHeight="1"/>
    <row r="45546" ht="15.95" customHeight="1"/>
    <row r="45547" ht="15.95" customHeight="1"/>
    <row r="45548" ht="15.95" customHeight="1"/>
    <row r="45549" ht="15.95" customHeight="1"/>
    <row r="45550" ht="15.95" customHeight="1"/>
    <row r="45551" ht="15.95" customHeight="1"/>
    <row r="45552" ht="15.95" customHeight="1"/>
    <row r="45553" ht="15.95" customHeight="1"/>
    <row r="45554" ht="15.95" customHeight="1"/>
    <row r="45555" ht="15.95" customHeight="1"/>
    <row r="45556" ht="15.95" customHeight="1"/>
    <row r="45557" ht="15.95" customHeight="1"/>
    <row r="45558" ht="15.95" customHeight="1"/>
    <row r="45559" ht="15.95" customHeight="1"/>
    <row r="45560" ht="15.95" customHeight="1"/>
    <row r="45561" ht="15.95" customHeight="1"/>
    <row r="45562" ht="15.95" customHeight="1"/>
    <row r="45563" ht="15.95" customHeight="1"/>
    <row r="45564" ht="15.95" customHeight="1"/>
    <row r="45565" ht="15.95" customHeight="1"/>
    <row r="45566" ht="15.95" customHeight="1"/>
    <row r="45567" ht="15.95" customHeight="1"/>
    <row r="45568" ht="15.95" customHeight="1"/>
    <row r="45569" ht="15.95" customHeight="1"/>
    <row r="45570" ht="15.95" customHeight="1"/>
    <row r="45571" ht="15.95" customHeight="1"/>
    <row r="45572" ht="15.95" customHeight="1"/>
    <row r="45573" ht="15.95" customHeight="1"/>
    <row r="45574" ht="15.95" customHeight="1"/>
    <row r="45575" ht="15.95" customHeight="1"/>
    <row r="45576" ht="15.95" customHeight="1"/>
    <row r="45577" ht="15.95" customHeight="1"/>
    <row r="45578" ht="15.95" customHeight="1"/>
    <row r="45579" ht="15.95" customHeight="1"/>
    <row r="45580" ht="15.95" customHeight="1"/>
    <row r="45581" ht="15.95" customHeight="1"/>
    <row r="45582" ht="15.95" customHeight="1"/>
    <row r="45583" ht="15.95" customHeight="1"/>
    <row r="45584" ht="15.95" customHeight="1"/>
    <row r="45585" ht="15.95" customHeight="1"/>
    <row r="45586" ht="15.95" customHeight="1"/>
    <row r="45587" ht="15.95" customHeight="1"/>
    <row r="45588" ht="15.95" customHeight="1"/>
    <row r="45589" ht="15.95" customHeight="1"/>
    <row r="45590" ht="15.95" customHeight="1"/>
    <row r="45591" ht="15.95" customHeight="1"/>
    <row r="45592" ht="15.95" customHeight="1"/>
    <row r="45593" ht="15.95" customHeight="1"/>
    <row r="45594" ht="15.95" customHeight="1"/>
    <row r="45595" ht="15.95" customHeight="1"/>
    <row r="45596" ht="15.95" customHeight="1"/>
    <row r="45597" ht="15.95" customHeight="1"/>
    <row r="45598" ht="15.95" customHeight="1"/>
    <row r="45599" ht="15.95" customHeight="1"/>
    <row r="45600" ht="15.95" customHeight="1"/>
    <row r="45601" ht="15.95" customHeight="1"/>
    <row r="45602" ht="15.95" customHeight="1"/>
    <row r="45603" ht="15.95" customHeight="1"/>
    <row r="45604" ht="15.95" customHeight="1"/>
    <row r="45605" ht="15.95" customHeight="1"/>
    <row r="45606" ht="15.95" customHeight="1"/>
    <row r="45607" ht="15.95" customHeight="1"/>
    <row r="45608" ht="15.95" customHeight="1"/>
    <row r="45609" ht="15.95" customHeight="1"/>
    <row r="45610" ht="15.95" customHeight="1"/>
    <row r="45611" ht="15.95" customHeight="1"/>
    <row r="45612" ht="15.95" customHeight="1"/>
    <row r="45613" ht="15.95" customHeight="1"/>
    <row r="45614" ht="15.95" customHeight="1"/>
    <row r="45615" ht="15.95" customHeight="1"/>
    <row r="45616" ht="15.95" customHeight="1"/>
    <row r="45617" ht="15.95" customHeight="1"/>
    <row r="45618" ht="15.95" customHeight="1"/>
    <row r="45619" ht="15.95" customHeight="1"/>
    <row r="45620" ht="15.95" customHeight="1"/>
    <row r="45621" ht="15.95" customHeight="1"/>
    <row r="45622" ht="15.95" customHeight="1"/>
    <row r="45623" ht="15.95" customHeight="1"/>
    <row r="45624" ht="15.95" customHeight="1"/>
    <row r="45625" ht="15.95" customHeight="1"/>
    <row r="45626" ht="15.95" customHeight="1"/>
    <row r="45627" ht="15.95" customHeight="1"/>
    <row r="45628" ht="15.95" customHeight="1"/>
    <row r="45629" ht="15.95" customHeight="1"/>
    <row r="45630" ht="15.95" customHeight="1"/>
    <row r="45631" ht="15.95" customHeight="1"/>
    <row r="45632" ht="15.95" customHeight="1"/>
    <row r="45633" ht="15.95" customHeight="1"/>
    <row r="45634" ht="15.95" customHeight="1"/>
    <row r="45635" ht="15.95" customHeight="1"/>
    <row r="45636" ht="15.95" customHeight="1"/>
    <row r="45637" ht="15.95" customHeight="1"/>
    <row r="45638" ht="15.95" customHeight="1"/>
    <row r="45639" ht="15.95" customHeight="1"/>
    <row r="45640" ht="15.95" customHeight="1"/>
    <row r="45641" ht="15.95" customHeight="1"/>
    <row r="45642" ht="15.95" customHeight="1"/>
    <row r="45643" ht="15.95" customHeight="1"/>
    <row r="45644" ht="15.95" customHeight="1"/>
    <row r="45645" ht="15.95" customHeight="1"/>
    <row r="45646" ht="15.95" customHeight="1"/>
    <row r="45647" ht="15.95" customHeight="1"/>
    <row r="45648" ht="15.95" customHeight="1"/>
    <row r="45649" ht="15.95" customHeight="1"/>
    <row r="45650" ht="15.95" customHeight="1"/>
    <row r="45651" ht="15.95" customHeight="1"/>
    <row r="45652" ht="15.95" customHeight="1"/>
    <row r="45653" ht="15.95" customHeight="1"/>
    <row r="45654" ht="15.95" customHeight="1"/>
    <row r="45655" ht="15.95" customHeight="1"/>
    <row r="45656" ht="15.95" customHeight="1"/>
    <row r="45657" ht="15.95" customHeight="1"/>
    <row r="45658" ht="15.95" customHeight="1"/>
    <row r="45659" ht="15.95" customHeight="1"/>
    <row r="45660" ht="15.95" customHeight="1"/>
    <row r="45661" ht="15.95" customHeight="1"/>
    <row r="45662" ht="15.95" customHeight="1"/>
    <row r="45663" ht="15.95" customHeight="1"/>
    <row r="45664" ht="15.95" customHeight="1"/>
    <row r="45665" ht="15.95" customHeight="1"/>
    <row r="45666" ht="15.95" customHeight="1"/>
    <row r="45667" ht="15.95" customHeight="1"/>
    <row r="45668" ht="15.95" customHeight="1"/>
    <row r="45669" ht="15.95" customHeight="1"/>
    <row r="45670" ht="15.95" customHeight="1"/>
    <row r="45671" ht="15.95" customHeight="1"/>
    <row r="45672" ht="15.95" customHeight="1"/>
    <row r="45673" ht="15.95" customHeight="1"/>
    <row r="45674" ht="15.95" customHeight="1"/>
    <row r="45675" ht="15.95" customHeight="1"/>
    <row r="45676" ht="15.95" customHeight="1"/>
    <row r="45677" ht="15.95" customHeight="1"/>
    <row r="45678" ht="15.95" customHeight="1"/>
    <row r="45679" ht="15.95" customHeight="1"/>
    <row r="45680" ht="15.95" customHeight="1"/>
    <row r="45681" ht="15.95" customHeight="1"/>
    <row r="45682" ht="15.95" customHeight="1"/>
    <row r="45683" ht="15.95" customHeight="1"/>
    <row r="45684" ht="15.95" customHeight="1"/>
    <row r="45685" ht="15.95" customHeight="1"/>
    <row r="45686" ht="15.95" customHeight="1"/>
    <row r="45687" ht="15.95" customHeight="1"/>
    <row r="45688" ht="15.95" customHeight="1"/>
    <row r="45689" ht="15.95" customHeight="1"/>
    <row r="45690" ht="15.95" customHeight="1"/>
    <row r="45691" ht="15.95" customHeight="1"/>
    <row r="45692" ht="15.95" customHeight="1"/>
    <row r="45693" ht="15.95" customHeight="1"/>
    <row r="45694" ht="15.95" customHeight="1"/>
    <row r="45695" ht="15.95" customHeight="1"/>
    <row r="45696" ht="15.95" customHeight="1"/>
    <row r="45697" ht="15.95" customHeight="1"/>
    <row r="45698" ht="15.95" customHeight="1"/>
    <row r="45699" ht="15.95" customHeight="1"/>
    <row r="45700" ht="15.95" customHeight="1"/>
    <row r="45701" ht="15.95" customHeight="1"/>
    <row r="45702" ht="15.95" customHeight="1"/>
    <row r="45703" ht="15.95" customHeight="1"/>
    <row r="45704" ht="15.95" customHeight="1"/>
    <row r="45705" ht="15.95" customHeight="1"/>
    <row r="45706" ht="15.95" customHeight="1"/>
    <row r="45707" ht="15.95" customHeight="1"/>
    <row r="45708" ht="15.95" customHeight="1"/>
    <row r="45709" ht="15.95" customHeight="1"/>
    <row r="45710" ht="15.95" customHeight="1"/>
    <row r="45711" ht="15.95" customHeight="1"/>
    <row r="45712" ht="15.95" customHeight="1"/>
    <row r="45713" ht="15.95" customHeight="1"/>
    <row r="45714" ht="15.95" customHeight="1"/>
    <row r="45715" ht="15.95" customHeight="1"/>
    <row r="45716" ht="15.95" customHeight="1"/>
    <row r="45717" ht="15.95" customHeight="1"/>
    <row r="45718" ht="15.95" customHeight="1"/>
    <row r="45719" ht="15.95" customHeight="1"/>
    <row r="45720" ht="15.95" customHeight="1"/>
    <row r="45721" ht="15.95" customHeight="1"/>
    <row r="45722" ht="15.95" customHeight="1"/>
    <row r="45723" ht="15.95" customHeight="1"/>
    <row r="45724" ht="15.95" customHeight="1"/>
    <row r="45725" ht="15.95" customHeight="1"/>
    <row r="45726" ht="15.95" customHeight="1"/>
    <row r="45727" ht="15.95" customHeight="1"/>
    <row r="45728" ht="15.95" customHeight="1"/>
    <row r="45729" ht="15.95" customHeight="1"/>
    <row r="45730" ht="15.95" customHeight="1"/>
    <row r="45731" ht="15.95" customHeight="1"/>
    <row r="45732" ht="15.95" customHeight="1"/>
    <row r="45733" ht="15.95" customHeight="1"/>
    <row r="45734" ht="15.95" customHeight="1"/>
    <row r="45735" ht="15.95" customHeight="1"/>
    <row r="45736" ht="15.95" customHeight="1"/>
    <row r="45737" ht="15.95" customHeight="1"/>
    <row r="45738" ht="15.95" customHeight="1"/>
    <row r="45739" ht="15.95" customHeight="1"/>
    <row r="45740" ht="15.95" customHeight="1"/>
    <row r="45741" ht="15.95" customHeight="1"/>
    <row r="45742" ht="15.95" customHeight="1"/>
    <row r="45743" ht="15.95" customHeight="1"/>
    <row r="45744" ht="15.95" customHeight="1"/>
    <row r="45745" ht="15.95" customHeight="1"/>
    <row r="45746" ht="15.95" customHeight="1"/>
    <row r="45747" ht="15.95" customHeight="1"/>
    <row r="45748" ht="15.95" customHeight="1"/>
    <row r="45749" ht="15.95" customHeight="1"/>
    <row r="45750" ht="15.95" customHeight="1"/>
    <row r="45751" ht="15.95" customHeight="1"/>
    <row r="45752" ht="15.95" customHeight="1"/>
    <row r="45753" ht="15.95" customHeight="1"/>
    <row r="45754" ht="15.95" customHeight="1"/>
    <row r="45755" ht="15.95" customHeight="1"/>
    <row r="45756" ht="15.95" customHeight="1"/>
    <row r="45757" ht="15.95" customHeight="1"/>
    <row r="45758" ht="15.95" customHeight="1"/>
    <row r="45759" ht="15.95" customHeight="1"/>
    <row r="45760" ht="15.95" customHeight="1"/>
    <row r="45761" ht="15.95" customHeight="1"/>
    <row r="45762" ht="15.95" customHeight="1"/>
    <row r="45763" ht="15.95" customHeight="1"/>
    <row r="45764" ht="15.95" customHeight="1"/>
    <row r="45765" ht="15.95" customHeight="1"/>
    <row r="45766" ht="15.95" customHeight="1"/>
    <row r="45767" ht="15.95" customHeight="1"/>
    <row r="45768" ht="15.95" customHeight="1"/>
    <row r="45769" ht="15.95" customHeight="1"/>
    <row r="45770" ht="15.95" customHeight="1"/>
    <row r="45771" ht="15.95" customHeight="1"/>
    <row r="45772" ht="15.95" customHeight="1"/>
    <row r="45773" ht="15.95" customHeight="1"/>
    <row r="45774" ht="15.95" customHeight="1"/>
    <row r="45775" ht="15.95" customHeight="1"/>
    <row r="45776" ht="15.95" customHeight="1"/>
    <row r="45777" ht="15.95" customHeight="1"/>
    <row r="45778" ht="15.95" customHeight="1"/>
    <row r="45779" ht="15.95" customHeight="1"/>
    <row r="45780" ht="15.95" customHeight="1"/>
    <row r="45781" ht="15.95" customHeight="1"/>
    <row r="45782" ht="15.95" customHeight="1"/>
    <row r="45783" ht="15.95" customHeight="1"/>
    <row r="45784" ht="15.95" customHeight="1"/>
    <row r="45785" ht="15.95" customHeight="1"/>
    <row r="45786" ht="15.95" customHeight="1"/>
    <row r="45787" ht="15.95" customHeight="1"/>
    <row r="45788" ht="15.95" customHeight="1"/>
    <row r="45789" ht="15.95" customHeight="1"/>
    <row r="45790" ht="15.95" customHeight="1"/>
    <row r="45791" ht="15.95" customHeight="1"/>
    <row r="45792" ht="15.95" customHeight="1"/>
    <row r="45793" ht="15.95" customHeight="1"/>
    <row r="45794" ht="15.95" customHeight="1"/>
    <row r="45795" ht="15.95" customHeight="1"/>
    <row r="45796" ht="15.95" customHeight="1"/>
    <row r="45797" ht="15.95" customHeight="1"/>
    <row r="45798" ht="15.95" customHeight="1"/>
    <row r="45799" ht="15.95" customHeight="1"/>
    <row r="45800" ht="15.95" customHeight="1"/>
    <row r="45801" ht="15.95" customHeight="1"/>
    <row r="45802" ht="15.95" customHeight="1"/>
    <row r="45803" ht="15.95" customHeight="1"/>
    <row r="45804" ht="15.95" customHeight="1"/>
    <row r="45805" ht="15.95" customHeight="1"/>
    <row r="45806" ht="15.95" customHeight="1"/>
    <row r="45807" ht="15.95" customHeight="1"/>
    <row r="45808" ht="15.95" customHeight="1"/>
    <row r="45809" ht="15.95" customHeight="1"/>
    <row r="45810" ht="15.95" customHeight="1"/>
    <row r="45811" ht="15.95" customHeight="1"/>
    <row r="45812" ht="15.95" customHeight="1"/>
    <row r="45813" ht="15.95" customHeight="1"/>
    <row r="45814" ht="15.95" customHeight="1"/>
    <row r="45815" ht="15.95" customHeight="1"/>
    <row r="45816" ht="15.95" customHeight="1"/>
    <row r="45817" ht="15.95" customHeight="1"/>
    <row r="45818" ht="15.95" customHeight="1"/>
    <row r="45819" ht="15.95" customHeight="1"/>
    <row r="45820" ht="15.95" customHeight="1"/>
    <row r="45821" ht="15.95" customHeight="1"/>
    <row r="45822" ht="15.95" customHeight="1"/>
    <row r="45823" ht="15.95" customHeight="1"/>
    <row r="45824" ht="15.95" customHeight="1"/>
    <row r="45825" ht="15.95" customHeight="1"/>
    <row r="45826" ht="15.95" customHeight="1"/>
    <row r="45827" ht="15.95" customHeight="1"/>
    <row r="45828" ht="15.95" customHeight="1"/>
    <row r="45829" ht="15.95" customHeight="1"/>
    <row r="45830" ht="15.95" customHeight="1"/>
    <row r="45831" ht="15.95" customHeight="1"/>
    <row r="45832" ht="15.95" customHeight="1"/>
    <row r="45833" ht="15.95" customHeight="1"/>
    <row r="45834" ht="15.95" customHeight="1"/>
    <row r="45835" ht="15.95" customHeight="1"/>
    <row r="45836" ht="15.95" customHeight="1"/>
    <row r="45837" ht="15.95" customHeight="1"/>
    <row r="45838" ht="15.95" customHeight="1"/>
    <row r="45839" ht="15.95" customHeight="1"/>
    <row r="45840" ht="15.95" customHeight="1"/>
    <row r="45841" ht="15.95" customHeight="1"/>
    <row r="45842" ht="15.95" customHeight="1"/>
    <row r="45843" ht="15.95" customHeight="1"/>
    <row r="45844" ht="15.95" customHeight="1"/>
    <row r="45845" ht="15.95" customHeight="1"/>
    <row r="45846" ht="15.95" customHeight="1"/>
    <row r="45847" ht="15.95" customHeight="1"/>
    <row r="45848" ht="15.95" customHeight="1"/>
    <row r="45849" ht="15.95" customHeight="1"/>
    <row r="45850" ht="15.95" customHeight="1"/>
    <row r="45851" ht="15.95" customHeight="1"/>
    <row r="45852" ht="15.95" customHeight="1"/>
    <row r="45853" ht="15.95" customHeight="1"/>
    <row r="45854" ht="15.95" customHeight="1"/>
    <row r="45855" ht="15.95" customHeight="1"/>
    <row r="45856" ht="15.95" customHeight="1"/>
    <row r="45857" ht="15.95" customHeight="1"/>
    <row r="45858" ht="15.95" customHeight="1"/>
    <row r="45859" ht="15.95" customHeight="1"/>
    <row r="45860" ht="15.95" customHeight="1"/>
    <row r="45861" ht="15.95" customHeight="1"/>
    <row r="45862" ht="15.95" customHeight="1"/>
    <row r="45863" ht="15.95" customHeight="1"/>
    <row r="45864" ht="15.95" customHeight="1"/>
    <row r="45865" ht="15.95" customHeight="1"/>
    <row r="45866" ht="15.95" customHeight="1"/>
    <row r="45867" ht="15.95" customHeight="1"/>
    <row r="45868" ht="15.95" customHeight="1"/>
    <row r="45869" ht="15.95" customHeight="1"/>
    <row r="45870" ht="15.95" customHeight="1"/>
    <row r="45871" ht="15.95" customHeight="1"/>
    <row r="45872" ht="15.95" customHeight="1"/>
    <row r="45873" ht="15.95" customHeight="1"/>
    <row r="45874" ht="15.95" customHeight="1"/>
    <row r="45875" ht="15.95" customHeight="1"/>
    <row r="45876" ht="15.95" customHeight="1"/>
    <row r="45877" ht="15.95" customHeight="1"/>
    <row r="45878" ht="15.95" customHeight="1"/>
    <row r="45879" ht="15.95" customHeight="1"/>
    <row r="45880" ht="15.95" customHeight="1"/>
    <row r="45881" ht="15.95" customHeight="1"/>
    <row r="45882" ht="15.95" customHeight="1"/>
    <row r="45883" ht="15.95" customHeight="1"/>
    <row r="45884" ht="15.95" customHeight="1"/>
    <row r="45885" ht="15.95" customHeight="1"/>
    <row r="45886" ht="15.95" customHeight="1"/>
    <row r="45887" ht="15.95" customHeight="1"/>
    <row r="45888" ht="15.95" customHeight="1"/>
    <row r="45889" ht="15.95" customHeight="1"/>
    <row r="45890" ht="15.95" customHeight="1"/>
    <row r="45891" ht="15.95" customHeight="1"/>
    <row r="45892" ht="15.95" customHeight="1"/>
    <row r="45893" ht="15.95" customHeight="1"/>
    <row r="45894" ht="15.95" customHeight="1"/>
    <row r="45895" ht="15.95" customHeight="1"/>
    <row r="45896" ht="15.95" customHeight="1"/>
    <row r="45897" ht="15.95" customHeight="1"/>
    <row r="45898" ht="15.95" customHeight="1"/>
    <row r="45899" ht="15.95" customHeight="1"/>
    <row r="45900" ht="15.95" customHeight="1"/>
    <row r="45901" ht="15.95" customHeight="1"/>
    <row r="45902" ht="15.95" customHeight="1"/>
    <row r="45903" ht="15.95" customHeight="1"/>
    <row r="45904" ht="15.95" customHeight="1"/>
    <row r="45905" ht="15.95" customHeight="1"/>
    <row r="45906" ht="15.95" customHeight="1"/>
    <row r="45907" ht="15.95" customHeight="1"/>
    <row r="45908" ht="15.95" customHeight="1"/>
    <row r="45909" ht="15.95" customHeight="1"/>
    <row r="45910" ht="15.95" customHeight="1"/>
    <row r="45911" ht="15.95" customHeight="1"/>
    <row r="45912" ht="15.95" customHeight="1"/>
    <row r="45913" ht="15.95" customHeight="1"/>
    <row r="45914" ht="15.95" customHeight="1"/>
    <row r="45915" ht="15.95" customHeight="1"/>
    <row r="45916" ht="15.95" customHeight="1"/>
    <row r="45917" ht="15.95" customHeight="1"/>
    <row r="45918" ht="15.95" customHeight="1"/>
    <row r="45919" ht="15.95" customHeight="1"/>
    <row r="45920" ht="15.95" customHeight="1"/>
    <row r="45921" ht="15.95" customHeight="1"/>
    <row r="45922" ht="15.95" customHeight="1"/>
    <row r="45923" ht="15.95" customHeight="1"/>
    <row r="45924" ht="15.95" customHeight="1"/>
    <row r="45925" ht="15.95" customHeight="1"/>
    <row r="45926" ht="15.95" customHeight="1"/>
    <row r="45927" ht="15.95" customHeight="1"/>
    <row r="45928" ht="15.95" customHeight="1"/>
    <row r="45929" ht="15.95" customHeight="1"/>
    <row r="45930" ht="15.95" customHeight="1"/>
    <row r="45931" ht="15.95" customHeight="1"/>
    <row r="45932" ht="15.95" customHeight="1"/>
    <row r="45933" ht="15.95" customHeight="1"/>
    <row r="45934" ht="15.95" customHeight="1"/>
    <row r="45935" ht="15.95" customHeight="1"/>
    <row r="45936" ht="15.95" customHeight="1"/>
    <row r="45937" ht="15.95" customHeight="1"/>
    <row r="45938" ht="15.95" customHeight="1"/>
    <row r="45939" ht="15.95" customHeight="1"/>
    <row r="45940" ht="15.95" customHeight="1"/>
    <row r="45941" ht="15.95" customHeight="1"/>
    <row r="45942" ht="15.95" customHeight="1"/>
    <row r="45943" ht="15.95" customHeight="1"/>
    <row r="45944" ht="15.95" customHeight="1"/>
    <row r="45945" ht="15.95" customHeight="1"/>
    <row r="45946" ht="15.95" customHeight="1"/>
    <row r="45947" ht="15.95" customHeight="1"/>
    <row r="45948" ht="15.95" customHeight="1"/>
    <row r="45949" ht="15.95" customHeight="1"/>
    <row r="45950" ht="15.95" customHeight="1"/>
    <row r="45951" ht="15.95" customHeight="1"/>
    <row r="45952" ht="15.95" customHeight="1"/>
    <row r="45953" ht="15.95" customHeight="1"/>
    <row r="45954" ht="15.95" customHeight="1"/>
    <row r="45955" ht="15.95" customHeight="1"/>
    <row r="45956" ht="15.95" customHeight="1"/>
    <row r="45957" ht="15.95" customHeight="1"/>
    <row r="45958" ht="15.95" customHeight="1"/>
    <row r="45959" ht="15.95" customHeight="1"/>
    <row r="45960" ht="15.95" customHeight="1"/>
    <row r="45961" ht="15.95" customHeight="1"/>
    <row r="45962" ht="15.95" customHeight="1"/>
    <row r="45963" ht="15.95" customHeight="1"/>
    <row r="45964" ht="15.95" customHeight="1"/>
    <row r="45965" ht="15.95" customHeight="1"/>
    <row r="45966" ht="15.95" customHeight="1"/>
    <row r="45967" ht="15.95" customHeight="1"/>
    <row r="45968" ht="15.95" customHeight="1"/>
    <row r="45969" ht="15.95" customHeight="1"/>
    <row r="45970" ht="15.95" customHeight="1"/>
    <row r="45971" ht="15.95" customHeight="1"/>
    <row r="45972" ht="15.95" customHeight="1"/>
    <row r="45973" ht="15.95" customHeight="1"/>
    <row r="45974" ht="15.95" customHeight="1"/>
    <row r="45975" ht="15.95" customHeight="1"/>
    <row r="45976" ht="15.95" customHeight="1"/>
    <row r="45977" ht="15.95" customHeight="1"/>
    <row r="45978" ht="15.95" customHeight="1"/>
    <row r="45979" ht="15.95" customHeight="1"/>
    <row r="45980" ht="15.95" customHeight="1"/>
    <row r="45981" ht="15.95" customHeight="1"/>
    <row r="45982" ht="15.95" customHeight="1"/>
    <row r="45983" ht="15.95" customHeight="1"/>
    <row r="45984" ht="15.95" customHeight="1"/>
    <row r="45985" ht="15.95" customHeight="1"/>
    <row r="45986" ht="15.95" customHeight="1"/>
    <row r="45987" ht="15.95" customHeight="1"/>
    <row r="45988" ht="15.95" customHeight="1"/>
    <row r="45989" ht="15.95" customHeight="1"/>
    <row r="45990" ht="15.95" customHeight="1"/>
    <row r="45991" ht="15.95" customHeight="1"/>
    <row r="45992" ht="15.95" customHeight="1"/>
    <row r="45993" ht="15.95" customHeight="1"/>
    <row r="45994" ht="15.95" customHeight="1"/>
    <row r="45995" ht="15.95" customHeight="1"/>
    <row r="45996" ht="15.95" customHeight="1"/>
    <row r="45997" ht="15.95" customHeight="1"/>
    <row r="45998" ht="15.95" customHeight="1"/>
    <row r="45999" ht="15.95" customHeight="1"/>
    <row r="46000" ht="15.95" customHeight="1"/>
    <row r="46001" ht="15.95" customHeight="1"/>
    <row r="46002" ht="15.95" customHeight="1"/>
    <row r="46003" ht="15.95" customHeight="1"/>
    <row r="46004" ht="15.95" customHeight="1"/>
    <row r="46005" ht="15.95" customHeight="1"/>
    <row r="46006" ht="15.95" customHeight="1"/>
    <row r="46007" ht="15.95" customHeight="1"/>
    <row r="46008" ht="15.95" customHeight="1"/>
    <row r="46009" ht="15.95" customHeight="1"/>
    <row r="46010" ht="15.95" customHeight="1"/>
    <row r="46011" ht="15.95" customHeight="1"/>
    <row r="46012" ht="15.95" customHeight="1"/>
    <row r="46013" ht="15.95" customHeight="1"/>
    <row r="46014" ht="15.95" customHeight="1"/>
    <row r="46015" ht="15.95" customHeight="1"/>
    <row r="46016" ht="15.95" customHeight="1"/>
    <row r="46017" ht="15.95" customHeight="1"/>
    <row r="46018" ht="15.95" customHeight="1"/>
    <row r="46019" ht="15.95" customHeight="1"/>
    <row r="46020" ht="15.95" customHeight="1"/>
    <row r="46021" ht="15.95" customHeight="1"/>
    <row r="46022" ht="15.95" customHeight="1"/>
    <row r="46023" ht="15.95" customHeight="1"/>
    <row r="46024" ht="15.95" customHeight="1"/>
    <row r="46025" ht="15.95" customHeight="1"/>
    <row r="46026" ht="15.95" customHeight="1"/>
    <row r="46027" ht="15.95" customHeight="1"/>
    <row r="46028" ht="15.95" customHeight="1"/>
    <row r="46029" ht="15.95" customHeight="1"/>
    <row r="46030" ht="15.95" customHeight="1"/>
    <row r="46031" ht="15.95" customHeight="1"/>
    <row r="46032" ht="15.95" customHeight="1"/>
    <row r="46033" ht="15.95" customHeight="1"/>
    <row r="46034" ht="15.95" customHeight="1"/>
    <row r="46035" ht="15.95" customHeight="1"/>
    <row r="46036" ht="15.95" customHeight="1"/>
    <row r="46037" ht="15.95" customHeight="1"/>
    <row r="46038" ht="15.95" customHeight="1"/>
    <row r="46039" ht="15.95" customHeight="1"/>
    <row r="46040" ht="15.95" customHeight="1"/>
    <row r="46041" ht="15.95" customHeight="1"/>
    <row r="46042" ht="15.95" customHeight="1"/>
    <row r="46043" ht="15.95" customHeight="1"/>
    <row r="46044" ht="15.95" customHeight="1"/>
    <row r="46045" ht="15.95" customHeight="1"/>
    <row r="46046" ht="15.95" customHeight="1"/>
    <row r="46047" ht="15.95" customHeight="1"/>
    <row r="46048" ht="15.95" customHeight="1"/>
    <row r="46049" ht="15.95" customHeight="1"/>
    <row r="46050" ht="15.95" customHeight="1"/>
    <row r="46051" ht="15.95" customHeight="1"/>
    <row r="46052" ht="15.95" customHeight="1"/>
    <row r="46053" ht="15.95" customHeight="1"/>
    <row r="46054" ht="15.95" customHeight="1"/>
    <row r="46055" ht="15.95" customHeight="1"/>
    <row r="46056" ht="15.95" customHeight="1"/>
    <row r="46057" ht="15.95" customHeight="1"/>
    <row r="46058" ht="15.95" customHeight="1"/>
    <row r="46059" ht="15.95" customHeight="1"/>
    <row r="46060" ht="15.95" customHeight="1"/>
    <row r="46061" ht="15.95" customHeight="1"/>
    <row r="46062" ht="15.95" customHeight="1"/>
    <row r="46063" ht="15.95" customHeight="1"/>
    <row r="46064" ht="15.95" customHeight="1"/>
    <row r="46065" ht="15.95" customHeight="1"/>
    <row r="46066" ht="15.95" customHeight="1"/>
    <row r="46067" ht="15.95" customHeight="1"/>
    <row r="46068" ht="15.95" customHeight="1"/>
    <row r="46069" ht="15.95" customHeight="1"/>
    <row r="46070" ht="15.95" customHeight="1"/>
    <row r="46071" ht="15.95" customHeight="1"/>
    <row r="46072" ht="15.95" customHeight="1"/>
    <row r="46073" ht="15.95" customHeight="1"/>
    <row r="46074" ht="15.95" customHeight="1"/>
    <row r="46075" ht="15.95" customHeight="1"/>
    <row r="46076" ht="15.95" customHeight="1"/>
    <row r="46077" ht="15.95" customHeight="1"/>
    <row r="46078" ht="15.95" customHeight="1"/>
    <row r="46079" ht="15.95" customHeight="1"/>
    <row r="46080" ht="15.95" customHeight="1"/>
    <row r="46081" ht="15.95" customHeight="1"/>
    <row r="46082" ht="15.95" customHeight="1"/>
    <row r="46083" ht="15.95" customHeight="1"/>
    <row r="46084" ht="15.95" customHeight="1"/>
    <row r="46085" ht="15.95" customHeight="1"/>
    <row r="46086" ht="15.95" customHeight="1"/>
    <row r="46087" ht="15.95" customHeight="1"/>
    <row r="46088" ht="15.95" customHeight="1"/>
    <row r="46089" ht="15.95" customHeight="1"/>
    <row r="46090" ht="15.95" customHeight="1"/>
    <row r="46091" ht="15.95" customHeight="1"/>
    <row r="46092" ht="15.95" customHeight="1"/>
    <row r="46093" ht="15.95" customHeight="1"/>
    <row r="46094" ht="15.95" customHeight="1"/>
    <row r="46095" ht="15.95" customHeight="1"/>
    <row r="46096" ht="15.95" customHeight="1"/>
    <row r="46097" ht="15.95" customHeight="1"/>
    <row r="46098" ht="15.95" customHeight="1"/>
    <row r="46099" ht="15.95" customHeight="1"/>
    <row r="46100" ht="15.95" customHeight="1"/>
    <row r="46101" ht="15.95" customHeight="1"/>
    <row r="46102" ht="15.95" customHeight="1"/>
    <row r="46103" ht="15.95" customHeight="1"/>
    <row r="46104" ht="15.95" customHeight="1"/>
    <row r="46105" ht="15.95" customHeight="1"/>
    <row r="46106" ht="15.95" customHeight="1"/>
    <row r="46107" ht="15.95" customHeight="1"/>
    <row r="46108" ht="15.95" customHeight="1"/>
    <row r="46109" ht="15.95" customHeight="1"/>
    <row r="46110" ht="15.95" customHeight="1"/>
    <row r="46111" ht="15.95" customHeight="1"/>
    <row r="46112" ht="15.95" customHeight="1"/>
    <row r="46113" ht="15.95" customHeight="1"/>
    <row r="46114" ht="15.95" customHeight="1"/>
    <row r="46115" ht="15.95" customHeight="1"/>
    <row r="46116" ht="15.95" customHeight="1"/>
    <row r="46117" ht="15.95" customHeight="1"/>
    <row r="46118" ht="15.95" customHeight="1"/>
    <row r="46119" ht="15.95" customHeight="1"/>
    <row r="46120" ht="15.95" customHeight="1"/>
    <row r="46121" ht="15.95" customHeight="1"/>
    <row r="46122" ht="15.95" customHeight="1"/>
    <row r="46123" ht="15.95" customHeight="1"/>
    <row r="46124" ht="15.95" customHeight="1"/>
    <row r="46125" ht="15.95" customHeight="1"/>
    <row r="46126" ht="15.95" customHeight="1"/>
    <row r="46127" ht="15.95" customHeight="1"/>
    <row r="46128" ht="15.95" customHeight="1"/>
    <row r="46129" ht="15.95" customHeight="1"/>
    <row r="46130" ht="15.95" customHeight="1"/>
    <row r="46131" ht="15.95" customHeight="1"/>
    <row r="46132" ht="15.95" customHeight="1"/>
    <row r="46133" ht="15.95" customHeight="1"/>
    <row r="46134" ht="15.95" customHeight="1"/>
    <row r="46135" ht="15.95" customHeight="1"/>
    <row r="46136" ht="15.95" customHeight="1"/>
    <row r="46137" ht="15.95" customHeight="1"/>
    <row r="46138" ht="15.95" customHeight="1"/>
    <row r="46139" ht="15.95" customHeight="1"/>
    <row r="46140" ht="15.95" customHeight="1"/>
    <row r="46141" ht="15.95" customHeight="1"/>
    <row r="46142" ht="15.95" customHeight="1"/>
    <row r="46143" ht="15.95" customHeight="1"/>
    <row r="46144" ht="15.95" customHeight="1"/>
    <row r="46145" ht="15.95" customHeight="1"/>
    <row r="46146" ht="15.95" customHeight="1"/>
    <row r="46147" ht="15.95" customHeight="1"/>
    <row r="46148" ht="15.95" customHeight="1"/>
    <row r="46149" ht="15.95" customHeight="1"/>
    <row r="46150" ht="15.95" customHeight="1"/>
    <row r="46151" ht="15.95" customHeight="1"/>
    <row r="46152" ht="15.95" customHeight="1"/>
    <row r="46153" ht="15.95" customHeight="1"/>
    <row r="46154" ht="15.95" customHeight="1"/>
    <row r="46155" ht="15.95" customHeight="1"/>
    <row r="46156" ht="15.95" customHeight="1"/>
    <row r="46157" ht="15.95" customHeight="1"/>
    <row r="46158" ht="15.95" customHeight="1"/>
    <row r="46159" ht="15.95" customHeight="1"/>
    <row r="46160" ht="15.95" customHeight="1"/>
    <row r="46161" ht="15.95" customHeight="1"/>
    <row r="46162" ht="15.95" customHeight="1"/>
    <row r="46163" ht="15.95" customHeight="1"/>
    <row r="46164" ht="15.95" customHeight="1"/>
    <row r="46165" ht="15.95" customHeight="1"/>
    <row r="46166" ht="15.95" customHeight="1"/>
    <row r="46167" ht="15.95" customHeight="1"/>
    <row r="46168" ht="15.95" customHeight="1"/>
    <row r="46169" ht="15.95" customHeight="1"/>
    <row r="46170" ht="15.95" customHeight="1"/>
    <row r="46171" ht="15.95" customHeight="1"/>
    <row r="46172" ht="15.95" customHeight="1"/>
    <row r="46173" ht="15.95" customHeight="1"/>
    <row r="46174" ht="15.95" customHeight="1"/>
    <row r="46175" ht="15.95" customHeight="1"/>
    <row r="46176" ht="15.95" customHeight="1"/>
    <row r="46177" ht="15.95" customHeight="1"/>
    <row r="46178" ht="15.95" customHeight="1"/>
    <row r="46179" ht="15.95" customHeight="1"/>
    <row r="46180" ht="15.95" customHeight="1"/>
    <row r="46181" ht="15.95" customHeight="1"/>
    <row r="46182" ht="15.95" customHeight="1"/>
    <row r="46183" ht="15.95" customHeight="1"/>
    <row r="46184" ht="15.95" customHeight="1"/>
    <row r="46185" ht="15.95" customHeight="1"/>
    <row r="46186" ht="15.95" customHeight="1"/>
    <row r="46187" ht="15.95" customHeight="1"/>
    <row r="46188" ht="15.95" customHeight="1"/>
    <row r="46189" ht="15.95" customHeight="1"/>
    <row r="46190" ht="15.95" customHeight="1"/>
    <row r="46191" ht="15.95" customHeight="1"/>
    <row r="46192" ht="15.95" customHeight="1"/>
    <row r="46193" ht="15.95" customHeight="1"/>
    <row r="46194" ht="15.95" customHeight="1"/>
    <row r="46195" ht="15.95" customHeight="1"/>
    <row r="46196" ht="15.95" customHeight="1"/>
    <row r="46197" ht="15.95" customHeight="1"/>
    <row r="46198" ht="15.95" customHeight="1"/>
    <row r="46199" ht="15.95" customHeight="1"/>
    <row r="46200" ht="15.95" customHeight="1"/>
    <row r="46201" ht="15.95" customHeight="1"/>
    <row r="46202" ht="15.95" customHeight="1"/>
    <row r="46203" ht="15.95" customHeight="1"/>
    <row r="46204" ht="15.95" customHeight="1"/>
    <row r="46205" ht="15.95" customHeight="1"/>
    <row r="46206" ht="15.95" customHeight="1"/>
    <row r="46207" ht="15.95" customHeight="1"/>
    <row r="46208" ht="15.95" customHeight="1"/>
    <row r="46209" ht="15.95" customHeight="1"/>
    <row r="46210" ht="15.95" customHeight="1"/>
    <row r="46211" ht="15.95" customHeight="1"/>
    <row r="46212" ht="15.95" customHeight="1"/>
    <row r="46213" ht="15.95" customHeight="1"/>
    <row r="46214" ht="15.95" customHeight="1"/>
    <row r="46215" ht="15.95" customHeight="1"/>
    <row r="46216" ht="15.95" customHeight="1"/>
    <row r="46217" ht="15.95" customHeight="1"/>
    <row r="46218" ht="15.95" customHeight="1"/>
    <row r="46219" ht="15.95" customHeight="1"/>
    <row r="46220" ht="15.95" customHeight="1"/>
    <row r="46221" ht="15.95" customHeight="1"/>
    <row r="46222" ht="15.95" customHeight="1"/>
    <row r="46223" ht="15.95" customHeight="1"/>
    <row r="46224" ht="15.95" customHeight="1"/>
    <row r="46225" ht="15.95" customHeight="1"/>
    <row r="46226" ht="15.95" customHeight="1"/>
    <row r="46227" ht="15.95" customHeight="1"/>
    <row r="46228" ht="15.95" customHeight="1"/>
    <row r="46229" ht="15.95" customHeight="1"/>
    <row r="46230" ht="15.95" customHeight="1"/>
    <row r="46231" ht="15.95" customHeight="1"/>
    <row r="46232" ht="15.95" customHeight="1"/>
    <row r="46233" ht="15.95" customHeight="1"/>
    <row r="46234" ht="15.95" customHeight="1"/>
    <row r="46235" ht="15.95" customHeight="1"/>
    <row r="46236" ht="15.95" customHeight="1"/>
    <row r="46237" ht="15.95" customHeight="1"/>
    <row r="46238" ht="15.95" customHeight="1"/>
    <row r="46239" ht="15.95" customHeight="1"/>
    <row r="46240" ht="15.95" customHeight="1"/>
    <row r="46241" ht="15.95" customHeight="1"/>
    <row r="46242" ht="15.95" customHeight="1"/>
    <row r="46243" ht="15.95" customHeight="1"/>
    <row r="46244" ht="15.95" customHeight="1"/>
    <row r="46245" ht="15.95" customHeight="1"/>
    <row r="46246" ht="15.95" customHeight="1"/>
    <row r="46247" ht="15.95" customHeight="1"/>
    <row r="46248" ht="15.95" customHeight="1"/>
    <row r="46249" ht="15.95" customHeight="1"/>
    <row r="46250" ht="15.95" customHeight="1"/>
    <row r="46251" ht="15.95" customHeight="1"/>
    <row r="46252" ht="15.95" customHeight="1"/>
    <row r="46253" ht="15.95" customHeight="1"/>
    <row r="46254" ht="15.95" customHeight="1"/>
    <row r="46255" ht="15.95" customHeight="1"/>
    <row r="46256" ht="15.95" customHeight="1"/>
    <row r="46257" ht="15.95" customHeight="1"/>
    <row r="46258" ht="15.95" customHeight="1"/>
    <row r="46259" ht="15.95" customHeight="1"/>
    <row r="46260" ht="15.95" customHeight="1"/>
    <row r="46261" ht="15.95" customHeight="1"/>
    <row r="46262" ht="15.95" customHeight="1"/>
    <row r="46263" ht="15.95" customHeight="1"/>
    <row r="46264" ht="15.95" customHeight="1"/>
    <row r="46265" ht="15.95" customHeight="1"/>
    <row r="46266" ht="15.95" customHeight="1"/>
    <row r="46267" ht="15.95" customHeight="1"/>
    <row r="46268" ht="15.95" customHeight="1"/>
    <row r="46269" ht="15.95" customHeight="1"/>
    <row r="46270" ht="15.95" customHeight="1"/>
    <row r="46271" ht="15.95" customHeight="1"/>
    <row r="46272" ht="15.95" customHeight="1"/>
    <row r="46273" ht="15.95" customHeight="1"/>
    <row r="46274" ht="15.95" customHeight="1"/>
    <row r="46275" ht="15.95" customHeight="1"/>
    <row r="46276" ht="15.95" customHeight="1"/>
    <row r="46277" ht="15.95" customHeight="1"/>
    <row r="46278" ht="15.95" customHeight="1"/>
    <row r="46279" ht="15.95" customHeight="1"/>
    <row r="46280" ht="15.95" customHeight="1"/>
    <row r="46281" ht="15.95" customHeight="1"/>
    <row r="46282" ht="15.95" customHeight="1"/>
    <row r="46283" ht="15.95" customHeight="1"/>
    <row r="46284" ht="15.95" customHeight="1"/>
    <row r="46285" ht="15.95" customHeight="1"/>
    <row r="46286" ht="15.95" customHeight="1"/>
    <row r="46287" ht="15.95" customHeight="1"/>
    <row r="46288" ht="15.95" customHeight="1"/>
    <row r="46289" ht="15.95" customHeight="1"/>
    <row r="46290" ht="15.95" customHeight="1"/>
    <row r="46291" ht="15.95" customHeight="1"/>
    <row r="46292" ht="15.95" customHeight="1"/>
    <row r="46293" ht="15.95" customHeight="1"/>
    <row r="46294" ht="15.95" customHeight="1"/>
    <row r="46295" ht="15.95" customHeight="1"/>
    <row r="46296" ht="15.95" customHeight="1"/>
    <row r="46297" ht="15.95" customHeight="1"/>
    <row r="46298" ht="15.95" customHeight="1"/>
    <row r="46299" ht="15.95" customHeight="1"/>
    <row r="46300" ht="15.95" customHeight="1"/>
    <row r="46301" ht="15.95" customHeight="1"/>
    <row r="46302" ht="15.95" customHeight="1"/>
    <row r="46303" ht="15.95" customHeight="1"/>
    <row r="46304" ht="15.95" customHeight="1"/>
    <row r="46305" ht="15.95" customHeight="1"/>
    <row r="46306" ht="15.95" customHeight="1"/>
    <row r="46307" ht="15.95" customHeight="1"/>
    <row r="46308" ht="15.95" customHeight="1"/>
    <row r="46309" ht="15.95" customHeight="1"/>
    <row r="46310" ht="15.95" customHeight="1"/>
    <row r="46311" ht="15.95" customHeight="1"/>
    <row r="46312" ht="15.95" customHeight="1"/>
    <row r="46313" ht="15.95" customHeight="1"/>
    <row r="46314" ht="15.95" customHeight="1"/>
    <row r="46315" ht="15.95" customHeight="1"/>
    <row r="46316" ht="15.95" customHeight="1"/>
    <row r="46317" ht="15.95" customHeight="1"/>
    <row r="46318" ht="15.95" customHeight="1"/>
    <row r="46319" ht="15.95" customHeight="1"/>
    <row r="46320" ht="15.95" customHeight="1"/>
    <row r="46321" ht="15.95" customHeight="1"/>
    <row r="46322" ht="15.95" customHeight="1"/>
    <row r="46323" ht="15.95" customHeight="1"/>
    <row r="46324" ht="15.95" customHeight="1"/>
    <row r="46325" ht="15.95" customHeight="1"/>
    <row r="46326" ht="15.95" customHeight="1"/>
    <row r="46327" ht="15.95" customHeight="1"/>
    <row r="46328" ht="15.95" customHeight="1"/>
    <row r="46329" ht="15.95" customHeight="1"/>
    <row r="46330" ht="15.95" customHeight="1"/>
    <row r="46331" ht="15.95" customHeight="1"/>
    <row r="46332" ht="15.95" customHeight="1"/>
    <row r="46333" ht="15.95" customHeight="1"/>
    <row r="46334" ht="15.95" customHeight="1"/>
    <row r="46335" ht="15.95" customHeight="1"/>
    <row r="46336" ht="15.95" customHeight="1"/>
    <row r="46337" ht="15.95" customHeight="1"/>
    <row r="46338" ht="15.95" customHeight="1"/>
    <row r="46339" ht="15.95" customHeight="1"/>
    <row r="46340" ht="15.95" customHeight="1"/>
    <row r="46341" ht="15.95" customHeight="1"/>
    <row r="46342" ht="15.95" customHeight="1"/>
    <row r="46343" ht="15.95" customHeight="1"/>
    <row r="46344" ht="15.95" customHeight="1"/>
    <row r="46345" ht="15.95" customHeight="1"/>
    <row r="46346" ht="15.95" customHeight="1"/>
    <row r="46347" ht="15.95" customHeight="1"/>
    <row r="46348" ht="15.95" customHeight="1"/>
    <row r="46349" ht="15.95" customHeight="1"/>
    <row r="46350" ht="15.95" customHeight="1"/>
    <row r="46351" ht="15.95" customHeight="1"/>
    <row r="46352" ht="15.95" customHeight="1"/>
    <row r="46353" ht="15.95" customHeight="1"/>
    <row r="46354" ht="15.95" customHeight="1"/>
    <row r="46355" ht="15.95" customHeight="1"/>
    <row r="46356" ht="15.95" customHeight="1"/>
    <row r="46357" ht="15.95" customHeight="1"/>
    <row r="46358" ht="15.95" customHeight="1"/>
    <row r="46359" ht="15.95" customHeight="1"/>
    <row r="46360" ht="15.95" customHeight="1"/>
    <row r="46361" ht="15.95" customHeight="1"/>
    <row r="46362" ht="15.95" customHeight="1"/>
    <row r="46363" ht="15.95" customHeight="1"/>
    <row r="46364" ht="15.95" customHeight="1"/>
    <row r="46365" ht="15.95" customHeight="1"/>
    <row r="46366" ht="15.95" customHeight="1"/>
    <row r="46367" ht="15.95" customHeight="1"/>
    <row r="46368" ht="15.95" customHeight="1"/>
    <row r="46369" ht="15.95" customHeight="1"/>
    <row r="46370" ht="15.95" customHeight="1"/>
    <row r="46371" ht="15.95" customHeight="1"/>
    <row r="46372" ht="15.95" customHeight="1"/>
    <row r="46373" ht="15.95" customHeight="1"/>
    <row r="46374" ht="15.95" customHeight="1"/>
    <row r="46375" ht="15.95" customHeight="1"/>
    <row r="46376" ht="15.95" customHeight="1"/>
    <row r="46377" ht="15.95" customHeight="1"/>
    <row r="46378" ht="15.95" customHeight="1"/>
    <row r="46379" ht="15.95" customHeight="1"/>
    <row r="46380" ht="15.95" customHeight="1"/>
    <row r="46381" ht="15.95" customHeight="1"/>
    <row r="46382" ht="15.95" customHeight="1"/>
    <row r="46383" ht="15.95" customHeight="1"/>
    <row r="46384" ht="15.95" customHeight="1"/>
    <row r="46385" ht="15.95" customHeight="1"/>
    <row r="46386" ht="15.95" customHeight="1"/>
    <row r="46387" ht="15.95" customHeight="1"/>
    <row r="46388" ht="15.95" customHeight="1"/>
    <row r="46389" ht="15.95" customHeight="1"/>
    <row r="46390" ht="15.95" customHeight="1"/>
    <row r="46391" ht="15.95" customHeight="1"/>
    <row r="46392" ht="15.95" customHeight="1"/>
    <row r="46393" ht="15.95" customHeight="1"/>
    <row r="46394" ht="15.95" customHeight="1"/>
    <row r="46395" ht="15.95" customHeight="1"/>
    <row r="46396" ht="15.95" customHeight="1"/>
    <row r="46397" ht="15.95" customHeight="1"/>
    <row r="46398" ht="15.95" customHeight="1"/>
    <row r="46399" ht="15.95" customHeight="1"/>
    <row r="46400" ht="15.95" customHeight="1"/>
    <row r="46401" ht="15.95" customHeight="1"/>
    <row r="46402" ht="15.95" customHeight="1"/>
    <row r="46403" ht="15.95" customHeight="1"/>
    <row r="46404" ht="15.95" customHeight="1"/>
    <row r="46405" ht="15.95" customHeight="1"/>
    <row r="46406" ht="15.95" customHeight="1"/>
    <row r="46407" ht="15.95" customHeight="1"/>
    <row r="46408" ht="15.95" customHeight="1"/>
    <row r="46409" ht="15.95" customHeight="1"/>
    <row r="46410" ht="15.95" customHeight="1"/>
    <row r="46411" ht="15.95" customHeight="1"/>
    <row r="46412" ht="15.95" customHeight="1"/>
    <row r="46413" ht="15.95" customHeight="1"/>
    <row r="46414" ht="15.95" customHeight="1"/>
    <row r="46415" ht="15.95" customHeight="1"/>
    <row r="46416" ht="15.95" customHeight="1"/>
    <row r="46417" ht="15.95" customHeight="1"/>
    <row r="46418" ht="15.95" customHeight="1"/>
    <row r="46419" ht="15.95" customHeight="1"/>
    <row r="46420" ht="15.95" customHeight="1"/>
    <row r="46421" ht="15.95" customHeight="1"/>
    <row r="46422" ht="15.95" customHeight="1"/>
    <row r="46423" ht="15.95" customHeight="1"/>
    <row r="46424" ht="15.95" customHeight="1"/>
    <row r="46425" ht="15.95" customHeight="1"/>
    <row r="46426" ht="15.95" customHeight="1"/>
    <row r="46427" ht="15.95" customHeight="1"/>
    <row r="46428" ht="15.95" customHeight="1"/>
    <row r="46429" ht="15.95" customHeight="1"/>
    <row r="46430" ht="15.95" customHeight="1"/>
    <row r="46431" ht="15.95" customHeight="1"/>
    <row r="46432" ht="15.95" customHeight="1"/>
    <row r="46433" ht="15.95" customHeight="1"/>
    <row r="46434" ht="15.95" customHeight="1"/>
    <row r="46435" ht="15.95" customHeight="1"/>
    <row r="46436" ht="15.95" customHeight="1"/>
    <row r="46437" ht="15.95" customHeight="1"/>
    <row r="46438" ht="15.95" customHeight="1"/>
    <row r="46439" ht="15.95" customHeight="1"/>
    <row r="46440" ht="15.95" customHeight="1"/>
    <row r="46441" ht="15.95" customHeight="1"/>
    <row r="46442" ht="15.95" customHeight="1"/>
    <row r="46443" ht="15.95" customHeight="1"/>
    <row r="46444" ht="15.95" customHeight="1"/>
    <row r="46445" ht="15.95" customHeight="1"/>
    <row r="46446" ht="15.95" customHeight="1"/>
    <row r="46447" ht="15.95" customHeight="1"/>
    <row r="46448" ht="15.95" customHeight="1"/>
    <row r="46449" ht="15.95" customHeight="1"/>
    <row r="46450" ht="15.95" customHeight="1"/>
    <row r="46451" ht="15.95" customHeight="1"/>
    <row r="46452" ht="15.95" customHeight="1"/>
    <row r="46453" ht="15.95" customHeight="1"/>
    <row r="46454" ht="15.95" customHeight="1"/>
    <row r="46455" ht="15.95" customHeight="1"/>
    <row r="46456" ht="15.95" customHeight="1"/>
    <row r="46457" ht="15.95" customHeight="1"/>
    <row r="46458" ht="15.95" customHeight="1"/>
    <row r="46459" ht="15.95" customHeight="1"/>
    <row r="46460" ht="15.95" customHeight="1"/>
    <row r="46461" ht="15.95" customHeight="1"/>
    <row r="46462" ht="15.95" customHeight="1"/>
    <row r="46463" ht="15.95" customHeight="1"/>
    <row r="46464" ht="15.95" customHeight="1"/>
    <row r="46465" ht="15.95" customHeight="1"/>
    <row r="46466" ht="15.95" customHeight="1"/>
    <row r="46467" ht="15.95" customHeight="1"/>
    <row r="46468" ht="15.95" customHeight="1"/>
    <row r="46469" ht="15.95" customHeight="1"/>
    <row r="46470" ht="15.95" customHeight="1"/>
    <row r="46471" ht="15.95" customHeight="1"/>
    <row r="46472" ht="15.95" customHeight="1"/>
    <row r="46473" ht="15.95" customHeight="1"/>
    <row r="46474" ht="15.95" customHeight="1"/>
    <row r="46475" ht="15.95" customHeight="1"/>
    <row r="46476" ht="15.95" customHeight="1"/>
    <row r="46477" ht="15.95" customHeight="1"/>
    <row r="46478" ht="15.95" customHeight="1"/>
    <row r="46479" ht="15.95" customHeight="1"/>
    <row r="46480" ht="15.95" customHeight="1"/>
    <row r="46481" ht="15.95" customHeight="1"/>
    <row r="46482" ht="15.95" customHeight="1"/>
    <row r="46483" ht="15.95" customHeight="1"/>
    <row r="46484" ht="15.95" customHeight="1"/>
    <row r="46485" ht="15.95" customHeight="1"/>
    <row r="46486" ht="15.95" customHeight="1"/>
    <row r="46487" ht="15.95" customHeight="1"/>
    <row r="46488" ht="15.95" customHeight="1"/>
    <row r="46489" ht="15.95" customHeight="1"/>
    <row r="46490" ht="15.95" customHeight="1"/>
    <row r="46491" ht="15.95" customHeight="1"/>
    <row r="46492" ht="15.95" customHeight="1"/>
    <row r="46493" ht="15.95" customHeight="1"/>
    <row r="46494" ht="15.95" customHeight="1"/>
    <row r="46495" ht="15.95" customHeight="1"/>
    <row r="46496" ht="15.95" customHeight="1"/>
    <row r="46497" ht="15.95" customHeight="1"/>
    <row r="46498" ht="15.95" customHeight="1"/>
    <row r="46499" ht="15.95" customHeight="1"/>
    <row r="46500" ht="15.95" customHeight="1"/>
    <row r="46501" ht="15.95" customHeight="1"/>
    <row r="46502" ht="15.95" customHeight="1"/>
    <row r="46503" ht="15.95" customHeight="1"/>
    <row r="46504" ht="15.95" customHeight="1"/>
    <row r="46505" ht="15.95" customHeight="1"/>
    <row r="46506" ht="15.95" customHeight="1"/>
    <row r="46507" ht="15.95" customHeight="1"/>
    <row r="46508" ht="15.95" customHeight="1"/>
    <row r="46509" ht="15.95" customHeight="1"/>
    <row r="46510" ht="15.95" customHeight="1"/>
    <row r="46511" ht="15.95" customHeight="1"/>
    <row r="46512" ht="15.95" customHeight="1"/>
    <row r="46513" ht="15.95" customHeight="1"/>
    <row r="46514" ht="15.95" customHeight="1"/>
    <row r="46515" ht="15.95" customHeight="1"/>
    <row r="46516" ht="15.95" customHeight="1"/>
    <row r="46517" ht="15.95" customHeight="1"/>
    <row r="46518" ht="15.95" customHeight="1"/>
    <row r="46519" ht="15.95" customHeight="1"/>
    <row r="46520" ht="15.95" customHeight="1"/>
    <row r="46521" ht="15.95" customHeight="1"/>
    <row r="46522" ht="15.95" customHeight="1"/>
    <row r="46523" ht="15.95" customHeight="1"/>
    <row r="46524" ht="15.95" customHeight="1"/>
    <row r="46525" ht="15.95" customHeight="1"/>
    <row r="46526" ht="15.95" customHeight="1"/>
    <row r="46527" ht="15.95" customHeight="1"/>
    <row r="46528" ht="15.95" customHeight="1"/>
    <row r="46529" ht="15.95" customHeight="1"/>
    <row r="46530" ht="15.95" customHeight="1"/>
    <row r="46531" ht="15.95" customHeight="1"/>
    <row r="46532" ht="15.95" customHeight="1"/>
    <row r="46533" ht="15.95" customHeight="1"/>
    <row r="46534" ht="15.95" customHeight="1"/>
    <row r="46535" ht="15.95" customHeight="1"/>
    <row r="46536" ht="15.95" customHeight="1"/>
    <row r="46537" ht="15.95" customHeight="1"/>
    <row r="46538" ht="15.95" customHeight="1"/>
    <row r="46539" ht="15.95" customHeight="1"/>
    <row r="46540" ht="15.95" customHeight="1"/>
    <row r="46541" ht="15.95" customHeight="1"/>
    <row r="46542" ht="15.95" customHeight="1"/>
    <row r="46543" ht="15.95" customHeight="1"/>
    <row r="46544" ht="15.95" customHeight="1"/>
    <row r="46545" ht="15.95" customHeight="1"/>
    <row r="46546" ht="15.95" customHeight="1"/>
    <row r="46547" ht="15.95" customHeight="1"/>
    <row r="46548" ht="15.95" customHeight="1"/>
    <row r="46549" ht="15.95" customHeight="1"/>
    <row r="46550" ht="15.95" customHeight="1"/>
    <row r="46551" ht="15.95" customHeight="1"/>
    <row r="46552" ht="15.95" customHeight="1"/>
    <row r="46553" ht="15.95" customHeight="1"/>
    <row r="46554" ht="15.95" customHeight="1"/>
    <row r="46555" ht="15.95" customHeight="1"/>
    <row r="46556" ht="15.95" customHeight="1"/>
    <row r="46557" ht="15.95" customHeight="1"/>
    <row r="46558" ht="15.95" customHeight="1"/>
    <row r="46559" ht="15.95" customHeight="1"/>
    <row r="46560" ht="15.95" customHeight="1"/>
    <row r="46561" ht="15.95" customHeight="1"/>
    <row r="46562" ht="15.95" customHeight="1"/>
    <row r="46563" ht="15.95" customHeight="1"/>
    <row r="46564" ht="15.95" customHeight="1"/>
    <row r="46565" ht="15.95" customHeight="1"/>
    <row r="46566" ht="15.95" customHeight="1"/>
    <row r="46567" ht="15.95" customHeight="1"/>
    <row r="46568" ht="15.95" customHeight="1"/>
    <row r="46569" ht="15.95" customHeight="1"/>
    <row r="46570" ht="15.95" customHeight="1"/>
    <row r="46571" ht="15.95" customHeight="1"/>
    <row r="46572" ht="15.95" customHeight="1"/>
    <row r="46573" ht="15.95" customHeight="1"/>
    <row r="46574" ht="15.95" customHeight="1"/>
    <row r="46575" ht="15.95" customHeight="1"/>
    <row r="46576" ht="15.95" customHeight="1"/>
    <row r="46577" ht="15.95" customHeight="1"/>
    <row r="46578" ht="15.95" customHeight="1"/>
    <row r="46579" ht="15.95" customHeight="1"/>
    <row r="46580" ht="15.95" customHeight="1"/>
    <row r="46581" ht="15.95" customHeight="1"/>
    <row r="46582" ht="15.95" customHeight="1"/>
    <row r="46583" ht="15.95" customHeight="1"/>
    <row r="46584" ht="15.95" customHeight="1"/>
    <row r="46585" ht="15.95" customHeight="1"/>
    <row r="46586" ht="15.95" customHeight="1"/>
    <row r="46587" ht="15.95" customHeight="1"/>
    <row r="46588" ht="15.95" customHeight="1"/>
    <row r="46589" ht="15.95" customHeight="1"/>
    <row r="46590" ht="15.95" customHeight="1"/>
    <row r="46591" ht="15.95" customHeight="1"/>
    <row r="46592" ht="15.95" customHeight="1"/>
    <row r="46593" ht="15.95" customHeight="1"/>
    <row r="46594" ht="15.95" customHeight="1"/>
    <row r="46595" ht="15.95" customHeight="1"/>
    <row r="46596" ht="15.95" customHeight="1"/>
    <row r="46597" ht="15.95" customHeight="1"/>
    <row r="46598" ht="15.95" customHeight="1"/>
    <row r="46599" ht="15.95" customHeight="1"/>
    <row r="46600" ht="15.95" customHeight="1"/>
    <row r="46601" ht="15.95" customHeight="1"/>
    <row r="46602" ht="15.95" customHeight="1"/>
    <row r="46603" ht="15.95" customHeight="1"/>
    <row r="46604" ht="15.95" customHeight="1"/>
    <row r="46605" ht="15.95" customHeight="1"/>
    <row r="46606" ht="15.95" customHeight="1"/>
    <row r="46607" ht="15.95" customHeight="1"/>
    <row r="46608" ht="15.95" customHeight="1"/>
    <row r="46609" ht="15.95" customHeight="1"/>
    <row r="46610" ht="15.95" customHeight="1"/>
    <row r="46611" ht="15.95" customHeight="1"/>
    <row r="46612" ht="15.95" customHeight="1"/>
    <row r="46613" ht="15.95" customHeight="1"/>
    <row r="46614" ht="15.95" customHeight="1"/>
    <row r="46615" ht="15.95" customHeight="1"/>
    <row r="46616" ht="15.95" customHeight="1"/>
    <row r="46617" ht="15.95" customHeight="1"/>
    <row r="46618" ht="15.95" customHeight="1"/>
    <row r="46619" ht="15.95" customHeight="1"/>
    <row r="46620" ht="15.95" customHeight="1"/>
    <row r="46621" ht="15.95" customHeight="1"/>
    <row r="46622" ht="15.95" customHeight="1"/>
    <row r="46623" ht="15.95" customHeight="1"/>
    <row r="46624" ht="15.95" customHeight="1"/>
    <row r="46625" ht="15.95" customHeight="1"/>
    <row r="46626" ht="15.95" customHeight="1"/>
    <row r="46627" ht="15.95" customHeight="1"/>
    <row r="46628" ht="15.95" customHeight="1"/>
    <row r="46629" ht="15.95" customHeight="1"/>
    <row r="46630" ht="15.95" customHeight="1"/>
    <row r="46631" ht="15.95" customHeight="1"/>
    <row r="46632" ht="15.95" customHeight="1"/>
    <row r="46633" ht="15.95" customHeight="1"/>
    <row r="46634" ht="15.95" customHeight="1"/>
    <row r="46635" ht="15.95" customHeight="1"/>
    <row r="46636" ht="15.95" customHeight="1"/>
    <row r="46637" ht="15.95" customHeight="1"/>
    <row r="46638" ht="15.95" customHeight="1"/>
    <row r="46639" ht="15.95" customHeight="1"/>
    <row r="46640" ht="15.95" customHeight="1"/>
    <row r="46641" ht="15.95" customHeight="1"/>
    <row r="46642" ht="15.95" customHeight="1"/>
    <row r="46643" ht="15.95" customHeight="1"/>
    <row r="46644" ht="15.95" customHeight="1"/>
    <row r="46645" ht="15.95" customHeight="1"/>
    <row r="46646" ht="15.95" customHeight="1"/>
    <row r="46647" ht="15.95" customHeight="1"/>
    <row r="46648" ht="15.95" customHeight="1"/>
    <row r="46649" ht="15.95" customHeight="1"/>
    <row r="46650" ht="15.95" customHeight="1"/>
    <row r="46651" ht="15.95" customHeight="1"/>
    <row r="46652" ht="15.95" customHeight="1"/>
    <row r="46653" ht="15.95" customHeight="1"/>
    <row r="46654" ht="15.95" customHeight="1"/>
    <row r="46655" ht="15.95" customHeight="1"/>
    <row r="46656" ht="15.95" customHeight="1"/>
    <row r="46657" ht="15.95" customHeight="1"/>
    <row r="46658" ht="15.95" customHeight="1"/>
    <row r="46659" ht="15.95" customHeight="1"/>
    <row r="46660" ht="15.95" customHeight="1"/>
    <row r="46661" ht="15.95" customHeight="1"/>
    <row r="46662" ht="15.95" customHeight="1"/>
    <row r="46663" ht="15.95" customHeight="1"/>
    <row r="46664" ht="15.95" customHeight="1"/>
    <row r="46665" ht="15.95" customHeight="1"/>
    <row r="46666" ht="15.95" customHeight="1"/>
    <row r="46667" ht="15.95" customHeight="1"/>
    <row r="46668" ht="15.95" customHeight="1"/>
    <row r="46669" ht="15.95" customHeight="1"/>
    <row r="46670" ht="15.95" customHeight="1"/>
    <row r="46671" ht="15.95" customHeight="1"/>
    <row r="46672" ht="15.95" customHeight="1"/>
    <row r="46673" ht="15.95" customHeight="1"/>
    <row r="46674" ht="15.95" customHeight="1"/>
    <row r="46675" ht="15.95" customHeight="1"/>
    <row r="46676" ht="15.95" customHeight="1"/>
    <row r="46677" ht="15.95" customHeight="1"/>
    <row r="46678" ht="15.95" customHeight="1"/>
    <row r="46679" ht="15.95" customHeight="1"/>
    <row r="46680" ht="15.95" customHeight="1"/>
    <row r="46681" ht="15.95" customHeight="1"/>
    <row r="46682" ht="15.95" customHeight="1"/>
    <row r="46683" ht="15.95" customHeight="1"/>
    <row r="46684" ht="15.95" customHeight="1"/>
    <row r="46685" ht="15.95" customHeight="1"/>
    <row r="46686" ht="15.95" customHeight="1"/>
    <row r="46687" ht="15.95" customHeight="1"/>
    <row r="46688" ht="15.95" customHeight="1"/>
    <row r="46689" ht="15.95" customHeight="1"/>
    <row r="46690" ht="15.95" customHeight="1"/>
    <row r="46691" ht="15.95" customHeight="1"/>
    <row r="46692" ht="15.95" customHeight="1"/>
    <row r="46693" ht="15.95" customHeight="1"/>
    <row r="46694" ht="15.95" customHeight="1"/>
    <row r="46695" ht="15.95" customHeight="1"/>
    <row r="46696" ht="15.95" customHeight="1"/>
    <row r="46697" ht="15.95" customHeight="1"/>
    <row r="46698" ht="15.95" customHeight="1"/>
    <row r="46699" ht="15.95" customHeight="1"/>
    <row r="46700" ht="15.95" customHeight="1"/>
    <row r="46701" ht="15.95" customHeight="1"/>
    <row r="46702" ht="15.95" customHeight="1"/>
    <row r="46703" ht="15.95" customHeight="1"/>
    <row r="46704" ht="15.95" customHeight="1"/>
    <row r="46705" ht="15.95" customHeight="1"/>
    <row r="46706" ht="15.95" customHeight="1"/>
    <row r="46707" ht="15.95" customHeight="1"/>
    <row r="46708" ht="15.95" customHeight="1"/>
    <row r="46709" ht="15.95" customHeight="1"/>
    <row r="46710" ht="15.95" customHeight="1"/>
    <row r="46711" ht="15.95" customHeight="1"/>
    <row r="46712" ht="15.95" customHeight="1"/>
    <row r="46713" ht="15.95" customHeight="1"/>
    <row r="46714" ht="15.95" customHeight="1"/>
    <row r="46715" ht="15.95" customHeight="1"/>
    <row r="46716" ht="15.95" customHeight="1"/>
    <row r="46717" ht="15.95" customHeight="1"/>
    <row r="46718" ht="15.95" customHeight="1"/>
    <row r="46719" ht="15.95" customHeight="1"/>
    <row r="46720" ht="15.95" customHeight="1"/>
    <row r="46721" ht="15.95" customHeight="1"/>
    <row r="46722" ht="15.95" customHeight="1"/>
    <row r="46723" ht="15.95" customHeight="1"/>
    <row r="46724" ht="15.95" customHeight="1"/>
    <row r="46725" ht="15.95" customHeight="1"/>
    <row r="46726" ht="15.95" customHeight="1"/>
    <row r="46727" ht="15.95" customHeight="1"/>
    <row r="46728" ht="15.95" customHeight="1"/>
    <row r="46729" ht="15.95" customHeight="1"/>
    <row r="46730" ht="15.95" customHeight="1"/>
    <row r="46731" ht="15.95" customHeight="1"/>
    <row r="46732" ht="15.95" customHeight="1"/>
    <row r="46733" ht="15.95" customHeight="1"/>
    <row r="46734" ht="15.95" customHeight="1"/>
    <row r="46735" ht="15.95" customHeight="1"/>
    <row r="46736" ht="15.95" customHeight="1"/>
    <row r="46737" ht="15.95" customHeight="1"/>
    <row r="46738" ht="15.95" customHeight="1"/>
    <row r="46739" ht="15.95" customHeight="1"/>
    <row r="46740" ht="15.95" customHeight="1"/>
    <row r="46741" ht="15.95" customHeight="1"/>
    <row r="46742" ht="15.95" customHeight="1"/>
    <row r="46743" ht="15.95" customHeight="1"/>
    <row r="46744" ht="15.95" customHeight="1"/>
    <row r="46745" ht="15.95" customHeight="1"/>
    <row r="46746" ht="15.95" customHeight="1"/>
    <row r="46747" ht="15.95" customHeight="1"/>
    <row r="46748" ht="15.95" customHeight="1"/>
    <row r="46749" ht="15.95" customHeight="1"/>
    <row r="46750" ht="15.95" customHeight="1"/>
    <row r="46751" ht="15.95" customHeight="1"/>
    <row r="46752" ht="15.95" customHeight="1"/>
    <row r="46753" ht="15.95" customHeight="1"/>
    <row r="46754" ht="15.95" customHeight="1"/>
    <row r="46755" ht="15.95" customHeight="1"/>
    <row r="46756" ht="15.95" customHeight="1"/>
    <row r="46757" ht="15.95" customHeight="1"/>
    <row r="46758" ht="15.95" customHeight="1"/>
    <row r="46759" ht="15.95" customHeight="1"/>
    <row r="46760" ht="15.95" customHeight="1"/>
    <row r="46761" ht="15.95" customHeight="1"/>
    <row r="46762" ht="15.95" customHeight="1"/>
    <row r="46763" ht="15.95" customHeight="1"/>
    <row r="46764" ht="15.95" customHeight="1"/>
    <row r="46765" ht="15.95" customHeight="1"/>
    <row r="46766" ht="15.95" customHeight="1"/>
    <row r="46767" ht="15.95" customHeight="1"/>
    <row r="46768" ht="15.95" customHeight="1"/>
    <row r="46769" ht="15.95" customHeight="1"/>
    <row r="46770" ht="15.95" customHeight="1"/>
    <row r="46771" ht="15.95" customHeight="1"/>
    <row r="46772" ht="15.95" customHeight="1"/>
    <row r="46773" ht="15.95" customHeight="1"/>
    <row r="46774" ht="15.95" customHeight="1"/>
    <row r="46775" ht="15.95" customHeight="1"/>
    <row r="46776" ht="15.95" customHeight="1"/>
    <row r="46777" ht="15.95" customHeight="1"/>
    <row r="46778" ht="15.95" customHeight="1"/>
    <row r="46779" ht="15.95" customHeight="1"/>
    <row r="46780" ht="15.95" customHeight="1"/>
    <row r="46781" ht="15.95" customHeight="1"/>
    <row r="46782" ht="15.95" customHeight="1"/>
    <row r="46783" ht="15.95" customHeight="1"/>
    <row r="46784" ht="15.95" customHeight="1"/>
    <row r="46785" ht="15.95" customHeight="1"/>
    <row r="46786" ht="15.95" customHeight="1"/>
    <row r="46787" ht="15.95" customHeight="1"/>
    <row r="46788" ht="15.95" customHeight="1"/>
    <row r="46789" ht="15.95" customHeight="1"/>
    <row r="46790" ht="15.95" customHeight="1"/>
    <row r="46791" ht="15.95" customHeight="1"/>
    <row r="46792" ht="15.95" customHeight="1"/>
    <row r="46793" ht="15.95" customHeight="1"/>
    <row r="46794" ht="15.95" customHeight="1"/>
    <row r="46795" ht="15.95" customHeight="1"/>
    <row r="46796" ht="15.95" customHeight="1"/>
    <row r="46797" ht="15.95" customHeight="1"/>
    <row r="46798" ht="15.95" customHeight="1"/>
    <row r="46799" ht="15.95" customHeight="1"/>
    <row r="46800" ht="15.95" customHeight="1"/>
    <row r="46801" ht="15.95" customHeight="1"/>
    <row r="46802" ht="15.95" customHeight="1"/>
    <row r="46803" ht="15.95" customHeight="1"/>
    <row r="46804" ht="15.95" customHeight="1"/>
    <row r="46805" ht="15.95" customHeight="1"/>
    <row r="46806" ht="15.95" customHeight="1"/>
    <row r="46807" ht="15.95" customHeight="1"/>
    <row r="46808" ht="15.95" customHeight="1"/>
    <row r="46809" ht="15.95" customHeight="1"/>
    <row r="46810" ht="15.95" customHeight="1"/>
    <row r="46811" ht="15.95" customHeight="1"/>
    <row r="46812" ht="15.95" customHeight="1"/>
    <row r="46813" ht="15.95" customHeight="1"/>
    <row r="46814" ht="15.95" customHeight="1"/>
    <row r="46815" ht="15.95" customHeight="1"/>
    <row r="46816" ht="15.95" customHeight="1"/>
    <row r="46817" ht="15.95" customHeight="1"/>
    <row r="46818" ht="15.95" customHeight="1"/>
    <row r="46819" ht="15.95" customHeight="1"/>
    <row r="46820" ht="15.95" customHeight="1"/>
    <row r="46821" ht="15.95" customHeight="1"/>
    <row r="46822" ht="15.95" customHeight="1"/>
    <row r="46823" ht="15.95" customHeight="1"/>
    <row r="46824" ht="15.95" customHeight="1"/>
    <row r="46825" ht="15.95" customHeight="1"/>
    <row r="46826" ht="15.95" customHeight="1"/>
    <row r="46827" ht="15.95" customHeight="1"/>
    <row r="46828" ht="15.95" customHeight="1"/>
    <row r="46829" ht="15.95" customHeight="1"/>
    <row r="46830" ht="15.95" customHeight="1"/>
    <row r="46831" ht="15.95" customHeight="1"/>
    <row r="46832" ht="15.95" customHeight="1"/>
    <row r="46833" ht="15.95" customHeight="1"/>
    <row r="46834" ht="15.95" customHeight="1"/>
    <row r="46835" ht="15.95" customHeight="1"/>
    <row r="46836" ht="15.95" customHeight="1"/>
    <row r="46837" ht="15.95" customHeight="1"/>
    <row r="46838" ht="15.95" customHeight="1"/>
    <row r="46839" ht="15.95" customHeight="1"/>
    <row r="46840" ht="15.95" customHeight="1"/>
    <row r="46841" ht="15.95" customHeight="1"/>
    <row r="46842" ht="15.95" customHeight="1"/>
    <row r="46843" ht="15.95" customHeight="1"/>
    <row r="46844" ht="15.95" customHeight="1"/>
    <row r="46845" ht="15.95" customHeight="1"/>
    <row r="46846" ht="15.95" customHeight="1"/>
    <row r="46847" ht="15.95" customHeight="1"/>
    <row r="46848" ht="15.95" customHeight="1"/>
    <row r="46849" ht="15.95" customHeight="1"/>
    <row r="46850" ht="15.95" customHeight="1"/>
    <row r="46851" ht="15.95" customHeight="1"/>
    <row r="46852" ht="15.95" customHeight="1"/>
    <row r="46853" ht="15.95" customHeight="1"/>
    <row r="46854" ht="15.95" customHeight="1"/>
    <row r="46855" ht="15.95" customHeight="1"/>
    <row r="46856" ht="15.95" customHeight="1"/>
    <row r="46857" ht="15.95" customHeight="1"/>
    <row r="46858" ht="15.95" customHeight="1"/>
    <row r="46859" ht="15.95" customHeight="1"/>
    <row r="46860" ht="15.95" customHeight="1"/>
    <row r="46861" ht="15.95" customHeight="1"/>
    <row r="46862" ht="15.95" customHeight="1"/>
    <row r="46863" ht="15.95" customHeight="1"/>
    <row r="46864" ht="15.95" customHeight="1"/>
    <row r="46865" ht="15.95" customHeight="1"/>
    <row r="46866" ht="15.95" customHeight="1"/>
    <row r="46867" ht="15.95" customHeight="1"/>
    <row r="46868" ht="15.95" customHeight="1"/>
    <row r="46869" ht="15.95" customHeight="1"/>
    <row r="46870" ht="15.95" customHeight="1"/>
    <row r="46871" ht="15.95" customHeight="1"/>
    <row r="46872" ht="15.95" customHeight="1"/>
    <row r="46873" ht="15.95" customHeight="1"/>
    <row r="46874" ht="15.95" customHeight="1"/>
    <row r="46875" ht="15.95" customHeight="1"/>
    <row r="46876" ht="15.95" customHeight="1"/>
    <row r="46877" ht="15.95" customHeight="1"/>
    <row r="46878" ht="15.95" customHeight="1"/>
    <row r="46879" ht="15.95" customHeight="1"/>
    <row r="46880" ht="15.95" customHeight="1"/>
    <row r="46881" ht="15.95" customHeight="1"/>
    <row r="46882" ht="15.95" customHeight="1"/>
    <row r="46883" ht="15.95" customHeight="1"/>
    <row r="46884" ht="15.95" customHeight="1"/>
    <row r="46885" ht="15.95" customHeight="1"/>
    <row r="46886" ht="15.95" customHeight="1"/>
    <row r="46887" ht="15.95" customHeight="1"/>
    <row r="46888" ht="15.95" customHeight="1"/>
    <row r="46889" ht="15.95" customHeight="1"/>
    <row r="46890" ht="15.95" customHeight="1"/>
    <row r="46891" ht="15.95" customHeight="1"/>
    <row r="46892" ht="15.95" customHeight="1"/>
    <row r="46893" ht="15.95" customHeight="1"/>
    <row r="46894" ht="15.95" customHeight="1"/>
    <row r="46895" ht="15.95" customHeight="1"/>
    <row r="46896" ht="15.95" customHeight="1"/>
    <row r="46897" ht="15.95" customHeight="1"/>
    <row r="46898" ht="15.95" customHeight="1"/>
    <row r="46899" ht="15.95" customHeight="1"/>
    <row r="46900" ht="15.95" customHeight="1"/>
    <row r="46901" ht="15.95" customHeight="1"/>
    <row r="46902" ht="15.95" customHeight="1"/>
    <row r="46903" ht="15.95" customHeight="1"/>
    <row r="46904" ht="15.95" customHeight="1"/>
    <row r="46905" ht="15.95" customHeight="1"/>
    <row r="46906" ht="15.95" customHeight="1"/>
    <row r="46907" ht="15.95" customHeight="1"/>
    <row r="46908" ht="15.95" customHeight="1"/>
    <row r="46909" ht="15.95" customHeight="1"/>
    <row r="46910" ht="15.95" customHeight="1"/>
    <row r="46911" ht="15.95" customHeight="1"/>
    <row r="46912" ht="15.95" customHeight="1"/>
    <row r="46913" ht="15.95" customHeight="1"/>
    <row r="46914" ht="15.95" customHeight="1"/>
    <row r="46915" ht="15.95" customHeight="1"/>
    <row r="46916" ht="15.95" customHeight="1"/>
    <row r="46917" ht="15.95" customHeight="1"/>
    <row r="46918" ht="15.95" customHeight="1"/>
    <row r="46919" ht="15.95" customHeight="1"/>
    <row r="46920" ht="15.95" customHeight="1"/>
    <row r="46921" ht="15.95" customHeight="1"/>
    <row r="46922" ht="15.95" customHeight="1"/>
    <row r="46923" ht="15.95" customHeight="1"/>
    <row r="46924" ht="15.95" customHeight="1"/>
    <row r="46925" ht="15.95" customHeight="1"/>
    <row r="46926" ht="15.95" customHeight="1"/>
    <row r="46927" ht="15.95" customHeight="1"/>
    <row r="46928" ht="15.95" customHeight="1"/>
    <row r="46929" ht="15.95" customHeight="1"/>
    <row r="46930" ht="15.95" customHeight="1"/>
    <row r="46931" ht="15.95" customHeight="1"/>
    <row r="46932" ht="15.95" customHeight="1"/>
    <row r="46933" ht="15.95" customHeight="1"/>
    <row r="46934" ht="15.95" customHeight="1"/>
    <row r="46935" ht="15.95" customHeight="1"/>
    <row r="46936" ht="15.95" customHeight="1"/>
    <row r="46937" ht="15.95" customHeight="1"/>
    <row r="46938" ht="15.95" customHeight="1"/>
    <row r="46939" ht="15.95" customHeight="1"/>
    <row r="46940" ht="15.95" customHeight="1"/>
    <row r="46941" ht="15.95" customHeight="1"/>
    <row r="46942" ht="15.95" customHeight="1"/>
    <row r="46943" ht="15.95" customHeight="1"/>
    <row r="46944" ht="15.95" customHeight="1"/>
    <row r="46945" ht="15.95" customHeight="1"/>
    <row r="46946" ht="15.95" customHeight="1"/>
    <row r="46947" ht="15.95" customHeight="1"/>
    <row r="46948" ht="15.95" customHeight="1"/>
    <row r="46949" ht="15.95" customHeight="1"/>
    <row r="46950" ht="15.95" customHeight="1"/>
    <row r="46951" ht="15.95" customHeight="1"/>
    <row r="46952" ht="15.95" customHeight="1"/>
    <row r="46953" ht="15.95" customHeight="1"/>
    <row r="46954" ht="15.95" customHeight="1"/>
    <row r="46955" ht="15.95" customHeight="1"/>
    <row r="46956" ht="15.95" customHeight="1"/>
    <row r="46957" ht="15.95" customHeight="1"/>
    <row r="46958" ht="15.95" customHeight="1"/>
    <row r="46959" ht="15.95" customHeight="1"/>
    <row r="46960" ht="15.95" customHeight="1"/>
    <row r="46961" ht="15.95" customHeight="1"/>
    <row r="46962" ht="15.95" customHeight="1"/>
    <row r="46963" ht="15.95" customHeight="1"/>
    <row r="46964" ht="15.95" customHeight="1"/>
    <row r="46965" ht="15.95" customHeight="1"/>
    <row r="46966" ht="15.95" customHeight="1"/>
    <row r="46967" ht="15.95" customHeight="1"/>
    <row r="46968" ht="15.95" customHeight="1"/>
    <row r="46969" ht="15.95" customHeight="1"/>
    <row r="46970" ht="15.95" customHeight="1"/>
    <row r="46971" ht="15.95" customHeight="1"/>
    <row r="46972" ht="15.95" customHeight="1"/>
    <row r="46973" ht="15.95" customHeight="1"/>
    <row r="46974" ht="15.95" customHeight="1"/>
    <row r="46975" ht="15.95" customHeight="1"/>
    <row r="46976" ht="15.95" customHeight="1"/>
    <row r="46977" ht="15.95" customHeight="1"/>
    <row r="46978" ht="15.95" customHeight="1"/>
    <row r="46979" ht="15.95" customHeight="1"/>
    <row r="46980" ht="15.95" customHeight="1"/>
    <row r="46981" ht="15.95" customHeight="1"/>
    <row r="46982" ht="15.95" customHeight="1"/>
    <row r="46983" ht="15.95" customHeight="1"/>
    <row r="46984" ht="15.95" customHeight="1"/>
    <row r="46985" ht="15.95" customHeight="1"/>
    <row r="46986" ht="15.95" customHeight="1"/>
    <row r="46987" ht="15.95" customHeight="1"/>
    <row r="46988" ht="15.95" customHeight="1"/>
    <row r="46989" ht="15.95" customHeight="1"/>
    <row r="46990" ht="15.95" customHeight="1"/>
    <row r="46991" ht="15.95" customHeight="1"/>
    <row r="46992" ht="15.95" customHeight="1"/>
    <row r="46993" ht="15.95" customHeight="1"/>
    <row r="46994" ht="15.95" customHeight="1"/>
    <row r="46995" ht="15.95" customHeight="1"/>
    <row r="46996" ht="15.95" customHeight="1"/>
    <row r="46997" ht="15.95" customHeight="1"/>
    <row r="46998" ht="15.95" customHeight="1"/>
    <row r="46999" ht="15.95" customHeight="1"/>
    <row r="47000" ht="15.95" customHeight="1"/>
    <row r="47001" ht="15.95" customHeight="1"/>
    <row r="47002" ht="15.95" customHeight="1"/>
    <row r="47003" ht="15.95" customHeight="1"/>
    <row r="47004" ht="15.95" customHeight="1"/>
    <row r="47005" ht="15.95" customHeight="1"/>
    <row r="47006" ht="15.95" customHeight="1"/>
    <row r="47007" ht="15.95" customHeight="1"/>
    <row r="47008" ht="15.95" customHeight="1"/>
    <row r="47009" ht="15.95" customHeight="1"/>
    <row r="47010" ht="15.95" customHeight="1"/>
    <row r="47011" ht="15.95" customHeight="1"/>
    <row r="47012" ht="15.95" customHeight="1"/>
    <row r="47013" ht="15.95" customHeight="1"/>
    <row r="47014" ht="15.95" customHeight="1"/>
    <row r="47015" ht="15.95" customHeight="1"/>
    <row r="47016" ht="15.95" customHeight="1"/>
    <row r="47017" ht="15.95" customHeight="1"/>
    <row r="47018" ht="15.95" customHeight="1"/>
    <row r="47019" ht="15.95" customHeight="1"/>
    <row r="47020" ht="15.95" customHeight="1"/>
    <row r="47021" ht="15.95" customHeight="1"/>
    <row r="47022" ht="15.95" customHeight="1"/>
    <row r="47023" ht="15.95" customHeight="1"/>
    <row r="47024" ht="15.95" customHeight="1"/>
    <row r="47025" ht="15.95" customHeight="1"/>
    <row r="47026" ht="15.95" customHeight="1"/>
    <row r="47027" ht="15.95" customHeight="1"/>
    <row r="47028" ht="15.95" customHeight="1"/>
    <row r="47029" ht="15.95" customHeight="1"/>
    <row r="47030" ht="15.95" customHeight="1"/>
    <row r="47031" ht="15.95" customHeight="1"/>
    <row r="47032" ht="15.95" customHeight="1"/>
    <row r="47033" ht="15.95" customHeight="1"/>
    <row r="47034" ht="15.95" customHeight="1"/>
    <row r="47035" ht="15.95" customHeight="1"/>
    <row r="47036" ht="15.95" customHeight="1"/>
    <row r="47037" ht="15.95" customHeight="1"/>
    <row r="47038" ht="15.95" customHeight="1"/>
    <row r="47039" ht="15.95" customHeight="1"/>
    <row r="47040" ht="15.95" customHeight="1"/>
    <row r="47041" ht="15.95" customHeight="1"/>
    <row r="47042" ht="15.95" customHeight="1"/>
    <row r="47043" ht="15.95" customHeight="1"/>
    <row r="47044" ht="15.95" customHeight="1"/>
    <row r="47045" ht="15.95" customHeight="1"/>
    <row r="47046" ht="15.95" customHeight="1"/>
    <row r="47047" ht="15.95" customHeight="1"/>
    <row r="47048" ht="15.95" customHeight="1"/>
    <row r="47049" ht="15.95" customHeight="1"/>
    <row r="47050" ht="15.95" customHeight="1"/>
    <row r="47051" ht="15.95" customHeight="1"/>
    <row r="47052" ht="15.95" customHeight="1"/>
    <row r="47053" ht="15.95" customHeight="1"/>
    <row r="47054" ht="15.95" customHeight="1"/>
    <row r="47055" ht="15.95" customHeight="1"/>
    <row r="47056" ht="15.95" customHeight="1"/>
    <row r="47057" ht="15.95" customHeight="1"/>
    <row r="47058" ht="15.95" customHeight="1"/>
    <row r="47059" ht="15.95" customHeight="1"/>
    <row r="47060" ht="15.95" customHeight="1"/>
    <row r="47061" ht="15.95" customHeight="1"/>
    <row r="47062" ht="15.95" customHeight="1"/>
    <row r="47063" ht="15.95" customHeight="1"/>
    <row r="47064" ht="15.95" customHeight="1"/>
    <row r="47065" ht="15.95" customHeight="1"/>
    <row r="47066" ht="15.95" customHeight="1"/>
    <row r="47067" ht="15.95" customHeight="1"/>
    <row r="47068" ht="15.95" customHeight="1"/>
    <row r="47069" ht="15.95" customHeight="1"/>
    <row r="47070" ht="15.95" customHeight="1"/>
    <row r="47071" ht="15.95" customHeight="1"/>
    <row r="47072" ht="15.95" customHeight="1"/>
    <row r="47073" ht="15.95" customHeight="1"/>
    <row r="47074" ht="15.95" customHeight="1"/>
    <row r="47075" ht="15.95" customHeight="1"/>
    <row r="47076" ht="15.95" customHeight="1"/>
    <row r="47077" ht="15.95" customHeight="1"/>
    <row r="47078" ht="15.95" customHeight="1"/>
    <row r="47079" ht="15.95" customHeight="1"/>
    <row r="47080" ht="15.95" customHeight="1"/>
    <row r="47081" ht="15.95" customHeight="1"/>
    <row r="47082" ht="15.95" customHeight="1"/>
    <row r="47083" ht="15.95" customHeight="1"/>
    <row r="47084" ht="15.95" customHeight="1"/>
    <row r="47085" ht="15.95" customHeight="1"/>
    <row r="47086" ht="15.95" customHeight="1"/>
    <row r="47087" ht="15.95" customHeight="1"/>
    <row r="47088" ht="15.95" customHeight="1"/>
    <row r="47089" ht="15.95" customHeight="1"/>
    <row r="47090" ht="15.95" customHeight="1"/>
    <row r="47091" ht="15.95" customHeight="1"/>
    <row r="47092" ht="15.95" customHeight="1"/>
    <row r="47093" ht="15.95" customHeight="1"/>
    <row r="47094" ht="15.95" customHeight="1"/>
    <row r="47095" ht="15.95" customHeight="1"/>
    <row r="47096" ht="15.95" customHeight="1"/>
    <row r="47097" ht="15.95" customHeight="1"/>
    <row r="47098" ht="15.95" customHeight="1"/>
    <row r="47099" ht="15.95" customHeight="1"/>
    <row r="47100" ht="15.95" customHeight="1"/>
    <row r="47101" ht="15.95" customHeight="1"/>
    <row r="47102" ht="15.95" customHeight="1"/>
    <row r="47103" ht="15.95" customHeight="1"/>
    <row r="47104" ht="15.95" customHeight="1"/>
    <row r="47105" ht="15.95" customHeight="1"/>
    <row r="47106" ht="15.95" customHeight="1"/>
    <row r="47107" ht="15.95" customHeight="1"/>
    <row r="47108" ht="15.95" customHeight="1"/>
    <row r="47109" ht="15.95" customHeight="1"/>
    <row r="47110" ht="15.95" customHeight="1"/>
    <row r="47111" ht="15.95" customHeight="1"/>
    <row r="47112" ht="15.95" customHeight="1"/>
    <row r="47113" ht="15.95" customHeight="1"/>
    <row r="47114" ht="15.95" customHeight="1"/>
    <row r="47115" ht="15.95" customHeight="1"/>
    <row r="47116" ht="15.95" customHeight="1"/>
    <row r="47117" ht="15.95" customHeight="1"/>
    <row r="47118" ht="15.95" customHeight="1"/>
    <row r="47119" ht="15.95" customHeight="1"/>
    <row r="47120" ht="15.95" customHeight="1"/>
    <row r="47121" ht="15.95" customHeight="1"/>
    <row r="47122" ht="15.95" customHeight="1"/>
    <row r="47123" ht="15.95" customHeight="1"/>
    <row r="47124" ht="15.95" customHeight="1"/>
    <row r="47125" ht="15.95" customHeight="1"/>
    <row r="47126" ht="15.95" customHeight="1"/>
    <row r="47127" ht="15.95" customHeight="1"/>
    <row r="47128" ht="15.95" customHeight="1"/>
    <row r="47129" ht="15.95" customHeight="1"/>
    <row r="47130" ht="15.95" customHeight="1"/>
    <row r="47131" ht="15.95" customHeight="1"/>
    <row r="47132" ht="15.95" customHeight="1"/>
    <row r="47133" ht="15.95" customHeight="1"/>
    <row r="47134" ht="15.95" customHeight="1"/>
    <row r="47135" ht="15.95" customHeight="1"/>
    <row r="47136" ht="15.95" customHeight="1"/>
    <row r="47137" ht="15.95" customHeight="1"/>
    <row r="47138" ht="15.95" customHeight="1"/>
    <row r="47139" ht="15.95" customHeight="1"/>
    <row r="47140" ht="15.95" customHeight="1"/>
    <row r="47141" ht="15.95" customHeight="1"/>
    <row r="47142" ht="15.95" customHeight="1"/>
    <row r="47143" ht="15.95" customHeight="1"/>
    <row r="47144" ht="15.95" customHeight="1"/>
    <row r="47145" ht="15.95" customHeight="1"/>
    <row r="47146" ht="15.95" customHeight="1"/>
    <row r="47147" ht="15.95" customHeight="1"/>
    <row r="47148" ht="15.95" customHeight="1"/>
    <row r="47149" ht="15.95" customHeight="1"/>
    <row r="47150" ht="15.95" customHeight="1"/>
    <row r="47151" ht="15.95" customHeight="1"/>
    <row r="47152" ht="15.95" customHeight="1"/>
    <row r="47153" ht="15.95" customHeight="1"/>
    <row r="47154" ht="15.95" customHeight="1"/>
    <row r="47155" ht="15.95" customHeight="1"/>
    <row r="47156" ht="15.95" customHeight="1"/>
    <row r="47157" ht="15.95" customHeight="1"/>
    <row r="47158" ht="15.95" customHeight="1"/>
    <row r="47159" ht="15.95" customHeight="1"/>
    <row r="47160" ht="15.95" customHeight="1"/>
    <row r="47161" ht="15.95" customHeight="1"/>
    <row r="47162" ht="15.95" customHeight="1"/>
    <row r="47163" ht="15.95" customHeight="1"/>
    <row r="47164" ht="15.95" customHeight="1"/>
    <row r="47165" ht="15.95" customHeight="1"/>
    <row r="47166" ht="15.95" customHeight="1"/>
    <row r="47167" ht="15.95" customHeight="1"/>
    <row r="47168" ht="15.95" customHeight="1"/>
    <row r="47169" ht="15.95" customHeight="1"/>
    <row r="47170" ht="15.95" customHeight="1"/>
    <row r="47171" ht="15.95" customHeight="1"/>
    <row r="47172" ht="15.95" customHeight="1"/>
    <row r="47173" ht="15.95" customHeight="1"/>
    <row r="47174" ht="15.95" customHeight="1"/>
    <row r="47175" ht="15.95" customHeight="1"/>
    <row r="47176" ht="15.95" customHeight="1"/>
    <row r="47177" ht="15.95" customHeight="1"/>
    <row r="47178" ht="15.95" customHeight="1"/>
    <row r="47179" ht="15.95" customHeight="1"/>
    <row r="47180" ht="15.95" customHeight="1"/>
    <row r="47181" ht="15.95" customHeight="1"/>
    <row r="47182" ht="15.95" customHeight="1"/>
    <row r="47183" ht="15.95" customHeight="1"/>
    <row r="47184" ht="15.95" customHeight="1"/>
    <row r="47185" ht="15.95" customHeight="1"/>
    <row r="47186" ht="15.95" customHeight="1"/>
    <row r="47187" ht="15.95" customHeight="1"/>
    <row r="47188" ht="15.95" customHeight="1"/>
    <row r="47189" ht="15.95" customHeight="1"/>
    <row r="47190" ht="15.95" customHeight="1"/>
    <row r="47191" ht="15.95" customHeight="1"/>
    <row r="47192" ht="15.95" customHeight="1"/>
    <row r="47193" ht="15.95" customHeight="1"/>
    <row r="47194" ht="15.95" customHeight="1"/>
    <row r="47195" ht="15.95" customHeight="1"/>
    <row r="47196" ht="15.95" customHeight="1"/>
    <row r="47197" ht="15.95" customHeight="1"/>
    <row r="47198" ht="15.95" customHeight="1"/>
    <row r="47199" ht="15.95" customHeight="1"/>
    <row r="47200" ht="15.95" customHeight="1"/>
    <row r="47201" ht="15.95" customHeight="1"/>
    <row r="47202" ht="15.95" customHeight="1"/>
    <row r="47203" ht="15.95" customHeight="1"/>
    <row r="47204" ht="15.95" customHeight="1"/>
    <row r="47205" ht="15.95" customHeight="1"/>
    <row r="47206" ht="15.95" customHeight="1"/>
    <row r="47207" ht="15.95" customHeight="1"/>
    <row r="47208" ht="15.95" customHeight="1"/>
    <row r="47209" ht="15.95" customHeight="1"/>
    <row r="47210" ht="15.95" customHeight="1"/>
    <row r="47211" ht="15.95" customHeight="1"/>
    <row r="47212" ht="15.95" customHeight="1"/>
    <row r="47213" ht="15.95" customHeight="1"/>
    <row r="47214" ht="15.95" customHeight="1"/>
    <row r="47215" ht="15.95" customHeight="1"/>
    <row r="47216" ht="15.95" customHeight="1"/>
    <row r="47217" ht="15.95" customHeight="1"/>
    <row r="47218" ht="15.95" customHeight="1"/>
    <row r="47219" ht="15.95" customHeight="1"/>
    <row r="47220" ht="15.95" customHeight="1"/>
    <row r="47221" ht="15.95" customHeight="1"/>
    <row r="47222" ht="15.95" customHeight="1"/>
    <row r="47223" ht="15.95" customHeight="1"/>
    <row r="47224" ht="15.95" customHeight="1"/>
    <row r="47225" ht="15.95" customHeight="1"/>
    <row r="47226" ht="15.95" customHeight="1"/>
    <row r="47227" ht="15.95" customHeight="1"/>
    <row r="47228" ht="15.95" customHeight="1"/>
    <row r="47229" ht="15.95" customHeight="1"/>
    <row r="47230" ht="15.95" customHeight="1"/>
    <row r="47231" ht="15.95" customHeight="1"/>
    <row r="47232" ht="15.95" customHeight="1"/>
    <row r="47233" ht="15.95" customHeight="1"/>
    <row r="47234" ht="15.95" customHeight="1"/>
    <row r="47235" ht="15.95" customHeight="1"/>
    <row r="47236" ht="15.95" customHeight="1"/>
    <row r="47237" ht="15.95" customHeight="1"/>
    <row r="47238" ht="15.95" customHeight="1"/>
    <row r="47239" ht="15.95" customHeight="1"/>
    <row r="47240" ht="15.95" customHeight="1"/>
    <row r="47241" ht="15.95" customHeight="1"/>
    <row r="47242" ht="15.95" customHeight="1"/>
    <row r="47243" ht="15.95" customHeight="1"/>
    <row r="47244" ht="15.95" customHeight="1"/>
    <row r="47245" ht="15.95" customHeight="1"/>
    <row r="47246" ht="15.95" customHeight="1"/>
    <row r="47247" ht="15.95" customHeight="1"/>
    <row r="47248" ht="15.95" customHeight="1"/>
    <row r="47249" ht="15.95" customHeight="1"/>
    <row r="47250" ht="15.95" customHeight="1"/>
    <row r="47251" ht="15.95" customHeight="1"/>
    <row r="47252" ht="15.95" customHeight="1"/>
    <row r="47253" ht="15.95" customHeight="1"/>
    <row r="47254" ht="15.95" customHeight="1"/>
    <row r="47255" ht="15.95" customHeight="1"/>
    <row r="47256" ht="15.95" customHeight="1"/>
    <row r="47257" ht="15.95" customHeight="1"/>
    <row r="47258" ht="15.95" customHeight="1"/>
    <row r="47259" ht="15.95" customHeight="1"/>
    <row r="47260" ht="15.95" customHeight="1"/>
    <row r="47261" ht="15.95" customHeight="1"/>
    <row r="47262" ht="15.95" customHeight="1"/>
    <row r="47263" ht="15.95" customHeight="1"/>
    <row r="47264" ht="15.95" customHeight="1"/>
    <row r="47265" ht="15.95" customHeight="1"/>
    <row r="47266" ht="15.95" customHeight="1"/>
    <row r="47267" ht="15.95" customHeight="1"/>
    <row r="47268" ht="15.95" customHeight="1"/>
    <row r="47269" ht="15.95" customHeight="1"/>
    <row r="47270" ht="15.95" customHeight="1"/>
    <row r="47271" ht="15.95" customHeight="1"/>
    <row r="47272" ht="15.95" customHeight="1"/>
    <row r="47273" ht="15.95" customHeight="1"/>
    <row r="47274" ht="15.95" customHeight="1"/>
    <row r="47275" ht="15.95" customHeight="1"/>
    <row r="47276" ht="15.95" customHeight="1"/>
    <row r="47277" ht="15.95" customHeight="1"/>
    <row r="47278" ht="15.95" customHeight="1"/>
    <row r="47279" ht="15.95" customHeight="1"/>
    <row r="47280" ht="15.95" customHeight="1"/>
    <row r="47281" ht="15.95" customHeight="1"/>
    <row r="47282" ht="15.95" customHeight="1"/>
    <row r="47283" ht="15.95" customHeight="1"/>
    <row r="47284" ht="15.95" customHeight="1"/>
    <row r="47285" ht="15.95" customHeight="1"/>
    <row r="47286" ht="15.95" customHeight="1"/>
    <row r="47287" ht="15.95" customHeight="1"/>
    <row r="47288" ht="15.95" customHeight="1"/>
    <row r="47289" ht="15.95" customHeight="1"/>
    <row r="47290" ht="15.95" customHeight="1"/>
    <row r="47291" ht="15.95" customHeight="1"/>
    <row r="47292" ht="15.95" customHeight="1"/>
    <row r="47293" ht="15.95" customHeight="1"/>
    <row r="47294" ht="15.95" customHeight="1"/>
    <row r="47295" ht="15.95" customHeight="1"/>
    <row r="47296" ht="15.95" customHeight="1"/>
    <row r="47297" ht="15.95" customHeight="1"/>
    <row r="47298" ht="15.95" customHeight="1"/>
    <row r="47299" ht="15.95" customHeight="1"/>
    <row r="47300" ht="15.95" customHeight="1"/>
    <row r="47301" ht="15.95" customHeight="1"/>
    <row r="47302" ht="15.95" customHeight="1"/>
    <row r="47303" ht="15.95" customHeight="1"/>
    <row r="47304" ht="15.95" customHeight="1"/>
    <row r="47305" ht="15.95" customHeight="1"/>
    <row r="47306" ht="15.95" customHeight="1"/>
    <row r="47307" ht="15.95" customHeight="1"/>
    <row r="47308" ht="15.95" customHeight="1"/>
    <row r="47309" ht="15.95" customHeight="1"/>
    <row r="47310" ht="15.95" customHeight="1"/>
    <row r="47311" ht="15.95" customHeight="1"/>
    <row r="47312" ht="15.95" customHeight="1"/>
    <row r="47313" ht="15.95" customHeight="1"/>
    <row r="47314" ht="15.95" customHeight="1"/>
    <row r="47315" ht="15.95" customHeight="1"/>
    <row r="47316" ht="15.95" customHeight="1"/>
    <row r="47317" ht="15.95" customHeight="1"/>
    <row r="47318" ht="15.95" customHeight="1"/>
    <row r="47319" ht="15.95" customHeight="1"/>
    <row r="47320" ht="15.95" customHeight="1"/>
    <row r="47321" ht="15.95" customHeight="1"/>
    <row r="47322" ht="15.95" customHeight="1"/>
    <row r="47323" ht="15.95" customHeight="1"/>
    <row r="47324" ht="15.95" customHeight="1"/>
    <row r="47325" ht="15.95" customHeight="1"/>
    <row r="47326" ht="15.95" customHeight="1"/>
    <row r="47327" ht="15.95" customHeight="1"/>
    <row r="47328" ht="15.95" customHeight="1"/>
    <row r="47329" ht="15.95" customHeight="1"/>
    <row r="47330" ht="15.95" customHeight="1"/>
    <row r="47331" ht="15.95" customHeight="1"/>
    <row r="47332" ht="15.95" customHeight="1"/>
    <row r="47333" ht="15.95" customHeight="1"/>
    <row r="47334" ht="15.95" customHeight="1"/>
    <row r="47335" ht="15.95" customHeight="1"/>
    <row r="47336" ht="15.95" customHeight="1"/>
    <row r="47337" ht="15.95" customHeight="1"/>
    <row r="47338" ht="15.95" customHeight="1"/>
    <row r="47339" ht="15.95" customHeight="1"/>
    <row r="47340" ht="15.95" customHeight="1"/>
    <row r="47341" ht="15.95" customHeight="1"/>
    <row r="47342" ht="15.95" customHeight="1"/>
    <row r="47343" ht="15.95" customHeight="1"/>
    <row r="47344" ht="15.95" customHeight="1"/>
    <row r="47345" ht="15.95" customHeight="1"/>
    <row r="47346" ht="15.95" customHeight="1"/>
    <row r="47347" ht="15.95" customHeight="1"/>
    <row r="47348" ht="15.95" customHeight="1"/>
    <row r="47349" ht="15.95" customHeight="1"/>
    <row r="47350" ht="15.95" customHeight="1"/>
    <row r="47351" ht="15.95" customHeight="1"/>
    <row r="47352" ht="15.95" customHeight="1"/>
    <row r="47353" ht="15.95" customHeight="1"/>
    <row r="47354" ht="15.95" customHeight="1"/>
    <row r="47355" ht="15.95" customHeight="1"/>
    <row r="47356" ht="15.95" customHeight="1"/>
    <row r="47357" ht="15.95" customHeight="1"/>
    <row r="47358" ht="15.95" customHeight="1"/>
    <row r="47359" ht="15.95" customHeight="1"/>
    <row r="47360" ht="15.95" customHeight="1"/>
    <row r="47361" ht="15.95" customHeight="1"/>
    <row r="47362" ht="15.95" customHeight="1"/>
    <row r="47363" ht="15.95" customHeight="1"/>
    <row r="47364" ht="15.95" customHeight="1"/>
    <row r="47365" ht="15.95" customHeight="1"/>
    <row r="47366" ht="15.95" customHeight="1"/>
    <row r="47367" ht="15.95" customHeight="1"/>
    <row r="47368" ht="15.95" customHeight="1"/>
    <row r="47369" ht="15.95" customHeight="1"/>
    <row r="47370" ht="15.95" customHeight="1"/>
    <row r="47371" ht="15.95" customHeight="1"/>
    <row r="47372" ht="15.95" customHeight="1"/>
    <row r="47373" ht="15.95" customHeight="1"/>
    <row r="47374" ht="15.95" customHeight="1"/>
    <row r="47375" ht="15.95" customHeight="1"/>
    <row r="47376" ht="15.95" customHeight="1"/>
    <row r="47377" ht="15.95" customHeight="1"/>
    <row r="47378" ht="15.95" customHeight="1"/>
    <row r="47379" ht="15.95" customHeight="1"/>
    <row r="47380" ht="15.95" customHeight="1"/>
    <row r="47381" ht="15.95" customHeight="1"/>
    <row r="47382" ht="15.95" customHeight="1"/>
    <row r="47383" ht="15.95" customHeight="1"/>
    <row r="47384" ht="15.95" customHeight="1"/>
    <row r="47385" ht="15.95" customHeight="1"/>
    <row r="47386" ht="15.95" customHeight="1"/>
    <row r="47387" ht="15.95" customHeight="1"/>
    <row r="47388" ht="15.95" customHeight="1"/>
    <row r="47389" ht="15.95" customHeight="1"/>
    <row r="47390" ht="15.95" customHeight="1"/>
    <row r="47391" ht="15.95" customHeight="1"/>
    <row r="47392" ht="15.95" customHeight="1"/>
    <row r="47393" ht="15.95" customHeight="1"/>
    <row r="47394" ht="15.95" customHeight="1"/>
    <row r="47395" ht="15.95" customHeight="1"/>
    <row r="47396" ht="15.95" customHeight="1"/>
    <row r="47397" ht="15.95" customHeight="1"/>
    <row r="47398" ht="15.95" customHeight="1"/>
    <row r="47399" ht="15.95" customHeight="1"/>
    <row r="47400" ht="15.95" customHeight="1"/>
    <row r="47401" ht="15.95" customHeight="1"/>
    <row r="47402" ht="15.95" customHeight="1"/>
    <row r="47403" ht="15.95" customHeight="1"/>
    <row r="47404" ht="15.95" customHeight="1"/>
    <row r="47405" ht="15.95" customHeight="1"/>
    <row r="47406" ht="15.95" customHeight="1"/>
    <row r="47407" ht="15.95" customHeight="1"/>
    <row r="47408" ht="15.95" customHeight="1"/>
    <row r="47409" ht="15.95" customHeight="1"/>
    <row r="47410" ht="15.95" customHeight="1"/>
    <row r="47411" ht="15.95" customHeight="1"/>
    <row r="47412" ht="15.95" customHeight="1"/>
    <row r="47413" ht="15.95" customHeight="1"/>
    <row r="47414" ht="15.95" customHeight="1"/>
    <row r="47415" ht="15.95" customHeight="1"/>
    <row r="47416" ht="15.95" customHeight="1"/>
    <row r="47417" ht="15.95" customHeight="1"/>
    <row r="47418" ht="15.95" customHeight="1"/>
    <row r="47419" ht="15.95" customHeight="1"/>
    <row r="47420" ht="15.95" customHeight="1"/>
    <row r="47421" ht="15.95" customHeight="1"/>
    <row r="47422" ht="15.95" customHeight="1"/>
    <row r="47423" ht="15.95" customHeight="1"/>
    <row r="47424" ht="15.95" customHeight="1"/>
    <row r="47425" ht="15.95" customHeight="1"/>
    <row r="47426" ht="15.95" customHeight="1"/>
    <row r="47427" ht="15.95" customHeight="1"/>
    <row r="47428" ht="15.95" customHeight="1"/>
    <row r="47429" ht="15.95" customHeight="1"/>
    <row r="47430" ht="15.95" customHeight="1"/>
    <row r="47431" ht="15.95" customHeight="1"/>
    <row r="47432" ht="15.95" customHeight="1"/>
    <row r="47433" ht="15.95" customHeight="1"/>
    <row r="47434" ht="15.95" customHeight="1"/>
    <row r="47435" ht="15.95" customHeight="1"/>
    <row r="47436" ht="15.95" customHeight="1"/>
    <row r="47437" ht="15.95" customHeight="1"/>
    <row r="47438" ht="15.95" customHeight="1"/>
    <row r="47439" ht="15.95" customHeight="1"/>
    <row r="47440" ht="15.95" customHeight="1"/>
    <row r="47441" ht="15.95" customHeight="1"/>
    <row r="47442" ht="15.95" customHeight="1"/>
    <row r="47443" ht="15.95" customHeight="1"/>
    <row r="47444" ht="15.95" customHeight="1"/>
    <row r="47445" ht="15.95" customHeight="1"/>
    <row r="47446" ht="15.95" customHeight="1"/>
    <row r="47447" ht="15.95" customHeight="1"/>
    <row r="47448" ht="15.95" customHeight="1"/>
    <row r="47449" ht="15.95" customHeight="1"/>
    <row r="47450" ht="15.95" customHeight="1"/>
    <row r="47451" ht="15.95" customHeight="1"/>
    <row r="47452" ht="15.95" customHeight="1"/>
    <row r="47453" ht="15.95" customHeight="1"/>
    <row r="47454" ht="15.95" customHeight="1"/>
    <row r="47455" ht="15.95" customHeight="1"/>
    <row r="47456" ht="15.95" customHeight="1"/>
    <row r="47457" ht="15.95" customHeight="1"/>
    <row r="47458" ht="15.95" customHeight="1"/>
    <row r="47459" ht="15.95" customHeight="1"/>
    <row r="47460" ht="15.95" customHeight="1"/>
    <row r="47461" ht="15.95" customHeight="1"/>
    <row r="47462" ht="15.95" customHeight="1"/>
    <row r="47463" ht="15.95" customHeight="1"/>
    <row r="47464" ht="15.95" customHeight="1"/>
    <row r="47465" ht="15.95" customHeight="1"/>
    <row r="47466" ht="15.95" customHeight="1"/>
    <row r="47467" ht="15.95" customHeight="1"/>
    <row r="47468" ht="15.95" customHeight="1"/>
    <row r="47469" ht="15.95" customHeight="1"/>
    <row r="47470" ht="15.95" customHeight="1"/>
    <row r="47471" ht="15.95" customHeight="1"/>
    <row r="47472" ht="15.95" customHeight="1"/>
    <row r="47473" ht="15.95" customHeight="1"/>
    <row r="47474" ht="15.95" customHeight="1"/>
    <row r="47475" ht="15.95" customHeight="1"/>
    <row r="47476" ht="15.95" customHeight="1"/>
    <row r="47477" ht="15.95" customHeight="1"/>
    <row r="47478" ht="15.95" customHeight="1"/>
    <row r="47479" ht="15.95" customHeight="1"/>
    <row r="47480" ht="15.95" customHeight="1"/>
    <row r="47481" ht="15.95" customHeight="1"/>
    <row r="47482" ht="15.95" customHeight="1"/>
    <row r="47483" ht="15.95" customHeight="1"/>
    <row r="47484" ht="15.95" customHeight="1"/>
    <row r="47485" ht="15.95" customHeight="1"/>
    <row r="47486" ht="15.95" customHeight="1"/>
    <row r="47487" ht="15.95" customHeight="1"/>
    <row r="47488" ht="15.95" customHeight="1"/>
    <row r="47489" ht="15.95" customHeight="1"/>
    <row r="47490" ht="15.95" customHeight="1"/>
    <row r="47491" ht="15.95" customHeight="1"/>
    <row r="47492" ht="15.95" customHeight="1"/>
    <row r="47493" ht="15.95" customHeight="1"/>
    <row r="47494" ht="15.95" customHeight="1"/>
    <row r="47495" ht="15.95" customHeight="1"/>
    <row r="47496" ht="15.95" customHeight="1"/>
    <row r="47497" ht="15.95" customHeight="1"/>
    <row r="47498" ht="15.95" customHeight="1"/>
    <row r="47499" ht="15.95" customHeight="1"/>
    <row r="47500" ht="15.95" customHeight="1"/>
    <row r="47501" ht="15.95" customHeight="1"/>
    <row r="47502" ht="15.95" customHeight="1"/>
    <row r="47503" ht="15.95" customHeight="1"/>
    <row r="47504" ht="15.95" customHeight="1"/>
    <row r="47505" ht="15.95" customHeight="1"/>
    <row r="47506" ht="15.95" customHeight="1"/>
    <row r="47507" ht="15.95" customHeight="1"/>
    <row r="47508" ht="15.95" customHeight="1"/>
    <row r="47509" ht="15.95" customHeight="1"/>
    <row r="47510" ht="15.95" customHeight="1"/>
    <row r="47511" ht="15.95" customHeight="1"/>
    <row r="47512" ht="15.95" customHeight="1"/>
    <row r="47513" ht="15.95" customHeight="1"/>
    <row r="47514" ht="15.95" customHeight="1"/>
    <row r="47515" ht="15.95" customHeight="1"/>
    <row r="47516" ht="15.95" customHeight="1"/>
    <row r="47517" ht="15.95" customHeight="1"/>
    <row r="47518" ht="15.95" customHeight="1"/>
    <row r="47519" ht="15.95" customHeight="1"/>
    <row r="47520" ht="15.95" customHeight="1"/>
    <row r="47521" ht="15.95" customHeight="1"/>
    <row r="47522" ht="15.95" customHeight="1"/>
    <row r="47523" ht="15.95" customHeight="1"/>
    <row r="47524" ht="15.95" customHeight="1"/>
    <row r="47525" ht="15.95" customHeight="1"/>
    <row r="47526" ht="15.95" customHeight="1"/>
    <row r="47527" ht="15.95" customHeight="1"/>
    <row r="47528" ht="15.95" customHeight="1"/>
    <row r="47529" ht="15.95" customHeight="1"/>
    <row r="47530" ht="15.95" customHeight="1"/>
    <row r="47531" ht="15.95" customHeight="1"/>
    <row r="47532" ht="15.95" customHeight="1"/>
    <row r="47533" ht="15.95" customHeight="1"/>
    <row r="47534" ht="15.95" customHeight="1"/>
    <row r="47535" ht="15.95" customHeight="1"/>
    <row r="47536" ht="15.95" customHeight="1"/>
    <row r="47537" ht="15.95" customHeight="1"/>
    <row r="47538" ht="15.95" customHeight="1"/>
    <row r="47539" ht="15.95" customHeight="1"/>
    <row r="47540" ht="15.95" customHeight="1"/>
    <row r="47541" ht="15.95" customHeight="1"/>
    <row r="47542" ht="15.95" customHeight="1"/>
    <row r="47543" ht="15.95" customHeight="1"/>
    <row r="47544" ht="15.95" customHeight="1"/>
    <row r="47545" ht="15.95" customHeight="1"/>
    <row r="47546" ht="15.95" customHeight="1"/>
    <row r="47547" ht="15.95" customHeight="1"/>
    <row r="47548" ht="15.95" customHeight="1"/>
    <row r="47549" ht="15.95" customHeight="1"/>
    <row r="47550" ht="15.95" customHeight="1"/>
    <row r="47551" ht="15.95" customHeight="1"/>
    <row r="47552" ht="15.95" customHeight="1"/>
    <row r="47553" ht="15.95" customHeight="1"/>
    <row r="47554" ht="15.95" customHeight="1"/>
    <row r="47555" ht="15.95" customHeight="1"/>
    <row r="47556" ht="15.95" customHeight="1"/>
    <row r="47557" ht="15.95" customHeight="1"/>
    <row r="47558" ht="15.95" customHeight="1"/>
    <row r="47559" ht="15.95" customHeight="1"/>
    <row r="47560" ht="15.95" customHeight="1"/>
    <row r="47561" ht="15.95" customHeight="1"/>
    <row r="47562" ht="15.95" customHeight="1"/>
    <row r="47563" ht="15.95" customHeight="1"/>
    <row r="47564" ht="15.95" customHeight="1"/>
    <row r="47565" ht="15.95" customHeight="1"/>
    <row r="47566" ht="15.95" customHeight="1"/>
    <row r="47567" ht="15.95" customHeight="1"/>
    <row r="47568" ht="15.95" customHeight="1"/>
    <row r="47569" ht="15.95" customHeight="1"/>
    <row r="47570" ht="15.95" customHeight="1"/>
    <row r="47571" ht="15.95" customHeight="1"/>
    <row r="47572" ht="15.95" customHeight="1"/>
    <row r="47573" ht="15.95" customHeight="1"/>
    <row r="47574" ht="15.95" customHeight="1"/>
    <row r="47575" ht="15.95" customHeight="1"/>
    <row r="47576" ht="15.95" customHeight="1"/>
    <row r="47577" ht="15.95" customHeight="1"/>
    <row r="47578" ht="15.95" customHeight="1"/>
    <row r="47579" ht="15.95" customHeight="1"/>
    <row r="47580" ht="15.95" customHeight="1"/>
    <row r="47581" ht="15.95" customHeight="1"/>
    <row r="47582" ht="15.95" customHeight="1"/>
    <row r="47583" ht="15.95" customHeight="1"/>
    <row r="47584" ht="15.95" customHeight="1"/>
    <row r="47585" ht="15.95" customHeight="1"/>
    <row r="47586" ht="15.95" customHeight="1"/>
    <row r="47587" ht="15.95" customHeight="1"/>
    <row r="47588" ht="15.95" customHeight="1"/>
    <row r="47589" ht="15.95" customHeight="1"/>
    <row r="47590" ht="15.95" customHeight="1"/>
    <row r="47591" ht="15.95" customHeight="1"/>
    <row r="47592" ht="15.95" customHeight="1"/>
    <row r="47593" ht="15.95" customHeight="1"/>
    <row r="47594" ht="15.95" customHeight="1"/>
    <row r="47595" ht="15.95" customHeight="1"/>
    <row r="47596" ht="15.95" customHeight="1"/>
    <row r="47597" ht="15.95" customHeight="1"/>
    <row r="47598" ht="15.95" customHeight="1"/>
    <row r="47599" ht="15.95" customHeight="1"/>
    <row r="47600" ht="15.95" customHeight="1"/>
    <row r="47601" ht="15.95" customHeight="1"/>
    <row r="47602" ht="15.95" customHeight="1"/>
    <row r="47603" ht="15.95" customHeight="1"/>
    <row r="47604" ht="15.95" customHeight="1"/>
    <row r="47605" ht="15.95" customHeight="1"/>
    <row r="47606" ht="15.95" customHeight="1"/>
    <row r="47607" ht="15.95" customHeight="1"/>
    <row r="47608" ht="15.95" customHeight="1"/>
    <row r="47609" ht="15.95" customHeight="1"/>
    <row r="47610" ht="15.95" customHeight="1"/>
    <row r="47611" ht="15.95" customHeight="1"/>
    <row r="47612" ht="15.95" customHeight="1"/>
    <row r="47613" ht="15.95" customHeight="1"/>
    <row r="47614" ht="15.95" customHeight="1"/>
    <row r="47615" ht="15.95" customHeight="1"/>
    <row r="47616" ht="15.95" customHeight="1"/>
    <row r="47617" ht="15.95" customHeight="1"/>
    <row r="47618" ht="15.95" customHeight="1"/>
    <row r="47619" ht="15.95" customHeight="1"/>
    <row r="47620" ht="15.95" customHeight="1"/>
    <row r="47621" ht="15.95" customHeight="1"/>
    <row r="47622" ht="15.95" customHeight="1"/>
    <row r="47623" ht="15.95" customHeight="1"/>
    <row r="47624" ht="15.95" customHeight="1"/>
    <row r="47625" ht="15.95" customHeight="1"/>
    <row r="47626" ht="15.95" customHeight="1"/>
    <row r="47627" ht="15.95" customHeight="1"/>
    <row r="47628" ht="15.95" customHeight="1"/>
    <row r="47629" ht="15.95" customHeight="1"/>
    <row r="47630" ht="15.95" customHeight="1"/>
    <row r="47631" ht="15.95" customHeight="1"/>
    <row r="47632" ht="15.95" customHeight="1"/>
    <row r="47633" ht="15.95" customHeight="1"/>
    <row r="47634" ht="15.95" customHeight="1"/>
    <row r="47635" ht="15.95" customHeight="1"/>
    <row r="47636" ht="15.95" customHeight="1"/>
    <row r="47637" ht="15.95" customHeight="1"/>
    <row r="47638" ht="15.95" customHeight="1"/>
    <row r="47639" ht="15.95" customHeight="1"/>
    <row r="47640" ht="15.95" customHeight="1"/>
    <row r="47641" ht="15.95" customHeight="1"/>
    <row r="47642" ht="15.95" customHeight="1"/>
    <row r="47643" ht="15.95" customHeight="1"/>
    <row r="47644" ht="15.95" customHeight="1"/>
    <row r="47645" ht="15.95" customHeight="1"/>
    <row r="47646" ht="15.95" customHeight="1"/>
    <row r="47647" ht="15.95" customHeight="1"/>
    <row r="47648" ht="15.95" customHeight="1"/>
    <row r="47649" ht="15.95" customHeight="1"/>
    <row r="47650" ht="15.95" customHeight="1"/>
    <row r="47651" ht="15.95" customHeight="1"/>
    <row r="47652" ht="15.95" customHeight="1"/>
    <row r="47653" ht="15.95" customHeight="1"/>
    <row r="47654" ht="15.95" customHeight="1"/>
    <row r="47655" ht="15.95" customHeight="1"/>
    <row r="47656" ht="15.95" customHeight="1"/>
    <row r="47657" ht="15.95" customHeight="1"/>
    <row r="47658" ht="15.95" customHeight="1"/>
    <row r="47659" ht="15.95" customHeight="1"/>
    <row r="47660" ht="15.95" customHeight="1"/>
    <row r="47661" ht="15.95" customHeight="1"/>
    <row r="47662" ht="15.95" customHeight="1"/>
    <row r="47663" ht="15.95" customHeight="1"/>
    <row r="47664" ht="15.95" customHeight="1"/>
    <row r="47665" ht="15.95" customHeight="1"/>
    <row r="47666" ht="15.95" customHeight="1"/>
    <row r="47667" ht="15.95" customHeight="1"/>
    <row r="47668" ht="15.95" customHeight="1"/>
    <row r="47669" ht="15.95" customHeight="1"/>
    <row r="47670" ht="15.95" customHeight="1"/>
    <row r="47671" ht="15.95" customHeight="1"/>
    <row r="47672" ht="15.95" customHeight="1"/>
    <row r="47673" ht="15.95" customHeight="1"/>
    <row r="47674" ht="15.95" customHeight="1"/>
    <row r="47675" ht="15.95" customHeight="1"/>
    <row r="47676" ht="15.95" customHeight="1"/>
    <row r="47677" ht="15.95" customHeight="1"/>
    <row r="47678" ht="15.95" customHeight="1"/>
    <row r="47679" ht="15.95" customHeight="1"/>
    <row r="47680" ht="15.95" customHeight="1"/>
    <row r="47681" ht="15.95" customHeight="1"/>
    <row r="47682" ht="15.95" customHeight="1"/>
    <row r="47683" ht="15.95" customHeight="1"/>
    <row r="47684" ht="15.95" customHeight="1"/>
    <row r="47685" ht="15.95" customHeight="1"/>
    <row r="47686" ht="15.95" customHeight="1"/>
    <row r="47687" ht="15.95" customHeight="1"/>
    <row r="47688" ht="15.95" customHeight="1"/>
    <row r="47689" ht="15.95" customHeight="1"/>
    <row r="47690" ht="15.95" customHeight="1"/>
    <row r="47691" ht="15.95" customHeight="1"/>
    <row r="47692" ht="15.95" customHeight="1"/>
    <row r="47693" ht="15.95" customHeight="1"/>
    <row r="47694" ht="15.95" customHeight="1"/>
    <row r="47695" ht="15.95" customHeight="1"/>
    <row r="47696" ht="15.95" customHeight="1"/>
    <row r="47697" ht="15.95" customHeight="1"/>
    <row r="47698" ht="15.95" customHeight="1"/>
    <row r="47699" ht="15.95" customHeight="1"/>
    <row r="47700" ht="15.95" customHeight="1"/>
    <row r="47701" ht="15.95" customHeight="1"/>
    <row r="47702" ht="15.95" customHeight="1"/>
    <row r="47703" ht="15.95" customHeight="1"/>
    <row r="47704" ht="15.95" customHeight="1"/>
    <row r="47705" ht="15.95" customHeight="1"/>
    <row r="47706" ht="15.95" customHeight="1"/>
    <row r="47707" ht="15.95" customHeight="1"/>
    <row r="47708" ht="15.95" customHeight="1"/>
    <row r="47709" ht="15.95" customHeight="1"/>
    <row r="47710" ht="15.95" customHeight="1"/>
    <row r="47711" ht="15.95" customHeight="1"/>
    <row r="47712" ht="15.95" customHeight="1"/>
    <row r="47713" ht="15.95" customHeight="1"/>
    <row r="47714" ht="15.95" customHeight="1"/>
    <row r="47715" ht="15.95" customHeight="1"/>
    <row r="47716" ht="15.95" customHeight="1"/>
    <row r="47717" ht="15.95" customHeight="1"/>
    <row r="47718" ht="15.95" customHeight="1"/>
    <row r="47719" ht="15.95" customHeight="1"/>
    <row r="47720" ht="15.95" customHeight="1"/>
    <row r="47721" ht="15.95" customHeight="1"/>
    <row r="47722" ht="15.95" customHeight="1"/>
    <row r="47723" ht="15.95" customHeight="1"/>
    <row r="47724" ht="15.95" customHeight="1"/>
    <row r="47725" ht="15.95" customHeight="1"/>
    <row r="47726" ht="15.95" customHeight="1"/>
    <row r="47727" ht="15.95" customHeight="1"/>
    <row r="47728" ht="15.95" customHeight="1"/>
    <row r="47729" ht="15.95" customHeight="1"/>
    <row r="47730" ht="15.95" customHeight="1"/>
    <row r="47731" ht="15.95" customHeight="1"/>
    <row r="47732" ht="15.95" customHeight="1"/>
    <row r="47733" ht="15.95" customHeight="1"/>
    <row r="47734" ht="15.95" customHeight="1"/>
    <row r="47735" ht="15.95" customHeight="1"/>
    <row r="47736" ht="15.95" customHeight="1"/>
    <row r="47737" ht="15.95" customHeight="1"/>
    <row r="47738" ht="15.95" customHeight="1"/>
    <row r="47739" ht="15.95" customHeight="1"/>
    <row r="47740" ht="15.95" customHeight="1"/>
    <row r="47741" ht="15.95" customHeight="1"/>
    <row r="47742" ht="15.95" customHeight="1"/>
    <row r="47743" ht="15.95" customHeight="1"/>
    <row r="47744" ht="15.95" customHeight="1"/>
    <row r="47745" ht="15.95" customHeight="1"/>
    <row r="47746" ht="15.95" customHeight="1"/>
    <row r="47747" ht="15.95" customHeight="1"/>
    <row r="47748" ht="15.95" customHeight="1"/>
    <row r="47749" ht="15.95" customHeight="1"/>
    <row r="47750" ht="15.95" customHeight="1"/>
    <row r="47751" ht="15.95" customHeight="1"/>
    <row r="47752" ht="15.95" customHeight="1"/>
    <row r="47753" ht="15.95" customHeight="1"/>
    <row r="47754" ht="15.95" customHeight="1"/>
    <row r="47755" ht="15.95" customHeight="1"/>
    <row r="47756" ht="15.95" customHeight="1"/>
    <row r="47757" ht="15.95" customHeight="1"/>
    <row r="47758" ht="15.95" customHeight="1"/>
    <row r="47759" ht="15.95" customHeight="1"/>
    <row r="47760" ht="15.95" customHeight="1"/>
    <row r="47761" ht="15.95" customHeight="1"/>
    <row r="47762" ht="15.95" customHeight="1"/>
    <row r="47763" ht="15.95" customHeight="1"/>
    <row r="47764" ht="15.95" customHeight="1"/>
    <row r="47765" ht="15.95" customHeight="1"/>
    <row r="47766" ht="15.95" customHeight="1"/>
    <row r="47767" ht="15.95" customHeight="1"/>
    <row r="47768" ht="15.95" customHeight="1"/>
    <row r="47769" ht="15.95" customHeight="1"/>
    <row r="47770" ht="15.95" customHeight="1"/>
    <row r="47771" ht="15.95" customHeight="1"/>
    <row r="47772" ht="15.95" customHeight="1"/>
    <row r="47773" ht="15.95" customHeight="1"/>
    <row r="47774" ht="15.95" customHeight="1"/>
    <row r="47775" ht="15.95" customHeight="1"/>
    <row r="47776" ht="15.95" customHeight="1"/>
    <row r="47777" ht="15.95" customHeight="1"/>
    <row r="47778" ht="15.95" customHeight="1"/>
    <row r="47779" ht="15.95" customHeight="1"/>
    <row r="47780" ht="15.95" customHeight="1"/>
    <row r="47781" ht="15.95" customHeight="1"/>
    <row r="47782" ht="15.95" customHeight="1"/>
    <row r="47783" ht="15.95" customHeight="1"/>
    <row r="47784" ht="15.95" customHeight="1"/>
    <row r="47785" ht="15.95" customHeight="1"/>
    <row r="47786" ht="15.95" customHeight="1"/>
    <row r="47787" ht="15.95" customHeight="1"/>
    <row r="47788" ht="15.95" customHeight="1"/>
    <row r="47789" ht="15.95" customHeight="1"/>
    <row r="47790" ht="15.95" customHeight="1"/>
    <row r="47791" ht="15.95" customHeight="1"/>
    <row r="47792" ht="15.95" customHeight="1"/>
    <row r="47793" ht="15.95" customHeight="1"/>
    <row r="47794" ht="15.95" customHeight="1"/>
    <row r="47795" ht="15.95" customHeight="1"/>
    <row r="47796" ht="15.95" customHeight="1"/>
    <row r="47797" ht="15.95" customHeight="1"/>
    <row r="47798" ht="15.95" customHeight="1"/>
    <row r="47799" ht="15.95" customHeight="1"/>
    <row r="47800" ht="15.95" customHeight="1"/>
    <row r="47801" ht="15.95" customHeight="1"/>
    <row r="47802" ht="15.95" customHeight="1"/>
    <row r="47803" ht="15.95" customHeight="1"/>
    <row r="47804" ht="15.95" customHeight="1"/>
    <row r="47805" ht="15.95" customHeight="1"/>
    <row r="47806" ht="15.95" customHeight="1"/>
    <row r="47807" ht="15.95" customHeight="1"/>
    <row r="47808" ht="15.95" customHeight="1"/>
    <row r="47809" ht="15.95" customHeight="1"/>
    <row r="47810" ht="15.95" customHeight="1"/>
    <row r="47811" ht="15.95" customHeight="1"/>
    <row r="47812" ht="15.95" customHeight="1"/>
    <row r="47813" ht="15.95" customHeight="1"/>
    <row r="47814" ht="15.95" customHeight="1"/>
    <row r="47815" ht="15.95" customHeight="1"/>
    <row r="47816" ht="15.95" customHeight="1"/>
    <row r="47817" ht="15.95" customHeight="1"/>
    <row r="47818" ht="15.95" customHeight="1"/>
    <row r="47819" ht="15.95" customHeight="1"/>
    <row r="47820" ht="15.95" customHeight="1"/>
    <row r="47821" ht="15.95" customHeight="1"/>
    <row r="47822" ht="15.95" customHeight="1"/>
    <row r="47823" ht="15.95" customHeight="1"/>
    <row r="47824" ht="15.95" customHeight="1"/>
    <row r="47825" ht="15.95" customHeight="1"/>
    <row r="47826" ht="15.95" customHeight="1"/>
    <row r="47827" ht="15.95" customHeight="1"/>
    <row r="47828" ht="15.95" customHeight="1"/>
    <row r="47829" ht="15.95" customHeight="1"/>
    <row r="47830" ht="15.95" customHeight="1"/>
    <row r="47831" ht="15.95" customHeight="1"/>
    <row r="47832" ht="15.95" customHeight="1"/>
    <row r="47833" ht="15.95" customHeight="1"/>
    <row r="47834" ht="15.95" customHeight="1"/>
    <row r="47835" ht="15.95" customHeight="1"/>
    <row r="47836" ht="15.95" customHeight="1"/>
    <row r="47837" ht="15.95" customHeight="1"/>
    <row r="47838" ht="15.95" customHeight="1"/>
    <row r="47839" ht="15.95" customHeight="1"/>
    <row r="47840" ht="15.95" customHeight="1"/>
    <row r="47841" ht="15.95" customHeight="1"/>
    <row r="47842" ht="15.95" customHeight="1"/>
    <row r="47843" ht="15.95" customHeight="1"/>
    <row r="47844" ht="15.95" customHeight="1"/>
    <row r="47845" ht="15.95" customHeight="1"/>
    <row r="47846" ht="15.95" customHeight="1"/>
    <row r="47847" ht="15.95" customHeight="1"/>
    <row r="47848" ht="15.95" customHeight="1"/>
    <row r="47849" ht="15.95" customHeight="1"/>
    <row r="47850" ht="15.95" customHeight="1"/>
    <row r="47851" ht="15.95" customHeight="1"/>
    <row r="47852" ht="15.95" customHeight="1"/>
    <row r="47853" ht="15.95" customHeight="1"/>
    <row r="47854" ht="15.95" customHeight="1"/>
    <row r="47855" ht="15.95" customHeight="1"/>
    <row r="47856" ht="15.95" customHeight="1"/>
    <row r="47857" ht="15.95" customHeight="1"/>
    <row r="47858" ht="15.95" customHeight="1"/>
    <row r="47859" ht="15.95" customHeight="1"/>
    <row r="47860" ht="15.95" customHeight="1"/>
    <row r="47861" ht="15.95" customHeight="1"/>
    <row r="47862" ht="15.95" customHeight="1"/>
    <row r="47863" ht="15.95" customHeight="1"/>
    <row r="47864" ht="15.95" customHeight="1"/>
    <row r="47865" ht="15.95" customHeight="1"/>
    <row r="47866" ht="15.95" customHeight="1"/>
    <row r="47867" ht="15.95" customHeight="1"/>
    <row r="47868" ht="15.95" customHeight="1"/>
    <row r="47869" ht="15.95" customHeight="1"/>
    <row r="47870" ht="15.95" customHeight="1"/>
    <row r="47871" ht="15.95" customHeight="1"/>
    <row r="47872" ht="15.95" customHeight="1"/>
    <row r="47873" ht="15.95" customHeight="1"/>
    <row r="47874" ht="15.95" customHeight="1"/>
    <row r="47875" ht="15.95" customHeight="1"/>
    <row r="47876" ht="15.95" customHeight="1"/>
    <row r="47877" ht="15.95" customHeight="1"/>
    <row r="47878" ht="15.95" customHeight="1"/>
    <row r="47879" ht="15.95" customHeight="1"/>
    <row r="47880" ht="15.95" customHeight="1"/>
    <row r="47881" ht="15.95" customHeight="1"/>
    <row r="47882" ht="15.95" customHeight="1"/>
    <row r="47883" ht="15.95" customHeight="1"/>
    <row r="47884" ht="15.95" customHeight="1"/>
    <row r="47885" ht="15.95" customHeight="1"/>
    <row r="47886" ht="15.95" customHeight="1"/>
    <row r="47887" ht="15.95" customHeight="1"/>
    <row r="47888" ht="15.95" customHeight="1"/>
    <row r="47889" ht="15.95" customHeight="1"/>
    <row r="47890" ht="15.95" customHeight="1"/>
    <row r="47891" ht="15.95" customHeight="1"/>
    <row r="47892" ht="15.95" customHeight="1"/>
    <row r="47893" ht="15.95" customHeight="1"/>
    <row r="47894" ht="15.95" customHeight="1"/>
    <row r="47895" ht="15.95" customHeight="1"/>
    <row r="47896" ht="15.95" customHeight="1"/>
    <row r="47897" ht="15.95" customHeight="1"/>
    <row r="47898" ht="15.95" customHeight="1"/>
    <row r="47899" ht="15.95" customHeight="1"/>
    <row r="47900" ht="15.95" customHeight="1"/>
    <row r="47901" ht="15.95" customHeight="1"/>
    <row r="47902" ht="15.95" customHeight="1"/>
    <row r="47903" ht="15.95" customHeight="1"/>
    <row r="47904" ht="15.95" customHeight="1"/>
    <row r="47905" ht="15.95" customHeight="1"/>
    <row r="47906" ht="15.95" customHeight="1"/>
    <row r="47907" ht="15.95" customHeight="1"/>
    <row r="47908" ht="15.95" customHeight="1"/>
    <row r="47909" ht="15.95" customHeight="1"/>
    <row r="47910" ht="15.95" customHeight="1"/>
    <row r="47911" ht="15.95" customHeight="1"/>
    <row r="47912" ht="15.95" customHeight="1"/>
    <row r="47913" ht="15.95" customHeight="1"/>
    <row r="47914" ht="15.95" customHeight="1"/>
    <row r="47915" ht="15.95" customHeight="1"/>
    <row r="47916" ht="15.95" customHeight="1"/>
    <row r="47917" ht="15.95" customHeight="1"/>
    <row r="47918" ht="15.95" customHeight="1"/>
    <row r="47919" ht="15.95" customHeight="1"/>
    <row r="47920" ht="15.95" customHeight="1"/>
    <row r="47921" ht="15.95" customHeight="1"/>
    <row r="47922" ht="15.95" customHeight="1"/>
    <row r="47923" ht="15.95" customHeight="1"/>
    <row r="47924" ht="15.95" customHeight="1"/>
    <row r="47925" ht="15.95" customHeight="1"/>
    <row r="47926" ht="15.95" customHeight="1"/>
    <row r="47927" ht="15.95" customHeight="1"/>
    <row r="47928" ht="15.95" customHeight="1"/>
    <row r="47929" ht="15.95" customHeight="1"/>
    <row r="47930" ht="15.95" customHeight="1"/>
    <row r="47931" ht="15.95" customHeight="1"/>
    <row r="47932" ht="15.95" customHeight="1"/>
    <row r="47933" ht="15.95" customHeight="1"/>
    <row r="47934" ht="15.95" customHeight="1"/>
    <row r="47935" ht="15.95" customHeight="1"/>
    <row r="47936" ht="15.95" customHeight="1"/>
    <row r="47937" ht="15.95" customHeight="1"/>
    <row r="47938" ht="15.95" customHeight="1"/>
    <row r="47939" ht="15.95" customHeight="1"/>
    <row r="47940" ht="15.95" customHeight="1"/>
    <row r="47941" ht="15.95" customHeight="1"/>
    <row r="47942" ht="15.95" customHeight="1"/>
    <row r="47943" ht="15.95" customHeight="1"/>
    <row r="47944" ht="15.95" customHeight="1"/>
    <row r="47945" ht="15.95" customHeight="1"/>
    <row r="47946" ht="15.95" customHeight="1"/>
    <row r="47947" ht="15.95" customHeight="1"/>
    <row r="47948" ht="15.95" customHeight="1"/>
    <row r="47949" ht="15.95" customHeight="1"/>
    <row r="47950" ht="15.95" customHeight="1"/>
    <row r="47951" ht="15.95" customHeight="1"/>
    <row r="47952" ht="15.95" customHeight="1"/>
    <row r="47953" ht="15.95" customHeight="1"/>
    <row r="47954" ht="15.95" customHeight="1"/>
    <row r="47955" ht="15.95" customHeight="1"/>
    <row r="47956" ht="15.95" customHeight="1"/>
    <row r="47957" ht="15.95" customHeight="1"/>
    <row r="47958" ht="15.95" customHeight="1"/>
    <row r="47959" ht="15.95" customHeight="1"/>
    <row r="47960" ht="15.95" customHeight="1"/>
    <row r="47961" ht="15.95" customHeight="1"/>
    <row r="47962" ht="15.95" customHeight="1"/>
    <row r="47963" ht="15.95" customHeight="1"/>
    <row r="47964" ht="15.95" customHeight="1"/>
    <row r="47965" ht="15.95" customHeight="1"/>
    <row r="47966" ht="15.95" customHeight="1"/>
    <row r="47967" ht="15.95" customHeight="1"/>
    <row r="47968" ht="15.95" customHeight="1"/>
    <row r="47969" ht="15.95" customHeight="1"/>
    <row r="47970" ht="15.95" customHeight="1"/>
    <row r="47971" ht="15.95" customHeight="1"/>
    <row r="47972" ht="15.95" customHeight="1"/>
    <row r="47973" ht="15.95" customHeight="1"/>
    <row r="47974" ht="15.95" customHeight="1"/>
    <row r="47975" ht="15.95" customHeight="1"/>
    <row r="47976" ht="15.95" customHeight="1"/>
    <row r="47977" ht="15.95" customHeight="1"/>
    <row r="47978" ht="15.95" customHeight="1"/>
    <row r="47979" ht="15.95" customHeight="1"/>
    <row r="47980" ht="15.95" customHeight="1"/>
    <row r="47981" ht="15.95" customHeight="1"/>
    <row r="47982" ht="15.95" customHeight="1"/>
    <row r="47983" ht="15.95" customHeight="1"/>
    <row r="47984" ht="15.95" customHeight="1"/>
    <row r="47985" ht="15.95" customHeight="1"/>
    <row r="47986" ht="15.95" customHeight="1"/>
    <row r="47987" ht="15.95" customHeight="1"/>
    <row r="47988" ht="15.95" customHeight="1"/>
    <row r="47989" ht="15.95" customHeight="1"/>
    <row r="47990" ht="15.95" customHeight="1"/>
    <row r="47991" ht="15.95" customHeight="1"/>
    <row r="47992" ht="15.95" customHeight="1"/>
    <row r="47993" ht="15.95" customHeight="1"/>
    <row r="47994" ht="15.95" customHeight="1"/>
    <row r="47995" ht="15.95" customHeight="1"/>
    <row r="47996" ht="15.95" customHeight="1"/>
    <row r="47997" ht="15.95" customHeight="1"/>
    <row r="47998" ht="15.95" customHeight="1"/>
    <row r="47999" ht="15.95" customHeight="1"/>
    <row r="48000" ht="15.95" customHeight="1"/>
    <row r="48001" ht="15.95" customHeight="1"/>
    <row r="48002" ht="15.95" customHeight="1"/>
    <row r="48003" ht="15.95" customHeight="1"/>
    <row r="48004" ht="15.95" customHeight="1"/>
    <row r="48005" ht="15.95" customHeight="1"/>
    <row r="48006" ht="15.95" customHeight="1"/>
    <row r="48007" ht="15.95" customHeight="1"/>
    <row r="48008" ht="15.95" customHeight="1"/>
    <row r="48009" ht="15.95" customHeight="1"/>
    <row r="48010" ht="15.95" customHeight="1"/>
    <row r="48011" ht="15.95" customHeight="1"/>
    <row r="48012" ht="15.95" customHeight="1"/>
    <row r="48013" ht="15.95" customHeight="1"/>
    <row r="48014" ht="15.95" customHeight="1"/>
    <row r="48015" ht="15.95" customHeight="1"/>
    <row r="48016" ht="15.95" customHeight="1"/>
    <row r="48017" ht="15.95" customHeight="1"/>
    <row r="48018" ht="15.95" customHeight="1"/>
    <row r="48019" ht="15.95" customHeight="1"/>
    <row r="48020" ht="15.95" customHeight="1"/>
    <row r="48021" ht="15.95" customHeight="1"/>
    <row r="48022" ht="15.95" customHeight="1"/>
    <row r="48023" ht="15.95" customHeight="1"/>
    <row r="48024" ht="15.95" customHeight="1"/>
    <row r="48025" ht="15.95" customHeight="1"/>
    <row r="48026" ht="15.95" customHeight="1"/>
    <row r="48027" ht="15.95" customHeight="1"/>
    <row r="48028" ht="15.95" customHeight="1"/>
    <row r="48029" ht="15.95" customHeight="1"/>
    <row r="48030" ht="15.95" customHeight="1"/>
    <row r="48031" ht="15.95" customHeight="1"/>
    <row r="48032" ht="15.95" customHeight="1"/>
    <row r="48033" ht="15.95" customHeight="1"/>
    <row r="48034" ht="15.95" customHeight="1"/>
    <row r="48035" ht="15.95" customHeight="1"/>
    <row r="48036" ht="15.95" customHeight="1"/>
    <row r="48037" ht="15.95" customHeight="1"/>
    <row r="48038" ht="15.95" customHeight="1"/>
    <row r="48039" ht="15.95" customHeight="1"/>
    <row r="48040" ht="15.95" customHeight="1"/>
    <row r="48041" ht="15.95" customHeight="1"/>
    <row r="48042" ht="15.95" customHeight="1"/>
    <row r="48043" ht="15.95" customHeight="1"/>
    <row r="48044" ht="15.95" customHeight="1"/>
    <row r="48045" ht="15.95" customHeight="1"/>
    <row r="48046" ht="15.95" customHeight="1"/>
    <row r="48047" ht="15.95" customHeight="1"/>
    <row r="48048" ht="15.95" customHeight="1"/>
    <row r="48049" ht="15.95" customHeight="1"/>
    <row r="48050" ht="15.95" customHeight="1"/>
    <row r="48051" ht="15.95" customHeight="1"/>
    <row r="48052" ht="15.95" customHeight="1"/>
    <row r="48053" ht="15.95" customHeight="1"/>
    <row r="48054" ht="15.95" customHeight="1"/>
    <row r="48055" ht="15.95" customHeight="1"/>
    <row r="48056" ht="15.95" customHeight="1"/>
    <row r="48057" ht="15.95" customHeight="1"/>
    <row r="48058" ht="15.95" customHeight="1"/>
    <row r="48059" ht="15.95" customHeight="1"/>
    <row r="48060" ht="15.95" customHeight="1"/>
    <row r="48061" ht="15.95" customHeight="1"/>
    <row r="48062" ht="15.95" customHeight="1"/>
    <row r="48063" ht="15.95" customHeight="1"/>
    <row r="48064" ht="15.95" customHeight="1"/>
    <row r="48065" ht="15.95" customHeight="1"/>
    <row r="48066" ht="15.95" customHeight="1"/>
    <row r="48067" ht="15.95" customHeight="1"/>
    <row r="48068" ht="15.95" customHeight="1"/>
    <row r="48069" ht="15.95" customHeight="1"/>
    <row r="48070" ht="15.95" customHeight="1"/>
    <row r="48071" ht="15.95" customHeight="1"/>
    <row r="48072" ht="15.95" customHeight="1"/>
    <row r="48073" ht="15.95" customHeight="1"/>
    <row r="48074" ht="15.95" customHeight="1"/>
    <row r="48075" ht="15.95" customHeight="1"/>
    <row r="48076" ht="15.95" customHeight="1"/>
    <row r="48077" ht="15.95" customHeight="1"/>
    <row r="48078" ht="15.95" customHeight="1"/>
    <row r="48079" ht="15.95" customHeight="1"/>
    <row r="48080" ht="15.95" customHeight="1"/>
    <row r="48081" ht="15.95" customHeight="1"/>
    <row r="48082" ht="15.95" customHeight="1"/>
    <row r="48083" ht="15.95" customHeight="1"/>
    <row r="48084" ht="15.95" customHeight="1"/>
    <row r="48085" ht="15.95" customHeight="1"/>
    <row r="48086" ht="15.95" customHeight="1"/>
    <row r="48087" ht="15.95" customHeight="1"/>
    <row r="48088" ht="15.95" customHeight="1"/>
    <row r="48089" ht="15.95" customHeight="1"/>
    <row r="48090" ht="15.95" customHeight="1"/>
    <row r="48091" ht="15.95" customHeight="1"/>
    <row r="48092" ht="15.95" customHeight="1"/>
    <row r="48093" ht="15.95" customHeight="1"/>
    <row r="48094" ht="15.95" customHeight="1"/>
    <row r="48095" ht="15.95" customHeight="1"/>
    <row r="48096" ht="15.95" customHeight="1"/>
    <row r="48097" ht="15.95" customHeight="1"/>
    <row r="48098" ht="15.95" customHeight="1"/>
    <row r="48099" ht="15.95" customHeight="1"/>
    <row r="48100" ht="15.95" customHeight="1"/>
    <row r="48101" ht="15.95" customHeight="1"/>
    <row r="48102" ht="15.95" customHeight="1"/>
    <row r="48103" ht="15.95" customHeight="1"/>
    <row r="48104" ht="15.95" customHeight="1"/>
    <row r="48105" ht="15.95" customHeight="1"/>
    <row r="48106" ht="15.95" customHeight="1"/>
    <row r="48107" ht="15.95" customHeight="1"/>
    <row r="48108" ht="15.95" customHeight="1"/>
    <row r="48109" ht="15.95" customHeight="1"/>
    <row r="48110" ht="15.95" customHeight="1"/>
    <row r="48111" ht="15.95" customHeight="1"/>
    <row r="48112" ht="15.95" customHeight="1"/>
    <row r="48113" ht="15.95" customHeight="1"/>
    <row r="48114" ht="15.95" customHeight="1"/>
    <row r="48115" ht="15.95" customHeight="1"/>
    <row r="48116" ht="15.95" customHeight="1"/>
    <row r="48117" ht="15.95" customHeight="1"/>
    <row r="48118" ht="15.95" customHeight="1"/>
    <row r="48119" ht="15.95" customHeight="1"/>
    <row r="48120" ht="15.95" customHeight="1"/>
    <row r="48121" ht="15.95" customHeight="1"/>
    <row r="48122" ht="15.95" customHeight="1"/>
    <row r="48123" ht="15.95" customHeight="1"/>
    <row r="48124" ht="15.95" customHeight="1"/>
    <row r="48125" ht="15.95" customHeight="1"/>
    <row r="48126" ht="15.95" customHeight="1"/>
    <row r="48127" ht="15.95" customHeight="1"/>
    <row r="48128" ht="15.95" customHeight="1"/>
    <row r="48129" ht="15.95" customHeight="1"/>
    <row r="48130" ht="15.95" customHeight="1"/>
    <row r="48131" ht="15.95" customHeight="1"/>
    <row r="48132" ht="15.95" customHeight="1"/>
    <row r="48133" ht="15.95" customHeight="1"/>
    <row r="48134" ht="15.95" customHeight="1"/>
    <row r="48135" ht="15.95" customHeight="1"/>
    <row r="48136" ht="15.95" customHeight="1"/>
    <row r="48137" ht="15.95" customHeight="1"/>
    <row r="48138" ht="15.95" customHeight="1"/>
    <row r="48139" ht="15.95" customHeight="1"/>
    <row r="48140" ht="15.95" customHeight="1"/>
    <row r="48141" ht="15.95" customHeight="1"/>
    <row r="48142" ht="15.95" customHeight="1"/>
    <row r="48143" ht="15.95" customHeight="1"/>
    <row r="48144" ht="15.95" customHeight="1"/>
    <row r="48145" ht="15.95" customHeight="1"/>
    <row r="48146" ht="15.95" customHeight="1"/>
    <row r="48147" ht="15.95" customHeight="1"/>
    <row r="48148" ht="15.95" customHeight="1"/>
    <row r="48149" ht="15.95" customHeight="1"/>
    <row r="48150" ht="15.95" customHeight="1"/>
    <row r="48151" ht="15.95" customHeight="1"/>
    <row r="48152" ht="15.95" customHeight="1"/>
    <row r="48153" ht="15.95" customHeight="1"/>
    <row r="48154" ht="15.95" customHeight="1"/>
    <row r="48155" ht="15.95" customHeight="1"/>
    <row r="48156" ht="15.95" customHeight="1"/>
    <row r="48157" ht="15.95" customHeight="1"/>
    <row r="48158" ht="15.95" customHeight="1"/>
    <row r="48159" ht="15.95" customHeight="1"/>
    <row r="48160" ht="15.95" customHeight="1"/>
    <row r="48161" ht="15.95" customHeight="1"/>
    <row r="48162" ht="15.95" customHeight="1"/>
    <row r="48163" ht="15.95" customHeight="1"/>
    <row r="48164" ht="15.95" customHeight="1"/>
    <row r="48165" ht="15.95" customHeight="1"/>
    <row r="48166" ht="15.95" customHeight="1"/>
    <row r="48167" ht="15.95" customHeight="1"/>
    <row r="48168" ht="15.95" customHeight="1"/>
    <row r="48169" ht="15.95" customHeight="1"/>
    <row r="48170" ht="15.95" customHeight="1"/>
    <row r="48171" ht="15.95" customHeight="1"/>
    <row r="48172" ht="15.95" customHeight="1"/>
    <row r="48173" ht="15.95" customHeight="1"/>
    <row r="48174" ht="15.95" customHeight="1"/>
    <row r="48175" ht="15.95" customHeight="1"/>
    <row r="48176" ht="15.95" customHeight="1"/>
    <row r="48177" ht="15.95" customHeight="1"/>
    <row r="48178" ht="15.95" customHeight="1"/>
    <row r="48179" ht="15.95" customHeight="1"/>
    <row r="48180" ht="15.95" customHeight="1"/>
    <row r="48181" ht="15.95" customHeight="1"/>
    <row r="48182" ht="15.95" customHeight="1"/>
    <row r="48183" ht="15.95" customHeight="1"/>
    <row r="48184" ht="15.95" customHeight="1"/>
    <row r="48185" ht="15.95" customHeight="1"/>
    <row r="48186" ht="15.95" customHeight="1"/>
    <row r="48187" ht="15.95" customHeight="1"/>
    <row r="48188" ht="15.95" customHeight="1"/>
    <row r="48189" ht="15.95" customHeight="1"/>
    <row r="48190" ht="15.95" customHeight="1"/>
    <row r="48191" ht="15.95" customHeight="1"/>
    <row r="48192" ht="15.95" customHeight="1"/>
    <row r="48193" ht="15.95" customHeight="1"/>
    <row r="48194" ht="15.95" customHeight="1"/>
    <row r="48195" ht="15.95" customHeight="1"/>
    <row r="48196" ht="15.95" customHeight="1"/>
    <row r="48197" ht="15.95" customHeight="1"/>
    <row r="48198" ht="15.95" customHeight="1"/>
    <row r="48199" ht="15.95" customHeight="1"/>
    <row r="48200" ht="15.95" customHeight="1"/>
    <row r="48201" ht="15.95" customHeight="1"/>
    <row r="48202" ht="15.95" customHeight="1"/>
    <row r="48203" ht="15.95" customHeight="1"/>
    <row r="48204" ht="15.95" customHeight="1"/>
    <row r="48205" ht="15.95" customHeight="1"/>
    <row r="48206" ht="15.95" customHeight="1"/>
    <row r="48207" ht="15.95" customHeight="1"/>
    <row r="48208" ht="15.95" customHeight="1"/>
    <row r="48209" ht="15.95" customHeight="1"/>
    <row r="48210" ht="15.95" customHeight="1"/>
    <row r="48211" ht="15.95" customHeight="1"/>
    <row r="48212" ht="15.95" customHeight="1"/>
    <row r="48213" ht="15.95" customHeight="1"/>
    <row r="48214" ht="15.95" customHeight="1"/>
    <row r="48215" ht="15.95" customHeight="1"/>
    <row r="48216" ht="15.95" customHeight="1"/>
    <row r="48217" ht="15.95" customHeight="1"/>
    <row r="48218" ht="15.95" customHeight="1"/>
    <row r="48219" ht="15.95" customHeight="1"/>
    <row r="48220" ht="15.95" customHeight="1"/>
    <row r="48221" ht="15.95" customHeight="1"/>
    <row r="48222" ht="15.95" customHeight="1"/>
    <row r="48223" ht="15.95" customHeight="1"/>
    <row r="48224" ht="15.95" customHeight="1"/>
    <row r="48225" ht="15.95" customHeight="1"/>
    <row r="48226" ht="15.95" customHeight="1"/>
    <row r="48227" ht="15.95" customHeight="1"/>
    <row r="48228" ht="15.95" customHeight="1"/>
    <row r="48229" ht="15.95" customHeight="1"/>
    <row r="48230" ht="15.95" customHeight="1"/>
    <row r="48231" ht="15.95" customHeight="1"/>
    <row r="48232" ht="15.95" customHeight="1"/>
    <row r="48233" ht="15.95" customHeight="1"/>
    <row r="48234" ht="15.95" customHeight="1"/>
    <row r="48235" ht="15.95" customHeight="1"/>
    <row r="48236" ht="15.95" customHeight="1"/>
    <row r="48237" ht="15.95" customHeight="1"/>
    <row r="48238" ht="15.95" customHeight="1"/>
    <row r="48239" ht="15.95" customHeight="1"/>
    <row r="48240" ht="15.95" customHeight="1"/>
    <row r="48241" ht="15.95" customHeight="1"/>
    <row r="48242" ht="15.95" customHeight="1"/>
    <row r="48243" ht="15.95" customHeight="1"/>
    <row r="48244" ht="15.95" customHeight="1"/>
    <row r="48245" ht="15.95" customHeight="1"/>
    <row r="48246" ht="15.95" customHeight="1"/>
    <row r="48247" ht="15.95" customHeight="1"/>
    <row r="48248" ht="15.95" customHeight="1"/>
    <row r="48249" ht="15.95" customHeight="1"/>
    <row r="48250" ht="15.95" customHeight="1"/>
    <row r="48251" ht="15.95" customHeight="1"/>
    <row r="48252" ht="15.95" customHeight="1"/>
    <row r="48253" ht="15.95" customHeight="1"/>
    <row r="48254" ht="15.95" customHeight="1"/>
    <row r="48255" ht="15.95" customHeight="1"/>
    <row r="48256" ht="15.95" customHeight="1"/>
    <row r="48257" ht="15.95" customHeight="1"/>
    <row r="48258" ht="15.95" customHeight="1"/>
    <row r="48259" ht="15.95" customHeight="1"/>
    <row r="48260" ht="15.95" customHeight="1"/>
    <row r="48261" ht="15.95" customHeight="1"/>
    <row r="48262" ht="15.95" customHeight="1"/>
    <row r="48263" ht="15.95" customHeight="1"/>
    <row r="48264" ht="15.95" customHeight="1"/>
    <row r="48265" ht="15.95" customHeight="1"/>
    <row r="48266" ht="15.95" customHeight="1"/>
    <row r="48267" ht="15.95" customHeight="1"/>
    <row r="48268" ht="15.95" customHeight="1"/>
    <row r="48269" ht="15.95" customHeight="1"/>
    <row r="48270" ht="15.95" customHeight="1"/>
    <row r="48271" ht="15.95" customHeight="1"/>
    <row r="48272" ht="15.95" customHeight="1"/>
    <row r="48273" ht="15.95" customHeight="1"/>
    <row r="48274" ht="15.95" customHeight="1"/>
    <row r="48275" ht="15.95" customHeight="1"/>
    <row r="48276" ht="15.95" customHeight="1"/>
    <row r="48277" ht="15.95" customHeight="1"/>
    <row r="48278" ht="15.95" customHeight="1"/>
    <row r="48279" ht="15.95" customHeight="1"/>
    <row r="48280" ht="15.95" customHeight="1"/>
    <row r="48281" ht="15.95" customHeight="1"/>
    <row r="48282" ht="15.95" customHeight="1"/>
    <row r="48283" ht="15.95" customHeight="1"/>
    <row r="48284" ht="15.95" customHeight="1"/>
    <row r="48285" ht="15.95" customHeight="1"/>
    <row r="48286" ht="15.95" customHeight="1"/>
    <row r="48287" ht="15.95" customHeight="1"/>
    <row r="48288" ht="15.95" customHeight="1"/>
    <row r="48289" ht="15.95" customHeight="1"/>
    <row r="48290" ht="15.95" customHeight="1"/>
    <row r="48291" ht="15.95" customHeight="1"/>
    <row r="48292" ht="15.95" customHeight="1"/>
    <row r="48293" ht="15.95" customHeight="1"/>
    <row r="48294" ht="15.95" customHeight="1"/>
    <row r="48295" ht="15.95" customHeight="1"/>
    <row r="48296" ht="15.95" customHeight="1"/>
    <row r="48297" ht="15.95" customHeight="1"/>
    <row r="48298" ht="15.95" customHeight="1"/>
    <row r="48299" ht="15.95" customHeight="1"/>
    <row r="48300" ht="15.95" customHeight="1"/>
    <row r="48301" ht="15.95" customHeight="1"/>
    <row r="48302" ht="15.95" customHeight="1"/>
    <row r="48303" ht="15.95" customHeight="1"/>
    <row r="48304" ht="15.95" customHeight="1"/>
    <row r="48305" ht="15.95" customHeight="1"/>
    <row r="48306" ht="15.95" customHeight="1"/>
    <row r="48307" ht="15.95" customHeight="1"/>
    <row r="48308" ht="15.95" customHeight="1"/>
    <row r="48309" ht="15.95" customHeight="1"/>
    <row r="48310" ht="15.95" customHeight="1"/>
    <row r="48311" ht="15.95" customHeight="1"/>
    <row r="48312" ht="15.95" customHeight="1"/>
    <row r="48313" ht="15.95" customHeight="1"/>
    <row r="48314" ht="15.95" customHeight="1"/>
    <row r="48315" ht="15.95" customHeight="1"/>
    <row r="48316" ht="15.95" customHeight="1"/>
    <row r="48317" ht="15.95" customHeight="1"/>
    <row r="48318" ht="15.95" customHeight="1"/>
    <row r="48319" ht="15.95" customHeight="1"/>
    <row r="48320" ht="15.95" customHeight="1"/>
    <row r="48321" ht="15.95" customHeight="1"/>
    <row r="48322" ht="15.95" customHeight="1"/>
    <row r="48323" ht="15.95" customHeight="1"/>
    <row r="48324" ht="15.95" customHeight="1"/>
    <row r="48325" ht="15.95" customHeight="1"/>
    <row r="48326" ht="15.95" customHeight="1"/>
    <row r="48327" ht="15.95" customHeight="1"/>
    <row r="48328" ht="15.95" customHeight="1"/>
    <row r="48329" ht="15.95" customHeight="1"/>
    <row r="48330" ht="15.95" customHeight="1"/>
    <row r="48331" ht="15.95" customHeight="1"/>
    <row r="48332" ht="15.95" customHeight="1"/>
    <row r="48333" ht="15.95" customHeight="1"/>
    <row r="48334" ht="15.95" customHeight="1"/>
    <row r="48335" ht="15.95" customHeight="1"/>
    <row r="48336" ht="15.95" customHeight="1"/>
    <row r="48337" ht="15.95" customHeight="1"/>
    <row r="48338" ht="15.95" customHeight="1"/>
    <row r="48339" ht="15.95" customHeight="1"/>
    <row r="48340" ht="15.95" customHeight="1"/>
    <row r="48341" ht="15.95" customHeight="1"/>
    <row r="48342" ht="15.95" customHeight="1"/>
    <row r="48343" ht="15.95" customHeight="1"/>
    <row r="48344" ht="15.95" customHeight="1"/>
    <row r="48345" ht="15.95" customHeight="1"/>
    <row r="48346" ht="15.95" customHeight="1"/>
    <row r="48347" ht="15.95" customHeight="1"/>
    <row r="48348" ht="15.95" customHeight="1"/>
    <row r="48349" ht="15.95" customHeight="1"/>
    <row r="48350" ht="15.95" customHeight="1"/>
    <row r="48351" ht="15.95" customHeight="1"/>
    <row r="48352" ht="15.95" customHeight="1"/>
    <row r="48353" ht="15.95" customHeight="1"/>
    <row r="48354" ht="15.95" customHeight="1"/>
    <row r="48355" ht="15.95" customHeight="1"/>
    <row r="48356" ht="15.95" customHeight="1"/>
    <row r="48357" ht="15.95" customHeight="1"/>
    <row r="48358" ht="15.95" customHeight="1"/>
    <row r="48359" ht="15.95" customHeight="1"/>
    <row r="48360" ht="15.95" customHeight="1"/>
    <row r="48361" ht="15.95" customHeight="1"/>
    <row r="48362" ht="15.95" customHeight="1"/>
    <row r="48363" ht="15.95" customHeight="1"/>
    <row r="48364" ht="15.95" customHeight="1"/>
    <row r="48365" ht="15.95" customHeight="1"/>
    <row r="48366" ht="15.95" customHeight="1"/>
    <row r="48367" ht="15.95" customHeight="1"/>
    <row r="48368" ht="15.95" customHeight="1"/>
    <row r="48369" ht="15.95" customHeight="1"/>
    <row r="48370" ht="15.95" customHeight="1"/>
    <row r="48371" ht="15.95" customHeight="1"/>
    <row r="48372" ht="15.95" customHeight="1"/>
    <row r="48373" ht="15.95" customHeight="1"/>
    <row r="48374" ht="15.95" customHeight="1"/>
    <row r="48375" ht="15.95" customHeight="1"/>
    <row r="48376" ht="15.95" customHeight="1"/>
    <row r="48377" ht="15.95" customHeight="1"/>
    <row r="48378" ht="15.95" customHeight="1"/>
    <row r="48379" ht="15.95" customHeight="1"/>
    <row r="48380" ht="15.95" customHeight="1"/>
    <row r="48381" ht="15.95" customHeight="1"/>
    <row r="48382" ht="15.95" customHeight="1"/>
    <row r="48383" ht="15.95" customHeight="1"/>
    <row r="48384" ht="15.95" customHeight="1"/>
    <row r="48385" ht="15.95" customHeight="1"/>
    <row r="48386" ht="15.95" customHeight="1"/>
    <row r="48387" ht="15.95" customHeight="1"/>
    <row r="48388" ht="15.95" customHeight="1"/>
    <row r="48389" ht="15.95" customHeight="1"/>
    <row r="48390" ht="15.95" customHeight="1"/>
    <row r="48391" ht="15.95" customHeight="1"/>
    <row r="48392" ht="15.95" customHeight="1"/>
    <row r="48393" ht="15.95" customHeight="1"/>
    <row r="48394" ht="15.95" customHeight="1"/>
    <row r="48395" ht="15.95" customHeight="1"/>
    <row r="48396" ht="15.95" customHeight="1"/>
    <row r="48397" ht="15.95" customHeight="1"/>
    <row r="48398" ht="15.95" customHeight="1"/>
    <row r="48399" ht="15.95" customHeight="1"/>
    <row r="48400" ht="15.95" customHeight="1"/>
    <row r="48401" ht="15.95" customHeight="1"/>
    <row r="48402" ht="15.95" customHeight="1"/>
    <row r="48403" ht="15.95" customHeight="1"/>
    <row r="48404" ht="15.95" customHeight="1"/>
    <row r="48405" ht="15.95" customHeight="1"/>
    <row r="48406" ht="15.95" customHeight="1"/>
    <row r="48407" ht="15.95" customHeight="1"/>
    <row r="48408" ht="15.95" customHeight="1"/>
    <row r="48409" ht="15.95" customHeight="1"/>
    <row r="48410" ht="15.95" customHeight="1"/>
    <row r="48411" ht="15.95" customHeight="1"/>
    <row r="48412" ht="15.95" customHeight="1"/>
    <row r="48413" ht="15.95" customHeight="1"/>
    <row r="48414" ht="15.95" customHeight="1"/>
    <row r="48415" ht="15.95" customHeight="1"/>
    <row r="48416" ht="15.95" customHeight="1"/>
    <row r="48417" ht="15.95" customHeight="1"/>
    <row r="48418" ht="15.95" customHeight="1"/>
    <row r="48419" ht="15.95" customHeight="1"/>
    <row r="48420" ht="15.95" customHeight="1"/>
    <row r="48421" ht="15.95" customHeight="1"/>
    <row r="48422" ht="15.95" customHeight="1"/>
    <row r="48423" ht="15.95" customHeight="1"/>
    <row r="48424" ht="15.95" customHeight="1"/>
    <row r="48425" ht="15.95" customHeight="1"/>
    <row r="48426" ht="15.95" customHeight="1"/>
    <row r="48427" ht="15.95" customHeight="1"/>
    <row r="48428" ht="15.95" customHeight="1"/>
    <row r="48429" ht="15.95" customHeight="1"/>
    <row r="48430" ht="15.95" customHeight="1"/>
    <row r="48431" ht="15.95" customHeight="1"/>
    <row r="48432" ht="15.95" customHeight="1"/>
    <row r="48433" ht="15.95" customHeight="1"/>
    <row r="48434" ht="15.95" customHeight="1"/>
    <row r="48435" ht="15.95" customHeight="1"/>
    <row r="48436" ht="15.95" customHeight="1"/>
    <row r="48437" ht="15.95" customHeight="1"/>
    <row r="48438" ht="15.95" customHeight="1"/>
    <row r="48439" ht="15.95" customHeight="1"/>
    <row r="48440" ht="15.95" customHeight="1"/>
    <row r="48441" ht="15.95" customHeight="1"/>
    <row r="48442" ht="15.95" customHeight="1"/>
    <row r="48443" ht="15.95" customHeight="1"/>
    <row r="48444" ht="15.95" customHeight="1"/>
    <row r="48445" ht="15.95" customHeight="1"/>
    <row r="48446" ht="15.95" customHeight="1"/>
    <row r="48447" ht="15.95" customHeight="1"/>
    <row r="48448" ht="15.95" customHeight="1"/>
    <row r="48449" ht="15.95" customHeight="1"/>
    <row r="48450" ht="15.95" customHeight="1"/>
    <row r="48451" ht="15.95" customHeight="1"/>
    <row r="48452" ht="15.95" customHeight="1"/>
    <row r="48453" ht="15.95" customHeight="1"/>
    <row r="48454" ht="15.95" customHeight="1"/>
    <row r="48455" ht="15.95" customHeight="1"/>
    <row r="48456" ht="15.95" customHeight="1"/>
    <row r="48457" ht="15.95" customHeight="1"/>
    <row r="48458" ht="15.95" customHeight="1"/>
    <row r="48459" ht="15.95" customHeight="1"/>
    <row r="48460" ht="15.95" customHeight="1"/>
    <row r="48461" ht="15.95" customHeight="1"/>
    <row r="48462" ht="15.95" customHeight="1"/>
    <row r="48463" ht="15.95" customHeight="1"/>
    <row r="48464" ht="15.95" customHeight="1"/>
    <row r="48465" ht="15.95" customHeight="1"/>
    <row r="48466" ht="15.95" customHeight="1"/>
    <row r="48467" ht="15.95" customHeight="1"/>
    <row r="48468" ht="15.95" customHeight="1"/>
    <row r="48469" ht="15.95" customHeight="1"/>
    <row r="48470" ht="15.95" customHeight="1"/>
    <row r="48471" ht="15.95" customHeight="1"/>
    <row r="48472" ht="15.95" customHeight="1"/>
    <row r="48473" ht="15.95" customHeight="1"/>
    <row r="48474" ht="15.95" customHeight="1"/>
    <row r="48475" ht="15.95" customHeight="1"/>
    <row r="48476" ht="15.95" customHeight="1"/>
    <row r="48477" ht="15.95" customHeight="1"/>
    <row r="48478" ht="15.95" customHeight="1"/>
    <row r="48479" ht="15.95" customHeight="1"/>
    <row r="48480" ht="15.95" customHeight="1"/>
    <row r="48481" ht="15.95" customHeight="1"/>
    <row r="48482" ht="15.95" customHeight="1"/>
    <row r="48483" ht="15.95" customHeight="1"/>
    <row r="48484" ht="15.95" customHeight="1"/>
    <row r="48485" ht="15.95" customHeight="1"/>
    <row r="48486" ht="15.95" customHeight="1"/>
    <row r="48487" ht="15.95" customHeight="1"/>
    <row r="48488" ht="15.95" customHeight="1"/>
    <row r="48489" ht="15.95" customHeight="1"/>
    <row r="48490" ht="15.95" customHeight="1"/>
    <row r="48491" ht="15.95" customHeight="1"/>
    <row r="48492" ht="15.95" customHeight="1"/>
    <row r="48493" ht="15.95" customHeight="1"/>
    <row r="48494" ht="15.95" customHeight="1"/>
    <row r="48495" ht="15.95" customHeight="1"/>
    <row r="48496" ht="15.95" customHeight="1"/>
    <row r="48497" ht="15.95" customHeight="1"/>
    <row r="48498" ht="15.95" customHeight="1"/>
    <row r="48499" ht="15.95" customHeight="1"/>
    <row r="48500" ht="15.95" customHeight="1"/>
    <row r="48501" ht="15.95" customHeight="1"/>
    <row r="48502" ht="15.95" customHeight="1"/>
    <row r="48503" ht="15.95" customHeight="1"/>
    <row r="48504" ht="15.95" customHeight="1"/>
    <row r="48505" ht="15.95" customHeight="1"/>
    <row r="48506" ht="15.95" customHeight="1"/>
    <row r="48507" ht="15.95" customHeight="1"/>
    <row r="48508" ht="15.95" customHeight="1"/>
    <row r="48509" ht="15.95" customHeight="1"/>
    <row r="48510" ht="15.95" customHeight="1"/>
    <row r="48511" ht="15.95" customHeight="1"/>
    <row r="48512" ht="15.95" customHeight="1"/>
    <row r="48513" ht="15.95" customHeight="1"/>
    <row r="48514" ht="15.95" customHeight="1"/>
    <row r="48515" ht="15.95" customHeight="1"/>
    <row r="48516" ht="15.95" customHeight="1"/>
    <row r="48517" ht="15.95" customHeight="1"/>
    <row r="48518" ht="15.95" customHeight="1"/>
    <row r="48519" ht="15.95" customHeight="1"/>
    <row r="48520" ht="15.95" customHeight="1"/>
    <row r="48521" ht="15.95" customHeight="1"/>
    <row r="48522" ht="15.95" customHeight="1"/>
    <row r="48523" ht="15.95" customHeight="1"/>
    <row r="48524" ht="15.95" customHeight="1"/>
    <row r="48525" ht="15.95" customHeight="1"/>
    <row r="48526" ht="15.95" customHeight="1"/>
    <row r="48527" ht="15.95" customHeight="1"/>
    <row r="48528" ht="15.95" customHeight="1"/>
    <row r="48529" ht="15.95" customHeight="1"/>
    <row r="48530" ht="15.95" customHeight="1"/>
    <row r="48531" ht="15.95" customHeight="1"/>
    <row r="48532" ht="15.95" customHeight="1"/>
    <row r="48533" ht="15.95" customHeight="1"/>
    <row r="48534" ht="15.95" customHeight="1"/>
    <row r="48535" ht="15.95" customHeight="1"/>
    <row r="48536" ht="15.95" customHeight="1"/>
    <row r="48537" ht="15.95" customHeight="1"/>
    <row r="48538" ht="15.95" customHeight="1"/>
    <row r="48539" ht="15.95" customHeight="1"/>
    <row r="48540" ht="15.95" customHeight="1"/>
    <row r="48541" ht="15.95" customHeight="1"/>
    <row r="48542" ht="15.95" customHeight="1"/>
    <row r="48543" ht="15.95" customHeight="1"/>
    <row r="48544" ht="15.95" customHeight="1"/>
    <row r="48545" ht="15.95" customHeight="1"/>
    <row r="48546" ht="15.95" customHeight="1"/>
    <row r="48547" ht="15.95" customHeight="1"/>
    <row r="48548" ht="15.95" customHeight="1"/>
    <row r="48549" ht="15.95" customHeight="1"/>
    <row r="48550" ht="15.95" customHeight="1"/>
    <row r="48551" ht="15.95" customHeight="1"/>
    <row r="48552" ht="15.95" customHeight="1"/>
    <row r="48553" ht="15.95" customHeight="1"/>
    <row r="48554" ht="15.95" customHeight="1"/>
    <row r="48555" ht="15.95" customHeight="1"/>
    <row r="48556" ht="15.95" customHeight="1"/>
    <row r="48557" ht="15.95" customHeight="1"/>
    <row r="48558" ht="15.95" customHeight="1"/>
    <row r="48559" ht="15.95" customHeight="1"/>
    <row r="48560" ht="15.95" customHeight="1"/>
    <row r="48561" ht="15.95" customHeight="1"/>
    <row r="48562" ht="15.95" customHeight="1"/>
    <row r="48563" ht="15.95" customHeight="1"/>
    <row r="48564" ht="15.95" customHeight="1"/>
    <row r="48565" ht="15.95" customHeight="1"/>
    <row r="48566" ht="15.95" customHeight="1"/>
    <row r="48567" ht="15.95" customHeight="1"/>
    <row r="48568" ht="15.95" customHeight="1"/>
    <row r="48569" ht="15.95" customHeight="1"/>
    <row r="48570" ht="15.95" customHeight="1"/>
    <row r="48571" ht="15.95" customHeight="1"/>
    <row r="48572" ht="15.95" customHeight="1"/>
    <row r="48573" ht="15.95" customHeight="1"/>
    <row r="48574" ht="15.95" customHeight="1"/>
    <row r="48575" ht="15.95" customHeight="1"/>
    <row r="48576" ht="15.95" customHeight="1"/>
    <row r="48577" ht="15.95" customHeight="1"/>
    <row r="48578" ht="15.95" customHeight="1"/>
    <row r="48579" ht="15.95" customHeight="1"/>
    <row r="48580" ht="15.95" customHeight="1"/>
    <row r="48581" ht="15.95" customHeight="1"/>
    <row r="48582" ht="15.95" customHeight="1"/>
    <row r="48583" ht="15.95" customHeight="1"/>
    <row r="48584" ht="15.95" customHeight="1"/>
    <row r="48585" ht="15.95" customHeight="1"/>
    <row r="48586" ht="15.95" customHeight="1"/>
    <row r="48587" ht="15.95" customHeight="1"/>
    <row r="48588" ht="15.95" customHeight="1"/>
    <row r="48589" ht="15.95" customHeight="1"/>
    <row r="48590" ht="15.95" customHeight="1"/>
    <row r="48591" ht="15.95" customHeight="1"/>
    <row r="48592" ht="15.95" customHeight="1"/>
    <row r="48593" ht="15.95" customHeight="1"/>
    <row r="48594" ht="15.95" customHeight="1"/>
    <row r="48595" ht="15.95" customHeight="1"/>
    <row r="48596" ht="15.95" customHeight="1"/>
    <row r="48597" ht="15.95" customHeight="1"/>
    <row r="48598" ht="15.95" customHeight="1"/>
    <row r="48599" ht="15.95" customHeight="1"/>
    <row r="48600" ht="15.95" customHeight="1"/>
    <row r="48601" ht="15.95" customHeight="1"/>
    <row r="48602" ht="15.95" customHeight="1"/>
    <row r="48603" ht="15.95" customHeight="1"/>
    <row r="48604" ht="15.95" customHeight="1"/>
    <row r="48605" ht="15.95" customHeight="1"/>
    <row r="48606" ht="15.95" customHeight="1"/>
    <row r="48607" ht="15.95" customHeight="1"/>
    <row r="48608" ht="15.95" customHeight="1"/>
    <row r="48609" ht="15.95" customHeight="1"/>
    <row r="48610" ht="15.95" customHeight="1"/>
    <row r="48611" ht="15.95" customHeight="1"/>
    <row r="48612" ht="15.95" customHeight="1"/>
    <row r="48613" ht="15.95" customHeight="1"/>
    <row r="48614" ht="15.95" customHeight="1"/>
    <row r="48615" ht="15.95" customHeight="1"/>
    <row r="48616" ht="15.95" customHeight="1"/>
    <row r="48617" ht="15.95" customHeight="1"/>
    <row r="48618" ht="15.95" customHeight="1"/>
    <row r="48619" ht="15.95" customHeight="1"/>
    <row r="48620" ht="15.95" customHeight="1"/>
    <row r="48621" ht="15.95" customHeight="1"/>
    <row r="48622" ht="15.95" customHeight="1"/>
    <row r="48623" ht="15.95" customHeight="1"/>
    <row r="48624" ht="15.95" customHeight="1"/>
    <row r="48625" ht="15.95" customHeight="1"/>
    <row r="48626" ht="15.95" customHeight="1"/>
    <row r="48627" ht="15.95" customHeight="1"/>
    <row r="48628" ht="15.95" customHeight="1"/>
    <row r="48629" ht="15.95" customHeight="1"/>
    <row r="48630" ht="15.95" customHeight="1"/>
    <row r="48631" ht="15.95" customHeight="1"/>
    <row r="48632" ht="15.95" customHeight="1"/>
    <row r="48633" ht="15.95" customHeight="1"/>
    <row r="48634" ht="15.95" customHeight="1"/>
    <row r="48635" ht="15.95" customHeight="1"/>
    <row r="48636" ht="15.95" customHeight="1"/>
    <row r="48637" ht="15.95" customHeight="1"/>
    <row r="48638" ht="15.95" customHeight="1"/>
    <row r="48639" ht="15.95" customHeight="1"/>
    <row r="48640" ht="15.95" customHeight="1"/>
    <row r="48641" ht="15.95" customHeight="1"/>
    <row r="48642" ht="15.95" customHeight="1"/>
    <row r="48643" ht="15.95" customHeight="1"/>
    <row r="48644" ht="15.95" customHeight="1"/>
    <row r="48645" ht="15.95" customHeight="1"/>
    <row r="48646" ht="15.95" customHeight="1"/>
    <row r="48647" ht="15.95" customHeight="1"/>
    <row r="48648" ht="15.95" customHeight="1"/>
    <row r="48649" ht="15.95" customHeight="1"/>
    <row r="48650" ht="15.95" customHeight="1"/>
    <row r="48651" ht="15.95" customHeight="1"/>
    <row r="48652" ht="15.95" customHeight="1"/>
    <row r="48653" ht="15.95" customHeight="1"/>
    <row r="48654" ht="15.95" customHeight="1"/>
    <row r="48655" ht="15.95" customHeight="1"/>
    <row r="48656" ht="15.95" customHeight="1"/>
    <row r="48657" ht="15.95" customHeight="1"/>
    <row r="48658" ht="15.95" customHeight="1"/>
    <row r="48659" ht="15.95" customHeight="1"/>
    <row r="48660" ht="15.95" customHeight="1"/>
    <row r="48661" ht="15.95" customHeight="1"/>
    <row r="48662" ht="15.95" customHeight="1"/>
    <row r="48663" ht="15.95" customHeight="1"/>
    <row r="48664" ht="15.95" customHeight="1"/>
    <row r="48665" ht="15.95" customHeight="1"/>
    <row r="48666" ht="15.95" customHeight="1"/>
    <row r="48667" ht="15.95" customHeight="1"/>
    <row r="48668" ht="15.95" customHeight="1"/>
    <row r="48669" ht="15.95" customHeight="1"/>
    <row r="48670" ht="15.95" customHeight="1"/>
    <row r="48671" ht="15.95" customHeight="1"/>
    <row r="48672" ht="15.95" customHeight="1"/>
    <row r="48673" ht="15.95" customHeight="1"/>
    <row r="48674" ht="15.95" customHeight="1"/>
    <row r="48675" ht="15.95" customHeight="1"/>
    <row r="48676" ht="15.95" customHeight="1"/>
    <row r="48677" ht="15.95" customHeight="1"/>
    <row r="48678" ht="15.95" customHeight="1"/>
    <row r="48679" ht="15.95" customHeight="1"/>
    <row r="48680" ht="15.95" customHeight="1"/>
    <row r="48681" ht="15.95" customHeight="1"/>
    <row r="48682" ht="15.95" customHeight="1"/>
    <row r="48683" ht="15.95" customHeight="1"/>
    <row r="48684" ht="15.95" customHeight="1"/>
    <row r="48685" ht="15.95" customHeight="1"/>
    <row r="48686" ht="15.95" customHeight="1"/>
    <row r="48687" ht="15.95" customHeight="1"/>
    <row r="48688" ht="15.95" customHeight="1"/>
    <row r="48689" ht="15.95" customHeight="1"/>
    <row r="48690" ht="15.95" customHeight="1"/>
    <row r="48691" ht="15.95" customHeight="1"/>
    <row r="48692" ht="15.95" customHeight="1"/>
    <row r="48693" ht="15.95" customHeight="1"/>
    <row r="48694" ht="15.95" customHeight="1"/>
    <row r="48695" ht="15.95" customHeight="1"/>
    <row r="48696" ht="15.95" customHeight="1"/>
    <row r="48697" ht="15.95" customHeight="1"/>
    <row r="48698" ht="15.95" customHeight="1"/>
    <row r="48699" ht="15.95" customHeight="1"/>
    <row r="48700" ht="15.95" customHeight="1"/>
    <row r="48701" ht="15.95" customHeight="1"/>
    <row r="48702" ht="15.95" customHeight="1"/>
    <row r="48703" ht="15.95" customHeight="1"/>
    <row r="48704" ht="15.95" customHeight="1"/>
    <row r="48705" ht="15.95" customHeight="1"/>
    <row r="48706" ht="15.95" customHeight="1"/>
    <row r="48707" ht="15.95" customHeight="1"/>
    <row r="48708" ht="15.95" customHeight="1"/>
    <row r="48709" ht="15.95" customHeight="1"/>
    <row r="48710" ht="15.95" customHeight="1"/>
    <row r="48711" ht="15.95" customHeight="1"/>
    <row r="48712" ht="15.95" customHeight="1"/>
    <row r="48713" ht="15.95" customHeight="1"/>
    <row r="48714" ht="15.95" customHeight="1"/>
    <row r="48715" ht="15.95" customHeight="1"/>
    <row r="48716" ht="15.95" customHeight="1"/>
    <row r="48717" ht="15.95" customHeight="1"/>
    <row r="48718" ht="15.95" customHeight="1"/>
    <row r="48719" ht="15.95" customHeight="1"/>
    <row r="48720" ht="15.95" customHeight="1"/>
    <row r="48721" ht="15.95" customHeight="1"/>
    <row r="48722" ht="15.95" customHeight="1"/>
    <row r="48723" ht="15.95" customHeight="1"/>
    <row r="48724" ht="15.95" customHeight="1"/>
    <row r="48725" ht="15.95" customHeight="1"/>
    <row r="48726" ht="15.95" customHeight="1"/>
    <row r="48727" ht="15.95" customHeight="1"/>
    <row r="48728" ht="15.95" customHeight="1"/>
    <row r="48729" ht="15.95" customHeight="1"/>
    <row r="48730" ht="15.95" customHeight="1"/>
    <row r="48731" ht="15.95" customHeight="1"/>
    <row r="48732" ht="15.95" customHeight="1"/>
    <row r="48733" ht="15.95" customHeight="1"/>
    <row r="48734" ht="15.95" customHeight="1"/>
    <row r="48735" ht="15.95" customHeight="1"/>
    <row r="48736" ht="15.95" customHeight="1"/>
    <row r="48737" ht="15.95" customHeight="1"/>
    <row r="48738" ht="15.95" customHeight="1"/>
    <row r="48739" ht="15.95" customHeight="1"/>
    <row r="48740" ht="15.95" customHeight="1"/>
    <row r="48741" ht="15.95" customHeight="1"/>
    <row r="48742" ht="15.95" customHeight="1"/>
    <row r="48743" ht="15.95" customHeight="1"/>
    <row r="48744" ht="15.95" customHeight="1"/>
    <row r="48745" ht="15.95" customHeight="1"/>
    <row r="48746" ht="15.95" customHeight="1"/>
    <row r="48747" ht="15.95" customHeight="1"/>
    <row r="48748" ht="15.95" customHeight="1"/>
    <row r="48749" ht="15.95" customHeight="1"/>
    <row r="48750" ht="15.95" customHeight="1"/>
    <row r="48751" ht="15.95" customHeight="1"/>
    <row r="48752" ht="15.95" customHeight="1"/>
    <row r="48753" ht="15.95" customHeight="1"/>
    <row r="48754" ht="15.95" customHeight="1"/>
    <row r="48755" ht="15.95" customHeight="1"/>
    <row r="48756" ht="15.95" customHeight="1"/>
    <row r="48757" ht="15.95" customHeight="1"/>
    <row r="48758" ht="15.95" customHeight="1"/>
    <row r="48759" ht="15.95" customHeight="1"/>
    <row r="48760" ht="15.95" customHeight="1"/>
    <row r="48761" ht="15.95" customHeight="1"/>
    <row r="48762" ht="15.95" customHeight="1"/>
    <row r="48763" ht="15.95" customHeight="1"/>
    <row r="48764" ht="15.95" customHeight="1"/>
    <row r="48765" ht="15.95" customHeight="1"/>
    <row r="48766" ht="15.95" customHeight="1"/>
    <row r="48767" ht="15.95" customHeight="1"/>
    <row r="48768" ht="15.95" customHeight="1"/>
    <row r="48769" ht="15.95" customHeight="1"/>
    <row r="48770" ht="15.95" customHeight="1"/>
    <row r="48771" ht="15.95" customHeight="1"/>
    <row r="48772" ht="15.95" customHeight="1"/>
    <row r="48773" ht="15.95" customHeight="1"/>
    <row r="48774" ht="15.95" customHeight="1"/>
    <row r="48775" ht="15.95" customHeight="1"/>
    <row r="48776" ht="15.95" customHeight="1"/>
    <row r="48777" ht="15.95" customHeight="1"/>
    <row r="48778" ht="15.95" customHeight="1"/>
    <row r="48779" ht="15.95" customHeight="1"/>
    <row r="48780" ht="15.95" customHeight="1"/>
    <row r="48781" ht="15.95" customHeight="1"/>
    <row r="48782" ht="15.95" customHeight="1"/>
    <row r="48783" ht="15.95" customHeight="1"/>
    <row r="48784" ht="15.95" customHeight="1"/>
    <row r="48785" ht="15.95" customHeight="1"/>
    <row r="48786" ht="15.95" customHeight="1"/>
    <row r="48787" ht="15.95" customHeight="1"/>
    <row r="48788" ht="15.95" customHeight="1"/>
    <row r="48789" ht="15.95" customHeight="1"/>
    <row r="48790" ht="15.95" customHeight="1"/>
    <row r="48791" ht="15.95" customHeight="1"/>
    <row r="48792" ht="15.95" customHeight="1"/>
    <row r="48793" ht="15.95" customHeight="1"/>
    <row r="48794" ht="15.95" customHeight="1"/>
    <row r="48795" ht="15.95" customHeight="1"/>
    <row r="48796" ht="15.95" customHeight="1"/>
    <row r="48797" ht="15.95" customHeight="1"/>
    <row r="48798" ht="15.95" customHeight="1"/>
    <row r="48799" ht="15.95" customHeight="1"/>
    <row r="48800" ht="15.95" customHeight="1"/>
    <row r="48801" ht="15.95" customHeight="1"/>
    <row r="48802" ht="15.95" customHeight="1"/>
    <row r="48803" ht="15.95" customHeight="1"/>
    <row r="48804" ht="15.95" customHeight="1"/>
    <row r="48805" ht="15.95" customHeight="1"/>
    <row r="48806" ht="15.95" customHeight="1"/>
    <row r="48807" ht="15.95" customHeight="1"/>
    <row r="48808" ht="15.95" customHeight="1"/>
    <row r="48809" ht="15.95" customHeight="1"/>
    <row r="48810" ht="15.95" customHeight="1"/>
    <row r="48811" ht="15.95" customHeight="1"/>
    <row r="48812" ht="15.95" customHeight="1"/>
    <row r="48813" ht="15.95" customHeight="1"/>
    <row r="48814" ht="15.95" customHeight="1"/>
    <row r="48815" ht="15.95" customHeight="1"/>
    <row r="48816" ht="15.95" customHeight="1"/>
    <row r="48817" ht="15.95" customHeight="1"/>
    <row r="48818" ht="15.95" customHeight="1"/>
    <row r="48819" ht="15.95" customHeight="1"/>
    <row r="48820" ht="15.95" customHeight="1"/>
    <row r="48821" ht="15.95" customHeight="1"/>
    <row r="48822" ht="15.95" customHeight="1"/>
    <row r="48823" ht="15.95" customHeight="1"/>
    <row r="48824" ht="15.95" customHeight="1"/>
    <row r="48825" ht="15.95" customHeight="1"/>
    <row r="48826" ht="15.95" customHeight="1"/>
    <row r="48827" ht="15.95" customHeight="1"/>
    <row r="48828" ht="15.95" customHeight="1"/>
    <row r="48829" ht="15.95" customHeight="1"/>
    <row r="48830" ht="15.95" customHeight="1"/>
    <row r="48831" ht="15.95" customHeight="1"/>
    <row r="48832" ht="15.95" customHeight="1"/>
    <row r="48833" ht="15.95" customHeight="1"/>
    <row r="48834" ht="15.95" customHeight="1"/>
    <row r="48835" ht="15.95" customHeight="1"/>
    <row r="48836" ht="15.95" customHeight="1"/>
    <row r="48837" ht="15.95" customHeight="1"/>
    <row r="48838" ht="15.95" customHeight="1"/>
    <row r="48839" ht="15.95" customHeight="1"/>
    <row r="48840" ht="15.95" customHeight="1"/>
    <row r="48841" ht="15.95" customHeight="1"/>
    <row r="48842" ht="15.95" customHeight="1"/>
    <row r="48843" ht="15.95" customHeight="1"/>
    <row r="48844" ht="15.95" customHeight="1"/>
    <row r="48845" ht="15.95" customHeight="1"/>
    <row r="48846" ht="15.95" customHeight="1"/>
    <row r="48847" ht="15.95" customHeight="1"/>
    <row r="48848" ht="15.95" customHeight="1"/>
    <row r="48849" ht="15.95" customHeight="1"/>
    <row r="48850" ht="15.95" customHeight="1"/>
    <row r="48851" ht="15.95" customHeight="1"/>
    <row r="48852" ht="15.95" customHeight="1"/>
    <row r="48853" ht="15.95" customHeight="1"/>
    <row r="48854" ht="15.95" customHeight="1"/>
    <row r="48855" ht="15.95" customHeight="1"/>
    <row r="48856" ht="15.95" customHeight="1"/>
    <row r="48857" ht="15.95" customHeight="1"/>
    <row r="48858" ht="15.95" customHeight="1"/>
    <row r="48859" ht="15.95" customHeight="1"/>
    <row r="48860" ht="15.95" customHeight="1"/>
    <row r="48861" ht="15.95" customHeight="1"/>
    <row r="48862" ht="15.95" customHeight="1"/>
    <row r="48863" ht="15.95" customHeight="1"/>
    <row r="48864" ht="15.95" customHeight="1"/>
    <row r="48865" ht="15.95" customHeight="1"/>
    <row r="48866" ht="15.95" customHeight="1"/>
    <row r="48867" ht="15.95" customHeight="1"/>
    <row r="48868" ht="15.95" customHeight="1"/>
    <row r="48869" ht="15.95" customHeight="1"/>
    <row r="48870" ht="15.95" customHeight="1"/>
    <row r="48871" ht="15.95" customHeight="1"/>
    <row r="48872" ht="15.95" customHeight="1"/>
    <row r="48873" ht="15.95" customHeight="1"/>
    <row r="48874" ht="15.95" customHeight="1"/>
    <row r="48875" ht="15.95" customHeight="1"/>
    <row r="48876" ht="15.95" customHeight="1"/>
    <row r="48877" ht="15.95" customHeight="1"/>
    <row r="48878" ht="15.95" customHeight="1"/>
    <row r="48879" ht="15.95" customHeight="1"/>
    <row r="48880" ht="15.95" customHeight="1"/>
    <row r="48881" ht="15.95" customHeight="1"/>
    <row r="48882" ht="15.95" customHeight="1"/>
    <row r="48883" ht="15.95" customHeight="1"/>
    <row r="48884" ht="15.95" customHeight="1"/>
    <row r="48885" ht="15.95" customHeight="1"/>
    <row r="48886" ht="15.95" customHeight="1"/>
    <row r="48887" ht="15.95" customHeight="1"/>
    <row r="48888" ht="15.95" customHeight="1"/>
    <row r="48889" ht="15.95" customHeight="1"/>
    <row r="48890" ht="15.95" customHeight="1"/>
    <row r="48891" ht="15.95" customHeight="1"/>
    <row r="48892" ht="15.95" customHeight="1"/>
    <row r="48893" ht="15.95" customHeight="1"/>
    <row r="48894" ht="15.95" customHeight="1"/>
    <row r="48895" ht="15.95" customHeight="1"/>
    <row r="48896" ht="15.95" customHeight="1"/>
    <row r="48897" ht="15.95" customHeight="1"/>
    <row r="48898" ht="15.95" customHeight="1"/>
    <row r="48899" ht="15.95" customHeight="1"/>
    <row r="48900" ht="15.95" customHeight="1"/>
    <row r="48901" ht="15.95" customHeight="1"/>
    <row r="48902" ht="15.95" customHeight="1"/>
    <row r="48903" ht="15.95" customHeight="1"/>
    <row r="48904" ht="15.95" customHeight="1"/>
    <row r="48905" ht="15.95" customHeight="1"/>
    <row r="48906" ht="15.95" customHeight="1"/>
    <row r="48907" ht="15.95" customHeight="1"/>
    <row r="48908" ht="15.95" customHeight="1"/>
    <row r="48909" ht="15.95" customHeight="1"/>
    <row r="48910" ht="15.95" customHeight="1"/>
    <row r="48911" ht="15.95" customHeight="1"/>
    <row r="48912" ht="15.95" customHeight="1"/>
    <row r="48913" ht="15.95" customHeight="1"/>
    <row r="48914" ht="15.95" customHeight="1"/>
    <row r="48915" ht="15.95" customHeight="1"/>
    <row r="48916" ht="15.95" customHeight="1"/>
    <row r="48917" ht="15.95" customHeight="1"/>
    <row r="48918" ht="15.95" customHeight="1"/>
    <row r="48919" ht="15.95" customHeight="1"/>
    <row r="48920" ht="15.95" customHeight="1"/>
    <row r="48921" ht="15.95" customHeight="1"/>
    <row r="48922" ht="15.95" customHeight="1"/>
    <row r="48923" ht="15.95" customHeight="1"/>
    <row r="48924" ht="15.95" customHeight="1"/>
    <row r="48925" ht="15.95" customHeight="1"/>
    <row r="48926" ht="15.95" customHeight="1"/>
    <row r="48927" ht="15.95" customHeight="1"/>
    <row r="48928" ht="15.95" customHeight="1"/>
    <row r="48929" ht="15.95" customHeight="1"/>
    <row r="48930" ht="15.95" customHeight="1"/>
    <row r="48931" ht="15.95" customHeight="1"/>
    <row r="48932" ht="15.95" customHeight="1"/>
    <row r="48933" ht="15.95" customHeight="1"/>
    <row r="48934" ht="15.95" customHeight="1"/>
    <row r="48935" ht="15.95" customHeight="1"/>
    <row r="48936" ht="15.95" customHeight="1"/>
    <row r="48937" ht="15.95" customHeight="1"/>
    <row r="48938" ht="15.95" customHeight="1"/>
    <row r="48939" ht="15.95" customHeight="1"/>
    <row r="48940" ht="15.95" customHeight="1"/>
    <row r="48941" ht="15.95" customHeight="1"/>
    <row r="48942" ht="15.95" customHeight="1"/>
    <row r="48943" ht="15.95" customHeight="1"/>
    <row r="48944" ht="15.95" customHeight="1"/>
    <row r="48945" ht="15.95" customHeight="1"/>
    <row r="48946" ht="15.95" customHeight="1"/>
    <row r="48947" ht="15.95" customHeight="1"/>
    <row r="48948" ht="15.95" customHeight="1"/>
    <row r="48949" ht="15.95" customHeight="1"/>
    <row r="48950" ht="15.95" customHeight="1"/>
    <row r="48951" ht="15.95" customHeight="1"/>
    <row r="48952" ht="15.95" customHeight="1"/>
    <row r="48953" ht="15.95" customHeight="1"/>
    <row r="48954" ht="15.95" customHeight="1"/>
    <row r="48955" ht="15.95" customHeight="1"/>
    <row r="48956" ht="15.95" customHeight="1"/>
    <row r="48957" ht="15.95" customHeight="1"/>
    <row r="48958" ht="15.95" customHeight="1"/>
    <row r="48959" ht="15.95" customHeight="1"/>
    <row r="48960" ht="15.95" customHeight="1"/>
    <row r="48961" ht="15.95" customHeight="1"/>
    <row r="48962" ht="15.95" customHeight="1"/>
    <row r="48963" ht="15.95" customHeight="1"/>
    <row r="48964" ht="15.95" customHeight="1"/>
    <row r="48965" ht="15.95" customHeight="1"/>
    <row r="48966" ht="15.95" customHeight="1"/>
    <row r="48967" ht="15.95" customHeight="1"/>
    <row r="48968" ht="15.95" customHeight="1"/>
    <row r="48969" ht="15.95" customHeight="1"/>
    <row r="48970" ht="15.95" customHeight="1"/>
    <row r="48971" ht="15.95" customHeight="1"/>
    <row r="48972" ht="15.95" customHeight="1"/>
    <row r="48973" ht="15.95" customHeight="1"/>
    <row r="48974" ht="15.95" customHeight="1"/>
    <row r="48975" ht="15.95" customHeight="1"/>
    <row r="48976" ht="15.95" customHeight="1"/>
    <row r="48977" ht="15.95" customHeight="1"/>
    <row r="48978" ht="15.95" customHeight="1"/>
    <row r="48979" ht="15.95" customHeight="1"/>
    <row r="48980" ht="15.95" customHeight="1"/>
    <row r="48981" ht="15.95" customHeight="1"/>
    <row r="48982" ht="15.95" customHeight="1"/>
    <row r="48983" ht="15.95" customHeight="1"/>
    <row r="48984" ht="15.95" customHeight="1"/>
    <row r="48985" ht="15.95" customHeight="1"/>
    <row r="48986" ht="15.95" customHeight="1"/>
    <row r="48987" ht="15.95" customHeight="1"/>
    <row r="48988" ht="15.95" customHeight="1"/>
    <row r="48989" ht="15.95" customHeight="1"/>
    <row r="48990" ht="15.95" customHeight="1"/>
    <row r="48991" ht="15.95" customHeight="1"/>
    <row r="48992" ht="15.95" customHeight="1"/>
    <row r="48993" ht="15.95" customHeight="1"/>
    <row r="48994" ht="15.95" customHeight="1"/>
    <row r="48995" ht="15.95" customHeight="1"/>
    <row r="48996" ht="15.95" customHeight="1"/>
    <row r="48997" ht="15.95" customHeight="1"/>
    <row r="48998" ht="15.95" customHeight="1"/>
    <row r="48999" ht="15.95" customHeight="1"/>
    <row r="49000" ht="15.95" customHeight="1"/>
    <row r="49001" ht="15.95" customHeight="1"/>
    <row r="49002" ht="15.95" customHeight="1"/>
    <row r="49003" ht="15.95" customHeight="1"/>
    <row r="49004" ht="15.95" customHeight="1"/>
    <row r="49005" ht="15.95" customHeight="1"/>
    <row r="49006" ht="15.95" customHeight="1"/>
    <row r="49007" ht="15.95" customHeight="1"/>
    <row r="49008" ht="15.95" customHeight="1"/>
    <row r="49009" ht="15.95" customHeight="1"/>
    <row r="49010" ht="15.95" customHeight="1"/>
    <row r="49011" ht="15.95" customHeight="1"/>
    <row r="49012" ht="15.95" customHeight="1"/>
    <row r="49013" ht="15.95" customHeight="1"/>
    <row r="49014" ht="15.95" customHeight="1"/>
    <row r="49015" ht="15.95" customHeight="1"/>
    <row r="49016" ht="15.95" customHeight="1"/>
    <row r="49017" ht="15.95" customHeight="1"/>
    <row r="49018" ht="15.95" customHeight="1"/>
    <row r="49019" ht="15.95" customHeight="1"/>
    <row r="49020" ht="15.95" customHeight="1"/>
    <row r="49021" ht="15.95" customHeight="1"/>
    <row r="49022" ht="15.95" customHeight="1"/>
    <row r="49023" ht="15.95" customHeight="1"/>
    <row r="49024" ht="15.95" customHeight="1"/>
    <row r="49025" ht="15.95" customHeight="1"/>
    <row r="49026" ht="15.95" customHeight="1"/>
    <row r="49027" ht="15.95" customHeight="1"/>
    <row r="49028" ht="15.95" customHeight="1"/>
    <row r="49029" ht="15.95" customHeight="1"/>
    <row r="49030" ht="15.95" customHeight="1"/>
    <row r="49031" ht="15.95" customHeight="1"/>
    <row r="49032" ht="15.95" customHeight="1"/>
    <row r="49033" ht="15.95" customHeight="1"/>
    <row r="49034" ht="15.95" customHeight="1"/>
    <row r="49035" ht="15.95" customHeight="1"/>
    <row r="49036" ht="15.95" customHeight="1"/>
    <row r="49037" ht="15.95" customHeight="1"/>
    <row r="49038" ht="15.95" customHeight="1"/>
    <row r="49039" ht="15.95" customHeight="1"/>
    <row r="49040" ht="15.95" customHeight="1"/>
    <row r="49041" ht="15.95" customHeight="1"/>
    <row r="49042" ht="15.95" customHeight="1"/>
    <row r="49043" ht="15.95" customHeight="1"/>
    <row r="49044" ht="15.95" customHeight="1"/>
    <row r="49045" ht="15.95" customHeight="1"/>
    <row r="49046" ht="15.95" customHeight="1"/>
    <row r="49047" ht="15.95" customHeight="1"/>
    <row r="49048" ht="15.95" customHeight="1"/>
    <row r="49049" ht="15.95" customHeight="1"/>
    <row r="49050" ht="15.95" customHeight="1"/>
    <row r="49051" ht="15.95" customHeight="1"/>
    <row r="49052" ht="15.95" customHeight="1"/>
    <row r="49053" ht="15.95" customHeight="1"/>
    <row r="49054" ht="15.95" customHeight="1"/>
    <row r="49055" ht="15.95" customHeight="1"/>
    <row r="49056" ht="15.95" customHeight="1"/>
    <row r="49057" ht="15.95" customHeight="1"/>
    <row r="49058" ht="15.95" customHeight="1"/>
    <row r="49059" ht="15.95" customHeight="1"/>
    <row r="49060" ht="15.95" customHeight="1"/>
    <row r="49061" ht="15.95" customHeight="1"/>
    <row r="49062" ht="15.95" customHeight="1"/>
    <row r="49063" ht="15.95" customHeight="1"/>
    <row r="49064" ht="15.95" customHeight="1"/>
    <row r="49065" ht="15.95" customHeight="1"/>
    <row r="49066" ht="15.95" customHeight="1"/>
    <row r="49067" ht="15.95" customHeight="1"/>
    <row r="49068" ht="15.95" customHeight="1"/>
    <row r="49069" ht="15.95" customHeight="1"/>
    <row r="49070" ht="15.95" customHeight="1"/>
    <row r="49071" ht="15.95" customHeight="1"/>
    <row r="49072" ht="15.95" customHeight="1"/>
    <row r="49073" ht="15.95" customHeight="1"/>
    <row r="49074" ht="15.95" customHeight="1"/>
    <row r="49075" ht="15.95" customHeight="1"/>
    <row r="49076" ht="15.95" customHeight="1"/>
    <row r="49077" ht="15.95" customHeight="1"/>
    <row r="49078" ht="15.95" customHeight="1"/>
    <row r="49079" ht="15.95" customHeight="1"/>
    <row r="49080" ht="15.95" customHeight="1"/>
    <row r="49081" ht="15.95" customHeight="1"/>
    <row r="49082" ht="15.95" customHeight="1"/>
    <row r="49083" ht="15.95" customHeight="1"/>
    <row r="49084" ht="15.95" customHeight="1"/>
    <row r="49085" ht="15.95" customHeight="1"/>
    <row r="49086" ht="15.95" customHeight="1"/>
    <row r="49087" ht="15.95" customHeight="1"/>
    <row r="49088" ht="15.95" customHeight="1"/>
    <row r="49089" ht="15.95" customHeight="1"/>
    <row r="49090" ht="15.95" customHeight="1"/>
    <row r="49091" ht="15.95" customHeight="1"/>
    <row r="49092" ht="15.95" customHeight="1"/>
    <row r="49093" ht="15.95" customHeight="1"/>
    <row r="49094" ht="15.95" customHeight="1"/>
    <row r="49095" ht="15.95" customHeight="1"/>
    <row r="49096" ht="15.95" customHeight="1"/>
    <row r="49097" ht="15.95" customHeight="1"/>
    <row r="49098" ht="15.95" customHeight="1"/>
    <row r="49099" ht="15.95" customHeight="1"/>
    <row r="49100" ht="15.95" customHeight="1"/>
    <row r="49101" ht="15.95" customHeight="1"/>
    <row r="49102" ht="15.95" customHeight="1"/>
    <row r="49103" ht="15.95" customHeight="1"/>
    <row r="49104" ht="15.95" customHeight="1"/>
    <row r="49105" ht="15.95" customHeight="1"/>
    <row r="49106" ht="15.95" customHeight="1"/>
    <row r="49107" ht="15.95" customHeight="1"/>
    <row r="49108" ht="15.95" customHeight="1"/>
    <row r="49109" ht="15.95" customHeight="1"/>
    <row r="49110" ht="15.95" customHeight="1"/>
    <row r="49111" ht="15.95" customHeight="1"/>
    <row r="49112" ht="15.95" customHeight="1"/>
    <row r="49113" ht="15.95" customHeight="1"/>
    <row r="49114" ht="15.95" customHeight="1"/>
    <row r="49115" ht="15.95" customHeight="1"/>
    <row r="49116" ht="15.95" customHeight="1"/>
    <row r="49117" ht="15.95" customHeight="1"/>
    <row r="49118" ht="15.95" customHeight="1"/>
    <row r="49119" ht="15.95" customHeight="1"/>
    <row r="49120" ht="15.95" customHeight="1"/>
    <row r="49121" ht="15.95" customHeight="1"/>
    <row r="49122" ht="15.95" customHeight="1"/>
    <row r="49123" ht="15.95" customHeight="1"/>
    <row r="49124" ht="15.95" customHeight="1"/>
    <row r="49125" ht="15.95" customHeight="1"/>
    <row r="49126" ht="15.95" customHeight="1"/>
    <row r="49127" ht="15.95" customHeight="1"/>
    <row r="49128" ht="15.95" customHeight="1"/>
    <row r="49129" ht="15.95" customHeight="1"/>
    <row r="49130" ht="15.95" customHeight="1"/>
    <row r="49131" ht="15.95" customHeight="1"/>
    <row r="49132" ht="15.95" customHeight="1"/>
    <row r="49133" ht="15.95" customHeight="1"/>
    <row r="49134" ht="15.95" customHeight="1"/>
    <row r="49135" ht="15.95" customHeight="1"/>
    <row r="49136" ht="15.95" customHeight="1"/>
    <row r="49137" ht="15.95" customHeight="1"/>
    <row r="49138" ht="15.95" customHeight="1"/>
    <row r="49139" ht="15.95" customHeight="1"/>
    <row r="49140" ht="15.95" customHeight="1"/>
    <row r="49141" ht="15.95" customHeight="1"/>
    <row r="49142" ht="15.95" customHeight="1"/>
    <row r="49143" ht="15.95" customHeight="1"/>
    <row r="49144" ht="15.95" customHeight="1"/>
    <row r="49145" ht="15.95" customHeight="1"/>
    <row r="49146" ht="15.95" customHeight="1"/>
    <row r="49147" ht="15.95" customHeight="1"/>
    <row r="49148" ht="15.95" customHeight="1"/>
    <row r="49149" ht="15.95" customHeight="1"/>
    <row r="49150" ht="15.95" customHeight="1"/>
    <row r="49151" ht="15.95" customHeight="1"/>
    <row r="49152" ht="15.95" customHeight="1"/>
    <row r="49153" ht="15.95" customHeight="1"/>
    <row r="49154" ht="15.95" customHeight="1"/>
    <row r="49155" ht="15.95" customHeight="1"/>
    <row r="49156" ht="15.95" customHeight="1"/>
    <row r="49157" ht="15.95" customHeight="1"/>
    <row r="49158" ht="15.95" customHeight="1"/>
    <row r="49159" ht="15.95" customHeight="1"/>
    <row r="49160" ht="15.95" customHeight="1"/>
    <row r="49161" ht="15.95" customHeight="1"/>
    <row r="49162" ht="15.95" customHeight="1"/>
    <row r="49163" ht="15.95" customHeight="1"/>
    <row r="49164" ht="15.95" customHeight="1"/>
    <row r="49165" ht="15.95" customHeight="1"/>
    <row r="49166" ht="15.95" customHeight="1"/>
    <row r="49167" ht="15.95" customHeight="1"/>
    <row r="49168" ht="15.95" customHeight="1"/>
    <row r="49169" ht="15.95" customHeight="1"/>
    <row r="49170" ht="15.95" customHeight="1"/>
    <row r="49171" ht="15.95" customHeight="1"/>
    <row r="49172" ht="15.95" customHeight="1"/>
    <row r="49173" ht="15.95" customHeight="1"/>
    <row r="49174" ht="15.95" customHeight="1"/>
    <row r="49175" ht="15.95" customHeight="1"/>
    <row r="49176" ht="15.95" customHeight="1"/>
    <row r="49177" ht="15.95" customHeight="1"/>
    <row r="49178" ht="15.95" customHeight="1"/>
    <row r="49179" ht="15.95" customHeight="1"/>
    <row r="49180" ht="15.95" customHeight="1"/>
    <row r="49181" ht="15.95" customHeight="1"/>
    <row r="49182" ht="15.95" customHeight="1"/>
    <row r="49183" ht="15.95" customHeight="1"/>
    <row r="49184" ht="15.95" customHeight="1"/>
    <row r="49185" ht="15.95" customHeight="1"/>
    <row r="49186" ht="15.95" customHeight="1"/>
    <row r="49187" ht="15.95" customHeight="1"/>
    <row r="49188" ht="15.95" customHeight="1"/>
    <row r="49189" ht="15.95" customHeight="1"/>
    <row r="49190" ht="15.95" customHeight="1"/>
    <row r="49191" ht="15.95" customHeight="1"/>
    <row r="49192" ht="15.95" customHeight="1"/>
    <row r="49193" ht="15.95" customHeight="1"/>
    <row r="49194" ht="15.95" customHeight="1"/>
    <row r="49195" ht="15.95" customHeight="1"/>
    <row r="49196" ht="15.95" customHeight="1"/>
    <row r="49197" ht="15.95" customHeight="1"/>
    <row r="49198" ht="15.95" customHeight="1"/>
    <row r="49199" ht="15.95" customHeight="1"/>
    <row r="49200" ht="15.95" customHeight="1"/>
    <row r="49201" ht="15.95" customHeight="1"/>
    <row r="49202" ht="15.95" customHeight="1"/>
    <row r="49203" ht="15.95" customHeight="1"/>
    <row r="49204" ht="15.95" customHeight="1"/>
    <row r="49205" ht="15.95" customHeight="1"/>
    <row r="49206" ht="15.95" customHeight="1"/>
    <row r="49207" ht="15.95" customHeight="1"/>
    <row r="49208" ht="15.95" customHeight="1"/>
    <row r="49209" ht="15.95" customHeight="1"/>
    <row r="49210" ht="15.95" customHeight="1"/>
    <row r="49211" ht="15.95" customHeight="1"/>
    <row r="49212" ht="15.95" customHeight="1"/>
    <row r="49213" ht="15.95" customHeight="1"/>
    <row r="49214" ht="15.95" customHeight="1"/>
    <row r="49215" ht="15.95" customHeight="1"/>
    <row r="49216" ht="15.95" customHeight="1"/>
    <row r="49217" ht="15.95" customHeight="1"/>
    <row r="49218" ht="15.95" customHeight="1"/>
    <row r="49219" ht="15.95" customHeight="1"/>
    <row r="49220" ht="15.95" customHeight="1"/>
    <row r="49221" ht="15.95" customHeight="1"/>
    <row r="49222" ht="15.95" customHeight="1"/>
    <row r="49223" ht="15.95" customHeight="1"/>
    <row r="49224" ht="15.95" customHeight="1"/>
    <row r="49225" ht="15.95" customHeight="1"/>
    <row r="49226" ht="15.95" customHeight="1"/>
    <row r="49227" ht="15.95" customHeight="1"/>
    <row r="49228" ht="15.95" customHeight="1"/>
    <row r="49229" ht="15.95" customHeight="1"/>
    <row r="49230" ht="15.95" customHeight="1"/>
    <row r="49231" ht="15.95" customHeight="1"/>
    <row r="49232" ht="15.95" customHeight="1"/>
    <row r="49233" ht="15.95" customHeight="1"/>
    <row r="49234" ht="15.95" customHeight="1"/>
    <row r="49235" ht="15.95" customHeight="1"/>
    <row r="49236" ht="15.95" customHeight="1"/>
    <row r="49237" ht="15.95" customHeight="1"/>
    <row r="49238" ht="15.95" customHeight="1"/>
    <row r="49239" ht="15.95" customHeight="1"/>
    <row r="49240" ht="15.95" customHeight="1"/>
    <row r="49241" ht="15.95" customHeight="1"/>
    <row r="49242" ht="15.95" customHeight="1"/>
    <row r="49243" ht="15.95" customHeight="1"/>
    <row r="49244" ht="15.95" customHeight="1"/>
    <row r="49245" ht="15.95" customHeight="1"/>
    <row r="49246" ht="15.95" customHeight="1"/>
    <row r="49247" ht="15.95" customHeight="1"/>
    <row r="49248" ht="15.95" customHeight="1"/>
    <row r="49249" ht="15.95" customHeight="1"/>
    <row r="49250" ht="15.95" customHeight="1"/>
    <row r="49251" ht="15.95" customHeight="1"/>
    <row r="49252" ht="15.95" customHeight="1"/>
    <row r="49253" ht="15.95" customHeight="1"/>
    <row r="49254" ht="15.95" customHeight="1"/>
    <row r="49255" ht="15.95" customHeight="1"/>
    <row r="49256" ht="15.95" customHeight="1"/>
    <row r="49257" ht="15.95" customHeight="1"/>
    <row r="49258" ht="15.95" customHeight="1"/>
    <row r="49259" ht="15.95" customHeight="1"/>
    <row r="49260" ht="15.95" customHeight="1"/>
    <row r="49261" ht="15.95" customHeight="1"/>
    <row r="49262" ht="15.95" customHeight="1"/>
    <row r="49263" ht="15.95" customHeight="1"/>
    <row r="49264" ht="15.95" customHeight="1"/>
    <row r="49265" ht="15.95" customHeight="1"/>
    <row r="49266" ht="15.95" customHeight="1"/>
    <row r="49267" ht="15.95" customHeight="1"/>
    <row r="49268" ht="15.95" customHeight="1"/>
    <row r="49269" ht="15.95" customHeight="1"/>
    <row r="49270" ht="15.95" customHeight="1"/>
    <row r="49271" ht="15.95" customHeight="1"/>
    <row r="49272" ht="15.95" customHeight="1"/>
    <row r="49273" ht="15.95" customHeight="1"/>
    <row r="49274" ht="15.95" customHeight="1"/>
    <row r="49275" ht="15.95" customHeight="1"/>
    <row r="49276" ht="15.95" customHeight="1"/>
    <row r="49277" ht="15.95" customHeight="1"/>
    <row r="49278" ht="15.95" customHeight="1"/>
    <row r="49279" ht="15.95" customHeight="1"/>
    <row r="49280" ht="15.95" customHeight="1"/>
    <row r="49281" ht="15.95" customHeight="1"/>
    <row r="49282" ht="15.95" customHeight="1"/>
    <row r="49283" ht="15.95" customHeight="1"/>
    <row r="49284" ht="15.95" customHeight="1"/>
    <row r="49285" ht="15.95" customHeight="1"/>
    <row r="49286" ht="15.95" customHeight="1"/>
    <row r="49287" ht="15.95" customHeight="1"/>
    <row r="49288" ht="15.95" customHeight="1"/>
    <row r="49289" ht="15.95" customHeight="1"/>
    <row r="49290" ht="15.95" customHeight="1"/>
    <row r="49291" ht="15.95" customHeight="1"/>
    <row r="49292" ht="15.95" customHeight="1"/>
    <row r="49293" ht="15.95" customHeight="1"/>
    <row r="49294" ht="15.95" customHeight="1"/>
    <row r="49295" ht="15.95" customHeight="1"/>
    <row r="49296" ht="15.95" customHeight="1"/>
    <row r="49297" ht="15.95" customHeight="1"/>
    <row r="49298" ht="15.95" customHeight="1"/>
    <row r="49299" ht="15.95" customHeight="1"/>
    <row r="49300" ht="15.95" customHeight="1"/>
    <row r="49301" ht="15.95" customHeight="1"/>
    <row r="49302" ht="15.95" customHeight="1"/>
    <row r="49303" ht="15.95" customHeight="1"/>
    <row r="49304" ht="15.95" customHeight="1"/>
    <row r="49305" ht="15.95" customHeight="1"/>
    <row r="49306" ht="15.95" customHeight="1"/>
    <row r="49307" ht="15.95" customHeight="1"/>
    <row r="49308" ht="15.95" customHeight="1"/>
    <row r="49309" ht="15.95" customHeight="1"/>
    <row r="49310" ht="15.95" customHeight="1"/>
    <row r="49311" ht="15.95" customHeight="1"/>
    <row r="49312" ht="15.95" customHeight="1"/>
    <row r="49313" ht="15.95" customHeight="1"/>
    <row r="49314" ht="15.95" customHeight="1"/>
    <row r="49315" ht="15.95" customHeight="1"/>
    <row r="49316" ht="15.95" customHeight="1"/>
    <row r="49317" ht="15.95" customHeight="1"/>
    <row r="49318" ht="15.95" customHeight="1"/>
    <row r="49319" ht="15.95" customHeight="1"/>
    <row r="49320" ht="15.95" customHeight="1"/>
    <row r="49321" ht="15.95" customHeight="1"/>
    <row r="49322" ht="15.95" customHeight="1"/>
    <row r="49323" ht="15.95" customHeight="1"/>
    <row r="49324" ht="15.95" customHeight="1"/>
    <row r="49325" ht="15.95" customHeight="1"/>
    <row r="49326" ht="15.95" customHeight="1"/>
    <row r="49327" ht="15.95" customHeight="1"/>
    <row r="49328" ht="15.95" customHeight="1"/>
    <row r="49329" ht="15.95" customHeight="1"/>
    <row r="49330" ht="15.95" customHeight="1"/>
    <row r="49331" ht="15.95" customHeight="1"/>
    <row r="49332" ht="15.95" customHeight="1"/>
    <row r="49333" ht="15.95" customHeight="1"/>
    <row r="49334" ht="15.95" customHeight="1"/>
    <row r="49335" ht="15.95" customHeight="1"/>
    <row r="49336" ht="15.95" customHeight="1"/>
    <row r="49337" ht="15.95" customHeight="1"/>
    <row r="49338" ht="15.95" customHeight="1"/>
    <row r="49339" ht="15.95" customHeight="1"/>
    <row r="49340" ht="15.95" customHeight="1"/>
    <row r="49341" ht="15.95" customHeight="1"/>
    <row r="49342" ht="15.95" customHeight="1"/>
    <row r="49343" ht="15.95" customHeight="1"/>
    <row r="49344" ht="15.95" customHeight="1"/>
    <row r="49345" ht="15.95" customHeight="1"/>
    <row r="49346" ht="15.95" customHeight="1"/>
    <row r="49347" ht="15.95" customHeight="1"/>
    <row r="49348" ht="15.95" customHeight="1"/>
    <row r="49349" ht="15.95" customHeight="1"/>
    <row r="49350" ht="15.95" customHeight="1"/>
    <row r="49351" ht="15.95" customHeight="1"/>
    <row r="49352" ht="15.95" customHeight="1"/>
    <row r="49353" ht="15.95" customHeight="1"/>
    <row r="49354" ht="15.95" customHeight="1"/>
    <row r="49355" ht="15.95" customHeight="1"/>
    <row r="49356" ht="15.95" customHeight="1"/>
    <row r="49357" ht="15.95" customHeight="1"/>
    <row r="49358" ht="15.95" customHeight="1"/>
    <row r="49359" ht="15.95" customHeight="1"/>
    <row r="49360" ht="15.95" customHeight="1"/>
    <row r="49361" ht="15.95" customHeight="1"/>
    <row r="49362" ht="15.95" customHeight="1"/>
    <row r="49363" ht="15.95" customHeight="1"/>
    <row r="49364" ht="15.95" customHeight="1"/>
    <row r="49365" ht="15.95" customHeight="1"/>
    <row r="49366" ht="15.95" customHeight="1"/>
    <row r="49367" ht="15.95" customHeight="1"/>
    <row r="49368" ht="15.95" customHeight="1"/>
    <row r="49369" ht="15.95" customHeight="1"/>
    <row r="49370" ht="15.95" customHeight="1"/>
    <row r="49371" ht="15.95" customHeight="1"/>
    <row r="49372" ht="15.95" customHeight="1"/>
    <row r="49373" ht="15.95" customHeight="1"/>
    <row r="49374" ht="15.95" customHeight="1"/>
    <row r="49375" ht="15.95" customHeight="1"/>
    <row r="49376" ht="15.95" customHeight="1"/>
    <row r="49377" ht="15.95" customHeight="1"/>
    <row r="49378" ht="15.95" customHeight="1"/>
    <row r="49379" ht="15.95" customHeight="1"/>
    <row r="49380" ht="15.95" customHeight="1"/>
    <row r="49381" ht="15.95" customHeight="1"/>
    <row r="49382" ht="15.95" customHeight="1"/>
    <row r="49383" ht="15.95" customHeight="1"/>
    <row r="49384" ht="15.95" customHeight="1"/>
    <row r="49385" ht="15.95" customHeight="1"/>
    <row r="49386" ht="15.95" customHeight="1"/>
    <row r="49387" ht="15.95" customHeight="1"/>
    <row r="49388" ht="15.95" customHeight="1"/>
    <row r="49389" ht="15.95" customHeight="1"/>
    <row r="49390" ht="15.95" customHeight="1"/>
    <row r="49391" ht="15.95" customHeight="1"/>
    <row r="49392" ht="15.95" customHeight="1"/>
    <row r="49393" ht="15.95" customHeight="1"/>
    <row r="49394" ht="15.95" customHeight="1"/>
    <row r="49395" ht="15.95" customHeight="1"/>
    <row r="49396" ht="15.95" customHeight="1"/>
    <row r="49397" ht="15.95" customHeight="1"/>
    <row r="49398" ht="15.95" customHeight="1"/>
    <row r="49399" ht="15.95" customHeight="1"/>
    <row r="49400" ht="15.95" customHeight="1"/>
    <row r="49401" ht="15.95" customHeight="1"/>
    <row r="49402" ht="15.95" customHeight="1"/>
    <row r="49403" ht="15.95" customHeight="1"/>
    <row r="49404" ht="15.95" customHeight="1"/>
    <row r="49405" ht="15.95" customHeight="1"/>
    <row r="49406" ht="15.95" customHeight="1"/>
    <row r="49407" ht="15.95" customHeight="1"/>
    <row r="49408" ht="15.95" customHeight="1"/>
    <row r="49409" ht="15.95" customHeight="1"/>
    <row r="49410" ht="15.95" customHeight="1"/>
    <row r="49411" ht="15.95" customHeight="1"/>
    <row r="49412" ht="15.95" customHeight="1"/>
    <row r="49413" ht="15.95" customHeight="1"/>
    <row r="49414" ht="15.95" customHeight="1"/>
    <row r="49415" ht="15.95" customHeight="1"/>
    <row r="49416" ht="15.95" customHeight="1"/>
    <row r="49417" ht="15.95" customHeight="1"/>
    <row r="49418" ht="15.95" customHeight="1"/>
    <row r="49419" ht="15.95" customHeight="1"/>
    <row r="49420" ht="15.95" customHeight="1"/>
    <row r="49421" ht="15.95" customHeight="1"/>
    <row r="49422" ht="15.95" customHeight="1"/>
    <row r="49423" ht="15.95" customHeight="1"/>
    <row r="49424" ht="15.95" customHeight="1"/>
    <row r="49425" ht="15.95" customHeight="1"/>
    <row r="49426" ht="15.95" customHeight="1"/>
    <row r="49427" ht="15.95" customHeight="1"/>
    <row r="49428" ht="15.95" customHeight="1"/>
    <row r="49429" ht="15.95" customHeight="1"/>
    <row r="49430" ht="15.95" customHeight="1"/>
    <row r="49431" ht="15.95" customHeight="1"/>
    <row r="49432" ht="15.95" customHeight="1"/>
    <row r="49433" ht="15.95" customHeight="1"/>
    <row r="49434" ht="15.95" customHeight="1"/>
    <row r="49435" ht="15.95" customHeight="1"/>
    <row r="49436" ht="15.95" customHeight="1"/>
    <row r="49437" ht="15.95" customHeight="1"/>
    <row r="49438" ht="15.95" customHeight="1"/>
    <row r="49439" ht="15.95" customHeight="1"/>
    <row r="49440" ht="15.95" customHeight="1"/>
    <row r="49441" ht="15.95" customHeight="1"/>
    <row r="49442" ht="15.95" customHeight="1"/>
    <row r="49443" ht="15.95" customHeight="1"/>
    <row r="49444" ht="15.95" customHeight="1"/>
    <row r="49445" ht="15.95" customHeight="1"/>
    <row r="49446" ht="15.95" customHeight="1"/>
    <row r="49447" ht="15.95" customHeight="1"/>
    <row r="49448" ht="15.95" customHeight="1"/>
    <row r="49449" ht="15.95" customHeight="1"/>
    <row r="49450" ht="15.95" customHeight="1"/>
    <row r="49451" ht="15.95" customHeight="1"/>
    <row r="49452" ht="15.95" customHeight="1"/>
    <row r="49453" ht="15.95" customHeight="1"/>
    <row r="49454" ht="15.95" customHeight="1"/>
    <row r="49455" ht="15.95" customHeight="1"/>
    <row r="49456" ht="15.95" customHeight="1"/>
    <row r="49457" ht="15.95" customHeight="1"/>
    <row r="49458" ht="15.95" customHeight="1"/>
    <row r="49459" ht="15.95" customHeight="1"/>
    <row r="49460" ht="15.95" customHeight="1"/>
    <row r="49461" ht="15.95" customHeight="1"/>
    <row r="49462" ht="15.95" customHeight="1"/>
    <row r="49463" ht="15.95" customHeight="1"/>
    <row r="49464" ht="15.95" customHeight="1"/>
    <row r="49465" ht="15.95" customHeight="1"/>
    <row r="49466" ht="15.95" customHeight="1"/>
    <row r="49467" ht="15.95" customHeight="1"/>
    <row r="49468" ht="15.95" customHeight="1"/>
    <row r="49469" ht="15.95" customHeight="1"/>
    <row r="49470" ht="15.95" customHeight="1"/>
    <row r="49471" ht="15.95" customHeight="1"/>
    <row r="49472" ht="15.95" customHeight="1"/>
    <row r="49473" ht="15.95" customHeight="1"/>
    <row r="49474" ht="15.95" customHeight="1"/>
    <row r="49475" ht="15.95" customHeight="1"/>
    <row r="49476" ht="15.95" customHeight="1"/>
    <row r="49477" ht="15.95" customHeight="1"/>
    <row r="49478" ht="15.95" customHeight="1"/>
    <row r="49479" ht="15.95" customHeight="1"/>
    <row r="49480" ht="15.95" customHeight="1"/>
    <row r="49481" ht="15.95" customHeight="1"/>
    <row r="49482" ht="15.95" customHeight="1"/>
    <row r="49483" ht="15.95" customHeight="1"/>
    <row r="49484" ht="15.95" customHeight="1"/>
    <row r="49485" ht="15.95" customHeight="1"/>
    <row r="49486" ht="15.95" customHeight="1"/>
    <row r="49487" ht="15.95" customHeight="1"/>
    <row r="49488" ht="15.95" customHeight="1"/>
    <row r="49489" ht="15.95" customHeight="1"/>
    <row r="49490" ht="15.95" customHeight="1"/>
    <row r="49491" ht="15.95" customHeight="1"/>
    <row r="49492" ht="15.95" customHeight="1"/>
    <row r="49493" ht="15.95" customHeight="1"/>
    <row r="49494" ht="15.95" customHeight="1"/>
    <row r="49495" ht="15.95" customHeight="1"/>
    <row r="49496" ht="15.95" customHeight="1"/>
    <row r="49497" ht="15.95" customHeight="1"/>
    <row r="49498" ht="15.95" customHeight="1"/>
    <row r="49499" ht="15.95" customHeight="1"/>
    <row r="49500" ht="15.95" customHeight="1"/>
    <row r="49501" ht="15.95" customHeight="1"/>
    <row r="49502" ht="15.95" customHeight="1"/>
    <row r="49503" ht="15.95" customHeight="1"/>
    <row r="49504" ht="15.95" customHeight="1"/>
    <row r="49505" ht="15.95" customHeight="1"/>
    <row r="49506" ht="15.95" customHeight="1"/>
    <row r="49507" ht="15.95" customHeight="1"/>
    <row r="49508" ht="15.95" customHeight="1"/>
    <row r="49509" ht="15.95" customHeight="1"/>
    <row r="49510" ht="15.95" customHeight="1"/>
    <row r="49511" ht="15.95" customHeight="1"/>
    <row r="49512" ht="15.95" customHeight="1"/>
    <row r="49513" ht="15.95" customHeight="1"/>
    <row r="49514" ht="15.95" customHeight="1"/>
    <row r="49515" ht="15.95" customHeight="1"/>
    <row r="49516" ht="15.95" customHeight="1"/>
    <row r="49517" ht="15.95" customHeight="1"/>
    <row r="49518" ht="15.95" customHeight="1"/>
    <row r="49519" ht="15.95" customHeight="1"/>
    <row r="49520" ht="15.95" customHeight="1"/>
    <row r="49521" ht="15.95" customHeight="1"/>
    <row r="49522" ht="15.95" customHeight="1"/>
    <row r="49523" ht="15.95" customHeight="1"/>
    <row r="49524" ht="15.95" customHeight="1"/>
    <row r="49525" ht="15.95" customHeight="1"/>
    <row r="49526" ht="15.95" customHeight="1"/>
    <row r="49527" ht="15.95" customHeight="1"/>
    <row r="49528" ht="15.95" customHeight="1"/>
    <row r="49529" ht="15.95" customHeight="1"/>
    <row r="49530" ht="15.95" customHeight="1"/>
    <row r="49531" ht="15.95" customHeight="1"/>
    <row r="49532" ht="15.95" customHeight="1"/>
    <row r="49533" ht="15.95" customHeight="1"/>
    <row r="49534" ht="15.95" customHeight="1"/>
    <row r="49535" ht="15.95" customHeight="1"/>
    <row r="49536" ht="15.95" customHeight="1"/>
    <row r="49537" ht="15.95" customHeight="1"/>
    <row r="49538" ht="15.95" customHeight="1"/>
    <row r="49539" ht="15.95" customHeight="1"/>
    <row r="49540" ht="15.95" customHeight="1"/>
    <row r="49541" ht="15.95" customHeight="1"/>
    <row r="49542" ht="15.95" customHeight="1"/>
    <row r="49543" ht="15.95" customHeight="1"/>
    <row r="49544" ht="15.95" customHeight="1"/>
    <row r="49545" ht="15.95" customHeight="1"/>
    <row r="49546" ht="15.95" customHeight="1"/>
    <row r="49547" ht="15.95" customHeight="1"/>
    <row r="49548" ht="15.95" customHeight="1"/>
    <row r="49549" ht="15.95" customHeight="1"/>
    <row r="49550" ht="15.95" customHeight="1"/>
    <row r="49551" ht="15.95" customHeight="1"/>
    <row r="49552" ht="15.95" customHeight="1"/>
    <row r="49553" ht="15.95" customHeight="1"/>
    <row r="49554" ht="15.95" customHeight="1"/>
    <row r="49555" ht="15.95" customHeight="1"/>
    <row r="49556" ht="15.95" customHeight="1"/>
    <row r="49557" ht="15.95" customHeight="1"/>
    <row r="49558" ht="15.95" customHeight="1"/>
    <row r="49559" ht="15.95" customHeight="1"/>
    <row r="49560" ht="15.95" customHeight="1"/>
    <row r="49561" ht="15.95" customHeight="1"/>
    <row r="49562" ht="15.95" customHeight="1"/>
    <row r="49563" ht="15.95" customHeight="1"/>
    <row r="49564" ht="15.95" customHeight="1"/>
    <row r="49565" ht="15.95" customHeight="1"/>
    <row r="49566" ht="15.95" customHeight="1"/>
    <row r="49567" ht="15.95" customHeight="1"/>
    <row r="49568" ht="15.95" customHeight="1"/>
    <row r="49569" ht="15.95" customHeight="1"/>
    <row r="49570" ht="15.95" customHeight="1"/>
    <row r="49571" ht="15.95" customHeight="1"/>
    <row r="49572" ht="15.95" customHeight="1"/>
    <row r="49573" ht="15.95" customHeight="1"/>
    <row r="49574" ht="15.95" customHeight="1"/>
    <row r="49575" ht="15.95" customHeight="1"/>
    <row r="49576" ht="15.95" customHeight="1"/>
    <row r="49577" ht="15.95" customHeight="1"/>
    <row r="49578" ht="15.95" customHeight="1"/>
    <row r="49579" ht="15.95" customHeight="1"/>
    <row r="49580" ht="15.95" customHeight="1"/>
    <row r="49581" ht="15.95" customHeight="1"/>
    <row r="49582" ht="15.95" customHeight="1"/>
    <row r="49583" ht="15.95" customHeight="1"/>
    <row r="49584" ht="15.95" customHeight="1"/>
    <row r="49585" ht="15.95" customHeight="1"/>
    <row r="49586" ht="15.95" customHeight="1"/>
    <row r="49587" ht="15.95" customHeight="1"/>
    <row r="49588" ht="15.95" customHeight="1"/>
    <row r="49589" ht="15.95" customHeight="1"/>
    <row r="49590" ht="15.95" customHeight="1"/>
    <row r="49591" ht="15.95" customHeight="1"/>
    <row r="49592" ht="15.95" customHeight="1"/>
    <row r="49593" ht="15.95" customHeight="1"/>
    <row r="49594" ht="15.95" customHeight="1"/>
    <row r="49595" ht="15.95" customHeight="1"/>
    <row r="49596" ht="15.95" customHeight="1"/>
    <row r="49597" ht="15.95" customHeight="1"/>
    <row r="49598" ht="15.95" customHeight="1"/>
    <row r="49599" ht="15.95" customHeight="1"/>
    <row r="49600" ht="15.95" customHeight="1"/>
    <row r="49601" ht="15.95" customHeight="1"/>
    <row r="49602" ht="15.95" customHeight="1"/>
    <row r="49603" ht="15.95" customHeight="1"/>
    <row r="49604" ht="15.95" customHeight="1"/>
    <row r="49605" ht="15.95" customHeight="1"/>
    <row r="49606" ht="15.95" customHeight="1"/>
    <row r="49607" ht="15.95" customHeight="1"/>
    <row r="49608" ht="15.95" customHeight="1"/>
    <row r="49609" ht="15.95" customHeight="1"/>
    <row r="49610" ht="15.95" customHeight="1"/>
    <row r="49611" ht="15.95" customHeight="1"/>
    <row r="49612" ht="15.95" customHeight="1"/>
    <row r="49613" ht="15.95" customHeight="1"/>
    <row r="49614" ht="15.95" customHeight="1"/>
    <row r="49615" ht="15.95" customHeight="1"/>
    <row r="49616" ht="15.95" customHeight="1"/>
    <row r="49617" ht="15.95" customHeight="1"/>
    <row r="49618" ht="15.95" customHeight="1"/>
    <row r="49619" ht="15.95" customHeight="1"/>
    <row r="49620" ht="15.95" customHeight="1"/>
    <row r="49621" ht="15.95" customHeight="1"/>
    <row r="49622" ht="15.95" customHeight="1"/>
    <row r="49623" ht="15.95" customHeight="1"/>
    <row r="49624" ht="15.95" customHeight="1"/>
    <row r="49625" ht="15.95" customHeight="1"/>
    <row r="49626" ht="15.95" customHeight="1"/>
    <row r="49627" ht="15.95" customHeight="1"/>
    <row r="49628" ht="15.95" customHeight="1"/>
    <row r="49629" ht="15.95" customHeight="1"/>
    <row r="49630" ht="15.95" customHeight="1"/>
    <row r="49631" ht="15.95" customHeight="1"/>
    <row r="49632" ht="15.95" customHeight="1"/>
    <row r="49633" ht="15.95" customHeight="1"/>
    <row r="49634" ht="15.95" customHeight="1"/>
    <row r="49635" ht="15.95" customHeight="1"/>
    <row r="49636" ht="15.95" customHeight="1"/>
    <row r="49637" ht="15.95" customHeight="1"/>
    <row r="49638" ht="15.95" customHeight="1"/>
    <row r="49639" ht="15.95" customHeight="1"/>
    <row r="49640" ht="15.95" customHeight="1"/>
    <row r="49641" ht="15.95" customHeight="1"/>
    <row r="49642" ht="15.95" customHeight="1"/>
    <row r="49643" ht="15.95" customHeight="1"/>
    <row r="49644" ht="15.95" customHeight="1"/>
    <row r="49645" ht="15.95" customHeight="1"/>
    <row r="49646" ht="15.95" customHeight="1"/>
    <row r="49647" ht="15.95" customHeight="1"/>
    <row r="49648" ht="15.95" customHeight="1"/>
    <row r="49649" ht="15.95" customHeight="1"/>
    <row r="49650" ht="15.95" customHeight="1"/>
    <row r="49651" ht="15.95" customHeight="1"/>
    <row r="49652" ht="15.95" customHeight="1"/>
    <row r="49653" ht="15.95" customHeight="1"/>
    <row r="49654" ht="15.95" customHeight="1"/>
    <row r="49655" ht="15.95" customHeight="1"/>
    <row r="49656" ht="15.95" customHeight="1"/>
    <row r="49657" ht="15.95" customHeight="1"/>
    <row r="49658" ht="15.95" customHeight="1"/>
    <row r="49659" ht="15.95" customHeight="1"/>
    <row r="49660" ht="15.95" customHeight="1"/>
    <row r="49661" ht="15.95" customHeight="1"/>
    <row r="49662" ht="15.95" customHeight="1"/>
    <row r="49663" ht="15.95" customHeight="1"/>
    <row r="49664" ht="15.95" customHeight="1"/>
    <row r="49665" ht="15.95" customHeight="1"/>
    <row r="49666" ht="15.95" customHeight="1"/>
    <row r="49667" ht="15.95" customHeight="1"/>
    <row r="49668" ht="15.95" customHeight="1"/>
    <row r="49669" ht="15.95" customHeight="1"/>
    <row r="49670" ht="15.95" customHeight="1"/>
    <row r="49671" ht="15.95" customHeight="1"/>
    <row r="49672" ht="15.95" customHeight="1"/>
    <row r="49673" ht="15.95" customHeight="1"/>
    <row r="49674" ht="15.95" customHeight="1"/>
    <row r="49675" ht="15.95" customHeight="1"/>
    <row r="49676" ht="15.95" customHeight="1"/>
    <row r="49677" ht="15.95" customHeight="1"/>
    <row r="49678" ht="15.95" customHeight="1"/>
    <row r="49679" ht="15.95" customHeight="1"/>
    <row r="49680" ht="15.95" customHeight="1"/>
    <row r="49681" ht="15.95" customHeight="1"/>
    <row r="49682" ht="15.95" customHeight="1"/>
    <row r="49683" ht="15.95" customHeight="1"/>
    <row r="49684" ht="15.95" customHeight="1"/>
    <row r="49685" ht="15.95" customHeight="1"/>
    <row r="49686" ht="15.95" customHeight="1"/>
    <row r="49687" ht="15.95" customHeight="1"/>
    <row r="49688" ht="15.95" customHeight="1"/>
    <row r="49689" ht="15.95" customHeight="1"/>
    <row r="49690" ht="15.95" customHeight="1"/>
    <row r="49691" ht="15.95" customHeight="1"/>
    <row r="49692" ht="15.95" customHeight="1"/>
    <row r="49693" ht="15.95" customHeight="1"/>
    <row r="49694" ht="15.95" customHeight="1"/>
    <row r="49695" ht="15.95" customHeight="1"/>
    <row r="49696" ht="15.95" customHeight="1"/>
    <row r="49697" ht="15.95" customHeight="1"/>
    <row r="49698" ht="15.95" customHeight="1"/>
    <row r="49699" ht="15.95" customHeight="1"/>
    <row r="49700" ht="15.95" customHeight="1"/>
    <row r="49701" ht="15.95" customHeight="1"/>
    <row r="49702" ht="15.95" customHeight="1"/>
    <row r="49703" ht="15.95" customHeight="1"/>
    <row r="49704" ht="15.95" customHeight="1"/>
    <row r="49705" ht="15.95" customHeight="1"/>
    <row r="49706" ht="15.95" customHeight="1"/>
    <row r="49707" ht="15.95" customHeight="1"/>
    <row r="49708" ht="15.95" customHeight="1"/>
    <row r="49709" ht="15.95" customHeight="1"/>
    <row r="49710" ht="15.95" customHeight="1"/>
    <row r="49711" ht="15.95" customHeight="1"/>
    <row r="49712" ht="15.95" customHeight="1"/>
    <row r="49713" ht="15.95" customHeight="1"/>
    <row r="49714" ht="15.95" customHeight="1"/>
    <row r="49715" ht="15.95" customHeight="1"/>
    <row r="49716" ht="15.95" customHeight="1"/>
    <row r="49717" ht="15.95" customHeight="1"/>
    <row r="49718" ht="15.95" customHeight="1"/>
    <row r="49719" ht="15.95" customHeight="1"/>
    <row r="49720" ht="15.95" customHeight="1"/>
    <row r="49721" ht="15.95" customHeight="1"/>
    <row r="49722" ht="15.95" customHeight="1"/>
    <row r="49723" ht="15.95" customHeight="1"/>
    <row r="49724" ht="15.95" customHeight="1"/>
    <row r="49725" ht="15.95" customHeight="1"/>
    <row r="49726" ht="15.95" customHeight="1"/>
    <row r="49727" ht="15.95" customHeight="1"/>
    <row r="49728" ht="15.95" customHeight="1"/>
    <row r="49729" ht="15.95" customHeight="1"/>
    <row r="49730" ht="15.95" customHeight="1"/>
    <row r="49731" ht="15.95" customHeight="1"/>
    <row r="49732" ht="15.95" customHeight="1"/>
    <row r="49733" ht="15.95" customHeight="1"/>
    <row r="49734" ht="15.95" customHeight="1"/>
    <row r="49735" ht="15.95" customHeight="1"/>
    <row r="49736" ht="15.95" customHeight="1"/>
    <row r="49737" ht="15.95" customHeight="1"/>
    <row r="49738" ht="15.95" customHeight="1"/>
    <row r="49739" ht="15.95" customHeight="1"/>
    <row r="49740" ht="15.95" customHeight="1"/>
    <row r="49741" ht="15.95" customHeight="1"/>
    <row r="49742" ht="15.95" customHeight="1"/>
    <row r="49743" ht="15.95" customHeight="1"/>
    <row r="49744" ht="15.95" customHeight="1"/>
    <row r="49745" ht="15.95" customHeight="1"/>
    <row r="49746" ht="15.95" customHeight="1"/>
    <row r="49747" ht="15.95" customHeight="1"/>
    <row r="49748" ht="15.95" customHeight="1"/>
    <row r="49749" ht="15.95" customHeight="1"/>
    <row r="49750" ht="15.95" customHeight="1"/>
    <row r="49751" ht="15.95" customHeight="1"/>
    <row r="49752" ht="15.95" customHeight="1"/>
    <row r="49753" ht="15.95" customHeight="1"/>
    <row r="49754" ht="15.95" customHeight="1"/>
    <row r="49755" ht="15.95" customHeight="1"/>
    <row r="49756" ht="15.95" customHeight="1"/>
    <row r="49757" ht="15.95" customHeight="1"/>
    <row r="49758" ht="15.95" customHeight="1"/>
    <row r="49759" ht="15.95" customHeight="1"/>
    <row r="49760" ht="15.95" customHeight="1"/>
    <row r="49761" ht="15.95" customHeight="1"/>
    <row r="49762" ht="15.95" customHeight="1"/>
    <row r="49763" ht="15.95" customHeight="1"/>
    <row r="49764" ht="15.95" customHeight="1"/>
    <row r="49765" ht="15.95" customHeight="1"/>
    <row r="49766" ht="15.95" customHeight="1"/>
    <row r="49767" ht="15.95" customHeight="1"/>
    <row r="49768" ht="15.95" customHeight="1"/>
    <row r="49769" ht="15.95" customHeight="1"/>
    <row r="49770" ht="15.95" customHeight="1"/>
    <row r="49771" ht="15.95" customHeight="1"/>
    <row r="49772" ht="15.95" customHeight="1"/>
    <row r="49773" ht="15.95" customHeight="1"/>
    <row r="49774" ht="15.95" customHeight="1"/>
    <row r="49775" ht="15.95" customHeight="1"/>
    <row r="49776" ht="15.95" customHeight="1"/>
    <row r="49777" ht="15.95" customHeight="1"/>
    <row r="49778" ht="15.95" customHeight="1"/>
    <row r="49779" ht="15.95" customHeight="1"/>
    <row r="49780" ht="15.95" customHeight="1"/>
    <row r="49781" ht="15.95" customHeight="1"/>
    <row r="49782" ht="15.95" customHeight="1"/>
    <row r="49783" ht="15.95" customHeight="1"/>
    <row r="49784" ht="15.95" customHeight="1"/>
    <row r="49785" ht="15.95" customHeight="1"/>
    <row r="49786" ht="15.95" customHeight="1"/>
    <row r="49787" ht="15.95" customHeight="1"/>
    <row r="49788" ht="15.95" customHeight="1"/>
    <row r="49789" ht="15.95" customHeight="1"/>
    <row r="49790" ht="15.95" customHeight="1"/>
    <row r="49791" ht="15.95" customHeight="1"/>
    <row r="49792" ht="15.95" customHeight="1"/>
    <row r="49793" ht="15.95" customHeight="1"/>
    <row r="49794" ht="15.95" customHeight="1"/>
    <row r="49795" ht="15.95" customHeight="1"/>
    <row r="49796" ht="15.95" customHeight="1"/>
    <row r="49797" ht="15.95" customHeight="1"/>
    <row r="49798" ht="15.95" customHeight="1"/>
    <row r="49799" ht="15.95" customHeight="1"/>
    <row r="49800" ht="15.95" customHeight="1"/>
    <row r="49801" ht="15.95" customHeight="1"/>
    <row r="49802" ht="15.95" customHeight="1"/>
    <row r="49803" ht="15.95" customHeight="1"/>
    <row r="49804" ht="15.95" customHeight="1"/>
    <row r="49805" ht="15.95" customHeight="1"/>
    <row r="49806" ht="15.95" customHeight="1"/>
    <row r="49807" ht="15.95" customHeight="1"/>
    <row r="49808" ht="15.95" customHeight="1"/>
    <row r="49809" ht="15.95" customHeight="1"/>
    <row r="49810" ht="15.95" customHeight="1"/>
    <row r="49811" ht="15.95" customHeight="1"/>
    <row r="49812" ht="15.95" customHeight="1"/>
    <row r="49813" ht="15.95" customHeight="1"/>
    <row r="49814" ht="15.95" customHeight="1"/>
    <row r="49815" ht="15.95" customHeight="1"/>
    <row r="49816" ht="15.95" customHeight="1"/>
    <row r="49817" ht="15.95" customHeight="1"/>
    <row r="49818" ht="15.95" customHeight="1"/>
    <row r="49819" ht="15.95" customHeight="1"/>
    <row r="49820" ht="15.95" customHeight="1"/>
    <row r="49821" ht="15.95" customHeight="1"/>
    <row r="49822" ht="15.95" customHeight="1"/>
    <row r="49823" ht="15.95" customHeight="1"/>
    <row r="49824" ht="15.95" customHeight="1"/>
    <row r="49825" ht="15.95" customHeight="1"/>
    <row r="49826" ht="15.95" customHeight="1"/>
    <row r="49827" ht="15.95" customHeight="1"/>
    <row r="49828" ht="15.95" customHeight="1"/>
    <row r="49829" ht="15.95" customHeight="1"/>
    <row r="49830" ht="15.95" customHeight="1"/>
    <row r="49831" ht="15.95" customHeight="1"/>
    <row r="49832" ht="15.95" customHeight="1"/>
    <row r="49833" ht="15.95" customHeight="1"/>
    <row r="49834" ht="15.95" customHeight="1"/>
    <row r="49835" ht="15.95" customHeight="1"/>
    <row r="49836" ht="15.95" customHeight="1"/>
    <row r="49837" ht="15.95" customHeight="1"/>
    <row r="49838" ht="15.95" customHeight="1"/>
    <row r="49839" ht="15.95" customHeight="1"/>
    <row r="49840" ht="15.95" customHeight="1"/>
    <row r="49841" ht="15.95" customHeight="1"/>
    <row r="49842" ht="15.95" customHeight="1"/>
    <row r="49843" ht="15.95" customHeight="1"/>
    <row r="49844" ht="15.95" customHeight="1"/>
    <row r="49845" ht="15.95" customHeight="1"/>
    <row r="49846" ht="15.95" customHeight="1"/>
    <row r="49847" ht="15.95" customHeight="1"/>
    <row r="49848" ht="15.95" customHeight="1"/>
    <row r="49849" ht="15.95" customHeight="1"/>
    <row r="49850" ht="15.95" customHeight="1"/>
    <row r="49851" ht="15.95" customHeight="1"/>
    <row r="49852" ht="15.95" customHeight="1"/>
    <row r="49853" ht="15.95" customHeight="1"/>
    <row r="49854" ht="15.95" customHeight="1"/>
    <row r="49855" ht="15.95" customHeight="1"/>
    <row r="49856" ht="15.95" customHeight="1"/>
    <row r="49857" ht="15.95" customHeight="1"/>
    <row r="49858" ht="15.95" customHeight="1"/>
    <row r="49859" ht="15.95" customHeight="1"/>
    <row r="49860" ht="15.95" customHeight="1"/>
    <row r="49861" ht="15.95" customHeight="1"/>
    <row r="49862" ht="15.95" customHeight="1"/>
    <row r="49863" ht="15.95" customHeight="1"/>
    <row r="49864" ht="15.95" customHeight="1"/>
    <row r="49865" ht="15.95" customHeight="1"/>
    <row r="49866" ht="15.95" customHeight="1"/>
    <row r="49867" ht="15.95" customHeight="1"/>
    <row r="49868" ht="15.95" customHeight="1"/>
    <row r="49869" ht="15.95" customHeight="1"/>
    <row r="49870" ht="15.95" customHeight="1"/>
    <row r="49871" ht="15.95" customHeight="1"/>
    <row r="49872" ht="15.95" customHeight="1"/>
    <row r="49873" ht="15.95" customHeight="1"/>
    <row r="49874" ht="15.95" customHeight="1"/>
    <row r="49875" ht="15.95" customHeight="1"/>
    <row r="49876" ht="15.95" customHeight="1"/>
    <row r="49877" ht="15.95" customHeight="1"/>
    <row r="49878" ht="15.95" customHeight="1"/>
    <row r="49879" ht="15.95" customHeight="1"/>
    <row r="49880" ht="15.95" customHeight="1"/>
    <row r="49881" ht="15.95" customHeight="1"/>
    <row r="49882" ht="15.95" customHeight="1"/>
    <row r="49883" ht="15.95" customHeight="1"/>
    <row r="49884" ht="15.95" customHeight="1"/>
    <row r="49885" ht="15.95" customHeight="1"/>
    <row r="49886" ht="15.95" customHeight="1"/>
    <row r="49887" ht="15.95" customHeight="1"/>
    <row r="49888" ht="15.95" customHeight="1"/>
    <row r="49889" ht="15.95" customHeight="1"/>
    <row r="49890" ht="15.95" customHeight="1"/>
    <row r="49891" ht="15.95" customHeight="1"/>
    <row r="49892" ht="15.95" customHeight="1"/>
    <row r="49893" ht="15.95" customHeight="1"/>
    <row r="49894" ht="15.95" customHeight="1"/>
    <row r="49895" ht="15.95" customHeight="1"/>
    <row r="49896" ht="15.95" customHeight="1"/>
    <row r="49897" ht="15.95" customHeight="1"/>
    <row r="49898" ht="15.95" customHeight="1"/>
    <row r="49899" ht="15.95" customHeight="1"/>
    <row r="49900" ht="15.95" customHeight="1"/>
    <row r="49901" ht="15.95" customHeight="1"/>
    <row r="49902" ht="15.95" customHeight="1"/>
    <row r="49903" ht="15.95" customHeight="1"/>
    <row r="49904" ht="15.95" customHeight="1"/>
    <row r="49905" ht="15.95" customHeight="1"/>
    <row r="49906" ht="15.95" customHeight="1"/>
    <row r="49907" ht="15.95" customHeight="1"/>
    <row r="49908" ht="15.95" customHeight="1"/>
    <row r="49909" ht="15.95" customHeight="1"/>
    <row r="49910" ht="15.95" customHeight="1"/>
    <row r="49911" ht="15.95" customHeight="1"/>
    <row r="49912" ht="15.95" customHeight="1"/>
    <row r="49913" ht="15.95" customHeight="1"/>
    <row r="49914" ht="15.95" customHeight="1"/>
    <row r="49915" ht="15.95" customHeight="1"/>
    <row r="49916" ht="15.95" customHeight="1"/>
    <row r="49917" ht="15.95" customHeight="1"/>
    <row r="49918" ht="15.95" customHeight="1"/>
    <row r="49919" ht="15.95" customHeight="1"/>
    <row r="49920" ht="15.95" customHeight="1"/>
    <row r="49921" ht="15.95" customHeight="1"/>
    <row r="49922" ht="15.95" customHeight="1"/>
    <row r="49923" ht="15.95" customHeight="1"/>
    <row r="49924" ht="15.95" customHeight="1"/>
    <row r="49925" ht="15.95" customHeight="1"/>
    <row r="49926" ht="15.95" customHeight="1"/>
    <row r="49927" ht="15.95" customHeight="1"/>
    <row r="49928" ht="15.95" customHeight="1"/>
    <row r="49929" ht="15.95" customHeight="1"/>
    <row r="49930" ht="15.95" customHeight="1"/>
    <row r="49931" ht="15.95" customHeight="1"/>
    <row r="49932" ht="15.95" customHeight="1"/>
    <row r="49933" ht="15.95" customHeight="1"/>
    <row r="49934" ht="15.95" customHeight="1"/>
    <row r="49935" ht="15.95" customHeight="1"/>
    <row r="49936" ht="15.95" customHeight="1"/>
    <row r="49937" ht="15.95" customHeight="1"/>
    <row r="49938" ht="15.95" customHeight="1"/>
    <row r="49939" ht="15.95" customHeight="1"/>
    <row r="49940" ht="15.95" customHeight="1"/>
    <row r="49941" ht="15.95" customHeight="1"/>
    <row r="49942" ht="15.95" customHeight="1"/>
    <row r="49943" ht="15.95" customHeight="1"/>
    <row r="49944" ht="15.95" customHeight="1"/>
    <row r="49945" ht="15.95" customHeight="1"/>
    <row r="49946" ht="15.95" customHeight="1"/>
    <row r="49947" ht="15.95" customHeight="1"/>
    <row r="49948" ht="15.95" customHeight="1"/>
    <row r="49949" ht="15.95" customHeight="1"/>
    <row r="49950" ht="15.95" customHeight="1"/>
    <row r="49951" ht="15.95" customHeight="1"/>
    <row r="49952" ht="15.95" customHeight="1"/>
    <row r="49953" ht="15.95" customHeight="1"/>
    <row r="49954" ht="15.95" customHeight="1"/>
    <row r="49955" ht="15.95" customHeight="1"/>
    <row r="49956" ht="15.95" customHeight="1"/>
    <row r="49957" ht="15.95" customHeight="1"/>
    <row r="49958" ht="15.95" customHeight="1"/>
    <row r="49959" ht="15.95" customHeight="1"/>
    <row r="49960" ht="15.95" customHeight="1"/>
    <row r="49961" ht="15.95" customHeight="1"/>
    <row r="49962" ht="15.95" customHeight="1"/>
    <row r="49963" ht="15.95" customHeight="1"/>
    <row r="49964" ht="15.95" customHeight="1"/>
    <row r="49965" ht="15.95" customHeight="1"/>
    <row r="49966" ht="15.95" customHeight="1"/>
    <row r="49967" ht="15.95" customHeight="1"/>
    <row r="49968" ht="15.95" customHeight="1"/>
    <row r="49969" ht="15.95" customHeight="1"/>
    <row r="49970" ht="15.95" customHeight="1"/>
    <row r="49971" ht="15.95" customHeight="1"/>
    <row r="49972" ht="15.95" customHeight="1"/>
    <row r="49973" ht="15.95" customHeight="1"/>
    <row r="49974" ht="15.95" customHeight="1"/>
    <row r="49975" ht="15.95" customHeight="1"/>
    <row r="49976" ht="15.95" customHeight="1"/>
    <row r="49977" ht="15.95" customHeight="1"/>
    <row r="49978" ht="15.95" customHeight="1"/>
    <row r="49979" ht="15.95" customHeight="1"/>
    <row r="49980" ht="15.95" customHeight="1"/>
    <row r="49981" ht="15.95" customHeight="1"/>
    <row r="49982" ht="15.95" customHeight="1"/>
    <row r="49983" ht="15.95" customHeight="1"/>
    <row r="49984" ht="15.95" customHeight="1"/>
    <row r="49985" ht="15.95" customHeight="1"/>
    <row r="49986" ht="15.95" customHeight="1"/>
    <row r="49987" ht="15.95" customHeight="1"/>
    <row r="49988" ht="15.95" customHeight="1"/>
    <row r="49989" ht="15.95" customHeight="1"/>
    <row r="49990" ht="15.95" customHeight="1"/>
    <row r="49991" ht="15.95" customHeight="1"/>
    <row r="49992" ht="15.95" customHeight="1"/>
    <row r="49993" ht="15.95" customHeight="1"/>
    <row r="49994" ht="15.95" customHeight="1"/>
    <row r="49995" ht="15.95" customHeight="1"/>
    <row r="49996" ht="15.95" customHeight="1"/>
    <row r="49997" ht="15.95" customHeight="1"/>
    <row r="49998" ht="15.95" customHeight="1"/>
    <row r="49999" ht="15.95" customHeight="1"/>
    <row r="50000" ht="15.95" customHeight="1"/>
    <row r="50001" ht="15.95" customHeight="1"/>
    <row r="50002" ht="15.95" customHeight="1"/>
    <row r="50003" ht="15.95" customHeight="1"/>
    <row r="50004" ht="15.95" customHeight="1"/>
    <row r="50005" ht="15.95" customHeight="1"/>
    <row r="50006" ht="15.95" customHeight="1"/>
    <row r="50007" ht="15.95" customHeight="1"/>
    <row r="50008" ht="15.95" customHeight="1"/>
    <row r="50009" ht="15.95" customHeight="1"/>
    <row r="50010" ht="15.95" customHeight="1"/>
    <row r="50011" ht="15.95" customHeight="1"/>
    <row r="50012" ht="15.95" customHeight="1"/>
    <row r="50013" ht="15.95" customHeight="1"/>
    <row r="50014" ht="15.95" customHeight="1"/>
    <row r="50015" ht="15.95" customHeight="1"/>
    <row r="50016" ht="15.95" customHeight="1"/>
    <row r="50017" ht="15.95" customHeight="1"/>
    <row r="50018" ht="15.95" customHeight="1"/>
    <row r="50019" ht="15.95" customHeight="1"/>
    <row r="50020" ht="15.95" customHeight="1"/>
    <row r="50021" ht="15.95" customHeight="1"/>
    <row r="50022" ht="15.95" customHeight="1"/>
    <row r="50023" ht="15.95" customHeight="1"/>
    <row r="50024" ht="15.95" customHeight="1"/>
    <row r="50025" ht="15.95" customHeight="1"/>
    <row r="50026" ht="15.95" customHeight="1"/>
    <row r="50027" ht="15.95" customHeight="1"/>
    <row r="50028" ht="15.95" customHeight="1"/>
    <row r="50029" ht="15.95" customHeight="1"/>
    <row r="50030" ht="15.95" customHeight="1"/>
    <row r="50031" ht="15.95" customHeight="1"/>
    <row r="50032" ht="15.95" customHeight="1"/>
    <row r="50033" ht="15.95" customHeight="1"/>
    <row r="50034" ht="15.95" customHeight="1"/>
    <row r="50035" ht="15.95" customHeight="1"/>
    <row r="50036" ht="15.95" customHeight="1"/>
    <row r="50037" ht="15.95" customHeight="1"/>
    <row r="50038" ht="15.95" customHeight="1"/>
    <row r="50039" ht="15.95" customHeight="1"/>
    <row r="50040" ht="15.95" customHeight="1"/>
    <row r="50041" ht="15.95" customHeight="1"/>
    <row r="50042" ht="15.95" customHeight="1"/>
    <row r="50043" ht="15.95" customHeight="1"/>
    <row r="50044" ht="15.95" customHeight="1"/>
    <row r="50045" ht="15.95" customHeight="1"/>
    <row r="50046" ht="15.95" customHeight="1"/>
    <row r="50047" ht="15.95" customHeight="1"/>
    <row r="50048" ht="15.95" customHeight="1"/>
    <row r="50049" ht="15.95" customHeight="1"/>
    <row r="50050" ht="15.95" customHeight="1"/>
    <row r="50051" ht="15.95" customHeight="1"/>
    <row r="50052" ht="15.95" customHeight="1"/>
    <row r="50053" ht="15.95" customHeight="1"/>
    <row r="50054" ht="15.95" customHeight="1"/>
    <row r="50055" ht="15.95" customHeight="1"/>
    <row r="50056" ht="15.95" customHeight="1"/>
    <row r="50057" ht="15.95" customHeight="1"/>
    <row r="50058" ht="15.95" customHeight="1"/>
    <row r="50059" ht="15.95" customHeight="1"/>
    <row r="50060" ht="15.95" customHeight="1"/>
    <row r="50061" ht="15.95" customHeight="1"/>
    <row r="50062" ht="15.95" customHeight="1"/>
    <row r="50063" ht="15.95" customHeight="1"/>
    <row r="50064" ht="15.95" customHeight="1"/>
    <row r="50065" ht="15.95" customHeight="1"/>
    <row r="50066" ht="15.95" customHeight="1"/>
    <row r="50067" ht="15.95" customHeight="1"/>
    <row r="50068" ht="15.95" customHeight="1"/>
    <row r="50069" ht="15.95" customHeight="1"/>
    <row r="50070" ht="15.95" customHeight="1"/>
    <row r="50071" ht="15.95" customHeight="1"/>
    <row r="50072" ht="15.95" customHeight="1"/>
    <row r="50073" ht="15.95" customHeight="1"/>
    <row r="50074" ht="15.95" customHeight="1"/>
    <row r="50075" ht="15.95" customHeight="1"/>
    <row r="50076" ht="15.95" customHeight="1"/>
    <row r="50077" ht="15.95" customHeight="1"/>
    <row r="50078" ht="15.95" customHeight="1"/>
    <row r="50079" ht="15.95" customHeight="1"/>
    <row r="50080" ht="15.95" customHeight="1"/>
    <row r="50081" ht="15.95" customHeight="1"/>
    <row r="50082" ht="15.95" customHeight="1"/>
    <row r="50083" ht="15.95" customHeight="1"/>
    <row r="50084" ht="15.95" customHeight="1"/>
    <row r="50085" ht="15.95" customHeight="1"/>
    <row r="50086" ht="15.95" customHeight="1"/>
    <row r="50087" ht="15.95" customHeight="1"/>
    <row r="50088" ht="15.95" customHeight="1"/>
    <row r="50089" ht="15.95" customHeight="1"/>
    <row r="50090" ht="15.95" customHeight="1"/>
    <row r="50091" ht="15.95" customHeight="1"/>
    <row r="50092" ht="15.95" customHeight="1"/>
    <row r="50093" ht="15.95" customHeight="1"/>
    <row r="50094" ht="15.95" customHeight="1"/>
    <row r="50095" ht="15.95" customHeight="1"/>
    <row r="50096" ht="15.95" customHeight="1"/>
    <row r="50097" ht="15.95" customHeight="1"/>
    <row r="50098" ht="15.95" customHeight="1"/>
    <row r="50099" ht="15.95" customHeight="1"/>
    <row r="50100" ht="15.95" customHeight="1"/>
    <row r="50101" ht="15.95" customHeight="1"/>
    <row r="50102" ht="15.95" customHeight="1"/>
    <row r="50103" ht="15.95" customHeight="1"/>
    <row r="50104" ht="15.95" customHeight="1"/>
    <row r="50105" ht="15.95" customHeight="1"/>
    <row r="50106" ht="15.95" customHeight="1"/>
    <row r="50107" ht="15.95" customHeight="1"/>
    <row r="50108" ht="15.95" customHeight="1"/>
    <row r="50109" ht="15.95" customHeight="1"/>
    <row r="50110" ht="15.95" customHeight="1"/>
    <row r="50111" ht="15.95" customHeight="1"/>
    <row r="50112" ht="15.95" customHeight="1"/>
    <row r="50113" ht="15.95" customHeight="1"/>
    <row r="50114" ht="15.95" customHeight="1"/>
    <row r="50115" ht="15.95" customHeight="1"/>
    <row r="50116" ht="15.95" customHeight="1"/>
    <row r="50117" ht="15.95" customHeight="1"/>
    <row r="50118" ht="15.95" customHeight="1"/>
    <row r="50119" ht="15.95" customHeight="1"/>
    <row r="50120" ht="15.95" customHeight="1"/>
    <row r="50121" ht="15.95" customHeight="1"/>
    <row r="50122" ht="15.95" customHeight="1"/>
    <row r="50123" ht="15.95" customHeight="1"/>
    <row r="50124" ht="15.95" customHeight="1"/>
    <row r="50125" ht="15.95" customHeight="1"/>
    <row r="50126" ht="15.95" customHeight="1"/>
    <row r="50127" ht="15.95" customHeight="1"/>
    <row r="50128" ht="15.95" customHeight="1"/>
    <row r="50129" ht="15.95" customHeight="1"/>
    <row r="50130" ht="15.95" customHeight="1"/>
    <row r="50131" ht="15.95" customHeight="1"/>
    <row r="50132" ht="15.95" customHeight="1"/>
    <row r="50133" ht="15.95" customHeight="1"/>
    <row r="50134" ht="15.95" customHeight="1"/>
    <row r="50135" ht="15.95" customHeight="1"/>
    <row r="50136" ht="15.95" customHeight="1"/>
    <row r="50137" ht="15.95" customHeight="1"/>
    <row r="50138" ht="15.95" customHeight="1"/>
    <row r="50139" ht="15.95" customHeight="1"/>
    <row r="50140" ht="15.95" customHeight="1"/>
    <row r="50141" ht="15.95" customHeight="1"/>
    <row r="50142" ht="15.95" customHeight="1"/>
    <row r="50143" ht="15.95" customHeight="1"/>
    <row r="50144" ht="15.95" customHeight="1"/>
    <row r="50145" ht="15.95" customHeight="1"/>
    <row r="50146" ht="15.95" customHeight="1"/>
    <row r="50147" ht="15.95" customHeight="1"/>
    <row r="50148" ht="15.95" customHeight="1"/>
    <row r="50149" ht="15.95" customHeight="1"/>
    <row r="50150" ht="15.95" customHeight="1"/>
    <row r="50151" ht="15.95" customHeight="1"/>
    <row r="50152" ht="15.95" customHeight="1"/>
    <row r="50153" ht="15.95" customHeight="1"/>
    <row r="50154" ht="15.95" customHeight="1"/>
    <row r="50155" ht="15.95" customHeight="1"/>
    <row r="50156" ht="15.95" customHeight="1"/>
    <row r="50157" ht="15.95" customHeight="1"/>
    <row r="50158" ht="15.95" customHeight="1"/>
    <row r="50159" ht="15.95" customHeight="1"/>
    <row r="50160" ht="15.95" customHeight="1"/>
    <row r="50161" ht="15.95" customHeight="1"/>
    <row r="50162" ht="15.95" customHeight="1"/>
    <row r="50163" ht="15.95" customHeight="1"/>
    <row r="50164" ht="15.95" customHeight="1"/>
    <row r="50165" ht="15.95" customHeight="1"/>
    <row r="50166" ht="15.95" customHeight="1"/>
    <row r="50167" ht="15.95" customHeight="1"/>
    <row r="50168" ht="15.95" customHeight="1"/>
    <row r="50169" ht="15.95" customHeight="1"/>
    <row r="50170" ht="15.95" customHeight="1"/>
    <row r="50171" ht="15.95" customHeight="1"/>
    <row r="50172" ht="15.95" customHeight="1"/>
    <row r="50173" ht="15.95" customHeight="1"/>
    <row r="50174" ht="15.95" customHeight="1"/>
    <row r="50175" ht="15.95" customHeight="1"/>
    <row r="50176" ht="15.95" customHeight="1"/>
    <row r="50177" ht="15.95" customHeight="1"/>
    <row r="50178" ht="15.95" customHeight="1"/>
    <row r="50179" ht="15.95" customHeight="1"/>
    <row r="50180" ht="15.95" customHeight="1"/>
    <row r="50181" ht="15.95" customHeight="1"/>
    <row r="50182" ht="15.95" customHeight="1"/>
    <row r="50183" ht="15.95" customHeight="1"/>
    <row r="50184" ht="15.95" customHeight="1"/>
    <row r="50185" ht="15.95" customHeight="1"/>
    <row r="50186" ht="15.95" customHeight="1"/>
    <row r="50187" ht="15.95" customHeight="1"/>
    <row r="50188" ht="15.95" customHeight="1"/>
    <row r="50189" ht="15.95" customHeight="1"/>
    <row r="50190" ht="15.95" customHeight="1"/>
    <row r="50191" ht="15.95" customHeight="1"/>
    <row r="50192" ht="15.95" customHeight="1"/>
    <row r="50193" ht="15.95" customHeight="1"/>
    <row r="50194" ht="15.95" customHeight="1"/>
    <row r="50195" ht="15.95" customHeight="1"/>
    <row r="50196" ht="15.95" customHeight="1"/>
    <row r="50197" ht="15.95" customHeight="1"/>
    <row r="50198" ht="15.95" customHeight="1"/>
    <row r="50199" ht="15.95" customHeight="1"/>
    <row r="50200" ht="15.95" customHeight="1"/>
    <row r="50201" ht="15.95" customHeight="1"/>
    <row r="50202" ht="15.95" customHeight="1"/>
    <row r="50203" ht="15.95" customHeight="1"/>
    <row r="50204" ht="15.95" customHeight="1"/>
    <row r="50205" ht="15.95" customHeight="1"/>
    <row r="50206" ht="15.95" customHeight="1"/>
    <row r="50207" ht="15.95" customHeight="1"/>
    <row r="50208" ht="15.95" customHeight="1"/>
    <row r="50209" ht="15.95" customHeight="1"/>
    <row r="50210" ht="15.95" customHeight="1"/>
    <row r="50211" ht="15.95" customHeight="1"/>
    <row r="50212" ht="15.95" customHeight="1"/>
    <row r="50213" ht="15.95" customHeight="1"/>
    <row r="50214" ht="15.95" customHeight="1"/>
    <row r="50215" ht="15.95" customHeight="1"/>
    <row r="50216" ht="15.95" customHeight="1"/>
    <row r="50217" ht="15.95" customHeight="1"/>
    <row r="50218" ht="15.95" customHeight="1"/>
    <row r="50219" ht="15.95" customHeight="1"/>
    <row r="50220" ht="15.95" customHeight="1"/>
    <row r="50221" ht="15.95" customHeight="1"/>
    <row r="50222" ht="15.95" customHeight="1"/>
    <row r="50223" ht="15.95" customHeight="1"/>
    <row r="50224" ht="15.95" customHeight="1"/>
    <row r="50225" ht="15.95" customHeight="1"/>
    <row r="50226" ht="15.95" customHeight="1"/>
    <row r="50227" ht="15.95" customHeight="1"/>
    <row r="50228" ht="15.95" customHeight="1"/>
    <row r="50229" ht="15.95" customHeight="1"/>
    <row r="50230" ht="15.95" customHeight="1"/>
    <row r="50231" ht="15.95" customHeight="1"/>
    <row r="50232" ht="15.95" customHeight="1"/>
    <row r="50233" ht="15.95" customHeight="1"/>
    <row r="50234" ht="15.95" customHeight="1"/>
    <row r="50235" ht="15.95" customHeight="1"/>
    <row r="50236" ht="15.95" customHeight="1"/>
    <row r="50237" ht="15.95" customHeight="1"/>
    <row r="50238" ht="15.95" customHeight="1"/>
    <row r="50239" ht="15.95" customHeight="1"/>
    <row r="50240" ht="15.95" customHeight="1"/>
    <row r="50241" ht="15.95" customHeight="1"/>
    <row r="50242" ht="15.95" customHeight="1"/>
    <row r="50243" ht="15.95" customHeight="1"/>
    <row r="50244" ht="15.95" customHeight="1"/>
    <row r="50245" ht="15.95" customHeight="1"/>
    <row r="50246" ht="15.95" customHeight="1"/>
    <row r="50247" ht="15.95" customHeight="1"/>
    <row r="50248" ht="15.95" customHeight="1"/>
    <row r="50249" ht="15.95" customHeight="1"/>
    <row r="50250" ht="15.95" customHeight="1"/>
    <row r="50251" ht="15.95" customHeight="1"/>
    <row r="50252" ht="15.95" customHeight="1"/>
    <row r="50253" ht="15.95" customHeight="1"/>
    <row r="50254" ht="15.95" customHeight="1"/>
    <row r="50255" ht="15.95" customHeight="1"/>
    <row r="50256" ht="15.95" customHeight="1"/>
    <row r="50257" ht="15.95" customHeight="1"/>
    <row r="50258" ht="15.95" customHeight="1"/>
    <row r="50259" ht="15.95" customHeight="1"/>
    <row r="50260" ht="15.95" customHeight="1"/>
    <row r="50261" ht="15.95" customHeight="1"/>
    <row r="50262" ht="15.95" customHeight="1"/>
    <row r="50263" ht="15.95" customHeight="1"/>
    <row r="50264" ht="15.95" customHeight="1"/>
    <row r="50265" ht="15.95" customHeight="1"/>
    <row r="50266" ht="15.95" customHeight="1"/>
    <row r="50267" ht="15.95" customHeight="1"/>
    <row r="50268" ht="15.95" customHeight="1"/>
    <row r="50269" ht="15.95" customHeight="1"/>
    <row r="50270" ht="15.95" customHeight="1"/>
    <row r="50271" ht="15.95" customHeight="1"/>
    <row r="50272" ht="15.95" customHeight="1"/>
    <row r="50273" ht="15.95" customHeight="1"/>
    <row r="50274" ht="15.95" customHeight="1"/>
    <row r="50275" ht="15.95" customHeight="1"/>
    <row r="50276" ht="15.95" customHeight="1"/>
    <row r="50277" ht="15.95" customHeight="1"/>
    <row r="50278" ht="15.95" customHeight="1"/>
    <row r="50279" ht="15.95" customHeight="1"/>
    <row r="50280" ht="15.95" customHeight="1"/>
    <row r="50281" ht="15.95" customHeight="1"/>
    <row r="50282" ht="15.95" customHeight="1"/>
    <row r="50283" ht="15.95" customHeight="1"/>
    <row r="50284" ht="15.95" customHeight="1"/>
    <row r="50285" ht="15.95" customHeight="1"/>
    <row r="50286" ht="15.95" customHeight="1"/>
    <row r="50287" ht="15.95" customHeight="1"/>
    <row r="50288" ht="15.95" customHeight="1"/>
    <row r="50289" ht="15.95" customHeight="1"/>
    <row r="50290" ht="15.95" customHeight="1"/>
    <row r="50291" ht="15.95" customHeight="1"/>
    <row r="50292" ht="15.95" customHeight="1"/>
    <row r="50293" ht="15.95" customHeight="1"/>
    <row r="50294" ht="15.95" customHeight="1"/>
    <row r="50295" ht="15.95" customHeight="1"/>
    <row r="50296" ht="15.95" customHeight="1"/>
    <row r="50297" ht="15.95" customHeight="1"/>
    <row r="50298" ht="15.95" customHeight="1"/>
    <row r="50299" ht="15.95" customHeight="1"/>
    <row r="50300" ht="15.95" customHeight="1"/>
    <row r="50301" ht="15.95" customHeight="1"/>
    <row r="50302" ht="15.95" customHeight="1"/>
    <row r="50303" ht="15.95" customHeight="1"/>
    <row r="50304" ht="15.95" customHeight="1"/>
    <row r="50305" ht="15.95" customHeight="1"/>
    <row r="50306" ht="15.95" customHeight="1"/>
    <row r="50307" ht="15.95" customHeight="1"/>
    <row r="50308" ht="15.95" customHeight="1"/>
    <row r="50309" ht="15.95" customHeight="1"/>
    <row r="50310" ht="15.95" customHeight="1"/>
    <row r="50311" ht="15.95" customHeight="1"/>
    <row r="50312" ht="15.95" customHeight="1"/>
    <row r="50313" ht="15.95" customHeight="1"/>
    <row r="50314" ht="15.95" customHeight="1"/>
    <row r="50315" ht="15.95" customHeight="1"/>
    <row r="50316" ht="15.95" customHeight="1"/>
    <row r="50317" ht="15.95" customHeight="1"/>
    <row r="50318" ht="15.95" customHeight="1"/>
    <row r="50319" ht="15.95" customHeight="1"/>
    <row r="50320" ht="15.95" customHeight="1"/>
    <row r="50321" ht="15.95" customHeight="1"/>
    <row r="50322" ht="15.95" customHeight="1"/>
    <row r="50323" ht="15.95" customHeight="1"/>
    <row r="50324" ht="15.95" customHeight="1"/>
    <row r="50325" ht="15.95" customHeight="1"/>
    <row r="50326" ht="15.95" customHeight="1"/>
    <row r="50327" ht="15.95" customHeight="1"/>
    <row r="50328" ht="15.95" customHeight="1"/>
    <row r="50329" ht="15.95" customHeight="1"/>
    <row r="50330" ht="15.95" customHeight="1"/>
    <row r="50331" ht="15.95" customHeight="1"/>
    <row r="50332" ht="15.95" customHeight="1"/>
    <row r="50333" ht="15.95" customHeight="1"/>
    <row r="50334" ht="15.95" customHeight="1"/>
    <row r="50335" ht="15.95" customHeight="1"/>
    <row r="50336" ht="15.95" customHeight="1"/>
    <row r="50337" ht="15.95" customHeight="1"/>
    <row r="50338" ht="15.95" customHeight="1"/>
    <row r="50339" ht="15.95" customHeight="1"/>
    <row r="50340" ht="15.95" customHeight="1"/>
    <row r="50341" ht="15.95" customHeight="1"/>
    <row r="50342" ht="15.95" customHeight="1"/>
    <row r="50343" ht="15.95" customHeight="1"/>
    <row r="50344" ht="15.95" customHeight="1"/>
    <row r="50345" ht="15.95" customHeight="1"/>
    <row r="50346" ht="15.95" customHeight="1"/>
    <row r="50347" ht="15.95" customHeight="1"/>
    <row r="50348" ht="15.95" customHeight="1"/>
    <row r="50349" ht="15.95" customHeight="1"/>
    <row r="50350" ht="15.95" customHeight="1"/>
    <row r="50351" ht="15.95" customHeight="1"/>
    <row r="50352" ht="15.95" customHeight="1"/>
    <row r="50353" ht="15.95" customHeight="1"/>
    <row r="50354" ht="15.95" customHeight="1"/>
    <row r="50355" ht="15.95" customHeight="1"/>
    <row r="50356" ht="15.95" customHeight="1"/>
    <row r="50357" ht="15.95" customHeight="1"/>
    <row r="50358" ht="15.95" customHeight="1"/>
    <row r="50359" ht="15.95" customHeight="1"/>
    <row r="50360" ht="15.95" customHeight="1"/>
    <row r="50361" ht="15.95" customHeight="1"/>
    <row r="50362" ht="15.95" customHeight="1"/>
    <row r="50363" ht="15.95" customHeight="1"/>
    <row r="50364" ht="15.95" customHeight="1"/>
    <row r="50365" ht="15.95" customHeight="1"/>
    <row r="50366" ht="15.95" customHeight="1"/>
    <row r="50367" ht="15.95" customHeight="1"/>
    <row r="50368" ht="15.95" customHeight="1"/>
    <row r="50369" ht="15.95" customHeight="1"/>
    <row r="50370" ht="15.95" customHeight="1"/>
    <row r="50371" ht="15.95" customHeight="1"/>
    <row r="50372" ht="15.95" customHeight="1"/>
    <row r="50373" ht="15.95" customHeight="1"/>
    <row r="50374" ht="15.95" customHeight="1"/>
    <row r="50375" ht="15.95" customHeight="1"/>
    <row r="50376" ht="15.95" customHeight="1"/>
    <row r="50377" ht="15.95" customHeight="1"/>
    <row r="50378" ht="15.95" customHeight="1"/>
    <row r="50379" ht="15.95" customHeight="1"/>
    <row r="50380" ht="15.95" customHeight="1"/>
    <row r="50381" ht="15.95" customHeight="1"/>
    <row r="50382" ht="15.95" customHeight="1"/>
    <row r="50383" ht="15.95" customHeight="1"/>
    <row r="50384" ht="15.95" customHeight="1"/>
    <row r="50385" ht="15.95" customHeight="1"/>
    <row r="50386" ht="15.95" customHeight="1"/>
    <row r="50387" ht="15.95" customHeight="1"/>
    <row r="50388" ht="15.95" customHeight="1"/>
    <row r="50389" ht="15.95" customHeight="1"/>
    <row r="50390" ht="15.95" customHeight="1"/>
    <row r="50391" ht="15.95" customHeight="1"/>
    <row r="50392" ht="15.95" customHeight="1"/>
    <row r="50393" ht="15.95" customHeight="1"/>
    <row r="50394" ht="15.95" customHeight="1"/>
    <row r="50395" ht="15.95" customHeight="1"/>
    <row r="50396" ht="15.95" customHeight="1"/>
    <row r="50397" ht="15.95" customHeight="1"/>
    <row r="50398" ht="15.95" customHeight="1"/>
    <row r="50399" ht="15.95" customHeight="1"/>
    <row r="50400" ht="15.95" customHeight="1"/>
    <row r="50401" ht="15.95" customHeight="1"/>
    <row r="50402" ht="15.95" customHeight="1"/>
    <row r="50403" ht="15.95" customHeight="1"/>
    <row r="50404" ht="15.95" customHeight="1"/>
    <row r="50405" ht="15.95" customHeight="1"/>
    <row r="50406" ht="15.95" customHeight="1"/>
    <row r="50407" ht="15.95" customHeight="1"/>
    <row r="50408" ht="15.95" customHeight="1"/>
    <row r="50409" ht="15.95" customHeight="1"/>
    <row r="50410" ht="15.95" customHeight="1"/>
    <row r="50411" ht="15.95" customHeight="1"/>
    <row r="50412" ht="15.95" customHeight="1"/>
    <row r="50413" ht="15.95" customHeight="1"/>
    <row r="50414" ht="15.95" customHeight="1"/>
    <row r="50415" ht="15.95" customHeight="1"/>
    <row r="50416" ht="15.95" customHeight="1"/>
    <row r="50417" ht="15.95" customHeight="1"/>
    <row r="50418" ht="15.95" customHeight="1"/>
    <row r="50419" ht="15.95" customHeight="1"/>
    <row r="50420" ht="15.95" customHeight="1"/>
    <row r="50421" ht="15.95" customHeight="1"/>
    <row r="50422" ht="15.95" customHeight="1"/>
    <row r="50423" ht="15.95" customHeight="1"/>
    <row r="50424" ht="15.95" customHeight="1"/>
    <row r="50425" ht="15.95" customHeight="1"/>
    <row r="50426" ht="15.95" customHeight="1"/>
    <row r="50427" ht="15.95" customHeight="1"/>
    <row r="50428" ht="15.95" customHeight="1"/>
    <row r="50429" ht="15.95" customHeight="1"/>
    <row r="50430" ht="15.95" customHeight="1"/>
    <row r="50431" ht="15.95" customHeight="1"/>
    <row r="50432" ht="15.95" customHeight="1"/>
    <row r="50433" ht="15.95" customHeight="1"/>
    <row r="50434" ht="15.95" customHeight="1"/>
    <row r="50435" ht="15.95" customHeight="1"/>
    <row r="50436" ht="15.95" customHeight="1"/>
    <row r="50437" ht="15.95" customHeight="1"/>
    <row r="50438" ht="15.95" customHeight="1"/>
    <row r="50439" ht="15.95" customHeight="1"/>
    <row r="50440" ht="15.95" customHeight="1"/>
    <row r="50441" ht="15.95" customHeight="1"/>
    <row r="50442" ht="15.95" customHeight="1"/>
    <row r="50443" ht="15.95" customHeight="1"/>
    <row r="50444" ht="15.95" customHeight="1"/>
    <row r="50445" ht="15.95" customHeight="1"/>
    <row r="50446" ht="15.95" customHeight="1"/>
    <row r="50447" ht="15.95" customHeight="1"/>
    <row r="50448" ht="15.95" customHeight="1"/>
    <row r="50449" ht="15.95" customHeight="1"/>
    <row r="50450" ht="15.95" customHeight="1"/>
    <row r="50451" ht="15.95" customHeight="1"/>
    <row r="50452" ht="15.95" customHeight="1"/>
    <row r="50453" ht="15.95" customHeight="1"/>
    <row r="50454" ht="15.95" customHeight="1"/>
    <row r="50455" ht="15.95" customHeight="1"/>
    <row r="50456" ht="15.95" customHeight="1"/>
    <row r="50457" ht="15.95" customHeight="1"/>
    <row r="50458" ht="15.95" customHeight="1"/>
    <row r="50459" ht="15.95" customHeight="1"/>
    <row r="50460" ht="15.95" customHeight="1"/>
    <row r="50461" ht="15.95" customHeight="1"/>
    <row r="50462" ht="15.95" customHeight="1"/>
    <row r="50463" ht="15.95" customHeight="1"/>
    <row r="50464" ht="15.95" customHeight="1"/>
    <row r="50465" ht="15.95" customHeight="1"/>
    <row r="50466" ht="15.95" customHeight="1"/>
    <row r="50467" ht="15.95" customHeight="1"/>
    <row r="50468" ht="15.95" customHeight="1"/>
    <row r="50469" ht="15.95" customHeight="1"/>
    <row r="50470" ht="15.95" customHeight="1"/>
    <row r="50471" ht="15.95" customHeight="1"/>
    <row r="50472" ht="15.95" customHeight="1"/>
    <row r="50473" ht="15.95" customHeight="1"/>
    <row r="50474" ht="15.95" customHeight="1"/>
    <row r="50475" ht="15.95" customHeight="1"/>
    <row r="50476" ht="15.95" customHeight="1"/>
    <row r="50477" ht="15.95" customHeight="1"/>
    <row r="50478" ht="15.95" customHeight="1"/>
    <row r="50479" ht="15.95" customHeight="1"/>
    <row r="50480" ht="15.95" customHeight="1"/>
    <row r="50481" ht="15.95" customHeight="1"/>
    <row r="50482" ht="15.95" customHeight="1"/>
    <row r="50483" ht="15.95" customHeight="1"/>
    <row r="50484" ht="15.95" customHeight="1"/>
    <row r="50485" ht="15.95" customHeight="1"/>
    <row r="50486" ht="15.95" customHeight="1"/>
    <row r="50487" ht="15.95" customHeight="1"/>
    <row r="50488" ht="15.95" customHeight="1"/>
    <row r="50489" ht="15.95" customHeight="1"/>
    <row r="50490" ht="15.95" customHeight="1"/>
    <row r="50491" ht="15.95" customHeight="1"/>
    <row r="50492" ht="15.95" customHeight="1"/>
    <row r="50493" ht="15.95" customHeight="1"/>
    <row r="50494" ht="15.95" customHeight="1"/>
    <row r="50495" ht="15.95" customHeight="1"/>
    <row r="50496" ht="15.95" customHeight="1"/>
    <row r="50497" ht="15.95" customHeight="1"/>
    <row r="50498" ht="15.95" customHeight="1"/>
    <row r="50499" ht="15.95" customHeight="1"/>
    <row r="50500" ht="15.95" customHeight="1"/>
    <row r="50501" ht="15.95" customHeight="1"/>
    <row r="50502" ht="15.95" customHeight="1"/>
    <row r="50503" ht="15.95" customHeight="1"/>
    <row r="50504" ht="15.95" customHeight="1"/>
    <row r="50505" ht="15.95" customHeight="1"/>
    <row r="50506" ht="15.95" customHeight="1"/>
    <row r="50507" ht="15.95" customHeight="1"/>
    <row r="50508" ht="15.95" customHeight="1"/>
    <row r="50509" ht="15.95" customHeight="1"/>
    <row r="50510" ht="15.95" customHeight="1"/>
    <row r="50511" ht="15.95" customHeight="1"/>
    <row r="50512" ht="15.95" customHeight="1"/>
    <row r="50513" ht="15.95" customHeight="1"/>
    <row r="50514" ht="15.95" customHeight="1"/>
    <row r="50515" ht="15.95" customHeight="1"/>
    <row r="50516" ht="15.95" customHeight="1"/>
    <row r="50517" ht="15.95" customHeight="1"/>
    <row r="50518" ht="15.95" customHeight="1"/>
    <row r="50519" ht="15.95" customHeight="1"/>
    <row r="50520" ht="15.95" customHeight="1"/>
    <row r="50521" ht="15.95" customHeight="1"/>
    <row r="50522" ht="15.95" customHeight="1"/>
    <row r="50523" ht="15.95" customHeight="1"/>
    <row r="50524" ht="15.95" customHeight="1"/>
    <row r="50525" ht="15.95" customHeight="1"/>
    <row r="50526" ht="15.95" customHeight="1"/>
    <row r="50527" ht="15.95" customHeight="1"/>
    <row r="50528" ht="15.95" customHeight="1"/>
    <row r="50529" ht="15.95" customHeight="1"/>
    <row r="50530" ht="15.95" customHeight="1"/>
    <row r="50531" ht="15.95" customHeight="1"/>
    <row r="50532" ht="15.95" customHeight="1"/>
    <row r="50533" ht="15.95" customHeight="1"/>
    <row r="50534" ht="15.95" customHeight="1"/>
    <row r="50535" ht="15.95" customHeight="1"/>
    <row r="50536" ht="15.95" customHeight="1"/>
    <row r="50537" ht="15.95" customHeight="1"/>
    <row r="50538" ht="15.95" customHeight="1"/>
    <row r="50539" ht="15.95" customHeight="1"/>
    <row r="50540" ht="15.95" customHeight="1"/>
    <row r="50541" ht="15.95" customHeight="1"/>
    <row r="50542" ht="15.95" customHeight="1"/>
    <row r="50543" ht="15.95" customHeight="1"/>
    <row r="50544" ht="15.95" customHeight="1"/>
    <row r="50545" ht="15.95" customHeight="1"/>
    <row r="50546" ht="15.95" customHeight="1"/>
    <row r="50547" ht="15.95" customHeight="1"/>
    <row r="50548" ht="15.95" customHeight="1"/>
    <row r="50549" ht="15.95" customHeight="1"/>
    <row r="50550" ht="15.95" customHeight="1"/>
    <row r="50551" ht="15.95" customHeight="1"/>
    <row r="50552" ht="15.95" customHeight="1"/>
    <row r="50553" ht="15.95" customHeight="1"/>
    <row r="50554" ht="15.95" customHeight="1"/>
    <row r="50555" ht="15.95" customHeight="1"/>
    <row r="50556" ht="15.95" customHeight="1"/>
    <row r="50557" ht="15.95" customHeight="1"/>
    <row r="50558" ht="15.95" customHeight="1"/>
    <row r="50559" ht="15.95" customHeight="1"/>
    <row r="50560" ht="15.95" customHeight="1"/>
    <row r="50561" ht="15.95" customHeight="1"/>
    <row r="50562" ht="15.95" customHeight="1"/>
    <row r="50563" ht="15.95" customHeight="1"/>
    <row r="50564" ht="15.95" customHeight="1"/>
    <row r="50565" ht="15.95" customHeight="1"/>
    <row r="50566" ht="15.95" customHeight="1"/>
    <row r="50567" ht="15.95" customHeight="1"/>
    <row r="50568" ht="15.95" customHeight="1"/>
    <row r="50569" ht="15.95" customHeight="1"/>
    <row r="50570" ht="15.95" customHeight="1"/>
    <row r="50571" ht="15.95" customHeight="1"/>
    <row r="50572" ht="15.95" customHeight="1"/>
    <row r="50573" ht="15.95" customHeight="1"/>
    <row r="50574" ht="15.95" customHeight="1"/>
    <row r="50575" ht="15.95" customHeight="1"/>
    <row r="50576" ht="15.95" customHeight="1"/>
    <row r="50577" ht="15.95" customHeight="1"/>
    <row r="50578" ht="15.95" customHeight="1"/>
    <row r="50579" ht="15.95" customHeight="1"/>
    <row r="50580" ht="15.95" customHeight="1"/>
    <row r="50581" ht="15.95" customHeight="1"/>
    <row r="50582" ht="15.95" customHeight="1"/>
    <row r="50583" ht="15.95" customHeight="1"/>
    <row r="50584" ht="15.95" customHeight="1"/>
    <row r="50585" ht="15.95" customHeight="1"/>
    <row r="50586" ht="15.95" customHeight="1"/>
    <row r="50587" ht="15.95" customHeight="1"/>
    <row r="50588" ht="15.95" customHeight="1"/>
    <row r="50589" ht="15.95" customHeight="1"/>
    <row r="50590" ht="15.95" customHeight="1"/>
    <row r="50591" ht="15.95" customHeight="1"/>
    <row r="50592" ht="15.95" customHeight="1"/>
    <row r="50593" ht="15.95" customHeight="1"/>
    <row r="50594" ht="15.95" customHeight="1"/>
    <row r="50595" ht="15.95" customHeight="1"/>
    <row r="50596" ht="15.95" customHeight="1"/>
    <row r="50597" ht="15.95" customHeight="1"/>
    <row r="50598" ht="15.95" customHeight="1"/>
    <row r="50599" ht="15.95" customHeight="1"/>
    <row r="50600" ht="15.95" customHeight="1"/>
    <row r="50601" ht="15.95" customHeight="1"/>
    <row r="50602" ht="15.95" customHeight="1"/>
    <row r="50603" ht="15.95" customHeight="1"/>
    <row r="50604" ht="15.95" customHeight="1"/>
    <row r="50605" ht="15.95" customHeight="1"/>
    <row r="50606" ht="15.95" customHeight="1"/>
    <row r="50607" ht="15.95" customHeight="1"/>
    <row r="50608" ht="15.95" customHeight="1"/>
    <row r="50609" ht="15.95" customHeight="1"/>
    <row r="50610" ht="15.95" customHeight="1"/>
    <row r="50611" ht="15.95" customHeight="1"/>
    <row r="50612" ht="15.95" customHeight="1"/>
    <row r="50613" ht="15.95" customHeight="1"/>
    <row r="50614" ht="15.95" customHeight="1"/>
    <row r="50615" ht="15.95" customHeight="1"/>
    <row r="50616" ht="15.95" customHeight="1"/>
    <row r="50617" ht="15.95" customHeight="1"/>
    <row r="50618" ht="15.95" customHeight="1"/>
    <row r="50619" ht="15.95" customHeight="1"/>
    <row r="50620" ht="15.95" customHeight="1"/>
    <row r="50621" ht="15.95" customHeight="1"/>
    <row r="50622" ht="15.95" customHeight="1"/>
    <row r="50623" ht="15.95" customHeight="1"/>
    <row r="50624" ht="15.95" customHeight="1"/>
    <row r="50625" ht="15.95" customHeight="1"/>
    <row r="50626" ht="15.95" customHeight="1"/>
    <row r="50627" ht="15.95" customHeight="1"/>
    <row r="50628" ht="15.95" customHeight="1"/>
    <row r="50629" ht="15.95" customHeight="1"/>
    <row r="50630" ht="15.95" customHeight="1"/>
    <row r="50631" ht="15.95" customHeight="1"/>
    <row r="50632" ht="15.95" customHeight="1"/>
    <row r="50633" ht="15.95" customHeight="1"/>
    <row r="50634" ht="15.95" customHeight="1"/>
    <row r="50635" ht="15.95" customHeight="1"/>
    <row r="50636" ht="15.95" customHeight="1"/>
    <row r="50637" ht="15.95" customHeight="1"/>
    <row r="50638" ht="15.95" customHeight="1"/>
    <row r="50639" ht="15.95" customHeight="1"/>
    <row r="50640" ht="15.95" customHeight="1"/>
    <row r="50641" ht="15.95" customHeight="1"/>
    <row r="50642" ht="15.95" customHeight="1"/>
    <row r="50643" ht="15.95" customHeight="1"/>
    <row r="50644" ht="15.95" customHeight="1"/>
    <row r="50645" ht="15.95" customHeight="1"/>
    <row r="50646" ht="15.95" customHeight="1"/>
    <row r="50647" ht="15.95" customHeight="1"/>
    <row r="50648" ht="15.95" customHeight="1"/>
    <row r="50649" ht="15.95" customHeight="1"/>
    <row r="50650" ht="15.95" customHeight="1"/>
    <row r="50651" ht="15.95" customHeight="1"/>
    <row r="50652" ht="15.95" customHeight="1"/>
    <row r="50653" ht="15.95" customHeight="1"/>
    <row r="50654" ht="15.95" customHeight="1"/>
    <row r="50655" ht="15.95" customHeight="1"/>
    <row r="50656" ht="15.95" customHeight="1"/>
    <row r="50657" ht="15.95" customHeight="1"/>
    <row r="50658" ht="15.95" customHeight="1"/>
    <row r="50659" ht="15.95" customHeight="1"/>
    <row r="50660" ht="15.95" customHeight="1"/>
    <row r="50661" ht="15.95" customHeight="1"/>
    <row r="50662" ht="15.95" customHeight="1"/>
    <row r="50663" ht="15.95" customHeight="1"/>
    <row r="50664" ht="15.95" customHeight="1"/>
    <row r="50665" ht="15.95" customHeight="1"/>
    <row r="50666" ht="15.95" customHeight="1"/>
    <row r="50667" ht="15.95" customHeight="1"/>
    <row r="50668" ht="15.95" customHeight="1"/>
    <row r="50669" ht="15.95" customHeight="1"/>
    <row r="50670" ht="15.95" customHeight="1"/>
    <row r="50671" ht="15.95" customHeight="1"/>
    <row r="50672" ht="15.95" customHeight="1"/>
    <row r="50673" ht="15.95" customHeight="1"/>
    <row r="50674" ht="15.95" customHeight="1"/>
    <row r="50675" ht="15.95" customHeight="1"/>
    <row r="50676" ht="15.95" customHeight="1"/>
    <row r="50677" ht="15.95" customHeight="1"/>
    <row r="50678" ht="15.95" customHeight="1"/>
    <row r="50679" ht="15.95" customHeight="1"/>
    <row r="50680" ht="15.95" customHeight="1"/>
    <row r="50681" ht="15.95" customHeight="1"/>
    <row r="50682" ht="15.95" customHeight="1"/>
    <row r="50683" ht="15.95" customHeight="1"/>
    <row r="50684" ht="15.95" customHeight="1"/>
    <row r="50685" ht="15.95" customHeight="1"/>
    <row r="50686" ht="15.95" customHeight="1"/>
    <row r="50687" ht="15.95" customHeight="1"/>
    <row r="50688" ht="15.95" customHeight="1"/>
    <row r="50689" ht="15.95" customHeight="1"/>
    <row r="50690" ht="15.95" customHeight="1"/>
    <row r="50691" ht="15.95" customHeight="1"/>
    <row r="50692" ht="15.95" customHeight="1"/>
    <row r="50693" ht="15.95" customHeight="1"/>
    <row r="50694" ht="15.95" customHeight="1"/>
    <row r="50695" ht="15.95" customHeight="1"/>
    <row r="50696" ht="15.95" customHeight="1"/>
    <row r="50697" ht="15.95" customHeight="1"/>
    <row r="50698" ht="15.95" customHeight="1"/>
    <row r="50699" ht="15.95" customHeight="1"/>
    <row r="50700" ht="15.95" customHeight="1"/>
    <row r="50701" ht="15.95" customHeight="1"/>
    <row r="50702" ht="15.95" customHeight="1"/>
    <row r="50703" ht="15.95" customHeight="1"/>
    <row r="50704" ht="15.95" customHeight="1"/>
    <row r="50705" ht="15.95" customHeight="1"/>
    <row r="50706" ht="15.95" customHeight="1"/>
    <row r="50707" ht="15.95" customHeight="1"/>
    <row r="50708" ht="15.95" customHeight="1"/>
    <row r="50709" ht="15.95" customHeight="1"/>
    <row r="50710" ht="15.95" customHeight="1"/>
    <row r="50711" ht="15.95" customHeight="1"/>
    <row r="50712" ht="15.95" customHeight="1"/>
    <row r="50713" ht="15.95" customHeight="1"/>
    <row r="50714" ht="15.95" customHeight="1"/>
    <row r="50715" ht="15.95" customHeight="1"/>
    <row r="50716" ht="15.95" customHeight="1"/>
    <row r="50717" ht="15.95" customHeight="1"/>
    <row r="50718" ht="15.95" customHeight="1"/>
    <row r="50719" ht="15.95" customHeight="1"/>
    <row r="50720" ht="15.95" customHeight="1"/>
    <row r="50721" ht="15.95" customHeight="1"/>
    <row r="50722" ht="15.95" customHeight="1"/>
    <row r="50723" ht="15.95" customHeight="1"/>
    <row r="50724" ht="15.95" customHeight="1"/>
    <row r="50725" ht="15.95" customHeight="1"/>
    <row r="50726" ht="15.95" customHeight="1"/>
    <row r="50727" ht="15.95" customHeight="1"/>
    <row r="50728" ht="15.95" customHeight="1"/>
    <row r="50729" ht="15.95" customHeight="1"/>
    <row r="50730" ht="15.95" customHeight="1"/>
    <row r="50731" ht="15.95" customHeight="1"/>
    <row r="50732" ht="15.95" customHeight="1"/>
    <row r="50733" ht="15.95" customHeight="1"/>
    <row r="50734" ht="15.95" customHeight="1"/>
    <row r="50735" ht="15.95" customHeight="1"/>
    <row r="50736" ht="15.95" customHeight="1"/>
    <row r="50737" ht="15.95" customHeight="1"/>
    <row r="50738" ht="15.95" customHeight="1"/>
    <row r="50739" ht="15.95" customHeight="1"/>
    <row r="50740" ht="15.95" customHeight="1"/>
    <row r="50741" ht="15.95" customHeight="1"/>
    <row r="50742" ht="15.95" customHeight="1"/>
    <row r="50743" ht="15.95" customHeight="1"/>
    <row r="50744" ht="15.95" customHeight="1"/>
    <row r="50745" ht="15.95" customHeight="1"/>
    <row r="50746" ht="15.95" customHeight="1"/>
    <row r="50747" ht="15.95" customHeight="1"/>
    <row r="50748" ht="15.95" customHeight="1"/>
    <row r="50749" ht="15.95" customHeight="1"/>
    <row r="50750" ht="15.95" customHeight="1"/>
    <row r="50751" ht="15.95" customHeight="1"/>
    <row r="50752" ht="15.95" customHeight="1"/>
    <row r="50753" ht="15.95" customHeight="1"/>
    <row r="50754" ht="15.95" customHeight="1"/>
    <row r="50755" ht="15.95" customHeight="1"/>
    <row r="50756" ht="15.95" customHeight="1"/>
    <row r="50757" ht="15.95" customHeight="1"/>
    <row r="50758" ht="15.95" customHeight="1"/>
    <row r="50759" ht="15.95" customHeight="1"/>
    <row r="50760" ht="15.95" customHeight="1"/>
    <row r="50761" ht="15.95" customHeight="1"/>
    <row r="50762" ht="15.95" customHeight="1"/>
    <row r="50763" ht="15.95" customHeight="1"/>
    <row r="50764" ht="15.95" customHeight="1"/>
    <row r="50765" ht="15.95" customHeight="1"/>
    <row r="50766" ht="15.95" customHeight="1"/>
    <row r="50767" ht="15.95" customHeight="1"/>
    <row r="50768" ht="15.95" customHeight="1"/>
    <row r="50769" ht="15.95" customHeight="1"/>
    <row r="50770" ht="15.95" customHeight="1"/>
    <row r="50771" ht="15.95" customHeight="1"/>
    <row r="50772" ht="15.95" customHeight="1"/>
    <row r="50773" ht="15.95" customHeight="1"/>
    <row r="50774" ht="15.95" customHeight="1"/>
    <row r="50775" ht="15.95" customHeight="1"/>
    <row r="50776" ht="15.95" customHeight="1"/>
    <row r="50777" ht="15.95" customHeight="1"/>
    <row r="50778" ht="15.95" customHeight="1"/>
    <row r="50779" ht="15.95" customHeight="1"/>
    <row r="50780" ht="15.95" customHeight="1"/>
    <row r="50781" ht="15.95" customHeight="1"/>
    <row r="50782" ht="15.95" customHeight="1"/>
    <row r="50783" ht="15.95" customHeight="1"/>
    <row r="50784" ht="15.95" customHeight="1"/>
    <row r="50785" ht="15.95" customHeight="1"/>
    <row r="50786" ht="15.95" customHeight="1"/>
    <row r="50787" ht="15.95" customHeight="1"/>
    <row r="50788" ht="15.95" customHeight="1"/>
    <row r="50789" ht="15.95" customHeight="1"/>
    <row r="50790" ht="15.95" customHeight="1"/>
    <row r="50791" ht="15.95" customHeight="1"/>
    <row r="50792" ht="15.95" customHeight="1"/>
    <row r="50793" ht="15.95" customHeight="1"/>
    <row r="50794" ht="15.95" customHeight="1"/>
    <row r="50795" ht="15.95" customHeight="1"/>
    <row r="50796" ht="15.95" customHeight="1"/>
    <row r="50797" ht="15.95" customHeight="1"/>
    <row r="50798" ht="15.95" customHeight="1"/>
    <row r="50799" ht="15.95" customHeight="1"/>
    <row r="50800" ht="15.95" customHeight="1"/>
    <row r="50801" ht="15.95" customHeight="1"/>
    <row r="50802" ht="15.95" customHeight="1"/>
    <row r="50803" ht="15.95" customHeight="1"/>
    <row r="50804" ht="15.95" customHeight="1"/>
    <row r="50805" ht="15.95" customHeight="1"/>
    <row r="50806" ht="15.95" customHeight="1"/>
    <row r="50807" ht="15.95" customHeight="1"/>
    <row r="50808" ht="15.95" customHeight="1"/>
    <row r="50809" ht="15.95" customHeight="1"/>
    <row r="50810" ht="15.95" customHeight="1"/>
    <row r="50811" ht="15.95" customHeight="1"/>
    <row r="50812" ht="15.95" customHeight="1"/>
    <row r="50813" ht="15.95" customHeight="1"/>
    <row r="50814" ht="15.95" customHeight="1"/>
    <row r="50815" ht="15.95" customHeight="1"/>
    <row r="50816" ht="15.95" customHeight="1"/>
    <row r="50817" ht="15.95" customHeight="1"/>
    <row r="50818" ht="15.95" customHeight="1"/>
    <row r="50819" ht="15.95" customHeight="1"/>
    <row r="50820" ht="15.95" customHeight="1"/>
    <row r="50821" ht="15.95" customHeight="1"/>
    <row r="50822" ht="15.95" customHeight="1"/>
    <row r="50823" ht="15.95" customHeight="1"/>
    <row r="50824" ht="15.95" customHeight="1"/>
    <row r="50825" ht="15.95" customHeight="1"/>
    <row r="50826" ht="15.95" customHeight="1"/>
    <row r="50827" ht="15.95" customHeight="1"/>
    <row r="50828" ht="15.95" customHeight="1"/>
    <row r="50829" ht="15.95" customHeight="1"/>
    <row r="50830" ht="15.95" customHeight="1"/>
    <row r="50831" ht="15.95" customHeight="1"/>
    <row r="50832" ht="15.95" customHeight="1"/>
    <row r="50833" ht="15.95" customHeight="1"/>
    <row r="50834" ht="15.95" customHeight="1"/>
    <row r="50835" ht="15.95" customHeight="1"/>
    <row r="50836" ht="15.95" customHeight="1"/>
    <row r="50837" ht="15.95" customHeight="1"/>
    <row r="50838" ht="15.95" customHeight="1"/>
    <row r="50839" ht="15.95" customHeight="1"/>
    <row r="50840" ht="15.95" customHeight="1"/>
    <row r="50841" ht="15.95" customHeight="1"/>
    <row r="50842" ht="15.95" customHeight="1"/>
    <row r="50843" ht="15.95" customHeight="1"/>
    <row r="50844" ht="15.95" customHeight="1"/>
    <row r="50845" ht="15.95" customHeight="1"/>
    <row r="50846" ht="15.95" customHeight="1"/>
    <row r="50847" ht="15.95" customHeight="1"/>
    <row r="50848" ht="15.95" customHeight="1"/>
    <row r="50849" ht="15.95" customHeight="1"/>
    <row r="50850" ht="15.95" customHeight="1"/>
    <row r="50851" ht="15.95" customHeight="1"/>
    <row r="50852" ht="15.95" customHeight="1"/>
    <row r="50853" ht="15.95" customHeight="1"/>
    <row r="50854" ht="15.95" customHeight="1"/>
    <row r="50855" ht="15.95" customHeight="1"/>
    <row r="50856" ht="15.95" customHeight="1"/>
    <row r="50857" ht="15.95" customHeight="1"/>
    <row r="50858" ht="15.95" customHeight="1"/>
    <row r="50859" ht="15.95" customHeight="1"/>
    <row r="50860" ht="15.95" customHeight="1"/>
    <row r="50861" ht="15.95" customHeight="1"/>
    <row r="50862" ht="15.95" customHeight="1"/>
    <row r="50863" ht="15.95" customHeight="1"/>
    <row r="50864" ht="15.95" customHeight="1"/>
    <row r="50865" ht="15.95" customHeight="1"/>
    <row r="50866" ht="15.95" customHeight="1"/>
    <row r="50867" ht="15.95" customHeight="1"/>
    <row r="50868" ht="15.95" customHeight="1"/>
    <row r="50869" ht="15.95" customHeight="1"/>
    <row r="50870" ht="15.95" customHeight="1"/>
    <row r="50871" ht="15.95" customHeight="1"/>
    <row r="50872" ht="15.95" customHeight="1"/>
    <row r="50873" ht="15.95" customHeight="1"/>
    <row r="50874" ht="15.95" customHeight="1"/>
    <row r="50875" ht="15.95" customHeight="1"/>
    <row r="50876" ht="15.95" customHeight="1"/>
    <row r="50877" ht="15.95" customHeight="1"/>
    <row r="50878" ht="15.95" customHeight="1"/>
    <row r="50879" ht="15.95" customHeight="1"/>
    <row r="50880" ht="15.95" customHeight="1"/>
    <row r="50881" ht="15.95" customHeight="1"/>
    <row r="50882" ht="15.95" customHeight="1"/>
    <row r="50883" ht="15.95" customHeight="1"/>
    <row r="50884" ht="15.95" customHeight="1"/>
    <row r="50885" ht="15.95" customHeight="1"/>
    <row r="50886" ht="15.95" customHeight="1"/>
    <row r="50887" ht="15.95" customHeight="1"/>
    <row r="50888" ht="15.95" customHeight="1"/>
    <row r="50889" ht="15.95" customHeight="1"/>
    <row r="50890" ht="15.95" customHeight="1"/>
    <row r="50891" ht="15.95" customHeight="1"/>
    <row r="50892" ht="15.95" customHeight="1"/>
    <row r="50893" ht="15.95" customHeight="1"/>
    <row r="50894" ht="15.95" customHeight="1"/>
    <row r="50895" ht="15.95" customHeight="1"/>
    <row r="50896" ht="15.95" customHeight="1"/>
    <row r="50897" ht="15.95" customHeight="1"/>
    <row r="50898" ht="15.95" customHeight="1"/>
    <row r="50899" ht="15.95" customHeight="1"/>
    <row r="50900" ht="15.95" customHeight="1"/>
    <row r="50901" ht="15.95" customHeight="1"/>
    <row r="50902" ht="15.95" customHeight="1"/>
    <row r="50903" ht="15.95" customHeight="1"/>
    <row r="50904" ht="15.95" customHeight="1"/>
    <row r="50905" ht="15.95" customHeight="1"/>
    <row r="50906" ht="15.95" customHeight="1"/>
    <row r="50907" ht="15.95" customHeight="1"/>
    <row r="50908" ht="15.95" customHeight="1"/>
    <row r="50909" ht="15.95" customHeight="1"/>
    <row r="50910" ht="15.95" customHeight="1"/>
    <row r="50911" ht="15.95" customHeight="1"/>
    <row r="50912" ht="15.95" customHeight="1"/>
    <row r="50913" ht="15.95" customHeight="1"/>
    <row r="50914" ht="15.95" customHeight="1"/>
    <row r="50915" ht="15.95" customHeight="1"/>
    <row r="50916" ht="15.95" customHeight="1"/>
    <row r="50917" ht="15.95" customHeight="1"/>
    <row r="50918" ht="15.95" customHeight="1"/>
    <row r="50919" ht="15.95" customHeight="1"/>
    <row r="50920" ht="15.95" customHeight="1"/>
    <row r="50921" ht="15.95" customHeight="1"/>
    <row r="50922" ht="15.95" customHeight="1"/>
    <row r="50923" ht="15.95" customHeight="1"/>
    <row r="50924" ht="15.95" customHeight="1"/>
    <row r="50925" ht="15.95" customHeight="1"/>
    <row r="50926" ht="15.95" customHeight="1"/>
    <row r="50927" ht="15.95" customHeight="1"/>
    <row r="50928" ht="15.95" customHeight="1"/>
    <row r="50929" ht="15.95" customHeight="1"/>
    <row r="50930" ht="15.95" customHeight="1"/>
    <row r="50931" ht="15.95" customHeight="1"/>
    <row r="50932" ht="15.95" customHeight="1"/>
    <row r="50933" ht="15.95" customHeight="1"/>
    <row r="50934" ht="15.95" customHeight="1"/>
    <row r="50935" ht="15.95" customHeight="1"/>
    <row r="50936" ht="15.95" customHeight="1"/>
    <row r="50937" ht="15.95" customHeight="1"/>
    <row r="50938" ht="15.95" customHeight="1"/>
    <row r="50939" ht="15.95" customHeight="1"/>
    <row r="50940" ht="15.95" customHeight="1"/>
    <row r="50941" ht="15.95" customHeight="1"/>
    <row r="50942" ht="15.95" customHeight="1"/>
    <row r="50943" ht="15.95" customHeight="1"/>
    <row r="50944" ht="15.95" customHeight="1"/>
    <row r="50945" ht="15.95" customHeight="1"/>
    <row r="50946" ht="15.95" customHeight="1"/>
    <row r="50947" ht="15.95" customHeight="1"/>
    <row r="50948" ht="15.95" customHeight="1"/>
    <row r="50949" ht="15.95" customHeight="1"/>
    <row r="50950" ht="15.95" customHeight="1"/>
    <row r="50951" ht="15.95" customHeight="1"/>
    <row r="50952" ht="15.95" customHeight="1"/>
    <row r="50953" ht="15.95" customHeight="1"/>
    <row r="50954" ht="15.95" customHeight="1"/>
    <row r="50955" ht="15.95" customHeight="1"/>
    <row r="50956" ht="15.95" customHeight="1"/>
    <row r="50957" ht="15.95" customHeight="1"/>
    <row r="50958" ht="15.95" customHeight="1"/>
    <row r="50959" ht="15.95" customHeight="1"/>
    <row r="50960" ht="15.95" customHeight="1"/>
    <row r="50961" ht="15.95" customHeight="1"/>
    <row r="50962" ht="15.95" customHeight="1"/>
    <row r="50963" ht="15.95" customHeight="1"/>
    <row r="50964" ht="15.95" customHeight="1"/>
    <row r="50965" ht="15.95" customHeight="1"/>
    <row r="50966" ht="15.95" customHeight="1"/>
    <row r="50967" ht="15.95" customHeight="1"/>
    <row r="50968" ht="15.95" customHeight="1"/>
    <row r="50969" ht="15.95" customHeight="1"/>
    <row r="50970" ht="15.95" customHeight="1"/>
    <row r="50971" ht="15.95" customHeight="1"/>
    <row r="50972" ht="15.95" customHeight="1"/>
    <row r="50973" ht="15.95" customHeight="1"/>
    <row r="50974" ht="15.95" customHeight="1"/>
    <row r="50975" ht="15.95" customHeight="1"/>
    <row r="50976" ht="15.95" customHeight="1"/>
    <row r="50977" ht="15.95" customHeight="1"/>
    <row r="50978" ht="15.95" customHeight="1"/>
    <row r="50979" ht="15.95" customHeight="1"/>
    <row r="50980" ht="15.95" customHeight="1"/>
    <row r="50981" ht="15.95" customHeight="1"/>
    <row r="50982" ht="15.95" customHeight="1"/>
    <row r="50983" ht="15.95" customHeight="1"/>
    <row r="50984" ht="15.95" customHeight="1"/>
    <row r="50985" ht="15.95" customHeight="1"/>
    <row r="50986" ht="15.95" customHeight="1"/>
    <row r="50987" ht="15.95" customHeight="1"/>
    <row r="50988" ht="15.95" customHeight="1"/>
    <row r="50989" ht="15.95" customHeight="1"/>
    <row r="50990" ht="15.95" customHeight="1"/>
    <row r="50991" ht="15.95" customHeight="1"/>
    <row r="50992" ht="15.95" customHeight="1"/>
    <row r="50993" ht="15.95" customHeight="1"/>
    <row r="50994" ht="15.95" customHeight="1"/>
    <row r="50995" ht="15.95" customHeight="1"/>
    <row r="50996" ht="15.95" customHeight="1"/>
    <row r="50997" ht="15.95" customHeight="1"/>
    <row r="50998" ht="15.95" customHeight="1"/>
    <row r="50999" ht="15.95" customHeight="1"/>
    <row r="51000" ht="15.95" customHeight="1"/>
    <row r="51001" ht="15.95" customHeight="1"/>
    <row r="51002" ht="15.95" customHeight="1"/>
    <row r="51003" ht="15.95" customHeight="1"/>
    <row r="51004" ht="15.95" customHeight="1"/>
    <row r="51005" ht="15.95" customHeight="1"/>
    <row r="51006" ht="15.95" customHeight="1"/>
    <row r="51007" ht="15.95" customHeight="1"/>
    <row r="51008" ht="15.95" customHeight="1"/>
    <row r="51009" ht="15.95" customHeight="1"/>
    <row r="51010" ht="15.95" customHeight="1"/>
    <row r="51011" ht="15.95" customHeight="1"/>
    <row r="51012" ht="15.95" customHeight="1"/>
    <row r="51013" ht="15.95" customHeight="1"/>
    <row r="51014" ht="15.95" customHeight="1"/>
    <row r="51015" ht="15.95" customHeight="1"/>
    <row r="51016" ht="15.95" customHeight="1"/>
    <row r="51017" ht="15.95" customHeight="1"/>
    <row r="51018" ht="15.95" customHeight="1"/>
    <row r="51019" ht="15.95" customHeight="1"/>
    <row r="51020" ht="15.95" customHeight="1"/>
    <row r="51021" ht="15.95" customHeight="1"/>
    <row r="51022" ht="15.95" customHeight="1"/>
    <row r="51023" ht="15.95" customHeight="1"/>
    <row r="51024" ht="15.95" customHeight="1"/>
    <row r="51025" ht="15.95" customHeight="1"/>
    <row r="51026" ht="15.95" customHeight="1"/>
    <row r="51027" ht="15.95" customHeight="1"/>
    <row r="51028" ht="15.95" customHeight="1"/>
    <row r="51029" ht="15.95" customHeight="1"/>
    <row r="51030" ht="15.95" customHeight="1"/>
    <row r="51031" ht="15.95" customHeight="1"/>
    <row r="51032" ht="15.95" customHeight="1"/>
    <row r="51033" ht="15.95" customHeight="1"/>
    <row r="51034" ht="15.95" customHeight="1"/>
    <row r="51035" ht="15.95" customHeight="1"/>
    <row r="51036" ht="15.95" customHeight="1"/>
    <row r="51037" ht="15.95" customHeight="1"/>
    <row r="51038" ht="15.95" customHeight="1"/>
    <row r="51039" ht="15.95" customHeight="1"/>
    <row r="51040" ht="15.95" customHeight="1"/>
    <row r="51041" ht="15.95" customHeight="1"/>
    <row r="51042" ht="15.95" customHeight="1"/>
    <row r="51043" ht="15.95" customHeight="1"/>
    <row r="51044" ht="15.95" customHeight="1"/>
    <row r="51045" ht="15.95" customHeight="1"/>
    <row r="51046" ht="15.95" customHeight="1"/>
    <row r="51047" ht="15.95" customHeight="1"/>
    <row r="51048" ht="15.95" customHeight="1"/>
    <row r="51049" ht="15.95" customHeight="1"/>
    <row r="51050" ht="15.95" customHeight="1"/>
    <row r="51051" ht="15.95" customHeight="1"/>
    <row r="51052" ht="15.95" customHeight="1"/>
    <row r="51053" ht="15.95" customHeight="1"/>
    <row r="51054" ht="15.95" customHeight="1"/>
    <row r="51055" ht="15.95" customHeight="1"/>
    <row r="51056" ht="15.95" customHeight="1"/>
    <row r="51057" ht="15.95" customHeight="1"/>
    <row r="51058" ht="15.95" customHeight="1"/>
    <row r="51059" ht="15.95" customHeight="1"/>
    <row r="51060" ht="15.95" customHeight="1"/>
    <row r="51061" ht="15.95" customHeight="1"/>
    <row r="51062" ht="15.95" customHeight="1"/>
    <row r="51063" ht="15.95" customHeight="1"/>
    <row r="51064" ht="15.95" customHeight="1"/>
    <row r="51065" ht="15.95" customHeight="1"/>
    <row r="51066" ht="15.95" customHeight="1"/>
    <row r="51067" ht="15.95" customHeight="1"/>
    <row r="51068" ht="15.95" customHeight="1"/>
    <row r="51069" ht="15.95" customHeight="1"/>
    <row r="51070" ht="15.95" customHeight="1"/>
    <row r="51071" ht="15.95" customHeight="1"/>
    <row r="51072" ht="15.95" customHeight="1"/>
    <row r="51073" ht="15.95" customHeight="1"/>
    <row r="51074" ht="15.95" customHeight="1"/>
    <row r="51075" ht="15.95" customHeight="1"/>
    <row r="51076" ht="15.95" customHeight="1"/>
    <row r="51077" ht="15.95" customHeight="1"/>
    <row r="51078" ht="15.95" customHeight="1"/>
    <row r="51079" ht="15.95" customHeight="1"/>
    <row r="51080" ht="15.95" customHeight="1"/>
    <row r="51081" ht="15.95" customHeight="1"/>
    <row r="51082" ht="15.95" customHeight="1"/>
    <row r="51083" ht="15.95" customHeight="1"/>
    <row r="51084" ht="15.95" customHeight="1"/>
    <row r="51085" ht="15.95" customHeight="1"/>
    <row r="51086" ht="15.95" customHeight="1"/>
    <row r="51087" ht="15.95" customHeight="1"/>
    <row r="51088" ht="15.95" customHeight="1"/>
    <row r="51089" ht="15.95" customHeight="1"/>
    <row r="51090" ht="15.95" customHeight="1"/>
    <row r="51091" ht="15.95" customHeight="1"/>
    <row r="51092" ht="15.95" customHeight="1"/>
    <row r="51093" ht="15.95" customHeight="1"/>
    <row r="51094" ht="15.95" customHeight="1"/>
    <row r="51095" ht="15.95" customHeight="1"/>
    <row r="51096" ht="15.95" customHeight="1"/>
    <row r="51097" ht="15.95" customHeight="1"/>
    <row r="51098" ht="15.95" customHeight="1"/>
    <row r="51099" ht="15.95" customHeight="1"/>
    <row r="51100" ht="15.95" customHeight="1"/>
    <row r="51101" ht="15.95" customHeight="1"/>
    <row r="51102" ht="15.95" customHeight="1"/>
    <row r="51103" ht="15.95" customHeight="1"/>
    <row r="51104" ht="15.95" customHeight="1"/>
    <row r="51105" ht="15.95" customHeight="1"/>
    <row r="51106" ht="15.95" customHeight="1"/>
    <row r="51107" ht="15.95" customHeight="1"/>
    <row r="51108" ht="15.95" customHeight="1"/>
    <row r="51109" ht="15.95" customHeight="1"/>
    <row r="51110" ht="15.95" customHeight="1"/>
    <row r="51111" ht="15.95" customHeight="1"/>
    <row r="51112" ht="15.95" customHeight="1"/>
    <row r="51113" ht="15.95" customHeight="1"/>
    <row r="51114" ht="15.95" customHeight="1"/>
    <row r="51115" ht="15.95" customHeight="1"/>
    <row r="51116" ht="15.95" customHeight="1"/>
    <row r="51117" ht="15.95" customHeight="1"/>
    <row r="51118" ht="15.95" customHeight="1"/>
    <row r="51119" ht="15.95" customHeight="1"/>
    <row r="51120" ht="15.95" customHeight="1"/>
    <row r="51121" ht="15.95" customHeight="1"/>
    <row r="51122" ht="15.95" customHeight="1"/>
    <row r="51123" ht="15.95" customHeight="1"/>
    <row r="51124" ht="15.95" customHeight="1"/>
    <row r="51125" ht="15.95" customHeight="1"/>
    <row r="51126" ht="15.95" customHeight="1"/>
    <row r="51127" ht="15.95" customHeight="1"/>
    <row r="51128" ht="15.95" customHeight="1"/>
    <row r="51129" ht="15.95" customHeight="1"/>
    <row r="51130" ht="15.95" customHeight="1"/>
    <row r="51131" ht="15.95" customHeight="1"/>
    <row r="51132" ht="15.95" customHeight="1"/>
    <row r="51133" ht="15.95" customHeight="1"/>
    <row r="51134" ht="15.95" customHeight="1"/>
    <row r="51135" ht="15.95" customHeight="1"/>
    <row r="51136" ht="15.95" customHeight="1"/>
    <row r="51137" ht="15.95" customHeight="1"/>
    <row r="51138" ht="15.95" customHeight="1"/>
    <row r="51139" ht="15.95" customHeight="1"/>
    <row r="51140" ht="15.95" customHeight="1"/>
    <row r="51141" ht="15.95" customHeight="1"/>
    <row r="51142" ht="15.95" customHeight="1"/>
    <row r="51143" ht="15.95" customHeight="1"/>
    <row r="51144" ht="15.95" customHeight="1"/>
    <row r="51145" ht="15.95" customHeight="1"/>
    <row r="51146" ht="15.95" customHeight="1"/>
    <row r="51147" ht="15.95" customHeight="1"/>
    <row r="51148" ht="15.95" customHeight="1"/>
    <row r="51149" ht="15.95" customHeight="1"/>
    <row r="51150" ht="15.95" customHeight="1"/>
    <row r="51151" ht="15.95" customHeight="1"/>
    <row r="51152" ht="15.95" customHeight="1"/>
    <row r="51153" ht="15.95" customHeight="1"/>
    <row r="51154" ht="15.95" customHeight="1"/>
    <row r="51155" ht="15.95" customHeight="1"/>
    <row r="51156" ht="15.95" customHeight="1"/>
    <row r="51157" ht="15.95" customHeight="1"/>
    <row r="51158" ht="15.95" customHeight="1"/>
    <row r="51159" ht="15.95" customHeight="1"/>
    <row r="51160" ht="15.95" customHeight="1"/>
    <row r="51161" ht="15.95" customHeight="1"/>
    <row r="51162" ht="15.95" customHeight="1"/>
    <row r="51163" ht="15.95" customHeight="1"/>
    <row r="51164" ht="15.95" customHeight="1"/>
    <row r="51165" ht="15.95" customHeight="1"/>
    <row r="51166" ht="15.95" customHeight="1"/>
    <row r="51167" ht="15.95" customHeight="1"/>
    <row r="51168" ht="15.95" customHeight="1"/>
    <row r="51169" ht="15.95" customHeight="1"/>
    <row r="51170" ht="15.95" customHeight="1"/>
    <row r="51171" ht="15.95" customHeight="1"/>
    <row r="51172" ht="15.95" customHeight="1"/>
    <row r="51173" ht="15.95" customHeight="1"/>
    <row r="51174" ht="15.95" customHeight="1"/>
    <row r="51175" ht="15.95" customHeight="1"/>
    <row r="51176" ht="15.95" customHeight="1"/>
    <row r="51177" ht="15.95" customHeight="1"/>
    <row r="51178" ht="15.95" customHeight="1"/>
    <row r="51179" ht="15.95" customHeight="1"/>
    <row r="51180" ht="15.95" customHeight="1"/>
    <row r="51181" ht="15.95" customHeight="1"/>
    <row r="51182" ht="15.95" customHeight="1"/>
    <row r="51183" ht="15.95" customHeight="1"/>
    <row r="51184" ht="15.95" customHeight="1"/>
    <row r="51185" ht="15.95" customHeight="1"/>
    <row r="51186" ht="15.95" customHeight="1"/>
    <row r="51187" ht="15.95" customHeight="1"/>
    <row r="51188" ht="15.95" customHeight="1"/>
    <row r="51189" ht="15.95" customHeight="1"/>
    <row r="51190" ht="15.95" customHeight="1"/>
    <row r="51191" ht="15.95" customHeight="1"/>
    <row r="51192" ht="15.95" customHeight="1"/>
    <row r="51193" ht="15.95" customHeight="1"/>
    <row r="51194" ht="15.95" customHeight="1"/>
    <row r="51195" ht="15.95" customHeight="1"/>
    <row r="51196" ht="15.95" customHeight="1"/>
    <row r="51197" ht="15.95" customHeight="1"/>
    <row r="51198" ht="15.95" customHeight="1"/>
    <row r="51199" ht="15.95" customHeight="1"/>
    <row r="51200" ht="15.95" customHeight="1"/>
    <row r="51201" ht="15.95" customHeight="1"/>
    <row r="51202" ht="15.95" customHeight="1"/>
    <row r="51203" ht="15.95" customHeight="1"/>
    <row r="51204" ht="15.95" customHeight="1"/>
    <row r="51205" ht="15.95" customHeight="1"/>
    <row r="51206" ht="15.95" customHeight="1"/>
    <row r="51207" ht="15.95" customHeight="1"/>
    <row r="51208" ht="15.95" customHeight="1"/>
    <row r="51209" ht="15.95" customHeight="1"/>
    <row r="51210" ht="15.95" customHeight="1"/>
    <row r="51211" ht="15.95" customHeight="1"/>
    <row r="51212" ht="15.95" customHeight="1"/>
    <row r="51213" ht="15.95" customHeight="1"/>
    <row r="51214" ht="15.95" customHeight="1"/>
    <row r="51215" ht="15.95" customHeight="1"/>
    <row r="51216" ht="15.95" customHeight="1"/>
    <row r="51217" ht="15.95" customHeight="1"/>
    <row r="51218" ht="15.95" customHeight="1"/>
    <row r="51219" ht="15.95" customHeight="1"/>
    <row r="51220" ht="15.95" customHeight="1"/>
    <row r="51221" ht="15.95" customHeight="1"/>
    <row r="51222" ht="15.95" customHeight="1"/>
    <row r="51223" ht="15.95" customHeight="1"/>
    <row r="51224" ht="15.95" customHeight="1"/>
    <row r="51225" ht="15.95" customHeight="1"/>
    <row r="51226" ht="15.95" customHeight="1"/>
    <row r="51227" ht="15.95" customHeight="1"/>
    <row r="51228" ht="15.95" customHeight="1"/>
    <row r="51229" ht="15.95" customHeight="1"/>
    <row r="51230" ht="15.95" customHeight="1"/>
    <row r="51231" ht="15.95" customHeight="1"/>
    <row r="51232" ht="15.95" customHeight="1"/>
    <row r="51233" ht="15.95" customHeight="1"/>
    <row r="51234" ht="15.95" customHeight="1"/>
    <row r="51235" ht="15.95" customHeight="1"/>
    <row r="51236" ht="15.95" customHeight="1"/>
    <row r="51237" ht="15.95" customHeight="1"/>
    <row r="51238" ht="15.95" customHeight="1"/>
    <row r="51239" ht="15.95" customHeight="1"/>
    <row r="51240" ht="15.95" customHeight="1"/>
    <row r="51241" ht="15.95" customHeight="1"/>
    <row r="51242" ht="15.95" customHeight="1"/>
    <row r="51243" ht="15.95" customHeight="1"/>
    <row r="51244" ht="15.95" customHeight="1"/>
    <row r="51245" ht="15.95" customHeight="1"/>
    <row r="51246" ht="15.95" customHeight="1"/>
    <row r="51247" ht="15.95" customHeight="1"/>
    <row r="51248" ht="15.95" customHeight="1"/>
    <row r="51249" ht="15.95" customHeight="1"/>
    <row r="51250" ht="15.95" customHeight="1"/>
    <row r="51251" ht="15.95" customHeight="1"/>
    <row r="51252" ht="15.95" customHeight="1"/>
    <row r="51253" ht="15.95" customHeight="1"/>
    <row r="51254" ht="15.95" customHeight="1"/>
    <row r="51255" ht="15.95" customHeight="1"/>
    <row r="51256" ht="15.95" customHeight="1"/>
    <row r="51257" ht="15.95" customHeight="1"/>
    <row r="51258" ht="15.95" customHeight="1"/>
    <row r="51259" ht="15.95" customHeight="1"/>
    <row r="51260" ht="15.95" customHeight="1"/>
    <row r="51261" ht="15.95" customHeight="1"/>
    <row r="51262" ht="15.95" customHeight="1"/>
    <row r="51263" ht="15.95" customHeight="1"/>
    <row r="51264" ht="15.95" customHeight="1"/>
    <row r="51265" ht="15.95" customHeight="1"/>
    <row r="51266" ht="15.95" customHeight="1"/>
    <row r="51267" ht="15.95" customHeight="1"/>
    <row r="51268" ht="15.95" customHeight="1"/>
    <row r="51269" ht="15.95" customHeight="1"/>
    <row r="51270" ht="15.95" customHeight="1"/>
    <row r="51271" ht="15.95" customHeight="1"/>
    <row r="51272" ht="15.95" customHeight="1"/>
    <row r="51273" ht="15.95" customHeight="1"/>
    <row r="51274" ht="15.95" customHeight="1"/>
    <row r="51275" ht="15.95" customHeight="1"/>
    <row r="51276" ht="15.95" customHeight="1"/>
    <row r="51277" ht="15.95" customHeight="1"/>
    <row r="51278" ht="15.95" customHeight="1"/>
    <row r="51279" ht="15.95" customHeight="1"/>
    <row r="51280" ht="15.95" customHeight="1"/>
    <row r="51281" ht="15.95" customHeight="1"/>
    <row r="51282" ht="15.95" customHeight="1"/>
    <row r="51283" ht="15.95" customHeight="1"/>
    <row r="51284" ht="15.95" customHeight="1"/>
    <row r="51285" ht="15.95" customHeight="1"/>
    <row r="51286" ht="15.95" customHeight="1"/>
    <row r="51287" ht="15.95" customHeight="1"/>
    <row r="51288" ht="15.95" customHeight="1"/>
    <row r="51289" ht="15.95" customHeight="1"/>
    <row r="51290" ht="15.95" customHeight="1"/>
    <row r="51291" ht="15.95" customHeight="1"/>
    <row r="51292" ht="15.95" customHeight="1"/>
    <row r="51293" ht="15.95" customHeight="1"/>
    <row r="51294" ht="15.95" customHeight="1"/>
    <row r="51295" ht="15.95" customHeight="1"/>
    <row r="51296" ht="15.95" customHeight="1"/>
    <row r="51297" ht="15.95" customHeight="1"/>
    <row r="51298" ht="15.95" customHeight="1"/>
    <row r="51299" ht="15.95" customHeight="1"/>
    <row r="51300" ht="15.95" customHeight="1"/>
    <row r="51301" ht="15.95" customHeight="1"/>
    <row r="51302" ht="15.95" customHeight="1"/>
    <row r="51303" ht="15.95" customHeight="1"/>
    <row r="51304" ht="15.95" customHeight="1"/>
    <row r="51305" ht="15.95" customHeight="1"/>
    <row r="51306" ht="15.95" customHeight="1"/>
    <row r="51307" ht="15.95" customHeight="1"/>
    <row r="51308" ht="15.95" customHeight="1"/>
    <row r="51309" ht="15.95" customHeight="1"/>
    <row r="51310" ht="15.95" customHeight="1"/>
    <row r="51311" ht="15.95" customHeight="1"/>
    <row r="51312" ht="15.95" customHeight="1"/>
    <row r="51313" ht="15.95" customHeight="1"/>
    <row r="51314" ht="15.95" customHeight="1"/>
    <row r="51315" ht="15.95" customHeight="1"/>
    <row r="51316" ht="15.95" customHeight="1"/>
    <row r="51317" ht="15.95" customHeight="1"/>
    <row r="51318" ht="15.95" customHeight="1"/>
    <row r="51319" ht="15.95" customHeight="1"/>
    <row r="51320" ht="15.95" customHeight="1"/>
    <row r="51321" ht="15.95" customHeight="1"/>
    <row r="51322" ht="15.95" customHeight="1"/>
    <row r="51323" ht="15.95" customHeight="1"/>
    <row r="51324" ht="15.95" customHeight="1"/>
    <row r="51325" ht="15.95" customHeight="1"/>
    <row r="51326" ht="15.95" customHeight="1"/>
    <row r="51327" ht="15.95" customHeight="1"/>
    <row r="51328" ht="15.95" customHeight="1"/>
    <row r="51329" ht="15.95" customHeight="1"/>
    <row r="51330" ht="15.95" customHeight="1"/>
    <row r="51331" ht="15.95" customHeight="1"/>
    <row r="51332" ht="15.95" customHeight="1"/>
    <row r="51333" ht="15.95" customHeight="1"/>
    <row r="51334" ht="15.95" customHeight="1"/>
    <row r="51335" ht="15.95" customHeight="1"/>
    <row r="51336" ht="15.95" customHeight="1"/>
    <row r="51337" ht="15.95" customHeight="1"/>
    <row r="51338" ht="15.95" customHeight="1"/>
    <row r="51339" ht="15.95" customHeight="1"/>
    <row r="51340" ht="15.95" customHeight="1"/>
    <row r="51341" ht="15.95" customHeight="1"/>
    <row r="51342" ht="15.95" customHeight="1"/>
    <row r="51343" ht="15.95" customHeight="1"/>
    <row r="51344" ht="15.95" customHeight="1"/>
    <row r="51345" ht="15.95" customHeight="1"/>
    <row r="51346" ht="15.95" customHeight="1"/>
    <row r="51347" ht="15.95" customHeight="1"/>
    <row r="51348" ht="15.95" customHeight="1"/>
    <row r="51349" ht="15.95" customHeight="1"/>
    <row r="51350" ht="15.95" customHeight="1"/>
    <row r="51351" ht="15.95" customHeight="1"/>
    <row r="51352" ht="15.95" customHeight="1"/>
    <row r="51353" ht="15.95" customHeight="1"/>
    <row r="51354" ht="15.95" customHeight="1"/>
    <row r="51355" ht="15.95" customHeight="1"/>
    <row r="51356" ht="15.95" customHeight="1"/>
    <row r="51357" ht="15.95" customHeight="1"/>
    <row r="51358" ht="15.95" customHeight="1"/>
    <row r="51359" ht="15.95" customHeight="1"/>
    <row r="51360" ht="15.95" customHeight="1"/>
    <row r="51361" ht="15.95" customHeight="1"/>
    <row r="51362" ht="15.95" customHeight="1"/>
    <row r="51363" ht="15.95" customHeight="1"/>
    <row r="51364" ht="15.95" customHeight="1"/>
    <row r="51365" ht="15.95" customHeight="1"/>
    <row r="51366" ht="15.95" customHeight="1"/>
    <row r="51367" ht="15.95" customHeight="1"/>
    <row r="51368" ht="15.95" customHeight="1"/>
    <row r="51369" ht="15.95" customHeight="1"/>
    <row r="51370" ht="15.95" customHeight="1"/>
    <row r="51371" ht="15.95" customHeight="1"/>
    <row r="51372" ht="15.95" customHeight="1"/>
    <row r="51373" ht="15.95" customHeight="1"/>
    <row r="51374" ht="15.95" customHeight="1"/>
    <row r="51375" ht="15.95" customHeight="1"/>
    <row r="51376" ht="15.95" customHeight="1"/>
    <row r="51377" ht="15.95" customHeight="1"/>
    <row r="51378" ht="15.95" customHeight="1"/>
    <row r="51379" ht="15.95" customHeight="1"/>
    <row r="51380" ht="15.95" customHeight="1"/>
    <row r="51381" ht="15.95" customHeight="1"/>
    <row r="51382" ht="15.95" customHeight="1"/>
    <row r="51383" ht="15.95" customHeight="1"/>
    <row r="51384" ht="15.95" customHeight="1"/>
    <row r="51385" ht="15.95" customHeight="1"/>
    <row r="51386" ht="15.95" customHeight="1"/>
    <row r="51387" ht="15.95" customHeight="1"/>
    <row r="51388" ht="15.95" customHeight="1"/>
    <row r="51389" ht="15.95" customHeight="1"/>
    <row r="51390" ht="15.95" customHeight="1"/>
    <row r="51391" ht="15.95" customHeight="1"/>
    <row r="51392" ht="15.95" customHeight="1"/>
    <row r="51393" ht="15.95" customHeight="1"/>
    <row r="51394" ht="15.95" customHeight="1"/>
    <row r="51395" ht="15.95" customHeight="1"/>
    <row r="51396" ht="15.95" customHeight="1"/>
    <row r="51397" ht="15.95" customHeight="1"/>
    <row r="51398" ht="15.95" customHeight="1"/>
    <row r="51399" ht="15.95" customHeight="1"/>
    <row r="51400" ht="15.95" customHeight="1"/>
    <row r="51401" ht="15.95" customHeight="1"/>
    <row r="51402" ht="15.95" customHeight="1"/>
    <row r="51403" ht="15.95" customHeight="1"/>
    <row r="51404" ht="15.95" customHeight="1"/>
    <row r="51405" ht="15.95" customHeight="1"/>
    <row r="51406" ht="15.95" customHeight="1"/>
    <row r="51407" ht="15.95" customHeight="1"/>
    <row r="51408" ht="15.95" customHeight="1"/>
    <row r="51409" ht="15.95" customHeight="1"/>
    <row r="51410" ht="15.95" customHeight="1"/>
    <row r="51411" ht="15.95" customHeight="1"/>
    <row r="51412" ht="15.95" customHeight="1"/>
    <row r="51413" ht="15.95" customHeight="1"/>
    <row r="51414" ht="15.95" customHeight="1"/>
    <row r="51415" ht="15.95" customHeight="1"/>
    <row r="51416" ht="15.95" customHeight="1"/>
    <row r="51417" ht="15.95" customHeight="1"/>
    <row r="51418" ht="15.95" customHeight="1"/>
    <row r="51419" ht="15.95" customHeight="1"/>
    <row r="51420" ht="15.95" customHeight="1"/>
    <row r="51421" ht="15.95" customHeight="1"/>
    <row r="51422" ht="15.95" customHeight="1"/>
    <row r="51423" ht="15.95" customHeight="1"/>
    <row r="51424" ht="15.95" customHeight="1"/>
    <row r="51425" ht="15.95" customHeight="1"/>
    <row r="51426" ht="15.95" customHeight="1"/>
    <row r="51427" ht="15.95" customHeight="1"/>
    <row r="51428" ht="15.95" customHeight="1"/>
    <row r="51429" ht="15.95" customHeight="1"/>
    <row r="51430" ht="15.95" customHeight="1"/>
    <row r="51431" ht="15.95" customHeight="1"/>
    <row r="51432" ht="15.95" customHeight="1"/>
    <row r="51433" ht="15.95" customHeight="1"/>
    <row r="51434" ht="15.95" customHeight="1"/>
    <row r="51435" ht="15.95" customHeight="1"/>
    <row r="51436" ht="15.95" customHeight="1"/>
    <row r="51437" ht="15.95" customHeight="1"/>
    <row r="51438" ht="15.95" customHeight="1"/>
    <row r="51439" ht="15.95" customHeight="1"/>
    <row r="51440" ht="15.95" customHeight="1"/>
    <row r="51441" ht="15.95" customHeight="1"/>
    <row r="51442" ht="15.95" customHeight="1"/>
    <row r="51443" ht="15.95" customHeight="1"/>
    <row r="51444" ht="15.95" customHeight="1"/>
    <row r="51445" ht="15.95" customHeight="1"/>
    <row r="51446" ht="15.95" customHeight="1"/>
    <row r="51447" ht="15.95" customHeight="1"/>
    <row r="51448" ht="15.95" customHeight="1"/>
    <row r="51449" ht="15.95" customHeight="1"/>
    <row r="51450" ht="15.95" customHeight="1"/>
    <row r="51451" ht="15.95" customHeight="1"/>
    <row r="51452" ht="15.95" customHeight="1"/>
    <row r="51453" ht="15.95" customHeight="1"/>
    <row r="51454" ht="15.95" customHeight="1"/>
    <row r="51455" ht="15.95" customHeight="1"/>
    <row r="51456" ht="15.95" customHeight="1"/>
    <row r="51457" ht="15.95" customHeight="1"/>
    <row r="51458" ht="15.95" customHeight="1"/>
    <row r="51459" ht="15.95" customHeight="1"/>
    <row r="51460" ht="15.95" customHeight="1"/>
    <row r="51461" ht="15.95" customHeight="1"/>
    <row r="51462" ht="15.95" customHeight="1"/>
    <row r="51463" ht="15.95" customHeight="1"/>
    <row r="51464" ht="15.95" customHeight="1"/>
    <row r="51465" ht="15.95" customHeight="1"/>
    <row r="51466" ht="15.95" customHeight="1"/>
    <row r="51467" ht="15.95" customHeight="1"/>
    <row r="51468" ht="15.95" customHeight="1"/>
    <row r="51469" ht="15.95" customHeight="1"/>
    <row r="51470" ht="15.95" customHeight="1"/>
    <row r="51471" ht="15.95" customHeight="1"/>
    <row r="51472" ht="15.95" customHeight="1"/>
    <row r="51473" ht="15.95" customHeight="1"/>
    <row r="51474" ht="15.95" customHeight="1"/>
    <row r="51475" ht="15.95" customHeight="1"/>
    <row r="51476" ht="15.95" customHeight="1"/>
    <row r="51477" ht="15.95" customHeight="1"/>
    <row r="51478" ht="15.95" customHeight="1"/>
    <row r="51479" ht="15.95" customHeight="1"/>
    <row r="51480" ht="15.95" customHeight="1"/>
    <row r="51481" ht="15.95" customHeight="1"/>
    <row r="51482" ht="15.95" customHeight="1"/>
    <row r="51483" ht="15.95" customHeight="1"/>
    <row r="51484" ht="15.95" customHeight="1"/>
    <row r="51485" ht="15.95" customHeight="1"/>
    <row r="51486" ht="15.95" customHeight="1"/>
    <row r="51487" ht="15.95" customHeight="1"/>
    <row r="51488" ht="15.95" customHeight="1"/>
    <row r="51489" ht="15.95" customHeight="1"/>
    <row r="51490" ht="15.95" customHeight="1"/>
    <row r="51491" ht="15.95" customHeight="1"/>
    <row r="51492" ht="15.95" customHeight="1"/>
    <row r="51493" ht="15.95" customHeight="1"/>
    <row r="51494" ht="15.95" customHeight="1"/>
    <row r="51495" ht="15.95" customHeight="1"/>
    <row r="51496" ht="15.95" customHeight="1"/>
    <row r="51497" ht="15.95" customHeight="1"/>
    <row r="51498" ht="15.95" customHeight="1"/>
    <row r="51499" ht="15.95" customHeight="1"/>
    <row r="51500" ht="15.95" customHeight="1"/>
    <row r="51501" ht="15.95" customHeight="1"/>
    <row r="51502" ht="15.95" customHeight="1"/>
    <row r="51503" ht="15.95" customHeight="1"/>
    <row r="51504" ht="15.95" customHeight="1"/>
    <row r="51505" ht="15.95" customHeight="1"/>
    <row r="51506" ht="15.95" customHeight="1"/>
    <row r="51507" ht="15.95" customHeight="1"/>
    <row r="51508" ht="15.95" customHeight="1"/>
    <row r="51509" ht="15.95" customHeight="1"/>
    <row r="51510" ht="15.95" customHeight="1"/>
    <row r="51511" ht="15.95" customHeight="1"/>
    <row r="51512" ht="15.95" customHeight="1"/>
    <row r="51513" ht="15.95" customHeight="1"/>
    <row r="51514" ht="15.95" customHeight="1"/>
    <row r="51515" ht="15.95" customHeight="1"/>
    <row r="51516" ht="15.95" customHeight="1"/>
    <row r="51517" ht="15.95" customHeight="1"/>
    <row r="51518" ht="15.95" customHeight="1"/>
    <row r="51519" ht="15.95" customHeight="1"/>
    <row r="51520" ht="15.95" customHeight="1"/>
    <row r="51521" ht="15.95" customHeight="1"/>
    <row r="51522" ht="15.95" customHeight="1"/>
    <row r="51523" ht="15.95" customHeight="1"/>
    <row r="51524" ht="15.95" customHeight="1"/>
    <row r="51525" ht="15.95" customHeight="1"/>
    <row r="51526" ht="15.95" customHeight="1"/>
    <row r="51527" ht="15.95" customHeight="1"/>
    <row r="51528" ht="15.95" customHeight="1"/>
    <row r="51529" ht="15.95" customHeight="1"/>
    <row r="51530" ht="15.95" customHeight="1"/>
    <row r="51531" ht="15.95" customHeight="1"/>
    <row r="51532" ht="15.95" customHeight="1"/>
    <row r="51533" ht="15.95" customHeight="1"/>
    <row r="51534" ht="15.95" customHeight="1"/>
    <row r="51535" ht="15.95" customHeight="1"/>
    <row r="51536" ht="15.95" customHeight="1"/>
    <row r="51537" ht="15.95" customHeight="1"/>
    <row r="51538" ht="15.95" customHeight="1"/>
    <row r="51539" ht="15.95" customHeight="1"/>
    <row r="51540" ht="15.95" customHeight="1"/>
    <row r="51541" ht="15.95" customHeight="1"/>
    <row r="51542" ht="15.95" customHeight="1"/>
    <row r="51543" ht="15.95" customHeight="1"/>
    <row r="51544" ht="15.95" customHeight="1"/>
    <row r="51545" ht="15.95" customHeight="1"/>
    <row r="51546" ht="15.95" customHeight="1"/>
    <row r="51547" ht="15.95" customHeight="1"/>
    <row r="51548" ht="15.95" customHeight="1"/>
    <row r="51549" ht="15.95" customHeight="1"/>
    <row r="51550" ht="15.95" customHeight="1"/>
    <row r="51551" ht="15.95" customHeight="1"/>
    <row r="51552" ht="15.95" customHeight="1"/>
    <row r="51553" ht="15.95" customHeight="1"/>
    <row r="51554" ht="15.95" customHeight="1"/>
    <row r="51555" ht="15.95" customHeight="1"/>
    <row r="51556" ht="15.95" customHeight="1"/>
    <row r="51557" ht="15.95" customHeight="1"/>
    <row r="51558" ht="15.95" customHeight="1"/>
    <row r="51559" ht="15.95" customHeight="1"/>
    <row r="51560" ht="15.95" customHeight="1"/>
    <row r="51561" ht="15.95" customHeight="1"/>
    <row r="51562" ht="15.95" customHeight="1"/>
    <row r="51563" ht="15.95" customHeight="1"/>
    <row r="51564" ht="15.95" customHeight="1"/>
    <row r="51565" ht="15.95" customHeight="1"/>
    <row r="51566" ht="15.95" customHeight="1"/>
    <row r="51567" ht="15.95" customHeight="1"/>
    <row r="51568" ht="15.95" customHeight="1"/>
    <row r="51569" ht="15.95" customHeight="1"/>
    <row r="51570" ht="15.95" customHeight="1"/>
    <row r="51571" ht="15.95" customHeight="1"/>
    <row r="51572" ht="15.95" customHeight="1"/>
    <row r="51573" ht="15.95" customHeight="1"/>
    <row r="51574" ht="15.95" customHeight="1"/>
    <row r="51575" ht="15.95" customHeight="1"/>
    <row r="51576" ht="15.95" customHeight="1"/>
    <row r="51577" ht="15.95" customHeight="1"/>
    <row r="51578" ht="15.95" customHeight="1"/>
    <row r="51579" ht="15.95" customHeight="1"/>
    <row r="51580" ht="15.95" customHeight="1"/>
    <row r="51581" ht="15.95" customHeight="1"/>
    <row r="51582" ht="15.95" customHeight="1"/>
    <row r="51583" ht="15.95" customHeight="1"/>
    <row r="51584" ht="15.95" customHeight="1"/>
    <row r="51585" ht="15.95" customHeight="1"/>
    <row r="51586" ht="15.95" customHeight="1"/>
    <row r="51587" ht="15.95" customHeight="1"/>
    <row r="51588" ht="15.95" customHeight="1"/>
    <row r="51589" ht="15.95" customHeight="1"/>
    <row r="51590" ht="15.95" customHeight="1"/>
    <row r="51591" ht="15.95" customHeight="1"/>
    <row r="51592" ht="15.95" customHeight="1"/>
    <row r="51593" ht="15.95" customHeight="1"/>
    <row r="51594" ht="15.95" customHeight="1"/>
    <row r="51595" ht="15.95" customHeight="1"/>
    <row r="51596" ht="15.95" customHeight="1"/>
    <row r="51597" ht="15.95" customHeight="1"/>
    <row r="51598" ht="15.95" customHeight="1"/>
    <row r="51599" ht="15.95" customHeight="1"/>
    <row r="51600" ht="15.95" customHeight="1"/>
    <row r="51601" ht="15.95" customHeight="1"/>
    <row r="51602" ht="15.95" customHeight="1"/>
    <row r="51603" ht="15.95" customHeight="1"/>
    <row r="51604" ht="15.95" customHeight="1"/>
    <row r="51605" ht="15.95" customHeight="1"/>
    <row r="51606" ht="15.95" customHeight="1"/>
    <row r="51607" ht="15.95" customHeight="1"/>
    <row r="51608" ht="15.95" customHeight="1"/>
    <row r="51609" ht="15.95" customHeight="1"/>
    <row r="51610" ht="15.95" customHeight="1"/>
    <row r="51611" ht="15.95" customHeight="1"/>
    <row r="51612" ht="15.95" customHeight="1"/>
    <row r="51613" ht="15.95" customHeight="1"/>
    <row r="51614" ht="15.95" customHeight="1"/>
    <row r="51615" ht="15.95" customHeight="1"/>
    <row r="51616" ht="15.95" customHeight="1"/>
    <row r="51617" ht="15.95" customHeight="1"/>
    <row r="51618" ht="15.95" customHeight="1"/>
    <row r="51619" ht="15.95" customHeight="1"/>
    <row r="51620" ht="15.95" customHeight="1"/>
    <row r="51621" ht="15.95" customHeight="1"/>
    <row r="51622" ht="15.95" customHeight="1"/>
    <row r="51623" ht="15.95" customHeight="1"/>
    <row r="51624" ht="15.95" customHeight="1"/>
    <row r="51625" ht="15.95" customHeight="1"/>
    <row r="51626" ht="15.95" customHeight="1"/>
    <row r="51627" ht="15.95" customHeight="1"/>
    <row r="51628" ht="15.95" customHeight="1"/>
    <row r="51629" ht="15.95" customHeight="1"/>
    <row r="51630" ht="15.95" customHeight="1"/>
    <row r="51631" ht="15.95" customHeight="1"/>
    <row r="51632" ht="15.95" customHeight="1"/>
    <row r="51633" ht="15.95" customHeight="1"/>
    <row r="51634" ht="15.95" customHeight="1"/>
    <row r="51635" ht="15.95" customHeight="1"/>
    <row r="51636" ht="15.95" customHeight="1"/>
    <row r="51637" ht="15.95" customHeight="1"/>
    <row r="51638" ht="15.95" customHeight="1"/>
    <row r="51639" ht="15.95" customHeight="1"/>
    <row r="51640" ht="15.95" customHeight="1"/>
    <row r="51641" ht="15.95" customHeight="1"/>
    <row r="51642" ht="15.95" customHeight="1"/>
    <row r="51643" ht="15.95" customHeight="1"/>
    <row r="51644" ht="15.95" customHeight="1"/>
    <row r="51645" ht="15.95" customHeight="1"/>
    <row r="51646" ht="15.95" customHeight="1"/>
    <row r="51647" ht="15.95" customHeight="1"/>
    <row r="51648" ht="15.95" customHeight="1"/>
    <row r="51649" ht="15.95" customHeight="1"/>
    <row r="51650" ht="15.95" customHeight="1"/>
    <row r="51651" ht="15.95" customHeight="1"/>
    <row r="51652" ht="15.95" customHeight="1"/>
    <row r="51653" ht="15.95" customHeight="1"/>
    <row r="51654" ht="15.95" customHeight="1"/>
    <row r="51655" ht="15.95" customHeight="1"/>
    <row r="51656" ht="15.95" customHeight="1"/>
    <row r="51657" ht="15.95" customHeight="1"/>
    <row r="51658" ht="15.95" customHeight="1"/>
    <row r="51659" ht="15.95" customHeight="1"/>
    <row r="51660" ht="15.95" customHeight="1"/>
    <row r="51661" ht="15.95" customHeight="1"/>
    <row r="51662" ht="15.95" customHeight="1"/>
    <row r="51663" ht="15.95" customHeight="1"/>
    <row r="51664" ht="15.95" customHeight="1"/>
    <row r="51665" ht="15.95" customHeight="1"/>
    <row r="51666" ht="15.95" customHeight="1"/>
    <row r="51667" ht="15.95" customHeight="1"/>
    <row r="51668" ht="15.95" customHeight="1"/>
    <row r="51669" ht="15.95" customHeight="1"/>
    <row r="51670" ht="15.95" customHeight="1"/>
    <row r="51671" ht="15.95" customHeight="1"/>
    <row r="51672" ht="15.95" customHeight="1"/>
    <row r="51673" ht="15.95" customHeight="1"/>
    <row r="51674" ht="15.95" customHeight="1"/>
    <row r="51675" ht="15.95" customHeight="1"/>
    <row r="51676" ht="15.95" customHeight="1"/>
    <row r="51677" ht="15.95" customHeight="1"/>
    <row r="51678" ht="15.95" customHeight="1"/>
    <row r="51679" ht="15.95" customHeight="1"/>
    <row r="51680" ht="15.95" customHeight="1"/>
    <row r="51681" ht="15.95" customHeight="1"/>
    <row r="51682" ht="15.95" customHeight="1"/>
    <row r="51683" ht="15.95" customHeight="1"/>
    <row r="51684" ht="15.95" customHeight="1"/>
    <row r="51685" ht="15.95" customHeight="1"/>
    <row r="51686" ht="15.95" customHeight="1"/>
    <row r="51687" ht="15.95" customHeight="1"/>
    <row r="51688" ht="15.95" customHeight="1"/>
    <row r="51689" ht="15.95" customHeight="1"/>
    <row r="51690" ht="15.95" customHeight="1"/>
    <row r="51691" ht="15.95" customHeight="1"/>
    <row r="51692" ht="15.95" customHeight="1"/>
    <row r="51693" ht="15.95" customHeight="1"/>
    <row r="51694" ht="15.95" customHeight="1"/>
    <row r="51695" ht="15.95" customHeight="1"/>
    <row r="51696" ht="15.95" customHeight="1"/>
    <row r="51697" ht="15.95" customHeight="1"/>
    <row r="51698" ht="15.95" customHeight="1"/>
    <row r="51699" ht="15.95" customHeight="1"/>
    <row r="51700" ht="15.95" customHeight="1"/>
    <row r="51701" ht="15.95" customHeight="1"/>
    <row r="51702" ht="15.95" customHeight="1"/>
    <row r="51703" ht="15.95" customHeight="1"/>
    <row r="51704" ht="15.95" customHeight="1"/>
    <row r="51705" ht="15.95" customHeight="1"/>
    <row r="51706" ht="15.95" customHeight="1"/>
    <row r="51707" ht="15.95" customHeight="1"/>
    <row r="51708" ht="15.95" customHeight="1"/>
    <row r="51709" ht="15.95" customHeight="1"/>
    <row r="51710" ht="15.95" customHeight="1"/>
    <row r="51711" ht="15.95" customHeight="1"/>
    <row r="51712" ht="15.95" customHeight="1"/>
    <row r="51713" ht="15.95" customHeight="1"/>
    <row r="51714" ht="15.95" customHeight="1"/>
    <row r="51715" ht="15.95" customHeight="1"/>
    <row r="51716" ht="15.95" customHeight="1"/>
    <row r="51717" ht="15.95" customHeight="1"/>
    <row r="51718" ht="15.95" customHeight="1"/>
    <row r="51719" ht="15.95" customHeight="1"/>
    <row r="51720" ht="15.95" customHeight="1"/>
    <row r="51721" ht="15.95" customHeight="1"/>
    <row r="51722" ht="15.95" customHeight="1"/>
    <row r="51723" ht="15.95" customHeight="1"/>
    <row r="51724" ht="15.95" customHeight="1"/>
    <row r="51725" ht="15.95" customHeight="1"/>
    <row r="51726" ht="15.95" customHeight="1"/>
    <row r="51727" ht="15.95" customHeight="1"/>
    <row r="51728" ht="15.95" customHeight="1"/>
    <row r="51729" ht="15.95" customHeight="1"/>
    <row r="51730" ht="15.95" customHeight="1"/>
    <row r="51731" ht="15.95" customHeight="1"/>
    <row r="51732" ht="15.95" customHeight="1"/>
    <row r="51733" ht="15.95" customHeight="1"/>
    <row r="51734" ht="15.95" customHeight="1"/>
    <row r="51735" ht="15.95" customHeight="1"/>
    <row r="51736" ht="15.95" customHeight="1"/>
    <row r="51737" ht="15.95" customHeight="1"/>
    <row r="51738" ht="15.95" customHeight="1"/>
    <row r="51739" ht="15.95" customHeight="1"/>
    <row r="51740" ht="15.95" customHeight="1"/>
    <row r="51741" ht="15.95" customHeight="1"/>
    <row r="51742" ht="15.95" customHeight="1"/>
    <row r="51743" ht="15.95" customHeight="1"/>
    <row r="51744" ht="15.95" customHeight="1"/>
    <row r="51745" ht="15.95" customHeight="1"/>
    <row r="51746" ht="15.95" customHeight="1"/>
    <row r="51747" ht="15.95" customHeight="1"/>
    <row r="51748" ht="15.95" customHeight="1"/>
    <row r="51749" ht="15.95" customHeight="1"/>
    <row r="51750" ht="15.95" customHeight="1"/>
    <row r="51751" ht="15.95" customHeight="1"/>
    <row r="51752" ht="15.95" customHeight="1"/>
    <row r="51753" ht="15.95" customHeight="1"/>
    <row r="51754" ht="15.95" customHeight="1"/>
    <row r="51755" ht="15.95" customHeight="1"/>
    <row r="51756" ht="15.95" customHeight="1"/>
    <row r="51757" ht="15.95" customHeight="1"/>
    <row r="51758" ht="15.95" customHeight="1"/>
    <row r="51759" ht="15.95" customHeight="1"/>
    <row r="51760" ht="15.95" customHeight="1"/>
    <row r="51761" ht="15.95" customHeight="1"/>
    <row r="51762" ht="15.95" customHeight="1"/>
    <row r="51763" ht="15.95" customHeight="1"/>
    <row r="51764" ht="15.95" customHeight="1"/>
    <row r="51765" ht="15.95" customHeight="1"/>
    <row r="51766" ht="15.95" customHeight="1"/>
    <row r="51767" ht="15.95" customHeight="1"/>
    <row r="51768" ht="15.95" customHeight="1"/>
    <row r="51769" ht="15.95" customHeight="1"/>
    <row r="51770" ht="15.95" customHeight="1"/>
    <row r="51771" ht="15.95" customHeight="1"/>
    <row r="51772" ht="15.95" customHeight="1"/>
    <row r="51773" ht="15.95" customHeight="1"/>
    <row r="51774" ht="15.95" customHeight="1"/>
    <row r="51775" ht="15.95" customHeight="1"/>
    <row r="51776" ht="15.95" customHeight="1"/>
    <row r="51777" ht="15.95" customHeight="1"/>
    <row r="51778" ht="15.95" customHeight="1"/>
    <row r="51779" ht="15.95" customHeight="1"/>
    <row r="51780" ht="15.95" customHeight="1"/>
    <row r="51781" ht="15.95" customHeight="1"/>
    <row r="51782" ht="15.95" customHeight="1"/>
    <row r="51783" ht="15.95" customHeight="1"/>
    <row r="51784" ht="15.95" customHeight="1"/>
    <row r="51785" ht="15.95" customHeight="1"/>
    <row r="51786" ht="15.95" customHeight="1"/>
    <row r="51787" ht="15.95" customHeight="1"/>
    <row r="51788" ht="15.95" customHeight="1"/>
    <row r="51789" ht="15.95" customHeight="1"/>
    <row r="51790" ht="15.95" customHeight="1"/>
    <row r="51791" ht="15.95" customHeight="1"/>
    <row r="51792" ht="15.95" customHeight="1"/>
    <row r="51793" ht="15.95" customHeight="1"/>
    <row r="51794" ht="15.95" customHeight="1"/>
    <row r="51795" ht="15.95" customHeight="1"/>
    <row r="51796" ht="15.95" customHeight="1"/>
    <row r="51797" ht="15.95" customHeight="1"/>
    <row r="51798" ht="15.95" customHeight="1"/>
    <row r="51799" ht="15.95" customHeight="1"/>
    <row r="51800" ht="15.95" customHeight="1"/>
    <row r="51801" ht="15.95" customHeight="1"/>
    <row r="51802" ht="15.95" customHeight="1"/>
    <row r="51803" ht="15.95" customHeight="1"/>
    <row r="51804" ht="15.95" customHeight="1"/>
    <row r="51805" ht="15.95" customHeight="1"/>
    <row r="51806" ht="15.95" customHeight="1"/>
    <row r="51807" ht="15.95" customHeight="1"/>
    <row r="51808" ht="15.95" customHeight="1"/>
    <row r="51809" ht="15.95" customHeight="1"/>
    <row r="51810" ht="15.95" customHeight="1"/>
    <row r="51811" ht="15.95" customHeight="1"/>
    <row r="51812" ht="15.95" customHeight="1"/>
    <row r="51813" ht="15.95" customHeight="1"/>
    <row r="51814" ht="15.95" customHeight="1"/>
    <row r="51815" ht="15.95" customHeight="1"/>
    <row r="51816" ht="15.95" customHeight="1"/>
    <row r="51817" ht="15.95" customHeight="1"/>
    <row r="51818" ht="15.95" customHeight="1"/>
    <row r="51819" ht="15.95" customHeight="1"/>
    <row r="51820" ht="15.95" customHeight="1"/>
    <row r="51821" ht="15.95" customHeight="1"/>
    <row r="51822" ht="15.95" customHeight="1"/>
    <row r="51823" ht="15.95" customHeight="1"/>
    <row r="51824" ht="15.95" customHeight="1"/>
    <row r="51825" ht="15.95" customHeight="1"/>
    <row r="51826" ht="15.95" customHeight="1"/>
    <row r="51827" ht="15.95" customHeight="1"/>
    <row r="51828" ht="15.95" customHeight="1"/>
    <row r="51829" ht="15.95" customHeight="1"/>
    <row r="51830" ht="15.95" customHeight="1"/>
    <row r="51831" ht="15.95" customHeight="1"/>
    <row r="51832" ht="15.95" customHeight="1"/>
    <row r="51833" ht="15.95" customHeight="1"/>
    <row r="51834" ht="15.95" customHeight="1"/>
    <row r="51835" ht="15.95" customHeight="1"/>
    <row r="51836" ht="15.95" customHeight="1"/>
    <row r="51837" ht="15.95" customHeight="1"/>
    <row r="51838" ht="15.95" customHeight="1"/>
    <row r="51839" ht="15.95" customHeight="1"/>
    <row r="51840" ht="15.95" customHeight="1"/>
    <row r="51841" ht="15.95" customHeight="1"/>
    <row r="51842" ht="15.95" customHeight="1"/>
    <row r="51843" ht="15.95" customHeight="1"/>
    <row r="51844" ht="15.95" customHeight="1"/>
    <row r="51845" ht="15.95" customHeight="1"/>
    <row r="51846" ht="15.95" customHeight="1"/>
    <row r="51847" ht="15.95" customHeight="1"/>
    <row r="51848" ht="15.95" customHeight="1"/>
    <row r="51849" ht="15.95" customHeight="1"/>
    <row r="51850" ht="15.95" customHeight="1"/>
    <row r="51851" ht="15.95" customHeight="1"/>
    <row r="51852" ht="15.95" customHeight="1"/>
    <row r="51853" ht="15.95" customHeight="1"/>
    <row r="51854" ht="15.95" customHeight="1"/>
    <row r="51855" ht="15.95" customHeight="1"/>
    <row r="51856" ht="15.95" customHeight="1"/>
    <row r="51857" ht="15.95" customHeight="1"/>
    <row r="51858" ht="15.95" customHeight="1"/>
    <row r="51859" ht="15.95" customHeight="1"/>
    <row r="51860" ht="15.95" customHeight="1"/>
    <row r="51861" ht="15.95" customHeight="1"/>
    <row r="51862" ht="15.95" customHeight="1"/>
    <row r="51863" ht="15.95" customHeight="1"/>
    <row r="51864" ht="15.95" customHeight="1"/>
    <row r="51865" ht="15.95" customHeight="1"/>
    <row r="51866" ht="15.95" customHeight="1"/>
    <row r="51867" ht="15.95" customHeight="1"/>
    <row r="51868" ht="15.95" customHeight="1"/>
    <row r="51869" ht="15.95" customHeight="1"/>
    <row r="51870" ht="15.95" customHeight="1"/>
    <row r="51871" ht="15.95" customHeight="1"/>
    <row r="51872" ht="15.95" customHeight="1"/>
    <row r="51873" ht="15.95" customHeight="1"/>
    <row r="51874" ht="15.95" customHeight="1"/>
    <row r="51875" ht="15.95" customHeight="1"/>
    <row r="51876" ht="15.95" customHeight="1"/>
    <row r="51877" ht="15.95" customHeight="1"/>
    <row r="51878" ht="15.95" customHeight="1"/>
    <row r="51879" ht="15.95" customHeight="1"/>
    <row r="51880" ht="15.95" customHeight="1"/>
    <row r="51881" ht="15.95" customHeight="1"/>
    <row r="51882" ht="15.95" customHeight="1"/>
    <row r="51883" ht="15.95" customHeight="1"/>
    <row r="51884" ht="15.95" customHeight="1"/>
    <row r="51885" ht="15.95" customHeight="1"/>
    <row r="51886" ht="15.95" customHeight="1"/>
    <row r="51887" ht="15.95" customHeight="1"/>
    <row r="51888" ht="15.95" customHeight="1"/>
    <row r="51889" ht="15.95" customHeight="1"/>
    <row r="51890" ht="15.95" customHeight="1"/>
    <row r="51891" ht="15.95" customHeight="1"/>
    <row r="51892" ht="15.95" customHeight="1"/>
    <row r="51893" ht="15.95" customHeight="1"/>
    <row r="51894" ht="15.95" customHeight="1"/>
    <row r="51895" ht="15.95" customHeight="1"/>
    <row r="51896" ht="15.95" customHeight="1"/>
    <row r="51897" ht="15.95" customHeight="1"/>
    <row r="51898" ht="15.95" customHeight="1"/>
    <row r="51899" ht="15.95" customHeight="1"/>
    <row r="51900" ht="15.95" customHeight="1"/>
    <row r="51901" ht="15.95" customHeight="1"/>
    <row r="51902" ht="15.95" customHeight="1"/>
    <row r="51903" ht="15.95" customHeight="1"/>
    <row r="51904" ht="15.95" customHeight="1"/>
    <row r="51905" ht="15.95" customHeight="1"/>
    <row r="51906" ht="15.95" customHeight="1"/>
    <row r="51907" ht="15.95" customHeight="1"/>
    <row r="51908" ht="15.95" customHeight="1"/>
    <row r="51909" ht="15.95" customHeight="1"/>
    <row r="51910" ht="15.95" customHeight="1"/>
    <row r="51911" ht="15.95" customHeight="1"/>
    <row r="51912" ht="15.95" customHeight="1"/>
    <row r="51913" ht="15.95" customHeight="1"/>
    <row r="51914" ht="15.95" customHeight="1"/>
    <row r="51915" ht="15.95" customHeight="1"/>
    <row r="51916" ht="15.95" customHeight="1"/>
    <row r="51917" ht="15.95" customHeight="1"/>
    <row r="51918" ht="15.95" customHeight="1"/>
    <row r="51919" ht="15.95" customHeight="1"/>
    <row r="51920" ht="15.95" customHeight="1"/>
    <row r="51921" ht="15.95" customHeight="1"/>
    <row r="51922" ht="15.95" customHeight="1"/>
    <row r="51923" ht="15.95" customHeight="1"/>
    <row r="51924" ht="15.95" customHeight="1"/>
    <row r="51925" ht="15.95" customHeight="1"/>
    <row r="51926" ht="15.95" customHeight="1"/>
    <row r="51927" ht="15.95" customHeight="1"/>
    <row r="51928" ht="15.95" customHeight="1"/>
    <row r="51929" ht="15.95" customHeight="1"/>
    <row r="51930" ht="15.95" customHeight="1"/>
    <row r="51931" ht="15.95" customHeight="1"/>
    <row r="51932" ht="15.95" customHeight="1"/>
    <row r="51933" ht="15.95" customHeight="1"/>
    <row r="51934" ht="15.95" customHeight="1"/>
    <row r="51935" ht="15.95" customHeight="1"/>
    <row r="51936" ht="15.95" customHeight="1"/>
    <row r="51937" ht="15.95" customHeight="1"/>
    <row r="51938" ht="15.95" customHeight="1"/>
    <row r="51939" ht="15.95" customHeight="1"/>
    <row r="51940" ht="15.95" customHeight="1"/>
    <row r="51941" ht="15.95" customHeight="1"/>
    <row r="51942" ht="15.95" customHeight="1"/>
    <row r="51943" ht="15.95" customHeight="1"/>
    <row r="51944" ht="15.95" customHeight="1"/>
    <row r="51945" ht="15.95" customHeight="1"/>
    <row r="51946" ht="15.95" customHeight="1"/>
    <row r="51947" ht="15.95" customHeight="1"/>
    <row r="51948" ht="15.95" customHeight="1"/>
    <row r="51949" ht="15.95" customHeight="1"/>
    <row r="51950" ht="15.95" customHeight="1"/>
    <row r="51951" ht="15.95" customHeight="1"/>
    <row r="51952" ht="15.95" customHeight="1"/>
    <row r="51953" ht="15.95" customHeight="1"/>
    <row r="51954" ht="15.95" customHeight="1"/>
    <row r="51955" ht="15.95" customHeight="1"/>
    <row r="51956" ht="15.95" customHeight="1"/>
    <row r="51957" ht="15.95" customHeight="1"/>
    <row r="51958" ht="15.95" customHeight="1"/>
    <row r="51959" ht="15.95" customHeight="1"/>
    <row r="51960" ht="15.95" customHeight="1"/>
    <row r="51961" ht="15.95" customHeight="1"/>
    <row r="51962" ht="15.95" customHeight="1"/>
    <row r="51963" ht="15.95" customHeight="1"/>
    <row r="51964" ht="15.95" customHeight="1"/>
    <row r="51965" ht="15.95" customHeight="1"/>
    <row r="51966" ht="15.95" customHeight="1"/>
    <row r="51967" ht="15.95" customHeight="1"/>
    <row r="51968" ht="15.95" customHeight="1"/>
    <row r="51969" ht="15.95" customHeight="1"/>
    <row r="51970" ht="15.95" customHeight="1"/>
    <row r="51971" ht="15.95" customHeight="1"/>
    <row r="51972" ht="15.95" customHeight="1"/>
    <row r="51973" ht="15.95" customHeight="1"/>
    <row r="51974" ht="15.95" customHeight="1"/>
    <row r="51975" ht="15.95" customHeight="1"/>
    <row r="51976" ht="15.95" customHeight="1"/>
    <row r="51977" ht="15.95" customHeight="1"/>
    <row r="51978" ht="15.95" customHeight="1"/>
    <row r="51979" ht="15.95" customHeight="1"/>
    <row r="51980" ht="15.95" customHeight="1"/>
    <row r="51981" ht="15.95" customHeight="1"/>
    <row r="51982" ht="15.95" customHeight="1"/>
    <row r="51983" ht="15.95" customHeight="1"/>
    <row r="51984" ht="15.95" customHeight="1"/>
    <row r="51985" ht="15.95" customHeight="1"/>
    <row r="51986" ht="15.95" customHeight="1"/>
    <row r="51987" ht="15.95" customHeight="1"/>
    <row r="51988" ht="15.95" customHeight="1"/>
    <row r="51989" ht="15.95" customHeight="1"/>
    <row r="51990" ht="15.95" customHeight="1"/>
    <row r="51991" ht="15.95" customHeight="1"/>
    <row r="51992" ht="15.95" customHeight="1"/>
    <row r="51993" ht="15.95" customHeight="1"/>
    <row r="51994" ht="15.95" customHeight="1"/>
    <row r="51995" ht="15.95" customHeight="1"/>
    <row r="51996" ht="15.95" customHeight="1"/>
    <row r="51997" ht="15.95" customHeight="1"/>
    <row r="51998" ht="15.95" customHeight="1"/>
    <row r="51999" ht="15.95" customHeight="1"/>
    <row r="52000" ht="15.95" customHeight="1"/>
    <row r="52001" ht="15.95" customHeight="1"/>
    <row r="52002" ht="15.95" customHeight="1"/>
    <row r="52003" ht="15.95" customHeight="1"/>
    <row r="52004" ht="15.95" customHeight="1"/>
    <row r="52005" ht="15.95" customHeight="1"/>
    <row r="52006" ht="15.95" customHeight="1"/>
    <row r="52007" ht="15.95" customHeight="1"/>
    <row r="52008" ht="15.95" customHeight="1"/>
    <row r="52009" ht="15.95" customHeight="1"/>
    <row r="52010" ht="15.95" customHeight="1"/>
    <row r="52011" ht="15.95" customHeight="1"/>
    <row r="52012" ht="15.95" customHeight="1"/>
    <row r="52013" ht="15.95" customHeight="1"/>
    <row r="52014" ht="15.95" customHeight="1"/>
    <row r="52015" ht="15.95" customHeight="1"/>
    <row r="52016" ht="15.95" customHeight="1"/>
    <row r="52017" ht="15.95" customHeight="1"/>
    <row r="52018" ht="15.95" customHeight="1"/>
    <row r="52019" ht="15.95" customHeight="1"/>
    <row r="52020" ht="15.95" customHeight="1"/>
    <row r="52021" ht="15.95" customHeight="1"/>
    <row r="52022" ht="15.95" customHeight="1"/>
    <row r="52023" ht="15.95" customHeight="1"/>
    <row r="52024" ht="15.95" customHeight="1"/>
    <row r="52025" ht="15.95" customHeight="1"/>
    <row r="52026" ht="15.95" customHeight="1"/>
    <row r="52027" ht="15.95" customHeight="1"/>
    <row r="52028" ht="15.95" customHeight="1"/>
    <row r="52029" ht="15.95" customHeight="1"/>
    <row r="52030" ht="15.95" customHeight="1"/>
    <row r="52031" ht="15.95" customHeight="1"/>
    <row r="52032" ht="15.95" customHeight="1"/>
    <row r="52033" ht="15.95" customHeight="1"/>
    <row r="52034" ht="15.95" customHeight="1"/>
    <row r="52035" ht="15.95" customHeight="1"/>
    <row r="52036" ht="15.95" customHeight="1"/>
    <row r="52037" ht="15.95" customHeight="1"/>
    <row r="52038" ht="15.95" customHeight="1"/>
    <row r="52039" ht="15.95" customHeight="1"/>
    <row r="52040" ht="15.95" customHeight="1"/>
    <row r="52041" ht="15.95" customHeight="1"/>
    <row r="52042" ht="15.95" customHeight="1"/>
    <row r="52043" ht="15.95" customHeight="1"/>
    <row r="52044" ht="15.95" customHeight="1"/>
    <row r="52045" ht="15.95" customHeight="1"/>
    <row r="52046" ht="15.95" customHeight="1"/>
    <row r="52047" ht="15.95" customHeight="1"/>
    <row r="52048" ht="15.95" customHeight="1"/>
    <row r="52049" ht="15.95" customHeight="1"/>
    <row r="52050" ht="15.95" customHeight="1"/>
    <row r="52051" ht="15.95" customHeight="1"/>
    <row r="52052" ht="15.95" customHeight="1"/>
    <row r="52053" ht="15.95" customHeight="1"/>
    <row r="52054" ht="15.95" customHeight="1"/>
    <row r="52055" ht="15.95" customHeight="1"/>
    <row r="52056" ht="15.95" customHeight="1"/>
    <row r="52057" ht="15.95" customHeight="1"/>
    <row r="52058" ht="15.95" customHeight="1"/>
    <row r="52059" ht="15.95" customHeight="1"/>
    <row r="52060" ht="15.95" customHeight="1"/>
    <row r="52061" ht="15.95" customHeight="1"/>
    <row r="52062" ht="15.95" customHeight="1"/>
    <row r="52063" ht="15.95" customHeight="1"/>
    <row r="52064" ht="15.95" customHeight="1"/>
    <row r="52065" ht="15.95" customHeight="1"/>
    <row r="52066" ht="15.95" customHeight="1"/>
    <row r="52067" ht="15.95" customHeight="1"/>
    <row r="52068" ht="15.95" customHeight="1"/>
    <row r="52069" ht="15.95" customHeight="1"/>
    <row r="52070" ht="15.95" customHeight="1"/>
    <row r="52071" ht="15.95" customHeight="1"/>
    <row r="52072" ht="15.95" customHeight="1"/>
    <row r="52073" ht="15.95" customHeight="1"/>
    <row r="52074" ht="15.95" customHeight="1"/>
    <row r="52075" ht="15.95" customHeight="1"/>
    <row r="52076" ht="15.95" customHeight="1"/>
    <row r="52077" ht="15.95" customHeight="1"/>
    <row r="52078" ht="15.95" customHeight="1"/>
    <row r="52079" ht="15.95" customHeight="1"/>
    <row r="52080" ht="15.95" customHeight="1"/>
    <row r="52081" ht="15.95" customHeight="1"/>
    <row r="52082" ht="15.95" customHeight="1"/>
    <row r="52083" ht="15.95" customHeight="1"/>
    <row r="52084" ht="15.95" customHeight="1"/>
    <row r="52085" ht="15.95" customHeight="1"/>
    <row r="52086" ht="15.95" customHeight="1"/>
    <row r="52087" ht="15.95" customHeight="1"/>
    <row r="52088" ht="15.95" customHeight="1"/>
    <row r="52089" ht="15.95" customHeight="1"/>
    <row r="52090" ht="15.95" customHeight="1"/>
    <row r="52091" ht="15.95" customHeight="1"/>
    <row r="52092" ht="15.95" customHeight="1"/>
    <row r="52093" ht="15.95" customHeight="1"/>
    <row r="52094" ht="15.95" customHeight="1"/>
    <row r="52095" ht="15.95" customHeight="1"/>
    <row r="52096" ht="15.95" customHeight="1"/>
    <row r="52097" ht="15.95" customHeight="1"/>
    <row r="52098" ht="15.95" customHeight="1"/>
    <row r="52099" ht="15.95" customHeight="1"/>
    <row r="52100" ht="15.95" customHeight="1"/>
    <row r="52101" ht="15.95" customHeight="1"/>
    <row r="52102" ht="15.95" customHeight="1"/>
    <row r="52103" ht="15.95" customHeight="1"/>
    <row r="52104" ht="15.95" customHeight="1"/>
    <row r="52105" ht="15.95" customHeight="1"/>
    <row r="52106" ht="15.95" customHeight="1"/>
    <row r="52107" ht="15.95" customHeight="1"/>
    <row r="52108" ht="15.95" customHeight="1"/>
    <row r="52109" ht="15.95" customHeight="1"/>
    <row r="52110" ht="15.95" customHeight="1"/>
    <row r="52111" ht="15.95" customHeight="1"/>
    <row r="52112" ht="15.95" customHeight="1"/>
    <row r="52113" ht="15.95" customHeight="1"/>
    <row r="52114" ht="15.95" customHeight="1"/>
    <row r="52115" ht="15.95" customHeight="1"/>
    <row r="52116" ht="15.95" customHeight="1"/>
    <row r="52117" ht="15.95" customHeight="1"/>
    <row r="52118" ht="15.95" customHeight="1"/>
    <row r="52119" ht="15.95" customHeight="1"/>
    <row r="52120" ht="15.95" customHeight="1"/>
    <row r="52121" ht="15.95" customHeight="1"/>
    <row r="52122" ht="15.95" customHeight="1"/>
    <row r="52123" ht="15.95" customHeight="1"/>
    <row r="52124" ht="15.95" customHeight="1"/>
    <row r="52125" ht="15.95" customHeight="1"/>
    <row r="52126" ht="15.95" customHeight="1"/>
    <row r="52127" ht="15.95" customHeight="1"/>
    <row r="52128" ht="15.95" customHeight="1"/>
    <row r="52129" ht="15.95" customHeight="1"/>
    <row r="52130" ht="15.95" customHeight="1"/>
    <row r="52131" ht="15.95" customHeight="1"/>
    <row r="52132" ht="15.95" customHeight="1"/>
    <row r="52133" ht="15.95" customHeight="1"/>
    <row r="52134" ht="15.95" customHeight="1"/>
    <row r="52135" ht="15.95" customHeight="1"/>
    <row r="52136" ht="15.95" customHeight="1"/>
    <row r="52137" ht="15.95" customHeight="1"/>
    <row r="52138" ht="15.95" customHeight="1"/>
    <row r="52139" ht="15.95" customHeight="1"/>
    <row r="52140" ht="15.95" customHeight="1"/>
    <row r="52141" ht="15.95" customHeight="1"/>
    <row r="52142" ht="15.95" customHeight="1"/>
    <row r="52143" ht="15.95" customHeight="1"/>
    <row r="52144" ht="15.95" customHeight="1"/>
    <row r="52145" ht="15.95" customHeight="1"/>
    <row r="52146" ht="15.95" customHeight="1"/>
    <row r="52147" ht="15.95" customHeight="1"/>
    <row r="52148" ht="15.95" customHeight="1"/>
    <row r="52149" ht="15.95" customHeight="1"/>
    <row r="52150" ht="15.95" customHeight="1"/>
    <row r="52151" ht="15.95" customHeight="1"/>
    <row r="52152" ht="15.95" customHeight="1"/>
    <row r="52153" ht="15.95" customHeight="1"/>
    <row r="52154" ht="15.95" customHeight="1"/>
    <row r="52155" ht="15.95" customHeight="1"/>
    <row r="52156" ht="15.95" customHeight="1"/>
    <row r="52157" ht="15.95" customHeight="1"/>
    <row r="52158" ht="15.95" customHeight="1"/>
    <row r="52159" ht="15.95" customHeight="1"/>
    <row r="52160" ht="15.95" customHeight="1"/>
    <row r="52161" ht="15.95" customHeight="1"/>
    <row r="52162" ht="15.95" customHeight="1"/>
    <row r="52163" ht="15.95" customHeight="1"/>
    <row r="52164" ht="15.95" customHeight="1"/>
    <row r="52165" ht="15.95" customHeight="1"/>
    <row r="52166" ht="15.95" customHeight="1"/>
    <row r="52167" ht="15.95" customHeight="1"/>
    <row r="52168" ht="15.95" customHeight="1"/>
    <row r="52169" ht="15.95" customHeight="1"/>
    <row r="52170" ht="15.95" customHeight="1"/>
    <row r="52171" ht="15.95" customHeight="1"/>
    <row r="52172" ht="15.95" customHeight="1"/>
    <row r="52173" ht="15.95" customHeight="1"/>
    <row r="52174" ht="15.95" customHeight="1"/>
    <row r="52175" ht="15.95" customHeight="1"/>
    <row r="52176" ht="15.95" customHeight="1"/>
    <row r="52177" ht="15.95" customHeight="1"/>
    <row r="52178" ht="15.95" customHeight="1"/>
    <row r="52179" ht="15.95" customHeight="1"/>
    <row r="52180" ht="15.95" customHeight="1"/>
    <row r="52181" ht="15.95" customHeight="1"/>
    <row r="52182" ht="15.95" customHeight="1"/>
    <row r="52183" ht="15.95" customHeight="1"/>
    <row r="52184" ht="15.95" customHeight="1"/>
    <row r="52185" ht="15.95" customHeight="1"/>
    <row r="52186" ht="15.95" customHeight="1"/>
    <row r="52187" ht="15.95" customHeight="1"/>
    <row r="52188" ht="15.95" customHeight="1"/>
    <row r="52189" ht="15.95" customHeight="1"/>
    <row r="52190" ht="15.95" customHeight="1"/>
    <row r="52191" ht="15.95" customHeight="1"/>
    <row r="52192" ht="15.95" customHeight="1"/>
    <row r="52193" ht="15.95" customHeight="1"/>
    <row r="52194" ht="15.95" customHeight="1"/>
    <row r="52195" ht="15.95" customHeight="1"/>
    <row r="52196" ht="15.95" customHeight="1"/>
    <row r="52197" ht="15.95" customHeight="1"/>
    <row r="52198" ht="15.95" customHeight="1"/>
    <row r="52199" ht="15.95" customHeight="1"/>
    <row r="52200" ht="15.95" customHeight="1"/>
    <row r="52201" ht="15.95" customHeight="1"/>
    <row r="52202" ht="15.95" customHeight="1"/>
    <row r="52203" ht="15.95" customHeight="1"/>
    <row r="52204" ht="15.95" customHeight="1"/>
    <row r="52205" ht="15.95" customHeight="1"/>
    <row r="52206" ht="15.95" customHeight="1"/>
    <row r="52207" ht="15.95" customHeight="1"/>
    <row r="52208" ht="15.95" customHeight="1"/>
    <row r="52209" ht="15.95" customHeight="1"/>
    <row r="52210" ht="15.95" customHeight="1"/>
    <row r="52211" ht="15.95" customHeight="1"/>
    <row r="52212" ht="15.95" customHeight="1"/>
    <row r="52213" ht="15.95" customHeight="1"/>
    <row r="52214" ht="15.95" customHeight="1"/>
    <row r="52215" ht="15.95" customHeight="1"/>
    <row r="52216" ht="15.95" customHeight="1"/>
    <row r="52217" ht="15.95" customHeight="1"/>
    <row r="52218" ht="15.95" customHeight="1"/>
    <row r="52219" ht="15.95" customHeight="1"/>
    <row r="52220" ht="15.95" customHeight="1"/>
    <row r="52221" ht="15.95" customHeight="1"/>
    <row r="52222" ht="15.95" customHeight="1"/>
    <row r="52223" ht="15.95" customHeight="1"/>
    <row r="52224" ht="15.95" customHeight="1"/>
    <row r="52225" ht="15.95" customHeight="1"/>
    <row r="52226" ht="15.95" customHeight="1"/>
    <row r="52227" ht="15.95" customHeight="1"/>
    <row r="52228" ht="15.95" customHeight="1"/>
    <row r="52229" ht="15.95" customHeight="1"/>
    <row r="52230" ht="15.95" customHeight="1"/>
    <row r="52231" ht="15.95" customHeight="1"/>
    <row r="52232" ht="15.95" customHeight="1"/>
    <row r="52233" ht="15.95" customHeight="1"/>
    <row r="52234" ht="15.95" customHeight="1"/>
    <row r="52235" ht="15.95" customHeight="1"/>
    <row r="52236" ht="15.95" customHeight="1"/>
    <row r="52237" ht="15.95" customHeight="1"/>
    <row r="52238" ht="15.95" customHeight="1"/>
    <row r="52239" ht="15.95" customHeight="1"/>
    <row r="52240" ht="15.95" customHeight="1"/>
    <row r="52241" ht="15.95" customHeight="1"/>
    <row r="52242" ht="15.95" customHeight="1"/>
    <row r="52243" ht="15.95" customHeight="1"/>
    <row r="52244" ht="15.95" customHeight="1"/>
    <row r="52245" ht="15.95" customHeight="1"/>
    <row r="52246" ht="15.95" customHeight="1"/>
    <row r="52247" ht="15.95" customHeight="1"/>
    <row r="52248" ht="15.95" customHeight="1"/>
    <row r="52249" ht="15.95" customHeight="1"/>
    <row r="52250" ht="15.95" customHeight="1"/>
    <row r="52251" ht="15.95" customHeight="1"/>
    <row r="52252" ht="15.95" customHeight="1"/>
    <row r="52253" ht="15.95" customHeight="1"/>
    <row r="52254" ht="15.95" customHeight="1"/>
    <row r="52255" ht="15.95" customHeight="1"/>
    <row r="52256" ht="15.95" customHeight="1"/>
    <row r="52257" ht="15.95" customHeight="1"/>
    <row r="52258" ht="15.95" customHeight="1"/>
    <row r="52259" ht="15.95" customHeight="1"/>
    <row r="52260" ht="15.95" customHeight="1"/>
    <row r="52261" ht="15.95" customHeight="1"/>
    <row r="52262" ht="15.95" customHeight="1"/>
    <row r="52263" ht="15.95" customHeight="1"/>
    <row r="52264" ht="15.95" customHeight="1"/>
    <row r="52265" ht="15.95" customHeight="1"/>
    <row r="52266" ht="15.95" customHeight="1"/>
    <row r="52267" ht="15.95" customHeight="1"/>
    <row r="52268" ht="15.95" customHeight="1"/>
    <row r="52269" ht="15.95" customHeight="1"/>
    <row r="52270" ht="15.95" customHeight="1"/>
    <row r="52271" ht="15.95" customHeight="1"/>
    <row r="52272" ht="15.95" customHeight="1"/>
    <row r="52273" ht="15.95" customHeight="1"/>
    <row r="52274" ht="15.95" customHeight="1"/>
    <row r="52275" ht="15.95" customHeight="1"/>
    <row r="52276" ht="15.95" customHeight="1"/>
    <row r="52277" ht="15.95" customHeight="1"/>
    <row r="52278" ht="15.95" customHeight="1"/>
    <row r="52279" ht="15.95" customHeight="1"/>
    <row r="52280" ht="15.95" customHeight="1"/>
    <row r="52281" ht="15.95" customHeight="1"/>
    <row r="52282" ht="15.95" customHeight="1"/>
    <row r="52283" ht="15.95" customHeight="1"/>
    <row r="52284" ht="15.95" customHeight="1"/>
    <row r="52285" ht="15.95" customHeight="1"/>
    <row r="52286" ht="15.95" customHeight="1"/>
    <row r="52287" ht="15.95" customHeight="1"/>
    <row r="52288" ht="15.95" customHeight="1"/>
    <row r="52289" ht="15.95" customHeight="1"/>
    <row r="52290" ht="15.95" customHeight="1"/>
    <row r="52291" ht="15.95" customHeight="1"/>
    <row r="52292" ht="15.95" customHeight="1"/>
    <row r="52293" ht="15.95" customHeight="1"/>
    <row r="52294" ht="15.95" customHeight="1"/>
    <row r="52295" ht="15.95" customHeight="1"/>
    <row r="52296" ht="15.95" customHeight="1"/>
    <row r="52297" ht="15.95" customHeight="1"/>
    <row r="52298" ht="15.95" customHeight="1"/>
    <row r="52299" ht="15.95" customHeight="1"/>
    <row r="52300" ht="15.95" customHeight="1"/>
    <row r="52301" ht="15.95" customHeight="1"/>
    <row r="52302" ht="15.95" customHeight="1"/>
    <row r="52303" ht="15.95" customHeight="1"/>
    <row r="52304" ht="15.95" customHeight="1"/>
    <row r="52305" ht="15.95" customHeight="1"/>
    <row r="52306" ht="15.95" customHeight="1"/>
    <row r="52307" ht="15.95" customHeight="1"/>
    <row r="52308" ht="15.95" customHeight="1"/>
    <row r="52309" ht="15.95" customHeight="1"/>
    <row r="52310" ht="15.95" customHeight="1"/>
    <row r="52311" ht="15.95" customHeight="1"/>
    <row r="52312" ht="15.95" customHeight="1"/>
    <row r="52313" ht="15.95" customHeight="1"/>
    <row r="52314" ht="15.95" customHeight="1"/>
    <row r="52315" ht="15.95" customHeight="1"/>
    <row r="52316" ht="15.95" customHeight="1"/>
    <row r="52317" ht="15.95" customHeight="1"/>
    <row r="52318" ht="15.95" customHeight="1"/>
    <row r="52319" ht="15.95" customHeight="1"/>
    <row r="52320" ht="15.95" customHeight="1"/>
    <row r="52321" ht="15.95" customHeight="1"/>
    <row r="52322" ht="15.95" customHeight="1"/>
    <row r="52323" ht="15.95" customHeight="1"/>
    <row r="52324" ht="15.95" customHeight="1"/>
    <row r="52325" ht="15.95" customHeight="1"/>
    <row r="52326" ht="15.95" customHeight="1"/>
    <row r="52327" ht="15.95" customHeight="1"/>
    <row r="52328" ht="15.95" customHeight="1"/>
    <row r="52329" ht="15.95" customHeight="1"/>
    <row r="52330" ht="15.95" customHeight="1"/>
    <row r="52331" ht="15.95" customHeight="1"/>
    <row r="52332" ht="15.95" customHeight="1"/>
    <row r="52333" ht="15.95" customHeight="1"/>
    <row r="52334" ht="15.95" customHeight="1"/>
    <row r="52335" ht="15.95" customHeight="1"/>
    <row r="52336" ht="15.95" customHeight="1"/>
    <row r="52337" ht="15.95" customHeight="1"/>
    <row r="52338" ht="15.95" customHeight="1"/>
    <row r="52339" ht="15.95" customHeight="1"/>
    <row r="52340" ht="15.95" customHeight="1"/>
    <row r="52341" ht="15.95" customHeight="1"/>
    <row r="52342" ht="15.95" customHeight="1"/>
    <row r="52343" ht="15.95" customHeight="1"/>
    <row r="52344" ht="15.95" customHeight="1"/>
    <row r="52345" ht="15.95" customHeight="1"/>
    <row r="52346" ht="15.95" customHeight="1"/>
    <row r="52347" ht="15.95" customHeight="1"/>
    <row r="52348" ht="15.95" customHeight="1"/>
    <row r="52349" ht="15.95" customHeight="1"/>
    <row r="52350" ht="15.95" customHeight="1"/>
    <row r="52351" ht="15.95" customHeight="1"/>
    <row r="52352" ht="15.95" customHeight="1"/>
    <row r="52353" ht="15.95" customHeight="1"/>
    <row r="52354" ht="15.95" customHeight="1"/>
    <row r="52355" ht="15.95" customHeight="1"/>
    <row r="52356" ht="15.95" customHeight="1"/>
    <row r="52357" ht="15.95" customHeight="1"/>
    <row r="52358" ht="15.95" customHeight="1"/>
    <row r="52359" ht="15.95" customHeight="1"/>
    <row r="52360" ht="15.95" customHeight="1"/>
    <row r="52361" ht="15.95" customHeight="1"/>
    <row r="52362" ht="15.95" customHeight="1"/>
    <row r="52363" ht="15.95" customHeight="1"/>
    <row r="52364" ht="15.95" customHeight="1"/>
    <row r="52365" ht="15.95" customHeight="1"/>
    <row r="52366" ht="15.95" customHeight="1"/>
    <row r="52367" ht="15.95" customHeight="1"/>
    <row r="52368" ht="15.95" customHeight="1"/>
    <row r="52369" ht="15.95" customHeight="1"/>
    <row r="52370" ht="15.95" customHeight="1"/>
    <row r="52371" ht="15.95" customHeight="1"/>
    <row r="52372" ht="15.95" customHeight="1"/>
    <row r="52373" ht="15.95" customHeight="1"/>
    <row r="52374" ht="15.95" customHeight="1"/>
    <row r="52375" ht="15.95" customHeight="1"/>
    <row r="52376" ht="15.95" customHeight="1"/>
    <row r="52377" ht="15.95" customHeight="1"/>
    <row r="52378" ht="15.95" customHeight="1"/>
    <row r="52379" ht="15.95" customHeight="1"/>
    <row r="52380" ht="15.95" customHeight="1"/>
    <row r="52381" ht="15.95" customHeight="1"/>
    <row r="52382" ht="15.95" customHeight="1"/>
    <row r="52383" ht="15.95" customHeight="1"/>
    <row r="52384" ht="15.95" customHeight="1"/>
    <row r="52385" ht="15.95" customHeight="1"/>
    <row r="52386" ht="15.95" customHeight="1"/>
    <row r="52387" ht="15.95" customHeight="1"/>
    <row r="52388" ht="15.95" customHeight="1"/>
    <row r="52389" ht="15.95" customHeight="1"/>
    <row r="52390" ht="15.95" customHeight="1"/>
    <row r="52391" ht="15.95" customHeight="1"/>
    <row r="52392" ht="15.95" customHeight="1"/>
    <row r="52393" ht="15.95" customHeight="1"/>
    <row r="52394" ht="15.95" customHeight="1"/>
    <row r="52395" ht="15.95" customHeight="1"/>
    <row r="52396" ht="15.95" customHeight="1"/>
    <row r="52397" ht="15.95" customHeight="1"/>
    <row r="52398" ht="15.95" customHeight="1"/>
    <row r="52399" ht="15.95" customHeight="1"/>
    <row r="52400" ht="15.95" customHeight="1"/>
    <row r="52401" ht="15.95" customHeight="1"/>
    <row r="52402" ht="15.95" customHeight="1"/>
    <row r="52403" ht="15.95" customHeight="1"/>
    <row r="52404" ht="15.95" customHeight="1"/>
    <row r="52405" ht="15.95" customHeight="1"/>
    <row r="52406" ht="15.95" customHeight="1"/>
    <row r="52407" ht="15.95" customHeight="1"/>
    <row r="52408" ht="15.95" customHeight="1"/>
    <row r="52409" ht="15.95" customHeight="1"/>
    <row r="52410" ht="15.95" customHeight="1"/>
    <row r="52411" ht="15.95" customHeight="1"/>
    <row r="52412" ht="15.95" customHeight="1"/>
    <row r="52413" ht="15.95" customHeight="1"/>
    <row r="52414" ht="15.95" customHeight="1"/>
    <row r="52415" ht="15.95" customHeight="1"/>
    <row r="52416" ht="15.95" customHeight="1"/>
    <row r="52417" ht="15.95" customHeight="1"/>
    <row r="52418" ht="15.95" customHeight="1"/>
    <row r="52419" ht="15.95" customHeight="1"/>
    <row r="52420" ht="15.95" customHeight="1"/>
    <row r="52421" ht="15.95" customHeight="1"/>
    <row r="52422" ht="15.95" customHeight="1"/>
    <row r="52423" ht="15.95" customHeight="1"/>
    <row r="52424" ht="15.95" customHeight="1"/>
    <row r="52425" ht="15.95" customHeight="1"/>
    <row r="52426" ht="15.95" customHeight="1"/>
    <row r="52427" ht="15.95" customHeight="1"/>
    <row r="52428" ht="15.95" customHeight="1"/>
    <row r="52429" ht="15.95" customHeight="1"/>
    <row r="52430" ht="15.95" customHeight="1"/>
    <row r="52431" ht="15.95" customHeight="1"/>
    <row r="52432" ht="15.95" customHeight="1"/>
    <row r="52433" ht="15.95" customHeight="1"/>
    <row r="52434" ht="15.95" customHeight="1"/>
    <row r="52435" ht="15.95" customHeight="1"/>
    <row r="52436" ht="15.95" customHeight="1"/>
    <row r="52437" ht="15.95" customHeight="1"/>
    <row r="52438" ht="15.95" customHeight="1"/>
    <row r="52439" ht="15.95" customHeight="1"/>
    <row r="52440" ht="15.95" customHeight="1"/>
    <row r="52441" ht="15.95" customHeight="1"/>
    <row r="52442" ht="15.95" customHeight="1"/>
    <row r="52443" ht="15.95" customHeight="1"/>
    <row r="52444" ht="15.95" customHeight="1"/>
    <row r="52445" ht="15.95" customHeight="1"/>
    <row r="52446" ht="15.95" customHeight="1"/>
    <row r="52447" ht="15.95" customHeight="1"/>
    <row r="52448" ht="15.95" customHeight="1"/>
    <row r="52449" ht="15.95" customHeight="1"/>
    <row r="52450" ht="15.95" customHeight="1"/>
    <row r="52451" ht="15.95" customHeight="1"/>
    <row r="52452" ht="15.95" customHeight="1"/>
    <row r="52453" ht="15.95" customHeight="1"/>
    <row r="52454" ht="15.95" customHeight="1"/>
    <row r="52455" ht="15.95" customHeight="1"/>
    <row r="52456" ht="15.95" customHeight="1"/>
    <row r="52457" ht="15.95" customHeight="1"/>
    <row r="52458" ht="15.95" customHeight="1"/>
    <row r="52459" ht="15.95" customHeight="1"/>
    <row r="52460" ht="15.95" customHeight="1"/>
    <row r="52461" ht="15.95" customHeight="1"/>
    <row r="52462" ht="15.95" customHeight="1"/>
    <row r="52463" ht="15.95" customHeight="1"/>
    <row r="52464" ht="15.95" customHeight="1"/>
    <row r="52465" ht="15.95" customHeight="1"/>
    <row r="52466" ht="15.95" customHeight="1"/>
    <row r="52467" ht="15.95" customHeight="1"/>
    <row r="52468" ht="15.95" customHeight="1"/>
    <row r="52469" ht="15.95" customHeight="1"/>
    <row r="52470" ht="15.95" customHeight="1"/>
    <row r="52471" ht="15.95" customHeight="1"/>
    <row r="52472" ht="15.95" customHeight="1"/>
    <row r="52473" ht="15.95" customHeight="1"/>
    <row r="52474" ht="15.95" customHeight="1"/>
    <row r="52475" ht="15.95" customHeight="1"/>
    <row r="52476" ht="15.95" customHeight="1"/>
    <row r="52477" ht="15.95" customHeight="1"/>
    <row r="52478" ht="15.95" customHeight="1"/>
    <row r="52479" ht="15.95" customHeight="1"/>
    <row r="52480" ht="15.95" customHeight="1"/>
    <row r="52481" ht="15.95" customHeight="1"/>
    <row r="52482" ht="15.95" customHeight="1"/>
    <row r="52483" ht="15.95" customHeight="1"/>
    <row r="52484" ht="15.95" customHeight="1"/>
    <row r="52485" ht="15.95" customHeight="1"/>
    <row r="52486" ht="15.95" customHeight="1"/>
    <row r="52487" ht="15.95" customHeight="1"/>
    <row r="52488" ht="15.95" customHeight="1"/>
    <row r="52489" ht="15.95" customHeight="1"/>
    <row r="52490" ht="15.95" customHeight="1"/>
    <row r="52491" ht="15.95" customHeight="1"/>
    <row r="52492" ht="15.95" customHeight="1"/>
    <row r="52493" ht="15.95" customHeight="1"/>
    <row r="52494" ht="15.95" customHeight="1"/>
    <row r="52495" ht="15.95" customHeight="1"/>
    <row r="52496" ht="15.95" customHeight="1"/>
    <row r="52497" ht="15.95" customHeight="1"/>
    <row r="52498" ht="15.95" customHeight="1"/>
    <row r="52499" ht="15.95" customHeight="1"/>
    <row r="52500" ht="15.95" customHeight="1"/>
    <row r="52501" ht="15.95" customHeight="1"/>
    <row r="52502" ht="15.95" customHeight="1"/>
    <row r="52503" ht="15.95" customHeight="1"/>
    <row r="52504" ht="15.95" customHeight="1"/>
    <row r="52505" ht="15.95" customHeight="1"/>
    <row r="52506" ht="15.95" customHeight="1"/>
    <row r="52507" ht="15.95" customHeight="1"/>
    <row r="52508" ht="15.95" customHeight="1"/>
    <row r="52509" ht="15.95" customHeight="1"/>
    <row r="52510" ht="15.95" customHeight="1"/>
    <row r="52511" ht="15.95" customHeight="1"/>
    <row r="52512" ht="15.95" customHeight="1"/>
    <row r="52513" ht="15.95" customHeight="1"/>
    <row r="52514" ht="15.95" customHeight="1"/>
    <row r="52515" ht="15.95" customHeight="1"/>
    <row r="52516" ht="15.95" customHeight="1"/>
    <row r="52517" ht="15.95" customHeight="1"/>
    <row r="52518" ht="15.95" customHeight="1"/>
    <row r="52519" ht="15.95" customHeight="1"/>
    <row r="52520" ht="15.95" customHeight="1"/>
    <row r="52521" ht="15.95" customHeight="1"/>
    <row r="52522" ht="15.95" customHeight="1"/>
    <row r="52523" ht="15.95" customHeight="1"/>
    <row r="52524" ht="15.95" customHeight="1"/>
    <row r="52525" ht="15.95" customHeight="1"/>
    <row r="52526" ht="15.95" customHeight="1"/>
    <row r="52527" ht="15.95" customHeight="1"/>
    <row r="52528" ht="15.95" customHeight="1"/>
    <row r="52529" ht="15.95" customHeight="1"/>
    <row r="52530" ht="15.95" customHeight="1"/>
    <row r="52531" ht="15.95" customHeight="1"/>
    <row r="52532" ht="15.95" customHeight="1"/>
    <row r="52533" ht="15.95" customHeight="1"/>
    <row r="52534" ht="15.95" customHeight="1"/>
    <row r="52535" ht="15.95" customHeight="1"/>
    <row r="52536" ht="15.95" customHeight="1"/>
    <row r="52537" ht="15.95" customHeight="1"/>
    <row r="52538" ht="15.95" customHeight="1"/>
    <row r="52539" ht="15.95" customHeight="1"/>
    <row r="52540" ht="15.95" customHeight="1"/>
    <row r="52541" ht="15.95" customHeight="1"/>
    <row r="52542" ht="15.95" customHeight="1"/>
    <row r="52543" ht="15.95" customHeight="1"/>
    <row r="52544" ht="15.95" customHeight="1"/>
    <row r="52545" ht="15.95" customHeight="1"/>
    <row r="52546" ht="15.95" customHeight="1"/>
    <row r="52547" ht="15.95" customHeight="1"/>
    <row r="52548" ht="15.95" customHeight="1"/>
    <row r="52549" ht="15.95" customHeight="1"/>
    <row r="52550" ht="15.95" customHeight="1"/>
    <row r="52551" ht="15.95" customHeight="1"/>
    <row r="52552" ht="15.95" customHeight="1"/>
    <row r="52553" ht="15.95" customHeight="1"/>
    <row r="52554" ht="15.95" customHeight="1"/>
    <row r="52555" ht="15.95" customHeight="1"/>
    <row r="52556" ht="15.95" customHeight="1"/>
    <row r="52557" ht="15.95" customHeight="1"/>
    <row r="52558" ht="15.95" customHeight="1"/>
    <row r="52559" ht="15.95" customHeight="1"/>
    <row r="52560" ht="15.95" customHeight="1"/>
    <row r="52561" ht="15.95" customHeight="1"/>
    <row r="52562" ht="15.95" customHeight="1"/>
    <row r="52563" ht="15.95" customHeight="1"/>
    <row r="52564" ht="15.95" customHeight="1"/>
    <row r="52565" ht="15.95" customHeight="1"/>
    <row r="52566" ht="15.95" customHeight="1"/>
    <row r="52567" ht="15.95" customHeight="1"/>
    <row r="52568" ht="15.95" customHeight="1"/>
    <row r="52569" ht="15.95" customHeight="1"/>
    <row r="52570" ht="15.95" customHeight="1"/>
    <row r="52571" ht="15.95" customHeight="1"/>
    <row r="52572" ht="15.95" customHeight="1"/>
    <row r="52573" ht="15.95" customHeight="1"/>
    <row r="52574" ht="15.95" customHeight="1"/>
    <row r="52575" ht="15.95" customHeight="1"/>
    <row r="52576" ht="15.95" customHeight="1"/>
    <row r="52577" ht="15.95" customHeight="1"/>
    <row r="52578" ht="15.95" customHeight="1"/>
    <row r="52579" ht="15.95" customHeight="1"/>
    <row r="52580" ht="15.95" customHeight="1"/>
    <row r="52581" ht="15.95" customHeight="1"/>
    <row r="52582" ht="15.95" customHeight="1"/>
    <row r="52583" ht="15.95" customHeight="1"/>
    <row r="52584" ht="15.95" customHeight="1"/>
    <row r="52585" ht="15.95" customHeight="1"/>
    <row r="52586" ht="15.95" customHeight="1"/>
    <row r="52587" ht="15.95" customHeight="1"/>
    <row r="52588" ht="15.95" customHeight="1"/>
    <row r="52589" ht="15.95" customHeight="1"/>
    <row r="52590" ht="15.95" customHeight="1"/>
    <row r="52591" ht="15.95" customHeight="1"/>
    <row r="52592" ht="15.95" customHeight="1"/>
    <row r="52593" ht="15.95" customHeight="1"/>
    <row r="52594" ht="15.95" customHeight="1"/>
    <row r="52595" ht="15.95" customHeight="1"/>
    <row r="52596" ht="15.95" customHeight="1"/>
    <row r="52597" ht="15.95" customHeight="1"/>
    <row r="52598" ht="15.95" customHeight="1"/>
    <row r="52599" ht="15.95" customHeight="1"/>
    <row r="52600" ht="15.95" customHeight="1"/>
    <row r="52601" ht="15.95" customHeight="1"/>
    <row r="52602" ht="15.95" customHeight="1"/>
    <row r="52603" ht="15.95" customHeight="1"/>
    <row r="52604" ht="15.95" customHeight="1"/>
    <row r="52605" ht="15.95" customHeight="1"/>
    <row r="52606" ht="15.95" customHeight="1"/>
    <row r="52607" ht="15.95" customHeight="1"/>
    <row r="52608" ht="15.95" customHeight="1"/>
    <row r="52609" ht="15.95" customHeight="1"/>
    <row r="52610" ht="15.95" customHeight="1"/>
    <row r="52611" ht="15.95" customHeight="1"/>
    <row r="52612" ht="15.95" customHeight="1"/>
    <row r="52613" ht="15.95" customHeight="1"/>
    <row r="52614" ht="15.95" customHeight="1"/>
    <row r="52615" ht="15.95" customHeight="1"/>
    <row r="52616" ht="15.95" customHeight="1"/>
    <row r="52617" ht="15.95" customHeight="1"/>
    <row r="52618" ht="15.95" customHeight="1"/>
    <row r="52619" ht="15.95" customHeight="1"/>
    <row r="52620" ht="15.95" customHeight="1"/>
    <row r="52621" ht="15.95" customHeight="1"/>
    <row r="52622" ht="15.95" customHeight="1"/>
    <row r="52623" ht="15.95" customHeight="1"/>
    <row r="52624" ht="15.95" customHeight="1"/>
    <row r="52625" ht="15.95" customHeight="1"/>
    <row r="52626" ht="15.95" customHeight="1"/>
    <row r="52627" ht="15.95" customHeight="1"/>
    <row r="52628" ht="15.95" customHeight="1"/>
    <row r="52629" ht="15.95" customHeight="1"/>
    <row r="52630" ht="15.95" customHeight="1"/>
    <row r="52631" ht="15.95" customHeight="1"/>
    <row r="52632" ht="15.95" customHeight="1"/>
    <row r="52633" ht="15.95" customHeight="1"/>
    <row r="52634" ht="15.95" customHeight="1"/>
    <row r="52635" ht="15.95" customHeight="1"/>
    <row r="52636" ht="15.95" customHeight="1"/>
    <row r="52637" ht="15.95" customHeight="1"/>
    <row r="52638" ht="15.95" customHeight="1"/>
    <row r="52639" ht="15.95" customHeight="1"/>
    <row r="52640" ht="15.95" customHeight="1"/>
    <row r="52641" ht="15.95" customHeight="1"/>
    <row r="52642" ht="15.95" customHeight="1"/>
    <row r="52643" ht="15.95" customHeight="1"/>
    <row r="52644" ht="15.95" customHeight="1"/>
    <row r="52645" ht="15.95" customHeight="1"/>
    <row r="52646" ht="15.95" customHeight="1"/>
    <row r="52647" ht="15.95" customHeight="1"/>
    <row r="52648" ht="15.95" customHeight="1"/>
    <row r="52649" ht="15.95" customHeight="1"/>
    <row r="52650" ht="15.95" customHeight="1"/>
    <row r="52651" ht="15.95" customHeight="1"/>
    <row r="52652" ht="15.95" customHeight="1"/>
    <row r="52653" ht="15.95" customHeight="1"/>
    <row r="52654" ht="15.95" customHeight="1"/>
    <row r="52655" ht="15.95" customHeight="1"/>
    <row r="52656" ht="15.95" customHeight="1"/>
    <row r="52657" ht="15.95" customHeight="1"/>
    <row r="52658" ht="15.95" customHeight="1"/>
    <row r="52659" ht="15.95" customHeight="1"/>
    <row r="52660" ht="15.95" customHeight="1"/>
    <row r="52661" ht="15.95" customHeight="1"/>
    <row r="52662" ht="15.95" customHeight="1"/>
    <row r="52663" ht="15.95" customHeight="1"/>
    <row r="52664" ht="15.95" customHeight="1"/>
    <row r="52665" ht="15.95" customHeight="1"/>
    <row r="52666" ht="15.95" customHeight="1"/>
    <row r="52667" ht="15.95" customHeight="1"/>
    <row r="52668" ht="15.95" customHeight="1"/>
    <row r="52669" ht="15.95" customHeight="1"/>
    <row r="52670" ht="15.95" customHeight="1"/>
    <row r="52671" ht="15.95" customHeight="1"/>
    <row r="52672" ht="15.95" customHeight="1"/>
    <row r="52673" ht="15.95" customHeight="1"/>
    <row r="52674" ht="15.95" customHeight="1"/>
    <row r="52675" ht="15.95" customHeight="1"/>
    <row r="52676" ht="15.95" customHeight="1"/>
    <row r="52677" ht="15.95" customHeight="1"/>
    <row r="52678" ht="15.95" customHeight="1"/>
    <row r="52679" ht="15.95" customHeight="1"/>
    <row r="52680" ht="15.95" customHeight="1"/>
    <row r="52681" ht="15.95" customHeight="1"/>
    <row r="52682" ht="15.95" customHeight="1"/>
    <row r="52683" ht="15.95" customHeight="1"/>
    <row r="52684" ht="15.95" customHeight="1"/>
    <row r="52685" ht="15.95" customHeight="1"/>
    <row r="52686" ht="15.95" customHeight="1"/>
    <row r="52687" ht="15.95" customHeight="1"/>
    <row r="52688" ht="15.95" customHeight="1"/>
    <row r="52689" ht="15.95" customHeight="1"/>
    <row r="52690" ht="15.95" customHeight="1"/>
    <row r="52691" ht="15.95" customHeight="1"/>
    <row r="52692" ht="15.95" customHeight="1"/>
    <row r="52693" ht="15.95" customHeight="1"/>
    <row r="52694" ht="15.95" customHeight="1"/>
    <row r="52695" ht="15.95" customHeight="1"/>
    <row r="52696" ht="15.95" customHeight="1"/>
    <row r="52697" ht="15.95" customHeight="1"/>
    <row r="52698" ht="15.95" customHeight="1"/>
    <row r="52699" ht="15.95" customHeight="1"/>
    <row r="52700" ht="15.95" customHeight="1"/>
    <row r="52701" ht="15.95" customHeight="1"/>
    <row r="52702" ht="15.95" customHeight="1"/>
    <row r="52703" ht="15.95" customHeight="1"/>
    <row r="52704" ht="15.95" customHeight="1"/>
    <row r="52705" ht="15.95" customHeight="1"/>
    <row r="52706" ht="15.95" customHeight="1"/>
    <row r="52707" ht="15.95" customHeight="1"/>
    <row r="52708" ht="15.95" customHeight="1"/>
    <row r="52709" ht="15.95" customHeight="1"/>
    <row r="52710" ht="15.95" customHeight="1"/>
    <row r="52711" ht="15.95" customHeight="1"/>
    <row r="52712" ht="15.95" customHeight="1"/>
    <row r="52713" ht="15.95" customHeight="1"/>
    <row r="52714" ht="15.95" customHeight="1"/>
    <row r="52715" ht="15.95" customHeight="1"/>
    <row r="52716" ht="15.95" customHeight="1"/>
    <row r="52717" ht="15.95" customHeight="1"/>
    <row r="52718" ht="15.95" customHeight="1"/>
    <row r="52719" ht="15.95" customHeight="1"/>
    <row r="52720" ht="15.95" customHeight="1"/>
    <row r="52721" ht="15.95" customHeight="1"/>
    <row r="52722" ht="15.95" customHeight="1"/>
    <row r="52723" ht="15.95" customHeight="1"/>
    <row r="52724" ht="15.95" customHeight="1"/>
    <row r="52725" ht="15.95" customHeight="1"/>
    <row r="52726" ht="15.95" customHeight="1"/>
    <row r="52727" ht="15.95" customHeight="1"/>
    <row r="52728" ht="15.95" customHeight="1"/>
    <row r="52729" ht="15.95" customHeight="1"/>
    <row r="52730" ht="15.95" customHeight="1"/>
    <row r="52731" ht="15.95" customHeight="1"/>
    <row r="52732" ht="15.95" customHeight="1"/>
    <row r="52733" ht="15.95" customHeight="1"/>
    <row r="52734" ht="15.95" customHeight="1"/>
    <row r="52735" ht="15.95" customHeight="1"/>
    <row r="52736" ht="15.95" customHeight="1"/>
    <row r="52737" ht="15.95" customHeight="1"/>
    <row r="52738" ht="15.95" customHeight="1"/>
    <row r="52739" ht="15.95" customHeight="1"/>
    <row r="52740" ht="15.95" customHeight="1"/>
    <row r="52741" ht="15.95" customHeight="1"/>
    <row r="52742" ht="15.95" customHeight="1"/>
    <row r="52743" ht="15.95" customHeight="1"/>
    <row r="52744" ht="15.95" customHeight="1"/>
    <row r="52745" ht="15.95" customHeight="1"/>
    <row r="52746" ht="15.95" customHeight="1"/>
    <row r="52747" ht="15.95" customHeight="1"/>
    <row r="52748" ht="15.95" customHeight="1"/>
    <row r="52749" ht="15.95" customHeight="1"/>
    <row r="52750" ht="15.95" customHeight="1"/>
    <row r="52751" ht="15.95" customHeight="1"/>
    <row r="52752" ht="15.95" customHeight="1"/>
    <row r="52753" ht="15.95" customHeight="1"/>
    <row r="52754" ht="15.95" customHeight="1"/>
    <row r="52755" ht="15.95" customHeight="1"/>
    <row r="52756" ht="15.95" customHeight="1"/>
    <row r="52757" ht="15.95" customHeight="1"/>
    <row r="52758" ht="15.95" customHeight="1"/>
    <row r="52759" ht="15.95" customHeight="1"/>
    <row r="52760" ht="15.95" customHeight="1"/>
    <row r="52761" ht="15.95" customHeight="1"/>
    <row r="52762" ht="15.95" customHeight="1"/>
    <row r="52763" ht="15.95" customHeight="1"/>
    <row r="52764" ht="15.95" customHeight="1"/>
    <row r="52765" ht="15.95" customHeight="1"/>
    <row r="52766" ht="15.95" customHeight="1"/>
    <row r="52767" ht="15.95" customHeight="1"/>
    <row r="52768" ht="15.95" customHeight="1"/>
    <row r="52769" ht="15.95" customHeight="1"/>
    <row r="52770" ht="15.95" customHeight="1"/>
    <row r="52771" ht="15.95" customHeight="1"/>
    <row r="52772" ht="15.95" customHeight="1"/>
    <row r="52773" ht="15.95" customHeight="1"/>
    <row r="52774" ht="15.95" customHeight="1"/>
    <row r="52775" ht="15.95" customHeight="1"/>
    <row r="52776" ht="15.95" customHeight="1"/>
    <row r="52777" ht="15.95" customHeight="1"/>
    <row r="52778" ht="15.95" customHeight="1"/>
    <row r="52779" ht="15.95" customHeight="1"/>
    <row r="52780" ht="15.95" customHeight="1"/>
    <row r="52781" ht="15.95" customHeight="1"/>
    <row r="52782" ht="15.95" customHeight="1"/>
    <row r="52783" ht="15.95" customHeight="1"/>
    <row r="52784" ht="15.95" customHeight="1"/>
    <row r="52785" ht="15.95" customHeight="1"/>
    <row r="52786" ht="15.95" customHeight="1"/>
    <row r="52787" ht="15.95" customHeight="1"/>
    <row r="52788" ht="15.95" customHeight="1"/>
    <row r="52789" ht="15.95" customHeight="1"/>
    <row r="52790" ht="15.95" customHeight="1"/>
    <row r="52791" ht="15.95" customHeight="1"/>
    <row r="52792" ht="15.95" customHeight="1"/>
    <row r="52793" ht="15.95" customHeight="1"/>
    <row r="52794" ht="15.95" customHeight="1"/>
    <row r="52795" ht="15.95" customHeight="1"/>
    <row r="52796" ht="15.95" customHeight="1"/>
    <row r="52797" ht="15.95" customHeight="1"/>
    <row r="52798" ht="15.95" customHeight="1"/>
    <row r="52799" ht="15.95" customHeight="1"/>
    <row r="52800" ht="15.95" customHeight="1"/>
    <row r="52801" ht="15.95" customHeight="1"/>
    <row r="52802" ht="15.95" customHeight="1"/>
    <row r="52803" ht="15.95" customHeight="1"/>
    <row r="52804" ht="15.95" customHeight="1"/>
    <row r="52805" ht="15.95" customHeight="1"/>
    <row r="52806" ht="15.95" customHeight="1"/>
    <row r="52807" ht="15.95" customHeight="1"/>
    <row r="52808" ht="15.95" customHeight="1"/>
    <row r="52809" ht="15.95" customHeight="1"/>
    <row r="52810" ht="15.95" customHeight="1"/>
    <row r="52811" ht="15.95" customHeight="1"/>
    <row r="52812" ht="15.95" customHeight="1"/>
    <row r="52813" ht="15.95" customHeight="1"/>
    <row r="52814" ht="15.95" customHeight="1"/>
    <row r="52815" ht="15.95" customHeight="1"/>
    <row r="52816" ht="15.95" customHeight="1"/>
    <row r="52817" ht="15.95" customHeight="1"/>
    <row r="52818" ht="15.95" customHeight="1"/>
    <row r="52819" ht="15.95" customHeight="1"/>
    <row r="52820" ht="15.95" customHeight="1"/>
    <row r="52821" ht="15.95" customHeight="1"/>
    <row r="52822" ht="15.95" customHeight="1"/>
    <row r="52823" ht="15.95" customHeight="1"/>
    <row r="52824" ht="15.95" customHeight="1"/>
    <row r="52825" ht="15.95" customHeight="1"/>
    <row r="52826" ht="15.95" customHeight="1"/>
    <row r="52827" ht="15.95" customHeight="1"/>
    <row r="52828" ht="15.95" customHeight="1"/>
    <row r="52829" ht="15.95" customHeight="1"/>
    <row r="52830" ht="15.95" customHeight="1"/>
    <row r="52831" ht="15.95" customHeight="1"/>
    <row r="52832" ht="15.95" customHeight="1"/>
    <row r="52833" ht="15.95" customHeight="1"/>
    <row r="52834" ht="15.95" customHeight="1"/>
    <row r="52835" ht="15.95" customHeight="1"/>
    <row r="52836" ht="15.95" customHeight="1"/>
    <row r="52837" ht="15.95" customHeight="1"/>
    <row r="52838" ht="15.95" customHeight="1"/>
    <row r="52839" ht="15.95" customHeight="1"/>
    <row r="52840" ht="15.95" customHeight="1"/>
    <row r="52841" ht="15.95" customHeight="1"/>
    <row r="52842" ht="15.95" customHeight="1"/>
    <row r="52843" ht="15.95" customHeight="1"/>
    <row r="52844" ht="15.95" customHeight="1"/>
    <row r="52845" ht="15.95" customHeight="1"/>
    <row r="52846" ht="15.95" customHeight="1"/>
    <row r="52847" ht="15.95" customHeight="1"/>
    <row r="52848" ht="15.95" customHeight="1"/>
    <row r="52849" ht="15.95" customHeight="1"/>
    <row r="52850" ht="15.95" customHeight="1"/>
    <row r="52851" ht="15.95" customHeight="1"/>
    <row r="52852" ht="15.95" customHeight="1"/>
    <row r="52853" ht="15.95" customHeight="1"/>
    <row r="52854" ht="15.95" customHeight="1"/>
    <row r="52855" ht="15.95" customHeight="1"/>
    <row r="52856" ht="15.95" customHeight="1"/>
    <row r="52857" ht="15.95" customHeight="1"/>
    <row r="52858" ht="15.95" customHeight="1"/>
    <row r="52859" ht="15.95" customHeight="1"/>
    <row r="52860" ht="15.95" customHeight="1"/>
    <row r="52861" ht="15.95" customHeight="1"/>
    <row r="52862" ht="15.95" customHeight="1"/>
    <row r="52863" ht="15.95" customHeight="1"/>
    <row r="52864" ht="15.95" customHeight="1"/>
    <row r="52865" ht="15.95" customHeight="1"/>
    <row r="52866" ht="15.95" customHeight="1"/>
    <row r="52867" ht="15.95" customHeight="1"/>
    <row r="52868" ht="15.95" customHeight="1"/>
    <row r="52869" ht="15.95" customHeight="1"/>
    <row r="52870" ht="15.95" customHeight="1"/>
    <row r="52871" ht="15.95" customHeight="1"/>
    <row r="52872" ht="15.95" customHeight="1"/>
    <row r="52873" ht="15.95" customHeight="1"/>
    <row r="52874" ht="15.95" customHeight="1"/>
    <row r="52875" ht="15.95" customHeight="1"/>
    <row r="52876" ht="15.95" customHeight="1"/>
    <row r="52877" ht="15.95" customHeight="1"/>
    <row r="52878" ht="15.95" customHeight="1"/>
    <row r="52879" ht="15.95" customHeight="1"/>
    <row r="52880" ht="15.95" customHeight="1"/>
    <row r="52881" ht="15.95" customHeight="1"/>
    <row r="52882" ht="15.95" customHeight="1"/>
    <row r="52883" ht="15.95" customHeight="1"/>
    <row r="52884" ht="15.95" customHeight="1"/>
    <row r="52885" ht="15.95" customHeight="1"/>
    <row r="52886" ht="15.95" customHeight="1"/>
    <row r="52887" ht="15.95" customHeight="1"/>
    <row r="52888" ht="15.95" customHeight="1"/>
    <row r="52889" ht="15.95" customHeight="1"/>
    <row r="52890" ht="15.95" customHeight="1"/>
    <row r="52891" ht="15.95" customHeight="1"/>
    <row r="52892" ht="15.95" customHeight="1"/>
    <row r="52893" ht="15.95" customHeight="1"/>
    <row r="52894" ht="15.95" customHeight="1"/>
    <row r="52895" ht="15.95" customHeight="1"/>
    <row r="52896" ht="15.95" customHeight="1"/>
    <row r="52897" ht="15.95" customHeight="1"/>
    <row r="52898" ht="15.95" customHeight="1"/>
    <row r="52899" ht="15.95" customHeight="1"/>
    <row r="52900" ht="15.95" customHeight="1"/>
    <row r="52901" ht="15.95" customHeight="1"/>
    <row r="52902" ht="15.95" customHeight="1"/>
    <row r="52903" ht="15.95" customHeight="1"/>
    <row r="52904" ht="15.95" customHeight="1"/>
    <row r="52905" ht="15.95" customHeight="1"/>
    <row r="52906" ht="15.95" customHeight="1"/>
    <row r="52907" ht="15.95" customHeight="1"/>
    <row r="52908" ht="15.95" customHeight="1"/>
    <row r="52909" ht="15.95" customHeight="1"/>
    <row r="52910" ht="15.95" customHeight="1"/>
    <row r="52911" ht="15.95" customHeight="1"/>
    <row r="52912" ht="15.95" customHeight="1"/>
    <row r="52913" ht="15.95" customHeight="1"/>
    <row r="52914" ht="15.95" customHeight="1"/>
    <row r="52915" ht="15.95" customHeight="1"/>
    <row r="52916" ht="15.95" customHeight="1"/>
    <row r="52917" ht="15.95" customHeight="1"/>
    <row r="52918" ht="15.95" customHeight="1"/>
    <row r="52919" ht="15.95" customHeight="1"/>
    <row r="52920" ht="15.95" customHeight="1"/>
    <row r="52921" ht="15.95" customHeight="1"/>
    <row r="52922" ht="15.95" customHeight="1"/>
    <row r="52923" ht="15.95" customHeight="1"/>
    <row r="52924" ht="15.95" customHeight="1"/>
    <row r="52925" ht="15.95" customHeight="1"/>
    <row r="52926" ht="15.95" customHeight="1"/>
    <row r="52927" ht="15.95" customHeight="1"/>
    <row r="52928" ht="15.95" customHeight="1"/>
    <row r="52929" ht="15.95" customHeight="1"/>
    <row r="52930" ht="15.95" customHeight="1"/>
    <row r="52931" ht="15.95" customHeight="1"/>
    <row r="52932" ht="15.95" customHeight="1"/>
    <row r="52933" ht="15.95" customHeight="1"/>
    <row r="52934" ht="15.95" customHeight="1"/>
    <row r="52935" ht="15.95" customHeight="1"/>
    <row r="52936" ht="15.95" customHeight="1"/>
    <row r="52937" ht="15.95" customHeight="1"/>
    <row r="52938" ht="15.95" customHeight="1"/>
    <row r="52939" ht="15.95" customHeight="1"/>
    <row r="52940" ht="15.95" customHeight="1"/>
    <row r="52941" ht="15.95" customHeight="1"/>
    <row r="52942" ht="15.95" customHeight="1"/>
    <row r="52943" ht="15.95" customHeight="1"/>
    <row r="52944" ht="15.95" customHeight="1"/>
    <row r="52945" ht="15.95" customHeight="1"/>
    <row r="52946" ht="15.95" customHeight="1"/>
    <row r="52947" ht="15.95" customHeight="1"/>
    <row r="52948" ht="15.95" customHeight="1"/>
    <row r="52949" ht="15.95" customHeight="1"/>
    <row r="52950" ht="15.95" customHeight="1"/>
    <row r="52951" ht="15.95" customHeight="1"/>
    <row r="52952" ht="15.95" customHeight="1"/>
    <row r="52953" ht="15.95" customHeight="1"/>
    <row r="52954" ht="15.95" customHeight="1"/>
    <row r="52955" ht="15.95" customHeight="1"/>
    <row r="52956" ht="15.95" customHeight="1"/>
    <row r="52957" ht="15.95" customHeight="1"/>
    <row r="52958" ht="15.95" customHeight="1"/>
    <row r="52959" ht="15.95" customHeight="1"/>
    <row r="52960" ht="15.95" customHeight="1"/>
    <row r="52961" ht="15.95" customHeight="1"/>
    <row r="52962" ht="15.95" customHeight="1"/>
    <row r="52963" ht="15.95" customHeight="1"/>
    <row r="52964" ht="15.95" customHeight="1"/>
    <row r="52965" ht="15.95" customHeight="1"/>
    <row r="52966" ht="15.95" customHeight="1"/>
    <row r="52967" ht="15.95" customHeight="1"/>
    <row r="52968" ht="15.95" customHeight="1"/>
    <row r="52969" ht="15.95" customHeight="1"/>
    <row r="52970" ht="15.95" customHeight="1"/>
    <row r="52971" ht="15.95" customHeight="1"/>
    <row r="52972" ht="15.95" customHeight="1"/>
    <row r="52973" ht="15.95" customHeight="1"/>
    <row r="52974" ht="15.95" customHeight="1"/>
    <row r="52975" ht="15.95" customHeight="1"/>
    <row r="52976" ht="15.95" customHeight="1"/>
    <row r="52977" ht="15.95" customHeight="1"/>
    <row r="52978" ht="15.95" customHeight="1"/>
    <row r="52979" ht="15.95" customHeight="1"/>
    <row r="52980" ht="15.95" customHeight="1"/>
    <row r="52981" ht="15.95" customHeight="1"/>
    <row r="52982" ht="15.95" customHeight="1"/>
    <row r="52983" ht="15.95" customHeight="1"/>
    <row r="52984" ht="15.95" customHeight="1"/>
    <row r="52985" ht="15.95" customHeight="1"/>
    <row r="52986" ht="15.95" customHeight="1"/>
    <row r="52987" ht="15.95" customHeight="1"/>
    <row r="52988" ht="15.95" customHeight="1"/>
    <row r="52989" ht="15.95" customHeight="1"/>
    <row r="52990" ht="15.95" customHeight="1"/>
    <row r="52991" ht="15.95" customHeight="1"/>
    <row r="52992" ht="15.95" customHeight="1"/>
    <row r="52993" ht="15.95" customHeight="1"/>
    <row r="52994" ht="15.95" customHeight="1"/>
    <row r="52995" ht="15.95" customHeight="1"/>
    <row r="52996" ht="15.95" customHeight="1"/>
    <row r="52997" ht="15.95" customHeight="1"/>
    <row r="52998" ht="15.95" customHeight="1"/>
    <row r="52999" ht="15.95" customHeight="1"/>
    <row r="53000" ht="15.95" customHeight="1"/>
    <row r="53001" ht="15.95" customHeight="1"/>
    <row r="53002" ht="15.95" customHeight="1"/>
    <row r="53003" ht="15.95" customHeight="1"/>
    <row r="53004" ht="15.95" customHeight="1"/>
    <row r="53005" ht="15.95" customHeight="1"/>
    <row r="53006" ht="15.95" customHeight="1"/>
    <row r="53007" ht="15.95" customHeight="1"/>
    <row r="53008" ht="15.95" customHeight="1"/>
    <row r="53009" ht="15.95" customHeight="1"/>
    <row r="53010" ht="15.95" customHeight="1"/>
    <row r="53011" ht="15.95" customHeight="1"/>
    <row r="53012" ht="15.95" customHeight="1"/>
    <row r="53013" ht="15.95" customHeight="1"/>
    <row r="53014" ht="15.95" customHeight="1"/>
    <row r="53015" ht="15.95" customHeight="1"/>
    <row r="53016" ht="15.95" customHeight="1"/>
    <row r="53017" ht="15.95" customHeight="1"/>
    <row r="53018" ht="15.95" customHeight="1"/>
    <row r="53019" ht="15.95" customHeight="1"/>
    <row r="53020" ht="15.95" customHeight="1"/>
    <row r="53021" ht="15.95" customHeight="1"/>
    <row r="53022" ht="15.95" customHeight="1"/>
    <row r="53023" ht="15.95" customHeight="1"/>
    <row r="53024" ht="15.95" customHeight="1"/>
    <row r="53025" ht="15.95" customHeight="1"/>
    <row r="53026" ht="15.95" customHeight="1"/>
    <row r="53027" ht="15.95" customHeight="1"/>
    <row r="53028" ht="15.95" customHeight="1"/>
    <row r="53029" ht="15.95" customHeight="1"/>
    <row r="53030" ht="15.95" customHeight="1"/>
    <row r="53031" ht="15.95" customHeight="1"/>
    <row r="53032" ht="15.95" customHeight="1"/>
    <row r="53033" ht="15.95" customHeight="1"/>
    <row r="53034" ht="15.95" customHeight="1"/>
    <row r="53035" ht="15.95" customHeight="1"/>
    <row r="53036" ht="15.95" customHeight="1"/>
    <row r="53037" ht="15.95" customHeight="1"/>
    <row r="53038" ht="15.95" customHeight="1"/>
    <row r="53039" ht="15.95" customHeight="1"/>
    <row r="53040" ht="15.95" customHeight="1"/>
    <row r="53041" ht="15.95" customHeight="1"/>
    <row r="53042" ht="15.95" customHeight="1"/>
    <row r="53043" ht="15.95" customHeight="1"/>
    <row r="53044" ht="15.95" customHeight="1"/>
    <row r="53045" ht="15.95" customHeight="1"/>
    <row r="53046" ht="15.95" customHeight="1"/>
    <row r="53047" ht="15.95" customHeight="1"/>
    <row r="53048" ht="15.95" customHeight="1"/>
    <row r="53049" ht="15.95" customHeight="1"/>
    <row r="53050" ht="15.95" customHeight="1"/>
    <row r="53051" ht="15.95" customHeight="1"/>
    <row r="53052" ht="15.95" customHeight="1"/>
    <row r="53053" ht="15.95" customHeight="1"/>
    <row r="53054" ht="15.95" customHeight="1"/>
    <row r="53055" ht="15.95" customHeight="1"/>
    <row r="53056" ht="15.95" customHeight="1"/>
    <row r="53057" ht="15.95" customHeight="1"/>
    <row r="53058" ht="15.95" customHeight="1"/>
    <row r="53059" ht="15.95" customHeight="1"/>
    <row r="53060" ht="15.95" customHeight="1"/>
    <row r="53061" ht="15.95" customHeight="1"/>
    <row r="53062" ht="15.95" customHeight="1"/>
    <row r="53063" ht="15.95" customHeight="1"/>
    <row r="53064" ht="15.95" customHeight="1"/>
    <row r="53065" ht="15.95" customHeight="1"/>
    <row r="53066" ht="15.95" customHeight="1"/>
    <row r="53067" ht="15.95" customHeight="1"/>
    <row r="53068" ht="15.95" customHeight="1"/>
    <row r="53069" ht="15.95" customHeight="1"/>
    <row r="53070" ht="15.95" customHeight="1"/>
    <row r="53071" ht="15.95" customHeight="1"/>
    <row r="53072" ht="15.95" customHeight="1"/>
    <row r="53073" ht="15.95" customHeight="1"/>
    <row r="53074" ht="15.95" customHeight="1"/>
    <row r="53075" ht="15.95" customHeight="1"/>
    <row r="53076" ht="15.95" customHeight="1"/>
    <row r="53077" ht="15.95" customHeight="1"/>
    <row r="53078" ht="15.95" customHeight="1"/>
    <row r="53079" ht="15.95" customHeight="1"/>
    <row r="53080" ht="15.95" customHeight="1"/>
    <row r="53081" ht="15.95" customHeight="1"/>
    <row r="53082" ht="15.95" customHeight="1"/>
    <row r="53083" ht="15.95" customHeight="1"/>
    <row r="53084" ht="15.95" customHeight="1"/>
    <row r="53085" ht="15.95" customHeight="1"/>
    <row r="53086" ht="15.95" customHeight="1"/>
    <row r="53087" ht="15.95" customHeight="1"/>
    <row r="53088" ht="15.95" customHeight="1"/>
    <row r="53089" ht="15.95" customHeight="1"/>
    <row r="53090" ht="15.95" customHeight="1"/>
    <row r="53091" ht="15.95" customHeight="1"/>
    <row r="53092" ht="15.95" customHeight="1"/>
    <row r="53093" ht="15.95" customHeight="1"/>
    <row r="53094" ht="15.95" customHeight="1"/>
    <row r="53095" ht="15.95" customHeight="1"/>
    <row r="53096" ht="15.95" customHeight="1"/>
    <row r="53097" ht="15.95" customHeight="1"/>
    <row r="53098" ht="15.95" customHeight="1"/>
    <row r="53099" ht="15.95" customHeight="1"/>
    <row r="53100" ht="15.95" customHeight="1"/>
    <row r="53101" ht="15.95" customHeight="1"/>
    <row r="53102" ht="15.95" customHeight="1"/>
    <row r="53103" ht="15.95" customHeight="1"/>
    <row r="53104" ht="15.95" customHeight="1"/>
    <row r="53105" ht="15.95" customHeight="1"/>
    <row r="53106" ht="15.95" customHeight="1"/>
    <row r="53107" ht="15.95" customHeight="1"/>
    <row r="53108" ht="15.95" customHeight="1"/>
    <row r="53109" ht="15.95" customHeight="1"/>
    <row r="53110" ht="15.95" customHeight="1"/>
    <row r="53111" ht="15.95" customHeight="1"/>
    <row r="53112" ht="15.95" customHeight="1"/>
    <row r="53113" ht="15.95" customHeight="1"/>
    <row r="53114" ht="15.95" customHeight="1"/>
    <row r="53115" ht="15.95" customHeight="1"/>
    <row r="53116" ht="15.95" customHeight="1"/>
    <row r="53117" ht="15.95" customHeight="1"/>
    <row r="53118" ht="15.95" customHeight="1"/>
    <row r="53119" ht="15.95" customHeight="1"/>
    <row r="53120" ht="15.95" customHeight="1"/>
    <row r="53121" ht="15.95" customHeight="1"/>
    <row r="53122" ht="15.95" customHeight="1"/>
    <row r="53123" ht="15.95" customHeight="1"/>
    <row r="53124" ht="15.95" customHeight="1"/>
    <row r="53125" ht="15.95" customHeight="1"/>
    <row r="53126" ht="15.95" customHeight="1"/>
    <row r="53127" ht="15.95" customHeight="1"/>
    <row r="53128" ht="15.95" customHeight="1"/>
    <row r="53129" ht="15.95" customHeight="1"/>
    <row r="53130" ht="15.95" customHeight="1"/>
    <row r="53131" ht="15.95" customHeight="1"/>
    <row r="53132" ht="15.95" customHeight="1"/>
    <row r="53133" ht="15.95" customHeight="1"/>
    <row r="53134" ht="15.95" customHeight="1"/>
    <row r="53135" ht="15.95" customHeight="1"/>
    <row r="53136" ht="15.95" customHeight="1"/>
    <row r="53137" ht="15.95" customHeight="1"/>
    <row r="53138" ht="15.95" customHeight="1"/>
    <row r="53139" ht="15.95" customHeight="1"/>
    <row r="53140" ht="15.95" customHeight="1"/>
    <row r="53141" ht="15.95" customHeight="1"/>
    <row r="53142" ht="15.95" customHeight="1"/>
    <row r="53143" ht="15.95" customHeight="1"/>
    <row r="53144" ht="15.95" customHeight="1"/>
    <row r="53145" ht="15.95" customHeight="1"/>
    <row r="53146" ht="15.95" customHeight="1"/>
    <row r="53147" ht="15.95" customHeight="1"/>
    <row r="53148" ht="15.95" customHeight="1"/>
    <row r="53149" ht="15.95" customHeight="1"/>
    <row r="53150" ht="15.95" customHeight="1"/>
    <row r="53151" ht="15.95" customHeight="1"/>
    <row r="53152" ht="15.95" customHeight="1"/>
    <row r="53153" ht="15.95" customHeight="1"/>
    <row r="53154" ht="15.95" customHeight="1"/>
    <row r="53155" ht="15.95" customHeight="1"/>
    <row r="53156" ht="15.95" customHeight="1"/>
    <row r="53157" ht="15.95" customHeight="1"/>
    <row r="53158" ht="15.95" customHeight="1"/>
    <row r="53159" ht="15.95" customHeight="1"/>
    <row r="53160" ht="15.95" customHeight="1"/>
    <row r="53161" ht="15.95" customHeight="1"/>
    <row r="53162" ht="15.95" customHeight="1"/>
    <row r="53163" ht="15.95" customHeight="1"/>
    <row r="53164" ht="15.95" customHeight="1"/>
    <row r="53165" ht="15.95" customHeight="1"/>
    <row r="53166" ht="15.95" customHeight="1"/>
    <row r="53167" ht="15.95" customHeight="1"/>
    <row r="53168" ht="15.95" customHeight="1"/>
    <row r="53169" ht="15.95" customHeight="1"/>
    <row r="53170" ht="15.95" customHeight="1"/>
    <row r="53171" ht="15.95" customHeight="1"/>
    <row r="53172" ht="15.95" customHeight="1"/>
    <row r="53173" ht="15.95" customHeight="1"/>
    <row r="53174" ht="15.95" customHeight="1"/>
    <row r="53175" ht="15.95" customHeight="1"/>
    <row r="53176" ht="15.95" customHeight="1"/>
    <row r="53177" ht="15.95" customHeight="1"/>
    <row r="53178" ht="15.95" customHeight="1"/>
    <row r="53179" ht="15.95" customHeight="1"/>
    <row r="53180" ht="15.95" customHeight="1"/>
    <row r="53181" ht="15.95" customHeight="1"/>
    <row r="53182" ht="15.95" customHeight="1"/>
    <row r="53183" ht="15.95" customHeight="1"/>
    <row r="53184" ht="15.95" customHeight="1"/>
    <row r="53185" ht="15.95" customHeight="1"/>
    <row r="53186" ht="15.95" customHeight="1"/>
    <row r="53187" ht="15.95" customHeight="1"/>
    <row r="53188" ht="15.95" customHeight="1"/>
    <row r="53189" ht="15.95" customHeight="1"/>
    <row r="53190" ht="15.95" customHeight="1"/>
    <row r="53191" ht="15.95" customHeight="1"/>
    <row r="53192" ht="15.95" customHeight="1"/>
    <row r="53193" ht="15.95" customHeight="1"/>
    <row r="53194" ht="15.95" customHeight="1"/>
    <row r="53195" ht="15.95" customHeight="1"/>
    <row r="53196" ht="15.95" customHeight="1"/>
    <row r="53197" ht="15.95" customHeight="1"/>
    <row r="53198" ht="15.95" customHeight="1"/>
    <row r="53199" ht="15.95" customHeight="1"/>
    <row r="53200" ht="15.95" customHeight="1"/>
    <row r="53201" ht="15.95" customHeight="1"/>
    <row r="53202" ht="15.95" customHeight="1"/>
    <row r="53203" ht="15.95" customHeight="1"/>
    <row r="53204" ht="15.95" customHeight="1"/>
    <row r="53205" ht="15.95" customHeight="1"/>
    <row r="53206" ht="15.95" customHeight="1"/>
    <row r="53207" ht="15.95" customHeight="1"/>
    <row r="53208" ht="15.95" customHeight="1"/>
    <row r="53209" ht="15.95" customHeight="1"/>
    <row r="53210" ht="15.95" customHeight="1"/>
    <row r="53211" ht="15.95" customHeight="1"/>
    <row r="53212" ht="15.95" customHeight="1"/>
    <row r="53213" ht="15.95" customHeight="1"/>
    <row r="53214" ht="15.95" customHeight="1"/>
    <row r="53215" ht="15.95" customHeight="1"/>
    <row r="53216" ht="15.95" customHeight="1"/>
    <row r="53217" ht="15.95" customHeight="1"/>
    <row r="53218" ht="15.95" customHeight="1"/>
    <row r="53219" ht="15.95" customHeight="1"/>
    <row r="53220" ht="15.95" customHeight="1"/>
    <row r="53221" ht="15.95" customHeight="1"/>
    <row r="53222" ht="15.95" customHeight="1"/>
    <row r="53223" ht="15.95" customHeight="1"/>
    <row r="53224" ht="15.95" customHeight="1"/>
    <row r="53225" ht="15.95" customHeight="1"/>
    <row r="53226" ht="15.95" customHeight="1"/>
    <row r="53227" ht="15.95" customHeight="1"/>
    <row r="53228" ht="15.95" customHeight="1"/>
    <row r="53229" ht="15.95" customHeight="1"/>
    <row r="53230" ht="15.95" customHeight="1"/>
    <row r="53231" ht="15.95" customHeight="1"/>
    <row r="53232" ht="15.95" customHeight="1"/>
    <row r="53233" ht="15.95" customHeight="1"/>
    <row r="53234" ht="15.95" customHeight="1"/>
    <row r="53235" ht="15.95" customHeight="1"/>
    <row r="53236" ht="15.95" customHeight="1"/>
    <row r="53237" ht="15.95" customHeight="1"/>
    <row r="53238" ht="15.95" customHeight="1"/>
    <row r="53239" ht="15.95" customHeight="1"/>
    <row r="53240" ht="15.95" customHeight="1"/>
    <row r="53241" ht="15.95" customHeight="1"/>
    <row r="53242" ht="15.95" customHeight="1"/>
    <row r="53243" ht="15.95" customHeight="1"/>
    <row r="53244" ht="15.95" customHeight="1"/>
    <row r="53245" ht="15.95" customHeight="1"/>
    <row r="53246" ht="15.95" customHeight="1"/>
    <row r="53247" ht="15.95" customHeight="1"/>
    <row r="53248" ht="15.95" customHeight="1"/>
    <row r="53249" ht="15.95" customHeight="1"/>
    <row r="53250" ht="15.95" customHeight="1"/>
    <row r="53251" ht="15.95" customHeight="1"/>
    <row r="53252" ht="15.95" customHeight="1"/>
    <row r="53253" ht="15.95" customHeight="1"/>
    <row r="53254" ht="15.95" customHeight="1"/>
    <row r="53255" ht="15.95" customHeight="1"/>
    <row r="53256" ht="15.95" customHeight="1"/>
    <row r="53257" ht="15.95" customHeight="1"/>
    <row r="53258" ht="15.95" customHeight="1"/>
    <row r="53259" ht="15.95" customHeight="1"/>
    <row r="53260" ht="15.95" customHeight="1"/>
    <row r="53261" ht="15.95" customHeight="1"/>
    <row r="53262" ht="15.95" customHeight="1"/>
    <row r="53263" ht="15.95" customHeight="1"/>
    <row r="53264" ht="15.95" customHeight="1"/>
    <row r="53265" ht="15.95" customHeight="1"/>
    <row r="53266" ht="15.95" customHeight="1"/>
    <row r="53267" ht="15.95" customHeight="1"/>
    <row r="53268" ht="15.95" customHeight="1"/>
    <row r="53269" ht="15.95" customHeight="1"/>
    <row r="53270" ht="15.95" customHeight="1"/>
    <row r="53271" ht="15.95" customHeight="1"/>
    <row r="53272" ht="15.95" customHeight="1"/>
    <row r="53273" ht="15.95" customHeight="1"/>
    <row r="53274" ht="15.95" customHeight="1"/>
    <row r="53275" ht="15.95" customHeight="1"/>
    <row r="53276" ht="15.95" customHeight="1"/>
    <row r="53277" ht="15.95" customHeight="1"/>
    <row r="53278" ht="15.95" customHeight="1"/>
    <row r="53279" ht="15.95" customHeight="1"/>
    <row r="53280" ht="15.95" customHeight="1"/>
    <row r="53281" ht="15.95" customHeight="1"/>
    <row r="53282" ht="15.95" customHeight="1"/>
    <row r="53283" ht="15.95" customHeight="1"/>
    <row r="53284" ht="15.95" customHeight="1"/>
    <row r="53285" ht="15.95" customHeight="1"/>
    <row r="53286" ht="15.95" customHeight="1"/>
    <row r="53287" ht="15.95" customHeight="1"/>
    <row r="53288" ht="15.95" customHeight="1"/>
    <row r="53289" ht="15.95" customHeight="1"/>
    <row r="53290" ht="15.95" customHeight="1"/>
    <row r="53291" ht="15.95" customHeight="1"/>
    <row r="53292" ht="15.95" customHeight="1"/>
    <row r="53293" ht="15.95" customHeight="1"/>
    <row r="53294" ht="15.95" customHeight="1"/>
    <row r="53295" ht="15.95" customHeight="1"/>
    <row r="53296" ht="15.95" customHeight="1"/>
    <row r="53297" ht="15.95" customHeight="1"/>
    <row r="53298" ht="15.95" customHeight="1"/>
    <row r="53299" ht="15.95" customHeight="1"/>
    <row r="53300" ht="15.95" customHeight="1"/>
    <row r="53301" ht="15.95" customHeight="1"/>
    <row r="53302" ht="15.95" customHeight="1"/>
    <row r="53303" ht="15.95" customHeight="1"/>
    <row r="53304" ht="15.95" customHeight="1"/>
    <row r="53305" ht="15.95" customHeight="1"/>
    <row r="53306" ht="15.95" customHeight="1"/>
    <row r="53307" ht="15.95" customHeight="1"/>
    <row r="53308" ht="15.95" customHeight="1"/>
    <row r="53309" ht="15.95" customHeight="1"/>
    <row r="53310" ht="15.95" customHeight="1"/>
    <row r="53311" ht="15.95" customHeight="1"/>
    <row r="53312" ht="15.95" customHeight="1"/>
    <row r="53313" ht="15.95" customHeight="1"/>
    <row r="53314" ht="15.95" customHeight="1"/>
    <row r="53315" ht="15.95" customHeight="1"/>
    <row r="53316" ht="15.95" customHeight="1"/>
    <row r="53317" ht="15.95" customHeight="1"/>
    <row r="53318" ht="15.95" customHeight="1"/>
    <row r="53319" ht="15.95" customHeight="1"/>
    <row r="53320" ht="15.95" customHeight="1"/>
    <row r="53321" ht="15.95" customHeight="1"/>
    <row r="53322" ht="15.95" customHeight="1"/>
    <row r="53323" ht="15.95" customHeight="1"/>
    <row r="53324" ht="15.95" customHeight="1"/>
    <row r="53325" ht="15.95" customHeight="1"/>
    <row r="53326" ht="15.95" customHeight="1"/>
    <row r="53327" ht="15.95" customHeight="1"/>
    <row r="53328" ht="15.95" customHeight="1"/>
    <row r="53329" ht="15.95" customHeight="1"/>
    <row r="53330" ht="15.95" customHeight="1"/>
    <row r="53331" ht="15.95" customHeight="1"/>
    <row r="53332" ht="15.95" customHeight="1"/>
    <row r="53333" ht="15.95" customHeight="1"/>
    <row r="53334" ht="15.95" customHeight="1"/>
    <row r="53335" ht="15.95" customHeight="1"/>
    <row r="53336" ht="15.95" customHeight="1"/>
    <row r="53337" ht="15.95" customHeight="1"/>
    <row r="53338" ht="15.95" customHeight="1"/>
    <row r="53339" ht="15.95" customHeight="1"/>
    <row r="53340" ht="15.95" customHeight="1"/>
    <row r="53341" ht="15.95" customHeight="1"/>
    <row r="53342" ht="15.95" customHeight="1"/>
    <row r="53343" ht="15.95" customHeight="1"/>
    <row r="53344" ht="15.95" customHeight="1"/>
    <row r="53345" ht="15.95" customHeight="1"/>
    <row r="53346" ht="15.95" customHeight="1"/>
    <row r="53347" ht="15.95" customHeight="1"/>
    <row r="53348" ht="15.95" customHeight="1"/>
    <row r="53349" ht="15.95" customHeight="1"/>
    <row r="53350" ht="15.95" customHeight="1"/>
    <row r="53351" ht="15.95" customHeight="1"/>
    <row r="53352" ht="15.95" customHeight="1"/>
    <row r="53353" ht="15.95" customHeight="1"/>
    <row r="53354" ht="15.95" customHeight="1"/>
    <row r="53355" ht="15.95" customHeight="1"/>
    <row r="53356" ht="15.95" customHeight="1"/>
    <row r="53357" ht="15.95" customHeight="1"/>
    <row r="53358" ht="15.95" customHeight="1"/>
    <row r="53359" ht="15.95" customHeight="1"/>
    <row r="53360" ht="15.95" customHeight="1"/>
    <row r="53361" ht="15.95" customHeight="1"/>
    <row r="53362" ht="15.95" customHeight="1"/>
    <row r="53363" ht="15.95" customHeight="1"/>
    <row r="53364" ht="15.95" customHeight="1"/>
    <row r="53365" ht="15.95" customHeight="1"/>
    <row r="53366" ht="15.95" customHeight="1"/>
    <row r="53367" ht="15.95" customHeight="1"/>
    <row r="53368" ht="15.95" customHeight="1"/>
    <row r="53369" ht="15.95" customHeight="1"/>
    <row r="53370" ht="15.95" customHeight="1"/>
    <row r="53371" ht="15.95" customHeight="1"/>
    <row r="53372" ht="15.95" customHeight="1"/>
    <row r="53373" ht="15.95" customHeight="1"/>
    <row r="53374" ht="15.95" customHeight="1"/>
    <row r="53375" ht="15.95" customHeight="1"/>
    <row r="53376" ht="15.95" customHeight="1"/>
    <row r="53377" ht="15.95" customHeight="1"/>
    <row r="53378" ht="15.95" customHeight="1"/>
    <row r="53379" ht="15.95" customHeight="1"/>
    <row r="53380" ht="15.95" customHeight="1"/>
    <row r="53381" ht="15.95" customHeight="1"/>
    <row r="53382" ht="15.95" customHeight="1"/>
    <row r="53383" ht="15.95" customHeight="1"/>
    <row r="53384" ht="15.95" customHeight="1"/>
    <row r="53385" ht="15.95" customHeight="1"/>
    <row r="53386" ht="15.95" customHeight="1"/>
    <row r="53387" ht="15.95" customHeight="1"/>
    <row r="53388" ht="15.95" customHeight="1"/>
    <row r="53389" ht="15.95" customHeight="1"/>
    <row r="53390" ht="15.95" customHeight="1"/>
    <row r="53391" ht="15.95" customHeight="1"/>
    <row r="53392" ht="15.95" customHeight="1"/>
    <row r="53393" ht="15.95" customHeight="1"/>
    <row r="53394" ht="15.95" customHeight="1"/>
    <row r="53395" ht="15.95" customHeight="1"/>
    <row r="53396" ht="15.95" customHeight="1"/>
    <row r="53397" ht="15.95" customHeight="1"/>
    <row r="53398" ht="15.95" customHeight="1"/>
    <row r="53399" ht="15.95" customHeight="1"/>
    <row r="53400" ht="15.95" customHeight="1"/>
    <row r="53401" ht="15.95" customHeight="1"/>
    <row r="53402" ht="15.95" customHeight="1"/>
    <row r="53403" ht="15.95" customHeight="1"/>
    <row r="53404" ht="15.95" customHeight="1"/>
    <row r="53405" ht="15.95" customHeight="1"/>
    <row r="53406" ht="15.95" customHeight="1"/>
    <row r="53407" ht="15.95" customHeight="1"/>
    <row r="53408" ht="15.95" customHeight="1"/>
    <row r="53409" ht="15.95" customHeight="1"/>
    <row r="53410" ht="15.95" customHeight="1"/>
    <row r="53411" ht="15.95" customHeight="1"/>
    <row r="53412" ht="15.95" customHeight="1"/>
    <row r="53413" ht="15.95" customHeight="1"/>
    <row r="53414" ht="15.95" customHeight="1"/>
    <row r="53415" ht="15.95" customHeight="1"/>
    <row r="53416" ht="15.95" customHeight="1"/>
    <row r="53417" ht="15.95" customHeight="1"/>
    <row r="53418" ht="15.95" customHeight="1"/>
    <row r="53419" ht="15.95" customHeight="1"/>
    <row r="53420" ht="15.95" customHeight="1"/>
    <row r="53421" ht="15.95" customHeight="1"/>
    <row r="53422" ht="15.95" customHeight="1"/>
    <row r="53423" ht="15.95" customHeight="1"/>
    <row r="53424" ht="15.95" customHeight="1"/>
    <row r="53425" ht="15.95" customHeight="1"/>
    <row r="53426" ht="15.95" customHeight="1"/>
    <row r="53427" ht="15.95" customHeight="1"/>
    <row r="53428" ht="15.95" customHeight="1"/>
    <row r="53429" ht="15.95" customHeight="1"/>
    <row r="53430" ht="15.95" customHeight="1"/>
    <row r="53431" ht="15.95" customHeight="1"/>
    <row r="53432" ht="15.95" customHeight="1"/>
    <row r="53433" ht="15.95" customHeight="1"/>
    <row r="53434" ht="15.95" customHeight="1"/>
    <row r="53435" ht="15.95" customHeight="1"/>
    <row r="53436" ht="15.95" customHeight="1"/>
    <row r="53437" ht="15.95" customHeight="1"/>
    <row r="53438" ht="15.95" customHeight="1"/>
    <row r="53439" ht="15.95" customHeight="1"/>
    <row r="53440" ht="15.95" customHeight="1"/>
    <row r="53441" ht="15.95" customHeight="1"/>
    <row r="53442" ht="15.95" customHeight="1"/>
    <row r="53443" ht="15.95" customHeight="1"/>
    <row r="53444" ht="15.95" customHeight="1"/>
    <row r="53445" ht="15.95" customHeight="1"/>
    <row r="53446" ht="15.95" customHeight="1"/>
    <row r="53447" ht="15.95" customHeight="1"/>
    <row r="53448" ht="15.95" customHeight="1"/>
    <row r="53449" ht="15.95" customHeight="1"/>
    <row r="53450" ht="15.95" customHeight="1"/>
    <row r="53451" ht="15.95" customHeight="1"/>
    <row r="53452" ht="15.95" customHeight="1"/>
    <row r="53453" ht="15.95" customHeight="1"/>
    <row r="53454" ht="15.95" customHeight="1"/>
    <row r="53455" ht="15.95" customHeight="1"/>
    <row r="53456" ht="15.95" customHeight="1"/>
    <row r="53457" ht="15.95" customHeight="1"/>
    <row r="53458" ht="15.95" customHeight="1"/>
    <row r="53459" ht="15.95" customHeight="1"/>
    <row r="53460" ht="15.95" customHeight="1"/>
    <row r="53461" ht="15.95" customHeight="1"/>
    <row r="53462" ht="15.95" customHeight="1"/>
    <row r="53463" ht="15.95" customHeight="1"/>
    <row r="53464" ht="15.95" customHeight="1"/>
    <row r="53465" ht="15.95" customHeight="1"/>
    <row r="53466" ht="15.95" customHeight="1"/>
    <row r="53467" ht="15.95" customHeight="1"/>
    <row r="53468" ht="15.95" customHeight="1"/>
    <row r="53469" ht="15.95" customHeight="1"/>
    <row r="53470" ht="15.95" customHeight="1"/>
    <row r="53471" ht="15.95" customHeight="1"/>
    <row r="53472" ht="15.95" customHeight="1"/>
    <row r="53473" ht="15.95" customHeight="1"/>
    <row r="53474" ht="15.95" customHeight="1"/>
    <row r="53475" ht="15.95" customHeight="1"/>
    <row r="53476" ht="15.95" customHeight="1"/>
    <row r="53477" ht="15.95" customHeight="1"/>
    <row r="53478" ht="15.95" customHeight="1"/>
    <row r="53479" ht="15.95" customHeight="1"/>
    <row r="53480" ht="15.95" customHeight="1"/>
    <row r="53481" ht="15.95" customHeight="1"/>
    <row r="53482" ht="15.95" customHeight="1"/>
    <row r="53483" ht="15.95" customHeight="1"/>
    <row r="53484" ht="15.95" customHeight="1"/>
    <row r="53485" ht="15.95" customHeight="1"/>
    <row r="53486" ht="15.95" customHeight="1"/>
    <row r="53487" ht="15.95" customHeight="1"/>
    <row r="53488" ht="15.95" customHeight="1"/>
    <row r="53489" ht="15.95" customHeight="1"/>
    <row r="53490" ht="15.95" customHeight="1"/>
    <row r="53491" ht="15.95" customHeight="1"/>
    <row r="53492" ht="15.95" customHeight="1"/>
    <row r="53493" ht="15.95" customHeight="1"/>
    <row r="53494" ht="15.95" customHeight="1"/>
    <row r="53495" ht="15.95" customHeight="1"/>
    <row r="53496" ht="15.95" customHeight="1"/>
    <row r="53497" ht="15.95" customHeight="1"/>
    <row r="53498" ht="15.95" customHeight="1"/>
    <row r="53499" ht="15.95" customHeight="1"/>
    <row r="53500" ht="15.95" customHeight="1"/>
    <row r="53501" ht="15.95" customHeight="1"/>
    <row r="53502" ht="15.95" customHeight="1"/>
    <row r="53503" ht="15.95" customHeight="1"/>
    <row r="53504" ht="15.95" customHeight="1"/>
    <row r="53505" ht="15.95" customHeight="1"/>
    <row r="53506" ht="15.95" customHeight="1"/>
    <row r="53507" ht="15.95" customHeight="1"/>
    <row r="53508" ht="15.95" customHeight="1"/>
    <row r="53509" ht="15.95" customHeight="1"/>
    <row r="53510" ht="15.95" customHeight="1"/>
    <row r="53511" ht="15.95" customHeight="1"/>
    <row r="53512" ht="15.95" customHeight="1"/>
    <row r="53513" ht="15.95" customHeight="1"/>
    <row r="53514" ht="15.95" customHeight="1"/>
    <row r="53515" ht="15.95" customHeight="1"/>
    <row r="53516" ht="15.95" customHeight="1"/>
    <row r="53517" ht="15.95" customHeight="1"/>
    <row r="53518" ht="15.95" customHeight="1"/>
    <row r="53519" ht="15.95" customHeight="1"/>
    <row r="53520" ht="15.95" customHeight="1"/>
    <row r="53521" ht="15.95" customHeight="1"/>
    <row r="53522" ht="15.95" customHeight="1"/>
    <row r="53523" ht="15.95" customHeight="1"/>
    <row r="53524" ht="15.95" customHeight="1"/>
    <row r="53525" ht="15.95" customHeight="1"/>
    <row r="53526" ht="15.95" customHeight="1"/>
    <row r="53527" ht="15.95" customHeight="1"/>
    <row r="53528" ht="15.95" customHeight="1"/>
    <row r="53529" ht="15.95" customHeight="1"/>
    <row r="53530" ht="15.95" customHeight="1"/>
    <row r="53531" ht="15.95" customHeight="1"/>
    <row r="53532" ht="15.95" customHeight="1"/>
    <row r="53533" ht="15.95" customHeight="1"/>
    <row r="53534" ht="15.95" customHeight="1"/>
    <row r="53535" ht="15.95" customHeight="1"/>
    <row r="53536" ht="15.95" customHeight="1"/>
    <row r="53537" ht="15.95" customHeight="1"/>
    <row r="53538" ht="15.95" customHeight="1"/>
    <row r="53539" ht="15.95" customHeight="1"/>
    <row r="53540" ht="15.95" customHeight="1"/>
    <row r="53541" ht="15.95" customHeight="1"/>
    <row r="53542" ht="15.95" customHeight="1"/>
    <row r="53543" ht="15.95" customHeight="1"/>
    <row r="53544" ht="15.95" customHeight="1"/>
    <row r="53545" ht="15.95" customHeight="1"/>
    <row r="53546" ht="15.95" customHeight="1"/>
    <row r="53547" ht="15.95" customHeight="1"/>
    <row r="53548" ht="15.95" customHeight="1"/>
    <row r="53549" ht="15.95" customHeight="1"/>
    <row r="53550" ht="15.95" customHeight="1"/>
    <row r="53551" ht="15.95" customHeight="1"/>
    <row r="53552" ht="15.95" customHeight="1"/>
    <row r="53553" ht="15.95" customHeight="1"/>
    <row r="53554" ht="15.95" customHeight="1"/>
    <row r="53555" ht="15.95" customHeight="1"/>
    <row r="53556" ht="15.95" customHeight="1"/>
    <row r="53557" ht="15.95" customHeight="1"/>
    <row r="53558" ht="15.95" customHeight="1"/>
    <row r="53559" ht="15.95" customHeight="1"/>
    <row r="53560" ht="15.95" customHeight="1"/>
    <row r="53561" ht="15.95" customHeight="1"/>
    <row r="53562" ht="15.95" customHeight="1"/>
    <row r="53563" ht="15.95" customHeight="1"/>
    <row r="53564" ht="15.95" customHeight="1"/>
    <row r="53565" ht="15.95" customHeight="1"/>
    <row r="53566" ht="15.95" customHeight="1"/>
    <row r="53567" ht="15.95" customHeight="1"/>
    <row r="53568" ht="15.95" customHeight="1"/>
    <row r="53569" ht="15.95" customHeight="1"/>
    <row r="53570" ht="15.95" customHeight="1"/>
    <row r="53571" ht="15.95" customHeight="1"/>
    <row r="53572" ht="15.95" customHeight="1"/>
    <row r="53573" ht="15.95" customHeight="1"/>
    <row r="53574" ht="15.95" customHeight="1"/>
    <row r="53575" ht="15.95" customHeight="1"/>
    <row r="53576" ht="15.95" customHeight="1"/>
    <row r="53577" ht="15.95" customHeight="1"/>
    <row r="53578" ht="15.95" customHeight="1"/>
    <row r="53579" ht="15.95" customHeight="1"/>
    <row r="53580" ht="15.95" customHeight="1"/>
    <row r="53581" ht="15.95" customHeight="1"/>
    <row r="53582" ht="15.95" customHeight="1"/>
    <row r="53583" ht="15.95" customHeight="1"/>
    <row r="53584" ht="15.95" customHeight="1"/>
    <row r="53585" ht="15.95" customHeight="1"/>
    <row r="53586" ht="15.95" customHeight="1"/>
    <row r="53587" ht="15.95" customHeight="1"/>
    <row r="53588" ht="15.95" customHeight="1"/>
    <row r="53589" ht="15.95" customHeight="1"/>
    <row r="53590" ht="15.95" customHeight="1"/>
    <row r="53591" ht="15.95" customHeight="1"/>
    <row r="53592" ht="15.95" customHeight="1"/>
    <row r="53593" ht="15.95" customHeight="1"/>
    <row r="53594" ht="15.95" customHeight="1"/>
    <row r="53595" ht="15.95" customHeight="1"/>
    <row r="53596" ht="15.95" customHeight="1"/>
    <row r="53597" ht="15.95" customHeight="1"/>
    <row r="53598" ht="15.95" customHeight="1"/>
    <row r="53599" ht="15.95" customHeight="1"/>
    <row r="53600" ht="15.95" customHeight="1"/>
    <row r="53601" ht="15.95" customHeight="1"/>
    <row r="53602" ht="15.95" customHeight="1"/>
    <row r="53603" ht="15.95" customHeight="1"/>
    <row r="53604" ht="15.95" customHeight="1"/>
    <row r="53605" ht="15.95" customHeight="1"/>
    <row r="53606" ht="15.95" customHeight="1"/>
    <row r="53607" ht="15.95" customHeight="1"/>
    <row r="53608" ht="15.95" customHeight="1"/>
    <row r="53609" ht="15.95" customHeight="1"/>
    <row r="53610" ht="15.95" customHeight="1"/>
    <row r="53611" ht="15.95" customHeight="1"/>
    <row r="53612" ht="15.95" customHeight="1"/>
    <row r="53613" ht="15.95" customHeight="1"/>
    <row r="53614" ht="15.95" customHeight="1"/>
    <row r="53615" ht="15.95" customHeight="1"/>
    <row r="53616" ht="15.95" customHeight="1"/>
    <row r="53617" ht="15.95" customHeight="1"/>
    <row r="53618" ht="15.95" customHeight="1"/>
    <row r="53619" ht="15.95" customHeight="1"/>
    <row r="53620" ht="15.95" customHeight="1"/>
    <row r="53621" ht="15.95" customHeight="1"/>
    <row r="53622" ht="15.95" customHeight="1"/>
    <row r="53623" ht="15.95" customHeight="1"/>
    <row r="53624" ht="15.95" customHeight="1"/>
    <row r="53625" ht="15.95" customHeight="1"/>
    <row r="53626" ht="15.95" customHeight="1"/>
    <row r="53627" ht="15.95" customHeight="1"/>
    <row r="53628" ht="15.95" customHeight="1"/>
    <row r="53629" ht="15.95" customHeight="1"/>
    <row r="53630" ht="15.95" customHeight="1"/>
    <row r="53631" ht="15.95" customHeight="1"/>
    <row r="53632" ht="15.95" customHeight="1"/>
    <row r="53633" ht="15.95" customHeight="1"/>
    <row r="53634" ht="15.95" customHeight="1"/>
    <row r="53635" ht="15.95" customHeight="1"/>
    <row r="53636" ht="15.95" customHeight="1"/>
    <row r="53637" ht="15.95" customHeight="1"/>
    <row r="53638" ht="15.95" customHeight="1"/>
    <row r="53639" ht="15.95" customHeight="1"/>
    <row r="53640" ht="15.95" customHeight="1"/>
    <row r="53641" ht="15.95" customHeight="1"/>
    <row r="53642" ht="15.95" customHeight="1"/>
    <row r="53643" ht="15.95" customHeight="1"/>
    <row r="53644" ht="15.95" customHeight="1"/>
    <row r="53645" ht="15.95" customHeight="1"/>
    <row r="53646" ht="15.95" customHeight="1"/>
    <row r="53647" ht="15.95" customHeight="1"/>
    <row r="53648" ht="15.95" customHeight="1"/>
    <row r="53649" ht="15.95" customHeight="1"/>
    <row r="53650" ht="15.95" customHeight="1"/>
    <row r="53651" ht="15.95" customHeight="1"/>
    <row r="53652" ht="15.95" customHeight="1"/>
    <row r="53653" ht="15.95" customHeight="1"/>
    <row r="53654" ht="15.95" customHeight="1"/>
    <row r="53655" ht="15.95" customHeight="1"/>
    <row r="53656" ht="15.95" customHeight="1"/>
    <row r="53657" ht="15.95" customHeight="1"/>
    <row r="53658" ht="15.95" customHeight="1"/>
    <row r="53659" ht="15.95" customHeight="1"/>
    <row r="53660" ht="15.95" customHeight="1"/>
    <row r="53661" ht="15.95" customHeight="1"/>
    <row r="53662" ht="15.95" customHeight="1"/>
    <row r="53663" ht="15.95" customHeight="1"/>
    <row r="53664" ht="15.95" customHeight="1"/>
    <row r="53665" ht="15.95" customHeight="1"/>
    <row r="53666" ht="15.95" customHeight="1"/>
    <row r="53667" ht="15.95" customHeight="1"/>
    <row r="53668" ht="15.95" customHeight="1"/>
    <row r="53669" ht="15.95" customHeight="1"/>
    <row r="53670" ht="15.95" customHeight="1"/>
    <row r="53671" ht="15.95" customHeight="1"/>
    <row r="53672" ht="15.95" customHeight="1"/>
    <row r="53673" ht="15.95" customHeight="1"/>
    <row r="53674" ht="15.95" customHeight="1"/>
    <row r="53675" ht="15.95" customHeight="1"/>
    <row r="53676" ht="15.95" customHeight="1"/>
    <row r="53677" ht="15.95" customHeight="1"/>
    <row r="53678" ht="15.95" customHeight="1"/>
    <row r="53679" ht="15.95" customHeight="1"/>
    <row r="53680" ht="15.95" customHeight="1"/>
    <row r="53681" ht="15.95" customHeight="1"/>
    <row r="53682" ht="15.95" customHeight="1"/>
    <row r="53683" ht="15.95" customHeight="1"/>
    <row r="53684" ht="15.95" customHeight="1"/>
    <row r="53685" ht="15.95" customHeight="1"/>
    <row r="53686" ht="15.95" customHeight="1"/>
    <row r="53687" ht="15.95" customHeight="1"/>
    <row r="53688" ht="15.95" customHeight="1"/>
    <row r="53689" ht="15.95" customHeight="1"/>
    <row r="53690" ht="15.95" customHeight="1"/>
    <row r="53691" ht="15.95" customHeight="1"/>
    <row r="53692" ht="15.95" customHeight="1"/>
    <row r="53693" ht="15.95" customHeight="1"/>
    <row r="53694" ht="15.95" customHeight="1"/>
    <row r="53695" ht="15.95" customHeight="1"/>
    <row r="53696" ht="15.95" customHeight="1"/>
    <row r="53697" ht="15.95" customHeight="1"/>
    <row r="53698" ht="15.95" customHeight="1"/>
    <row r="53699" ht="15.95" customHeight="1"/>
    <row r="53700" ht="15.95" customHeight="1"/>
    <row r="53701" ht="15.95" customHeight="1"/>
    <row r="53702" ht="15.95" customHeight="1"/>
    <row r="53703" ht="15.95" customHeight="1"/>
    <row r="53704" ht="15.95" customHeight="1"/>
    <row r="53705" ht="15.95" customHeight="1"/>
    <row r="53706" ht="15.95" customHeight="1"/>
    <row r="53707" ht="15.95" customHeight="1"/>
    <row r="53708" ht="15.95" customHeight="1"/>
    <row r="53709" ht="15.95" customHeight="1"/>
    <row r="53710" ht="15.95" customHeight="1"/>
    <row r="53711" ht="15.95" customHeight="1"/>
    <row r="53712" ht="15.95" customHeight="1"/>
    <row r="53713" ht="15.95" customHeight="1"/>
    <row r="53714" ht="15.95" customHeight="1"/>
    <row r="53715" ht="15.95" customHeight="1"/>
    <row r="53716" ht="15.95" customHeight="1"/>
    <row r="53717" ht="15.95" customHeight="1"/>
    <row r="53718" ht="15.95" customHeight="1"/>
    <row r="53719" ht="15.95" customHeight="1"/>
    <row r="53720" ht="15.95" customHeight="1"/>
    <row r="53721" ht="15.95" customHeight="1"/>
    <row r="53722" ht="15.95" customHeight="1"/>
    <row r="53723" ht="15.95" customHeight="1"/>
    <row r="53724" ht="15.95" customHeight="1"/>
    <row r="53725" ht="15.95" customHeight="1"/>
    <row r="53726" ht="15.95" customHeight="1"/>
    <row r="53727" ht="15.95" customHeight="1"/>
    <row r="53728" ht="15.95" customHeight="1"/>
    <row r="53729" ht="15.95" customHeight="1"/>
    <row r="53730" ht="15.95" customHeight="1"/>
    <row r="53731" ht="15.95" customHeight="1"/>
    <row r="53732" ht="15.95" customHeight="1"/>
    <row r="53733" ht="15.95" customHeight="1"/>
    <row r="53734" ht="15.95" customHeight="1"/>
    <row r="53735" ht="15.95" customHeight="1"/>
    <row r="53736" ht="15.95" customHeight="1"/>
    <row r="53737" ht="15.95" customHeight="1"/>
    <row r="53738" ht="15.95" customHeight="1"/>
    <row r="53739" ht="15.95" customHeight="1"/>
    <row r="53740" ht="15.95" customHeight="1"/>
    <row r="53741" ht="15.95" customHeight="1"/>
    <row r="53742" ht="15.95" customHeight="1"/>
    <row r="53743" ht="15.95" customHeight="1"/>
    <row r="53744" ht="15.95" customHeight="1"/>
    <row r="53745" ht="15.95" customHeight="1"/>
    <row r="53746" ht="15.95" customHeight="1"/>
    <row r="53747" ht="15.95" customHeight="1"/>
    <row r="53748" ht="15.95" customHeight="1"/>
    <row r="53749" ht="15.95" customHeight="1"/>
    <row r="53750" ht="15.95" customHeight="1"/>
    <row r="53751" ht="15.95" customHeight="1"/>
    <row r="53752" ht="15.95" customHeight="1"/>
    <row r="53753" ht="15.95" customHeight="1"/>
    <row r="53754" ht="15.95" customHeight="1"/>
    <row r="53755" ht="15.95" customHeight="1"/>
    <row r="53756" ht="15.95" customHeight="1"/>
    <row r="53757" ht="15.95" customHeight="1"/>
    <row r="53758" ht="15.95" customHeight="1"/>
    <row r="53759" ht="15.95" customHeight="1"/>
    <row r="53760" ht="15.95" customHeight="1"/>
    <row r="53761" ht="15.95" customHeight="1"/>
    <row r="53762" ht="15.95" customHeight="1"/>
    <row r="53763" ht="15.95" customHeight="1"/>
    <row r="53764" ht="15.95" customHeight="1"/>
    <row r="53765" ht="15.95" customHeight="1"/>
    <row r="53766" ht="15.95" customHeight="1"/>
    <row r="53767" ht="15.95" customHeight="1"/>
    <row r="53768" ht="15.95" customHeight="1"/>
    <row r="53769" ht="15.95" customHeight="1"/>
    <row r="53770" ht="15.95" customHeight="1"/>
    <row r="53771" ht="15.95" customHeight="1"/>
    <row r="53772" ht="15.95" customHeight="1"/>
    <row r="53773" ht="15.95" customHeight="1"/>
    <row r="53774" ht="15.95" customHeight="1"/>
    <row r="53775" ht="15.95" customHeight="1"/>
    <row r="53776" ht="15.95" customHeight="1"/>
    <row r="53777" ht="15.95" customHeight="1"/>
    <row r="53778" ht="15.95" customHeight="1"/>
    <row r="53779" ht="15.95" customHeight="1"/>
    <row r="53780" ht="15.95" customHeight="1"/>
    <row r="53781" ht="15.95" customHeight="1"/>
    <row r="53782" ht="15.95" customHeight="1"/>
    <row r="53783" ht="15.95" customHeight="1"/>
    <row r="53784" ht="15.95" customHeight="1"/>
    <row r="53785" ht="15.95" customHeight="1"/>
    <row r="53786" ht="15.95" customHeight="1"/>
    <row r="53787" ht="15.95" customHeight="1"/>
    <row r="53788" ht="15.95" customHeight="1"/>
    <row r="53789" ht="15.95" customHeight="1"/>
    <row r="53790" ht="15.95" customHeight="1"/>
    <row r="53791" ht="15.95" customHeight="1"/>
    <row r="53792" ht="15.95" customHeight="1"/>
    <row r="53793" ht="15.95" customHeight="1"/>
    <row r="53794" ht="15.95" customHeight="1"/>
    <row r="53795" ht="15.95" customHeight="1"/>
    <row r="53796" ht="15.95" customHeight="1"/>
    <row r="53797" ht="15.95" customHeight="1"/>
    <row r="53798" ht="15.95" customHeight="1"/>
    <row r="53799" ht="15.95" customHeight="1"/>
    <row r="53800" ht="15.95" customHeight="1"/>
    <row r="53801" ht="15.95" customHeight="1"/>
    <row r="53802" ht="15.95" customHeight="1"/>
    <row r="53803" ht="15.95" customHeight="1"/>
    <row r="53804" ht="15.95" customHeight="1"/>
    <row r="53805" ht="15.95" customHeight="1"/>
    <row r="53806" ht="15.95" customHeight="1"/>
    <row r="53807" ht="15.95" customHeight="1"/>
    <row r="53808" ht="15.95" customHeight="1"/>
    <row r="53809" ht="15.95" customHeight="1"/>
    <row r="53810" ht="15.95" customHeight="1"/>
    <row r="53811" ht="15.95" customHeight="1"/>
    <row r="53812" ht="15.95" customHeight="1"/>
    <row r="53813" ht="15.95" customHeight="1"/>
    <row r="53814" ht="15.95" customHeight="1"/>
    <row r="53815" ht="15.95" customHeight="1"/>
    <row r="53816" ht="15.95" customHeight="1"/>
    <row r="53817" ht="15.95" customHeight="1"/>
    <row r="53818" ht="15.95" customHeight="1"/>
    <row r="53819" ht="15.95" customHeight="1"/>
    <row r="53820" ht="15.95" customHeight="1"/>
    <row r="53821" ht="15.95" customHeight="1"/>
    <row r="53822" ht="15.95" customHeight="1"/>
    <row r="53823" ht="15.95" customHeight="1"/>
    <row r="53824" ht="15.95" customHeight="1"/>
    <row r="53825" ht="15.95" customHeight="1"/>
    <row r="53826" ht="15.95" customHeight="1"/>
    <row r="53827" ht="15.95" customHeight="1"/>
    <row r="53828" ht="15.95" customHeight="1"/>
    <row r="53829" ht="15.95" customHeight="1"/>
    <row r="53830" ht="15.95" customHeight="1"/>
    <row r="53831" ht="15.95" customHeight="1"/>
    <row r="53832" ht="15.95" customHeight="1"/>
    <row r="53833" ht="15.95" customHeight="1"/>
    <row r="53834" ht="15.95" customHeight="1"/>
    <row r="53835" ht="15.95" customHeight="1"/>
    <row r="53836" ht="15.95" customHeight="1"/>
    <row r="53837" ht="15.95" customHeight="1"/>
    <row r="53838" ht="15.95" customHeight="1"/>
    <row r="53839" ht="15.95" customHeight="1"/>
    <row r="53840" ht="15.95" customHeight="1"/>
    <row r="53841" ht="15.95" customHeight="1"/>
    <row r="53842" ht="15.95" customHeight="1"/>
    <row r="53843" ht="15.95" customHeight="1"/>
    <row r="53844" ht="15.95" customHeight="1"/>
    <row r="53845" ht="15.95" customHeight="1"/>
    <row r="53846" ht="15.95" customHeight="1"/>
    <row r="53847" ht="15.95" customHeight="1"/>
    <row r="53848" ht="15.95" customHeight="1"/>
    <row r="53849" ht="15.95" customHeight="1"/>
    <row r="53850" ht="15.95" customHeight="1"/>
    <row r="53851" ht="15.95" customHeight="1"/>
    <row r="53852" ht="15.95" customHeight="1"/>
    <row r="53853" ht="15.95" customHeight="1"/>
    <row r="53854" ht="15.95" customHeight="1"/>
    <row r="53855" ht="15.95" customHeight="1"/>
    <row r="53856" ht="15.95" customHeight="1"/>
    <row r="53857" ht="15.95" customHeight="1"/>
    <row r="53858" ht="15.95" customHeight="1"/>
    <row r="53859" ht="15.95" customHeight="1"/>
    <row r="53860" ht="15.95" customHeight="1"/>
    <row r="53861" ht="15.95" customHeight="1"/>
    <row r="53862" ht="15.95" customHeight="1"/>
    <row r="53863" ht="15.95" customHeight="1"/>
    <row r="53864" ht="15.95" customHeight="1"/>
    <row r="53865" ht="15.95" customHeight="1"/>
    <row r="53866" ht="15.95" customHeight="1"/>
    <row r="53867" ht="15.95" customHeight="1"/>
    <row r="53868" ht="15.95" customHeight="1"/>
    <row r="53869" ht="15.95" customHeight="1"/>
    <row r="53870" ht="15.95" customHeight="1"/>
    <row r="53871" ht="15.95" customHeight="1"/>
    <row r="53872" ht="15.95" customHeight="1"/>
    <row r="53873" ht="15.95" customHeight="1"/>
    <row r="53874" ht="15.95" customHeight="1"/>
    <row r="53875" ht="15.95" customHeight="1"/>
    <row r="53876" ht="15.95" customHeight="1"/>
    <row r="53877" ht="15.95" customHeight="1"/>
    <row r="53878" ht="15.95" customHeight="1"/>
    <row r="53879" ht="15.95" customHeight="1"/>
    <row r="53880" ht="15.95" customHeight="1"/>
    <row r="53881" ht="15.95" customHeight="1"/>
    <row r="53882" ht="15.95" customHeight="1"/>
    <row r="53883" ht="15.95" customHeight="1"/>
    <row r="53884" ht="15.95" customHeight="1"/>
    <row r="53885" ht="15.95" customHeight="1"/>
    <row r="53886" ht="15.95" customHeight="1"/>
    <row r="53887" ht="15.95" customHeight="1"/>
    <row r="53888" ht="15.95" customHeight="1"/>
    <row r="53889" ht="15.95" customHeight="1"/>
    <row r="53890" ht="15.95" customHeight="1"/>
    <row r="53891" ht="15.95" customHeight="1"/>
    <row r="53892" ht="15.95" customHeight="1"/>
    <row r="53893" ht="15.95" customHeight="1"/>
    <row r="53894" ht="15.95" customHeight="1"/>
    <row r="53895" ht="15.95" customHeight="1"/>
    <row r="53896" ht="15.95" customHeight="1"/>
    <row r="53897" ht="15.95" customHeight="1"/>
    <row r="53898" ht="15.95" customHeight="1"/>
    <row r="53899" ht="15.95" customHeight="1"/>
    <row r="53900" ht="15.95" customHeight="1"/>
    <row r="53901" ht="15.95" customHeight="1"/>
    <row r="53902" ht="15.95" customHeight="1"/>
    <row r="53903" ht="15.95" customHeight="1"/>
    <row r="53904" ht="15.95" customHeight="1"/>
    <row r="53905" ht="15.95" customHeight="1"/>
    <row r="53906" ht="15.95" customHeight="1"/>
    <row r="53907" ht="15.95" customHeight="1"/>
    <row r="53908" ht="15.95" customHeight="1"/>
    <row r="53909" ht="15.95" customHeight="1"/>
    <row r="53910" ht="15.95" customHeight="1"/>
    <row r="53911" ht="15.95" customHeight="1"/>
    <row r="53912" ht="15.95" customHeight="1"/>
    <row r="53913" ht="15.95" customHeight="1"/>
    <row r="53914" ht="15.95" customHeight="1"/>
    <row r="53915" ht="15.95" customHeight="1"/>
    <row r="53916" ht="15.95" customHeight="1"/>
    <row r="53917" ht="15.95" customHeight="1"/>
    <row r="53918" ht="15.95" customHeight="1"/>
    <row r="53919" ht="15.95" customHeight="1"/>
    <row r="53920" ht="15.95" customHeight="1"/>
    <row r="53921" ht="15.95" customHeight="1"/>
    <row r="53922" ht="15.95" customHeight="1"/>
    <row r="53923" ht="15.95" customHeight="1"/>
    <row r="53924" ht="15.95" customHeight="1"/>
    <row r="53925" ht="15.95" customHeight="1"/>
    <row r="53926" ht="15.95" customHeight="1"/>
    <row r="53927" ht="15.95" customHeight="1"/>
    <row r="53928" ht="15.95" customHeight="1"/>
    <row r="53929" ht="15.95" customHeight="1"/>
    <row r="53930" ht="15.95" customHeight="1"/>
    <row r="53931" ht="15.95" customHeight="1"/>
    <row r="53932" ht="15.95" customHeight="1"/>
    <row r="53933" ht="15.95" customHeight="1"/>
    <row r="53934" ht="15.95" customHeight="1"/>
    <row r="53935" ht="15.95" customHeight="1"/>
    <row r="53936" ht="15.95" customHeight="1"/>
    <row r="53937" ht="15.95" customHeight="1"/>
    <row r="53938" ht="15.95" customHeight="1"/>
    <row r="53939" ht="15.95" customHeight="1"/>
    <row r="53940" ht="15.95" customHeight="1"/>
    <row r="53941" ht="15.95" customHeight="1"/>
    <row r="53942" ht="15.95" customHeight="1"/>
    <row r="53943" ht="15.95" customHeight="1"/>
    <row r="53944" ht="15.95" customHeight="1"/>
    <row r="53945" ht="15.95" customHeight="1"/>
    <row r="53946" ht="15.95" customHeight="1"/>
    <row r="53947" ht="15.95" customHeight="1"/>
    <row r="53948" ht="15.95" customHeight="1"/>
    <row r="53949" ht="15.95" customHeight="1"/>
    <row r="53950" ht="15.95" customHeight="1"/>
    <row r="53951" ht="15.95" customHeight="1"/>
    <row r="53952" ht="15.95" customHeight="1"/>
    <row r="53953" ht="15.95" customHeight="1"/>
    <row r="53954" ht="15.95" customHeight="1"/>
    <row r="53955" ht="15.95" customHeight="1"/>
    <row r="53956" ht="15.95" customHeight="1"/>
    <row r="53957" ht="15.95" customHeight="1"/>
    <row r="53958" ht="15.95" customHeight="1"/>
    <row r="53959" ht="15.95" customHeight="1"/>
    <row r="53960" ht="15.95" customHeight="1"/>
    <row r="53961" ht="15.95" customHeight="1"/>
    <row r="53962" ht="15.95" customHeight="1"/>
    <row r="53963" ht="15.95" customHeight="1"/>
    <row r="53964" ht="15.95" customHeight="1"/>
    <row r="53965" ht="15.95" customHeight="1"/>
    <row r="53966" ht="15.95" customHeight="1"/>
    <row r="53967" ht="15.95" customHeight="1"/>
    <row r="53968" ht="15.95" customHeight="1"/>
    <row r="53969" ht="15.95" customHeight="1"/>
    <row r="53970" ht="15.95" customHeight="1"/>
    <row r="53971" ht="15.95" customHeight="1"/>
    <row r="53972" ht="15.95" customHeight="1"/>
    <row r="53973" ht="15.95" customHeight="1"/>
    <row r="53974" ht="15.95" customHeight="1"/>
    <row r="53975" ht="15.95" customHeight="1"/>
    <row r="53976" ht="15.95" customHeight="1"/>
    <row r="53977" ht="15.95" customHeight="1"/>
    <row r="53978" ht="15.95" customHeight="1"/>
    <row r="53979" ht="15.95" customHeight="1"/>
    <row r="53980" ht="15.95" customHeight="1"/>
    <row r="53981" ht="15.95" customHeight="1"/>
    <row r="53982" ht="15.95" customHeight="1"/>
    <row r="53983" ht="15.95" customHeight="1"/>
    <row r="53984" ht="15.95" customHeight="1"/>
    <row r="53985" ht="15.95" customHeight="1"/>
    <row r="53986" ht="15.95" customHeight="1"/>
    <row r="53987" ht="15.95" customHeight="1"/>
    <row r="53988" ht="15.95" customHeight="1"/>
    <row r="53989" ht="15.95" customHeight="1"/>
    <row r="53990" ht="15.95" customHeight="1"/>
    <row r="53991" ht="15.95" customHeight="1"/>
    <row r="53992" ht="15.95" customHeight="1"/>
    <row r="53993" ht="15.95" customHeight="1"/>
    <row r="53994" ht="15.95" customHeight="1"/>
    <row r="53995" ht="15.95" customHeight="1"/>
    <row r="53996" ht="15.95" customHeight="1"/>
    <row r="53997" ht="15.95" customHeight="1"/>
    <row r="53998" ht="15.95" customHeight="1"/>
    <row r="53999" ht="15.95" customHeight="1"/>
    <row r="54000" ht="15.95" customHeight="1"/>
    <row r="54001" ht="15.95" customHeight="1"/>
    <row r="54002" ht="15.95" customHeight="1"/>
    <row r="54003" ht="15.95" customHeight="1"/>
    <row r="54004" ht="15.95" customHeight="1"/>
    <row r="54005" ht="15.95" customHeight="1"/>
    <row r="54006" ht="15.95" customHeight="1"/>
    <row r="54007" ht="15.95" customHeight="1"/>
    <row r="54008" ht="15.95" customHeight="1"/>
    <row r="54009" ht="15.95" customHeight="1"/>
    <row r="54010" ht="15.95" customHeight="1"/>
    <row r="54011" ht="15.95" customHeight="1"/>
    <row r="54012" ht="15.95" customHeight="1"/>
    <row r="54013" ht="15.95" customHeight="1"/>
    <row r="54014" ht="15.95" customHeight="1"/>
    <row r="54015" ht="15.95" customHeight="1"/>
    <row r="54016" ht="15.95" customHeight="1"/>
    <row r="54017" ht="15.95" customHeight="1"/>
    <row r="54018" ht="15.95" customHeight="1"/>
    <row r="54019" ht="15.95" customHeight="1"/>
    <row r="54020" ht="15.95" customHeight="1"/>
    <row r="54021" ht="15.95" customHeight="1"/>
    <row r="54022" ht="15.95" customHeight="1"/>
    <row r="54023" ht="15.95" customHeight="1"/>
    <row r="54024" ht="15.95" customHeight="1"/>
    <row r="54025" ht="15.95" customHeight="1"/>
    <row r="54026" ht="15.95" customHeight="1"/>
    <row r="54027" ht="15.95" customHeight="1"/>
    <row r="54028" ht="15.95" customHeight="1"/>
    <row r="54029" ht="15.95" customHeight="1"/>
    <row r="54030" ht="15.95" customHeight="1"/>
    <row r="54031" ht="15.95" customHeight="1"/>
    <row r="54032" ht="15.95" customHeight="1"/>
    <row r="54033" ht="15.95" customHeight="1"/>
    <row r="54034" ht="15.95" customHeight="1"/>
    <row r="54035" ht="15.95" customHeight="1"/>
    <row r="54036" ht="15.95" customHeight="1"/>
    <row r="54037" ht="15.95" customHeight="1"/>
    <row r="54038" ht="15.95" customHeight="1"/>
    <row r="54039" ht="15.95" customHeight="1"/>
    <row r="54040" ht="15.95" customHeight="1"/>
    <row r="54041" ht="15.95" customHeight="1"/>
    <row r="54042" ht="15.95" customHeight="1"/>
    <row r="54043" ht="15.95" customHeight="1"/>
    <row r="54044" ht="15.95" customHeight="1"/>
    <row r="54045" ht="15.95" customHeight="1"/>
    <row r="54046" ht="15.95" customHeight="1"/>
    <row r="54047" ht="15.95" customHeight="1"/>
    <row r="54048" ht="15.95" customHeight="1"/>
    <row r="54049" ht="15.95" customHeight="1"/>
    <row r="54050" ht="15.95" customHeight="1"/>
    <row r="54051" ht="15.95" customHeight="1"/>
    <row r="54052" ht="15.95" customHeight="1"/>
    <row r="54053" ht="15.95" customHeight="1"/>
    <row r="54054" ht="15.95" customHeight="1"/>
    <row r="54055" ht="15.95" customHeight="1"/>
    <row r="54056" ht="15.95" customHeight="1"/>
    <row r="54057" ht="15.95" customHeight="1"/>
    <row r="54058" ht="15.95" customHeight="1"/>
    <row r="54059" ht="15.95" customHeight="1"/>
    <row r="54060" ht="15.95" customHeight="1"/>
    <row r="54061" ht="15.95" customHeight="1"/>
    <row r="54062" ht="15.95" customHeight="1"/>
    <row r="54063" ht="15.95" customHeight="1"/>
    <row r="54064" ht="15.95" customHeight="1"/>
    <row r="54065" ht="15.95" customHeight="1"/>
    <row r="54066" ht="15.95" customHeight="1"/>
    <row r="54067" ht="15.95" customHeight="1"/>
    <row r="54068" ht="15.95" customHeight="1"/>
    <row r="54069" ht="15.95" customHeight="1"/>
    <row r="54070" ht="15.95" customHeight="1"/>
    <row r="54071" ht="15.95" customHeight="1"/>
    <row r="54072" ht="15.95" customHeight="1"/>
    <row r="54073" ht="15.95" customHeight="1"/>
    <row r="54074" ht="15.95" customHeight="1"/>
    <row r="54075" ht="15.95" customHeight="1"/>
    <row r="54076" ht="15.95" customHeight="1"/>
    <row r="54077" ht="15.95" customHeight="1"/>
    <row r="54078" ht="15.95" customHeight="1"/>
    <row r="54079" ht="15.95" customHeight="1"/>
    <row r="54080" ht="15.95" customHeight="1"/>
    <row r="54081" ht="15.95" customHeight="1"/>
    <row r="54082" ht="15.95" customHeight="1"/>
    <row r="54083" ht="15.95" customHeight="1"/>
    <row r="54084" ht="15.95" customHeight="1"/>
    <row r="54085" ht="15.95" customHeight="1"/>
    <row r="54086" ht="15.95" customHeight="1"/>
    <row r="54087" ht="15.95" customHeight="1"/>
    <row r="54088" ht="15.95" customHeight="1"/>
    <row r="54089" ht="15.95" customHeight="1"/>
    <row r="54090" ht="15.95" customHeight="1"/>
    <row r="54091" ht="15.95" customHeight="1"/>
    <row r="54092" ht="15.95" customHeight="1"/>
    <row r="54093" ht="15.95" customHeight="1"/>
    <row r="54094" ht="15.95" customHeight="1"/>
    <row r="54095" ht="15.95" customHeight="1"/>
    <row r="54096" ht="15.95" customHeight="1"/>
    <row r="54097" ht="15.95" customHeight="1"/>
    <row r="54098" ht="15.95" customHeight="1"/>
    <row r="54099" ht="15.95" customHeight="1"/>
    <row r="54100" ht="15.95" customHeight="1"/>
    <row r="54101" ht="15.95" customHeight="1"/>
    <row r="54102" ht="15.95" customHeight="1"/>
    <row r="54103" ht="15.95" customHeight="1"/>
    <row r="54104" ht="15.95" customHeight="1"/>
    <row r="54105" ht="15.95" customHeight="1"/>
    <row r="54106" ht="15.95" customHeight="1"/>
    <row r="54107" ht="15.95" customHeight="1"/>
    <row r="54108" ht="15.95" customHeight="1"/>
    <row r="54109" ht="15.95" customHeight="1"/>
    <row r="54110" ht="15.95" customHeight="1"/>
    <row r="54111" ht="15.95" customHeight="1"/>
    <row r="54112" ht="15.95" customHeight="1"/>
    <row r="54113" ht="15.95" customHeight="1"/>
    <row r="54114" ht="15.95" customHeight="1"/>
    <row r="54115" ht="15.95" customHeight="1"/>
    <row r="54116" ht="15.95" customHeight="1"/>
    <row r="54117" ht="15.95" customHeight="1"/>
    <row r="54118" ht="15.95" customHeight="1"/>
    <row r="54119" ht="15.95" customHeight="1"/>
    <row r="54120" ht="15.95" customHeight="1"/>
    <row r="54121" ht="15.95" customHeight="1"/>
    <row r="54122" ht="15.95" customHeight="1"/>
    <row r="54123" ht="15.95" customHeight="1"/>
    <row r="54124" ht="15.95" customHeight="1"/>
    <row r="54125" ht="15.95" customHeight="1"/>
    <row r="54126" ht="15.95" customHeight="1"/>
    <row r="54127" ht="15.95" customHeight="1"/>
    <row r="54128" ht="15.95" customHeight="1"/>
    <row r="54129" ht="15.95" customHeight="1"/>
    <row r="54130" ht="15.95" customHeight="1"/>
    <row r="54131" ht="15.95" customHeight="1"/>
    <row r="54132" ht="15.95" customHeight="1"/>
    <row r="54133" ht="15.95" customHeight="1"/>
    <row r="54134" ht="15.95" customHeight="1"/>
    <row r="54135" ht="15.95" customHeight="1"/>
    <row r="54136" ht="15.95" customHeight="1"/>
    <row r="54137" ht="15.95" customHeight="1"/>
    <row r="54138" ht="15.95" customHeight="1"/>
    <row r="54139" ht="15.95" customHeight="1"/>
    <row r="54140" ht="15.95" customHeight="1"/>
    <row r="54141" ht="15.95" customHeight="1"/>
    <row r="54142" ht="15.95" customHeight="1"/>
    <row r="54143" ht="15.95" customHeight="1"/>
    <row r="54144" ht="15.95" customHeight="1"/>
    <row r="54145" ht="15.95" customHeight="1"/>
    <row r="54146" ht="15.95" customHeight="1"/>
    <row r="54147" ht="15.95" customHeight="1"/>
    <row r="54148" ht="15.95" customHeight="1"/>
    <row r="54149" ht="15.95" customHeight="1"/>
    <row r="54150" ht="15.95" customHeight="1"/>
    <row r="54151" ht="15.95" customHeight="1"/>
    <row r="54152" ht="15.95" customHeight="1"/>
    <row r="54153" ht="15.95" customHeight="1"/>
    <row r="54154" ht="15.95" customHeight="1"/>
    <row r="54155" ht="15.95" customHeight="1"/>
    <row r="54156" ht="15.95" customHeight="1"/>
    <row r="54157" ht="15.95" customHeight="1"/>
    <row r="54158" ht="15.95" customHeight="1"/>
    <row r="54159" ht="15.95" customHeight="1"/>
    <row r="54160" ht="15.95" customHeight="1"/>
    <row r="54161" ht="15.95" customHeight="1"/>
    <row r="54162" ht="15.95" customHeight="1"/>
    <row r="54163" ht="15.95" customHeight="1"/>
    <row r="54164" ht="15.95" customHeight="1"/>
    <row r="54165" ht="15.95" customHeight="1"/>
    <row r="54166" ht="15.95" customHeight="1"/>
    <row r="54167" ht="15.95" customHeight="1"/>
    <row r="54168" ht="15.95" customHeight="1"/>
    <row r="54169" ht="15.95" customHeight="1"/>
    <row r="54170" ht="15.95" customHeight="1"/>
    <row r="54171" ht="15.95" customHeight="1"/>
    <row r="54172" ht="15.95" customHeight="1"/>
    <row r="54173" ht="15.95" customHeight="1"/>
    <row r="54174" ht="15.95" customHeight="1"/>
    <row r="54175" ht="15.95" customHeight="1"/>
    <row r="54176" ht="15.95" customHeight="1"/>
    <row r="54177" ht="15.95" customHeight="1"/>
    <row r="54178" ht="15.95" customHeight="1"/>
    <row r="54179" ht="15.95" customHeight="1"/>
    <row r="54180" ht="15.95" customHeight="1"/>
    <row r="54181" ht="15.95" customHeight="1"/>
    <row r="54182" ht="15.95" customHeight="1"/>
    <row r="54183" ht="15.95" customHeight="1"/>
    <row r="54184" ht="15.95" customHeight="1"/>
    <row r="54185" ht="15.95" customHeight="1"/>
    <row r="54186" ht="15.95" customHeight="1"/>
    <row r="54187" ht="15.95" customHeight="1"/>
    <row r="54188" ht="15.95" customHeight="1"/>
    <row r="54189" ht="15.95" customHeight="1"/>
    <row r="54190" ht="15.95" customHeight="1"/>
    <row r="54191" ht="15.95" customHeight="1"/>
    <row r="54192" ht="15.95" customHeight="1"/>
    <row r="54193" ht="15.95" customHeight="1"/>
    <row r="54194" ht="15.95" customHeight="1"/>
    <row r="54195" ht="15.95" customHeight="1"/>
    <row r="54196" ht="15.95" customHeight="1"/>
    <row r="54197" ht="15.95" customHeight="1"/>
    <row r="54198" ht="15.95" customHeight="1"/>
    <row r="54199" ht="15.95" customHeight="1"/>
    <row r="54200" ht="15.95" customHeight="1"/>
    <row r="54201" ht="15.95" customHeight="1"/>
    <row r="54202" ht="15.95" customHeight="1"/>
    <row r="54203" ht="15.95" customHeight="1"/>
    <row r="54204" ht="15.95" customHeight="1"/>
    <row r="54205" ht="15.95" customHeight="1"/>
    <row r="54206" ht="15.95" customHeight="1"/>
    <row r="54207" ht="15.95" customHeight="1"/>
    <row r="54208" ht="15.95" customHeight="1"/>
    <row r="54209" ht="15.95" customHeight="1"/>
    <row r="54210" ht="15.95" customHeight="1"/>
    <row r="54211" ht="15.95" customHeight="1"/>
    <row r="54212" ht="15.95" customHeight="1"/>
    <row r="54213" ht="15.95" customHeight="1"/>
    <row r="54214" ht="15.95" customHeight="1"/>
    <row r="54215" ht="15.95" customHeight="1"/>
    <row r="54216" ht="15.95" customHeight="1"/>
    <row r="54217" ht="15.95" customHeight="1"/>
    <row r="54218" ht="15.95" customHeight="1"/>
    <row r="54219" ht="15.95" customHeight="1"/>
    <row r="54220" ht="15.95" customHeight="1"/>
    <row r="54221" ht="15.95" customHeight="1"/>
    <row r="54222" ht="15.95" customHeight="1"/>
    <row r="54223" ht="15.95" customHeight="1"/>
    <row r="54224" ht="15.95" customHeight="1"/>
    <row r="54225" ht="15.95" customHeight="1"/>
    <row r="54226" ht="15.95" customHeight="1"/>
    <row r="54227" ht="15.95" customHeight="1"/>
    <row r="54228" ht="15.95" customHeight="1"/>
    <row r="54229" ht="15.95" customHeight="1"/>
    <row r="54230" ht="15.95" customHeight="1"/>
    <row r="54231" ht="15.95" customHeight="1"/>
    <row r="54232" ht="15.95" customHeight="1"/>
    <row r="54233" ht="15.95" customHeight="1"/>
    <row r="54234" ht="15.95" customHeight="1"/>
    <row r="54235" ht="15.95" customHeight="1"/>
    <row r="54236" ht="15.95" customHeight="1"/>
    <row r="54237" ht="15.95" customHeight="1"/>
    <row r="54238" ht="15.95" customHeight="1"/>
    <row r="54239" ht="15.95" customHeight="1"/>
    <row r="54240" ht="15.95" customHeight="1"/>
    <row r="54241" ht="15.95" customHeight="1"/>
    <row r="54242" ht="15.95" customHeight="1"/>
    <row r="54243" ht="15.95" customHeight="1"/>
    <row r="54244" ht="15.95" customHeight="1"/>
    <row r="54245" ht="15.95" customHeight="1"/>
    <row r="54246" ht="15.95" customHeight="1"/>
    <row r="54247" ht="15.95" customHeight="1"/>
    <row r="54248" ht="15.95" customHeight="1"/>
    <row r="54249" ht="15.95" customHeight="1"/>
    <row r="54250" ht="15.95" customHeight="1"/>
    <row r="54251" ht="15.95" customHeight="1"/>
    <row r="54252" ht="15.95" customHeight="1"/>
    <row r="54253" ht="15.95" customHeight="1"/>
    <row r="54254" ht="15.95" customHeight="1"/>
    <row r="54255" ht="15.95" customHeight="1"/>
    <row r="54256" ht="15.95" customHeight="1"/>
    <row r="54257" ht="15.95" customHeight="1"/>
    <row r="54258" ht="15.95" customHeight="1"/>
    <row r="54259" ht="15.95" customHeight="1"/>
    <row r="54260" ht="15.95" customHeight="1"/>
    <row r="54261" ht="15.95" customHeight="1"/>
    <row r="54262" ht="15.95" customHeight="1"/>
    <row r="54263" ht="15.95" customHeight="1"/>
    <row r="54264" ht="15.95" customHeight="1"/>
    <row r="54265" ht="15.95" customHeight="1"/>
    <row r="54266" ht="15.95" customHeight="1"/>
    <row r="54267" ht="15.95" customHeight="1"/>
    <row r="54268" ht="15.95" customHeight="1"/>
    <row r="54269" ht="15.95" customHeight="1"/>
    <row r="54270" ht="15.95" customHeight="1"/>
    <row r="54271" ht="15.95" customHeight="1"/>
    <row r="54272" ht="15.95" customHeight="1"/>
    <row r="54273" ht="15.95" customHeight="1"/>
    <row r="54274" ht="15.95" customHeight="1"/>
    <row r="54275" ht="15.95" customHeight="1"/>
    <row r="54276" ht="15.95" customHeight="1"/>
    <row r="54277" ht="15.95" customHeight="1"/>
    <row r="54278" ht="15.95" customHeight="1"/>
    <row r="54279" ht="15.95" customHeight="1"/>
    <row r="54280" ht="15.95" customHeight="1"/>
    <row r="54281" ht="15.95" customHeight="1"/>
    <row r="54282" ht="15.95" customHeight="1"/>
    <row r="54283" ht="15.95" customHeight="1"/>
    <row r="54284" ht="15.95" customHeight="1"/>
    <row r="54285" ht="15.95" customHeight="1"/>
    <row r="54286" ht="15.95" customHeight="1"/>
    <row r="54287" ht="15.95" customHeight="1"/>
    <row r="54288" ht="15.95" customHeight="1"/>
    <row r="54289" ht="15.95" customHeight="1"/>
    <row r="54290" ht="15.95" customHeight="1"/>
    <row r="54291" ht="15.95" customHeight="1"/>
    <row r="54292" ht="15.95" customHeight="1"/>
    <row r="54293" ht="15.95" customHeight="1"/>
    <row r="54294" ht="15.95" customHeight="1"/>
    <row r="54295" ht="15.95" customHeight="1"/>
    <row r="54296" ht="15.95" customHeight="1"/>
    <row r="54297" ht="15.95" customHeight="1"/>
    <row r="54298" ht="15.95" customHeight="1"/>
    <row r="54299" ht="15.95" customHeight="1"/>
    <row r="54300" ht="15.95" customHeight="1"/>
    <row r="54301" ht="15.95" customHeight="1"/>
    <row r="54302" ht="15.95" customHeight="1"/>
    <row r="54303" ht="15.95" customHeight="1"/>
    <row r="54304" ht="15.95" customHeight="1"/>
    <row r="54305" ht="15.95" customHeight="1"/>
    <row r="54306" ht="15.95" customHeight="1"/>
    <row r="54307" ht="15.95" customHeight="1"/>
    <row r="54308" ht="15.95" customHeight="1"/>
    <row r="54309" ht="15.95" customHeight="1"/>
    <row r="54310" ht="15.95" customHeight="1"/>
    <row r="54311" ht="15.95" customHeight="1"/>
    <row r="54312" ht="15.95" customHeight="1"/>
    <row r="54313" ht="15.95" customHeight="1"/>
    <row r="54314" ht="15.95" customHeight="1"/>
    <row r="54315" ht="15.95" customHeight="1"/>
    <row r="54316" ht="15.95" customHeight="1"/>
    <row r="54317" ht="15.95" customHeight="1"/>
    <row r="54318" ht="15.95" customHeight="1"/>
    <row r="54319" ht="15.95" customHeight="1"/>
    <row r="54320" ht="15.95" customHeight="1"/>
    <row r="54321" ht="15.95" customHeight="1"/>
    <row r="54322" ht="15.95" customHeight="1"/>
    <row r="54323" ht="15.95" customHeight="1"/>
    <row r="54324" ht="15.95" customHeight="1"/>
    <row r="54325" ht="15.95" customHeight="1"/>
    <row r="54326" ht="15.95" customHeight="1"/>
    <row r="54327" ht="15.95" customHeight="1"/>
    <row r="54328" ht="15.95" customHeight="1"/>
    <row r="54329" ht="15.95" customHeight="1"/>
    <row r="54330" ht="15.95" customHeight="1"/>
    <row r="54331" ht="15.95" customHeight="1"/>
    <row r="54332" ht="15.95" customHeight="1"/>
    <row r="54333" ht="15.95" customHeight="1"/>
    <row r="54334" ht="15.95" customHeight="1"/>
    <row r="54335" ht="15.95" customHeight="1"/>
    <row r="54336" ht="15.95" customHeight="1"/>
    <row r="54337" ht="15.95" customHeight="1"/>
    <row r="54338" ht="15.95" customHeight="1"/>
    <row r="54339" ht="15.95" customHeight="1"/>
    <row r="54340" ht="15.95" customHeight="1"/>
    <row r="54341" ht="15.95" customHeight="1"/>
    <row r="54342" ht="15.95" customHeight="1"/>
    <row r="54343" ht="15.95" customHeight="1"/>
    <row r="54344" ht="15.95" customHeight="1"/>
    <row r="54345" ht="15.95" customHeight="1"/>
    <row r="54346" ht="15.95" customHeight="1"/>
    <row r="54347" ht="15.95" customHeight="1"/>
    <row r="54348" ht="15.95" customHeight="1"/>
    <row r="54349" ht="15.95" customHeight="1"/>
    <row r="54350" ht="15.95" customHeight="1"/>
    <row r="54351" ht="15.95" customHeight="1"/>
    <row r="54352" ht="15.95" customHeight="1"/>
    <row r="54353" ht="15.95" customHeight="1"/>
    <row r="54354" ht="15.95" customHeight="1"/>
    <row r="54355" ht="15.95" customHeight="1"/>
    <row r="54356" ht="15.95" customHeight="1"/>
    <row r="54357" ht="15.95" customHeight="1"/>
    <row r="54358" ht="15.95" customHeight="1"/>
    <row r="54359" ht="15.95" customHeight="1"/>
    <row r="54360" ht="15.95" customHeight="1"/>
    <row r="54361" ht="15.95" customHeight="1"/>
    <row r="54362" ht="15.95" customHeight="1"/>
    <row r="54363" ht="15.95" customHeight="1"/>
    <row r="54364" ht="15.95" customHeight="1"/>
    <row r="54365" ht="15.95" customHeight="1"/>
    <row r="54366" ht="15.95" customHeight="1"/>
    <row r="54367" ht="15.95" customHeight="1"/>
    <row r="54368" ht="15.95" customHeight="1"/>
    <row r="54369" ht="15.95" customHeight="1"/>
    <row r="54370" ht="15.95" customHeight="1"/>
    <row r="54371" ht="15.95" customHeight="1"/>
    <row r="54372" ht="15.95" customHeight="1"/>
    <row r="54373" ht="15.95" customHeight="1"/>
    <row r="54374" ht="15.95" customHeight="1"/>
    <row r="54375" ht="15.95" customHeight="1"/>
    <row r="54376" ht="15.95" customHeight="1"/>
    <row r="54377" ht="15.95" customHeight="1"/>
    <row r="54378" ht="15.95" customHeight="1"/>
    <row r="54379" ht="15.95" customHeight="1"/>
    <row r="54380" ht="15.95" customHeight="1"/>
    <row r="54381" ht="15.95" customHeight="1"/>
    <row r="54382" ht="15.95" customHeight="1"/>
    <row r="54383" ht="15.95" customHeight="1"/>
    <row r="54384" ht="15.95" customHeight="1"/>
    <row r="54385" ht="15.95" customHeight="1"/>
    <row r="54386" ht="15.95" customHeight="1"/>
    <row r="54387" ht="15.95" customHeight="1"/>
    <row r="54388" ht="15.95" customHeight="1"/>
    <row r="54389" ht="15.95" customHeight="1"/>
    <row r="54390" ht="15.95" customHeight="1"/>
    <row r="54391" ht="15.95" customHeight="1"/>
    <row r="54392" ht="15.95" customHeight="1"/>
    <row r="54393" ht="15.95" customHeight="1"/>
    <row r="54394" ht="15.95" customHeight="1"/>
    <row r="54395" ht="15.95" customHeight="1"/>
    <row r="54396" ht="15.95" customHeight="1"/>
    <row r="54397" ht="15.95" customHeight="1"/>
    <row r="54398" ht="15.95" customHeight="1"/>
    <row r="54399" ht="15.95" customHeight="1"/>
    <row r="54400" ht="15.95" customHeight="1"/>
    <row r="54401" ht="15.95" customHeight="1"/>
    <row r="54402" ht="15.95" customHeight="1"/>
    <row r="54403" ht="15.95" customHeight="1"/>
    <row r="54404" ht="15.95" customHeight="1"/>
    <row r="54405" ht="15.95" customHeight="1"/>
    <row r="54406" ht="15.95" customHeight="1"/>
    <row r="54407" ht="15.95" customHeight="1"/>
    <row r="54408" ht="15.95" customHeight="1"/>
    <row r="54409" ht="15.95" customHeight="1"/>
    <row r="54410" ht="15.95" customHeight="1"/>
    <row r="54411" ht="15.95" customHeight="1"/>
    <row r="54412" ht="15.95" customHeight="1"/>
    <row r="54413" ht="15.95" customHeight="1"/>
    <row r="54414" ht="15.95" customHeight="1"/>
    <row r="54415" ht="15.95" customHeight="1"/>
    <row r="54416" ht="15.95" customHeight="1"/>
    <row r="54417" ht="15.95" customHeight="1"/>
    <row r="54418" ht="15.95" customHeight="1"/>
    <row r="54419" ht="15.95" customHeight="1"/>
    <row r="54420" ht="15.95" customHeight="1"/>
    <row r="54421" ht="15.95" customHeight="1"/>
    <row r="54422" ht="15.95" customHeight="1"/>
    <row r="54423" ht="15.95" customHeight="1"/>
    <row r="54424" ht="15.95" customHeight="1"/>
    <row r="54425" ht="15.95" customHeight="1"/>
    <row r="54426" ht="15.95" customHeight="1"/>
    <row r="54427" ht="15.95" customHeight="1"/>
    <row r="54428" ht="15.95" customHeight="1"/>
    <row r="54429" ht="15.95" customHeight="1"/>
    <row r="54430" ht="15.95" customHeight="1"/>
    <row r="54431" ht="15.95" customHeight="1"/>
    <row r="54432" ht="15.95" customHeight="1"/>
    <row r="54433" ht="15.95" customHeight="1"/>
    <row r="54434" ht="15.95" customHeight="1"/>
    <row r="54435" ht="15.95" customHeight="1"/>
    <row r="54436" ht="15.95" customHeight="1"/>
    <row r="54437" ht="15.95" customHeight="1"/>
    <row r="54438" ht="15.95" customHeight="1"/>
    <row r="54439" ht="15.95" customHeight="1"/>
    <row r="54440" ht="15.95" customHeight="1"/>
    <row r="54441" ht="15.95" customHeight="1"/>
    <row r="54442" ht="15.95" customHeight="1"/>
    <row r="54443" ht="15.95" customHeight="1"/>
    <row r="54444" ht="15.95" customHeight="1"/>
    <row r="54445" ht="15.95" customHeight="1"/>
    <row r="54446" ht="15.95" customHeight="1"/>
    <row r="54447" ht="15.95" customHeight="1"/>
    <row r="54448" ht="15.95" customHeight="1"/>
    <row r="54449" ht="15.95" customHeight="1"/>
    <row r="54450" ht="15.95" customHeight="1"/>
    <row r="54451" ht="15.95" customHeight="1"/>
    <row r="54452" ht="15.95" customHeight="1"/>
    <row r="54453" ht="15.95" customHeight="1"/>
    <row r="54454" ht="15.95" customHeight="1"/>
    <row r="54455" ht="15.95" customHeight="1"/>
    <row r="54456" ht="15.95" customHeight="1"/>
    <row r="54457" ht="15.95" customHeight="1"/>
    <row r="54458" ht="15.95" customHeight="1"/>
    <row r="54459" ht="15.95" customHeight="1"/>
    <row r="54460" ht="15.95" customHeight="1"/>
    <row r="54461" ht="15.95" customHeight="1"/>
    <row r="54462" ht="15.95" customHeight="1"/>
    <row r="54463" ht="15.95" customHeight="1"/>
    <row r="54464" ht="15.95" customHeight="1"/>
    <row r="54465" ht="15.95" customHeight="1"/>
    <row r="54466" ht="15.95" customHeight="1"/>
    <row r="54467" ht="15.95" customHeight="1"/>
    <row r="54468" ht="15.95" customHeight="1"/>
    <row r="54469" ht="15.95" customHeight="1"/>
    <row r="54470" ht="15.95" customHeight="1"/>
    <row r="54471" ht="15.95" customHeight="1"/>
    <row r="54472" ht="15.95" customHeight="1"/>
    <row r="54473" ht="15.95" customHeight="1"/>
    <row r="54474" ht="15.95" customHeight="1"/>
    <row r="54475" ht="15.95" customHeight="1"/>
    <row r="54476" ht="15.95" customHeight="1"/>
    <row r="54477" ht="15.95" customHeight="1"/>
    <row r="54478" ht="15.95" customHeight="1"/>
    <row r="54479" ht="15.95" customHeight="1"/>
    <row r="54480" ht="15.95" customHeight="1"/>
    <row r="54481" ht="15.95" customHeight="1"/>
    <row r="54482" ht="15.95" customHeight="1"/>
    <row r="54483" ht="15.95" customHeight="1"/>
    <row r="54484" ht="15.95" customHeight="1"/>
    <row r="54485" ht="15.95" customHeight="1"/>
    <row r="54486" ht="15.95" customHeight="1"/>
    <row r="54487" ht="15.95" customHeight="1"/>
    <row r="54488" ht="15.95" customHeight="1"/>
    <row r="54489" ht="15.95" customHeight="1"/>
    <row r="54490" ht="15.95" customHeight="1"/>
    <row r="54491" ht="15.95" customHeight="1"/>
    <row r="54492" ht="15.95" customHeight="1"/>
    <row r="54493" ht="15.95" customHeight="1"/>
    <row r="54494" ht="15.95" customHeight="1"/>
    <row r="54495" ht="15.95" customHeight="1"/>
    <row r="54496" ht="15.95" customHeight="1"/>
    <row r="54497" ht="15.95" customHeight="1"/>
    <row r="54498" ht="15.95" customHeight="1"/>
    <row r="54499" ht="15.95" customHeight="1"/>
    <row r="54500" ht="15.95" customHeight="1"/>
    <row r="54501" ht="15.95" customHeight="1"/>
    <row r="54502" ht="15.95" customHeight="1"/>
    <row r="54503" ht="15.95" customHeight="1"/>
    <row r="54504" ht="15.95" customHeight="1"/>
    <row r="54505" ht="15.95" customHeight="1"/>
    <row r="54506" ht="15.95" customHeight="1"/>
    <row r="54507" ht="15.95" customHeight="1"/>
    <row r="54508" ht="15.95" customHeight="1"/>
    <row r="54509" ht="15.95" customHeight="1"/>
    <row r="54510" ht="15.95" customHeight="1"/>
    <row r="54511" ht="15.95" customHeight="1"/>
    <row r="54512" ht="15.95" customHeight="1"/>
    <row r="54513" ht="15.95" customHeight="1"/>
    <row r="54514" ht="15.95" customHeight="1"/>
    <row r="54515" ht="15.95" customHeight="1"/>
    <row r="54516" ht="15.95" customHeight="1"/>
    <row r="54517" ht="15.95" customHeight="1"/>
    <row r="54518" ht="15.95" customHeight="1"/>
    <row r="54519" ht="15.95" customHeight="1"/>
    <row r="54520" ht="15.95" customHeight="1"/>
    <row r="54521" ht="15.95" customHeight="1"/>
    <row r="54522" ht="15.95" customHeight="1"/>
    <row r="54523" ht="15.95" customHeight="1"/>
    <row r="54524" ht="15.95" customHeight="1"/>
    <row r="54525" ht="15.95" customHeight="1"/>
    <row r="54526" ht="15.95" customHeight="1"/>
    <row r="54527" ht="15.95" customHeight="1"/>
    <row r="54528" ht="15.95" customHeight="1"/>
    <row r="54529" ht="15.95" customHeight="1"/>
    <row r="54530" ht="15.95" customHeight="1"/>
    <row r="54531" ht="15.95" customHeight="1"/>
    <row r="54532" ht="15.95" customHeight="1"/>
    <row r="54533" ht="15.95" customHeight="1"/>
    <row r="54534" ht="15.95" customHeight="1"/>
    <row r="54535" ht="15.95" customHeight="1"/>
    <row r="54536" ht="15.95" customHeight="1"/>
    <row r="54537" ht="15.95" customHeight="1"/>
    <row r="54538" ht="15.95" customHeight="1"/>
    <row r="54539" ht="15.95" customHeight="1"/>
    <row r="54540" ht="15.95" customHeight="1"/>
    <row r="54541" ht="15.95" customHeight="1"/>
    <row r="54542" ht="15.95" customHeight="1"/>
    <row r="54543" ht="15.95" customHeight="1"/>
    <row r="54544" ht="15.95" customHeight="1"/>
    <row r="54545" ht="15.95" customHeight="1"/>
    <row r="54546" ht="15.95" customHeight="1"/>
    <row r="54547" ht="15.95" customHeight="1"/>
    <row r="54548" ht="15.95" customHeight="1"/>
    <row r="54549" ht="15.95" customHeight="1"/>
    <row r="54550" ht="15.95" customHeight="1"/>
    <row r="54551" ht="15.95" customHeight="1"/>
    <row r="54552" ht="15.95" customHeight="1"/>
    <row r="54553" ht="15.95" customHeight="1"/>
    <row r="54554" ht="15.95" customHeight="1"/>
    <row r="54555" ht="15.95" customHeight="1"/>
    <row r="54556" ht="15.95" customHeight="1"/>
    <row r="54557" ht="15.95" customHeight="1"/>
    <row r="54558" ht="15.95" customHeight="1"/>
    <row r="54559" ht="15.95" customHeight="1"/>
    <row r="54560" ht="15.95" customHeight="1"/>
    <row r="54561" ht="15.95" customHeight="1"/>
    <row r="54562" ht="15.95" customHeight="1"/>
    <row r="54563" ht="15.95" customHeight="1"/>
    <row r="54564" ht="15.95" customHeight="1"/>
    <row r="54565" ht="15.95" customHeight="1"/>
    <row r="54566" ht="15.95" customHeight="1"/>
    <row r="54567" ht="15.95" customHeight="1"/>
    <row r="54568" ht="15.95" customHeight="1"/>
    <row r="54569" ht="15.95" customHeight="1"/>
    <row r="54570" ht="15.95" customHeight="1"/>
    <row r="54571" ht="15.95" customHeight="1"/>
    <row r="54572" ht="15.95" customHeight="1"/>
    <row r="54573" ht="15.95" customHeight="1"/>
    <row r="54574" ht="15.95" customHeight="1"/>
    <row r="54575" ht="15.95" customHeight="1"/>
    <row r="54576" ht="15.95" customHeight="1"/>
    <row r="54577" ht="15.95" customHeight="1"/>
    <row r="54578" ht="15.95" customHeight="1"/>
    <row r="54579" ht="15.95" customHeight="1"/>
    <row r="54580" ht="15.95" customHeight="1"/>
    <row r="54581" ht="15.95" customHeight="1"/>
    <row r="54582" ht="15.95" customHeight="1"/>
    <row r="54583" ht="15.95" customHeight="1"/>
    <row r="54584" ht="15.95" customHeight="1"/>
    <row r="54585" ht="15.95" customHeight="1"/>
    <row r="54586" ht="15.95" customHeight="1"/>
    <row r="54587" ht="15.95" customHeight="1"/>
    <row r="54588" ht="15.95" customHeight="1"/>
    <row r="54589" ht="15.95" customHeight="1"/>
    <row r="54590" ht="15.95" customHeight="1"/>
    <row r="54591" ht="15.95" customHeight="1"/>
    <row r="54592" ht="15.95" customHeight="1"/>
    <row r="54593" ht="15.95" customHeight="1"/>
    <row r="54594" ht="15.95" customHeight="1"/>
    <row r="54595" ht="15.95" customHeight="1"/>
    <row r="54596" ht="15.95" customHeight="1"/>
    <row r="54597" ht="15.95" customHeight="1"/>
    <row r="54598" ht="15.95" customHeight="1"/>
    <row r="54599" ht="15.95" customHeight="1"/>
    <row r="54600" ht="15.95" customHeight="1"/>
    <row r="54601" ht="15.95" customHeight="1"/>
    <row r="54602" ht="15.95" customHeight="1"/>
    <row r="54603" ht="15.95" customHeight="1"/>
    <row r="54604" ht="15.95" customHeight="1"/>
    <row r="54605" ht="15.95" customHeight="1"/>
    <row r="54606" ht="15.95" customHeight="1"/>
    <row r="54607" ht="15.95" customHeight="1"/>
    <row r="54608" ht="15.95" customHeight="1"/>
    <row r="54609" ht="15.95" customHeight="1"/>
    <row r="54610" ht="15.95" customHeight="1"/>
    <row r="54611" ht="15.95" customHeight="1"/>
    <row r="54612" ht="15.95" customHeight="1"/>
    <row r="54613" ht="15.95" customHeight="1"/>
    <row r="54614" ht="15.95" customHeight="1"/>
    <row r="54615" ht="15.95" customHeight="1"/>
    <row r="54616" ht="15.95" customHeight="1"/>
    <row r="54617" ht="15.95" customHeight="1"/>
    <row r="54618" ht="15.95" customHeight="1"/>
    <row r="54619" ht="15.95" customHeight="1"/>
    <row r="54620" ht="15.95" customHeight="1"/>
    <row r="54621" ht="15.95" customHeight="1"/>
    <row r="54622" ht="15.95" customHeight="1"/>
    <row r="54623" ht="15.95" customHeight="1"/>
    <row r="54624" ht="15.95" customHeight="1"/>
    <row r="54625" ht="15.95" customHeight="1"/>
    <row r="54626" ht="15.95" customHeight="1"/>
    <row r="54627" ht="15.95" customHeight="1"/>
    <row r="54628" ht="15.95" customHeight="1"/>
    <row r="54629" ht="15.95" customHeight="1"/>
    <row r="54630" ht="15.95" customHeight="1"/>
    <row r="54631" ht="15.95" customHeight="1"/>
    <row r="54632" ht="15.95" customHeight="1"/>
    <row r="54633" ht="15.95" customHeight="1"/>
    <row r="54634" ht="15.95" customHeight="1"/>
    <row r="54635" ht="15.95" customHeight="1"/>
    <row r="54636" ht="15.95" customHeight="1"/>
    <row r="54637" ht="15.95" customHeight="1"/>
    <row r="54638" ht="15.95" customHeight="1"/>
    <row r="54639" ht="15.95" customHeight="1"/>
    <row r="54640" ht="15.95" customHeight="1"/>
    <row r="54641" ht="15.95" customHeight="1"/>
    <row r="54642" ht="15.95" customHeight="1"/>
    <row r="54643" ht="15.95" customHeight="1"/>
    <row r="54644" ht="15.95" customHeight="1"/>
    <row r="54645" ht="15.95" customHeight="1"/>
    <row r="54646" ht="15.95" customHeight="1"/>
    <row r="54647" ht="15.95" customHeight="1"/>
    <row r="54648" ht="15.95" customHeight="1"/>
    <row r="54649" ht="15.95" customHeight="1"/>
    <row r="54650" ht="15.95" customHeight="1"/>
    <row r="54651" ht="15.95" customHeight="1"/>
    <row r="54652" ht="15.95" customHeight="1"/>
    <row r="54653" ht="15.95" customHeight="1"/>
    <row r="54654" ht="15.95" customHeight="1"/>
    <row r="54655" ht="15.95" customHeight="1"/>
    <row r="54656" ht="15.95" customHeight="1"/>
    <row r="54657" ht="15.95" customHeight="1"/>
    <row r="54658" ht="15.95" customHeight="1"/>
    <row r="54659" ht="15.95" customHeight="1"/>
    <row r="54660" ht="15.95" customHeight="1"/>
    <row r="54661" ht="15.95" customHeight="1"/>
    <row r="54662" ht="15.95" customHeight="1"/>
    <row r="54663" ht="15.95" customHeight="1"/>
    <row r="54664" ht="15.95" customHeight="1"/>
    <row r="54665" ht="15.95" customHeight="1"/>
    <row r="54666" ht="15.95" customHeight="1"/>
    <row r="54667" ht="15.95" customHeight="1"/>
    <row r="54668" ht="15.95" customHeight="1"/>
    <row r="54669" ht="15.95" customHeight="1"/>
    <row r="54670" ht="15.95" customHeight="1"/>
    <row r="54671" ht="15.95" customHeight="1"/>
    <row r="54672" ht="15.95" customHeight="1"/>
    <row r="54673" ht="15.95" customHeight="1"/>
    <row r="54674" ht="15.95" customHeight="1"/>
    <row r="54675" ht="15.95" customHeight="1"/>
    <row r="54676" ht="15.95" customHeight="1"/>
    <row r="54677" ht="15.95" customHeight="1"/>
    <row r="54678" ht="15.95" customHeight="1"/>
    <row r="54679" ht="15.95" customHeight="1"/>
    <row r="54680" ht="15.95" customHeight="1"/>
    <row r="54681" ht="15.95" customHeight="1"/>
    <row r="54682" ht="15.95" customHeight="1"/>
    <row r="54683" ht="15.95" customHeight="1"/>
    <row r="54684" ht="15.95" customHeight="1"/>
    <row r="54685" ht="15.95" customHeight="1"/>
    <row r="54686" ht="15.95" customHeight="1"/>
    <row r="54687" ht="15.95" customHeight="1"/>
    <row r="54688" ht="15.95" customHeight="1"/>
    <row r="54689" ht="15.95" customHeight="1"/>
    <row r="54690" ht="15.95" customHeight="1"/>
    <row r="54691" ht="15.95" customHeight="1"/>
    <row r="54692" ht="15.95" customHeight="1"/>
    <row r="54693" ht="15.95" customHeight="1"/>
    <row r="54694" ht="15.95" customHeight="1"/>
    <row r="54695" ht="15.95" customHeight="1"/>
    <row r="54696" ht="15.95" customHeight="1"/>
    <row r="54697" ht="15.95" customHeight="1"/>
    <row r="54698" ht="15.95" customHeight="1"/>
    <row r="54699" ht="15.95" customHeight="1"/>
    <row r="54700" ht="15.95" customHeight="1"/>
    <row r="54701" ht="15.95" customHeight="1"/>
    <row r="54702" ht="15.95" customHeight="1"/>
    <row r="54703" ht="15.95" customHeight="1"/>
    <row r="54704" ht="15.95" customHeight="1"/>
    <row r="54705" ht="15.95" customHeight="1"/>
    <row r="54706" ht="15.95" customHeight="1"/>
    <row r="54707" ht="15.95" customHeight="1"/>
    <row r="54708" ht="15.95" customHeight="1"/>
    <row r="54709" ht="15.95" customHeight="1"/>
    <row r="54710" ht="15.95" customHeight="1"/>
    <row r="54711" ht="15.95" customHeight="1"/>
    <row r="54712" ht="15.95" customHeight="1"/>
    <row r="54713" ht="15.95" customHeight="1"/>
    <row r="54714" ht="15.95" customHeight="1"/>
    <row r="54715" ht="15.95" customHeight="1"/>
    <row r="54716" ht="15.95" customHeight="1"/>
    <row r="54717" ht="15.95" customHeight="1"/>
    <row r="54718" ht="15.95" customHeight="1"/>
    <row r="54719" ht="15.95" customHeight="1"/>
    <row r="54720" ht="15.95" customHeight="1"/>
    <row r="54721" ht="15.95" customHeight="1"/>
    <row r="54722" ht="15.95" customHeight="1"/>
    <row r="54723" ht="15.95" customHeight="1"/>
    <row r="54724" ht="15.95" customHeight="1"/>
    <row r="54725" ht="15.95" customHeight="1"/>
    <row r="54726" ht="15.95" customHeight="1"/>
    <row r="54727" ht="15.95" customHeight="1"/>
    <row r="54728" ht="15.95" customHeight="1"/>
    <row r="54729" ht="15.95" customHeight="1"/>
    <row r="54730" ht="15.95" customHeight="1"/>
    <row r="54731" ht="15.95" customHeight="1"/>
    <row r="54732" ht="15.95" customHeight="1"/>
    <row r="54733" ht="15.95" customHeight="1"/>
    <row r="54734" ht="15.95" customHeight="1"/>
    <row r="54735" ht="15.95" customHeight="1"/>
    <row r="54736" ht="15.95" customHeight="1"/>
    <row r="54737" ht="15.95" customHeight="1"/>
    <row r="54738" ht="15.95" customHeight="1"/>
    <row r="54739" ht="15.95" customHeight="1"/>
    <row r="54740" ht="15.95" customHeight="1"/>
    <row r="54741" ht="15.95" customHeight="1"/>
    <row r="54742" ht="15.95" customHeight="1"/>
    <row r="54743" ht="15.95" customHeight="1"/>
    <row r="54744" ht="15.95" customHeight="1"/>
    <row r="54745" ht="15.95" customHeight="1"/>
    <row r="54746" ht="15.95" customHeight="1"/>
    <row r="54747" ht="15.95" customHeight="1"/>
    <row r="54748" ht="15.95" customHeight="1"/>
    <row r="54749" ht="15.95" customHeight="1"/>
    <row r="54750" ht="15.95" customHeight="1"/>
    <row r="54751" ht="15.95" customHeight="1"/>
    <row r="54752" ht="15.95" customHeight="1"/>
    <row r="54753" ht="15.95" customHeight="1"/>
    <row r="54754" ht="15.95" customHeight="1"/>
    <row r="54755" ht="15.95" customHeight="1"/>
    <row r="54756" ht="15.95" customHeight="1"/>
    <row r="54757" ht="15.95" customHeight="1"/>
    <row r="54758" ht="15.95" customHeight="1"/>
    <row r="54759" ht="15.95" customHeight="1"/>
    <row r="54760" ht="15.95" customHeight="1"/>
    <row r="54761" ht="15.95" customHeight="1"/>
    <row r="54762" ht="15.95" customHeight="1"/>
    <row r="54763" ht="15.95" customHeight="1"/>
    <row r="54764" ht="15.95" customHeight="1"/>
    <row r="54765" ht="15.95" customHeight="1"/>
    <row r="54766" ht="15.95" customHeight="1"/>
    <row r="54767" ht="15.95" customHeight="1"/>
    <row r="54768" ht="15.95" customHeight="1"/>
    <row r="54769" ht="15.95" customHeight="1"/>
    <row r="54770" ht="15.95" customHeight="1"/>
    <row r="54771" ht="15.95" customHeight="1"/>
    <row r="54772" ht="15.95" customHeight="1"/>
    <row r="54773" ht="15.95" customHeight="1"/>
    <row r="54774" ht="15.95" customHeight="1"/>
    <row r="54775" ht="15.95" customHeight="1"/>
    <row r="54776" ht="15.95" customHeight="1"/>
    <row r="54777" ht="15.95" customHeight="1"/>
    <row r="54778" ht="15.95" customHeight="1"/>
    <row r="54779" ht="15.95" customHeight="1"/>
    <row r="54780" ht="15.95" customHeight="1"/>
    <row r="54781" ht="15.95" customHeight="1"/>
    <row r="54782" ht="15.95" customHeight="1"/>
    <row r="54783" ht="15.95" customHeight="1"/>
    <row r="54784" ht="15.95" customHeight="1"/>
    <row r="54785" ht="15.95" customHeight="1"/>
    <row r="54786" ht="15.95" customHeight="1"/>
    <row r="54787" ht="15.95" customHeight="1"/>
    <row r="54788" ht="15.95" customHeight="1"/>
    <row r="54789" ht="15.95" customHeight="1"/>
    <row r="54790" ht="15.95" customHeight="1"/>
    <row r="54791" ht="15.95" customHeight="1"/>
    <row r="54792" ht="15.95" customHeight="1"/>
    <row r="54793" ht="15.95" customHeight="1"/>
    <row r="54794" ht="15.95" customHeight="1"/>
    <row r="54795" ht="15.95" customHeight="1"/>
    <row r="54796" ht="15.95" customHeight="1"/>
    <row r="54797" ht="15.95" customHeight="1"/>
    <row r="54798" ht="15.95" customHeight="1"/>
    <row r="54799" ht="15.95" customHeight="1"/>
    <row r="54800" ht="15.95" customHeight="1"/>
    <row r="54801" ht="15.95" customHeight="1"/>
    <row r="54802" ht="15.95" customHeight="1"/>
    <row r="54803" ht="15.95" customHeight="1"/>
    <row r="54804" ht="15.95" customHeight="1"/>
    <row r="54805" ht="15.95" customHeight="1"/>
    <row r="54806" ht="15.95" customHeight="1"/>
    <row r="54807" ht="15.95" customHeight="1"/>
    <row r="54808" ht="15.95" customHeight="1"/>
    <row r="54809" ht="15.95" customHeight="1"/>
    <row r="54810" ht="15.95" customHeight="1"/>
    <row r="54811" ht="15.95" customHeight="1"/>
    <row r="54812" ht="15.95" customHeight="1"/>
    <row r="54813" ht="15.95" customHeight="1"/>
    <row r="54814" ht="15.95" customHeight="1"/>
    <row r="54815" ht="15.95" customHeight="1"/>
    <row r="54816" ht="15.95" customHeight="1"/>
    <row r="54817" ht="15.95" customHeight="1"/>
    <row r="54818" ht="15.95" customHeight="1"/>
    <row r="54819" ht="15.95" customHeight="1"/>
    <row r="54820" ht="15.95" customHeight="1"/>
    <row r="54821" ht="15.95" customHeight="1"/>
    <row r="54822" ht="15.95" customHeight="1"/>
    <row r="54823" ht="15.95" customHeight="1"/>
    <row r="54824" ht="15.95" customHeight="1"/>
    <row r="54825" ht="15.95" customHeight="1"/>
    <row r="54826" ht="15.95" customHeight="1"/>
    <row r="54827" ht="15.95" customHeight="1"/>
    <row r="54828" ht="15.95" customHeight="1"/>
    <row r="54829" ht="15.95" customHeight="1"/>
    <row r="54830" ht="15.95" customHeight="1"/>
    <row r="54831" ht="15.95" customHeight="1"/>
    <row r="54832" ht="15.95" customHeight="1"/>
    <row r="54833" ht="15.95" customHeight="1"/>
    <row r="54834" ht="15.95" customHeight="1"/>
    <row r="54835" ht="15.95" customHeight="1"/>
    <row r="54836" ht="15.95" customHeight="1"/>
    <row r="54837" ht="15.95" customHeight="1"/>
    <row r="54838" ht="15.95" customHeight="1"/>
    <row r="54839" ht="15.95" customHeight="1"/>
    <row r="54840" ht="15.95" customHeight="1"/>
    <row r="54841" ht="15.95" customHeight="1"/>
    <row r="54842" ht="15.95" customHeight="1"/>
    <row r="54843" ht="15.95" customHeight="1"/>
    <row r="54844" ht="15.95" customHeight="1"/>
    <row r="54845" ht="15.95" customHeight="1"/>
    <row r="54846" ht="15.95" customHeight="1"/>
    <row r="54847" ht="15.95" customHeight="1"/>
    <row r="54848" ht="15.95" customHeight="1"/>
    <row r="54849" ht="15.95" customHeight="1"/>
    <row r="54850" ht="15.95" customHeight="1"/>
    <row r="54851" ht="15.95" customHeight="1"/>
    <row r="54852" ht="15.95" customHeight="1"/>
    <row r="54853" ht="15.95" customHeight="1"/>
    <row r="54854" ht="15.95" customHeight="1"/>
    <row r="54855" ht="15.95" customHeight="1"/>
    <row r="54856" ht="15.95" customHeight="1"/>
    <row r="54857" ht="15.95" customHeight="1"/>
    <row r="54858" ht="15.95" customHeight="1"/>
    <row r="54859" ht="15.95" customHeight="1"/>
    <row r="54860" ht="15.95" customHeight="1"/>
    <row r="54861" ht="15.95" customHeight="1"/>
    <row r="54862" ht="15.95" customHeight="1"/>
    <row r="54863" ht="15.95" customHeight="1"/>
    <row r="54864" ht="15.95" customHeight="1"/>
    <row r="54865" ht="15.95" customHeight="1"/>
    <row r="54866" ht="15.95" customHeight="1"/>
    <row r="54867" ht="15.95" customHeight="1"/>
    <row r="54868" ht="15.95" customHeight="1"/>
    <row r="54869" ht="15.95" customHeight="1"/>
    <row r="54870" ht="15.95" customHeight="1"/>
    <row r="54871" ht="15.95" customHeight="1"/>
    <row r="54872" ht="15.95" customHeight="1"/>
    <row r="54873" ht="15.95" customHeight="1"/>
    <row r="54874" ht="15.95" customHeight="1"/>
    <row r="54875" ht="15.95" customHeight="1"/>
    <row r="54876" ht="15.95" customHeight="1"/>
    <row r="54877" ht="15.95" customHeight="1"/>
    <row r="54878" ht="15.95" customHeight="1"/>
    <row r="54879" ht="15.95" customHeight="1"/>
    <row r="54880" ht="15.95" customHeight="1"/>
    <row r="54881" ht="15.95" customHeight="1"/>
    <row r="54882" ht="15.95" customHeight="1"/>
    <row r="54883" ht="15.95" customHeight="1"/>
    <row r="54884" ht="15.95" customHeight="1"/>
    <row r="54885" ht="15.95" customHeight="1"/>
    <row r="54886" ht="15.95" customHeight="1"/>
    <row r="54887" ht="15.95" customHeight="1"/>
    <row r="54888" ht="15.95" customHeight="1"/>
    <row r="54889" ht="15.95" customHeight="1"/>
    <row r="54890" ht="15.95" customHeight="1"/>
    <row r="54891" ht="15.95" customHeight="1"/>
    <row r="54892" ht="15.95" customHeight="1"/>
    <row r="54893" ht="15.95" customHeight="1"/>
    <row r="54894" ht="15.95" customHeight="1"/>
    <row r="54895" ht="15.95" customHeight="1"/>
    <row r="54896" ht="15.95" customHeight="1"/>
    <row r="54897" ht="15.95" customHeight="1"/>
    <row r="54898" ht="15.95" customHeight="1"/>
    <row r="54899" ht="15.95" customHeight="1"/>
    <row r="54900" ht="15.95" customHeight="1"/>
    <row r="54901" ht="15.95" customHeight="1"/>
    <row r="54902" ht="15.95" customHeight="1"/>
    <row r="54903" ht="15.95" customHeight="1"/>
    <row r="54904" ht="15.95" customHeight="1"/>
    <row r="54905" ht="15.95" customHeight="1"/>
    <row r="54906" ht="15.95" customHeight="1"/>
    <row r="54907" ht="15.95" customHeight="1"/>
    <row r="54908" ht="15.95" customHeight="1"/>
    <row r="54909" ht="15.95" customHeight="1"/>
    <row r="54910" ht="15.95" customHeight="1"/>
    <row r="54911" ht="15.95" customHeight="1"/>
    <row r="54912" ht="15.95" customHeight="1"/>
    <row r="54913" ht="15.95" customHeight="1"/>
    <row r="54914" ht="15.95" customHeight="1"/>
    <row r="54915" ht="15.95" customHeight="1"/>
    <row r="54916" ht="15.95" customHeight="1"/>
    <row r="54917" ht="15.95" customHeight="1"/>
    <row r="54918" ht="15.95" customHeight="1"/>
    <row r="54919" ht="15.95" customHeight="1"/>
    <row r="54920" ht="15.95" customHeight="1"/>
    <row r="54921" ht="15.95" customHeight="1"/>
    <row r="54922" ht="15.95" customHeight="1"/>
    <row r="54923" ht="15.95" customHeight="1"/>
    <row r="54924" ht="15.95" customHeight="1"/>
    <row r="54925" ht="15.95" customHeight="1"/>
    <row r="54926" ht="15.95" customHeight="1"/>
    <row r="54927" ht="15.95" customHeight="1"/>
    <row r="54928" ht="15.95" customHeight="1"/>
    <row r="54929" ht="15.95" customHeight="1"/>
    <row r="54930" ht="15.95" customHeight="1"/>
    <row r="54931" ht="15.95" customHeight="1"/>
    <row r="54932" ht="15.95" customHeight="1"/>
    <row r="54933" ht="15.95" customHeight="1"/>
    <row r="54934" ht="15.95" customHeight="1"/>
    <row r="54935" ht="15.95" customHeight="1"/>
    <row r="54936" ht="15.95" customHeight="1"/>
    <row r="54937" ht="15.95" customHeight="1"/>
    <row r="54938" ht="15.95" customHeight="1"/>
    <row r="54939" ht="15.95" customHeight="1"/>
    <row r="54940" ht="15.95" customHeight="1"/>
    <row r="54941" ht="15.95" customHeight="1"/>
    <row r="54942" ht="15.95" customHeight="1"/>
    <row r="54943" ht="15.95" customHeight="1"/>
    <row r="54944" ht="15.95" customHeight="1"/>
    <row r="54945" ht="15.95" customHeight="1"/>
    <row r="54946" ht="15.95" customHeight="1"/>
    <row r="54947" ht="15.95" customHeight="1"/>
    <row r="54948" ht="15.95" customHeight="1"/>
    <row r="54949" ht="15.95" customHeight="1"/>
    <row r="54950" ht="15.95" customHeight="1"/>
    <row r="54951" ht="15.95" customHeight="1"/>
    <row r="54952" ht="15.95" customHeight="1"/>
    <row r="54953" ht="15.95" customHeight="1"/>
    <row r="54954" ht="15.95" customHeight="1"/>
    <row r="54955" ht="15.95" customHeight="1"/>
    <row r="54956" ht="15.95" customHeight="1"/>
    <row r="54957" ht="15.95" customHeight="1"/>
    <row r="54958" ht="15.95" customHeight="1"/>
    <row r="54959" ht="15.95" customHeight="1"/>
    <row r="54960" ht="15.95" customHeight="1"/>
    <row r="54961" ht="15.95" customHeight="1"/>
    <row r="54962" ht="15.95" customHeight="1"/>
    <row r="54963" ht="15.95" customHeight="1"/>
    <row r="54964" ht="15.95" customHeight="1"/>
    <row r="54965" ht="15.95" customHeight="1"/>
    <row r="54966" ht="15.95" customHeight="1"/>
    <row r="54967" ht="15.95" customHeight="1"/>
    <row r="54968" ht="15.95" customHeight="1"/>
    <row r="54969" ht="15.95" customHeight="1"/>
    <row r="54970" ht="15.95" customHeight="1"/>
    <row r="54971" ht="15.95" customHeight="1"/>
    <row r="54972" ht="15.95" customHeight="1"/>
    <row r="54973" ht="15.95" customHeight="1"/>
    <row r="54974" ht="15.95" customHeight="1"/>
    <row r="54975" ht="15.95" customHeight="1"/>
    <row r="54976" ht="15.95" customHeight="1"/>
    <row r="54977" ht="15.95" customHeight="1"/>
    <row r="54978" ht="15.95" customHeight="1"/>
    <row r="54979" ht="15.95" customHeight="1"/>
    <row r="54980" ht="15.95" customHeight="1"/>
    <row r="54981" ht="15.95" customHeight="1"/>
    <row r="54982" ht="15.95" customHeight="1"/>
    <row r="54983" ht="15.95" customHeight="1"/>
    <row r="54984" ht="15.95" customHeight="1"/>
    <row r="54985" ht="15.95" customHeight="1"/>
    <row r="54986" ht="15.95" customHeight="1"/>
    <row r="54987" ht="15.95" customHeight="1"/>
    <row r="54988" ht="15.95" customHeight="1"/>
    <row r="54989" ht="15.95" customHeight="1"/>
    <row r="54990" ht="15.95" customHeight="1"/>
    <row r="54991" ht="15.95" customHeight="1"/>
    <row r="54992" ht="15.95" customHeight="1"/>
    <row r="54993" ht="15.95" customHeight="1"/>
    <row r="54994" ht="15.95" customHeight="1"/>
    <row r="54995" ht="15.95" customHeight="1"/>
    <row r="54996" ht="15.95" customHeight="1"/>
    <row r="54997" ht="15.95" customHeight="1"/>
    <row r="54998" ht="15.95" customHeight="1"/>
    <row r="54999" ht="15.95" customHeight="1"/>
    <row r="55000" ht="15.95" customHeight="1"/>
    <row r="55001" ht="15.95" customHeight="1"/>
    <row r="55002" ht="15.95" customHeight="1"/>
    <row r="55003" ht="15.95" customHeight="1"/>
    <row r="55004" ht="15.95" customHeight="1"/>
    <row r="55005" ht="15.95" customHeight="1"/>
    <row r="55006" ht="15.95" customHeight="1"/>
    <row r="55007" ht="15.95" customHeight="1"/>
    <row r="55008" ht="15.95" customHeight="1"/>
    <row r="55009" ht="15.95" customHeight="1"/>
    <row r="55010" ht="15.95" customHeight="1"/>
    <row r="55011" ht="15.95" customHeight="1"/>
    <row r="55012" ht="15.95" customHeight="1"/>
    <row r="55013" ht="15.95" customHeight="1"/>
    <row r="55014" ht="15.95" customHeight="1"/>
    <row r="55015" ht="15.95" customHeight="1"/>
    <row r="55016" ht="15.95" customHeight="1"/>
    <row r="55017" ht="15.95" customHeight="1"/>
    <row r="55018" ht="15.95" customHeight="1"/>
    <row r="55019" ht="15.95" customHeight="1"/>
    <row r="55020" ht="15.95" customHeight="1"/>
    <row r="55021" ht="15.95" customHeight="1"/>
    <row r="55022" ht="15.95" customHeight="1"/>
    <row r="55023" ht="15.95" customHeight="1"/>
    <row r="55024" ht="15.95" customHeight="1"/>
    <row r="55025" ht="15.95" customHeight="1"/>
    <row r="55026" ht="15.95" customHeight="1"/>
    <row r="55027" ht="15.95" customHeight="1"/>
    <row r="55028" ht="15.95" customHeight="1"/>
    <row r="55029" ht="15.95" customHeight="1"/>
    <row r="55030" ht="15.95" customHeight="1"/>
    <row r="55031" ht="15.95" customHeight="1"/>
    <row r="55032" ht="15.95" customHeight="1"/>
    <row r="55033" ht="15.95" customHeight="1"/>
    <row r="55034" ht="15.95" customHeight="1"/>
    <row r="55035" ht="15.95" customHeight="1"/>
    <row r="55036" ht="15.95" customHeight="1"/>
    <row r="55037" ht="15.95" customHeight="1"/>
    <row r="55038" ht="15.95" customHeight="1"/>
    <row r="55039" ht="15.95" customHeight="1"/>
    <row r="55040" ht="15.95" customHeight="1"/>
    <row r="55041" ht="15.95" customHeight="1"/>
    <row r="55042" ht="15.95" customHeight="1"/>
    <row r="55043" ht="15.95" customHeight="1"/>
    <row r="55044" ht="15.95" customHeight="1"/>
    <row r="55045" ht="15.95" customHeight="1"/>
    <row r="55046" ht="15.95" customHeight="1"/>
    <row r="55047" ht="15.95" customHeight="1"/>
    <row r="55048" ht="15.95" customHeight="1"/>
    <row r="55049" ht="15.95" customHeight="1"/>
    <row r="55050" ht="15.95" customHeight="1"/>
    <row r="55051" ht="15.95" customHeight="1"/>
    <row r="55052" ht="15.95" customHeight="1"/>
    <row r="55053" ht="15.95" customHeight="1"/>
    <row r="55054" ht="15.95" customHeight="1"/>
    <row r="55055" ht="15.95" customHeight="1"/>
    <row r="55056" ht="15.95" customHeight="1"/>
    <row r="55057" ht="15.95" customHeight="1"/>
    <row r="55058" ht="15.95" customHeight="1"/>
    <row r="55059" ht="15.95" customHeight="1"/>
    <row r="55060" ht="15.95" customHeight="1"/>
    <row r="55061" ht="15.95" customHeight="1"/>
    <row r="55062" ht="15.95" customHeight="1"/>
    <row r="55063" ht="15.95" customHeight="1"/>
    <row r="55064" ht="15.95" customHeight="1"/>
    <row r="55065" ht="15.95" customHeight="1"/>
    <row r="55066" ht="15.95" customHeight="1"/>
    <row r="55067" ht="15.95" customHeight="1"/>
    <row r="55068" ht="15.95" customHeight="1"/>
    <row r="55069" ht="15.95" customHeight="1"/>
    <row r="55070" ht="15.95" customHeight="1"/>
    <row r="55071" ht="15.95" customHeight="1"/>
    <row r="55072" ht="15.95" customHeight="1"/>
    <row r="55073" ht="15.95" customHeight="1"/>
    <row r="55074" ht="15.95" customHeight="1"/>
    <row r="55075" ht="15.95" customHeight="1"/>
    <row r="55076" ht="15.95" customHeight="1"/>
    <row r="55077" ht="15.95" customHeight="1"/>
    <row r="55078" ht="15.95" customHeight="1"/>
    <row r="55079" ht="15.95" customHeight="1"/>
    <row r="55080" ht="15.95" customHeight="1"/>
    <row r="55081" ht="15.95" customHeight="1"/>
    <row r="55082" ht="15.95" customHeight="1"/>
    <row r="55083" ht="15.95" customHeight="1"/>
    <row r="55084" ht="15.95" customHeight="1"/>
    <row r="55085" ht="15.95" customHeight="1"/>
    <row r="55086" ht="15.95" customHeight="1"/>
    <row r="55087" ht="15.95" customHeight="1"/>
    <row r="55088" ht="15.95" customHeight="1"/>
    <row r="55089" ht="15.95" customHeight="1"/>
    <row r="55090" ht="15.95" customHeight="1"/>
    <row r="55091" ht="15.95" customHeight="1"/>
    <row r="55092" ht="15.95" customHeight="1"/>
    <row r="55093" ht="15.95" customHeight="1"/>
    <row r="55094" ht="15.95" customHeight="1"/>
    <row r="55095" ht="15.95" customHeight="1"/>
    <row r="55096" ht="15.95" customHeight="1"/>
    <row r="55097" ht="15.95" customHeight="1"/>
    <row r="55098" ht="15.95" customHeight="1"/>
    <row r="55099" ht="15.95" customHeight="1"/>
    <row r="55100" ht="15.95" customHeight="1"/>
    <row r="55101" ht="15.95" customHeight="1"/>
    <row r="55102" ht="15.95" customHeight="1"/>
    <row r="55103" ht="15.95" customHeight="1"/>
    <row r="55104" ht="15.95" customHeight="1"/>
    <row r="55105" ht="15.95" customHeight="1"/>
    <row r="55106" ht="15.95" customHeight="1"/>
    <row r="55107" ht="15.95" customHeight="1"/>
    <row r="55108" ht="15.95" customHeight="1"/>
    <row r="55109" ht="15.95" customHeight="1"/>
    <row r="55110" ht="15.95" customHeight="1"/>
    <row r="55111" ht="15.95" customHeight="1"/>
    <row r="55112" ht="15.95" customHeight="1"/>
    <row r="55113" ht="15.95" customHeight="1"/>
    <row r="55114" ht="15.95" customHeight="1"/>
    <row r="55115" ht="15.95" customHeight="1"/>
    <row r="55116" ht="15.95" customHeight="1"/>
    <row r="55117" ht="15.95" customHeight="1"/>
    <row r="55118" ht="15.95" customHeight="1"/>
    <row r="55119" ht="15.95" customHeight="1"/>
    <row r="55120" ht="15.95" customHeight="1"/>
    <row r="55121" ht="15.95" customHeight="1"/>
    <row r="55122" ht="15.95" customHeight="1"/>
    <row r="55123" ht="15.95" customHeight="1"/>
    <row r="55124" ht="15.95" customHeight="1"/>
    <row r="55125" ht="15.95" customHeight="1"/>
    <row r="55126" ht="15.95" customHeight="1"/>
    <row r="55127" ht="15.95" customHeight="1"/>
    <row r="55128" ht="15.95" customHeight="1"/>
    <row r="55129" ht="15.95" customHeight="1"/>
    <row r="55130" ht="15.95" customHeight="1"/>
    <row r="55131" ht="15.95" customHeight="1"/>
    <row r="55132" ht="15.95" customHeight="1"/>
    <row r="55133" ht="15.95" customHeight="1"/>
    <row r="55134" ht="15.95" customHeight="1"/>
    <row r="55135" ht="15.95" customHeight="1"/>
    <row r="55136" ht="15.95" customHeight="1"/>
    <row r="55137" ht="15.95" customHeight="1"/>
    <row r="55138" ht="15.95" customHeight="1"/>
    <row r="55139" ht="15.95" customHeight="1"/>
    <row r="55140" ht="15.95" customHeight="1"/>
    <row r="55141" ht="15.95" customHeight="1"/>
    <row r="55142" ht="15.95" customHeight="1"/>
    <row r="55143" ht="15.95" customHeight="1"/>
    <row r="55144" ht="15.95" customHeight="1"/>
    <row r="55145" ht="15.95" customHeight="1"/>
    <row r="55146" ht="15.95" customHeight="1"/>
    <row r="55147" ht="15.95" customHeight="1"/>
    <row r="55148" ht="15.95" customHeight="1"/>
    <row r="55149" ht="15.95" customHeight="1"/>
    <row r="55150" ht="15.95" customHeight="1"/>
    <row r="55151" ht="15.95" customHeight="1"/>
    <row r="55152" ht="15.95" customHeight="1"/>
    <row r="55153" ht="15.95" customHeight="1"/>
    <row r="55154" ht="15.95" customHeight="1"/>
    <row r="55155" ht="15.95" customHeight="1"/>
    <row r="55156" ht="15.95" customHeight="1"/>
    <row r="55157" ht="15.95" customHeight="1"/>
    <row r="55158" ht="15.95" customHeight="1"/>
    <row r="55159" ht="15.95" customHeight="1"/>
    <row r="55160" ht="15.95" customHeight="1"/>
    <row r="55161" ht="15.95" customHeight="1"/>
    <row r="55162" ht="15.95" customHeight="1"/>
    <row r="55163" ht="15.95" customHeight="1"/>
    <row r="55164" ht="15.95" customHeight="1"/>
    <row r="55165" ht="15.95" customHeight="1"/>
    <row r="55166" ht="15.95" customHeight="1"/>
    <row r="55167" ht="15.95" customHeight="1"/>
    <row r="55168" ht="15.95" customHeight="1"/>
    <row r="55169" ht="15.95" customHeight="1"/>
    <row r="55170" ht="15.95" customHeight="1"/>
    <row r="55171" ht="15.95" customHeight="1"/>
    <row r="55172" ht="15.95" customHeight="1"/>
    <row r="55173" ht="15.95" customHeight="1"/>
    <row r="55174" ht="15.95" customHeight="1"/>
    <row r="55175" ht="15.95" customHeight="1"/>
    <row r="55176" ht="15.95" customHeight="1"/>
    <row r="55177" ht="15.95" customHeight="1"/>
    <row r="55178" ht="15.95" customHeight="1"/>
    <row r="55179" ht="15.95" customHeight="1"/>
    <row r="55180" ht="15.95" customHeight="1"/>
    <row r="55181" ht="15.95" customHeight="1"/>
    <row r="55182" ht="15.95" customHeight="1"/>
    <row r="55183" ht="15.95" customHeight="1"/>
    <row r="55184" ht="15.95" customHeight="1"/>
    <row r="55185" ht="15.95" customHeight="1"/>
    <row r="55186" ht="15.95" customHeight="1"/>
    <row r="55187" ht="15.95" customHeight="1"/>
    <row r="55188" ht="15.95" customHeight="1"/>
    <row r="55189" ht="15.95" customHeight="1"/>
    <row r="55190" ht="15.95" customHeight="1"/>
    <row r="55191" ht="15.95" customHeight="1"/>
    <row r="55192" ht="15.95" customHeight="1"/>
    <row r="55193" ht="15.95" customHeight="1"/>
    <row r="55194" ht="15.95" customHeight="1"/>
    <row r="55195" ht="15.95" customHeight="1"/>
    <row r="55196" ht="15.95" customHeight="1"/>
    <row r="55197" ht="15.95" customHeight="1"/>
    <row r="55198" ht="15.95" customHeight="1"/>
    <row r="55199" ht="15.95" customHeight="1"/>
    <row r="55200" ht="15.95" customHeight="1"/>
    <row r="55201" ht="15.95" customHeight="1"/>
    <row r="55202" ht="15.95" customHeight="1"/>
    <row r="55203" ht="15.95" customHeight="1"/>
    <row r="55204" ht="15.95" customHeight="1"/>
    <row r="55205" ht="15.95" customHeight="1"/>
    <row r="55206" ht="15.95" customHeight="1"/>
    <row r="55207" ht="15.95" customHeight="1"/>
    <row r="55208" ht="15.95" customHeight="1"/>
    <row r="55209" ht="15.95" customHeight="1"/>
    <row r="55210" ht="15.95" customHeight="1"/>
    <row r="55211" ht="15.95" customHeight="1"/>
    <row r="55212" ht="15.95" customHeight="1"/>
    <row r="55213" ht="15.95" customHeight="1"/>
    <row r="55214" ht="15.95" customHeight="1"/>
    <row r="55215" ht="15.95" customHeight="1"/>
    <row r="55216" ht="15.95" customHeight="1"/>
    <row r="55217" ht="15.95" customHeight="1"/>
    <row r="55218" ht="15.95" customHeight="1"/>
    <row r="55219" ht="15.95" customHeight="1"/>
    <row r="55220" ht="15.95" customHeight="1"/>
    <row r="55221" ht="15.95" customHeight="1"/>
    <row r="55222" ht="15.95" customHeight="1"/>
    <row r="55223" ht="15.95" customHeight="1"/>
    <row r="55224" ht="15.95" customHeight="1"/>
    <row r="55225" ht="15.95" customHeight="1"/>
    <row r="55226" ht="15.95" customHeight="1"/>
    <row r="55227" ht="15.95" customHeight="1"/>
    <row r="55228" ht="15.95" customHeight="1"/>
    <row r="55229" ht="15.95" customHeight="1"/>
    <row r="55230" ht="15.95" customHeight="1"/>
    <row r="55231" ht="15.95" customHeight="1"/>
    <row r="55232" ht="15.95" customHeight="1"/>
    <row r="55233" ht="15.95" customHeight="1"/>
    <row r="55234" ht="15.95" customHeight="1"/>
    <row r="55235" ht="15.95" customHeight="1"/>
    <row r="55236" ht="15.95" customHeight="1"/>
    <row r="55237" ht="15.95" customHeight="1"/>
    <row r="55238" ht="15.95" customHeight="1"/>
    <row r="55239" ht="15.95" customHeight="1"/>
    <row r="55240" ht="15.95" customHeight="1"/>
    <row r="55241" ht="15.95" customHeight="1"/>
    <row r="55242" ht="15.95" customHeight="1"/>
    <row r="55243" ht="15.95" customHeight="1"/>
    <row r="55244" ht="15.95" customHeight="1"/>
    <row r="55245" ht="15.95" customHeight="1"/>
    <row r="55246" ht="15.95" customHeight="1"/>
    <row r="55247" ht="15.95" customHeight="1"/>
    <row r="55248" ht="15.95" customHeight="1"/>
    <row r="55249" ht="15.95" customHeight="1"/>
    <row r="55250" ht="15.95" customHeight="1"/>
    <row r="55251" ht="15.95" customHeight="1"/>
    <row r="55252" ht="15.95" customHeight="1"/>
    <row r="55253" ht="15.95" customHeight="1"/>
    <row r="55254" ht="15.95" customHeight="1"/>
    <row r="55255" ht="15.95" customHeight="1"/>
    <row r="55256" ht="15.95" customHeight="1"/>
    <row r="55257" ht="15.95" customHeight="1"/>
    <row r="55258" ht="15.95" customHeight="1"/>
    <row r="55259" ht="15.95" customHeight="1"/>
    <row r="55260" ht="15.95" customHeight="1"/>
    <row r="55261" ht="15.95" customHeight="1"/>
    <row r="55262" ht="15.95" customHeight="1"/>
    <row r="55263" ht="15.95" customHeight="1"/>
    <row r="55264" ht="15.95" customHeight="1"/>
    <row r="55265" ht="15.95" customHeight="1"/>
    <row r="55266" ht="15.95" customHeight="1"/>
    <row r="55267" ht="15.95" customHeight="1"/>
    <row r="55268" ht="15.95" customHeight="1"/>
    <row r="55269" ht="15.95" customHeight="1"/>
    <row r="55270" ht="15.95" customHeight="1"/>
    <row r="55271" ht="15.95" customHeight="1"/>
    <row r="55272" ht="15.95" customHeight="1"/>
    <row r="55273" ht="15.95" customHeight="1"/>
    <row r="55274" ht="15.95" customHeight="1"/>
    <row r="55275" ht="15.95" customHeight="1"/>
    <row r="55276" ht="15.95" customHeight="1"/>
    <row r="55277" ht="15.95" customHeight="1"/>
    <row r="55278" ht="15.95" customHeight="1"/>
    <row r="55279" ht="15.95" customHeight="1"/>
    <row r="55280" ht="15.95" customHeight="1"/>
    <row r="55281" ht="15.95" customHeight="1"/>
    <row r="55282" ht="15.95" customHeight="1"/>
    <row r="55283" ht="15.95" customHeight="1"/>
    <row r="55284" ht="15.95" customHeight="1"/>
    <row r="55285" ht="15.95" customHeight="1"/>
    <row r="55286" ht="15.95" customHeight="1"/>
    <row r="55287" ht="15.95" customHeight="1"/>
    <row r="55288" ht="15.95" customHeight="1"/>
    <row r="55289" ht="15.95" customHeight="1"/>
    <row r="55290" ht="15.95" customHeight="1"/>
    <row r="55291" ht="15.95" customHeight="1"/>
    <row r="55292" ht="15.95" customHeight="1"/>
    <row r="55293" ht="15.95" customHeight="1"/>
    <row r="55294" ht="15.95" customHeight="1"/>
    <row r="55295" ht="15.95" customHeight="1"/>
    <row r="55296" ht="15.95" customHeight="1"/>
    <row r="55297" ht="15.95" customHeight="1"/>
    <row r="55298" ht="15.95" customHeight="1"/>
    <row r="55299" ht="15.95" customHeight="1"/>
    <row r="55300" ht="15.95" customHeight="1"/>
    <row r="55301" ht="15.95" customHeight="1"/>
    <row r="55302" ht="15.95" customHeight="1"/>
    <row r="55303" ht="15.95" customHeight="1"/>
    <row r="55304" ht="15.95" customHeight="1"/>
    <row r="55305" ht="15.95" customHeight="1"/>
    <row r="55306" ht="15.95" customHeight="1"/>
    <row r="55307" ht="15.95" customHeight="1"/>
    <row r="55308" ht="15.95" customHeight="1"/>
    <row r="55309" ht="15.95" customHeight="1"/>
    <row r="55310" ht="15.95" customHeight="1"/>
    <row r="55311" ht="15.95" customHeight="1"/>
    <row r="55312" ht="15.95" customHeight="1"/>
    <row r="55313" ht="15.95" customHeight="1"/>
    <row r="55314" ht="15.95" customHeight="1"/>
    <row r="55315" ht="15.95" customHeight="1"/>
    <row r="55316" ht="15.95" customHeight="1"/>
    <row r="55317" ht="15.95" customHeight="1"/>
    <row r="55318" ht="15.95" customHeight="1"/>
    <row r="55319" ht="15.95" customHeight="1"/>
    <row r="55320" ht="15.95" customHeight="1"/>
    <row r="55321" ht="15.95" customHeight="1"/>
    <row r="55322" ht="15.95" customHeight="1"/>
    <row r="55323" ht="15.95" customHeight="1"/>
    <row r="55324" ht="15.95" customHeight="1"/>
    <row r="55325" ht="15.95" customHeight="1"/>
    <row r="55326" ht="15.95" customHeight="1"/>
    <row r="55327" ht="15.95" customHeight="1"/>
    <row r="55328" ht="15.95" customHeight="1"/>
    <row r="55329" ht="15.95" customHeight="1"/>
    <row r="55330" ht="15.95" customHeight="1"/>
    <row r="55331" ht="15.95" customHeight="1"/>
    <row r="55332" ht="15.95" customHeight="1"/>
    <row r="55333" ht="15.95" customHeight="1"/>
    <row r="55334" ht="15.95" customHeight="1"/>
    <row r="55335" ht="15.95" customHeight="1"/>
    <row r="55336" ht="15.95" customHeight="1"/>
    <row r="55337" ht="15.95" customHeight="1"/>
    <row r="55338" ht="15.95" customHeight="1"/>
    <row r="55339" ht="15.95" customHeight="1"/>
    <row r="55340" ht="15.95" customHeight="1"/>
    <row r="55341" ht="15.95" customHeight="1"/>
    <row r="55342" ht="15.95" customHeight="1"/>
    <row r="55343" ht="15.95" customHeight="1"/>
    <row r="55344" ht="15.95" customHeight="1"/>
    <row r="55345" ht="15.95" customHeight="1"/>
    <row r="55346" ht="15.95" customHeight="1"/>
    <row r="55347" ht="15.95" customHeight="1"/>
    <row r="55348" ht="15.95" customHeight="1"/>
    <row r="55349" ht="15.95" customHeight="1"/>
    <row r="55350" ht="15.95" customHeight="1"/>
    <row r="55351" ht="15.95" customHeight="1"/>
    <row r="55352" ht="15.95" customHeight="1"/>
    <row r="55353" ht="15.95" customHeight="1"/>
    <row r="55354" ht="15.95" customHeight="1"/>
    <row r="55355" ht="15.95" customHeight="1"/>
    <row r="55356" ht="15.95" customHeight="1"/>
    <row r="55357" ht="15.95" customHeight="1"/>
    <row r="55358" ht="15.95" customHeight="1"/>
    <row r="55359" ht="15.95" customHeight="1"/>
    <row r="55360" ht="15.95" customHeight="1"/>
    <row r="55361" ht="15.95" customHeight="1"/>
    <row r="55362" ht="15.95" customHeight="1"/>
    <row r="55363" ht="15.95" customHeight="1"/>
    <row r="55364" ht="15.95" customHeight="1"/>
    <row r="55365" ht="15.95" customHeight="1"/>
    <row r="55366" ht="15.95" customHeight="1"/>
    <row r="55367" ht="15.95" customHeight="1"/>
    <row r="55368" ht="15.95" customHeight="1"/>
    <row r="55369" ht="15.95" customHeight="1"/>
    <row r="55370" ht="15.95" customHeight="1"/>
    <row r="55371" ht="15.95" customHeight="1"/>
    <row r="55372" ht="15.95" customHeight="1"/>
    <row r="55373" ht="15.95" customHeight="1"/>
    <row r="55374" ht="15.95" customHeight="1"/>
    <row r="55375" ht="15.95" customHeight="1"/>
    <row r="55376" ht="15.95" customHeight="1"/>
    <row r="55377" ht="15.95" customHeight="1"/>
    <row r="55378" ht="15.95" customHeight="1"/>
    <row r="55379" ht="15.95" customHeight="1"/>
    <row r="55380" ht="15.95" customHeight="1"/>
    <row r="55381" ht="15.95" customHeight="1"/>
    <row r="55382" ht="15.95" customHeight="1"/>
    <row r="55383" ht="15.95" customHeight="1"/>
    <row r="55384" ht="15.95" customHeight="1"/>
    <row r="55385" ht="15.95" customHeight="1"/>
    <row r="55386" ht="15.95" customHeight="1"/>
    <row r="55387" ht="15.95" customHeight="1"/>
    <row r="55388" ht="15.95" customHeight="1"/>
    <row r="55389" ht="15.95" customHeight="1"/>
    <row r="55390" ht="15.95" customHeight="1"/>
    <row r="55391" ht="15.95" customHeight="1"/>
    <row r="55392" ht="15.95" customHeight="1"/>
    <row r="55393" ht="15.95" customHeight="1"/>
    <row r="55394" ht="15.95" customHeight="1"/>
    <row r="55395" ht="15.95" customHeight="1"/>
    <row r="55396" ht="15.95" customHeight="1"/>
    <row r="55397" ht="15.95" customHeight="1"/>
    <row r="55398" ht="15.95" customHeight="1"/>
    <row r="55399" ht="15.95" customHeight="1"/>
    <row r="55400" ht="15.95" customHeight="1"/>
    <row r="55401" ht="15.95" customHeight="1"/>
    <row r="55402" ht="15.95" customHeight="1"/>
    <row r="55403" ht="15.95" customHeight="1"/>
    <row r="55404" ht="15.95" customHeight="1"/>
    <row r="55405" ht="15.95" customHeight="1"/>
    <row r="55406" ht="15.95" customHeight="1"/>
    <row r="55407" ht="15.95" customHeight="1"/>
    <row r="55408" ht="15.95" customHeight="1"/>
    <row r="55409" ht="15.95" customHeight="1"/>
    <row r="55410" ht="15.95" customHeight="1"/>
    <row r="55411" ht="15.95" customHeight="1"/>
    <row r="55412" ht="15.95" customHeight="1"/>
    <row r="55413" ht="15.95" customHeight="1"/>
    <row r="55414" ht="15.95" customHeight="1"/>
    <row r="55415" ht="15.95" customHeight="1"/>
    <row r="55416" ht="15.95" customHeight="1"/>
    <row r="55417" ht="15.95" customHeight="1"/>
    <row r="55418" ht="15.95" customHeight="1"/>
    <row r="55419" ht="15.95" customHeight="1"/>
    <row r="55420" ht="15.95" customHeight="1"/>
    <row r="55421" ht="15.95" customHeight="1"/>
    <row r="55422" ht="15.95" customHeight="1"/>
    <row r="55423" ht="15.95" customHeight="1"/>
    <row r="55424" ht="15.95" customHeight="1"/>
    <row r="55425" ht="15.95" customHeight="1"/>
    <row r="55426" ht="15.95" customHeight="1"/>
    <row r="55427" ht="15.95" customHeight="1"/>
    <row r="55428" ht="15.95" customHeight="1"/>
    <row r="55429" ht="15.95" customHeight="1"/>
    <row r="55430" ht="15.95" customHeight="1"/>
    <row r="55431" ht="15.95" customHeight="1"/>
    <row r="55432" ht="15.95" customHeight="1"/>
    <row r="55433" ht="15.95" customHeight="1"/>
    <row r="55434" ht="15.95" customHeight="1"/>
    <row r="55435" ht="15.95" customHeight="1"/>
    <row r="55436" ht="15.95" customHeight="1"/>
    <row r="55437" ht="15.95" customHeight="1"/>
    <row r="55438" ht="15.95" customHeight="1"/>
    <row r="55439" ht="15.95" customHeight="1"/>
    <row r="55440" ht="15.95" customHeight="1"/>
    <row r="55441" ht="15.95" customHeight="1"/>
    <row r="55442" ht="15.95" customHeight="1"/>
    <row r="55443" ht="15.95" customHeight="1"/>
    <row r="55444" ht="15.95" customHeight="1"/>
    <row r="55445" ht="15.95" customHeight="1"/>
    <row r="55446" ht="15.95" customHeight="1"/>
    <row r="55447" ht="15.95" customHeight="1"/>
    <row r="55448" ht="15.95" customHeight="1"/>
    <row r="55449" ht="15.95" customHeight="1"/>
    <row r="55450" ht="15.95" customHeight="1"/>
    <row r="55451" ht="15.95" customHeight="1"/>
    <row r="55452" ht="15.95" customHeight="1"/>
    <row r="55453" ht="15.95" customHeight="1"/>
    <row r="55454" ht="15.95" customHeight="1"/>
    <row r="55455" ht="15.95" customHeight="1"/>
    <row r="55456" ht="15.95" customHeight="1"/>
    <row r="55457" ht="15.95" customHeight="1"/>
    <row r="55458" ht="15.95" customHeight="1"/>
    <row r="55459" ht="15.95" customHeight="1"/>
    <row r="55460" ht="15.95" customHeight="1"/>
    <row r="55461" ht="15.95" customHeight="1"/>
    <row r="55462" ht="15.95" customHeight="1"/>
    <row r="55463" ht="15.95" customHeight="1"/>
    <row r="55464" ht="15.95" customHeight="1"/>
    <row r="55465" ht="15.95" customHeight="1"/>
    <row r="55466" ht="15.95" customHeight="1"/>
    <row r="55467" ht="15.95" customHeight="1"/>
    <row r="55468" ht="15.95" customHeight="1"/>
    <row r="55469" ht="15.95" customHeight="1"/>
    <row r="55470" ht="15.95" customHeight="1"/>
    <row r="55471" ht="15.95" customHeight="1"/>
    <row r="55472" ht="15.95" customHeight="1"/>
    <row r="55473" ht="15.95" customHeight="1"/>
    <row r="55474" ht="15.95" customHeight="1"/>
    <row r="55475" ht="15.95" customHeight="1"/>
    <row r="55476" ht="15.95" customHeight="1"/>
    <row r="55477" ht="15.95" customHeight="1"/>
    <row r="55478" ht="15.95" customHeight="1"/>
    <row r="55479" ht="15.95" customHeight="1"/>
    <row r="55480" ht="15.95" customHeight="1"/>
    <row r="55481" ht="15.95" customHeight="1"/>
    <row r="55482" ht="15.95" customHeight="1"/>
    <row r="55483" ht="15.95" customHeight="1"/>
    <row r="55484" ht="15.95" customHeight="1"/>
    <row r="55485" ht="15.95" customHeight="1"/>
    <row r="55486" ht="15.95" customHeight="1"/>
    <row r="55487" ht="15.95" customHeight="1"/>
    <row r="55488" ht="15.95" customHeight="1"/>
    <row r="55489" ht="15.95" customHeight="1"/>
    <row r="55490" ht="15.95" customHeight="1"/>
    <row r="55491" ht="15.95" customHeight="1"/>
    <row r="55492" ht="15.95" customHeight="1"/>
    <row r="55493" ht="15.95" customHeight="1"/>
    <row r="55494" ht="15.95" customHeight="1"/>
    <row r="55495" ht="15.95" customHeight="1"/>
    <row r="55496" ht="15.95" customHeight="1"/>
    <row r="55497" ht="15.95" customHeight="1"/>
    <row r="55498" ht="15.95" customHeight="1"/>
    <row r="55499" ht="15.95" customHeight="1"/>
    <row r="55500" ht="15.95" customHeight="1"/>
    <row r="55501" ht="15.95" customHeight="1"/>
    <row r="55502" ht="15.95" customHeight="1"/>
    <row r="55503" ht="15.95" customHeight="1"/>
    <row r="55504" ht="15.95" customHeight="1"/>
    <row r="55505" ht="15.95" customHeight="1"/>
    <row r="55506" ht="15.95" customHeight="1"/>
    <row r="55507" ht="15.95" customHeight="1"/>
    <row r="55508" ht="15.95" customHeight="1"/>
    <row r="55509" ht="15.95" customHeight="1"/>
    <row r="55510" ht="15.95" customHeight="1"/>
    <row r="55511" ht="15.95" customHeight="1"/>
    <row r="55512" ht="15.95" customHeight="1"/>
    <row r="55513" ht="15.95" customHeight="1"/>
    <row r="55514" ht="15.95" customHeight="1"/>
    <row r="55515" ht="15.95" customHeight="1"/>
    <row r="55516" ht="15.95" customHeight="1"/>
    <row r="55517" ht="15.95" customHeight="1"/>
    <row r="55518" ht="15.95" customHeight="1"/>
    <row r="55519" ht="15.95" customHeight="1"/>
    <row r="55520" ht="15.95" customHeight="1"/>
    <row r="55521" ht="15.95" customHeight="1"/>
    <row r="55522" ht="15.95" customHeight="1"/>
    <row r="55523" ht="15.95" customHeight="1"/>
    <row r="55524" ht="15.95" customHeight="1"/>
    <row r="55525" ht="15.95" customHeight="1"/>
    <row r="55526" ht="15.95" customHeight="1"/>
    <row r="55527" ht="15.95" customHeight="1"/>
    <row r="55528" ht="15.95" customHeight="1"/>
    <row r="55529" ht="15.95" customHeight="1"/>
    <row r="55530" ht="15.95" customHeight="1"/>
    <row r="55531" ht="15.95" customHeight="1"/>
    <row r="55532" ht="15.95" customHeight="1"/>
    <row r="55533" ht="15.95" customHeight="1"/>
    <row r="55534" ht="15.95" customHeight="1"/>
    <row r="55535" ht="15.95" customHeight="1"/>
    <row r="55536" ht="15.95" customHeight="1"/>
    <row r="55537" ht="15.95" customHeight="1"/>
    <row r="55538" ht="15.95" customHeight="1"/>
    <row r="55539" ht="15.95" customHeight="1"/>
    <row r="55540" ht="15.95" customHeight="1"/>
    <row r="55541" ht="15.95" customHeight="1"/>
    <row r="55542" ht="15.95" customHeight="1"/>
    <row r="55543" ht="15.95" customHeight="1"/>
    <row r="55544" ht="15.95" customHeight="1"/>
    <row r="55545" ht="15.95" customHeight="1"/>
    <row r="55546" ht="15.95" customHeight="1"/>
    <row r="55547" ht="15.95" customHeight="1"/>
    <row r="55548" ht="15.95" customHeight="1"/>
    <row r="55549" ht="15.95" customHeight="1"/>
    <row r="55550" ht="15.95" customHeight="1"/>
    <row r="55551" ht="15.95" customHeight="1"/>
    <row r="55552" ht="15.95" customHeight="1"/>
    <row r="55553" ht="15.95" customHeight="1"/>
    <row r="55554" ht="15.95" customHeight="1"/>
    <row r="55555" ht="15.95" customHeight="1"/>
    <row r="55556" ht="15.95" customHeight="1"/>
    <row r="55557" ht="15.95" customHeight="1"/>
    <row r="55558" ht="15.95" customHeight="1"/>
    <row r="55559" ht="15.95" customHeight="1"/>
    <row r="55560" ht="15.95" customHeight="1"/>
    <row r="55561" ht="15.95" customHeight="1"/>
    <row r="55562" ht="15.95" customHeight="1"/>
    <row r="55563" ht="15.95" customHeight="1"/>
    <row r="55564" ht="15.95" customHeight="1"/>
    <row r="55565" ht="15.95" customHeight="1"/>
    <row r="55566" ht="15.95" customHeight="1"/>
    <row r="55567" ht="15.95" customHeight="1"/>
    <row r="55568" ht="15.95" customHeight="1"/>
    <row r="55569" ht="15.95" customHeight="1"/>
    <row r="55570" ht="15.95" customHeight="1"/>
    <row r="55571" ht="15.95" customHeight="1"/>
    <row r="55572" ht="15.95" customHeight="1"/>
    <row r="55573" ht="15.95" customHeight="1"/>
    <row r="55574" ht="15.95" customHeight="1"/>
    <row r="55575" ht="15.95" customHeight="1"/>
    <row r="55576" ht="15.95" customHeight="1"/>
    <row r="55577" ht="15.95" customHeight="1"/>
    <row r="55578" ht="15.95" customHeight="1"/>
    <row r="55579" ht="15.95" customHeight="1"/>
    <row r="55580" ht="15.95" customHeight="1"/>
    <row r="55581" ht="15.95" customHeight="1"/>
    <row r="55582" ht="15.95" customHeight="1"/>
    <row r="55583" ht="15.95" customHeight="1"/>
    <row r="55584" ht="15.95" customHeight="1"/>
    <row r="55585" ht="15.95" customHeight="1"/>
    <row r="55586" ht="15.95" customHeight="1"/>
    <row r="55587" ht="15.95" customHeight="1"/>
    <row r="55588" ht="15.95" customHeight="1"/>
    <row r="55589" ht="15.95" customHeight="1"/>
    <row r="55590" ht="15.95" customHeight="1"/>
    <row r="55591" ht="15.95" customHeight="1"/>
    <row r="55592" ht="15.95" customHeight="1"/>
    <row r="55593" ht="15.95" customHeight="1"/>
    <row r="55594" ht="15.95" customHeight="1"/>
    <row r="55595" ht="15.95" customHeight="1"/>
    <row r="55596" ht="15.95" customHeight="1"/>
    <row r="55597" ht="15.95" customHeight="1"/>
    <row r="55598" ht="15.95" customHeight="1"/>
    <row r="55599" ht="15.95" customHeight="1"/>
    <row r="55600" ht="15.95" customHeight="1"/>
    <row r="55601" ht="15.95" customHeight="1"/>
    <row r="55602" ht="15.95" customHeight="1"/>
    <row r="55603" ht="15.95" customHeight="1"/>
    <row r="55604" ht="15.95" customHeight="1"/>
    <row r="55605" ht="15.95" customHeight="1"/>
    <row r="55606" ht="15.95" customHeight="1"/>
    <row r="55607" ht="15.95" customHeight="1"/>
    <row r="55608" ht="15.95" customHeight="1"/>
    <row r="55609" ht="15.95" customHeight="1"/>
    <row r="55610" ht="15.95" customHeight="1"/>
    <row r="55611" ht="15.95" customHeight="1"/>
    <row r="55612" ht="15.95" customHeight="1"/>
    <row r="55613" ht="15.95" customHeight="1"/>
    <row r="55614" ht="15.95" customHeight="1"/>
    <row r="55615" ht="15.95" customHeight="1"/>
    <row r="55616" ht="15.95" customHeight="1"/>
    <row r="55617" ht="15.95" customHeight="1"/>
    <row r="55618" ht="15.95" customHeight="1"/>
    <row r="55619" ht="15.95" customHeight="1"/>
    <row r="55620" ht="15.95" customHeight="1"/>
    <row r="55621" ht="15.95" customHeight="1"/>
    <row r="55622" ht="15.95" customHeight="1"/>
    <row r="55623" ht="15.95" customHeight="1"/>
    <row r="55624" ht="15.95" customHeight="1"/>
    <row r="55625" ht="15.95" customHeight="1"/>
    <row r="55626" ht="15.95" customHeight="1"/>
    <row r="55627" ht="15.95" customHeight="1"/>
    <row r="55628" ht="15.95" customHeight="1"/>
    <row r="55629" ht="15.95" customHeight="1"/>
    <row r="55630" ht="15.95" customHeight="1"/>
    <row r="55631" ht="15.95" customHeight="1"/>
    <row r="55632" ht="15.95" customHeight="1"/>
    <row r="55633" ht="15.95" customHeight="1"/>
    <row r="55634" ht="15.95" customHeight="1"/>
    <row r="55635" ht="15.95" customHeight="1"/>
    <row r="55636" ht="15.95" customHeight="1"/>
    <row r="55637" ht="15.95" customHeight="1"/>
    <row r="55638" ht="15.95" customHeight="1"/>
    <row r="55639" ht="15.95" customHeight="1"/>
    <row r="55640" ht="15.95" customHeight="1"/>
    <row r="55641" ht="15.95" customHeight="1"/>
    <row r="55642" ht="15.95" customHeight="1"/>
    <row r="55643" ht="15.95" customHeight="1"/>
    <row r="55644" ht="15.95" customHeight="1"/>
    <row r="55645" ht="15.95" customHeight="1"/>
    <row r="55646" ht="15.95" customHeight="1"/>
    <row r="55647" ht="15.95" customHeight="1"/>
    <row r="55648" ht="15.95" customHeight="1"/>
    <row r="55649" ht="15.95" customHeight="1"/>
    <row r="55650" ht="15.95" customHeight="1"/>
    <row r="55651" ht="15.95" customHeight="1"/>
    <row r="55652" ht="15.95" customHeight="1"/>
    <row r="55653" ht="15.95" customHeight="1"/>
    <row r="55654" ht="15.95" customHeight="1"/>
    <row r="55655" ht="15.95" customHeight="1"/>
    <row r="55656" ht="15.95" customHeight="1"/>
    <row r="55657" ht="15.95" customHeight="1"/>
    <row r="55658" ht="15.95" customHeight="1"/>
    <row r="55659" ht="15.95" customHeight="1"/>
    <row r="55660" ht="15.95" customHeight="1"/>
    <row r="55661" ht="15.95" customHeight="1"/>
    <row r="55662" ht="15.95" customHeight="1"/>
    <row r="55663" ht="15.95" customHeight="1"/>
    <row r="55664" ht="15.95" customHeight="1"/>
    <row r="55665" ht="15.95" customHeight="1"/>
    <row r="55666" ht="15.95" customHeight="1"/>
    <row r="55667" ht="15.95" customHeight="1"/>
    <row r="55668" ht="15.95" customHeight="1"/>
    <row r="55669" ht="15.95" customHeight="1"/>
    <row r="55670" ht="15.95" customHeight="1"/>
    <row r="55671" ht="15.95" customHeight="1"/>
    <row r="55672" ht="15.95" customHeight="1"/>
    <row r="55673" ht="15.95" customHeight="1"/>
    <row r="55674" ht="15.95" customHeight="1"/>
    <row r="55675" ht="15.95" customHeight="1"/>
    <row r="55676" ht="15.95" customHeight="1"/>
    <row r="55677" ht="15.95" customHeight="1"/>
    <row r="55678" ht="15.95" customHeight="1"/>
    <row r="55679" ht="15.95" customHeight="1"/>
    <row r="55680" ht="15.95" customHeight="1"/>
    <row r="55681" ht="15.95" customHeight="1"/>
    <row r="55682" ht="15.95" customHeight="1"/>
    <row r="55683" ht="15.95" customHeight="1"/>
    <row r="55684" ht="15.95" customHeight="1"/>
    <row r="55685" ht="15.95" customHeight="1"/>
    <row r="55686" ht="15.95" customHeight="1"/>
    <row r="55687" ht="15.95" customHeight="1"/>
    <row r="55688" ht="15.95" customHeight="1"/>
    <row r="55689" ht="15.95" customHeight="1"/>
    <row r="55690" ht="15.95" customHeight="1"/>
    <row r="55691" ht="15.95" customHeight="1"/>
    <row r="55692" ht="15.95" customHeight="1"/>
    <row r="55693" ht="15.95" customHeight="1"/>
    <row r="55694" ht="15.95" customHeight="1"/>
    <row r="55695" ht="15.95" customHeight="1"/>
    <row r="55696" ht="15.95" customHeight="1"/>
    <row r="55697" ht="15.95" customHeight="1"/>
    <row r="55698" ht="15.95" customHeight="1"/>
    <row r="55699" ht="15.95" customHeight="1"/>
    <row r="55700" ht="15.95" customHeight="1"/>
    <row r="55701" ht="15.95" customHeight="1"/>
    <row r="55702" ht="15.95" customHeight="1"/>
    <row r="55703" ht="15.95" customHeight="1"/>
    <row r="55704" ht="15.95" customHeight="1"/>
    <row r="55705" ht="15.95" customHeight="1"/>
    <row r="55706" ht="15.95" customHeight="1"/>
    <row r="55707" ht="15.95" customHeight="1"/>
    <row r="55708" ht="15.95" customHeight="1"/>
    <row r="55709" ht="15.95" customHeight="1"/>
    <row r="55710" ht="15.95" customHeight="1"/>
    <row r="55711" ht="15.95" customHeight="1"/>
    <row r="55712" ht="15.95" customHeight="1"/>
    <row r="55713" ht="15.95" customHeight="1"/>
    <row r="55714" ht="15.95" customHeight="1"/>
    <row r="55715" ht="15.95" customHeight="1"/>
    <row r="55716" ht="15.95" customHeight="1"/>
    <row r="55717" ht="15.95" customHeight="1"/>
    <row r="55718" ht="15.95" customHeight="1"/>
    <row r="55719" ht="15.95" customHeight="1"/>
    <row r="55720" ht="15.95" customHeight="1"/>
    <row r="55721" ht="15.95" customHeight="1"/>
    <row r="55722" ht="15.95" customHeight="1"/>
    <row r="55723" ht="15.95" customHeight="1"/>
    <row r="55724" ht="15.95" customHeight="1"/>
    <row r="55725" ht="15.95" customHeight="1"/>
    <row r="55726" ht="15.95" customHeight="1"/>
    <row r="55727" ht="15.95" customHeight="1"/>
    <row r="55728" ht="15.95" customHeight="1"/>
    <row r="55729" ht="15.95" customHeight="1"/>
    <row r="55730" ht="15.95" customHeight="1"/>
    <row r="55731" ht="15.95" customHeight="1"/>
    <row r="55732" ht="15.95" customHeight="1"/>
    <row r="55733" ht="15.95" customHeight="1"/>
    <row r="55734" ht="15.95" customHeight="1"/>
    <row r="55735" ht="15.95" customHeight="1"/>
    <row r="55736" ht="15.95" customHeight="1"/>
    <row r="55737" ht="15.95" customHeight="1"/>
    <row r="55738" ht="15.95" customHeight="1"/>
    <row r="55739" ht="15.95" customHeight="1"/>
    <row r="55740" ht="15.95" customHeight="1"/>
    <row r="55741" ht="15.95" customHeight="1"/>
    <row r="55742" ht="15.95" customHeight="1"/>
    <row r="55743" ht="15.95" customHeight="1"/>
    <row r="55744" ht="15.95" customHeight="1"/>
    <row r="55745" ht="15.95" customHeight="1"/>
    <row r="55746" ht="15.95" customHeight="1"/>
    <row r="55747" ht="15.95" customHeight="1"/>
    <row r="55748" ht="15.95" customHeight="1"/>
    <row r="55749" ht="15.95" customHeight="1"/>
    <row r="55750" ht="15.95" customHeight="1"/>
    <row r="55751" ht="15.95" customHeight="1"/>
    <row r="55752" ht="15.95" customHeight="1"/>
    <row r="55753" ht="15.95" customHeight="1"/>
    <row r="55754" ht="15.95" customHeight="1"/>
    <row r="55755" ht="15.95" customHeight="1"/>
    <row r="55756" ht="15.95" customHeight="1"/>
    <row r="55757" ht="15.95" customHeight="1"/>
    <row r="55758" ht="15.95" customHeight="1"/>
    <row r="55759" ht="15.95" customHeight="1"/>
    <row r="55760" ht="15.95" customHeight="1"/>
    <row r="55761" ht="15.95" customHeight="1"/>
    <row r="55762" ht="15.95" customHeight="1"/>
    <row r="55763" ht="15.95" customHeight="1"/>
    <row r="55764" ht="15.95" customHeight="1"/>
    <row r="55765" ht="15.95" customHeight="1"/>
    <row r="55766" ht="15.95" customHeight="1"/>
    <row r="55767" ht="15.95" customHeight="1"/>
    <row r="55768" ht="15.95" customHeight="1"/>
    <row r="55769" ht="15.95" customHeight="1"/>
    <row r="55770" ht="15.95" customHeight="1"/>
    <row r="55771" ht="15.95" customHeight="1"/>
    <row r="55772" ht="15.95" customHeight="1"/>
    <row r="55773" ht="15.95" customHeight="1"/>
    <row r="55774" ht="15.95" customHeight="1"/>
    <row r="55775" ht="15.95" customHeight="1"/>
    <row r="55776" ht="15.95" customHeight="1"/>
    <row r="55777" ht="15.95" customHeight="1"/>
    <row r="55778" ht="15.95" customHeight="1"/>
    <row r="55779" ht="15.95" customHeight="1"/>
    <row r="55780" ht="15.95" customHeight="1"/>
    <row r="55781" ht="15.95" customHeight="1"/>
    <row r="55782" ht="15.95" customHeight="1"/>
    <row r="55783" ht="15.95" customHeight="1"/>
    <row r="55784" ht="15.95" customHeight="1"/>
    <row r="55785" ht="15.95" customHeight="1"/>
    <row r="55786" ht="15.95" customHeight="1"/>
    <row r="55787" ht="15.95" customHeight="1"/>
    <row r="55788" ht="15.95" customHeight="1"/>
    <row r="55789" ht="15.95" customHeight="1"/>
    <row r="55790" ht="15.95" customHeight="1"/>
    <row r="55791" ht="15.95" customHeight="1"/>
    <row r="55792" ht="15.95" customHeight="1"/>
    <row r="55793" ht="15.95" customHeight="1"/>
    <row r="55794" ht="15.95" customHeight="1"/>
    <row r="55795" ht="15.95" customHeight="1"/>
    <row r="55796" ht="15.95" customHeight="1"/>
    <row r="55797" ht="15.95" customHeight="1"/>
    <row r="55798" ht="15.95" customHeight="1"/>
    <row r="55799" ht="15.95" customHeight="1"/>
    <row r="55800" ht="15.95" customHeight="1"/>
    <row r="55801" ht="15.95" customHeight="1"/>
    <row r="55802" ht="15.95" customHeight="1"/>
    <row r="55803" ht="15.95" customHeight="1"/>
    <row r="55804" ht="15.95" customHeight="1"/>
    <row r="55805" ht="15.95" customHeight="1"/>
    <row r="55806" ht="15.95" customHeight="1"/>
    <row r="55807" ht="15.95" customHeight="1"/>
    <row r="55808" ht="15.95" customHeight="1"/>
    <row r="55809" ht="15.95" customHeight="1"/>
    <row r="55810" ht="15.95" customHeight="1"/>
    <row r="55811" ht="15.95" customHeight="1"/>
    <row r="55812" ht="15.95" customHeight="1"/>
    <row r="55813" ht="15.95" customHeight="1"/>
    <row r="55814" ht="15.95" customHeight="1"/>
    <row r="55815" ht="15.95" customHeight="1"/>
    <row r="55816" ht="15.95" customHeight="1"/>
    <row r="55817" ht="15.95" customHeight="1"/>
    <row r="55818" ht="15.95" customHeight="1"/>
    <row r="55819" ht="15.95" customHeight="1"/>
    <row r="55820" ht="15.95" customHeight="1"/>
    <row r="55821" ht="15.95" customHeight="1"/>
    <row r="55822" ht="15.95" customHeight="1"/>
    <row r="55823" ht="15.95" customHeight="1"/>
    <row r="55824" ht="15.95" customHeight="1"/>
    <row r="55825" ht="15.95" customHeight="1"/>
    <row r="55826" ht="15.95" customHeight="1"/>
    <row r="55827" ht="15.95" customHeight="1"/>
    <row r="55828" ht="15.95" customHeight="1"/>
    <row r="55829" ht="15.95" customHeight="1"/>
    <row r="55830" ht="15.95" customHeight="1"/>
    <row r="55831" ht="15.95" customHeight="1"/>
    <row r="55832" ht="15.95" customHeight="1"/>
    <row r="55833" ht="15.95" customHeight="1"/>
    <row r="55834" ht="15.95" customHeight="1"/>
    <row r="55835" ht="15.95" customHeight="1"/>
    <row r="55836" ht="15.95" customHeight="1"/>
    <row r="55837" ht="15.95" customHeight="1"/>
    <row r="55838" ht="15.95" customHeight="1"/>
    <row r="55839" ht="15.95" customHeight="1"/>
    <row r="55840" ht="15.95" customHeight="1"/>
    <row r="55841" ht="15.95" customHeight="1"/>
    <row r="55842" ht="15.95" customHeight="1"/>
    <row r="55843" ht="15.95" customHeight="1"/>
    <row r="55844" ht="15.95" customHeight="1"/>
    <row r="55845" ht="15.95" customHeight="1"/>
    <row r="55846" ht="15.95" customHeight="1"/>
    <row r="55847" ht="15.95" customHeight="1"/>
    <row r="55848" ht="15.95" customHeight="1"/>
    <row r="55849" ht="15.95" customHeight="1"/>
    <row r="55850" ht="15.95" customHeight="1"/>
    <row r="55851" ht="15.95" customHeight="1"/>
    <row r="55852" ht="15.95" customHeight="1"/>
    <row r="55853" ht="15.95" customHeight="1"/>
    <row r="55854" ht="15.95" customHeight="1"/>
    <row r="55855" ht="15.95" customHeight="1"/>
    <row r="55856" ht="15.95" customHeight="1"/>
    <row r="55857" ht="15.95" customHeight="1"/>
    <row r="55858" ht="15.95" customHeight="1"/>
    <row r="55859" ht="15.95" customHeight="1"/>
    <row r="55860" ht="15.95" customHeight="1"/>
    <row r="55861" ht="15.95" customHeight="1"/>
    <row r="55862" ht="15.95" customHeight="1"/>
    <row r="55863" ht="15.95" customHeight="1"/>
    <row r="55864" ht="15.95" customHeight="1"/>
    <row r="55865" ht="15.95" customHeight="1"/>
    <row r="55866" ht="15.95" customHeight="1"/>
    <row r="55867" ht="15.95" customHeight="1"/>
    <row r="55868" ht="15.95" customHeight="1"/>
    <row r="55869" ht="15.95" customHeight="1"/>
    <row r="55870" ht="15.95" customHeight="1"/>
    <row r="55871" ht="15.95" customHeight="1"/>
    <row r="55872" ht="15.95" customHeight="1"/>
    <row r="55873" ht="15.95" customHeight="1"/>
    <row r="55874" ht="15.95" customHeight="1"/>
    <row r="55875" ht="15.95" customHeight="1"/>
    <row r="55876" ht="15.95" customHeight="1"/>
    <row r="55877" ht="15.95" customHeight="1"/>
    <row r="55878" ht="15.95" customHeight="1"/>
    <row r="55879" ht="15.95" customHeight="1"/>
    <row r="55880" ht="15.95" customHeight="1"/>
    <row r="55881" ht="15.95" customHeight="1"/>
    <row r="55882" ht="15.95" customHeight="1"/>
    <row r="55883" ht="15.95" customHeight="1"/>
    <row r="55884" ht="15.95" customHeight="1"/>
    <row r="55885" ht="15.95" customHeight="1"/>
    <row r="55886" ht="15.95" customHeight="1"/>
    <row r="55887" ht="15.95" customHeight="1"/>
    <row r="55888" ht="15.95" customHeight="1"/>
    <row r="55889" ht="15.95" customHeight="1"/>
    <row r="55890" ht="15.95" customHeight="1"/>
    <row r="55891" ht="15.95" customHeight="1"/>
    <row r="55892" ht="15.95" customHeight="1"/>
    <row r="55893" ht="15.95" customHeight="1"/>
    <row r="55894" ht="15.95" customHeight="1"/>
    <row r="55895" ht="15.95" customHeight="1"/>
    <row r="55896" ht="15.95" customHeight="1"/>
    <row r="55897" ht="15.95" customHeight="1"/>
    <row r="55898" ht="15.95" customHeight="1"/>
    <row r="55899" ht="15.95" customHeight="1"/>
    <row r="55900" ht="15.95" customHeight="1"/>
    <row r="55901" ht="15.95" customHeight="1"/>
    <row r="55902" ht="15.95" customHeight="1"/>
    <row r="55903" ht="15.95" customHeight="1"/>
    <row r="55904" ht="15.95" customHeight="1"/>
    <row r="55905" ht="15.95" customHeight="1"/>
    <row r="55906" ht="15.95" customHeight="1"/>
    <row r="55907" ht="15.95" customHeight="1"/>
    <row r="55908" ht="15.95" customHeight="1"/>
    <row r="55909" ht="15.95" customHeight="1"/>
    <row r="55910" ht="15.95" customHeight="1"/>
    <row r="55911" ht="15.95" customHeight="1"/>
    <row r="55912" ht="15.95" customHeight="1"/>
    <row r="55913" ht="15.95" customHeight="1"/>
    <row r="55914" ht="15.95" customHeight="1"/>
    <row r="55915" ht="15.95" customHeight="1"/>
    <row r="55916" ht="15.95" customHeight="1"/>
    <row r="55917" ht="15.95" customHeight="1"/>
    <row r="55918" ht="15.95" customHeight="1"/>
    <row r="55919" ht="15.95" customHeight="1"/>
    <row r="55920" ht="15.95" customHeight="1"/>
    <row r="55921" ht="15.95" customHeight="1"/>
    <row r="55922" ht="15.95" customHeight="1"/>
    <row r="55923" ht="15.95" customHeight="1"/>
    <row r="55924" ht="15.95" customHeight="1"/>
    <row r="55925" ht="15.95" customHeight="1"/>
    <row r="55926" ht="15.95" customHeight="1"/>
    <row r="55927" ht="15.95" customHeight="1"/>
    <row r="55928" ht="15.95" customHeight="1"/>
    <row r="55929" ht="15.95" customHeight="1"/>
    <row r="55930" ht="15.95" customHeight="1"/>
    <row r="55931" ht="15.95" customHeight="1"/>
    <row r="55932" ht="15.95" customHeight="1"/>
    <row r="55933" ht="15.95" customHeight="1"/>
    <row r="55934" ht="15.95" customHeight="1"/>
    <row r="55935" ht="15.95" customHeight="1"/>
    <row r="55936" ht="15.95" customHeight="1"/>
    <row r="55937" ht="15.95" customHeight="1"/>
    <row r="55938" ht="15.95" customHeight="1"/>
    <row r="55939" ht="15.95" customHeight="1"/>
    <row r="55940" ht="15.95" customHeight="1"/>
    <row r="55941" ht="15.95" customHeight="1"/>
    <row r="55942" ht="15.95" customHeight="1"/>
    <row r="55943" ht="15.95" customHeight="1"/>
    <row r="55944" ht="15.95" customHeight="1"/>
    <row r="55945" ht="15.95" customHeight="1"/>
    <row r="55946" ht="15.95" customHeight="1"/>
    <row r="55947" ht="15.95" customHeight="1"/>
    <row r="55948" ht="15.95" customHeight="1"/>
    <row r="55949" ht="15.95" customHeight="1"/>
    <row r="55950" ht="15.95" customHeight="1"/>
    <row r="55951" ht="15.95" customHeight="1"/>
    <row r="55952" ht="15.95" customHeight="1"/>
    <row r="55953" ht="15.95" customHeight="1"/>
    <row r="55954" ht="15.95" customHeight="1"/>
    <row r="55955" ht="15.95" customHeight="1"/>
    <row r="55956" ht="15.95" customHeight="1"/>
    <row r="55957" ht="15.95" customHeight="1"/>
    <row r="55958" ht="15.95" customHeight="1"/>
    <row r="55959" ht="15.95" customHeight="1"/>
    <row r="55960" ht="15.95" customHeight="1"/>
    <row r="55961" ht="15.95" customHeight="1"/>
    <row r="55962" ht="15.95" customHeight="1"/>
    <row r="55963" ht="15.95" customHeight="1"/>
    <row r="55964" ht="15.95" customHeight="1"/>
    <row r="55965" ht="15.95" customHeight="1"/>
    <row r="55966" ht="15.95" customHeight="1"/>
    <row r="55967" ht="15.95" customHeight="1"/>
    <row r="55968" ht="15.95" customHeight="1"/>
    <row r="55969" ht="15.95" customHeight="1"/>
    <row r="55970" ht="15.95" customHeight="1"/>
    <row r="55971" ht="15.95" customHeight="1"/>
    <row r="55972" ht="15.95" customHeight="1"/>
    <row r="55973" ht="15.95" customHeight="1"/>
    <row r="55974" ht="15.95" customHeight="1"/>
    <row r="55975" ht="15.95" customHeight="1"/>
    <row r="55976" ht="15.95" customHeight="1"/>
    <row r="55977" ht="15.95" customHeight="1"/>
    <row r="55978" ht="15.95" customHeight="1"/>
    <row r="55979" ht="15.95" customHeight="1"/>
    <row r="55980" ht="15.95" customHeight="1"/>
    <row r="55981" ht="15.95" customHeight="1"/>
    <row r="55982" ht="15.95" customHeight="1"/>
    <row r="55983" ht="15.95" customHeight="1"/>
    <row r="55984" ht="15.95" customHeight="1"/>
    <row r="55985" ht="15.95" customHeight="1"/>
    <row r="55986" ht="15.95" customHeight="1"/>
    <row r="55987" ht="15.95" customHeight="1"/>
    <row r="55988" ht="15.95" customHeight="1"/>
    <row r="55989" ht="15.95" customHeight="1"/>
    <row r="55990" ht="15.95" customHeight="1"/>
    <row r="55991" ht="15.95" customHeight="1"/>
    <row r="55992" ht="15.95" customHeight="1"/>
    <row r="55993" ht="15.95" customHeight="1"/>
    <row r="55994" ht="15.95" customHeight="1"/>
    <row r="55995" ht="15.95" customHeight="1"/>
    <row r="55996" ht="15.95" customHeight="1"/>
    <row r="55997" ht="15.95" customHeight="1"/>
    <row r="55998" ht="15.95" customHeight="1"/>
    <row r="55999" ht="15.95" customHeight="1"/>
    <row r="56000" ht="15.95" customHeight="1"/>
    <row r="56001" ht="15.95" customHeight="1"/>
    <row r="56002" ht="15.95" customHeight="1"/>
    <row r="56003" ht="15.95" customHeight="1"/>
    <row r="56004" ht="15.95" customHeight="1"/>
    <row r="56005" ht="15.95" customHeight="1"/>
    <row r="56006" ht="15.95" customHeight="1"/>
    <row r="56007" ht="15.95" customHeight="1"/>
    <row r="56008" ht="15.95" customHeight="1"/>
    <row r="56009" ht="15.95" customHeight="1"/>
    <row r="56010" ht="15.95" customHeight="1"/>
    <row r="56011" ht="15.95" customHeight="1"/>
    <row r="56012" ht="15.95" customHeight="1"/>
    <row r="56013" ht="15.95" customHeight="1"/>
    <row r="56014" ht="15.95" customHeight="1"/>
    <row r="56015" ht="15.95" customHeight="1"/>
    <row r="56016" ht="15.95" customHeight="1"/>
    <row r="56017" ht="15.95" customHeight="1"/>
    <row r="56018" ht="15.95" customHeight="1"/>
    <row r="56019" ht="15.95" customHeight="1"/>
    <row r="56020" ht="15.95" customHeight="1"/>
    <row r="56021" ht="15.95" customHeight="1"/>
    <row r="56022" ht="15.95" customHeight="1"/>
    <row r="56023" ht="15.95" customHeight="1"/>
    <row r="56024" ht="15.95" customHeight="1"/>
    <row r="56025" ht="15.95" customHeight="1"/>
    <row r="56026" ht="15.95" customHeight="1"/>
    <row r="56027" ht="15.95" customHeight="1"/>
    <row r="56028" ht="15.95" customHeight="1"/>
    <row r="56029" ht="15.95" customHeight="1"/>
    <row r="56030" ht="15.95" customHeight="1"/>
    <row r="56031" ht="15.95" customHeight="1"/>
    <row r="56032" ht="15.95" customHeight="1"/>
    <row r="56033" ht="15.95" customHeight="1"/>
    <row r="56034" ht="15.95" customHeight="1"/>
    <row r="56035" ht="15.95" customHeight="1"/>
    <row r="56036" ht="15.95" customHeight="1"/>
    <row r="56037" ht="15.95" customHeight="1"/>
    <row r="56038" ht="15.95" customHeight="1"/>
    <row r="56039" ht="15.95" customHeight="1"/>
    <row r="56040" ht="15.95" customHeight="1"/>
    <row r="56041" ht="15.95" customHeight="1"/>
    <row r="56042" ht="15.95" customHeight="1"/>
    <row r="56043" ht="15.95" customHeight="1"/>
    <row r="56044" ht="15.95" customHeight="1"/>
    <row r="56045" ht="15.95" customHeight="1"/>
    <row r="56046" ht="15.95" customHeight="1"/>
    <row r="56047" ht="15.95" customHeight="1"/>
    <row r="56048" ht="15.95" customHeight="1"/>
    <row r="56049" ht="15.95" customHeight="1"/>
    <row r="56050" ht="15.95" customHeight="1"/>
    <row r="56051" ht="15.95" customHeight="1"/>
    <row r="56052" ht="15.95" customHeight="1"/>
    <row r="56053" ht="15.95" customHeight="1"/>
    <row r="56054" ht="15.95" customHeight="1"/>
    <row r="56055" ht="15.95" customHeight="1"/>
    <row r="56056" ht="15.95" customHeight="1"/>
    <row r="56057" ht="15.95" customHeight="1"/>
    <row r="56058" ht="15.95" customHeight="1"/>
    <row r="56059" ht="15.95" customHeight="1"/>
    <row r="56060" ht="15.95" customHeight="1"/>
    <row r="56061" ht="15.95" customHeight="1"/>
    <row r="56062" ht="15.95" customHeight="1"/>
    <row r="56063" ht="15.95" customHeight="1"/>
    <row r="56064" ht="15.95" customHeight="1"/>
    <row r="56065" ht="15.95" customHeight="1"/>
    <row r="56066" ht="15.95" customHeight="1"/>
    <row r="56067" ht="15.95" customHeight="1"/>
    <row r="56068" ht="15.95" customHeight="1"/>
    <row r="56069" ht="15.95" customHeight="1"/>
    <row r="56070" ht="15.95" customHeight="1"/>
    <row r="56071" ht="15.95" customHeight="1"/>
    <row r="56072" ht="15.95" customHeight="1"/>
    <row r="56073" ht="15.95" customHeight="1"/>
    <row r="56074" ht="15.95" customHeight="1"/>
    <row r="56075" ht="15.95" customHeight="1"/>
    <row r="56076" ht="15.95" customHeight="1"/>
    <row r="56077" ht="15.95" customHeight="1"/>
    <row r="56078" ht="15.95" customHeight="1"/>
    <row r="56079" ht="15.95" customHeight="1"/>
    <row r="56080" ht="15.95" customHeight="1"/>
    <row r="56081" ht="15.95" customHeight="1"/>
    <row r="56082" ht="15.95" customHeight="1"/>
    <row r="56083" ht="15.95" customHeight="1"/>
    <row r="56084" ht="15.95" customHeight="1"/>
    <row r="56085" ht="15.95" customHeight="1"/>
    <row r="56086" ht="15.95" customHeight="1"/>
    <row r="56087" ht="15.95" customHeight="1"/>
    <row r="56088" ht="15.95" customHeight="1"/>
    <row r="56089" ht="15.95" customHeight="1"/>
    <row r="56090" ht="15.95" customHeight="1"/>
    <row r="56091" ht="15.95" customHeight="1"/>
    <row r="56092" ht="15.95" customHeight="1"/>
    <row r="56093" ht="15.95" customHeight="1"/>
    <row r="56094" ht="15.95" customHeight="1"/>
    <row r="56095" ht="15.95" customHeight="1"/>
    <row r="56096" ht="15.95" customHeight="1"/>
    <row r="56097" ht="15.95" customHeight="1"/>
    <row r="56098" ht="15.95" customHeight="1"/>
    <row r="56099" ht="15.95" customHeight="1"/>
    <row r="56100" ht="15.95" customHeight="1"/>
    <row r="56101" ht="15.95" customHeight="1"/>
    <row r="56102" ht="15.95" customHeight="1"/>
    <row r="56103" ht="15.95" customHeight="1"/>
    <row r="56104" ht="15.95" customHeight="1"/>
    <row r="56105" ht="15.95" customHeight="1"/>
    <row r="56106" ht="15.95" customHeight="1"/>
    <row r="56107" ht="15.95" customHeight="1"/>
    <row r="56108" ht="15.95" customHeight="1"/>
    <row r="56109" ht="15.95" customHeight="1"/>
    <row r="56110" ht="15.95" customHeight="1"/>
    <row r="56111" ht="15.95" customHeight="1"/>
    <row r="56112" ht="15.95" customHeight="1"/>
    <row r="56113" ht="15.95" customHeight="1"/>
    <row r="56114" ht="15.95" customHeight="1"/>
    <row r="56115" ht="15.95" customHeight="1"/>
    <row r="56116" ht="15.95" customHeight="1"/>
    <row r="56117" ht="15.95" customHeight="1"/>
    <row r="56118" ht="15.95" customHeight="1"/>
    <row r="56119" ht="15.95" customHeight="1"/>
    <row r="56120" ht="15.95" customHeight="1"/>
    <row r="56121" ht="15.95" customHeight="1"/>
    <row r="56122" ht="15.95" customHeight="1"/>
    <row r="56123" ht="15.95" customHeight="1"/>
    <row r="56124" ht="15.95" customHeight="1"/>
    <row r="56125" ht="15.95" customHeight="1"/>
    <row r="56126" ht="15.95" customHeight="1"/>
    <row r="56127" ht="15.95" customHeight="1"/>
    <row r="56128" ht="15.95" customHeight="1"/>
    <row r="56129" ht="15.95" customHeight="1"/>
    <row r="56130" ht="15.95" customHeight="1"/>
    <row r="56131" ht="15.95" customHeight="1"/>
    <row r="56132" ht="15.95" customHeight="1"/>
    <row r="56133" ht="15.95" customHeight="1"/>
    <row r="56134" ht="15.95" customHeight="1"/>
    <row r="56135" ht="15.95" customHeight="1"/>
    <row r="56136" ht="15.95" customHeight="1"/>
    <row r="56137" ht="15.95" customHeight="1"/>
    <row r="56138" ht="15.95" customHeight="1"/>
    <row r="56139" ht="15.95" customHeight="1"/>
    <row r="56140" ht="15.95" customHeight="1"/>
    <row r="56141" ht="15.95" customHeight="1"/>
    <row r="56142" ht="15.95" customHeight="1"/>
    <row r="56143" ht="15.95" customHeight="1"/>
    <row r="56144" ht="15.95" customHeight="1"/>
    <row r="56145" ht="15.95" customHeight="1"/>
    <row r="56146" ht="15.95" customHeight="1"/>
    <row r="56147" ht="15.95" customHeight="1"/>
    <row r="56148" ht="15.95" customHeight="1"/>
    <row r="56149" ht="15.95" customHeight="1"/>
    <row r="56150" ht="15.95" customHeight="1"/>
    <row r="56151" ht="15.95" customHeight="1"/>
    <row r="56152" ht="15.95" customHeight="1"/>
    <row r="56153" ht="15.95" customHeight="1"/>
    <row r="56154" ht="15.95" customHeight="1"/>
    <row r="56155" ht="15.95" customHeight="1"/>
    <row r="56156" ht="15.95" customHeight="1"/>
    <row r="56157" ht="15.95" customHeight="1"/>
    <row r="56158" ht="15.95" customHeight="1"/>
    <row r="56159" ht="15.95" customHeight="1"/>
    <row r="56160" ht="15.95" customHeight="1"/>
    <row r="56161" ht="15.95" customHeight="1"/>
    <row r="56162" ht="15.95" customHeight="1"/>
    <row r="56163" ht="15.95" customHeight="1"/>
    <row r="56164" ht="15.95" customHeight="1"/>
    <row r="56165" ht="15.95" customHeight="1"/>
    <row r="56166" ht="15.95" customHeight="1"/>
    <row r="56167" ht="15.95" customHeight="1"/>
    <row r="56168" ht="15.95" customHeight="1"/>
    <row r="56169" ht="15.95" customHeight="1"/>
    <row r="56170" ht="15.95" customHeight="1"/>
    <row r="56171" ht="15.95" customHeight="1"/>
    <row r="56172" ht="15.95" customHeight="1"/>
    <row r="56173" ht="15.95" customHeight="1"/>
    <row r="56174" ht="15.95" customHeight="1"/>
    <row r="56175" ht="15.95" customHeight="1"/>
    <row r="56176" ht="15.95" customHeight="1"/>
    <row r="56177" ht="15.95" customHeight="1"/>
    <row r="56178" ht="15.95" customHeight="1"/>
    <row r="56179" ht="15.95" customHeight="1"/>
    <row r="56180" ht="15.95" customHeight="1"/>
    <row r="56181" ht="15.95" customHeight="1"/>
    <row r="56182" ht="15.95" customHeight="1"/>
    <row r="56183" ht="15.95" customHeight="1"/>
    <row r="56184" ht="15.95" customHeight="1"/>
    <row r="56185" ht="15.95" customHeight="1"/>
    <row r="56186" ht="15.95" customHeight="1"/>
    <row r="56187" ht="15.95" customHeight="1"/>
    <row r="56188" ht="15.95" customHeight="1"/>
    <row r="56189" ht="15.95" customHeight="1"/>
    <row r="56190" ht="15.95" customHeight="1"/>
    <row r="56191" ht="15.95" customHeight="1"/>
    <row r="56192" ht="15.95" customHeight="1"/>
    <row r="56193" ht="15.95" customHeight="1"/>
    <row r="56194" ht="15.95" customHeight="1"/>
    <row r="56195" ht="15.95" customHeight="1"/>
    <row r="56196" ht="15.95" customHeight="1"/>
    <row r="56197" ht="15.95" customHeight="1"/>
    <row r="56198" ht="15.95" customHeight="1"/>
    <row r="56199" ht="15.95" customHeight="1"/>
    <row r="56200" ht="15.95" customHeight="1"/>
    <row r="56201" ht="15.95" customHeight="1"/>
    <row r="56202" ht="15.95" customHeight="1"/>
    <row r="56203" ht="15.95" customHeight="1"/>
    <row r="56204" ht="15.95" customHeight="1"/>
    <row r="56205" ht="15.95" customHeight="1"/>
    <row r="56206" ht="15.95" customHeight="1"/>
    <row r="56207" ht="15.95" customHeight="1"/>
    <row r="56208" ht="15.95" customHeight="1"/>
    <row r="56209" ht="15.95" customHeight="1"/>
    <row r="56210" ht="15.95" customHeight="1"/>
    <row r="56211" ht="15.95" customHeight="1"/>
    <row r="56212" ht="15.95" customHeight="1"/>
    <row r="56213" ht="15.95" customHeight="1"/>
    <row r="56214" ht="15.95" customHeight="1"/>
    <row r="56215" ht="15.95" customHeight="1"/>
    <row r="56216" ht="15.95" customHeight="1"/>
    <row r="56217" ht="15.95" customHeight="1"/>
    <row r="56218" ht="15.95" customHeight="1"/>
    <row r="56219" ht="15.95" customHeight="1"/>
    <row r="56220" ht="15.95" customHeight="1"/>
    <row r="56221" ht="15.95" customHeight="1"/>
    <row r="56222" ht="15.95" customHeight="1"/>
    <row r="56223" ht="15.95" customHeight="1"/>
    <row r="56224" ht="15.95" customHeight="1"/>
    <row r="56225" ht="15.95" customHeight="1"/>
    <row r="56226" ht="15.95" customHeight="1"/>
    <row r="56227" ht="15.95" customHeight="1"/>
    <row r="56228" ht="15.95" customHeight="1"/>
    <row r="56229" ht="15.95" customHeight="1"/>
    <row r="56230" ht="15.95" customHeight="1"/>
    <row r="56231" ht="15.95" customHeight="1"/>
    <row r="56232" ht="15.95" customHeight="1"/>
    <row r="56233" ht="15.95" customHeight="1"/>
    <row r="56234" ht="15.95" customHeight="1"/>
    <row r="56235" ht="15.95" customHeight="1"/>
    <row r="56236" ht="15.95" customHeight="1"/>
    <row r="56237" ht="15.95" customHeight="1"/>
    <row r="56238" ht="15.95" customHeight="1"/>
    <row r="56239" ht="15.95" customHeight="1"/>
    <row r="56240" ht="15.95" customHeight="1"/>
    <row r="56241" ht="15.95" customHeight="1"/>
    <row r="56242" ht="15.95" customHeight="1"/>
    <row r="56243" ht="15.95" customHeight="1"/>
    <row r="56244" ht="15.95" customHeight="1"/>
    <row r="56245" ht="15.95" customHeight="1"/>
    <row r="56246" ht="15.95" customHeight="1"/>
    <row r="56247" ht="15.95" customHeight="1"/>
    <row r="56248" ht="15.95" customHeight="1"/>
    <row r="56249" ht="15.95" customHeight="1"/>
    <row r="56250" ht="15.95" customHeight="1"/>
    <row r="56251" ht="15.95" customHeight="1"/>
    <row r="56252" ht="15.95" customHeight="1"/>
    <row r="56253" ht="15.95" customHeight="1"/>
    <row r="56254" ht="15.95" customHeight="1"/>
    <row r="56255" ht="15.95" customHeight="1"/>
    <row r="56256" ht="15.95" customHeight="1"/>
    <row r="56257" ht="15.95" customHeight="1"/>
    <row r="56258" ht="15.95" customHeight="1"/>
    <row r="56259" ht="15.95" customHeight="1"/>
    <row r="56260" ht="15.95" customHeight="1"/>
    <row r="56261" ht="15.95" customHeight="1"/>
    <row r="56262" ht="15.95" customHeight="1"/>
    <row r="56263" ht="15.95" customHeight="1"/>
    <row r="56264" ht="15.95" customHeight="1"/>
    <row r="56265" ht="15.95" customHeight="1"/>
    <row r="56266" ht="15.95" customHeight="1"/>
    <row r="56267" ht="15.95" customHeight="1"/>
    <row r="56268" ht="15.95" customHeight="1"/>
    <row r="56269" ht="15.95" customHeight="1"/>
    <row r="56270" ht="15.95" customHeight="1"/>
    <row r="56271" ht="15.95" customHeight="1"/>
    <row r="56272" ht="15.95" customHeight="1"/>
    <row r="56273" ht="15.95" customHeight="1"/>
    <row r="56274" ht="15.95" customHeight="1"/>
    <row r="56275" ht="15.95" customHeight="1"/>
    <row r="56276" ht="15.95" customHeight="1"/>
    <row r="56277" ht="15.95" customHeight="1"/>
    <row r="56278" ht="15.95" customHeight="1"/>
    <row r="56279" ht="15.95" customHeight="1"/>
    <row r="56280" ht="15.95" customHeight="1"/>
    <row r="56281" ht="15.95" customHeight="1"/>
    <row r="56282" ht="15.95" customHeight="1"/>
    <row r="56283" ht="15.95" customHeight="1"/>
    <row r="56284" ht="15.95" customHeight="1"/>
    <row r="56285" ht="15.95" customHeight="1"/>
    <row r="56286" ht="15.95" customHeight="1"/>
    <row r="56287" ht="15.95" customHeight="1"/>
    <row r="56288" ht="15.95" customHeight="1"/>
    <row r="56289" ht="15.95" customHeight="1"/>
    <row r="56290" ht="15.95" customHeight="1"/>
    <row r="56291" ht="15.95" customHeight="1"/>
    <row r="56292" ht="15.95" customHeight="1"/>
    <row r="56293" ht="15.95" customHeight="1"/>
    <row r="56294" ht="15.95" customHeight="1"/>
    <row r="56295" ht="15.95" customHeight="1"/>
    <row r="56296" ht="15.95" customHeight="1"/>
    <row r="56297" ht="15.95" customHeight="1"/>
    <row r="56298" ht="15.95" customHeight="1"/>
    <row r="56299" ht="15.95" customHeight="1"/>
    <row r="56300" ht="15.95" customHeight="1"/>
    <row r="56301" ht="15.95" customHeight="1"/>
    <row r="56302" ht="15.95" customHeight="1"/>
    <row r="56303" ht="15.95" customHeight="1"/>
    <row r="56304" ht="15.95" customHeight="1"/>
    <row r="56305" ht="15.95" customHeight="1"/>
    <row r="56306" ht="15.95" customHeight="1"/>
    <row r="56307" ht="15.95" customHeight="1"/>
    <row r="56308" ht="15.95" customHeight="1"/>
    <row r="56309" ht="15.95" customHeight="1"/>
    <row r="56310" ht="15.95" customHeight="1"/>
    <row r="56311" ht="15.95" customHeight="1"/>
    <row r="56312" ht="15.95" customHeight="1"/>
    <row r="56313" ht="15.95" customHeight="1"/>
    <row r="56314" ht="15.95" customHeight="1"/>
    <row r="56315" ht="15.95" customHeight="1"/>
    <row r="56316" ht="15.95" customHeight="1"/>
    <row r="56317" ht="15.95" customHeight="1"/>
    <row r="56318" ht="15.95" customHeight="1"/>
    <row r="56319" ht="15.95" customHeight="1"/>
    <row r="56320" ht="15.95" customHeight="1"/>
    <row r="56321" ht="15.95" customHeight="1"/>
    <row r="56322" ht="15.95" customHeight="1"/>
    <row r="56323" ht="15.95" customHeight="1"/>
    <row r="56324" ht="15.95" customHeight="1"/>
    <row r="56325" ht="15.95" customHeight="1"/>
    <row r="56326" ht="15.95" customHeight="1"/>
    <row r="56327" ht="15.95" customHeight="1"/>
    <row r="56328" ht="15.95" customHeight="1"/>
    <row r="56329" ht="15.95" customHeight="1"/>
    <row r="56330" ht="15.95" customHeight="1"/>
    <row r="56331" ht="15.95" customHeight="1"/>
    <row r="56332" ht="15.95" customHeight="1"/>
    <row r="56333" ht="15.95" customHeight="1"/>
    <row r="56334" ht="15.95" customHeight="1"/>
    <row r="56335" ht="15.95" customHeight="1"/>
    <row r="56336" ht="15.95" customHeight="1"/>
    <row r="56337" ht="15.95" customHeight="1"/>
    <row r="56338" ht="15.95" customHeight="1"/>
    <row r="56339" ht="15.95" customHeight="1"/>
    <row r="56340" ht="15.95" customHeight="1"/>
    <row r="56341" ht="15.95" customHeight="1"/>
    <row r="56342" ht="15.95" customHeight="1"/>
    <row r="56343" ht="15.95" customHeight="1"/>
    <row r="56344" ht="15.95" customHeight="1"/>
    <row r="56345" ht="15.95" customHeight="1"/>
    <row r="56346" ht="15.95" customHeight="1"/>
    <row r="56347" ht="15.95" customHeight="1"/>
    <row r="56348" ht="15.95" customHeight="1"/>
    <row r="56349" ht="15.95" customHeight="1"/>
    <row r="56350" ht="15.95" customHeight="1"/>
    <row r="56351" ht="15.95" customHeight="1"/>
    <row r="56352" ht="15.95" customHeight="1"/>
    <row r="56353" ht="15.95" customHeight="1"/>
    <row r="56354" ht="15.95" customHeight="1"/>
    <row r="56355" ht="15.95" customHeight="1"/>
    <row r="56356" ht="15.95" customHeight="1"/>
    <row r="56357" ht="15.95" customHeight="1"/>
    <row r="56358" ht="15.95" customHeight="1"/>
    <row r="56359" ht="15.95" customHeight="1"/>
    <row r="56360" ht="15.95" customHeight="1"/>
    <row r="56361" ht="15.95" customHeight="1"/>
    <row r="56362" ht="15.95" customHeight="1"/>
    <row r="56363" ht="15.95" customHeight="1"/>
    <row r="56364" ht="15.95" customHeight="1"/>
    <row r="56365" ht="15.95" customHeight="1"/>
    <row r="56366" ht="15.95" customHeight="1"/>
    <row r="56367" ht="15.95" customHeight="1"/>
    <row r="56368" ht="15.95" customHeight="1"/>
    <row r="56369" ht="15.95" customHeight="1"/>
    <row r="56370" ht="15.95" customHeight="1"/>
    <row r="56371" ht="15.95" customHeight="1"/>
    <row r="56372" ht="15.95" customHeight="1"/>
    <row r="56373" ht="15.95" customHeight="1"/>
    <row r="56374" ht="15.95" customHeight="1"/>
    <row r="56375" ht="15.95" customHeight="1"/>
    <row r="56376" ht="15.95" customHeight="1"/>
    <row r="56377" ht="15.95" customHeight="1"/>
    <row r="56378" ht="15.95" customHeight="1"/>
    <row r="56379" ht="15.95" customHeight="1"/>
    <row r="56380" ht="15.95" customHeight="1"/>
    <row r="56381" ht="15.95" customHeight="1"/>
    <row r="56382" ht="15.95" customHeight="1"/>
    <row r="56383" ht="15.95" customHeight="1"/>
    <row r="56384" ht="15.95" customHeight="1"/>
    <row r="56385" ht="15.95" customHeight="1"/>
    <row r="56386" ht="15.95" customHeight="1"/>
    <row r="56387" ht="15.95" customHeight="1"/>
    <row r="56388" ht="15.95" customHeight="1"/>
    <row r="56389" ht="15.95" customHeight="1"/>
    <row r="56390" ht="15.95" customHeight="1"/>
    <row r="56391" ht="15.95" customHeight="1"/>
    <row r="56392" ht="15.95" customHeight="1"/>
    <row r="56393" ht="15.95" customHeight="1"/>
    <row r="56394" ht="15.95" customHeight="1"/>
    <row r="56395" ht="15.95" customHeight="1"/>
    <row r="56396" ht="15.95" customHeight="1"/>
    <row r="56397" ht="15.95" customHeight="1"/>
    <row r="56398" ht="15.95" customHeight="1"/>
    <row r="56399" ht="15.95" customHeight="1"/>
    <row r="56400" ht="15.95" customHeight="1"/>
    <row r="56401" ht="15.95" customHeight="1"/>
    <row r="56402" ht="15.95" customHeight="1"/>
    <row r="56403" ht="15.95" customHeight="1"/>
    <row r="56404" ht="15.95" customHeight="1"/>
    <row r="56405" ht="15.95" customHeight="1"/>
    <row r="56406" ht="15.95" customHeight="1"/>
    <row r="56407" ht="15.95" customHeight="1"/>
    <row r="56408" ht="15.95" customHeight="1"/>
    <row r="56409" ht="15.95" customHeight="1"/>
    <row r="56410" ht="15.95" customHeight="1"/>
    <row r="56411" ht="15.95" customHeight="1"/>
    <row r="56412" ht="15.95" customHeight="1"/>
    <row r="56413" ht="15.95" customHeight="1"/>
    <row r="56414" ht="15.95" customHeight="1"/>
    <row r="56415" ht="15.95" customHeight="1"/>
    <row r="56416" ht="15.95" customHeight="1"/>
    <row r="56417" ht="15.95" customHeight="1"/>
    <row r="56418" ht="15.95" customHeight="1"/>
    <row r="56419" ht="15.95" customHeight="1"/>
    <row r="56420" ht="15.95" customHeight="1"/>
    <row r="56421" ht="15.95" customHeight="1"/>
    <row r="56422" ht="15.95" customHeight="1"/>
    <row r="56423" ht="15.95" customHeight="1"/>
    <row r="56424" ht="15.95" customHeight="1"/>
    <row r="56425" ht="15.95" customHeight="1"/>
    <row r="56426" ht="15.95" customHeight="1"/>
    <row r="56427" ht="15.95" customHeight="1"/>
    <row r="56428" ht="15.95" customHeight="1"/>
    <row r="56429" ht="15.95" customHeight="1"/>
    <row r="56430" ht="15.95" customHeight="1"/>
    <row r="56431" ht="15.95" customHeight="1"/>
    <row r="56432" ht="15.95" customHeight="1"/>
    <row r="56433" ht="15.95" customHeight="1"/>
    <row r="56434" ht="15.95" customHeight="1"/>
    <row r="56435" ht="15.95" customHeight="1"/>
    <row r="56436" ht="15.95" customHeight="1"/>
    <row r="56437" ht="15.95" customHeight="1"/>
    <row r="56438" ht="15.95" customHeight="1"/>
    <row r="56439" ht="15.95" customHeight="1"/>
    <row r="56440" ht="15.95" customHeight="1"/>
    <row r="56441" ht="15.95" customHeight="1"/>
    <row r="56442" ht="15.95" customHeight="1"/>
    <row r="56443" ht="15.95" customHeight="1"/>
    <row r="56444" ht="15.95" customHeight="1"/>
    <row r="56445" ht="15.95" customHeight="1"/>
    <row r="56446" ht="15.95" customHeight="1"/>
    <row r="56447" ht="15.95" customHeight="1"/>
    <row r="56448" ht="15.95" customHeight="1"/>
    <row r="56449" ht="15.95" customHeight="1"/>
    <row r="56450" ht="15.95" customHeight="1"/>
    <row r="56451" ht="15.95" customHeight="1"/>
    <row r="56452" ht="15.95" customHeight="1"/>
    <row r="56453" ht="15.95" customHeight="1"/>
    <row r="56454" ht="15.95" customHeight="1"/>
    <row r="56455" ht="15.95" customHeight="1"/>
    <row r="56456" ht="15.95" customHeight="1"/>
    <row r="56457" ht="15.95" customHeight="1"/>
    <row r="56458" ht="15.95" customHeight="1"/>
    <row r="56459" ht="15.95" customHeight="1"/>
    <row r="56460" ht="15.95" customHeight="1"/>
    <row r="56461" ht="15.95" customHeight="1"/>
    <row r="56462" ht="15.95" customHeight="1"/>
    <row r="56463" ht="15.95" customHeight="1"/>
    <row r="56464" ht="15.95" customHeight="1"/>
    <row r="56465" ht="15.95" customHeight="1"/>
    <row r="56466" ht="15.95" customHeight="1"/>
    <row r="56467" ht="15.95" customHeight="1"/>
    <row r="56468" ht="15.95" customHeight="1"/>
    <row r="56469" ht="15.95" customHeight="1"/>
    <row r="56470" ht="15.95" customHeight="1"/>
    <row r="56471" ht="15.95" customHeight="1"/>
    <row r="56472" ht="15.95" customHeight="1"/>
    <row r="56473" ht="15.95" customHeight="1"/>
    <row r="56474" ht="15.95" customHeight="1"/>
    <row r="56475" ht="15.95" customHeight="1"/>
    <row r="56476" ht="15.95" customHeight="1"/>
    <row r="56477" ht="15.95" customHeight="1"/>
    <row r="56478" ht="15.95" customHeight="1"/>
    <row r="56479" ht="15.95" customHeight="1"/>
    <row r="56480" ht="15.95" customHeight="1"/>
    <row r="56481" ht="15.95" customHeight="1"/>
    <row r="56482" ht="15.95" customHeight="1"/>
    <row r="56483" ht="15.95" customHeight="1"/>
    <row r="56484" ht="15.95" customHeight="1"/>
    <row r="56485" ht="15.95" customHeight="1"/>
    <row r="56486" ht="15.95" customHeight="1"/>
    <row r="56487" ht="15.95" customHeight="1"/>
    <row r="56488" ht="15.95" customHeight="1"/>
    <row r="56489" ht="15.95" customHeight="1"/>
    <row r="56490" ht="15.95" customHeight="1"/>
    <row r="56491" ht="15.95" customHeight="1"/>
    <row r="56492" ht="15.95" customHeight="1"/>
    <row r="56493" ht="15.95" customHeight="1"/>
    <row r="56494" ht="15.95" customHeight="1"/>
    <row r="56495" ht="15.95" customHeight="1"/>
    <row r="56496" ht="15.95" customHeight="1"/>
    <row r="56497" ht="15.95" customHeight="1"/>
    <row r="56498" ht="15.95" customHeight="1"/>
    <row r="56499" ht="15.95" customHeight="1"/>
    <row r="56500" ht="15.95" customHeight="1"/>
    <row r="56501" ht="15.95" customHeight="1"/>
    <row r="56502" ht="15.95" customHeight="1"/>
    <row r="56503" ht="15.95" customHeight="1"/>
    <row r="56504" ht="15.95" customHeight="1"/>
    <row r="56505" ht="15.95" customHeight="1"/>
    <row r="56506" ht="15.95" customHeight="1"/>
    <row r="56507" ht="15.95" customHeight="1"/>
    <row r="56508" ht="15.95" customHeight="1"/>
    <row r="56509" ht="15.95" customHeight="1"/>
    <row r="56510" ht="15.95" customHeight="1"/>
    <row r="56511" ht="15.95" customHeight="1"/>
    <row r="56512" ht="15.95" customHeight="1"/>
    <row r="56513" ht="15.95" customHeight="1"/>
    <row r="56514" ht="15.95" customHeight="1"/>
    <row r="56515" ht="15.95" customHeight="1"/>
    <row r="56516" ht="15.95" customHeight="1"/>
    <row r="56517" ht="15.95" customHeight="1"/>
    <row r="56518" ht="15.95" customHeight="1"/>
    <row r="56519" ht="15.95" customHeight="1"/>
    <row r="56520" ht="15.95" customHeight="1"/>
    <row r="56521" ht="15.95" customHeight="1"/>
    <row r="56522" ht="15.95" customHeight="1"/>
    <row r="56523" ht="15.95" customHeight="1"/>
    <row r="56524" ht="15.95" customHeight="1"/>
    <row r="56525" ht="15.95" customHeight="1"/>
    <row r="56526" ht="15.95" customHeight="1"/>
    <row r="56527" ht="15.95" customHeight="1"/>
    <row r="56528" ht="15.95" customHeight="1"/>
    <row r="56529" ht="15.95" customHeight="1"/>
    <row r="56530" ht="15.95" customHeight="1"/>
    <row r="56531" ht="15.95" customHeight="1"/>
    <row r="56532" ht="15.95" customHeight="1"/>
    <row r="56533" ht="15.95" customHeight="1"/>
    <row r="56534" ht="15.95" customHeight="1"/>
    <row r="56535" ht="15.95" customHeight="1"/>
    <row r="56536" ht="15.95" customHeight="1"/>
    <row r="56537" ht="15.95" customHeight="1"/>
    <row r="56538" ht="15.95" customHeight="1"/>
    <row r="56539" ht="15.95" customHeight="1"/>
    <row r="56540" ht="15.95" customHeight="1"/>
    <row r="56541" ht="15.95" customHeight="1"/>
    <row r="56542" ht="15.95" customHeight="1"/>
    <row r="56543" ht="15.95" customHeight="1"/>
    <row r="56544" ht="15.95" customHeight="1"/>
    <row r="56545" ht="15.95" customHeight="1"/>
    <row r="56546" ht="15.95" customHeight="1"/>
    <row r="56547" ht="15.95" customHeight="1"/>
    <row r="56548" ht="15.95" customHeight="1"/>
    <row r="56549" ht="15.95" customHeight="1"/>
    <row r="56550" ht="15.95" customHeight="1"/>
    <row r="56551" ht="15.95" customHeight="1"/>
    <row r="56552" ht="15.95" customHeight="1"/>
    <row r="56553" ht="15.95" customHeight="1"/>
    <row r="56554" ht="15.95" customHeight="1"/>
    <row r="56555" ht="15.95" customHeight="1"/>
    <row r="56556" ht="15.95" customHeight="1"/>
    <row r="56557" ht="15.95" customHeight="1"/>
    <row r="56558" ht="15.95" customHeight="1"/>
    <row r="56559" ht="15.95" customHeight="1"/>
    <row r="56560" ht="15.95" customHeight="1"/>
    <row r="56561" ht="15.95" customHeight="1"/>
    <row r="56562" ht="15.95" customHeight="1"/>
    <row r="56563" ht="15.95" customHeight="1"/>
    <row r="56564" ht="15.95" customHeight="1"/>
    <row r="56565" ht="15.95" customHeight="1"/>
    <row r="56566" ht="15.95" customHeight="1"/>
    <row r="56567" ht="15.95" customHeight="1"/>
    <row r="56568" ht="15.95" customHeight="1"/>
    <row r="56569" ht="15.95" customHeight="1"/>
    <row r="56570" ht="15.95" customHeight="1"/>
    <row r="56571" ht="15.95" customHeight="1"/>
    <row r="56572" ht="15.95" customHeight="1"/>
    <row r="56573" ht="15.95" customHeight="1"/>
    <row r="56574" ht="15.95" customHeight="1"/>
    <row r="56575" ht="15.95" customHeight="1"/>
    <row r="56576" ht="15.95" customHeight="1"/>
    <row r="56577" ht="15.95" customHeight="1"/>
    <row r="56578" ht="15.95" customHeight="1"/>
    <row r="56579" ht="15.95" customHeight="1"/>
    <row r="56580" ht="15.95" customHeight="1"/>
    <row r="56581" ht="15.95" customHeight="1"/>
    <row r="56582" ht="15.95" customHeight="1"/>
    <row r="56583" ht="15.95" customHeight="1"/>
    <row r="56584" ht="15.95" customHeight="1"/>
    <row r="56585" ht="15.95" customHeight="1"/>
    <row r="56586" ht="15.95" customHeight="1"/>
    <row r="56587" ht="15.95" customHeight="1"/>
    <row r="56588" ht="15.95" customHeight="1"/>
    <row r="56589" ht="15.95" customHeight="1"/>
    <row r="56590" ht="15.95" customHeight="1"/>
    <row r="56591" ht="15.95" customHeight="1"/>
    <row r="56592" ht="15.95" customHeight="1"/>
    <row r="56593" ht="15.95" customHeight="1"/>
    <row r="56594" ht="15.95" customHeight="1"/>
    <row r="56595" ht="15.95" customHeight="1"/>
    <row r="56596" ht="15.95" customHeight="1"/>
    <row r="56597" ht="15.95" customHeight="1"/>
    <row r="56598" ht="15.95" customHeight="1"/>
    <row r="56599" ht="15.95" customHeight="1"/>
    <row r="56600" ht="15.95" customHeight="1"/>
    <row r="56601" ht="15.95" customHeight="1"/>
    <row r="56602" ht="15.95" customHeight="1"/>
    <row r="56603" ht="15.95" customHeight="1"/>
    <row r="56604" ht="15.95" customHeight="1"/>
    <row r="56605" ht="15.95" customHeight="1"/>
    <row r="56606" ht="15.95" customHeight="1"/>
    <row r="56607" ht="15.95" customHeight="1"/>
    <row r="56608" ht="15.95" customHeight="1"/>
    <row r="56609" ht="15.95" customHeight="1"/>
    <row r="56610" ht="15.95" customHeight="1"/>
    <row r="56611" ht="15.95" customHeight="1"/>
    <row r="56612" ht="15.95" customHeight="1"/>
    <row r="56613" ht="15.95" customHeight="1"/>
    <row r="56614" ht="15.95" customHeight="1"/>
    <row r="56615" ht="15.95" customHeight="1"/>
    <row r="56616" ht="15.95" customHeight="1"/>
    <row r="56617" ht="15.95" customHeight="1"/>
    <row r="56618" ht="15.95" customHeight="1"/>
    <row r="56619" ht="15.95" customHeight="1"/>
    <row r="56620" ht="15.95" customHeight="1"/>
    <row r="56621" ht="15.95" customHeight="1"/>
    <row r="56622" ht="15.95" customHeight="1"/>
    <row r="56623" ht="15.95" customHeight="1"/>
    <row r="56624" ht="15.95" customHeight="1"/>
    <row r="56625" ht="15.95" customHeight="1"/>
    <row r="56626" ht="15.95" customHeight="1"/>
    <row r="56627" ht="15.95" customHeight="1"/>
    <row r="56628" ht="15.95" customHeight="1"/>
    <row r="56629" ht="15.95" customHeight="1"/>
    <row r="56630" ht="15.95" customHeight="1"/>
    <row r="56631" ht="15.95" customHeight="1"/>
    <row r="56632" ht="15.95" customHeight="1"/>
    <row r="56633" ht="15.95" customHeight="1"/>
    <row r="56634" ht="15.95" customHeight="1"/>
    <row r="56635" ht="15.95" customHeight="1"/>
    <row r="56636" ht="15.95" customHeight="1"/>
    <row r="56637" ht="15.95" customHeight="1"/>
    <row r="56638" ht="15.95" customHeight="1"/>
    <row r="56639" ht="15.95" customHeight="1"/>
    <row r="56640" ht="15.95" customHeight="1"/>
    <row r="56641" ht="15.95" customHeight="1"/>
    <row r="56642" ht="15.95" customHeight="1"/>
    <row r="56643" ht="15.95" customHeight="1"/>
    <row r="56644" ht="15.95" customHeight="1"/>
    <row r="56645" ht="15.95" customHeight="1"/>
    <row r="56646" ht="15.95" customHeight="1"/>
    <row r="56647" ht="15.95" customHeight="1"/>
    <row r="56648" ht="15.95" customHeight="1"/>
    <row r="56649" ht="15.95" customHeight="1"/>
    <row r="56650" ht="15.95" customHeight="1"/>
    <row r="56651" ht="15.95" customHeight="1"/>
    <row r="56652" ht="15.95" customHeight="1"/>
    <row r="56653" ht="15.95" customHeight="1"/>
    <row r="56654" ht="15.95" customHeight="1"/>
    <row r="56655" ht="15.95" customHeight="1"/>
    <row r="56656" ht="15.95" customHeight="1"/>
    <row r="56657" ht="15.95" customHeight="1"/>
    <row r="56658" ht="15.95" customHeight="1"/>
    <row r="56659" ht="15.95" customHeight="1"/>
    <row r="56660" ht="15.95" customHeight="1"/>
    <row r="56661" ht="15.95" customHeight="1"/>
    <row r="56662" ht="15.95" customHeight="1"/>
    <row r="56663" ht="15.95" customHeight="1"/>
    <row r="56664" ht="15.95" customHeight="1"/>
    <row r="56665" ht="15.95" customHeight="1"/>
    <row r="56666" ht="15.95" customHeight="1"/>
    <row r="56667" ht="15.95" customHeight="1"/>
    <row r="56668" ht="15.95" customHeight="1"/>
    <row r="56669" ht="15.95" customHeight="1"/>
    <row r="56670" ht="15.95" customHeight="1"/>
    <row r="56671" ht="15.95" customHeight="1"/>
    <row r="56672" ht="15.95" customHeight="1"/>
    <row r="56673" ht="15.95" customHeight="1"/>
    <row r="56674" ht="15.95" customHeight="1"/>
    <row r="56675" ht="15.95" customHeight="1"/>
    <row r="56676" ht="15.95" customHeight="1"/>
    <row r="56677" ht="15.95" customHeight="1"/>
    <row r="56678" ht="15.95" customHeight="1"/>
    <row r="56679" ht="15.95" customHeight="1"/>
    <row r="56680" ht="15.95" customHeight="1"/>
    <row r="56681" ht="15.95" customHeight="1"/>
    <row r="56682" ht="15.95" customHeight="1"/>
    <row r="56683" ht="15.95" customHeight="1"/>
    <row r="56684" ht="15.95" customHeight="1"/>
    <row r="56685" ht="15.95" customHeight="1"/>
    <row r="56686" ht="15.95" customHeight="1"/>
    <row r="56687" ht="15.95" customHeight="1"/>
    <row r="56688" ht="15.95" customHeight="1"/>
    <row r="56689" ht="15.95" customHeight="1"/>
    <row r="56690" ht="15.95" customHeight="1"/>
    <row r="56691" ht="15.95" customHeight="1"/>
    <row r="56692" ht="15.95" customHeight="1"/>
    <row r="56693" ht="15.95" customHeight="1"/>
    <row r="56694" ht="15.95" customHeight="1"/>
    <row r="56695" ht="15.95" customHeight="1"/>
    <row r="56696" ht="15.95" customHeight="1"/>
    <row r="56697" ht="15.95" customHeight="1"/>
    <row r="56698" ht="15.95" customHeight="1"/>
    <row r="56699" ht="15.95" customHeight="1"/>
    <row r="56700" ht="15.95" customHeight="1"/>
    <row r="56701" ht="15.95" customHeight="1"/>
    <row r="56702" ht="15.95" customHeight="1"/>
    <row r="56703" ht="15.95" customHeight="1"/>
    <row r="56704" ht="15.95" customHeight="1"/>
    <row r="56705" ht="15.95" customHeight="1"/>
    <row r="56706" ht="15.95" customHeight="1"/>
    <row r="56707" ht="15.95" customHeight="1"/>
    <row r="56708" ht="15.95" customHeight="1"/>
    <row r="56709" ht="15.95" customHeight="1"/>
    <row r="56710" ht="15.95" customHeight="1"/>
    <row r="56711" ht="15.95" customHeight="1"/>
    <row r="56712" ht="15.95" customHeight="1"/>
    <row r="56713" ht="15.95" customHeight="1"/>
    <row r="56714" ht="15.95" customHeight="1"/>
    <row r="56715" ht="15.95" customHeight="1"/>
    <row r="56716" ht="15.95" customHeight="1"/>
    <row r="56717" ht="15.95" customHeight="1"/>
    <row r="56718" ht="15.95" customHeight="1"/>
    <row r="56719" ht="15.95" customHeight="1"/>
    <row r="56720" ht="15.95" customHeight="1"/>
    <row r="56721" ht="15.95" customHeight="1"/>
    <row r="56722" ht="15.95" customHeight="1"/>
    <row r="56723" ht="15.95" customHeight="1"/>
    <row r="56724" ht="15.95" customHeight="1"/>
    <row r="56725" ht="15.95" customHeight="1"/>
    <row r="56726" ht="15.95" customHeight="1"/>
    <row r="56727" ht="15.95" customHeight="1"/>
    <row r="56728" ht="15.95" customHeight="1"/>
    <row r="56729" ht="15.95" customHeight="1"/>
    <row r="56730" ht="15.95" customHeight="1"/>
    <row r="56731" ht="15.95" customHeight="1"/>
    <row r="56732" ht="15.95" customHeight="1"/>
    <row r="56733" ht="15.95" customHeight="1"/>
    <row r="56734" ht="15.95" customHeight="1"/>
    <row r="56735" ht="15.95" customHeight="1"/>
    <row r="56736" ht="15.95" customHeight="1"/>
    <row r="56737" ht="15.95" customHeight="1"/>
    <row r="56738" ht="15.95" customHeight="1"/>
    <row r="56739" ht="15.95" customHeight="1"/>
    <row r="56740" ht="15.95" customHeight="1"/>
    <row r="56741" ht="15.95" customHeight="1"/>
    <row r="56742" ht="15.95" customHeight="1"/>
    <row r="56743" ht="15.95" customHeight="1"/>
    <row r="56744" ht="15.95" customHeight="1"/>
    <row r="56745" ht="15.95" customHeight="1"/>
    <row r="56746" ht="15.95" customHeight="1"/>
    <row r="56747" ht="15.95" customHeight="1"/>
    <row r="56748" ht="15.95" customHeight="1"/>
    <row r="56749" ht="15.95" customHeight="1"/>
    <row r="56750" ht="15.95" customHeight="1"/>
    <row r="56751" ht="15.95" customHeight="1"/>
    <row r="56752" ht="15.95" customHeight="1"/>
    <row r="56753" ht="15.95" customHeight="1"/>
    <row r="56754" ht="15.95" customHeight="1"/>
    <row r="56755" ht="15.95" customHeight="1"/>
    <row r="56756" ht="15.95" customHeight="1"/>
    <row r="56757" ht="15.95" customHeight="1"/>
    <row r="56758" ht="15.95" customHeight="1"/>
    <row r="56759" ht="15.95" customHeight="1"/>
    <row r="56760" ht="15.95" customHeight="1"/>
    <row r="56761" ht="15.95" customHeight="1"/>
    <row r="56762" ht="15.95" customHeight="1"/>
    <row r="56763" ht="15.95" customHeight="1"/>
    <row r="56764" ht="15.95" customHeight="1"/>
    <row r="56765" ht="15.95" customHeight="1"/>
    <row r="56766" ht="15.95" customHeight="1"/>
    <row r="56767" ht="15.95" customHeight="1"/>
    <row r="56768" ht="15.95" customHeight="1"/>
    <row r="56769" ht="15.95" customHeight="1"/>
    <row r="56770" ht="15.95" customHeight="1"/>
    <row r="56771" ht="15.95" customHeight="1"/>
    <row r="56772" ht="15.95" customHeight="1"/>
    <row r="56773" ht="15.95" customHeight="1"/>
    <row r="56774" ht="15.95" customHeight="1"/>
    <row r="56775" ht="15.95" customHeight="1"/>
    <row r="56776" ht="15.95" customHeight="1"/>
    <row r="56777" ht="15.95" customHeight="1"/>
    <row r="56778" ht="15.95" customHeight="1"/>
    <row r="56779" ht="15.95" customHeight="1"/>
    <row r="56780" ht="15.95" customHeight="1"/>
    <row r="56781" ht="15.95" customHeight="1"/>
    <row r="56782" ht="15.95" customHeight="1"/>
    <row r="56783" ht="15.95" customHeight="1"/>
    <row r="56784" ht="15.95" customHeight="1"/>
    <row r="56785" ht="15.95" customHeight="1"/>
    <row r="56786" ht="15.95" customHeight="1"/>
    <row r="56787" ht="15.95" customHeight="1"/>
    <row r="56788" ht="15.95" customHeight="1"/>
    <row r="56789" ht="15.95" customHeight="1"/>
    <row r="56790" ht="15.95" customHeight="1"/>
    <row r="56791" ht="15.95" customHeight="1"/>
    <row r="56792" ht="15.95" customHeight="1"/>
    <row r="56793" ht="15.95" customHeight="1"/>
    <row r="56794" ht="15.95" customHeight="1"/>
    <row r="56795" ht="15.95" customHeight="1"/>
    <row r="56796" ht="15.95" customHeight="1"/>
    <row r="56797" ht="15.95" customHeight="1"/>
    <row r="56798" ht="15.95" customHeight="1"/>
    <row r="56799" ht="15.95" customHeight="1"/>
    <row r="56800" ht="15.95" customHeight="1"/>
    <row r="56801" ht="15.95" customHeight="1"/>
    <row r="56802" ht="15.95" customHeight="1"/>
    <row r="56803" ht="15.95" customHeight="1"/>
    <row r="56804" ht="15.95" customHeight="1"/>
    <row r="56805" ht="15.95" customHeight="1"/>
    <row r="56806" ht="15.95" customHeight="1"/>
    <row r="56807" ht="15.95" customHeight="1"/>
    <row r="56808" ht="15.95" customHeight="1"/>
    <row r="56809" ht="15.95" customHeight="1"/>
    <row r="56810" ht="15.95" customHeight="1"/>
    <row r="56811" ht="15.95" customHeight="1"/>
    <row r="56812" ht="15.95" customHeight="1"/>
    <row r="56813" ht="15.95" customHeight="1"/>
    <row r="56814" ht="15.95" customHeight="1"/>
    <row r="56815" ht="15.95" customHeight="1"/>
    <row r="56816" ht="15.95" customHeight="1"/>
    <row r="56817" ht="15.95" customHeight="1"/>
    <row r="56818" ht="15.95" customHeight="1"/>
    <row r="56819" ht="15.95" customHeight="1"/>
    <row r="56820" ht="15.95" customHeight="1"/>
    <row r="56821" ht="15.95" customHeight="1"/>
    <row r="56822" ht="15.95" customHeight="1"/>
    <row r="56823" ht="15.95" customHeight="1"/>
    <row r="56824" ht="15.95" customHeight="1"/>
    <row r="56825" ht="15.95" customHeight="1"/>
    <row r="56826" ht="15.95" customHeight="1"/>
    <row r="56827" ht="15.95" customHeight="1"/>
    <row r="56828" ht="15.95" customHeight="1"/>
    <row r="56829" ht="15.95" customHeight="1"/>
    <row r="56830" ht="15.95" customHeight="1"/>
    <row r="56831" ht="15.95" customHeight="1"/>
    <row r="56832" ht="15.95" customHeight="1"/>
    <row r="56833" ht="15.95" customHeight="1"/>
    <row r="56834" ht="15.95" customHeight="1"/>
    <row r="56835" ht="15.95" customHeight="1"/>
    <row r="56836" ht="15.95" customHeight="1"/>
    <row r="56837" ht="15.95" customHeight="1"/>
    <row r="56838" ht="15.95" customHeight="1"/>
    <row r="56839" ht="15.95" customHeight="1"/>
    <row r="56840" ht="15.95" customHeight="1"/>
    <row r="56841" ht="15.95" customHeight="1"/>
    <row r="56842" ht="15.95" customHeight="1"/>
    <row r="56843" ht="15.95" customHeight="1"/>
    <row r="56844" ht="15.95" customHeight="1"/>
    <row r="56845" ht="15.95" customHeight="1"/>
    <row r="56846" ht="15.95" customHeight="1"/>
    <row r="56847" ht="15.95" customHeight="1"/>
    <row r="56848" ht="15.95" customHeight="1"/>
    <row r="56849" ht="15.95" customHeight="1"/>
    <row r="56850" ht="15.95" customHeight="1"/>
    <row r="56851" ht="15.95" customHeight="1"/>
    <row r="56852" ht="15.95" customHeight="1"/>
    <row r="56853" ht="15.95" customHeight="1"/>
    <row r="56854" ht="15.95" customHeight="1"/>
    <row r="56855" ht="15.95" customHeight="1"/>
    <row r="56856" ht="15.95" customHeight="1"/>
    <row r="56857" ht="15.95" customHeight="1"/>
    <row r="56858" ht="15.95" customHeight="1"/>
    <row r="56859" ht="15.95" customHeight="1"/>
    <row r="56860" ht="15.95" customHeight="1"/>
    <row r="56861" ht="15.95" customHeight="1"/>
    <row r="56862" ht="15.95" customHeight="1"/>
    <row r="56863" ht="15.95" customHeight="1"/>
    <row r="56864" ht="15.95" customHeight="1"/>
    <row r="56865" ht="15.95" customHeight="1"/>
    <row r="56866" ht="15.95" customHeight="1"/>
    <row r="56867" ht="15.95" customHeight="1"/>
    <row r="56868" ht="15.95" customHeight="1"/>
    <row r="56869" ht="15.95" customHeight="1"/>
    <row r="56870" ht="15.95" customHeight="1"/>
    <row r="56871" ht="15.95" customHeight="1"/>
    <row r="56872" ht="15.95" customHeight="1"/>
    <row r="56873" ht="15.95" customHeight="1"/>
    <row r="56874" ht="15.95" customHeight="1"/>
    <row r="56875" ht="15.95" customHeight="1"/>
    <row r="56876" ht="15.95" customHeight="1"/>
    <row r="56877" ht="15.95" customHeight="1"/>
    <row r="56878" ht="15.95" customHeight="1"/>
    <row r="56879" ht="15.95" customHeight="1"/>
    <row r="56880" ht="15.95" customHeight="1"/>
    <row r="56881" ht="15.95" customHeight="1"/>
    <row r="56882" ht="15.95" customHeight="1"/>
    <row r="56883" ht="15.95" customHeight="1"/>
    <row r="56884" ht="15.95" customHeight="1"/>
    <row r="56885" ht="15.95" customHeight="1"/>
    <row r="56886" ht="15.95" customHeight="1"/>
    <row r="56887" ht="15.95" customHeight="1"/>
    <row r="56888" ht="15.95" customHeight="1"/>
    <row r="56889" ht="15.95" customHeight="1"/>
    <row r="56890" ht="15.95" customHeight="1"/>
    <row r="56891" ht="15.95" customHeight="1"/>
    <row r="56892" ht="15.95" customHeight="1"/>
    <row r="56893" ht="15.95" customHeight="1"/>
    <row r="56894" ht="15.95" customHeight="1"/>
    <row r="56895" ht="15.95" customHeight="1"/>
    <row r="56896" ht="15.95" customHeight="1"/>
    <row r="56897" ht="15.95" customHeight="1"/>
    <row r="56898" ht="15.95" customHeight="1"/>
    <row r="56899" ht="15.95" customHeight="1"/>
    <row r="56900" ht="15.95" customHeight="1"/>
    <row r="56901" ht="15.95" customHeight="1"/>
    <row r="56902" ht="15.95" customHeight="1"/>
    <row r="56903" ht="15.95" customHeight="1"/>
    <row r="56904" ht="15.95" customHeight="1"/>
    <row r="56905" ht="15.95" customHeight="1"/>
    <row r="56906" ht="15.95" customHeight="1"/>
    <row r="56907" ht="15.95" customHeight="1"/>
    <row r="56908" ht="15.95" customHeight="1"/>
    <row r="56909" ht="15.95" customHeight="1"/>
    <row r="56910" ht="15.95" customHeight="1"/>
    <row r="56911" ht="15.95" customHeight="1"/>
    <row r="56912" ht="15.95" customHeight="1"/>
    <row r="56913" ht="15.95" customHeight="1"/>
    <row r="56914" ht="15.95" customHeight="1"/>
    <row r="56915" ht="15.95" customHeight="1"/>
    <row r="56916" ht="15.95" customHeight="1"/>
    <row r="56917" ht="15.95" customHeight="1"/>
    <row r="56918" ht="15.95" customHeight="1"/>
    <row r="56919" ht="15.95" customHeight="1"/>
    <row r="56920" ht="15.95" customHeight="1"/>
    <row r="56921" ht="15.95" customHeight="1"/>
    <row r="56922" ht="15.95" customHeight="1"/>
    <row r="56923" ht="15.95" customHeight="1"/>
    <row r="56924" ht="15.95" customHeight="1"/>
    <row r="56925" ht="15.95" customHeight="1"/>
    <row r="56926" ht="15.95" customHeight="1"/>
    <row r="56927" ht="15.95" customHeight="1"/>
    <row r="56928" ht="15.95" customHeight="1"/>
    <row r="56929" ht="15.95" customHeight="1"/>
    <row r="56930" ht="15.95" customHeight="1"/>
    <row r="56931" ht="15.95" customHeight="1"/>
    <row r="56932" ht="15.95" customHeight="1"/>
    <row r="56933" ht="15.95" customHeight="1"/>
    <row r="56934" ht="15.95" customHeight="1"/>
    <row r="56935" ht="15.95" customHeight="1"/>
    <row r="56936" ht="15.95" customHeight="1"/>
    <row r="56937" ht="15.95" customHeight="1"/>
    <row r="56938" ht="15.95" customHeight="1"/>
    <row r="56939" ht="15.95" customHeight="1"/>
    <row r="56940" ht="15.95" customHeight="1"/>
    <row r="56941" ht="15.95" customHeight="1"/>
    <row r="56942" ht="15.95" customHeight="1"/>
    <row r="56943" ht="15.95" customHeight="1"/>
    <row r="56944" ht="15.95" customHeight="1"/>
    <row r="56945" ht="15.95" customHeight="1"/>
    <row r="56946" ht="15.95" customHeight="1"/>
    <row r="56947" ht="15.95" customHeight="1"/>
    <row r="56948" ht="15.95" customHeight="1"/>
    <row r="56949" ht="15.95" customHeight="1"/>
    <row r="56950" ht="15.95" customHeight="1"/>
    <row r="56951" ht="15.95" customHeight="1"/>
    <row r="56952" ht="15.95" customHeight="1"/>
    <row r="56953" ht="15.95" customHeight="1"/>
    <row r="56954" ht="15.95" customHeight="1"/>
    <row r="56955" ht="15.95" customHeight="1"/>
    <row r="56956" ht="15.95" customHeight="1"/>
    <row r="56957" ht="15.95" customHeight="1"/>
    <row r="56958" ht="15.95" customHeight="1"/>
    <row r="56959" ht="15.95" customHeight="1"/>
    <row r="56960" ht="15.95" customHeight="1"/>
    <row r="56961" ht="15.95" customHeight="1"/>
    <row r="56962" ht="15.95" customHeight="1"/>
    <row r="56963" ht="15.95" customHeight="1"/>
    <row r="56964" ht="15.95" customHeight="1"/>
    <row r="56965" ht="15.95" customHeight="1"/>
    <row r="56966" ht="15.95" customHeight="1"/>
    <row r="56967" ht="15.95" customHeight="1"/>
    <row r="56968" ht="15.95" customHeight="1"/>
    <row r="56969" ht="15.95" customHeight="1"/>
    <row r="56970" ht="15.95" customHeight="1"/>
    <row r="56971" ht="15.95" customHeight="1"/>
    <row r="56972" ht="15.95" customHeight="1"/>
    <row r="56973" ht="15.95" customHeight="1"/>
    <row r="56974" ht="15.95" customHeight="1"/>
    <row r="56975" ht="15.95" customHeight="1"/>
    <row r="56976" ht="15.95" customHeight="1"/>
    <row r="56977" ht="15.95" customHeight="1"/>
    <row r="56978" ht="15.95" customHeight="1"/>
    <row r="56979" ht="15.95" customHeight="1"/>
    <row r="56980" ht="15.95" customHeight="1"/>
    <row r="56981" ht="15.95" customHeight="1"/>
    <row r="56982" ht="15.95" customHeight="1"/>
    <row r="56983" ht="15.95" customHeight="1"/>
    <row r="56984" ht="15.95" customHeight="1"/>
    <row r="56985" ht="15.95" customHeight="1"/>
    <row r="56986" ht="15.95" customHeight="1"/>
    <row r="56987" ht="15.95" customHeight="1"/>
    <row r="56988" ht="15.95" customHeight="1"/>
    <row r="56989" ht="15.95" customHeight="1"/>
    <row r="56990" ht="15.95" customHeight="1"/>
    <row r="56991" ht="15.95" customHeight="1"/>
    <row r="56992" ht="15.95" customHeight="1"/>
    <row r="56993" ht="15.95" customHeight="1"/>
    <row r="56994" ht="15.95" customHeight="1"/>
    <row r="56995" ht="15.95" customHeight="1"/>
    <row r="56996" ht="15.95" customHeight="1"/>
    <row r="56997" ht="15.95" customHeight="1"/>
    <row r="56998" ht="15.95" customHeight="1"/>
    <row r="56999" ht="15.95" customHeight="1"/>
    <row r="57000" ht="15.95" customHeight="1"/>
    <row r="57001" ht="15.95" customHeight="1"/>
    <row r="57002" ht="15.95" customHeight="1"/>
    <row r="57003" ht="15.95" customHeight="1"/>
    <row r="57004" ht="15.95" customHeight="1"/>
    <row r="57005" ht="15.95" customHeight="1"/>
    <row r="57006" ht="15.95" customHeight="1"/>
    <row r="57007" ht="15.95" customHeight="1"/>
    <row r="57008" ht="15.95" customHeight="1"/>
    <row r="57009" ht="15.95" customHeight="1"/>
    <row r="57010" ht="15.95" customHeight="1"/>
    <row r="57011" ht="15.95" customHeight="1"/>
    <row r="57012" ht="15.95" customHeight="1"/>
    <row r="57013" ht="15.95" customHeight="1"/>
    <row r="57014" ht="15.95" customHeight="1"/>
    <row r="57015" ht="15.95" customHeight="1"/>
    <row r="57016" ht="15.95" customHeight="1"/>
    <row r="57017" ht="15.95" customHeight="1"/>
    <row r="57018" ht="15.95" customHeight="1"/>
    <row r="57019" ht="15.95" customHeight="1"/>
    <row r="57020" ht="15.95" customHeight="1"/>
    <row r="57021" ht="15.95" customHeight="1"/>
    <row r="57022" ht="15.95" customHeight="1"/>
    <row r="57023" ht="15.95" customHeight="1"/>
    <row r="57024" ht="15.95" customHeight="1"/>
    <row r="57025" ht="15.95" customHeight="1"/>
    <row r="57026" ht="15.95" customHeight="1"/>
    <row r="57027" ht="15.95" customHeight="1"/>
    <row r="57028" ht="15.95" customHeight="1"/>
    <row r="57029" ht="15.95" customHeight="1"/>
    <row r="57030" ht="15.95" customHeight="1"/>
    <row r="57031" ht="15.95" customHeight="1"/>
    <row r="57032" ht="15.95" customHeight="1"/>
    <row r="57033" ht="15.95" customHeight="1"/>
    <row r="57034" ht="15.95" customHeight="1"/>
    <row r="57035" ht="15.95" customHeight="1"/>
    <row r="57036" ht="15.95" customHeight="1"/>
    <row r="57037" ht="15.95" customHeight="1"/>
    <row r="57038" ht="15.95" customHeight="1"/>
    <row r="57039" ht="15.95" customHeight="1"/>
    <row r="57040" ht="15.95" customHeight="1"/>
    <row r="57041" ht="15.95" customHeight="1"/>
    <row r="57042" ht="15.95" customHeight="1"/>
    <row r="57043" ht="15.95" customHeight="1"/>
    <row r="57044" ht="15.95" customHeight="1"/>
    <row r="57045" ht="15.95" customHeight="1"/>
    <row r="57046" ht="15.95" customHeight="1"/>
    <row r="57047" ht="15.95" customHeight="1"/>
    <row r="57048" ht="15.95" customHeight="1"/>
    <row r="57049" ht="15.95" customHeight="1"/>
    <row r="57050" ht="15.95" customHeight="1"/>
    <row r="57051" ht="15.95" customHeight="1"/>
    <row r="57052" ht="15.95" customHeight="1"/>
    <row r="57053" ht="15.95" customHeight="1"/>
    <row r="57054" ht="15.95" customHeight="1"/>
    <row r="57055" ht="15.95" customHeight="1"/>
    <row r="57056" ht="15.95" customHeight="1"/>
    <row r="57057" ht="15.95" customHeight="1"/>
    <row r="57058" ht="15.95" customHeight="1"/>
    <row r="57059" ht="15.95" customHeight="1"/>
    <row r="57060" ht="15.95" customHeight="1"/>
    <row r="57061" ht="15.95" customHeight="1"/>
    <row r="57062" ht="15.95" customHeight="1"/>
    <row r="57063" ht="15.95" customHeight="1"/>
    <row r="57064" ht="15.95" customHeight="1"/>
    <row r="57065" ht="15.95" customHeight="1"/>
    <row r="57066" ht="15.95" customHeight="1"/>
    <row r="57067" ht="15.95" customHeight="1"/>
    <row r="57068" ht="15.95" customHeight="1"/>
    <row r="57069" ht="15.95" customHeight="1"/>
    <row r="57070" ht="15.95" customHeight="1"/>
    <row r="57071" ht="15.95" customHeight="1"/>
    <row r="57072" ht="15.95" customHeight="1"/>
    <row r="57073" ht="15.95" customHeight="1"/>
    <row r="57074" ht="15.95" customHeight="1"/>
    <row r="57075" ht="15.95" customHeight="1"/>
    <row r="57076" ht="15.95" customHeight="1"/>
    <row r="57077" ht="15.95" customHeight="1"/>
    <row r="57078" ht="15.95" customHeight="1"/>
    <row r="57079" ht="15.95" customHeight="1"/>
    <row r="57080" ht="15.95" customHeight="1"/>
    <row r="57081" ht="15.95" customHeight="1"/>
    <row r="57082" ht="15.95" customHeight="1"/>
    <row r="57083" ht="15.95" customHeight="1"/>
    <row r="57084" ht="15.95" customHeight="1"/>
    <row r="57085" ht="15.95" customHeight="1"/>
    <row r="57086" ht="15.95" customHeight="1"/>
    <row r="57087" ht="15.95" customHeight="1"/>
    <row r="57088" ht="15.95" customHeight="1"/>
    <row r="57089" ht="15.95" customHeight="1"/>
    <row r="57090" ht="15.95" customHeight="1"/>
    <row r="57091" ht="15.95" customHeight="1"/>
    <row r="57092" ht="15.95" customHeight="1"/>
    <row r="57093" ht="15.95" customHeight="1"/>
    <row r="57094" ht="15.95" customHeight="1"/>
    <row r="57095" ht="15.95" customHeight="1"/>
    <row r="57096" ht="15.95" customHeight="1"/>
    <row r="57097" ht="15.95" customHeight="1"/>
    <row r="57098" ht="15.95" customHeight="1"/>
    <row r="57099" ht="15.95" customHeight="1"/>
    <row r="57100" ht="15.95" customHeight="1"/>
    <row r="57101" ht="15.95" customHeight="1"/>
    <row r="57102" ht="15.95" customHeight="1"/>
    <row r="57103" ht="15.95" customHeight="1"/>
    <row r="57104" ht="15.95" customHeight="1"/>
    <row r="57105" ht="15.95" customHeight="1"/>
    <row r="57106" ht="15.95" customHeight="1"/>
    <row r="57107" ht="15.95" customHeight="1"/>
    <row r="57108" ht="15.95" customHeight="1"/>
    <row r="57109" ht="15.95" customHeight="1"/>
    <row r="57110" ht="15.95" customHeight="1"/>
    <row r="57111" ht="15.95" customHeight="1"/>
    <row r="57112" ht="15.95" customHeight="1"/>
    <row r="57113" ht="15.95" customHeight="1"/>
    <row r="57114" ht="15.95" customHeight="1"/>
    <row r="57115" ht="15.95" customHeight="1"/>
    <row r="57116" ht="15.95" customHeight="1"/>
    <row r="57117" ht="15.95" customHeight="1"/>
    <row r="57118" ht="15.95" customHeight="1"/>
    <row r="57119" ht="15.95" customHeight="1"/>
    <row r="57120" ht="15.95" customHeight="1"/>
    <row r="57121" ht="15.95" customHeight="1"/>
    <row r="57122" ht="15.95" customHeight="1"/>
    <row r="57123" ht="15.95" customHeight="1"/>
    <row r="57124" ht="15.95" customHeight="1"/>
    <row r="57125" ht="15.95" customHeight="1"/>
    <row r="57126" ht="15.95" customHeight="1"/>
    <row r="57127" ht="15.95" customHeight="1"/>
    <row r="57128" ht="15.95" customHeight="1"/>
    <row r="57129" ht="15.95" customHeight="1"/>
    <row r="57130" ht="15.95" customHeight="1"/>
    <row r="57131" ht="15.95" customHeight="1"/>
    <row r="57132" ht="15.95" customHeight="1"/>
    <row r="57133" ht="15.95" customHeight="1"/>
    <row r="57134" ht="15.95" customHeight="1"/>
    <row r="57135" ht="15.95" customHeight="1"/>
    <row r="57136" ht="15.95" customHeight="1"/>
    <row r="57137" ht="15.95" customHeight="1"/>
    <row r="57138" ht="15.95" customHeight="1"/>
    <row r="57139" ht="15.95" customHeight="1"/>
    <row r="57140" ht="15.95" customHeight="1"/>
    <row r="57141" ht="15.95" customHeight="1"/>
    <row r="57142" ht="15.95" customHeight="1"/>
    <row r="57143" ht="15.95" customHeight="1"/>
    <row r="57144" ht="15.95" customHeight="1"/>
    <row r="57145" ht="15.95" customHeight="1"/>
    <row r="57146" ht="15.95" customHeight="1"/>
    <row r="57147" ht="15.95" customHeight="1"/>
    <row r="57148" ht="15.95" customHeight="1"/>
    <row r="57149" ht="15.95" customHeight="1"/>
    <row r="57150" ht="15.95" customHeight="1"/>
    <row r="57151" ht="15.95" customHeight="1"/>
    <row r="57152" ht="15.95" customHeight="1"/>
    <row r="57153" ht="15.95" customHeight="1"/>
    <row r="57154" ht="15.95" customHeight="1"/>
    <row r="57155" ht="15.95" customHeight="1"/>
    <row r="57156" ht="15.95" customHeight="1"/>
    <row r="57157" ht="15.95" customHeight="1"/>
    <row r="57158" ht="15.95" customHeight="1"/>
    <row r="57159" ht="15.95" customHeight="1"/>
    <row r="57160" ht="15.95" customHeight="1"/>
    <row r="57161" ht="15.95" customHeight="1"/>
    <row r="57162" ht="15.95" customHeight="1"/>
    <row r="57163" ht="15.95" customHeight="1"/>
    <row r="57164" ht="15.95" customHeight="1"/>
    <row r="57165" ht="15.95" customHeight="1"/>
    <row r="57166" ht="15.95" customHeight="1"/>
    <row r="57167" ht="15.95" customHeight="1"/>
    <row r="57168" ht="15.95" customHeight="1"/>
    <row r="57169" ht="15.95" customHeight="1"/>
    <row r="57170" ht="15.95" customHeight="1"/>
    <row r="57171" ht="15.95" customHeight="1"/>
    <row r="57172" ht="15.95" customHeight="1"/>
    <row r="57173" ht="15.95" customHeight="1"/>
    <row r="57174" ht="15.95" customHeight="1"/>
    <row r="57175" ht="15.95" customHeight="1"/>
    <row r="57176" ht="15.95" customHeight="1"/>
    <row r="57177" ht="15.95" customHeight="1"/>
    <row r="57178" ht="15.95" customHeight="1"/>
    <row r="57179" ht="15.95" customHeight="1"/>
    <row r="57180" ht="15.95" customHeight="1"/>
    <row r="57181" ht="15.95" customHeight="1"/>
    <row r="57182" ht="15.95" customHeight="1"/>
    <row r="57183" ht="15.95" customHeight="1"/>
    <row r="57184" ht="15.95" customHeight="1"/>
    <row r="57185" ht="15.95" customHeight="1"/>
    <row r="57186" ht="15.95" customHeight="1"/>
    <row r="57187" ht="15.95" customHeight="1"/>
    <row r="57188" ht="15.95" customHeight="1"/>
    <row r="57189" ht="15.95" customHeight="1"/>
    <row r="57190" ht="15.95" customHeight="1"/>
    <row r="57191" ht="15.95" customHeight="1"/>
    <row r="57192" ht="15.95" customHeight="1"/>
    <row r="57193" ht="15.95" customHeight="1"/>
    <row r="57194" ht="15.95" customHeight="1"/>
    <row r="57195" ht="15.95" customHeight="1"/>
    <row r="57196" ht="15.95" customHeight="1"/>
    <row r="57197" ht="15.95" customHeight="1"/>
    <row r="57198" ht="15.95" customHeight="1"/>
    <row r="57199" ht="15.95" customHeight="1"/>
    <row r="57200" ht="15.95" customHeight="1"/>
    <row r="57201" ht="15.95" customHeight="1"/>
    <row r="57202" ht="15.95" customHeight="1"/>
    <row r="57203" ht="15.95" customHeight="1"/>
    <row r="57204" ht="15.95" customHeight="1"/>
    <row r="57205" ht="15.95" customHeight="1"/>
    <row r="57206" ht="15.95" customHeight="1"/>
    <row r="57207" ht="15.95" customHeight="1"/>
    <row r="57208" ht="15.95" customHeight="1"/>
    <row r="57209" ht="15.95" customHeight="1"/>
    <row r="57210" ht="15.95" customHeight="1"/>
    <row r="57211" ht="15.95" customHeight="1"/>
    <row r="57212" ht="15.95" customHeight="1"/>
    <row r="57213" ht="15.95" customHeight="1"/>
    <row r="57214" ht="15.95" customHeight="1"/>
    <row r="57215" ht="15.95" customHeight="1"/>
    <row r="57216" ht="15.95" customHeight="1"/>
    <row r="57217" ht="15.95" customHeight="1"/>
    <row r="57218" ht="15.95" customHeight="1"/>
    <row r="57219" ht="15.95" customHeight="1"/>
    <row r="57220" ht="15.95" customHeight="1"/>
    <row r="57221" ht="15.95" customHeight="1"/>
    <row r="57222" ht="15.95" customHeight="1"/>
    <row r="57223" ht="15.95" customHeight="1"/>
    <row r="57224" ht="15.95" customHeight="1"/>
    <row r="57225" ht="15.95" customHeight="1"/>
    <row r="57226" ht="15.95" customHeight="1"/>
    <row r="57227" ht="15.95" customHeight="1"/>
    <row r="57228" ht="15.95" customHeight="1"/>
    <row r="57229" ht="15.95" customHeight="1"/>
    <row r="57230" ht="15.95" customHeight="1"/>
    <row r="57231" ht="15.95" customHeight="1"/>
    <row r="57232" ht="15.95" customHeight="1"/>
    <row r="57233" ht="15.95" customHeight="1"/>
    <row r="57234" ht="15.95" customHeight="1"/>
    <row r="57235" ht="15.95" customHeight="1"/>
    <row r="57236" ht="15.95" customHeight="1"/>
    <row r="57237" ht="15.95" customHeight="1"/>
    <row r="57238" ht="15.95" customHeight="1"/>
    <row r="57239" ht="15.95" customHeight="1"/>
    <row r="57240" ht="15.95" customHeight="1"/>
    <row r="57241" ht="15.95" customHeight="1"/>
    <row r="57242" ht="15.95" customHeight="1"/>
    <row r="57243" ht="15.95" customHeight="1"/>
    <row r="57244" ht="15.95" customHeight="1"/>
    <row r="57245" ht="15.95" customHeight="1"/>
    <row r="57246" ht="15.95" customHeight="1"/>
    <row r="57247" ht="15.95" customHeight="1"/>
    <row r="57248" ht="15.95" customHeight="1"/>
    <row r="57249" ht="15.95" customHeight="1"/>
    <row r="57250" ht="15.95" customHeight="1"/>
    <row r="57251" ht="15.95" customHeight="1"/>
    <row r="57252" ht="15.95" customHeight="1"/>
    <row r="57253" ht="15.95" customHeight="1"/>
    <row r="57254" ht="15.95" customHeight="1"/>
    <row r="57255" ht="15.95" customHeight="1"/>
    <row r="57256" ht="15.95" customHeight="1"/>
    <row r="57257" ht="15.95" customHeight="1"/>
    <row r="57258" ht="15.95" customHeight="1"/>
    <row r="57259" ht="15.95" customHeight="1"/>
    <row r="57260" ht="15.95" customHeight="1"/>
    <row r="57261" ht="15.95" customHeight="1"/>
    <row r="57262" ht="15.95" customHeight="1"/>
    <row r="57263" ht="15.95" customHeight="1"/>
    <row r="57264" ht="15.95" customHeight="1"/>
    <row r="57265" ht="15.95" customHeight="1"/>
    <row r="57266" ht="15.95" customHeight="1"/>
    <row r="57267" ht="15.95" customHeight="1"/>
    <row r="57268" ht="15.95" customHeight="1"/>
    <row r="57269" ht="15.95" customHeight="1"/>
    <row r="57270" ht="15.95" customHeight="1"/>
    <row r="57271" ht="15.95" customHeight="1"/>
    <row r="57272" ht="15.95" customHeight="1"/>
    <row r="57273" ht="15.95" customHeight="1"/>
    <row r="57274" ht="15.95" customHeight="1"/>
    <row r="57275" ht="15.95" customHeight="1"/>
    <row r="57276" ht="15.95" customHeight="1"/>
    <row r="57277" ht="15.95" customHeight="1"/>
    <row r="57278" ht="15.95" customHeight="1"/>
    <row r="57279" ht="15.95" customHeight="1"/>
    <row r="57280" ht="15.95" customHeight="1"/>
    <row r="57281" ht="15.95" customHeight="1"/>
    <row r="57282" ht="15.95" customHeight="1"/>
    <row r="57283" ht="15.95" customHeight="1"/>
    <row r="57284" ht="15.95" customHeight="1"/>
    <row r="57285" ht="15.95" customHeight="1"/>
    <row r="57286" ht="15.95" customHeight="1"/>
    <row r="57287" ht="15.95" customHeight="1"/>
    <row r="57288" ht="15.95" customHeight="1"/>
    <row r="57289" ht="15.95" customHeight="1"/>
    <row r="57290" ht="15.95" customHeight="1"/>
    <row r="57291" ht="15.95" customHeight="1"/>
    <row r="57292" ht="15.95" customHeight="1"/>
    <row r="57293" ht="15.95" customHeight="1"/>
    <row r="57294" ht="15.95" customHeight="1"/>
    <row r="57295" ht="15.95" customHeight="1"/>
    <row r="57296" ht="15.95" customHeight="1"/>
    <row r="57297" ht="15.95" customHeight="1"/>
    <row r="57298" ht="15.95" customHeight="1"/>
    <row r="57299" ht="15.95" customHeight="1"/>
    <row r="57300" ht="15.95" customHeight="1"/>
    <row r="57301" ht="15.95" customHeight="1"/>
    <row r="57302" ht="15.95" customHeight="1"/>
    <row r="57303" ht="15.95" customHeight="1"/>
    <row r="57304" ht="15.95" customHeight="1"/>
    <row r="57305" ht="15.95" customHeight="1"/>
    <row r="57306" ht="15.95" customHeight="1"/>
    <row r="57307" ht="15.95" customHeight="1"/>
    <row r="57308" ht="15.95" customHeight="1"/>
    <row r="57309" ht="15.95" customHeight="1"/>
    <row r="57310" ht="15.95" customHeight="1"/>
    <row r="57311" ht="15.95" customHeight="1"/>
    <row r="57312" ht="15.95" customHeight="1"/>
    <row r="57313" ht="15.95" customHeight="1"/>
    <row r="57314" ht="15.95" customHeight="1"/>
    <row r="57315" ht="15.95" customHeight="1"/>
    <row r="57316" ht="15.95" customHeight="1"/>
    <row r="57317" ht="15.95" customHeight="1"/>
    <row r="57318" ht="15.95" customHeight="1"/>
    <row r="57319" ht="15.95" customHeight="1"/>
    <row r="57320" ht="15.95" customHeight="1"/>
    <row r="57321" ht="15.95" customHeight="1"/>
    <row r="57322" ht="15.95" customHeight="1"/>
    <row r="57323" ht="15.95" customHeight="1"/>
    <row r="57324" ht="15.95" customHeight="1"/>
    <row r="57325" ht="15.95" customHeight="1"/>
    <row r="57326" ht="15.95" customHeight="1"/>
    <row r="57327" ht="15.95" customHeight="1"/>
    <row r="57328" ht="15.95" customHeight="1"/>
    <row r="57329" ht="15.95" customHeight="1"/>
    <row r="57330" ht="15.95" customHeight="1"/>
    <row r="57331" ht="15.95" customHeight="1"/>
    <row r="57332" ht="15.95" customHeight="1"/>
    <row r="57333" ht="15.95" customHeight="1"/>
    <row r="57334" ht="15.95" customHeight="1"/>
    <row r="57335" ht="15.95" customHeight="1"/>
    <row r="57336" ht="15.95" customHeight="1"/>
    <row r="57337" ht="15.95" customHeight="1"/>
    <row r="57338" ht="15.95" customHeight="1"/>
    <row r="57339" ht="15.95" customHeight="1"/>
    <row r="57340" ht="15.95" customHeight="1"/>
    <row r="57341" ht="15.95" customHeight="1"/>
    <row r="57342" ht="15.95" customHeight="1"/>
    <row r="57343" ht="15.95" customHeight="1"/>
    <row r="57344" ht="15.95" customHeight="1"/>
    <row r="57345" ht="15.95" customHeight="1"/>
    <row r="57346" ht="15.95" customHeight="1"/>
    <row r="57347" ht="15.95" customHeight="1"/>
    <row r="57348" ht="15.95" customHeight="1"/>
    <row r="57349" ht="15.95" customHeight="1"/>
    <row r="57350" ht="15.95" customHeight="1"/>
    <row r="57351" ht="15.95" customHeight="1"/>
    <row r="57352" ht="15.95" customHeight="1"/>
    <row r="57353" ht="15.95" customHeight="1"/>
    <row r="57354" ht="15.95" customHeight="1"/>
    <row r="57355" ht="15.95" customHeight="1"/>
    <row r="57356" ht="15.95" customHeight="1"/>
    <row r="57357" ht="15.95" customHeight="1"/>
    <row r="57358" ht="15.95" customHeight="1"/>
    <row r="57359" ht="15.95" customHeight="1"/>
    <row r="57360" ht="15.95" customHeight="1"/>
    <row r="57361" ht="15.95" customHeight="1"/>
    <row r="57362" ht="15.95" customHeight="1"/>
    <row r="57363" ht="15.95" customHeight="1"/>
    <row r="57364" ht="15.95" customHeight="1"/>
    <row r="57365" ht="15.95" customHeight="1"/>
    <row r="57366" ht="15.95" customHeight="1"/>
    <row r="57367" ht="15.95" customHeight="1"/>
    <row r="57368" ht="15.95" customHeight="1"/>
    <row r="57369" ht="15.95" customHeight="1"/>
    <row r="57370" ht="15.95" customHeight="1"/>
    <row r="57371" ht="15.95" customHeight="1"/>
    <row r="57372" ht="15.95" customHeight="1"/>
    <row r="57373" ht="15.95" customHeight="1"/>
    <row r="57374" ht="15.95" customHeight="1"/>
    <row r="57375" ht="15.95" customHeight="1"/>
    <row r="57376" ht="15.95" customHeight="1"/>
    <row r="57377" ht="15.95" customHeight="1"/>
    <row r="57378" ht="15.95" customHeight="1"/>
    <row r="57379" ht="15.95" customHeight="1"/>
    <row r="57380" ht="15.95" customHeight="1"/>
    <row r="57381" ht="15.95" customHeight="1"/>
    <row r="57382" ht="15.95" customHeight="1"/>
    <row r="57383" ht="15.95" customHeight="1"/>
    <row r="57384" ht="15.95" customHeight="1"/>
    <row r="57385" ht="15.95" customHeight="1"/>
    <row r="57386" ht="15.95" customHeight="1"/>
    <row r="57387" ht="15.95" customHeight="1"/>
    <row r="57388" ht="15.95" customHeight="1"/>
    <row r="57389" ht="15.95" customHeight="1"/>
    <row r="57390" ht="15.95" customHeight="1"/>
    <row r="57391" ht="15.95" customHeight="1"/>
    <row r="57392" ht="15.95" customHeight="1"/>
    <row r="57393" ht="15.95" customHeight="1"/>
    <row r="57394" ht="15.95" customHeight="1"/>
    <row r="57395" ht="15.95" customHeight="1"/>
    <row r="57396" ht="15.95" customHeight="1"/>
    <row r="57397" ht="15.95" customHeight="1"/>
    <row r="57398" ht="15.95" customHeight="1"/>
    <row r="57399" ht="15.95" customHeight="1"/>
    <row r="57400" ht="15.95" customHeight="1"/>
    <row r="57401" ht="15.95" customHeight="1"/>
    <row r="57402" ht="15.95" customHeight="1"/>
    <row r="57403" ht="15.95" customHeight="1"/>
    <row r="57404" ht="15.95" customHeight="1"/>
    <row r="57405" ht="15.95" customHeight="1"/>
    <row r="57406" ht="15.95" customHeight="1"/>
    <row r="57407" ht="15.95" customHeight="1"/>
    <row r="57408" ht="15.95" customHeight="1"/>
    <row r="57409" ht="15.95" customHeight="1"/>
    <row r="57410" ht="15.95" customHeight="1"/>
    <row r="57411" ht="15.95" customHeight="1"/>
    <row r="57412" ht="15.95" customHeight="1"/>
    <row r="57413" ht="15.95" customHeight="1"/>
    <row r="57414" ht="15.95" customHeight="1"/>
    <row r="57415" ht="15.95" customHeight="1"/>
    <row r="57416" ht="15.95" customHeight="1"/>
    <row r="57417" ht="15.95" customHeight="1"/>
    <row r="57418" ht="15.95" customHeight="1"/>
    <row r="57419" ht="15.95" customHeight="1"/>
    <row r="57420" ht="15.95" customHeight="1"/>
    <row r="57421" ht="15.95" customHeight="1"/>
    <row r="57422" ht="15.95" customHeight="1"/>
    <row r="57423" ht="15.95" customHeight="1"/>
    <row r="57424" ht="15.95" customHeight="1"/>
    <row r="57425" ht="15.95" customHeight="1"/>
    <row r="57426" ht="15.95" customHeight="1"/>
    <row r="57427" ht="15.95" customHeight="1"/>
    <row r="57428" ht="15.95" customHeight="1"/>
    <row r="57429" ht="15.95" customHeight="1"/>
    <row r="57430" ht="15.95" customHeight="1"/>
    <row r="57431" ht="15.95" customHeight="1"/>
    <row r="57432" ht="15.95" customHeight="1"/>
    <row r="57433" ht="15.95" customHeight="1"/>
    <row r="57434" ht="15.95" customHeight="1"/>
    <row r="57435" ht="15.95" customHeight="1"/>
    <row r="57436" ht="15.95" customHeight="1"/>
    <row r="57437" ht="15.95" customHeight="1"/>
    <row r="57438" ht="15.95" customHeight="1"/>
    <row r="57439" ht="15.95" customHeight="1"/>
    <row r="57440" ht="15.95" customHeight="1"/>
    <row r="57441" ht="15.95" customHeight="1"/>
    <row r="57442" ht="15.95" customHeight="1"/>
    <row r="57443" ht="15.95" customHeight="1"/>
    <row r="57444" ht="15.95" customHeight="1"/>
    <row r="57445" ht="15.95" customHeight="1"/>
    <row r="57446" ht="15.95" customHeight="1"/>
    <row r="57447" ht="15.95" customHeight="1"/>
    <row r="57448" ht="15.95" customHeight="1"/>
    <row r="57449" ht="15.95" customHeight="1"/>
    <row r="57450" ht="15.95" customHeight="1"/>
    <row r="57451" ht="15.95" customHeight="1"/>
    <row r="57452" ht="15.95" customHeight="1"/>
    <row r="57453" ht="15.95" customHeight="1"/>
    <row r="57454" ht="15.95" customHeight="1"/>
    <row r="57455" ht="15.95" customHeight="1"/>
    <row r="57456" ht="15.95" customHeight="1"/>
    <row r="57457" ht="15.95" customHeight="1"/>
    <row r="57458" ht="15.95" customHeight="1"/>
    <row r="57459" ht="15.95" customHeight="1"/>
    <row r="57460" ht="15.95" customHeight="1"/>
    <row r="57461" ht="15.95" customHeight="1"/>
    <row r="57462" ht="15.95" customHeight="1"/>
    <row r="57463" ht="15.95" customHeight="1"/>
    <row r="57464" ht="15.95" customHeight="1"/>
    <row r="57465" ht="15.95" customHeight="1"/>
    <row r="57466" ht="15.95" customHeight="1"/>
    <row r="57467" ht="15.95" customHeight="1"/>
    <row r="57468" ht="15.95" customHeight="1"/>
    <row r="57469" ht="15.95" customHeight="1"/>
    <row r="57470" ht="15.95" customHeight="1"/>
    <row r="57471" ht="15.95" customHeight="1"/>
    <row r="57472" ht="15.95" customHeight="1"/>
    <row r="57473" ht="15.95" customHeight="1"/>
    <row r="57474" ht="15.95" customHeight="1"/>
    <row r="57475" ht="15.95" customHeight="1"/>
    <row r="57476" ht="15.95" customHeight="1"/>
    <row r="57477" ht="15.95" customHeight="1"/>
    <row r="57478" ht="15.95" customHeight="1"/>
    <row r="57479" ht="15.95" customHeight="1"/>
    <row r="57480" ht="15.95" customHeight="1"/>
    <row r="57481" ht="15.95" customHeight="1"/>
    <row r="57482" ht="15.95" customHeight="1"/>
    <row r="57483" ht="15.95" customHeight="1"/>
    <row r="57484" ht="15.95" customHeight="1"/>
    <row r="57485" ht="15.95" customHeight="1"/>
    <row r="57486" ht="15.95" customHeight="1"/>
    <row r="57487" ht="15.95" customHeight="1"/>
    <row r="57488" ht="15.95" customHeight="1"/>
    <row r="57489" ht="15.95" customHeight="1"/>
    <row r="57490" ht="15.95" customHeight="1"/>
    <row r="57491" ht="15.95" customHeight="1"/>
    <row r="57492" ht="15.95" customHeight="1"/>
    <row r="57493" ht="15.95" customHeight="1"/>
    <row r="57494" ht="15.95" customHeight="1"/>
    <row r="57495" ht="15.95" customHeight="1"/>
    <row r="57496" ht="15.95" customHeight="1"/>
    <row r="57497" ht="15.95" customHeight="1"/>
    <row r="57498" ht="15.95" customHeight="1"/>
    <row r="57499" ht="15.95" customHeight="1"/>
    <row r="57500" ht="15.95" customHeight="1"/>
    <row r="57501" ht="15.95" customHeight="1"/>
    <row r="57502" ht="15.95" customHeight="1"/>
    <row r="57503" ht="15.95" customHeight="1"/>
    <row r="57504" ht="15.95" customHeight="1"/>
    <row r="57505" ht="15.95" customHeight="1"/>
    <row r="57506" ht="15.95" customHeight="1"/>
    <row r="57507" ht="15.95" customHeight="1"/>
    <row r="57508" ht="15.95" customHeight="1"/>
    <row r="57509" ht="15.95" customHeight="1"/>
    <row r="57510" ht="15.95" customHeight="1"/>
    <row r="57511" ht="15.95" customHeight="1"/>
    <row r="57512" ht="15.95" customHeight="1"/>
    <row r="57513" ht="15.95" customHeight="1"/>
    <row r="57514" ht="15.95" customHeight="1"/>
    <row r="57515" ht="15.95" customHeight="1"/>
    <row r="57516" ht="15.95" customHeight="1"/>
    <row r="57517" ht="15.95" customHeight="1"/>
    <row r="57518" ht="15.95" customHeight="1"/>
    <row r="57519" ht="15.95" customHeight="1"/>
    <row r="57520" ht="15.95" customHeight="1"/>
    <row r="57521" ht="15.95" customHeight="1"/>
    <row r="57522" ht="15.95" customHeight="1"/>
    <row r="57523" ht="15.95" customHeight="1"/>
    <row r="57524" ht="15.95" customHeight="1"/>
    <row r="57525" ht="15.95" customHeight="1"/>
    <row r="57526" ht="15.95" customHeight="1"/>
    <row r="57527" ht="15.95" customHeight="1"/>
    <row r="57528" ht="15.95" customHeight="1"/>
    <row r="57529" ht="15.95" customHeight="1"/>
    <row r="57530" ht="15.95" customHeight="1"/>
    <row r="57531" ht="15.95" customHeight="1"/>
    <row r="57532" ht="15.95" customHeight="1"/>
    <row r="57533" ht="15.95" customHeight="1"/>
    <row r="57534" ht="15.95" customHeight="1"/>
    <row r="57535" ht="15.95" customHeight="1"/>
    <row r="57536" ht="15.95" customHeight="1"/>
    <row r="57537" ht="15.95" customHeight="1"/>
    <row r="57538" ht="15.95" customHeight="1"/>
    <row r="57539" ht="15.95" customHeight="1"/>
    <row r="57540" ht="15.95" customHeight="1"/>
    <row r="57541" ht="15.95" customHeight="1"/>
    <row r="57542" ht="15.95" customHeight="1"/>
    <row r="57543" ht="15.95" customHeight="1"/>
    <row r="57544" ht="15.95" customHeight="1"/>
    <row r="57545" ht="15.95" customHeight="1"/>
    <row r="57546" ht="15.95" customHeight="1"/>
    <row r="57547" ht="15.95" customHeight="1"/>
    <row r="57548" ht="15.95" customHeight="1"/>
    <row r="57549" ht="15.95" customHeight="1"/>
    <row r="57550" ht="15.95" customHeight="1"/>
    <row r="57551" ht="15.95" customHeight="1"/>
    <row r="57552" ht="15.95" customHeight="1"/>
    <row r="57553" ht="15.95" customHeight="1"/>
    <row r="57554" ht="15.95" customHeight="1"/>
    <row r="57555" ht="15.95" customHeight="1"/>
    <row r="57556" ht="15.95" customHeight="1"/>
    <row r="57557" ht="15.95" customHeight="1"/>
    <row r="57558" ht="15.95" customHeight="1"/>
    <row r="57559" ht="15.95" customHeight="1"/>
    <row r="57560" ht="15.95" customHeight="1"/>
    <row r="57561" ht="15.95" customHeight="1"/>
    <row r="57562" ht="15.95" customHeight="1"/>
    <row r="57563" ht="15.95" customHeight="1"/>
    <row r="57564" ht="15.95" customHeight="1"/>
    <row r="57565" ht="15.95" customHeight="1"/>
    <row r="57566" ht="15.95" customHeight="1"/>
    <row r="57567" ht="15.95" customHeight="1"/>
    <row r="57568" ht="15.95" customHeight="1"/>
    <row r="57569" ht="15.95" customHeight="1"/>
    <row r="57570" ht="15.95" customHeight="1"/>
    <row r="57571" ht="15.95" customHeight="1"/>
    <row r="57572" ht="15.95" customHeight="1"/>
    <row r="57573" ht="15.95" customHeight="1"/>
    <row r="57574" ht="15.95" customHeight="1"/>
    <row r="57575" ht="15.95" customHeight="1"/>
    <row r="57576" ht="15.95" customHeight="1"/>
    <row r="57577" ht="15.95" customHeight="1"/>
    <row r="57578" ht="15.95" customHeight="1"/>
    <row r="57579" ht="15.95" customHeight="1"/>
    <row r="57580" ht="15.95" customHeight="1"/>
    <row r="57581" ht="15.95" customHeight="1"/>
    <row r="57582" ht="15.95" customHeight="1"/>
    <row r="57583" ht="15.95" customHeight="1"/>
    <row r="57584" ht="15.95" customHeight="1"/>
    <row r="57585" ht="15.95" customHeight="1"/>
    <row r="57586" ht="15.95" customHeight="1"/>
    <row r="57587" ht="15.95" customHeight="1"/>
    <row r="57588" ht="15.95" customHeight="1"/>
    <row r="57589" ht="15.95" customHeight="1"/>
    <row r="57590" ht="15.95" customHeight="1"/>
    <row r="57591" ht="15.95" customHeight="1"/>
    <row r="57592" ht="15.95" customHeight="1"/>
    <row r="57593" ht="15.95" customHeight="1"/>
    <row r="57594" ht="15.95" customHeight="1"/>
    <row r="57595" ht="15.95" customHeight="1"/>
    <row r="57596" ht="15.95" customHeight="1"/>
    <row r="57597" ht="15.95" customHeight="1"/>
    <row r="57598" ht="15.95" customHeight="1"/>
    <row r="57599" ht="15.95" customHeight="1"/>
    <row r="57600" ht="15.95" customHeight="1"/>
    <row r="57601" ht="15.95" customHeight="1"/>
    <row r="57602" ht="15.95" customHeight="1"/>
    <row r="57603" ht="15.95" customHeight="1"/>
    <row r="57604" ht="15.95" customHeight="1"/>
    <row r="57605" ht="15.95" customHeight="1"/>
    <row r="57606" ht="15.95" customHeight="1"/>
    <row r="57607" ht="15.95" customHeight="1"/>
    <row r="57608" ht="15.95" customHeight="1"/>
    <row r="57609" ht="15.95" customHeight="1"/>
    <row r="57610" ht="15.95" customHeight="1"/>
    <row r="57611" ht="15.95" customHeight="1"/>
    <row r="57612" ht="15.95" customHeight="1"/>
    <row r="57613" ht="15.95" customHeight="1"/>
    <row r="57614" ht="15.95" customHeight="1"/>
    <row r="57615" ht="15.95" customHeight="1"/>
    <row r="57616" ht="15.95" customHeight="1"/>
    <row r="57617" ht="15.95" customHeight="1"/>
    <row r="57618" ht="15.95" customHeight="1"/>
    <row r="57619" ht="15.95" customHeight="1"/>
    <row r="57620" ht="15.95" customHeight="1"/>
    <row r="57621" ht="15.95" customHeight="1"/>
    <row r="57622" ht="15.95" customHeight="1"/>
    <row r="57623" ht="15.95" customHeight="1"/>
    <row r="57624" ht="15.95" customHeight="1"/>
    <row r="57625" ht="15.95" customHeight="1"/>
    <row r="57626" ht="15.95" customHeight="1"/>
    <row r="57627" ht="15.95" customHeight="1"/>
    <row r="57628" ht="15.95" customHeight="1"/>
    <row r="57629" ht="15.95" customHeight="1"/>
    <row r="57630" ht="15.95" customHeight="1"/>
    <row r="57631" ht="15.95" customHeight="1"/>
    <row r="57632" ht="15.95" customHeight="1"/>
    <row r="57633" ht="15.95" customHeight="1"/>
    <row r="57634" ht="15.95" customHeight="1"/>
    <row r="57635" ht="15.95" customHeight="1"/>
    <row r="57636" ht="15.95" customHeight="1"/>
    <row r="57637" ht="15.95" customHeight="1"/>
    <row r="57638" ht="15.95" customHeight="1"/>
    <row r="57639" ht="15.95" customHeight="1"/>
    <row r="57640" ht="15.95" customHeight="1"/>
    <row r="57641" ht="15.95" customHeight="1"/>
    <row r="57642" ht="15.95" customHeight="1"/>
    <row r="57643" ht="15.95" customHeight="1"/>
    <row r="57644" ht="15.95" customHeight="1"/>
    <row r="57645" ht="15.95" customHeight="1"/>
    <row r="57646" ht="15.95" customHeight="1"/>
    <row r="57647" ht="15.95" customHeight="1"/>
    <row r="57648" ht="15.95" customHeight="1"/>
    <row r="57649" ht="15.95" customHeight="1"/>
    <row r="57650" ht="15.95" customHeight="1"/>
    <row r="57651" ht="15.95" customHeight="1"/>
    <row r="57652" ht="15.95" customHeight="1"/>
    <row r="57653" ht="15.95" customHeight="1"/>
    <row r="57654" ht="15.95" customHeight="1"/>
    <row r="57655" ht="15.95" customHeight="1"/>
    <row r="57656" ht="15.95" customHeight="1"/>
    <row r="57657" ht="15.95" customHeight="1"/>
    <row r="57658" ht="15.95" customHeight="1"/>
    <row r="57659" ht="15.95" customHeight="1"/>
    <row r="57660" ht="15.95" customHeight="1"/>
    <row r="57661" ht="15.95" customHeight="1"/>
    <row r="57662" ht="15.95" customHeight="1"/>
    <row r="57663" ht="15.95" customHeight="1"/>
    <row r="57664" ht="15.95" customHeight="1"/>
    <row r="57665" ht="15.95" customHeight="1"/>
    <row r="57666" ht="15.95" customHeight="1"/>
    <row r="57667" ht="15.95" customHeight="1"/>
    <row r="57668" ht="15.95" customHeight="1"/>
    <row r="57669" ht="15.95" customHeight="1"/>
    <row r="57670" ht="15.95" customHeight="1"/>
    <row r="57671" ht="15.95" customHeight="1"/>
    <row r="57672" ht="15.95" customHeight="1"/>
    <row r="57673" ht="15.95" customHeight="1"/>
    <row r="57674" ht="15.95" customHeight="1"/>
    <row r="57675" ht="15.95" customHeight="1"/>
    <row r="57676" ht="15.95" customHeight="1"/>
    <row r="57677" ht="15.95" customHeight="1"/>
    <row r="57678" ht="15.95" customHeight="1"/>
    <row r="57679" ht="15.95" customHeight="1"/>
    <row r="57680" ht="15.95" customHeight="1"/>
    <row r="57681" ht="15.95" customHeight="1"/>
    <row r="57682" ht="15.95" customHeight="1"/>
    <row r="57683" ht="15.95" customHeight="1"/>
    <row r="57684" ht="15.95" customHeight="1"/>
    <row r="57685" ht="15.95" customHeight="1"/>
    <row r="57686" ht="15.95" customHeight="1"/>
    <row r="57687" ht="15.95" customHeight="1"/>
    <row r="57688" ht="15.95" customHeight="1"/>
    <row r="57689" ht="15.95" customHeight="1"/>
    <row r="57690" ht="15.95" customHeight="1"/>
    <row r="57691" ht="15.95" customHeight="1"/>
    <row r="57692" ht="15.95" customHeight="1"/>
    <row r="57693" ht="15.95" customHeight="1"/>
    <row r="57694" ht="15.95" customHeight="1"/>
    <row r="57695" ht="15.95" customHeight="1"/>
    <row r="57696" ht="15.95" customHeight="1"/>
    <row r="57697" ht="15.95" customHeight="1"/>
    <row r="57698" ht="15.95" customHeight="1"/>
    <row r="57699" ht="15.95" customHeight="1"/>
    <row r="57700" ht="15.95" customHeight="1"/>
    <row r="57701" ht="15.95" customHeight="1"/>
    <row r="57702" ht="15.95" customHeight="1"/>
    <row r="57703" ht="15.95" customHeight="1"/>
    <row r="57704" ht="15.95" customHeight="1"/>
    <row r="57705" ht="15.95" customHeight="1"/>
    <row r="57706" ht="15.95" customHeight="1"/>
    <row r="57707" ht="15.95" customHeight="1"/>
    <row r="57708" ht="15.95" customHeight="1"/>
    <row r="57709" ht="15.95" customHeight="1"/>
    <row r="57710" ht="15.95" customHeight="1"/>
    <row r="57711" ht="15.95" customHeight="1"/>
    <row r="57712" ht="15.95" customHeight="1"/>
    <row r="57713" ht="15.95" customHeight="1"/>
    <row r="57714" ht="15.95" customHeight="1"/>
    <row r="57715" ht="15.95" customHeight="1"/>
    <row r="57716" ht="15.95" customHeight="1"/>
    <row r="57717" ht="15.95" customHeight="1"/>
    <row r="57718" ht="15.95" customHeight="1"/>
    <row r="57719" ht="15.95" customHeight="1"/>
    <row r="57720" ht="15.95" customHeight="1"/>
    <row r="57721" ht="15.95" customHeight="1"/>
    <row r="57722" ht="15.95" customHeight="1"/>
    <row r="57723" ht="15.95" customHeight="1"/>
    <row r="57724" ht="15.95" customHeight="1"/>
    <row r="57725" ht="15.95" customHeight="1"/>
    <row r="57726" ht="15.95" customHeight="1"/>
    <row r="57727" ht="15.95" customHeight="1"/>
    <row r="57728" ht="15.95" customHeight="1"/>
    <row r="57729" ht="15.95" customHeight="1"/>
    <row r="57730" ht="15.95" customHeight="1"/>
    <row r="57731" ht="15.95" customHeight="1"/>
    <row r="57732" ht="15.95" customHeight="1"/>
    <row r="57733" ht="15.95" customHeight="1"/>
    <row r="57734" ht="15.95" customHeight="1"/>
    <row r="57735" ht="15.95" customHeight="1"/>
    <row r="57736" ht="15.95" customHeight="1"/>
    <row r="57737" ht="15.95" customHeight="1"/>
    <row r="57738" ht="15.95" customHeight="1"/>
    <row r="57739" ht="15.95" customHeight="1"/>
    <row r="57740" ht="15.95" customHeight="1"/>
    <row r="57741" ht="15.95" customHeight="1"/>
    <row r="57742" ht="15.95" customHeight="1"/>
    <row r="57743" ht="15.95" customHeight="1"/>
    <row r="57744" ht="15.95" customHeight="1"/>
    <row r="57745" ht="15.95" customHeight="1"/>
    <row r="57746" ht="15.95" customHeight="1"/>
    <row r="57747" ht="15.95" customHeight="1"/>
    <row r="57748" ht="15.95" customHeight="1"/>
    <row r="57749" ht="15.95" customHeight="1"/>
    <row r="57750" ht="15.95" customHeight="1"/>
    <row r="57751" ht="15.95" customHeight="1"/>
    <row r="57752" ht="15.95" customHeight="1"/>
    <row r="57753" ht="15.95" customHeight="1"/>
    <row r="57754" ht="15.95" customHeight="1"/>
    <row r="57755" ht="15.95" customHeight="1"/>
    <row r="57756" ht="15.95" customHeight="1"/>
    <row r="57757" ht="15.95" customHeight="1"/>
    <row r="57758" ht="15.95" customHeight="1"/>
    <row r="57759" ht="15.95" customHeight="1"/>
    <row r="57760" ht="15.95" customHeight="1"/>
    <row r="57761" ht="15.95" customHeight="1"/>
    <row r="57762" ht="15.95" customHeight="1"/>
    <row r="57763" ht="15.95" customHeight="1"/>
    <row r="57764" ht="15.95" customHeight="1"/>
    <row r="57765" ht="15.95" customHeight="1"/>
    <row r="57766" ht="15.95" customHeight="1"/>
    <row r="57767" ht="15.95" customHeight="1"/>
    <row r="57768" ht="15.95" customHeight="1"/>
    <row r="57769" ht="15.95" customHeight="1"/>
    <row r="57770" ht="15.95" customHeight="1"/>
    <row r="57771" ht="15.95" customHeight="1"/>
    <row r="57772" ht="15.95" customHeight="1"/>
    <row r="57773" ht="15.95" customHeight="1"/>
    <row r="57774" ht="15.95" customHeight="1"/>
    <row r="57775" ht="15.95" customHeight="1"/>
    <row r="57776" ht="15.95" customHeight="1"/>
    <row r="57777" ht="15.95" customHeight="1"/>
    <row r="57778" ht="15.95" customHeight="1"/>
    <row r="57779" ht="15.95" customHeight="1"/>
    <row r="57780" ht="15.95" customHeight="1"/>
    <row r="57781" ht="15.95" customHeight="1"/>
    <row r="57782" ht="15.95" customHeight="1"/>
    <row r="57783" ht="15.95" customHeight="1"/>
    <row r="57784" ht="15.95" customHeight="1"/>
    <row r="57785" ht="15.95" customHeight="1"/>
    <row r="57786" ht="15.95" customHeight="1"/>
    <row r="57787" ht="15.95" customHeight="1"/>
    <row r="57788" ht="15.95" customHeight="1"/>
    <row r="57789" ht="15.95" customHeight="1"/>
    <row r="57790" ht="15.95" customHeight="1"/>
    <row r="57791" ht="15.95" customHeight="1"/>
    <row r="57792" ht="15.95" customHeight="1"/>
    <row r="57793" ht="15.95" customHeight="1"/>
    <row r="57794" ht="15.95" customHeight="1"/>
    <row r="57795" ht="15.95" customHeight="1"/>
    <row r="57796" ht="15.95" customHeight="1"/>
    <row r="57797" ht="15.95" customHeight="1"/>
    <row r="57798" ht="15.95" customHeight="1"/>
    <row r="57799" ht="15.95" customHeight="1"/>
    <row r="57800" ht="15.95" customHeight="1"/>
    <row r="57801" ht="15.95" customHeight="1"/>
    <row r="57802" ht="15.95" customHeight="1"/>
    <row r="57803" ht="15.95" customHeight="1"/>
    <row r="57804" ht="15.95" customHeight="1"/>
    <row r="57805" ht="15.95" customHeight="1"/>
    <row r="57806" ht="15.95" customHeight="1"/>
    <row r="57807" ht="15.95" customHeight="1"/>
    <row r="57808" ht="15.95" customHeight="1"/>
    <row r="57809" ht="15.95" customHeight="1"/>
    <row r="57810" ht="15.95" customHeight="1"/>
    <row r="57811" ht="15.95" customHeight="1"/>
    <row r="57812" ht="15.95" customHeight="1"/>
    <row r="57813" ht="15.95" customHeight="1"/>
    <row r="57814" ht="15.95" customHeight="1"/>
    <row r="57815" ht="15.95" customHeight="1"/>
    <row r="57816" ht="15.95" customHeight="1"/>
    <row r="57817" ht="15.95" customHeight="1"/>
    <row r="57818" ht="15.95" customHeight="1"/>
    <row r="57819" ht="15.95" customHeight="1"/>
    <row r="57820" ht="15.95" customHeight="1"/>
    <row r="57821" ht="15.95" customHeight="1"/>
    <row r="57822" ht="15.95" customHeight="1"/>
    <row r="57823" ht="15.95" customHeight="1"/>
    <row r="57824" ht="15.95" customHeight="1"/>
    <row r="57825" ht="15.95" customHeight="1"/>
    <row r="57826" ht="15.95" customHeight="1"/>
    <row r="57827" ht="15.95" customHeight="1"/>
    <row r="57828" ht="15.95" customHeight="1"/>
    <row r="57829" ht="15.95" customHeight="1"/>
    <row r="57830" ht="15.95" customHeight="1"/>
    <row r="57831" ht="15.95" customHeight="1"/>
    <row r="57832" ht="15.95" customHeight="1"/>
    <row r="57833" ht="15.95" customHeight="1"/>
    <row r="57834" ht="15.95" customHeight="1"/>
    <row r="57835" ht="15.95" customHeight="1"/>
    <row r="57836" ht="15.95" customHeight="1"/>
    <row r="57837" ht="15.95" customHeight="1"/>
    <row r="57838" ht="15.95" customHeight="1"/>
    <row r="57839" ht="15.95" customHeight="1"/>
    <row r="57840" ht="15.95" customHeight="1"/>
    <row r="57841" ht="15.95" customHeight="1"/>
    <row r="57842" ht="15.95" customHeight="1"/>
    <row r="57843" ht="15.95" customHeight="1"/>
    <row r="57844" ht="15.95" customHeight="1"/>
    <row r="57845" ht="15.95" customHeight="1"/>
    <row r="57846" ht="15.95" customHeight="1"/>
    <row r="57847" ht="15.95" customHeight="1"/>
    <row r="57848" ht="15.95" customHeight="1"/>
    <row r="57849" ht="15.95" customHeight="1"/>
    <row r="57850" ht="15.95" customHeight="1"/>
    <row r="57851" ht="15.95" customHeight="1"/>
    <row r="57852" ht="15.95" customHeight="1"/>
    <row r="57853" ht="15.95" customHeight="1"/>
    <row r="57854" ht="15.95" customHeight="1"/>
    <row r="57855" ht="15.95" customHeight="1"/>
    <row r="57856" ht="15.95" customHeight="1"/>
    <row r="57857" ht="15.95" customHeight="1"/>
    <row r="57858" ht="15.95" customHeight="1"/>
    <row r="57859" ht="15.95" customHeight="1"/>
    <row r="57860" ht="15.95" customHeight="1"/>
    <row r="57861" ht="15.95" customHeight="1"/>
    <row r="57862" ht="15.95" customHeight="1"/>
    <row r="57863" ht="15.95" customHeight="1"/>
    <row r="57864" ht="15.95" customHeight="1"/>
    <row r="57865" ht="15.95" customHeight="1"/>
    <row r="57866" ht="15.95" customHeight="1"/>
    <row r="57867" ht="15.95" customHeight="1"/>
    <row r="57868" ht="15.95" customHeight="1"/>
    <row r="57869" ht="15.95" customHeight="1"/>
    <row r="57870" ht="15.95" customHeight="1"/>
    <row r="57871" ht="15.95" customHeight="1"/>
    <row r="57872" ht="15.95" customHeight="1"/>
    <row r="57873" ht="15.95" customHeight="1"/>
    <row r="57874" ht="15.95" customHeight="1"/>
    <row r="57875" ht="15.95" customHeight="1"/>
    <row r="57876" ht="15.95" customHeight="1"/>
    <row r="57877" ht="15.95" customHeight="1"/>
    <row r="57878" ht="15.95" customHeight="1"/>
    <row r="57879" ht="15.95" customHeight="1"/>
    <row r="57880" ht="15.95" customHeight="1"/>
    <row r="57881" ht="15.95" customHeight="1"/>
    <row r="57882" ht="15.95" customHeight="1"/>
    <row r="57883" ht="15.95" customHeight="1"/>
    <row r="57884" ht="15.95" customHeight="1"/>
    <row r="57885" ht="15.95" customHeight="1"/>
    <row r="57886" ht="15.95" customHeight="1"/>
    <row r="57887" ht="15.95" customHeight="1"/>
    <row r="57888" ht="15.95" customHeight="1"/>
    <row r="57889" ht="15.95" customHeight="1"/>
    <row r="57890" ht="15.95" customHeight="1"/>
    <row r="57891" ht="15.95" customHeight="1"/>
    <row r="57892" ht="15.95" customHeight="1"/>
    <row r="57893" ht="15.95" customHeight="1"/>
    <row r="57894" ht="15.95" customHeight="1"/>
    <row r="57895" ht="15.95" customHeight="1"/>
    <row r="57896" ht="15.95" customHeight="1"/>
    <row r="57897" ht="15.95" customHeight="1"/>
    <row r="57898" ht="15.95" customHeight="1"/>
    <row r="57899" ht="15.95" customHeight="1"/>
    <row r="57900" ht="15.95" customHeight="1"/>
    <row r="57901" ht="15.95" customHeight="1"/>
    <row r="57902" ht="15.95" customHeight="1"/>
    <row r="57903" ht="15.95" customHeight="1"/>
    <row r="57904" ht="15.95" customHeight="1"/>
    <row r="57905" ht="15.95" customHeight="1"/>
    <row r="57906" ht="15.95" customHeight="1"/>
    <row r="57907" ht="15.95" customHeight="1"/>
    <row r="57908" ht="15.95" customHeight="1"/>
    <row r="57909" ht="15.95" customHeight="1"/>
    <row r="57910" ht="15.95" customHeight="1"/>
    <row r="57911" ht="15.95" customHeight="1"/>
    <row r="57912" ht="15.95" customHeight="1"/>
    <row r="57913" ht="15.95" customHeight="1"/>
    <row r="57914" ht="15.95" customHeight="1"/>
    <row r="57915" ht="15.95" customHeight="1"/>
    <row r="57916" ht="15.95" customHeight="1"/>
    <row r="57917" ht="15.95" customHeight="1"/>
    <row r="57918" ht="15.95" customHeight="1"/>
    <row r="57919" ht="15.95" customHeight="1"/>
    <row r="57920" ht="15.95" customHeight="1"/>
    <row r="57921" ht="15.95" customHeight="1"/>
    <row r="57922" ht="15.95" customHeight="1"/>
    <row r="57923" ht="15.95" customHeight="1"/>
    <row r="57924" ht="15.95" customHeight="1"/>
    <row r="57925" ht="15.95" customHeight="1"/>
    <row r="57926" ht="15.95" customHeight="1"/>
    <row r="57927" ht="15.95" customHeight="1"/>
    <row r="57928" ht="15.95" customHeight="1"/>
    <row r="57929" ht="15.95" customHeight="1"/>
    <row r="57930" ht="15.95" customHeight="1"/>
    <row r="57931" ht="15.95" customHeight="1"/>
    <row r="57932" ht="15.95" customHeight="1"/>
    <row r="57933" ht="15.95" customHeight="1"/>
    <row r="57934" ht="15.95" customHeight="1"/>
    <row r="57935" ht="15.95" customHeight="1"/>
    <row r="57936" ht="15.95" customHeight="1"/>
    <row r="57937" ht="15.95" customHeight="1"/>
    <row r="57938" ht="15.95" customHeight="1"/>
    <row r="57939" ht="15.95" customHeight="1"/>
    <row r="57940" ht="15.95" customHeight="1"/>
    <row r="57941" ht="15.95" customHeight="1"/>
    <row r="57942" ht="15.95" customHeight="1"/>
    <row r="57943" ht="15.95" customHeight="1"/>
    <row r="57944" ht="15.95" customHeight="1"/>
    <row r="57945" ht="15.95" customHeight="1"/>
    <row r="57946" ht="15.95" customHeight="1"/>
    <row r="57947" ht="15.95" customHeight="1"/>
    <row r="57948" ht="15.95" customHeight="1"/>
    <row r="57949" ht="15.95" customHeight="1"/>
    <row r="57950" ht="15.95" customHeight="1"/>
    <row r="57951" ht="15.95" customHeight="1"/>
    <row r="57952" ht="15.95" customHeight="1"/>
    <row r="57953" ht="15.95" customHeight="1"/>
    <row r="57954" ht="15.95" customHeight="1"/>
    <row r="57955" ht="15.95" customHeight="1"/>
    <row r="57956" ht="15.95" customHeight="1"/>
    <row r="57957" ht="15.95" customHeight="1"/>
    <row r="57958" ht="15.95" customHeight="1"/>
    <row r="57959" ht="15.95" customHeight="1"/>
    <row r="57960" ht="15.95" customHeight="1"/>
    <row r="57961" ht="15.95" customHeight="1"/>
    <row r="57962" ht="15.95" customHeight="1"/>
    <row r="57963" ht="15.95" customHeight="1"/>
    <row r="57964" ht="15.95" customHeight="1"/>
    <row r="57965" ht="15.95" customHeight="1"/>
    <row r="57966" ht="15.95" customHeight="1"/>
    <row r="57967" ht="15.95" customHeight="1"/>
    <row r="57968" ht="15.95" customHeight="1"/>
    <row r="57969" ht="15.95" customHeight="1"/>
    <row r="57970" ht="15.95" customHeight="1"/>
    <row r="57971" ht="15.95" customHeight="1"/>
    <row r="57972" ht="15.95" customHeight="1"/>
    <row r="57973" ht="15.95" customHeight="1"/>
    <row r="57974" ht="15.95" customHeight="1"/>
    <row r="57975" ht="15.95" customHeight="1"/>
    <row r="57976" ht="15.95" customHeight="1"/>
    <row r="57977" ht="15.95" customHeight="1"/>
    <row r="57978" ht="15.95" customHeight="1"/>
    <row r="57979" ht="15.95" customHeight="1"/>
    <row r="57980" ht="15.95" customHeight="1"/>
    <row r="57981" ht="15.95" customHeight="1"/>
    <row r="57982" ht="15.95" customHeight="1"/>
    <row r="57983" ht="15.95" customHeight="1"/>
    <row r="57984" ht="15.95" customHeight="1"/>
    <row r="57985" ht="15.95" customHeight="1"/>
    <row r="57986" ht="15.95" customHeight="1"/>
    <row r="57987" ht="15.95" customHeight="1"/>
    <row r="57988" ht="15.95" customHeight="1"/>
    <row r="57989" ht="15.95" customHeight="1"/>
    <row r="57990" ht="15.95" customHeight="1"/>
    <row r="57991" ht="15.95" customHeight="1"/>
    <row r="57992" ht="15.95" customHeight="1"/>
    <row r="57993" ht="15.95" customHeight="1"/>
    <row r="57994" ht="15.95" customHeight="1"/>
    <row r="57995" ht="15.95" customHeight="1"/>
    <row r="57996" ht="15.95" customHeight="1"/>
    <row r="57997" ht="15.95" customHeight="1"/>
    <row r="57998" ht="15.95" customHeight="1"/>
    <row r="57999" ht="15.95" customHeight="1"/>
    <row r="58000" ht="15.95" customHeight="1"/>
    <row r="58001" ht="15.95" customHeight="1"/>
    <row r="58002" ht="15.95" customHeight="1"/>
    <row r="58003" ht="15.95" customHeight="1"/>
    <row r="58004" ht="15.95" customHeight="1"/>
    <row r="58005" ht="15.95" customHeight="1"/>
    <row r="58006" ht="15.95" customHeight="1"/>
    <row r="58007" ht="15.95" customHeight="1"/>
    <row r="58008" ht="15.95" customHeight="1"/>
    <row r="58009" ht="15.95" customHeight="1"/>
    <row r="58010" ht="15.95" customHeight="1"/>
    <row r="58011" ht="15.95" customHeight="1"/>
    <row r="58012" ht="15.95" customHeight="1"/>
    <row r="58013" ht="15.95" customHeight="1"/>
    <row r="58014" ht="15.95" customHeight="1"/>
    <row r="58015" ht="15.95" customHeight="1"/>
    <row r="58016" ht="15.95" customHeight="1"/>
    <row r="58017" ht="15.95" customHeight="1"/>
    <row r="58018" ht="15.95" customHeight="1"/>
    <row r="58019" ht="15.95" customHeight="1"/>
    <row r="58020" ht="15.95" customHeight="1"/>
    <row r="58021" ht="15.95" customHeight="1"/>
    <row r="58022" ht="15.95" customHeight="1"/>
    <row r="58023" ht="15.95" customHeight="1"/>
    <row r="58024" ht="15.95" customHeight="1"/>
    <row r="58025" ht="15.95" customHeight="1"/>
    <row r="58026" ht="15.95" customHeight="1"/>
    <row r="58027" ht="15.95" customHeight="1"/>
    <row r="58028" ht="15.95" customHeight="1"/>
    <row r="58029" ht="15.95" customHeight="1"/>
    <row r="58030" ht="15.95" customHeight="1"/>
    <row r="58031" ht="15.95" customHeight="1"/>
    <row r="58032" ht="15.95" customHeight="1"/>
    <row r="58033" ht="15.95" customHeight="1"/>
    <row r="58034" ht="15.95" customHeight="1"/>
    <row r="58035" ht="15.95" customHeight="1"/>
    <row r="58036" ht="15.95" customHeight="1"/>
    <row r="58037" ht="15.95" customHeight="1"/>
    <row r="58038" ht="15.95" customHeight="1"/>
    <row r="58039" ht="15.95" customHeight="1"/>
    <row r="58040" ht="15.95" customHeight="1"/>
    <row r="58041" ht="15.95" customHeight="1"/>
    <row r="58042" ht="15.95" customHeight="1"/>
    <row r="58043" ht="15.95" customHeight="1"/>
    <row r="58044" ht="15.95" customHeight="1"/>
    <row r="58045" ht="15.95" customHeight="1"/>
    <row r="58046" ht="15.95" customHeight="1"/>
    <row r="58047" ht="15.95" customHeight="1"/>
    <row r="58048" ht="15.95" customHeight="1"/>
    <row r="58049" ht="15.95" customHeight="1"/>
    <row r="58050" ht="15.95" customHeight="1"/>
    <row r="58051" ht="15.95" customHeight="1"/>
    <row r="58052" ht="15.95" customHeight="1"/>
    <row r="58053" ht="15.95" customHeight="1"/>
    <row r="58054" ht="15.95" customHeight="1"/>
    <row r="58055" ht="15.95" customHeight="1"/>
    <row r="58056" ht="15.95" customHeight="1"/>
    <row r="58057" ht="15.95" customHeight="1"/>
    <row r="58058" ht="15.95" customHeight="1"/>
    <row r="58059" ht="15.95" customHeight="1"/>
    <row r="58060" ht="15.95" customHeight="1"/>
    <row r="58061" ht="15.95" customHeight="1"/>
    <row r="58062" ht="15.95" customHeight="1"/>
    <row r="58063" ht="15.95" customHeight="1"/>
    <row r="58064" ht="15.95" customHeight="1"/>
    <row r="58065" ht="15.95" customHeight="1"/>
    <row r="58066" ht="15.95" customHeight="1"/>
    <row r="58067" ht="15.95" customHeight="1"/>
    <row r="58068" ht="15.95" customHeight="1"/>
    <row r="58069" ht="15.95" customHeight="1"/>
    <row r="58070" ht="15.95" customHeight="1"/>
    <row r="58071" ht="15.95" customHeight="1"/>
    <row r="58072" ht="15.95" customHeight="1"/>
    <row r="58073" ht="15.95" customHeight="1"/>
    <row r="58074" ht="15.95" customHeight="1"/>
    <row r="58075" ht="15.95" customHeight="1"/>
    <row r="58076" ht="15.95" customHeight="1"/>
    <row r="58077" ht="15.95" customHeight="1"/>
    <row r="58078" ht="15.95" customHeight="1"/>
    <row r="58079" ht="15.95" customHeight="1"/>
    <row r="58080" ht="15.95" customHeight="1"/>
    <row r="58081" ht="15.95" customHeight="1"/>
    <row r="58082" ht="15.95" customHeight="1"/>
    <row r="58083" ht="15.95" customHeight="1"/>
    <row r="58084" ht="15.95" customHeight="1"/>
    <row r="58085" ht="15.95" customHeight="1"/>
    <row r="58086" ht="15.95" customHeight="1"/>
    <row r="58087" ht="15.95" customHeight="1"/>
    <row r="58088" ht="15.95" customHeight="1"/>
    <row r="58089" ht="15.95" customHeight="1"/>
    <row r="58090" ht="15.95" customHeight="1"/>
    <row r="58091" ht="15.95" customHeight="1"/>
    <row r="58092" ht="15.95" customHeight="1"/>
    <row r="58093" ht="15.95" customHeight="1"/>
    <row r="58094" ht="15.95" customHeight="1"/>
    <row r="58095" ht="15.95" customHeight="1"/>
    <row r="58096" ht="15.95" customHeight="1"/>
    <row r="58097" ht="15.95" customHeight="1"/>
    <row r="58098" ht="15.95" customHeight="1"/>
    <row r="58099" ht="15.95" customHeight="1"/>
    <row r="58100" ht="15.95" customHeight="1"/>
    <row r="58101" ht="15.95" customHeight="1"/>
    <row r="58102" ht="15.95" customHeight="1"/>
    <row r="58103" ht="15.95" customHeight="1"/>
    <row r="58104" ht="15.95" customHeight="1"/>
    <row r="58105" ht="15.95" customHeight="1"/>
    <row r="58106" ht="15.95" customHeight="1"/>
    <row r="58107" ht="15.95" customHeight="1"/>
    <row r="58108" ht="15.95" customHeight="1"/>
    <row r="58109" ht="15.95" customHeight="1"/>
    <row r="58110" ht="15.95" customHeight="1"/>
    <row r="58111" ht="15.95" customHeight="1"/>
    <row r="58112" ht="15.95" customHeight="1"/>
    <row r="58113" ht="15.95" customHeight="1"/>
    <row r="58114" ht="15.95" customHeight="1"/>
    <row r="58115" ht="15.95" customHeight="1"/>
    <row r="58116" ht="15.95" customHeight="1"/>
    <row r="58117" ht="15.95" customHeight="1"/>
    <row r="58118" ht="15.95" customHeight="1"/>
    <row r="58119" ht="15.95" customHeight="1"/>
    <row r="58120" ht="15.95" customHeight="1"/>
    <row r="58121" ht="15.95" customHeight="1"/>
    <row r="58122" ht="15.95" customHeight="1"/>
    <row r="58123" ht="15.95" customHeight="1"/>
    <row r="58124" ht="15.95" customHeight="1"/>
    <row r="58125" ht="15.95" customHeight="1"/>
    <row r="58126" ht="15.95" customHeight="1"/>
    <row r="58127" ht="15.95" customHeight="1"/>
    <row r="58128" ht="15.95" customHeight="1"/>
    <row r="58129" ht="15.95" customHeight="1"/>
    <row r="58130" ht="15.95" customHeight="1"/>
    <row r="58131" ht="15.95" customHeight="1"/>
    <row r="58132" ht="15.95" customHeight="1"/>
    <row r="58133" ht="15.95" customHeight="1"/>
    <row r="58134" ht="15.95" customHeight="1"/>
    <row r="58135" ht="15.95" customHeight="1"/>
    <row r="58136" ht="15.95" customHeight="1"/>
    <row r="58137" ht="15.95" customHeight="1"/>
    <row r="58138" ht="15.95" customHeight="1"/>
    <row r="58139" ht="15.95" customHeight="1"/>
    <row r="58140" ht="15.95" customHeight="1"/>
    <row r="58141" ht="15.95" customHeight="1"/>
    <row r="58142" ht="15.95" customHeight="1"/>
    <row r="58143" ht="15.95" customHeight="1"/>
    <row r="58144" ht="15.95" customHeight="1"/>
    <row r="58145" ht="15.95" customHeight="1"/>
    <row r="58146" ht="15.95" customHeight="1"/>
    <row r="58147" ht="15.95" customHeight="1"/>
    <row r="58148" ht="15.95" customHeight="1"/>
    <row r="58149" ht="15.95" customHeight="1"/>
    <row r="58150" ht="15.95" customHeight="1"/>
    <row r="58151" ht="15.95" customHeight="1"/>
    <row r="58152" ht="15.95" customHeight="1"/>
    <row r="58153" ht="15.95" customHeight="1"/>
    <row r="58154" ht="15.95" customHeight="1"/>
    <row r="58155" ht="15.95" customHeight="1"/>
    <row r="58156" ht="15.95" customHeight="1"/>
    <row r="58157" ht="15.95" customHeight="1"/>
    <row r="58158" ht="15.95" customHeight="1"/>
    <row r="58159" ht="15.95" customHeight="1"/>
    <row r="58160" ht="15.95" customHeight="1"/>
    <row r="58161" ht="15.95" customHeight="1"/>
    <row r="58162" ht="15.95" customHeight="1"/>
    <row r="58163" ht="15.95" customHeight="1"/>
    <row r="58164" ht="15.95" customHeight="1"/>
    <row r="58165" ht="15.95" customHeight="1"/>
    <row r="58166" ht="15.95" customHeight="1"/>
    <row r="58167" ht="15.95" customHeight="1"/>
    <row r="58168" ht="15.95" customHeight="1"/>
    <row r="58169" ht="15.95" customHeight="1"/>
    <row r="58170" ht="15.95" customHeight="1"/>
    <row r="58171" ht="15.95" customHeight="1"/>
    <row r="58172" ht="15.95" customHeight="1"/>
    <row r="58173" ht="15.95" customHeight="1"/>
    <row r="58174" ht="15.95" customHeight="1"/>
    <row r="58175" ht="15.95" customHeight="1"/>
    <row r="58176" ht="15.95" customHeight="1"/>
    <row r="58177" ht="15.95" customHeight="1"/>
    <row r="58178" ht="15.95" customHeight="1"/>
    <row r="58179" ht="15.95" customHeight="1"/>
    <row r="58180" ht="15.95" customHeight="1"/>
    <row r="58181" ht="15.95" customHeight="1"/>
    <row r="58182" ht="15.95" customHeight="1"/>
    <row r="58183" ht="15.95" customHeight="1"/>
    <row r="58184" ht="15.95" customHeight="1"/>
    <row r="58185" ht="15.95" customHeight="1"/>
    <row r="58186" ht="15.95" customHeight="1"/>
    <row r="58187" ht="15.95" customHeight="1"/>
    <row r="58188" ht="15.95" customHeight="1"/>
    <row r="58189" ht="15.95" customHeight="1"/>
    <row r="58190" ht="15.95" customHeight="1"/>
    <row r="58191" ht="15.95" customHeight="1"/>
    <row r="58192" ht="15.95" customHeight="1"/>
    <row r="58193" ht="15.95" customHeight="1"/>
    <row r="58194" ht="15.95" customHeight="1"/>
    <row r="58195" ht="15.95" customHeight="1"/>
    <row r="58196" ht="15.95" customHeight="1"/>
    <row r="58197" ht="15.95" customHeight="1"/>
    <row r="58198" ht="15.95" customHeight="1"/>
    <row r="58199" ht="15.95" customHeight="1"/>
    <row r="58200" ht="15.95" customHeight="1"/>
    <row r="58201" ht="15.95" customHeight="1"/>
    <row r="58202" ht="15.95" customHeight="1"/>
    <row r="58203" ht="15.95" customHeight="1"/>
    <row r="58204" ht="15.95" customHeight="1"/>
    <row r="58205" ht="15.95" customHeight="1"/>
    <row r="58206" ht="15.95" customHeight="1"/>
    <row r="58207" ht="15.95" customHeight="1"/>
    <row r="58208" ht="15.95" customHeight="1"/>
    <row r="58209" ht="15.95" customHeight="1"/>
    <row r="58210" ht="15.95" customHeight="1"/>
    <row r="58211" ht="15.95" customHeight="1"/>
    <row r="58212" ht="15.95" customHeight="1"/>
    <row r="58213" ht="15.95" customHeight="1"/>
    <row r="58214" ht="15.95" customHeight="1"/>
    <row r="58215" ht="15.95" customHeight="1"/>
    <row r="58216" ht="15.95" customHeight="1"/>
    <row r="58217" ht="15.95" customHeight="1"/>
    <row r="58218" ht="15.95" customHeight="1"/>
    <row r="58219" ht="15.95" customHeight="1"/>
    <row r="58220" ht="15.95" customHeight="1"/>
    <row r="58221" ht="15.95" customHeight="1"/>
    <row r="58222" ht="15.95" customHeight="1"/>
    <row r="58223" ht="15.95" customHeight="1"/>
    <row r="58224" ht="15.95" customHeight="1"/>
    <row r="58225" ht="15.95" customHeight="1"/>
    <row r="58226" ht="15.95" customHeight="1"/>
    <row r="58227" ht="15.95" customHeight="1"/>
    <row r="58228" ht="15.95" customHeight="1"/>
    <row r="58229" ht="15.95" customHeight="1"/>
    <row r="58230" ht="15.95" customHeight="1"/>
    <row r="58231" ht="15.95" customHeight="1"/>
    <row r="58232" ht="15.95" customHeight="1"/>
    <row r="58233" ht="15.95" customHeight="1"/>
    <row r="58234" ht="15.95" customHeight="1"/>
    <row r="58235" ht="15.95" customHeight="1"/>
    <row r="58236" ht="15.95" customHeight="1"/>
    <row r="58237" ht="15.95" customHeight="1"/>
    <row r="58238" ht="15.95" customHeight="1"/>
    <row r="58239" ht="15.95" customHeight="1"/>
    <row r="58240" ht="15.95" customHeight="1"/>
    <row r="58241" ht="15.95" customHeight="1"/>
    <row r="58242" ht="15.95" customHeight="1"/>
    <row r="58243" ht="15.95" customHeight="1"/>
    <row r="58244" ht="15.95" customHeight="1"/>
    <row r="58245" ht="15.95" customHeight="1"/>
    <row r="58246" ht="15.95" customHeight="1"/>
    <row r="58247" ht="15.95" customHeight="1"/>
    <row r="58248" ht="15.95" customHeight="1"/>
    <row r="58249" ht="15.95" customHeight="1"/>
    <row r="58250" ht="15.95" customHeight="1"/>
    <row r="58251" ht="15.95" customHeight="1"/>
    <row r="58252" ht="15.95" customHeight="1"/>
    <row r="58253" ht="15.95" customHeight="1"/>
    <row r="58254" ht="15.95" customHeight="1"/>
    <row r="58255" ht="15.95" customHeight="1"/>
    <row r="58256" ht="15.95" customHeight="1"/>
    <row r="58257" ht="15.95" customHeight="1"/>
    <row r="58258" ht="15.95" customHeight="1"/>
    <row r="58259" ht="15.95" customHeight="1"/>
    <row r="58260" ht="15.95" customHeight="1"/>
    <row r="58261" ht="15.95" customHeight="1"/>
    <row r="58262" ht="15.95" customHeight="1"/>
    <row r="58263" ht="15.95" customHeight="1"/>
    <row r="58264" ht="15.95" customHeight="1"/>
    <row r="58265" ht="15.95" customHeight="1"/>
    <row r="58266" ht="15.95" customHeight="1"/>
    <row r="58267" ht="15.95" customHeight="1"/>
    <row r="58268" ht="15.95" customHeight="1"/>
    <row r="58269" ht="15.95" customHeight="1"/>
    <row r="58270" ht="15.95" customHeight="1"/>
    <row r="58271" ht="15.95" customHeight="1"/>
    <row r="58272" ht="15.95" customHeight="1"/>
    <row r="58273" ht="15.95" customHeight="1"/>
    <row r="58274" ht="15.95" customHeight="1"/>
    <row r="58275" ht="15.95" customHeight="1"/>
    <row r="58276" ht="15.95" customHeight="1"/>
    <row r="58277" ht="15.95" customHeight="1"/>
    <row r="58278" ht="15.95" customHeight="1"/>
    <row r="58279" ht="15.95" customHeight="1"/>
    <row r="58280" ht="15.95" customHeight="1"/>
    <row r="58281" ht="15.95" customHeight="1"/>
    <row r="58282" ht="15.95" customHeight="1"/>
    <row r="58283" ht="15.95" customHeight="1"/>
    <row r="58284" ht="15.95" customHeight="1"/>
    <row r="58285" ht="15.95" customHeight="1"/>
    <row r="58286" ht="15.95" customHeight="1"/>
    <row r="58287" ht="15.95" customHeight="1"/>
    <row r="58288" ht="15.95" customHeight="1"/>
    <row r="58289" ht="15.95" customHeight="1"/>
    <row r="58290" ht="15.95" customHeight="1"/>
    <row r="58291" ht="15.95" customHeight="1"/>
    <row r="58292" ht="15.95" customHeight="1"/>
    <row r="58293" ht="15.95" customHeight="1"/>
    <row r="58294" ht="15.95" customHeight="1"/>
    <row r="58295" ht="15.95" customHeight="1"/>
    <row r="58296" ht="15.95" customHeight="1"/>
    <row r="58297" ht="15.95" customHeight="1"/>
    <row r="58298" ht="15.95" customHeight="1"/>
    <row r="58299" ht="15.95" customHeight="1"/>
    <row r="58300" ht="15.95" customHeight="1"/>
    <row r="58301" ht="15.95" customHeight="1"/>
    <row r="58302" ht="15.95" customHeight="1"/>
    <row r="58303" ht="15.95" customHeight="1"/>
    <row r="58304" ht="15.95" customHeight="1"/>
    <row r="58305" ht="15.95" customHeight="1"/>
    <row r="58306" ht="15.95" customHeight="1"/>
    <row r="58307" ht="15.95" customHeight="1"/>
    <row r="58308" ht="15.95" customHeight="1"/>
    <row r="58309" ht="15.95" customHeight="1"/>
    <row r="58310" ht="15.95" customHeight="1"/>
    <row r="58311" ht="15.95" customHeight="1"/>
    <row r="58312" ht="15.95" customHeight="1"/>
    <row r="58313" ht="15.95" customHeight="1"/>
    <row r="58314" ht="15.95" customHeight="1"/>
    <row r="58315" ht="15.95" customHeight="1"/>
    <row r="58316" ht="15.95" customHeight="1"/>
    <row r="58317" ht="15.95" customHeight="1"/>
    <row r="58318" ht="15.95" customHeight="1"/>
    <row r="58319" ht="15.95" customHeight="1"/>
    <row r="58320" ht="15.95" customHeight="1"/>
    <row r="58321" ht="15.95" customHeight="1"/>
    <row r="58322" ht="15.95" customHeight="1"/>
    <row r="58323" ht="15.95" customHeight="1"/>
    <row r="58324" ht="15.95" customHeight="1"/>
    <row r="58325" ht="15.95" customHeight="1"/>
    <row r="58326" ht="15.95" customHeight="1"/>
    <row r="58327" ht="15.95" customHeight="1"/>
    <row r="58328" ht="15.95" customHeight="1"/>
    <row r="58329" ht="15.95" customHeight="1"/>
    <row r="58330" ht="15.95" customHeight="1"/>
    <row r="58331" ht="15.95" customHeight="1"/>
    <row r="58332" ht="15.95" customHeight="1"/>
    <row r="58333" ht="15.95" customHeight="1"/>
    <row r="58334" ht="15.95" customHeight="1"/>
    <row r="58335" ht="15.95" customHeight="1"/>
    <row r="58336" ht="15.95" customHeight="1"/>
    <row r="58337" ht="15.95" customHeight="1"/>
    <row r="58338" ht="15.95" customHeight="1"/>
    <row r="58339" ht="15.95" customHeight="1"/>
    <row r="58340" ht="15.95" customHeight="1"/>
    <row r="58341" ht="15.95" customHeight="1"/>
    <row r="58342" ht="15.95" customHeight="1"/>
    <row r="58343" ht="15.95" customHeight="1"/>
    <row r="58344" ht="15.95" customHeight="1"/>
    <row r="58345" ht="15.95" customHeight="1"/>
    <row r="58346" ht="15.95" customHeight="1"/>
    <row r="58347" ht="15.95" customHeight="1"/>
    <row r="58348" ht="15.95" customHeight="1"/>
    <row r="58349" ht="15.95" customHeight="1"/>
    <row r="58350" ht="15.95" customHeight="1"/>
    <row r="58351" ht="15.95" customHeight="1"/>
    <row r="58352" ht="15.95" customHeight="1"/>
    <row r="58353" ht="15.95" customHeight="1"/>
    <row r="58354" ht="15.95" customHeight="1"/>
    <row r="58355" ht="15.95" customHeight="1"/>
    <row r="58356" ht="15.95" customHeight="1"/>
    <row r="58357" ht="15.95" customHeight="1"/>
    <row r="58358" ht="15.95" customHeight="1"/>
    <row r="58359" ht="15.95" customHeight="1"/>
    <row r="58360" ht="15.95" customHeight="1"/>
    <row r="58361" ht="15.95" customHeight="1"/>
    <row r="58362" ht="15.95" customHeight="1"/>
    <row r="58363" ht="15.95" customHeight="1"/>
    <row r="58364" ht="15.95" customHeight="1"/>
    <row r="58365" ht="15.95" customHeight="1"/>
    <row r="58366" ht="15.95" customHeight="1"/>
    <row r="58367" ht="15.95" customHeight="1"/>
    <row r="58368" ht="15.95" customHeight="1"/>
    <row r="58369" ht="15.95" customHeight="1"/>
    <row r="58370" ht="15.95" customHeight="1"/>
    <row r="58371" ht="15.95" customHeight="1"/>
    <row r="58372" ht="15.95" customHeight="1"/>
    <row r="58373" ht="15.95" customHeight="1"/>
    <row r="58374" ht="15.95" customHeight="1"/>
    <row r="58375" ht="15.95" customHeight="1"/>
    <row r="58376" ht="15.95" customHeight="1"/>
    <row r="58377" ht="15.95" customHeight="1"/>
    <row r="58378" ht="15.95" customHeight="1"/>
    <row r="58379" ht="15.95" customHeight="1"/>
    <row r="58380" ht="15.95" customHeight="1"/>
    <row r="58381" ht="15.95" customHeight="1"/>
    <row r="58382" ht="15.95" customHeight="1"/>
    <row r="58383" ht="15.95" customHeight="1"/>
    <row r="58384" ht="15.95" customHeight="1"/>
    <row r="58385" ht="15.95" customHeight="1"/>
    <row r="58386" ht="15.95" customHeight="1"/>
    <row r="58387" ht="15.95" customHeight="1"/>
    <row r="58388" ht="15.95" customHeight="1"/>
    <row r="58389" ht="15.95" customHeight="1"/>
    <row r="58390" ht="15.95" customHeight="1"/>
    <row r="58391" ht="15.95" customHeight="1"/>
    <row r="58392" ht="15.95" customHeight="1"/>
    <row r="58393" ht="15.95" customHeight="1"/>
    <row r="58394" ht="15.95" customHeight="1"/>
    <row r="58395" ht="15.95" customHeight="1"/>
    <row r="58396" ht="15.95" customHeight="1"/>
    <row r="58397" ht="15.95" customHeight="1"/>
    <row r="58398" ht="15.95" customHeight="1"/>
    <row r="58399" ht="15.95" customHeight="1"/>
    <row r="58400" ht="15.95" customHeight="1"/>
    <row r="58401" ht="15.95" customHeight="1"/>
    <row r="58402" ht="15.95" customHeight="1"/>
    <row r="58403" ht="15.95" customHeight="1"/>
    <row r="58404" ht="15.95" customHeight="1"/>
    <row r="58405" ht="15.95" customHeight="1"/>
    <row r="58406" ht="15.95" customHeight="1"/>
    <row r="58407" ht="15.95" customHeight="1"/>
    <row r="58408" ht="15.95" customHeight="1"/>
    <row r="58409" ht="15.95" customHeight="1"/>
    <row r="58410" ht="15.95" customHeight="1"/>
    <row r="58411" ht="15.95" customHeight="1"/>
    <row r="58412" ht="15.95" customHeight="1"/>
    <row r="58413" ht="15.95" customHeight="1"/>
    <row r="58414" ht="15.95" customHeight="1"/>
    <row r="58415" ht="15.95" customHeight="1"/>
    <row r="58416" ht="15.95" customHeight="1"/>
    <row r="58417" ht="15.95" customHeight="1"/>
    <row r="58418" ht="15.95" customHeight="1"/>
    <row r="58419" ht="15.95" customHeight="1"/>
    <row r="58420" ht="15.95" customHeight="1"/>
    <row r="58421" ht="15.95" customHeight="1"/>
    <row r="58422" ht="15.95" customHeight="1"/>
    <row r="58423" ht="15.95" customHeight="1"/>
    <row r="58424" ht="15.95" customHeight="1"/>
    <row r="58425" ht="15.95" customHeight="1"/>
    <row r="58426" ht="15.95" customHeight="1"/>
    <row r="58427" ht="15.95" customHeight="1"/>
    <row r="58428" ht="15.95" customHeight="1"/>
    <row r="58429" ht="15.95" customHeight="1"/>
    <row r="58430" ht="15.95" customHeight="1"/>
    <row r="58431" ht="15.95" customHeight="1"/>
    <row r="58432" ht="15.95" customHeight="1"/>
    <row r="58433" ht="15.95" customHeight="1"/>
    <row r="58434" ht="15.95" customHeight="1"/>
    <row r="58435" ht="15.95" customHeight="1"/>
    <row r="58436" ht="15.95" customHeight="1"/>
    <row r="58437" ht="15.95" customHeight="1"/>
    <row r="58438" ht="15.95" customHeight="1"/>
    <row r="58439" ht="15.95" customHeight="1"/>
    <row r="58440" ht="15.95" customHeight="1"/>
    <row r="58441" ht="15.95" customHeight="1"/>
    <row r="58442" ht="15.95" customHeight="1"/>
    <row r="58443" ht="15.95" customHeight="1"/>
    <row r="58444" ht="15.95" customHeight="1"/>
    <row r="58445" ht="15.95" customHeight="1"/>
    <row r="58446" ht="15.95" customHeight="1"/>
    <row r="58447" ht="15.95" customHeight="1"/>
    <row r="58448" ht="15.95" customHeight="1"/>
    <row r="58449" ht="15.95" customHeight="1"/>
    <row r="58450" ht="15.95" customHeight="1"/>
    <row r="58451" ht="15.95" customHeight="1"/>
    <row r="58452" ht="15.95" customHeight="1"/>
    <row r="58453" ht="15.95" customHeight="1"/>
    <row r="58454" ht="15.95" customHeight="1"/>
    <row r="58455" ht="15.95" customHeight="1"/>
    <row r="58456" ht="15.95" customHeight="1"/>
    <row r="58457" ht="15.95" customHeight="1"/>
    <row r="58458" ht="15.95" customHeight="1"/>
    <row r="58459" ht="15.95" customHeight="1"/>
    <row r="58460" ht="15.95" customHeight="1"/>
    <row r="58461" ht="15.95" customHeight="1"/>
    <row r="58462" ht="15.95" customHeight="1"/>
    <row r="58463" ht="15.95" customHeight="1"/>
    <row r="58464" ht="15.95" customHeight="1"/>
    <row r="58465" ht="15.95" customHeight="1"/>
    <row r="58466" ht="15.95" customHeight="1"/>
    <row r="58467" ht="15.95" customHeight="1"/>
    <row r="58468" ht="15.95" customHeight="1"/>
    <row r="58469" ht="15.95" customHeight="1"/>
    <row r="58470" ht="15.95" customHeight="1"/>
    <row r="58471" ht="15.95" customHeight="1"/>
    <row r="58472" ht="15.95" customHeight="1"/>
    <row r="58473" ht="15.95" customHeight="1"/>
    <row r="58474" ht="15.95" customHeight="1"/>
    <row r="58475" ht="15.95" customHeight="1"/>
    <row r="58476" ht="15.95" customHeight="1"/>
    <row r="58477" ht="15.95" customHeight="1"/>
    <row r="58478" ht="15.95" customHeight="1"/>
    <row r="58479" ht="15.95" customHeight="1"/>
    <row r="58480" ht="15.95" customHeight="1"/>
    <row r="58481" ht="15.95" customHeight="1"/>
    <row r="58482" ht="15.95" customHeight="1"/>
    <row r="58483" ht="15.95" customHeight="1"/>
    <row r="58484" ht="15.95" customHeight="1"/>
    <row r="58485" ht="15.95" customHeight="1"/>
    <row r="58486" ht="15.95" customHeight="1"/>
    <row r="58487" ht="15.95" customHeight="1"/>
    <row r="58488" ht="15.95" customHeight="1"/>
    <row r="58489" ht="15.95" customHeight="1"/>
    <row r="58490" ht="15.95" customHeight="1"/>
    <row r="58491" ht="15.95" customHeight="1"/>
    <row r="58492" ht="15.95" customHeight="1"/>
    <row r="58493" ht="15.95" customHeight="1"/>
    <row r="58494" ht="15.95" customHeight="1"/>
    <row r="58495" ht="15.95" customHeight="1"/>
    <row r="58496" ht="15.95" customHeight="1"/>
    <row r="58497" ht="15.95" customHeight="1"/>
    <row r="58498" ht="15.95" customHeight="1"/>
    <row r="58499" ht="15.95" customHeight="1"/>
    <row r="58500" ht="15.95" customHeight="1"/>
    <row r="58501" ht="15.95" customHeight="1"/>
    <row r="58502" ht="15.95" customHeight="1"/>
    <row r="58503" ht="15.95" customHeight="1"/>
    <row r="58504" ht="15.95" customHeight="1"/>
    <row r="58505" ht="15.95" customHeight="1"/>
    <row r="58506" ht="15.95" customHeight="1"/>
    <row r="58507" ht="15.95" customHeight="1"/>
    <row r="58508" ht="15.95" customHeight="1"/>
    <row r="58509" ht="15.95" customHeight="1"/>
    <row r="58510" ht="15.95" customHeight="1"/>
    <row r="58511" ht="15.95" customHeight="1"/>
    <row r="58512" ht="15.95" customHeight="1"/>
    <row r="58513" ht="15.95" customHeight="1"/>
    <row r="58514" ht="15.95" customHeight="1"/>
    <row r="58515" ht="15.95" customHeight="1"/>
    <row r="58516" ht="15.95" customHeight="1"/>
    <row r="58517" ht="15.95" customHeight="1"/>
    <row r="58518" ht="15.95" customHeight="1"/>
    <row r="58519" ht="15.95" customHeight="1"/>
    <row r="58520" ht="15.95" customHeight="1"/>
    <row r="58521" ht="15.95" customHeight="1"/>
    <row r="58522" ht="15.95" customHeight="1"/>
    <row r="58523" ht="15.95" customHeight="1"/>
    <row r="58524" ht="15.95" customHeight="1"/>
    <row r="58525" ht="15.95" customHeight="1"/>
    <row r="58526" ht="15.95" customHeight="1"/>
    <row r="58527" ht="15.95" customHeight="1"/>
    <row r="58528" ht="15.95" customHeight="1"/>
    <row r="58529" ht="15.95" customHeight="1"/>
    <row r="58530" ht="15.95" customHeight="1"/>
    <row r="58531" ht="15.95" customHeight="1"/>
    <row r="58532" ht="15.95" customHeight="1"/>
    <row r="58533" ht="15.95" customHeight="1"/>
    <row r="58534" ht="15.95" customHeight="1"/>
    <row r="58535" ht="15.95" customHeight="1"/>
    <row r="58536" ht="15.95" customHeight="1"/>
    <row r="58537" ht="15.95" customHeight="1"/>
    <row r="58538" ht="15.95" customHeight="1"/>
    <row r="58539" ht="15.95" customHeight="1"/>
    <row r="58540" ht="15.95" customHeight="1"/>
    <row r="58541" ht="15.95" customHeight="1"/>
    <row r="58542" ht="15.95" customHeight="1"/>
    <row r="58543" ht="15.95" customHeight="1"/>
    <row r="58544" ht="15.95" customHeight="1"/>
    <row r="58545" ht="15.95" customHeight="1"/>
    <row r="58546" ht="15.95" customHeight="1"/>
    <row r="58547" ht="15.95" customHeight="1"/>
    <row r="58548" ht="15.95" customHeight="1"/>
    <row r="58549" ht="15.95" customHeight="1"/>
    <row r="58550" ht="15.95" customHeight="1"/>
    <row r="58551" ht="15.95" customHeight="1"/>
    <row r="58552" ht="15.95" customHeight="1"/>
    <row r="58553" ht="15.95" customHeight="1"/>
    <row r="58554" ht="15.95" customHeight="1"/>
    <row r="58555" ht="15.95" customHeight="1"/>
    <row r="58556" ht="15.95" customHeight="1"/>
    <row r="58557" ht="15.95" customHeight="1"/>
    <row r="58558" ht="15.95" customHeight="1"/>
    <row r="58559" ht="15.95" customHeight="1"/>
    <row r="58560" ht="15.95" customHeight="1"/>
    <row r="58561" ht="15.95" customHeight="1"/>
    <row r="58562" ht="15.95" customHeight="1"/>
    <row r="58563" ht="15.95" customHeight="1"/>
    <row r="58564" ht="15.95" customHeight="1"/>
    <row r="58565" ht="15.95" customHeight="1"/>
    <row r="58566" ht="15.95" customHeight="1"/>
    <row r="58567" ht="15.95" customHeight="1"/>
    <row r="58568" ht="15.95" customHeight="1"/>
    <row r="58569" ht="15.95" customHeight="1"/>
    <row r="58570" ht="15.95" customHeight="1"/>
    <row r="58571" ht="15.95" customHeight="1"/>
    <row r="58572" ht="15.95" customHeight="1"/>
    <row r="58573" ht="15.95" customHeight="1"/>
    <row r="58574" ht="15.95" customHeight="1"/>
    <row r="58575" ht="15.95" customHeight="1"/>
    <row r="58576" ht="15.95" customHeight="1"/>
    <row r="58577" ht="15.95" customHeight="1"/>
    <row r="58578" ht="15.95" customHeight="1"/>
    <row r="58579" ht="15.95" customHeight="1"/>
    <row r="58580" ht="15.95" customHeight="1"/>
    <row r="58581" ht="15.95" customHeight="1"/>
    <row r="58582" ht="15.95" customHeight="1"/>
    <row r="58583" ht="15.95" customHeight="1"/>
    <row r="58584" ht="15.95" customHeight="1"/>
    <row r="58585" ht="15.95" customHeight="1"/>
    <row r="58586" ht="15.95" customHeight="1"/>
    <row r="58587" ht="15.95" customHeight="1"/>
    <row r="58588" ht="15.95" customHeight="1"/>
    <row r="58589" ht="15.95" customHeight="1"/>
    <row r="58590" ht="15.95" customHeight="1"/>
    <row r="58591" ht="15.95" customHeight="1"/>
    <row r="58592" ht="15.95" customHeight="1"/>
    <row r="58593" ht="15.95" customHeight="1"/>
    <row r="58594" ht="15.95" customHeight="1"/>
    <row r="58595" ht="15.95" customHeight="1"/>
    <row r="58596" ht="15.95" customHeight="1"/>
    <row r="58597" ht="15.95" customHeight="1"/>
    <row r="58598" ht="15.95" customHeight="1"/>
    <row r="58599" ht="15.95" customHeight="1"/>
    <row r="58600" ht="15.95" customHeight="1"/>
    <row r="58601" ht="15.95" customHeight="1"/>
    <row r="58602" ht="15.95" customHeight="1"/>
    <row r="58603" ht="15.95" customHeight="1"/>
    <row r="58604" ht="15.95" customHeight="1"/>
    <row r="58605" ht="15.95" customHeight="1"/>
    <row r="58606" ht="15.95" customHeight="1"/>
    <row r="58607" ht="15.95" customHeight="1"/>
    <row r="58608" ht="15.95" customHeight="1"/>
    <row r="58609" ht="15.95" customHeight="1"/>
    <row r="58610" ht="15.95" customHeight="1"/>
    <row r="58611" ht="15.95" customHeight="1"/>
    <row r="58612" ht="15.95" customHeight="1"/>
    <row r="58613" ht="15.95" customHeight="1"/>
    <row r="58614" ht="15.95" customHeight="1"/>
    <row r="58615" ht="15.95" customHeight="1"/>
    <row r="58616" ht="15.95" customHeight="1"/>
    <row r="58617" ht="15.95" customHeight="1"/>
    <row r="58618" ht="15.95" customHeight="1"/>
    <row r="58619" ht="15.95" customHeight="1"/>
    <row r="58620" ht="15.95" customHeight="1"/>
    <row r="58621" ht="15.95" customHeight="1"/>
    <row r="58622" ht="15.95" customHeight="1"/>
    <row r="58623" ht="15.95" customHeight="1"/>
    <row r="58624" ht="15.95" customHeight="1"/>
    <row r="58625" ht="15.95" customHeight="1"/>
    <row r="58626" ht="15.95" customHeight="1"/>
    <row r="58627" ht="15.95" customHeight="1"/>
    <row r="58628" ht="15.95" customHeight="1"/>
    <row r="58629" ht="15.95" customHeight="1"/>
    <row r="58630" ht="15.95" customHeight="1"/>
    <row r="58631" ht="15.95" customHeight="1"/>
    <row r="58632" ht="15.95" customHeight="1"/>
    <row r="58633" ht="15.95" customHeight="1"/>
    <row r="58634" ht="15.95" customHeight="1"/>
    <row r="58635" ht="15.95" customHeight="1"/>
    <row r="58636" ht="15.95" customHeight="1"/>
    <row r="58637" ht="15.95" customHeight="1"/>
    <row r="58638" ht="15.95" customHeight="1"/>
    <row r="58639" ht="15.95" customHeight="1"/>
    <row r="58640" ht="15.95" customHeight="1"/>
    <row r="58641" ht="15.95" customHeight="1"/>
    <row r="58642" ht="15.95" customHeight="1"/>
    <row r="58643" ht="15.95" customHeight="1"/>
    <row r="58644" ht="15.95" customHeight="1"/>
    <row r="58645" ht="15.95" customHeight="1"/>
    <row r="58646" ht="15.95" customHeight="1"/>
    <row r="58647" ht="15.95" customHeight="1"/>
    <row r="58648" ht="15.95" customHeight="1"/>
    <row r="58649" ht="15.95" customHeight="1"/>
    <row r="58650" ht="15.95" customHeight="1"/>
    <row r="58651" ht="15.95" customHeight="1"/>
    <row r="58652" ht="15.95" customHeight="1"/>
    <row r="58653" ht="15.95" customHeight="1"/>
    <row r="58654" ht="15.95" customHeight="1"/>
    <row r="58655" ht="15.95" customHeight="1"/>
    <row r="58656" ht="15.95" customHeight="1"/>
    <row r="58657" ht="15.95" customHeight="1"/>
    <row r="58658" ht="15.95" customHeight="1"/>
    <row r="58659" ht="15.95" customHeight="1"/>
    <row r="58660" ht="15.95" customHeight="1"/>
    <row r="58661" ht="15.95" customHeight="1"/>
    <row r="58662" ht="15.95" customHeight="1"/>
    <row r="58663" ht="15.95" customHeight="1"/>
    <row r="58664" ht="15.95" customHeight="1"/>
    <row r="58665" ht="15.95" customHeight="1"/>
    <row r="58666" ht="15.95" customHeight="1"/>
    <row r="58667" ht="15.95" customHeight="1"/>
    <row r="58668" ht="15.95" customHeight="1"/>
    <row r="58669" ht="15.95" customHeight="1"/>
    <row r="58670" ht="15.95" customHeight="1"/>
    <row r="58671" ht="15.95" customHeight="1"/>
    <row r="58672" ht="15.95" customHeight="1"/>
    <row r="58673" ht="15.95" customHeight="1"/>
    <row r="58674" ht="15.95" customHeight="1"/>
    <row r="58675" ht="15.95" customHeight="1"/>
    <row r="58676" ht="15.95" customHeight="1"/>
    <row r="58677" ht="15.95" customHeight="1"/>
    <row r="58678" ht="15.95" customHeight="1"/>
    <row r="58679" ht="15.95" customHeight="1"/>
    <row r="58680" ht="15.95" customHeight="1"/>
    <row r="58681" ht="15.95" customHeight="1"/>
    <row r="58682" ht="15.95" customHeight="1"/>
    <row r="58683" ht="15.95" customHeight="1"/>
    <row r="58684" ht="15.95" customHeight="1"/>
    <row r="58685" ht="15.95" customHeight="1"/>
    <row r="58686" ht="15.95" customHeight="1"/>
    <row r="58687" ht="15.95" customHeight="1"/>
    <row r="58688" ht="15.95" customHeight="1"/>
    <row r="58689" ht="15.95" customHeight="1"/>
    <row r="58690" ht="15.95" customHeight="1"/>
    <row r="58691" ht="15.95" customHeight="1"/>
    <row r="58692" ht="15.95" customHeight="1"/>
    <row r="58693" ht="15.95" customHeight="1"/>
    <row r="58694" ht="15.95" customHeight="1"/>
    <row r="58695" ht="15.95" customHeight="1"/>
    <row r="58696" ht="15.95" customHeight="1"/>
    <row r="58697" ht="15.95" customHeight="1"/>
    <row r="58698" ht="15.95" customHeight="1"/>
    <row r="58699" ht="15.95" customHeight="1"/>
    <row r="58700" ht="15.95" customHeight="1"/>
    <row r="58701" ht="15.95" customHeight="1"/>
    <row r="58702" ht="15.95" customHeight="1"/>
    <row r="58703" ht="15.95" customHeight="1"/>
    <row r="58704" ht="15.95" customHeight="1"/>
    <row r="58705" ht="15.95" customHeight="1"/>
    <row r="58706" ht="15.95" customHeight="1"/>
    <row r="58707" ht="15.95" customHeight="1"/>
    <row r="58708" ht="15.95" customHeight="1"/>
    <row r="58709" ht="15.95" customHeight="1"/>
    <row r="58710" ht="15.95" customHeight="1"/>
    <row r="58711" ht="15.95" customHeight="1"/>
    <row r="58712" ht="15.95" customHeight="1"/>
    <row r="58713" ht="15.95" customHeight="1"/>
    <row r="58714" ht="15.95" customHeight="1"/>
    <row r="58715" ht="15.95" customHeight="1"/>
    <row r="58716" ht="15.95" customHeight="1"/>
    <row r="58717" ht="15.95" customHeight="1"/>
    <row r="58718" ht="15.95" customHeight="1"/>
    <row r="58719" ht="15.95" customHeight="1"/>
    <row r="58720" ht="15.95" customHeight="1"/>
    <row r="58721" ht="15.95" customHeight="1"/>
    <row r="58722" ht="15.95" customHeight="1"/>
    <row r="58723" ht="15.95" customHeight="1"/>
    <row r="58724" ht="15.95" customHeight="1"/>
    <row r="58725" ht="15.95" customHeight="1"/>
    <row r="58726" ht="15.95" customHeight="1"/>
    <row r="58727" ht="15.95" customHeight="1"/>
    <row r="58728" ht="15.95" customHeight="1"/>
    <row r="58729" ht="15.95" customHeight="1"/>
    <row r="58730" ht="15.95" customHeight="1"/>
    <row r="58731" ht="15.95" customHeight="1"/>
    <row r="58732" ht="15.95" customHeight="1"/>
    <row r="58733" ht="15.95" customHeight="1"/>
    <row r="58734" ht="15.95" customHeight="1"/>
    <row r="58735" ht="15.95" customHeight="1"/>
    <row r="58736" ht="15.95" customHeight="1"/>
    <row r="58737" ht="15.95" customHeight="1"/>
    <row r="58738" ht="15.95" customHeight="1"/>
    <row r="58739" ht="15.95" customHeight="1"/>
    <row r="58740" ht="15.95" customHeight="1"/>
    <row r="58741" ht="15.95" customHeight="1"/>
    <row r="58742" ht="15.95" customHeight="1"/>
    <row r="58743" ht="15.95" customHeight="1"/>
    <row r="58744" ht="15.95" customHeight="1"/>
    <row r="58745" ht="15.95" customHeight="1"/>
    <row r="58746" ht="15.95" customHeight="1"/>
    <row r="58747" ht="15.95" customHeight="1"/>
    <row r="58748" ht="15.95" customHeight="1"/>
    <row r="58749" ht="15.95" customHeight="1"/>
    <row r="58750" ht="15.95" customHeight="1"/>
    <row r="58751" ht="15.95" customHeight="1"/>
    <row r="58752" ht="15.95" customHeight="1"/>
    <row r="58753" ht="15.95" customHeight="1"/>
    <row r="58754" ht="15.95" customHeight="1"/>
    <row r="58755" ht="15.95" customHeight="1"/>
    <row r="58756" ht="15.95" customHeight="1"/>
    <row r="58757" ht="15.95" customHeight="1"/>
    <row r="58758" ht="15.95" customHeight="1"/>
    <row r="58759" ht="15.95" customHeight="1"/>
    <row r="58760" ht="15.95" customHeight="1"/>
    <row r="58761" ht="15.95" customHeight="1"/>
    <row r="58762" ht="15.95" customHeight="1"/>
    <row r="58763" ht="15.95" customHeight="1"/>
    <row r="58764" ht="15.95" customHeight="1"/>
    <row r="58765" ht="15.95" customHeight="1"/>
    <row r="58766" ht="15.95" customHeight="1"/>
    <row r="58767" ht="15.95" customHeight="1"/>
    <row r="58768" ht="15.95" customHeight="1"/>
    <row r="58769" ht="15.95" customHeight="1"/>
    <row r="58770" ht="15.95" customHeight="1"/>
    <row r="58771" ht="15.95" customHeight="1"/>
    <row r="58772" ht="15.95" customHeight="1"/>
    <row r="58773" ht="15.95" customHeight="1"/>
    <row r="58774" ht="15.95" customHeight="1"/>
    <row r="58775" ht="15.95" customHeight="1"/>
    <row r="58776" ht="15.95" customHeight="1"/>
    <row r="58777" ht="15.95" customHeight="1"/>
    <row r="58778" ht="15.95" customHeight="1"/>
    <row r="58779" ht="15.95" customHeight="1"/>
    <row r="58780" ht="15.95" customHeight="1"/>
    <row r="58781" ht="15.95" customHeight="1"/>
    <row r="58782" ht="15.95" customHeight="1"/>
    <row r="58783" ht="15.95" customHeight="1"/>
    <row r="58784" ht="15.95" customHeight="1"/>
    <row r="58785" ht="15.95" customHeight="1"/>
    <row r="58786" ht="15.95" customHeight="1"/>
    <row r="58787" ht="15.95" customHeight="1"/>
    <row r="58788" ht="15.95" customHeight="1"/>
    <row r="58789" ht="15.95" customHeight="1"/>
    <row r="58790" ht="15.95" customHeight="1"/>
    <row r="58791" ht="15.95" customHeight="1"/>
    <row r="58792" ht="15.95" customHeight="1"/>
    <row r="58793" ht="15.95" customHeight="1"/>
    <row r="58794" ht="15.95" customHeight="1"/>
    <row r="58795" ht="15.95" customHeight="1"/>
    <row r="58796" ht="15.95" customHeight="1"/>
    <row r="58797" ht="15.95" customHeight="1"/>
    <row r="58798" ht="15.95" customHeight="1"/>
    <row r="58799" ht="15.95" customHeight="1"/>
    <row r="58800" ht="15.95" customHeight="1"/>
    <row r="58801" ht="15.95" customHeight="1"/>
    <row r="58802" ht="15.95" customHeight="1"/>
    <row r="58803" ht="15.95" customHeight="1"/>
    <row r="58804" ht="15.95" customHeight="1"/>
    <row r="58805" ht="15.95" customHeight="1"/>
    <row r="58806" ht="15.95" customHeight="1"/>
    <row r="58807" ht="15.95" customHeight="1"/>
    <row r="58808" ht="15.95" customHeight="1"/>
    <row r="58809" ht="15.95" customHeight="1"/>
    <row r="58810" ht="15.95" customHeight="1"/>
    <row r="58811" ht="15.95" customHeight="1"/>
    <row r="58812" ht="15.95" customHeight="1"/>
    <row r="58813" ht="15.95" customHeight="1"/>
    <row r="58814" ht="15.95" customHeight="1"/>
    <row r="58815" ht="15.95" customHeight="1"/>
    <row r="58816" ht="15.95" customHeight="1"/>
    <row r="58817" ht="15.95" customHeight="1"/>
    <row r="58818" ht="15.95" customHeight="1"/>
    <row r="58819" ht="15.95" customHeight="1"/>
    <row r="58820" ht="15.95" customHeight="1"/>
    <row r="58821" ht="15.95" customHeight="1"/>
    <row r="58822" ht="15.95" customHeight="1"/>
    <row r="58823" ht="15.95" customHeight="1"/>
    <row r="58824" ht="15.95" customHeight="1"/>
    <row r="58825" ht="15.95" customHeight="1"/>
    <row r="58826" ht="15.95" customHeight="1"/>
    <row r="58827" ht="15.95" customHeight="1"/>
    <row r="58828" ht="15.95" customHeight="1"/>
    <row r="58829" ht="15.95" customHeight="1"/>
    <row r="58830" ht="15.95" customHeight="1"/>
    <row r="58831" ht="15.95" customHeight="1"/>
    <row r="58832" ht="15.95" customHeight="1"/>
    <row r="58833" ht="15.95" customHeight="1"/>
    <row r="58834" ht="15.95" customHeight="1"/>
    <row r="58835" ht="15.95" customHeight="1"/>
    <row r="58836" ht="15.95" customHeight="1"/>
    <row r="58837" ht="15.95" customHeight="1"/>
    <row r="58838" ht="15.95" customHeight="1"/>
    <row r="58839" ht="15.95" customHeight="1"/>
    <row r="58840" ht="15.95" customHeight="1"/>
    <row r="58841" ht="15.95" customHeight="1"/>
    <row r="58842" ht="15.95" customHeight="1"/>
    <row r="58843" ht="15.95" customHeight="1"/>
    <row r="58844" ht="15.95" customHeight="1"/>
    <row r="58845" ht="15.95" customHeight="1"/>
    <row r="58846" ht="15.95" customHeight="1"/>
    <row r="58847" ht="15.95" customHeight="1"/>
    <row r="58848" ht="15.95" customHeight="1"/>
    <row r="58849" ht="15.95" customHeight="1"/>
    <row r="58850" ht="15.95" customHeight="1"/>
    <row r="58851" ht="15.95" customHeight="1"/>
    <row r="58852" ht="15.95" customHeight="1"/>
    <row r="58853" ht="15.95" customHeight="1"/>
    <row r="58854" ht="15.95" customHeight="1"/>
    <row r="58855" ht="15.95" customHeight="1"/>
    <row r="58856" ht="15.95" customHeight="1"/>
    <row r="58857" ht="15.95" customHeight="1"/>
    <row r="58858" ht="15.95" customHeight="1"/>
    <row r="58859" ht="15.95" customHeight="1"/>
    <row r="58860" ht="15.95" customHeight="1"/>
    <row r="58861" ht="15.95" customHeight="1"/>
    <row r="58862" ht="15.95" customHeight="1"/>
    <row r="58863" ht="15.95" customHeight="1"/>
    <row r="58864" ht="15.95" customHeight="1"/>
    <row r="58865" ht="15.95" customHeight="1"/>
    <row r="58866" ht="15.95" customHeight="1"/>
    <row r="58867" ht="15.95" customHeight="1"/>
    <row r="58868" ht="15.95" customHeight="1"/>
    <row r="58869" ht="15.95" customHeight="1"/>
    <row r="58870" ht="15.95" customHeight="1"/>
    <row r="58871" ht="15.95" customHeight="1"/>
    <row r="58872" ht="15.95" customHeight="1"/>
    <row r="58873" ht="15.95" customHeight="1"/>
    <row r="58874" ht="15.95" customHeight="1"/>
    <row r="58875" ht="15.95" customHeight="1"/>
    <row r="58876" ht="15.95" customHeight="1"/>
    <row r="58877" ht="15.95" customHeight="1"/>
    <row r="58878" ht="15.95" customHeight="1"/>
    <row r="58879" ht="15.95" customHeight="1"/>
    <row r="58880" ht="15.95" customHeight="1"/>
    <row r="58881" ht="15.95" customHeight="1"/>
    <row r="58882" ht="15.95" customHeight="1"/>
    <row r="58883" ht="15.95" customHeight="1"/>
    <row r="58884" ht="15.95" customHeight="1"/>
    <row r="58885" ht="15.95" customHeight="1"/>
    <row r="58886" ht="15.95" customHeight="1"/>
    <row r="58887" ht="15.95" customHeight="1"/>
    <row r="58888" ht="15.95" customHeight="1"/>
    <row r="58889" ht="15.95" customHeight="1"/>
    <row r="58890" ht="15.95" customHeight="1"/>
    <row r="58891" ht="15.95" customHeight="1"/>
    <row r="58892" ht="15.95" customHeight="1"/>
    <row r="58893" ht="15.95" customHeight="1"/>
    <row r="58894" ht="15.95" customHeight="1"/>
    <row r="58895" ht="15.95" customHeight="1"/>
    <row r="58896" ht="15.95" customHeight="1"/>
    <row r="58897" ht="15.95" customHeight="1"/>
    <row r="58898" ht="15.95" customHeight="1"/>
    <row r="58899" ht="15.95" customHeight="1"/>
    <row r="58900" ht="15.95" customHeight="1"/>
    <row r="58901" ht="15.95" customHeight="1"/>
    <row r="58902" ht="15.95" customHeight="1"/>
    <row r="58903" ht="15.95" customHeight="1"/>
    <row r="58904" ht="15.95" customHeight="1"/>
    <row r="58905" ht="15.95" customHeight="1"/>
    <row r="58906" ht="15.95" customHeight="1"/>
    <row r="58907" ht="15.95" customHeight="1"/>
    <row r="58908" ht="15.95" customHeight="1"/>
    <row r="58909" ht="15.95" customHeight="1"/>
    <row r="58910" ht="15.95" customHeight="1"/>
    <row r="58911" ht="15.95" customHeight="1"/>
    <row r="58912" ht="15.95" customHeight="1"/>
    <row r="58913" ht="15.95" customHeight="1"/>
    <row r="58914" ht="15.95" customHeight="1"/>
    <row r="58915" ht="15.95" customHeight="1"/>
    <row r="58916" ht="15.95" customHeight="1"/>
    <row r="58917" ht="15.95" customHeight="1"/>
    <row r="58918" ht="15.95" customHeight="1"/>
    <row r="58919" ht="15.95" customHeight="1"/>
    <row r="58920" ht="15.95" customHeight="1"/>
    <row r="58921" ht="15.95" customHeight="1"/>
    <row r="58922" ht="15.95" customHeight="1"/>
    <row r="58923" ht="15.95" customHeight="1"/>
    <row r="58924" ht="15.95" customHeight="1"/>
    <row r="58925" ht="15.95" customHeight="1"/>
    <row r="58926" ht="15.95" customHeight="1"/>
    <row r="58927" ht="15.95" customHeight="1"/>
    <row r="58928" ht="15.95" customHeight="1"/>
    <row r="58929" ht="15.95" customHeight="1"/>
    <row r="58930" ht="15.95" customHeight="1"/>
    <row r="58931" ht="15.95" customHeight="1"/>
    <row r="58932" ht="15.95" customHeight="1"/>
    <row r="58933" ht="15.95" customHeight="1"/>
    <row r="58934" ht="15.95" customHeight="1"/>
    <row r="58935" ht="15.95" customHeight="1"/>
    <row r="58936" ht="15.95" customHeight="1"/>
    <row r="58937" ht="15.95" customHeight="1"/>
    <row r="58938" ht="15.95" customHeight="1"/>
    <row r="58939" ht="15.95" customHeight="1"/>
    <row r="58940" ht="15.95" customHeight="1"/>
    <row r="58941" ht="15.95" customHeight="1"/>
    <row r="58942" ht="15.95" customHeight="1"/>
    <row r="58943" ht="15.95" customHeight="1"/>
    <row r="58944" ht="15.95" customHeight="1"/>
    <row r="58945" ht="15.95" customHeight="1"/>
    <row r="58946" ht="15.95" customHeight="1"/>
    <row r="58947" ht="15.95" customHeight="1"/>
    <row r="58948" ht="15.95" customHeight="1"/>
    <row r="58949" ht="15.95" customHeight="1"/>
    <row r="58950" ht="15.95" customHeight="1"/>
    <row r="58951" ht="15.95" customHeight="1"/>
    <row r="58952" ht="15.95" customHeight="1"/>
    <row r="58953" ht="15.95" customHeight="1"/>
    <row r="58954" ht="15.95" customHeight="1"/>
    <row r="58955" ht="15.95" customHeight="1"/>
    <row r="58956" ht="15.95" customHeight="1"/>
    <row r="58957" ht="15.95" customHeight="1"/>
    <row r="58958" ht="15.95" customHeight="1"/>
    <row r="58959" ht="15.95" customHeight="1"/>
    <row r="58960" ht="15.95" customHeight="1"/>
    <row r="58961" ht="15.95" customHeight="1"/>
    <row r="58962" ht="15.95" customHeight="1"/>
    <row r="58963" ht="15.95" customHeight="1"/>
    <row r="58964" ht="15.95" customHeight="1"/>
    <row r="58965" ht="15.95" customHeight="1"/>
    <row r="58966" ht="15.95" customHeight="1"/>
    <row r="58967" ht="15.95" customHeight="1"/>
    <row r="58968" ht="15.95" customHeight="1"/>
    <row r="58969" ht="15.95" customHeight="1"/>
    <row r="58970" ht="15.95" customHeight="1"/>
    <row r="58971" ht="15.95" customHeight="1"/>
    <row r="58972" ht="15.95" customHeight="1"/>
    <row r="58973" ht="15.95" customHeight="1"/>
    <row r="58974" ht="15.95" customHeight="1"/>
    <row r="58975" ht="15.95" customHeight="1"/>
    <row r="58976" ht="15.95" customHeight="1"/>
    <row r="58977" ht="15.95" customHeight="1"/>
    <row r="58978" ht="15.95" customHeight="1"/>
    <row r="58979" ht="15.95" customHeight="1"/>
    <row r="58980" ht="15.95" customHeight="1"/>
    <row r="58981" ht="15.95" customHeight="1"/>
    <row r="58982" ht="15.95" customHeight="1"/>
    <row r="58983" ht="15.95" customHeight="1"/>
    <row r="58984" ht="15.95" customHeight="1"/>
    <row r="58985" ht="15.95" customHeight="1"/>
    <row r="58986" ht="15.95" customHeight="1"/>
    <row r="58987" ht="15.95" customHeight="1"/>
    <row r="58988" ht="15.95" customHeight="1"/>
    <row r="58989" ht="15.95" customHeight="1"/>
    <row r="58990" ht="15.95" customHeight="1"/>
    <row r="58991" ht="15.95" customHeight="1"/>
    <row r="58992" ht="15.95" customHeight="1"/>
    <row r="58993" ht="15.95" customHeight="1"/>
    <row r="58994" ht="15.95" customHeight="1"/>
    <row r="58995" ht="15.95" customHeight="1"/>
    <row r="58996" ht="15.95" customHeight="1"/>
    <row r="58997" ht="15.95" customHeight="1"/>
    <row r="58998" ht="15.95" customHeight="1"/>
    <row r="58999" ht="15.95" customHeight="1"/>
    <row r="59000" ht="15.95" customHeight="1"/>
    <row r="59001" ht="15.95" customHeight="1"/>
    <row r="59002" ht="15.95" customHeight="1"/>
    <row r="59003" ht="15.95" customHeight="1"/>
    <row r="59004" ht="15.95" customHeight="1"/>
    <row r="59005" ht="15.95" customHeight="1"/>
    <row r="59006" ht="15.95" customHeight="1"/>
    <row r="59007" ht="15.95" customHeight="1"/>
    <row r="59008" ht="15.95" customHeight="1"/>
    <row r="59009" ht="15.95" customHeight="1"/>
    <row r="59010" ht="15.95" customHeight="1"/>
    <row r="59011" ht="15.95" customHeight="1"/>
    <row r="59012" ht="15.95" customHeight="1"/>
    <row r="59013" ht="15.95" customHeight="1"/>
    <row r="59014" ht="15.95" customHeight="1"/>
    <row r="59015" ht="15.95" customHeight="1"/>
    <row r="59016" ht="15.95" customHeight="1"/>
    <row r="59017" ht="15.95" customHeight="1"/>
    <row r="59018" ht="15.95" customHeight="1"/>
    <row r="59019" ht="15.95" customHeight="1"/>
    <row r="59020" ht="15.95" customHeight="1"/>
    <row r="59021" ht="15.95" customHeight="1"/>
    <row r="59022" ht="15.95" customHeight="1"/>
    <row r="59023" ht="15.95" customHeight="1"/>
    <row r="59024" ht="15.95" customHeight="1"/>
    <row r="59025" ht="15.95" customHeight="1"/>
    <row r="59026" ht="15.95" customHeight="1"/>
    <row r="59027" ht="15.95" customHeight="1"/>
    <row r="59028" ht="15.95" customHeight="1"/>
    <row r="59029" ht="15.95" customHeight="1"/>
    <row r="59030" ht="15.95" customHeight="1"/>
    <row r="59031" ht="15.95" customHeight="1"/>
    <row r="59032" ht="15.95" customHeight="1"/>
    <row r="59033" ht="15.95" customHeight="1"/>
    <row r="59034" ht="15.95" customHeight="1"/>
    <row r="59035" ht="15.95" customHeight="1"/>
    <row r="59036" ht="15.95" customHeight="1"/>
    <row r="59037" ht="15.95" customHeight="1"/>
    <row r="59038" ht="15.95" customHeight="1"/>
    <row r="59039" ht="15.95" customHeight="1"/>
    <row r="59040" ht="15.95" customHeight="1"/>
    <row r="59041" ht="15.95" customHeight="1"/>
    <row r="59042" ht="15.95" customHeight="1"/>
    <row r="59043" ht="15.95" customHeight="1"/>
    <row r="59044" ht="15.95" customHeight="1"/>
    <row r="59045" ht="15.95" customHeight="1"/>
    <row r="59046" ht="15.95" customHeight="1"/>
    <row r="59047" ht="15.95" customHeight="1"/>
    <row r="59048" ht="15.95" customHeight="1"/>
    <row r="59049" ht="15.95" customHeight="1"/>
    <row r="59050" ht="15.95" customHeight="1"/>
    <row r="59051" ht="15.95" customHeight="1"/>
    <row r="59052" ht="15.95" customHeight="1"/>
    <row r="59053" ht="15.95" customHeight="1"/>
    <row r="59054" ht="15.95" customHeight="1"/>
    <row r="59055" ht="15.95" customHeight="1"/>
    <row r="59056" ht="15.95" customHeight="1"/>
    <row r="59057" ht="15.95" customHeight="1"/>
    <row r="59058" ht="15.95" customHeight="1"/>
    <row r="59059" ht="15.95" customHeight="1"/>
    <row r="59060" ht="15.95" customHeight="1"/>
    <row r="59061" ht="15.95" customHeight="1"/>
    <row r="59062" ht="15.95" customHeight="1"/>
    <row r="59063" ht="15.95" customHeight="1"/>
    <row r="59064" ht="15.95" customHeight="1"/>
    <row r="59065" ht="15.95" customHeight="1"/>
    <row r="59066" ht="15.95" customHeight="1"/>
    <row r="59067" ht="15.95" customHeight="1"/>
    <row r="59068" ht="15.95" customHeight="1"/>
    <row r="59069" ht="15.95" customHeight="1"/>
    <row r="59070" ht="15.95" customHeight="1"/>
    <row r="59071" ht="15.95" customHeight="1"/>
    <row r="59072" ht="15.95" customHeight="1"/>
    <row r="59073" ht="15.95" customHeight="1"/>
    <row r="59074" ht="15.95" customHeight="1"/>
    <row r="59075" ht="15.95" customHeight="1"/>
    <row r="59076" ht="15.95" customHeight="1"/>
    <row r="59077" ht="15.95" customHeight="1"/>
    <row r="59078" ht="15.95" customHeight="1"/>
    <row r="59079" ht="15.95" customHeight="1"/>
    <row r="59080" ht="15.95" customHeight="1"/>
    <row r="59081" ht="15.95" customHeight="1"/>
    <row r="59082" ht="15.95" customHeight="1"/>
    <row r="59083" ht="15.95" customHeight="1"/>
    <row r="59084" ht="15.95" customHeight="1"/>
    <row r="59085" ht="15.95" customHeight="1"/>
    <row r="59086" ht="15.95" customHeight="1"/>
    <row r="59087" ht="15.95" customHeight="1"/>
    <row r="59088" ht="15.95" customHeight="1"/>
    <row r="59089" ht="15.95" customHeight="1"/>
    <row r="59090" ht="15.95" customHeight="1"/>
    <row r="59091" ht="15.95" customHeight="1"/>
    <row r="59092" ht="15.95" customHeight="1"/>
    <row r="59093" ht="15.95" customHeight="1"/>
    <row r="59094" ht="15.95" customHeight="1"/>
    <row r="59095" ht="15.95" customHeight="1"/>
    <row r="59096" ht="15.95" customHeight="1"/>
    <row r="59097" ht="15.95" customHeight="1"/>
    <row r="59098" ht="15.95" customHeight="1"/>
    <row r="59099" ht="15.95" customHeight="1"/>
    <row r="59100" ht="15.95" customHeight="1"/>
    <row r="59101" ht="15.95" customHeight="1"/>
    <row r="59102" ht="15.95" customHeight="1"/>
    <row r="59103" ht="15.95" customHeight="1"/>
    <row r="59104" ht="15.95" customHeight="1"/>
    <row r="59105" ht="15.95" customHeight="1"/>
    <row r="59106" ht="15.95" customHeight="1"/>
    <row r="59107" ht="15.95" customHeight="1"/>
    <row r="59108" ht="15.95" customHeight="1"/>
    <row r="59109" ht="15.95" customHeight="1"/>
    <row r="59110" ht="15.95" customHeight="1"/>
    <row r="59111" ht="15.95" customHeight="1"/>
    <row r="59112" ht="15.95" customHeight="1"/>
    <row r="59113" ht="15.95" customHeight="1"/>
    <row r="59114" ht="15.95" customHeight="1"/>
    <row r="59115" ht="15.95" customHeight="1"/>
    <row r="59116" ht="15.95" customHeight="1"/>
    <row r="59117" ht="15.95" customHeight="1"/>
    <row r="59118" ht="15.95" customHeight="1"/>
    <row r="59119" ht="15.95" customHeight="1"/>
    <row r="59120" ht="15.95" customHeight="1"/>
    <row r="59121" ht="15.95" customHeight="1"/>
    <row r="59122" ht="15.95" customHeight="1"/>
    <row r="59123" ht="15.95" customHeight="1"/>
    <row r="59124" ht="15.95" customHeight="1"/>
    <row r="59125" ht="15.95" customHeight="1"/>
    <row r="59126" ht="15.95" customHeight="1"/>
    <row r="59127" ht="15.95" customHeight="1"/>
    <row r="59128" ht="15.95" customHeight="1"/>
    <row r="59129" ht="15.95" customHeight="1"/>
    <row r="59130" ht="15.95" customHeight="1"/>
    <row r="59131" ht="15.95" customHeight="1"/>
    <row r="59132" ht="15.95" customHeight="1"/>
    <row r="59133" ht="15.95" customHeight="1"/>
    <row r="59134" ht="15.95" customHeight="1"/>
    <row r="59135" ht="15.95" customHeight="1"/>
    <row r="59136" ht="15.95" customHeight="1"/>
    <row r="59137" ht="15.95" customHeight="1"/>
    <row r="59138" ht="15.95" customHeight="1"/>
    <row r="59139" ht="15.95" customHeight="1"/>
    <row r="59140" ht="15.95" customHeight="1"/>
    <row r="59141" ht="15.95" customHeight="1"/>
    <row r="59142" ht="15.95" customHeight="1"/>
    <row r="59143" ht="15.95" customHeight="1"/>
    <row r="59144" ht="15.95" customHeight="1"/>
    <row r="59145" ht="15.95" customHeight="1"/>
    <row r="59146" ht="15.95" customHeight="1"/>
    <row r="59147" ht="15.95" customHeight="1"/>
    <row r="59148" ht="15.95" customHeight="1"/>
    <row r="59149" ht="15.95" customHeight="1"/>
    <row r="59150" ht="15.95" customHeight="1"/>
    <row r="59151" ht="15.95" customHeight="1"/>
    <row r="59152" ht="15.95" customHeight="1"/>
    <row r="59153" ht="15.95" customHeight="1"/>
    <row r="59154" ht="15.95" customHeight="1"/>
    <row r="59155" ht="15.95" customHeight="1"/>
    <row r="59156" ht="15.95" customHeight="1"/>
    <row r="59157" ht="15.95" customHeight="1"/>
    <row r="59158" ht="15.95" customHeight="1"/>
    <row r="59159" ht="15.95" customHeight="1"/>
    <row r="59160" ht="15.95" customHeight="1"/>
    <row r="59161" ht="15.95" customHeight="1"/>
    <row r="59162" ht="15.95" customHeight="1"/>
    <row r="59163" ht="15.95" customHeight="1"/>
    <row r="59164" ht="15.95" customHeight="1"/>
    <row r="59165" ht="15.95" customHeight="1"/>
    <row r="59166" ht="15.95" customHeight="1"/>
    <row r="59167" ht="15.95" customHeight="1"/>
    <row r="59168" ht="15.95" customHeight="1"/>
    <row r="59169" ht="15.95" customHeight="1"/>
    <row r="59170" ht="15.95" customHeight="1"/>
    <row r="59171" ht="15.95" customHeight="1"/>
    <row r="59172" ht="15.95" customHeight="1"/>
    <row r="59173" ht="15.95" customHeight="1"/>
    <row r="59174" ht="15.95" customHeight="1"/>
    <row r="59175" ht="15.95" customHeight="1"/>
    <row r="59176" ht="15.95" customHeight="1"/>
    <row r="59177" ht="15.95" customHeight="1"/>
    <row r="59178" ht="15.95" customHeight="1"/>
    <row r="59179" ht="15.95" customHeight="1"/>
    <row r="59180" ht="15.95" customHeight="1"/>
    <row r="59181" ht="15.95" customHeight="1"/>
    <row r="59182" ht="15.95" customHeight="1"/>
    <row r="59183" ht="15.95" customHeight="1"/>
    <row r="59184" ht="15.95" customHeight="1"/>
    <row r="59185" ht="15.95" customHeight="1"/>
    <row r="59186" ht="15.95" customHeight="1"/>
    <row r="59187" ht="15.95" customHeight="1"/>
    <row r="59188" ht="15.95" customHeight="1"/>
    <row r="59189" ht="15.95" customHeight="1"/>
    <row r="59190" ht="15.95" customHeight="1"/>
    <row r="59191" ht="15.95" customHeight="1"/>
    <row r="59192" ht="15.95" customHeight="1"/>
    <row r="59193" ht="15.95" customHeight="1"/>
    <row r="59194" ht="15.95" customHeight="1"/>
    <row r="59195" ht="15.95" customHeight="1"/>
    <row r="59196" ht="15.95" customHeight="1"/>
    <row r="59197" ht="15.95" customHeight="1"/>
    <row r="59198" ht="15.95" customHeight="1"/>
    <row r="59199" ht="15.95" customHeight="1"/>
    <row r="59200" ht="15.95" customHeight="1"/>
    <row r="59201" ht="15.95" customHeight="1"/>
    <row r="59202" ht="15.95" customHeight="1"/>
    <row r="59203" ht="15.95" customHeight="1"/>
    <row r="59204" ht="15.95" customHeight="1"/>
    <row r="59205" ht="15.95" customHeight="1"/>
    <row r="59206" ht="15.95" customHeight="1"/>
    <row r="59207" ht="15.95" customHeight="1"/>
    <row r="59208" ht="15.95" customHeight="1"/>
    <row r="59209" ht="15.95" customHeight="1"/>
    <row r="59210" ht="15.95" customHeight="1"/>
    <row r="59211" ht="15.95" customHeight="1"/>
    <row r="59212" ht="15.95" customHeight="1"/>
    <row r="59213" ht="15.95" customHeight="1"/>
    <row r="59214" ht="15.95" customHeight="1"/>
    <row r="59215" ht="15.95" customHeight="1"/>
    <row r="59216" ht="15.95" customHeight="1"/>
    <row r="59217" ht="15.95" customHeight="1"/>
    <row r="59218" ht="15.95" customHeight="1"/>
    <row r="59219" ht="15.95" customHeight="1"/>
    <row r="59220" ht="15.95" customHeight="1"/>
    <row r="59221" ht="15.95" customHeight="1"/>
    <row r="59222" ht="15.95" customHeight="1"/>
    <row r="59223" ht="15.95" customHeight="1"/>
    <row r="59224" ht="15.95" customHeight="1"/>
    <row r="59225" ht="15.95" customHeight="1"/>
    <row r="59226" ht="15.95" customHeight="1"/>
    <row r="59227" ht="15.95" customHeight="1"/>
    <row r="59228" ht="15.95" customHeight="1"/>
    <row r="59229" ht="15.95" customHeight="1"/>
    <row r="59230" ht="15.95" customHeight="1"/>
    <row r="59231" ht="15.95" customHeight="1"/>
    <row r="59232" ht="15.95" customHeight="1"/>
    <row r="59233" ht="15.95" customHeight="1"/>
    <row r="59234" ht="15.95" customHeight="1"/>
    <row r="59235" ht="15.95" customHeight="1"/>
    <row r="59236" ht="15.95" customHeight="1"/>
    <row r="59237" ht="15.95" customHeight="1"/>
    <row r="59238" ht="15.95" customHeight="1"/>
    <row r="59239" ht="15.95" customHeight="1"/>
    <row r="59240" ht="15.95" customHeight="1"/>
    <row r="59241" ht="15.95" customHeight="1"/>
    <row r="59242" ht="15.95" customHeight="1"/>
    <row r="59243" ht="15.95" customHeight="1"/>
    <row r="59244" ht="15.95" customHeight="1"/>
    <row r="59245" ht="15.95" customHeight="1"/>
    <row r="59246" ht="15.95" customHeight="1"/>
    <row r="59247" ht="15.95" customHeight="1"/>
    <row r="59248" ht="15.95" customHeight="1"/>
    <row r="59249" ht="15.95" customHeight="1"/>
    <row r="59250" ht="15.95" customHeight="1"/>
    <row r="59251" ht="15.95" customHeight="1"/>
    <row r="59252" ht="15.95" customHeight="1"/>
    <row r="59253" ht="15.95" customHeight="1"/>
    <row r="59254" ht="15.95" customHeight="1"/>
    <row r="59255" ht="15.95" customHeight="1"/>
    <row r="59256" ht="15.95" customHeight="1"/>
    <row r="59257" ht="15.95" customHeight="1"/>
    <row r="59258" ht="15.95" customHeight="1"/>
    <row r="59259" ht="15.95" customHeight="1"/>
    <row r="59260" ht="15.95" customHeight="1"/>
    <row r="59261" ht="15.95" customHeight="1"/>
    <row r="59262" ht="15.95" customHeight="1"/>
    <row r="59263" ht="15.95" customHeight="1"/>
    <row r="59264" ht="15.95" customHeight="1"/>
    <row r="59265" ht="15.95" customHeight="1"/>
    <row r="59266" ht="15.95" customHeight="1"/>
    <row r="59267" ht="15.95" customHeight="1"/>
    <row r="59268" ht="15.95" customHeight="1"/>
    <row r="59269" ht="15.95" customHeight="1"/>
    <row r="59270" ht="15.95" customHeight="1"/>
    <row r="59271" ht="15.95" customHeight="1"/>
    <row r="59272" ht="15.95" customHeight="1"/>
    <row r="59273" ht="15.95" customHeight="1"/>
    <row r="59274" ht="15.95" customHeight="1"/>
    <row r="59275" ht="15.95" customHeight="1"/>
    <row r="59276" ht="15.95" customHeight="1"/>
    <row r="59277" ht="15.95" customHeight="1"/>
    <row r="59278" ht="15.95" customHeight="1"/>
    <row r="59279" ht="15.95" customHeight="1"/>
    <row r="59280" ht="15.95" customHeight="1"/>
    <row r="59281" ht="15.95" customHeight="1"/>
    <row r="59282" ht="15.95" customHeight="1"/>
    <row r="59283" ht="15.95" customHeight="1"/>
    <row r="59284" ht="15.95" customHeight="1"/>
    <row r="59285" ht="15.95" customHeight="1"/>
    <row r="59286" ht="15.95" customHeight="1"/>
    <row r="59287" ht="15.95" customHeight="1"/>
    <row r="59288" ht="15.95" customHeight="1"/>
    <row r="59289" ht="15.95" customHeight="1"/>
    <row r="59290" ht="15.95" customHeight="1"/>
    <row r="59291" ht="15.95" customHeight="1"/>
    <row r="59292" ht="15.95" customHeight="1"/>
    <row r="59293" ht="15.95" customHeight="1"/>
    <row r="59294" ht="15.95" customHeight="1"/>
    <row r="59295" ht="15.95" customHeight="1"/>
    <row r="59296" ht="15.95" customHeight="1"/>
    <row r="59297" ht="15.95" customHeight="1"/>
    <row r="59298" ht="15.95" customHeight="1"/>
    <row r="59299" ht="15.95" customHeight="1"/>
    <row r="59300" ht="15.95" customHeight="1"/>
    <row r="59301" ht="15.95" customHeight="1"/>
    <row r="59302" ht="15.95" customHeight="1"/>
    <row r="59303" ht="15.95" customHeight="1"/>
    <row r="59304" ht="15.95" customHeight="1"/>
    <row r="59305" ht="15.95" customHeight="1"/>
    <row r="59306" ht="15.95" customHeight="1"/>
    <row r="59307" ht="15.95" customHeight="1"/>
    <row r="59308" ht="15.95" customHeight="1"/>
    <row r="59309" ht="15.95" customHeight="1"/>
    <row r="59310" ht="15.95" customHeight="1"/>
    <row r="59311" ht="15.95" customHeight="1"/>
    <row r="59312" ht="15.95" customHeight="1"/>
    <row r="59313" ht="15.95" customHeight="1"/>
    <row r="59314" ht="15.95" customHeight="1"/>
    <row r="59315" ht="15.95" customHeight="1"/>
    <row r="59316" ht="15.95" customHeight="1"/>
    <row r="59317" ht="15.95" customHeight="1"/>
    <row r="59318" ht="15.95" customHeight="1"/>
    <row r="59319" ht="15.95" customHeight="1"/>
    <row r="59320" ht="15.95" customHeight="1"/>
    <row r="59321" ht="15.95" customHeight="1"/>
    <row r="59322" ht="15.95" customHeight="1"/>
    <row r="59323" ht="15.95" customHeight="1"/>
    <row r="59324" ht="15.95" customHeight="1"/>
    <row r="59325" ht="15.95" customHeight="1"/>
    <row r="59326" ht="15.95" customHeight="1"/>
    <row r="59327" ht="15.95" customHeight="1"/>
    <row r="59328" ht="15.95" customHeight="1"/>
    <row r="59329" ht="15.95" customHeight="1"/>
    <row r="59330" ht="15.95" customHeight="1"/>
    <row r="59331" ht="15.95" customHeight="1"/>
    <row r="59332" ht="15.95" customHeight="1"/>
    <row r="59333" ht="15.95" customHeight="1"/>
    <row r="59334" ht="15.95" customHeight="1"/>
    <row r="59335" ht="15.95" customHeight="1"/>
    <row r="59336" ht="15.95" customHeight="1"/>
    <row r="59337" ht="15.95" customHeight="1"/>
    <row r="59338" ht="15.95" customHeight="1"/>
    <row r="59339" ht="15.95" customHeight="1"/>
    <row r="59340" ht="15.95" customHeight="1"/>
    <row r="59341" ht="15.95" customHeight="1"/>
    <row r="59342" ht="15.95" customHeight="1"/>
    <row r="59343" ht="15.95" customHeight="1"/>
    <row r="59344" ht="15.95" customHeight="1"/>
    <row r="59345" ht="15.95" customHeight="1"/>
    <row r="59346" ht="15.95" customHeight="1"/>
    <row r="59347" ht="15.95" customHeight="1"/>
    <row r="59348" ht="15.95" customHeight="1"/>
    <row r="59349" ht="15.95" customHeight="1"/>
    <row r="59350" ht="15.95" customHeight="1"/>
    <row r="59351" ht="15.95" customHeight="1"/>
    <row r="59352" ht="15.95" customHeight="1"/>
    <row r="59353" ht="15.95" customHeight="1"/>
    <row r="59354" ht="15.95" customHeight="1"/>
    <row r="59355" ht="15.95" customHeight="1"/>
    <row r="59356" ht="15.95" customHeight="1"/>
    <row r="59357" ht="15.95" customHeight="1"/>
    <row r="59358" ht="15.95" customHeight="1"/>
    <row r="59359" ht="15.95" customHeight="1"/>
    <row r="59360" ht="15.95" customHeight="1"/>
    <row r="59361" ht="15.95" customHeight="1"/>
    <row r="59362" ht="15.95" customHeight="1"/>
    <row r="59363" ht="15.95" customHeight="1"/>
    <row r="59364" ht="15.95" customHeight="1"/>
    <row r="59365" ht="15.95" customHeight="1"/>
    <row r="59366" ht="15.95" customHeight="1"/>
    <row r="59367" ht="15.95" customHeight="1"/>
    <row r="59368" ht="15.95" customHeight="1"/>
    <row r="59369" ht="15.95" customHeight="1"/>
    <row r="59370" ht="15.95" customHeight="1"/>
    <row r="59371" ht="15.95" customHeight="1"/>
    <row r="59372" ht="15.95" customHeight="1"/>
    <row r="59373" ht="15.95" customHeight="1"/>
    <row r="59374" ht="15.95" customHeight="1"/>
    <row r="59375" ht="15.95" customHeight="1"/>
    <row r="59376" ht="15.95" customHeight="1"/>
    <row r="59377" ht="15.95" customHeight="1"/>
    <row r="59378" ht="15.95" customHeight="1"/>
    <row r="59379" ht="15.95" customHeight="1"/>
    <row r="59380" ht="15.95" customHeight="1"/>
    <row r="59381" ht="15.95" customHeight="1"/>
    <row r="59382" ht="15.95" customHeight="1"/>
    <row r="59383" ht="15.95" customHeight="1"/>
    <row r="59384" ht="15.95" customHeight="1"/>
    <row r="59385" ht="15.95" customHeight="1"/>
    <row r="59386" ht="15.95" customHeight="1"/>
    <row r="59387" ht="15.95" customHeight="1"/>
    <row r="59388" ht="15.95" customHeight="1"/>
    <row r="59389" ht="15.95" customHeight="1"/>
    <row r="59390" ht="15.95" customHeight="1"/>
    <row r="59391" ht="15.95" customHeight="1"/>
    <row r="59392" ht="15.95" customHeight="1"/>
    <row r="59393" ht="15.95" customHeight="1"/>
    <row r="59394" ht="15.95" customHeight="1"/>
    <row r="59395" ht="15.95" customHeight="1"/>
    <row r="59396" ht="15.95" customHeight="1"/>
    <row r="59397" ht="15.95" customHeight="1"/>
    <row r="59398" ht="15.95" customHeight="1"/>
    <row r="59399" ht="15.95" customHeight="1"/>
    <row r="59400" ht="15.95" customHeight="1"/>
    <row r="59401" ht="15.95" customHeight="1"/>
    <row r="59402" ht="15.95" customHeight="1"/>
    <row r="59403" ht="15.95" customHeight="1"/>
    <row r="59404" ht="15.95" customHeight="1"/>
    <row r="59405" ht="15.95" customHeight="1"/>
    <row r="59406" ht="15.95" customHeight="1"/>
    <row r="59407" ht="15.95" customHeight="1"/>
    <row r="59408" ht="15.95" customHeight="1"/>
    <row r="59409" ht="15.95" customHeight="1"/>
    <row r="59410" ht="15.95" customHeight="1"/>
    <row r="59411" ht="15.95" customHeight="1"/>
    <row r="59412" ht="15.95" customHeight="1"/>
    <row r="59413" ht="15.95" customHeight="1"/>
    <row r="59414" ht="15.95" customHeight="1"/>
    <row r="59415" ht="15.95" customHeight="1"/>
    <row r="59416" ht="15.95" customHeight="1"/>
    <row r="59417" ht="15.95" customHeight="1"/>
    <row r="59418" ht="15.95" customHeight="1"/>
    <row r="59419" ht="15.95" customHeight="1"/>
    <row r="59420" ht="15.95" customHeight="1"/>
    <row r="59421" ht="15.95" customHeight="1"/>
    <row r="59422" ht="15.95" customHeight="1"/>
    <row r="59423" ht="15.95" customHeight="1"/>
    <row r="59424" ht="15.95" customHeight="1"/>
    <row r="59425" ht="15.95" customHeight="1"/>
    <row r="59426" ht="15.95" customHeight="1"/>
    <row r="59427" ht="15.95" customHeight="1"/>
    <row r="59428" ht="15.95" customHeight="1"/>
    <row r="59429" ht="15.95" customHeight="1"/>
    <row r="59430" ht="15.95" customHeight="1"/>
    <row r="59431" ht="15.95" customHeight="1"/>
    <row r="59432" ht="15.95" customHeight="1"/>
    <row r="59433" ht="15.95" customHeight="1"/>
    <row r="59434" ht="15.95" customHeight="1"/>
    <row r="59435" ht="15.95" customHeight="1"/>
    <row r="59436" ht="15.95" customHeight="1"/>
    <row r="59437" ht="15.95" customHeight="1"/>
    <row r="59438" ht="15.95" customHeight="1"/>
    <row r="59439" ht="15.95" customHeight="1"/>
    <row r="59440" ht="15.95" customHeight="1"/>
    <row r="59441" ht="15.95" customHeight="1"/>
    <row r="59442" ht="15.95" customHeight="1"/>
    <row r="59443" ht="15.95" customHeight="1"/>
    <row r="59444" ht="15.95" customHeight="1"/>
    <row r="59445" ht="15.95" customHeight="1"/>
    <row r="59446" ht="15.95" customHeight="1"/>
    <row r="59447" ht="15.95" customHeight="1"/>
    <row r="59448" ht="15.95" customHeight="1"/>
    <row r="59449" ht="15.95" customHeight="1"/>
    <row r="59450" ht="15.95" customHeight="1"/>
    <row r="59451" ht="15.95" customHeight="1"/>
    <row r="59452" ht="15.95" customHeight="1"/>
    <row r="59453" ht="15.95" customHeight="1"/>
    <row r="59454" ht="15.95" customHeight="1"/>
    <row r="59455" ht="15.95" customHeight="1"/>
    <row r="59456" ht="15.95" customHeight="1"/>
    <row r="59457" ht="15.95" customHeight="1"/>
    <row r="59458" ht="15.95" customHeight="1"/>
    <row r="59459" ht="15.95" customHeight="1"/>
    <row r="59460" ht="15.95" customHeight="1"/>
    <row r="59461" ht="15.95" customHeight="1"/>
    <row r="59462" ht="15.95" customHeight="1"/>
    <row r="59463" ht="15.95" customHeight="1"/>
    <row r="59464" ht="15.95" customHeight="1"/>
    <row r="59465" ht="15.95" customHeight="1"/>
    <row r="59466" ht="15.95" customHeight="1"/>
    <row r="59467" ht="15.95" customHeight="1"/>
    <row r="59468" ht="15.95" customHeight="1"/>
    <row r="59469" ht="15.95" customHeight="1"/>
    <row r="59470" ht="15.95" customHeight="1"/>
    <row r="59471" ht="15.95" customHeight="1"/>
    <row r="59472" ht="15.95" customHeight="1"/>
    <row r="59473" ht="15.95" customHeight="1"/>
    <row r="59474" ht="15.95" customHeight="1"/>
    <row r="59475" ht="15.95" customHeight="1"/>
    <row r="59476" ht="15.95" customHeight="1"/>
    <row r="59477" ht="15.95" customHeight="1"/>
    <row r="59478" ht="15.95" customHeight="1"/>
    <row r="59479" ht="15.95" customHeight="1"/>
    <row r="59480" ht="15.95" customHeight="1"/>
    <row r="59481" ht="15.95" customHeight="1"/>
    <row r="59482" ht="15.95" customHeight="1"/>
    <row r="59483" ht="15.95" customHeight="1"/>
    <row r="59484" ht="15.95" customHeight="1"/>
    <row r="59485" ht="15.95" customHeight="1"/>
    <row r="59486" ht="15.95" customHeight="1"/>
    <row r="59487" ht="15.95" customHeight="1"/>
    <row r="59488" ht="15.95" customHeight="1"/>
    <row r="59489" ht="15.95" customHeight="1"/>
    <row r="59490" ht="15.95" customHeight="1"/>
    <row r="59491" ht="15.95" customHeight="1"/>
    <row r="59492" ht="15.95" customHeight="1"/>
    <row r="59493" ht="15.95" customHeight="1"/>
    <row r="59494" ht="15.95" customHeight="1"/>
    <row r="59495" ht="15.95" customHeight="1"/>
    <row r="59496" ht="15.95" customHeight="1"/>
    <row r="59497" ht="15.95" customHeight="1"/>
    <row r="59498" ht="15.95" customHeight="1"/>
    <row r="59499" ht="15.95" customHeight="1"/>
    <row r="59500" ht="15.95" customHeight="1"/>
    <row r="59501" ht="15.95" customHeight="1"/>
    <row r="59502" ht="15.95" customHeight="1"/>
    <row r="59503" ht="15.95" customHeight="1"/>
    <row r="59504" ht="15.95" customHeight="1"/>
    <row r="59505" ht="15.95" customHeight="1"/>
    <row r="59506" ht="15.95" customHeight="1"/>
    <row r="59507" ht="15.95" customHeight="1"/>
    <row r="59508" ht="15.95" customHeight="1"/>
    <row r="59509" ht="15.95" customHeight="1"/>
    <row r="59510" ht="15.95" customHeight="1"/>
    <row r="59511" ht="15.95" customHeight="1"/>
    <row r="59512" ht="15.95" customHeight="1"/>
    <row r="59513" ht="15.95" customHeight="1"/>
    <row r="59514" ht="15.95" customHeight="1"/>
    <row r="59515" ht="15.95" customHeight="1"/>
    <row r="59516" ht="15.95" customHeight="1"/>
    <row r="59517" ht="15.95" customHeight="1"/>
    <row r="59518" ht="15.95" customHeight="1"/>
    <row r="59519" ht="15.95" customHeight="1"/>
    <row r="59520" ht="15.95" customHeight="1"/>
    <row r="59521" ht="15.95" customHeight="1"/>
    <row r="59522" ht="15.95" customHeight="1"/>
    <row r="59523" ht="15.95" customHeight="1"/>
    <row r="59524" ht="15.95" customHeight="1"/>
    <row r="59525" ht="15.95" customHeight="1"/>
    <row r="59526" ht="15.95" customHeight="1"/>
    <row r="59527" ht="15.95" customHeight="1"/>
    <row r="59528" ht="15.95" customHeight="1"/>
    <row r="59529" ht="15.95" customHeight="1"/>
    <row r="59530" ht="15.95" customHeight="1"/>
    <row r="59531" ht="15.95" customHeight="1"/>
    <row r="59532" ht="15.95" customHeight="1"/>
    <row r="59533" ht="15.95" customHeight="1"/>
    <row r="59534" ht="15.95" customHeight="1"/>
    <row r="59535" ht="15.95" customHeight="1"/>
    <row r="59536" ht="15.95" customHeight="1"/>
    <row r="59537" ht="15.95" customHeight="1"/>
    <row r="59538" ht="15.95" customHeight="1"/>
    <row r="59539" ht="15.95" customHeight="1"/>
    <row r="59540" ht="15.95" customHeight="1"/>
    <row r="59541" ht="15.95" customHeight="1"/>
    <row r="59542" ht="15.95" customHeight="1"/>
    <row r="59543" ht="15.95" customHeight="1"/>
    <row r="59544" ht="15.95" customHeight="1"/>
    <row r="59545" ht="15.95" customHeight="1"/>
    <row r="59546" ht="15.95" customHeight="1"/>
    <row r="59547" ht="15.95" customHeight="1"/>
    <row r="59548" ht="15.95" customHeight="1"/>
    <row r="59549" ht="15.95" customHeight="1"/>
    <row r="59550" ht="15.95" customHeight="1"/>
    <row r="59551" ht="15.95" customHeight="1"/>
    <row r="59552" ht="15.95" customHeight="1"/>
    <row r="59553" ht="15.95" customHeight="1"/>
    <row r="59554" ht="15.95" customHeight="1"/>
    <row r="59555" ht="15.95" customHeight="1"/>
    <row r="59556" ht="15.95" customHeight="1"/>
    <row r="59557" ht="15.95" customHeight="1"/>
    <row r="59558" ht="15.95" customHeight="1"/>
    <row r="59559" ht="15.95" customHeight="1"/>
    <row r="59560" ht="15.95" customHeight="1"/>
    <row r="59561" ht="15.95" customHeight="1"/>
    <row r="59562" ht="15.95" customHeight="1"/>
    <row r="59563" ht="15.95" customHeight="1"/>
    <row r="59564" ht="15.95" customHeight="1"/>
    <row r="59565" ht="15.95" customHeight="1"/>
    <row r="59566" ht="15.95" customHeight="1"/>
    <row r="59567" ht="15.95" customHeight="1"/>
    <row r="59568" ht="15.95" customHeight="1"/>
    <row r="59569" ht="15.95" customHeight="1"/>
    <row r="59570" ht="15.95" customHeight="1"/>
    <row r="59571" ht="15.95" customHeight="1"/>
    <row r="59572" ht="15.95" customHeight="1"/>
    <row r="59573" ht="15.95" customHeight="1"/>
    <row r="59574" ht="15.95" customHeight="1"/>
    <row r="59575" ht="15.95" customHeight="1"/>
    <row r="59576" ht="15.95" customHeight="1"/>
    <row r="59577" ht="15.95" customHeight="1"/>
    <row r="59578" ht="15.95" customHeight="1"/>
    <row r="59579" ht="15.95" customHeight="1"/>
    <row r="59580" ht="15.95" customHeight="1"/>
    <row r="59581" ht="15.95" customHeight="1"/>
    <row r="59582" ht="15.95" customHeight="1"/>
    <row r="59583" ht="15.95" customHeight="1"/>
    <row r="59584" ht="15.95" customHeight="1"/>
    <row r="59585" ht="15.95" customHeight="1"/>
    <row r="59586" ht="15.95" customHeight="1"/>
    <row r="59587" ht="15.95" customHeight="1"/>
    <row r="59588" ht="15.95" customHeight="1"/>
    <row r="59589" ht="15.95" customHeight="1"/>
    <row r="59590" ht="15.95" customHeight="1"/>
    <row r="59591" ht="15.95" customHeight="1"/>
    <row r="59592" ht="15.95" customHeight="1"/>
    <row r="59593" ht="15.95" customHeight="1"/>
    <row r="59594" ht="15.95" customHeight="1"/>
    <row r="59595" ht="15.95" customHeight="1"/>
    <row r="59596" ht="15.95" customHeight="1"/>
    <row r="59597" ht="15.95" customHeight="1"/>
    <row r="59598" ht="15.95" customHeight="1"/>
    <row r="59599" ht="15.95" customHeight="1"/>
    <row r="59600" ht="15.95" customHeight="1"/>
    <row r="59601" ht="15.95" customHeight="1"/>
    <row r="59602" ht="15.95" customHeight="1"/>
    <row r="59603" ht="15.95" customHeight="1"/>
    <row r="59604" ht="15.95" customHeight="1"/>
    <row r="59605" ht="15.95" customHeight="1"/>
    <row r="59606" ht="15.95" customHeight="1"/>
    <row r="59607" ht="15.95" customHeight="1"/>
    <row r="59608" ht="15.95" customHeight="1"/>
    <row r="59609" ht="15.95" customHeight="1"/>
    <row r="59610" ht="15.95" customHeight="1"/>
    <row r="59611" ht="15.95" customHeight="1"/>
    <row r="59612" ht="15.95" customHeight="1"/>
    <row r="59613" ht="15.95" customHeight="1"/>
    <row r="59614" ht="15.95" customHeight="1"/>
    <row r="59615" ht="15.95" customHeight="1"/>
    <row r="59616" ht="15.95" customHeight="1"/>
    <row r="59617" ht="15.95" customHeight="1"/>
    <row r="59618" ht="15.95" customHeight="1"/>
    <row r="59619" ht="15.95" customHeight="1"/>
    <row r="59620" ht="15.95" customHeight="1"/>
    <row r="59621" ht="15.95" customHeight="1"/>
    <row r="59622" ht="15.95" customHeight="1"/>
    <row r="59623" ht="15.95" customHeight="1"/>
    <row r="59624" ht="15.95" customHeight="1"/>
    <row r="59625" ht="15.95" customHeight="1"/>
    <row r="59626" ht="15.95" customHeight="1"/>
    <row r="59627" ht="15.95" customHeight="1"/>
    <row r="59628" ht="15.95" customHeight="1"/>
    <row r="59629" ht="15.95" customHeight="1"/>
    <row r="59630" ht="15.95" customHeight="1"/>
    <row r="59631" ht="15.95" customHeight="1"/>
    <row r="59632" ht="15.95" customHeight="1"/>
    <row r="59633" ht="15.95" customHeight="1"/>
    <row r="59634" ht="15.95" customHeight="1"/>
    <row r="59635" ht="15.95" customHeight="1"/>
    <row r="59636" ht="15.95" customHeight="1"/>
    <row r="59637" ht="15.95" customHeight="1"/>
    <row r="59638" ht="15.95" customHeight="1"/>
    <row r="59639" ht="15.95" customHeight="1"/>
    <row r="59640" ht="15.95" customHeight="1"/>
    <row r="59641" ht="15.95" customHeight="1"/>
    <row r="59642" ht="15.95" customHeight="1"/>
    <row r="59643" ht="15.95" customHeight="1"/>
    <row r="59644" ht="15.95" customHeight="1"/>
    <row r="59645" ht="15.95" customHeight="1"/>
    <row r="59646" ht="15.95" customHeight="1"/>
    <row r="59647" ht="15.95" customHeight="1"/>
    <row r="59648" ht="15.95" customHeight="1"/>
    <row r="59649" ht="15.95" customHeight="1"/>
    <row r="59650" ht="15.95" customHeight="1"/>
    <row r="59651" ht="15.95" customHeight="1"/>
    <row r="59652" ht="15.95" customHeight="1"/>
    <row r="59653" ht="15.95" customHeight="1"/>
    <row r="59654" ht="15.95" customHeight="1"/>
    <row r="59655" ht="15.95" customHeight="1"/>
    <row r="59656" ht="15.95" customHeight="1"/>
    <row r="59657" ht="15.95" customHeight="1"/>
    <row r="59658" ht="15.95" customHeight="1"/>
    <row r="59659" ht="15.95" customHeight="1"/>
    <row r="59660" ht="15.95" customHeight="1"/>
    <row r="59661" ht="15.95" customHeight="1"/>
    <row r="59662" ht="15.95" customHeight="1"/>
    <row r="59663" ht="15.95" customHeight="1"/>
    <row r="59664" ht="15.95" customHeight="1"/>
    <row r="59665" ht="15.95" customHeight="1"/>
    <row r="59666" ht="15.95" customHeight="1"/>
    <row r="59667" ht="15.95" customHeight="1"/>
    <row r="59668" ht="15.95" customHeight="1"/>
    <row r="59669" ht="15.95" customHeight="1"/>
    <row r="59670" ht="15.95" customHeight="1"/>
    <row r="59671" ht="15.95" customHeight="1"/>
    <row r="59672" ht="15.95" customHeight="1"/>
    <row r="59673" ht="15.95" customHeight="1"/>
    <row r="59674" ht="15.95" customHeight="1"/>
    <row r="59675" ht="15.95" customHeight="1"/>
    <row r="59676" ht="15.95" customHeight="1"/>
    <row r="59677" ht="15.95" customHeight="1"/>
    <row r="59678" ht="15.95" customHeight="1"/>
    <row r="59679" ht="15.95" customHeight="1"/>
    <row r="59680" ht="15.95" customHeight="1"/>
    <row r="59681" ht="15.95" customHeight="1"/>
    <row r="59682" ht="15.95" customHeight="1"/>
    <row r="59683" ht="15.95" customHeight="1"/>
    <row r="59684" ht="15.95" customHeight="1"/>
    <row r="59685" ht="15.95" customHeight="1"/>
    <row r="59686" ht="15.95" customHeight="1"/>
    <row r="59687" ht="15.95" customHeight="1"/>
    <row r="59688" ht="15.95" customHeight="1"/>
    <row r="59689" ht="15.95" customHeight="1"/>
    <row r="59690" ht="15.95" customHeight="1"/>
    <row r="59691" ht="15.95" customHeight="1"/>
    <row r="59692" ht="15.95" customHeight="1"/>
    <row r="59693" ht="15.95" customHeight="1"/>
    <row r="59694" ht="15.95" customHeight="1"/>
    <row r="59695" ht="15.95" customHeight="1"/>
    <row r="59696" ht="15.95" customHeight="1"/>
    <row r="59697" ht="15.95" customHeight="1"/>
    <row r="59698" ht="15.95" customHeight="1"/>
    <row r="59699" ht="15.95" customHeight="1"/>
    <row r="59700" ht="15.95" customHeight="1"/>
    <row r="59701" ht="15.95" customHeight="1"/>
    <row r="59702" ht="15.95" customHeight="1"/>
    <row r="59703" ht="15.95" customHeight="1"/>
    <row r="59704" ht="15.95" customHeight="1"/>
    <row r="59705" ht="15.95" customHeight="1"/>
    <row r="59706" ht="15.95" customHeight="1"/>
    <row r="59707" ht="15.95" customHeight="1"/>
    <row r="59708" ht="15.95" customHeight="1"/>
    <row r="59709" ht="15.95" customHeight="1"/>
    <row r="59710" ht="15.95" customHeight="1"/>
    <row r="59711" ht="15.95" customHeight="1"/>
    <row r="59712" ht="15.95" customHeight="1"/>
    <row r="59713" ht="15.95" customHeight="1"/>
    <row r="59714" ht="15.95" customHeight="1"/>
    <row r="59715" ht="15.95" customHeight="1"/>
    <row r="59716" ht="15.95" customHeight="1"/>
    <row r="59717" ht="15.95" customHeight="1"/>
    <row r="59718" ht="15.95" customHeight="1"/>
    <row r="59719" ht="15.95" customHeight="1"/>
    <row r="59720" ht="15.95" customHeight="1"/>
    <row r="59721" ht="15.95" customHeight="1"/>
    <row r="59722" ht="15.95" customHeight="1"/>
    <row r="59723" ht="15.95" customHeight="1"/>
    <row r="59724" ht="15.95" customHeight="1"/>
    <row r="59725" ht="15.95" customHeight="1"/>
    <row r="59726" ht="15.95" customHeight="1"/>
    <row r="59727" ht="15.95" customHeight="1"/>
    <row r="59728" ht="15.95" customHeight="1"/>
    <row r="59729" ht="15.95" customHeight="1"/>
    <row r="59730" ht="15.95" customHeight="1"/>
    <row r="59731" ht="15.95" customHeight="1"/>
    <row r="59732" ht="15.95" customHeight="1"/>
    <row r="59733" ht="15.95" customHeight="1"/>
    <row r="59734" ht="15.95" customHeight="1"/>
    <row r="59735" ht="15.95" customHeight="1"/>
    <row r="59736" ht="15.95" customHeight="1"/>
    <row r="59737" ht="15.95" customHeight="1"/>
    <row r="59738" ht="15.95" customHeight="1"/>
    <row r="59739" ht="15.95" customHeight="1"/>
    <row r="59740" ht="15.95" customHeight="1"/>
    <row r="59741" ht="15.95" customHeight="1"/>
    <row r="59742" ht="15.95" customHeight="1"/>
    <row r="59743" ht="15.95" customHeight="1"/>
    <row r="59744" ht="15.95" customHeight="1"/>
    <row r="59745" ht="15.95" customHeight="1"/>
    <row r="59746" ht="15.95" customHeight="1"/>
    <row r="59747" ht="15.95" customHeight="1"/>
    <row r="59748" ht="15.95" customHeight="1"/>
    <row r="59749" ht="15.95" customHeight="1"/>
    <row r="59750" ht="15.95" customHeight="1"/>
    <row r="59751" ht="15.95" customHeight="1"/>
    <row r="59752" ht="15.95" customHeight="1"/>
    <row r="59753" ht="15.95" customHeight="1"/>
    <row r="59754" ht="15.95" customHeight="1"/>
    <row r="59755" ht="15.95" customHeight="1"/>
    <row r="59756" ht="15.95" customHeight="1"/>
    <row r="59757" ht="15.95" customHeight="1"/>
    <row r="59758" ht="15.95" customHeight="1"/>
    <row r="59759" ht="15.95" customHeight="1"/>
    <row r="59760" ht="15.95" customHeight="1"/>
    <row r="59761" ht="15.95" customHeight="1"/>
    <row r="59762" ht="15.95" customHeight="1"/>
    <row r="59763" ht="15.95" customHeight="1"/>
    <row r="59764" ht="15.95" customHeight="1"/>
    <row r="59765" ht="15.95" customHeight="1"/>
    <row r="59766" ht="15.95" customHeight="1"/>
    <row r="59767" ht="15.95" customHeight="1"/>
    <row r="59768" ht="15.95" customHeight="1"/>
    <row r="59769" ht="15.95" customHeight="1"/>
    <row r="59770" ht="15.95" customHeight="1"/>
    <row r="59771" ht="15.95" customHeight="1"/>
    <row r="59772" ht="15.95" customHeight="1"/>
    <row r="59773" ht="15.95" customHeight="1"/>
    <row r="59774" ht="15.95" customHeight="1"/>
    <row r="59775" ht="15.95" customHeight="1"/>
    <row r="59776" ht="15.95" customHeight="1"/>
    <row r="59777" ht="15.95" customHeight="1"/>
    <row r="59778" ht="15.95" customHeight="1"/>
    <row r="59779" ht="15.95" customHeight="1"/>
    <row r="59780" ht="15.95" customHeight="1"/>
    <row r="59781" ht="15.95" customHeight="1"/>
    <row r="59782" ht="15.95" customHeight="1"/>
    <row r="59783" ht="15.95" customHeight="1"/>
    <row r="59784" ht="15.95" customHeight="1"/>
    <row r="59785" ht="15.95" customHeight="1"/>
    <row r="59786" ht="15.95" customHeight="1"/>
    <row r="59787" ht="15.95" customHeight="1"/>
    <row r="59788" ht="15.95" customHeight="1"/>
    <row r="59789" ht="15.95" customHeight="1"/>
    <row r="59790" ht="15.95" customHeight="1"/>
    <row r="59791" ht="15.95" customHeight="1"/>
    <row r="59792" ht="15.95" customHeight="1"/>
    <row r="59793" ht="15.95" customHeight="1"/>
    <row r="59794" ht="15.95" customHeight="1"/>
    <row r="59795" ht="15.95" customHeight="1"/>
    <row r="59796" ht="15.95" customHeight="1"/>
    <row r="59797" ht="15.95" customHeight="1"/>
    <row r="59798" ht="15.95" customHeight="1"/>
    <row r="59799" ht="15.95" customHeight="1"/>
    <row r="59800" ht="15.95" customHeight="1"/>
    <row r="59801" ht="15.95" customHeight="1"/>
    <row r="59802" ht="15.95" customHeight="1"/>
    <row r="59803" ht="15.95" customHeight="1"/>
    <row r="59804" ht="15.95" customHeight="1"/>
    <row r="59805" ht="15.95" customHeight="1"/>
    <row r="59806" ht="15.95" customHeight="1"/>
    <row r="59807" ht="15.95" customHeight="1"/>
    <row r="59808" ht="15.95" customHeight="1"/>
    <row r="59809" ht="15.95" customHeight="1"/>
    <row r="59810" ht="15.95" customHeight="1"/>
    <row r="59811" ht="15.95" customHeight="1"/>
    <row r="59812" ht="15.95" customHeight="1"/>
    <row r="59813" ht="15.95" customHeight="1"/>
    <row r="59814" ht="15.95" customHeight="1"/>
    <row r="59815" ht="15.95" customHeight="1"/>
    <row r="59816" ht="15.95" customHeight="1"/>
    <row r="59817" ht="15.95" customHeight="1"/>
    <row r="59818" ht="15.95" customHeight="1"/>
    <row r="59819" ht="15.95" customHeight="1"/>
    <row r="59820" ht="15.95" customHeight="1"/>
    <row r="59821" ht="15.95" customHeight="1"/>
    <row r="59822" ht="15.95" customHeight="1"/>
    <row r="59823" ht="15.95" customHeight="1"/>
    <row r="59824" ht="15.95" customHeight="1"/>
    <row r="59825" ht="15.95" customHeight="1"/>
    <row r="59826" ht="15.95" customHeight="1"/>
    <row r="59827" ht="15.95" customHeight="1"/>
    <row r="59828" ht="15.95" customHeight="1"/>
    <row r="59829" ht="15.95" customHeight="1"/>
    <row r="59830" ht="15.95" customHeight="1"/>
    <row r="59831" ht="15.95" customHeight="1"/>
    <row r="59832" ht="15.95" customHeight="1"/>
    <row r="59833" ht="15.95" customHeight="1"/>
    <row r="59834" ht="15.95" customHeight="1"/>
    <row r="59835" ht="15.95" customHeight="1"/>
    <row r="59836" ht="15.95" customHeight="1"/>
    <row r="59837" ht="15.95" customHeight="1"/>
    <row r="59838" ht="15.95" customHeight="1"/>
    <row r="59839" ht="15.95" customHeight="1"/>
    <row r="59840" ht="15.95" customHeight="1"/>
    <row r="59841" ht="15.95" customHeight="1"/>
    <row r="59842" ht="15.95" customHeight="1"/>
    <row r="59843" ht="15.95" customHeight="1"/>
    <row r="59844" ht="15.95" customHeight="1"/>
    <row r="59845" ht="15.95" customHeight="1"/>
    <row r="59846" ht="15.95" customHeight="1"/>
    <row r="59847" ht="15.95" customHeight="1"/>
    <row r="59848" ht="15.95" customHeight="1"/>
    <row r="59849" ht="15.95" customHeight="1"/>
    <row r="59850" ht="15.95" customHeight="1"/>
    <row r="59851" ht="15.95" customHeight="1"/>
    <row r="59852" ht="15.95" customHeight="1"/>
    <row r="59853" ht="15.95" customHeight="1"/>
    <row r="59854" ht="15.95" customHeight="1"/>
    <row r="59855" ht="15.95" customHeight="1"/>
    <row r="59856" ht="15.95" customHeight="1"/>
    <row r="59857" ht="15.95" customHeight="1"/>
    <row r="59858" ht="15.95" customHeight="1"/>
    <row r="59859" ht="15.95" customHeight="1"/>
    <row r="59860" ht="15.95" customHeight="1"/>
    <row r="59861" ht="15.95" customHeight="1"/>
    <row r="59862" ht="15.95" customHeight="1"/>
    <row r="59863" ht="15.95" customHeight="1"/>
    <row r="59864" ht="15.95" customHeight="1"/>
    <row r="59865" ht="15.95" customHeight="1"/>
    <row r="59866" ht="15.95" customHeight="1"/>
    <row r="59867" ht="15.95" customHeight="1"/>
    <row r="59868" ht="15.95" customHeight="1"/>
    <row r="59869" ht="15.95" customHeight="1"/>
    <row r="59870" ht="15.95" customHeight="1"/>
    <row r="59871" ht="15.95" customHeight="1"/>
    <row r="59872" ht="15.95" customHeight="1"/>
    <row r="59873" ht="15.95" customHeight="1"/>
    <row r="59874" ht="15.95" customHeight="1"/>
    <row r="59875" ht="15.95" customHeight="1"/>
    <row r="59876" ht="15.95" customHeight="1"/>
    <row r="59877" ht="15.95" customHeight="1"/>
    <row r="59878" ht="15.95" customHeight="1"/>
    <row r="59879" ht="15.95" customHeight="1"/>
    <row r="59880" ht="15.95" customHeight="1"/>
    <row r="59881" ht="15.95" customHeight="1"/>
    <row r="59882" ht="15.95" customHeight="1"/>
    <row r="59883" ht="15.95" customHeight="1"/>
    <row r="59884" ht="15.95" customHeight="1"/>
    <row r="59885" ht="15.95" customHeight="1"/>
    <row r="59886" ht="15.95" customHeight="1"/>
    <row r="59887" ht="15.95" customHeight="1"/>
    <row r="59888" ht="15.95" customHeight="1"/>
    <row r="59889" ht="15.95" customHeight="1"/>
    <row r="59890" ht="15.95" customHeight="1"/>
    <row r="59891" ht="15.95" customHeight="1"/>
    <row r="59892" ht="15.95" customHeight="1"/>
    <row r="59893" ht="15.95" customHeight="1"/>
    <row r="59894" ht="15.95" customHeight="1"/>
    <row r="59895" ht="15.95" customHeight="1"/>
    <row r="59896" ht="15.95" customHeight="1"/>
    <row r="59897" ht="15.95" customHeight="1"/>
    <row r="59898" ht="15.95" customHeight="1"/>
    <row r="59899" ht="15.95" customHeight="1"/>
    <row r="59900" ht="15.95" customHeight="1"/>
    <row r="59901" ht="15.95" customHeight="1"/>
    <row r="59902" ht="15.95" customHeight="1"/>
    <row r="59903" ht="15.95" customHeight="1"/>
    <row r="59904" ht="15.95" customHeight="1"/>
    <row r="59905" ht="15.95" customHeight="1"/>
    <row r="59906" ht="15.95" customHeight="1"/>
    <row r="59907" ht="15.95" customHeight="1"/>
    <row r="59908" ht="15.95" customHeight="1"/>
    <row r="59909" ht="15.95" customHeight="1"/>
    <row r="59910" ht="15.95" customHeight="1"/>
    <row r="59911" ht="15.95" customHeight="1"/>
    <row r="59912" ht="15.95" customHeight="1"/>
    <row r="59913" ht="15.95" customHeight="1"/>
    <row r="59914" ht="15.95" customHeight="1"/>
    <row r="59915" ht="15.95" customHeight="1"/>
    <row r="59916" ht="15.95" customHeight="1"/>
    <row r="59917" ht="15.95" customHeight="1"/>
    <row r="59918" ht="15.95" customHeight="1"/>
    <row r="59919" ht="15.95" customHeight="1"/>
    <row r="59920" ht="15.95" customHeight="1"/>
    <row r="59921" ht="15.95" customHeight="1"/>
    <row r="59922" ht="15.95" customHeight="1"/>
    <row r="59923" ht="15.95" customHeight="1"/>
    <row r="59924" ht="15.95" customHeight="1"/>
    <row r="59925" ht="15.95" customHeight="1"/>
    <row r="59926" ht="15.95" customHeight="1"/>
    <row r="59927" ht="15.95" customHeight="1"/>
    <row r="59928" ht="15.95" customHeight="1"/>
    <row r="59929" ht="15.95" customHeight="1"/>
    <row r="59930" ht="15.95" customHeight="1"/>
    <row r="59931" ht="15.95" customHeight="1"/>
    <row r="59932" ht="15.95" customHeight="1"/>
    <row r="59933" ht="15.95" customHeight="1"/>
    <row r="59934" ht="15.95" customHeight="1"/>
    <row r="59935" ht="15.95" customHeight="1"/>
    <row r="59936" ht="15.95" customHeight="1"/>
    <row r="59937" ht="15.95" customHeight="1"/>
    <row r="59938" ht="15.95" customHeight="1"/>
    <row r="59939" ht="15.95" customHeight="1"/>
    <row r="59940" ht="15.95" customHeight="1"/>
    <row r="59941" ht="15.95" customHeight="1"/>
    <row r="59942" ht="15.95" customHeight="1"/>
    <row r="59943" ht="15.95" customHeight="1"/>
    <row r="59944" ht="15.95" customHeight="1"/>
    <row r="59945" ht="15.95" customHeight="1"/>
    <row r="59946" ht="15.95" customHeight="1"/>
    <row r="59947" ht="15.95" customHeight="1"/>
    <row r="59948" ht="15.95" customHeight="1"/>
    <row r="59949" ht="15.95" customHeight="1"/>
    <row r="59950" ht="15.95" customHeight="1"/>
    <row r="59951" ht="15.95" customHeight="1"/>
    <row r="59952" ht="15.95" customHeight="1"/>
    <row r="59953" ht="15.95" customHeight="1"/>
    <row r="59954" ht="15.95" customHeight="1"/>
    <row r="59955" ht="15.95" customHeight="1"/>
    <row r="59956" ht="15.95" customHeight="1"/>
    <row r="59957" ht="15.95" customHeight="1"/>
    <row r="59958" ht="15.95" customHeight="1"/>
    <row r="59959" ht="15.95" customHeight="1"/>
    <row r="59960" ht="15.95" customHeight="1"/>
    <row r="59961" ht="15.95" customHeight="1"/>
    <row r="59962" ht="15.95" customHeight="1"/>
    <row r="59963" ht="15.95" customHeight="1"/>
    <row r="59964" ht="15.95" customHeight="1"/>
    <row r="59965" ht="15.95" customHeight="1"/>
    <row r="59966" ht="15.95" customHeight="1"/>
    <row r="59967" ht="15.95" customHeight="1"/>
    <row r="59968" ht="15.95" customHeight="1"/>
    <row r="59969" ht="15.95" customHeight="1"/>
    <row r="59970" ht="15.95" customHeight="1"/>
    <row r="59971" ht="15.95" customHeight="1"/>
    <row r="59972" ht="15.95" customHeight="1"/>
    <row r="59973" ht="15.95" customHeight="1"/>
    <row r="59974" ht="15.95" customHeight="1"/>
    <row r="59975" ht="15.95" customHeight="1"/>
    <row r="59976" ht="15.95" customHeight="1"/>
    <row r="59977" ht="15.95" customHeight="1"/>
    <row r="59978" ht="15.95" customHeight="1"/>
    <row r="59979" ht="15.95" customHeight="1"/>
    <row r="59980" ht="15.95" customHeight="1"/>
    <row r="59981" ht="15.95" customHeight="1"/>
    <row r="59982" ht="15.95" customHeight="1"/>
    <row r="59983" ht="15.95" customHeight="1"/>
    <row r="59984" ht="15.95" customHeight="1"/>
    <row r="59985" ht="15.95" customHeight="1"/>
    <row r="59986" ht="15.95" customHeight="1"/>
    <row r="59987" ht="15.95" customHeight="1"/>
    <row r="59988" ht="15.95" customHeight="1"/>
    <row r="59989" ht="15.95" customHeight="1"/>
    <row r="59990" ht="15.95" customHeight="1"/>
    <row r="59991" ht="15.95" customHeight="1"/>
    <row r="59992" ht="15.95" customHeight="1"/>
    <row r="59993" ht="15.95" customHeight="1"/>
    <row r="59994" ht="15.95" customHeight="1"/>
    <row r="59995" ht="15.95" customHeight="1"/>
    <row r="59996" ht="15.95" customHeight="1"/>
    <row r="59997" ht="15.95" customHeight="1"/>
    <row r="59998" ht="15.95" customHeight="1"/>
    <row r="59999" ht="15.95" customHeight="1"/>
    <row r="60000" ht="15.95" customHeight="1"/>
    <row r="60001" ht="15.95" customHeight="1"/>
    <row r="60002" ht="15.95" customHeight="1"/>
    <row r="60003" ht="15.95" customHeight="1"/>
    <row r="60004" ht="15.95" customHeight="1"/>
    <row r="60005" ht="15.95" customHeight="1"/>
    <row r="60006" ht="15.95" customHeight="1"/>
    <row r="60007" ht="15.95" customHeight="1"/>
    <row r="60008" ht="15.95" customHeight="1"/>
    <row r="60009" ht="15.95" customHeight="1"/>
    <row r="60010" ht="15.95" customHeight="1"/>
    <row r="60011" ht="15.95" customHeight="1"/>
    <row r="60012" ht="15.95" customHeight="1"/>
    <row r="60013" ht="15.95" customHeight="1"/>
    <row r="60014" ht="15.95" customHeight="1"/>
    <row r="60015" ht="15.95" customHeight="1"/>
    <row r="60016" ht="15.95" customHeight="1"/>
    <row r="60017" ht="15.95" customHeight="1"/>
    <row r="60018" ht="15.95" customHeight="1"/>
    <row r="60019" ht="15.95" customHeight="1"/>
    <row r="60020" ht="15.95" customHeight="1"/>
    <row r="60021" ht="15.95" customHeight="1"/>
    <row r="60022" ht="15.95" customHeight="1"/>
    <row r="60023" ht="15.95" customHeight="1"/>
    <row r="60024" ht="15.95" customHeight="1"/>
    <row r="60025" ht="15.95" customHeight="1"/>
    <row r="60026" ht="15.95" customHeight="1"/>
    <row r="60027" ht="15.95" customHeight="1"/>
    <row r="60028" ht="15.95" customHeight="1"/>
    <row r="60029" ht="15.95" customHeight="1"/>
    <row r="60030" ht="15.95" customHeight="1"/>
    <row r="60031" ht="15.95" customHeight="1"/>
    <row r="60032" ht="15.95" customHeight="1"/>
    <row r="60033" ht="15.95" customHeight="1"/>
    <row r="60034" ht="15.95" customHeight="1"/>
    <row r="60035" ht="15.95" customHeight="1"/>
    <row r="60036" ht="15.95" customHeight="1"/>
    <row r="60037" ht="15.95" customHeight="1"/>
    <row r="60038" ht="15.95" customHeight="1"/>
    <row r="60039" ht="15.95" customHeight="1"/>
    <row r="60040" ht="15.95" customHeight="1"/>
    <row r="60041" ht="15.95" customHeight="1"/>
    <row r="60042" ht="15.95" customHeight="1"/>
    <row r="60043" ht="15.95" customHeight="1"/>
    <row r="60044" ht="15.95" customHeight="1"/>
    <row r="60045" ht="15.95" customHeight="1"/>
    <row r="60046" ht="15.95" customHeight="1"/>
    <row r="60047" ht="15.95" customHeight="1"/>
    <row r="60048" ht="15.95" customHeight="1"/>
    <row r="60049" ht="15.95" customHeight="1"/>
    <row r="60050" ht="15.95" customHeight="1"/>
    <row r="60051" ht="15.95" customHeight="1"/>
    <row r="60052" ht="15.95" customHeight="1"/>
    <row r="60053" ht="15.95" customHeight="1"/>
    <row r="60054" ht="15.95" customHeight="1"/>
    <row r="60055" ht="15.95" customHeight="1"/>
    <row r="60056" ht="15.95" customHeight="1"/>
    <row r="60057" ht="15.95" customHeight="1"/>
    <row r="60058" ht="15.95" customHeight="1"/>
    <row r="60059" ht="15.95" customHeight="1"/>
    <row r="60060" ht="15.95" customHeight="1"/>
    <row r="60061" ht="15.95" customHeight="1"/>
    <row r="60062" ht="15.95" customHeight="1"/>
    <row r="60063" ht="15.95" customHeight="1"/>
    <row r="60064" ht="15.95" customHeight="1"/>
    <row r="60065" ht="15.95" customHeight="1"/>
    <row r="60066" ht="15.95" customHeight="1"/>
    <row r="60067" ht="15.95" customHeight="1"/>
    <row r="60068" ht="15.95" customHeight="1"/>
    <row r="60069" ht="15.95" customHeight="1"/>
    <row r="60070" ht="15.95" customHeight="1"/>
    <row r="60071" ht="15.95" customHeight="1"/>
    <row r="60072" ht="15.95" customHeight="1"/>
    <row r="60073" ht="15.95" customHeight="1"/>
    <row r="60074" ht="15.95" customHeight="1"/>
    <row r="60075" ht="15.95" customHeight="1"/>
    <row r="60076" ht="15.95" customHeight="1"/>
    <row r="60077" ht="15.95" customHeight="1"/>
    <row r="60078" ht="15.95" customHeight="1"/>
    <row r="60079" ht="15.95" customHeight="1"/>
    <row r="60080" ht="15.95" customHeight="1"/>
    <row r="60081" ht="15.95" customHeight="1"/>
    <row r="60082" ht="15.95" customHeight="1"/>
    <row r="60083" ht="15.95" customHeight="1"/>
    <row r="60084" ht="15.95" customHeight="1"/>
    <row r="60085" ht="15.95" customHeight="1"/>
    <row r="60086" ht="15.95" customHeight="1"/>
    <row r="60087" ht="15.95" customHeight="1"/>
    <row r="60088" ht="15.95" customHeight="1"/>
    <row r="60089" ht="15.95" customHeight="1"/>
    <row r="60090" ht="15.95" customHeight="1"/>
    <row r="60091" ht="15.95" customHeight="1"/>
    <row r="60092" ht="15.95" customHeight="1"/>
    <row r="60093" ht="15.95" customHeight="1"/>
    <row r="60094" ht="15.95" customHeight="1"/>
    <row r="60095" ht="15.95" customHeight="1"/>
    <row r="60096" ht="15.95" customHeight="1"/>
    <row r="60097" ht="15.95" customHeight="1"/>
    <row r="60098" ht="15.95" customHeight="1"/>
    <row r="60099" ht="15.95" customHeight="1"/>
    <row r="60100" ht="15.95" customHeight="1"/>
    <row r="60101" ht="15.95" customHeight="1"/>
    <row r="60102" ht="15.95" customHeight="1"/>
    <row r="60103" ht="15.95" customHeight="1"/>
    <row r="60104" ht="15.95" customHeight="1"/>
    <row r="60105" ht="15.95" customHeight="1"/>
    <row r="60106" ht="15.95" customHeight="1"/>
    <row r="60107" ht="15.95" customHeight="1"/>
    <row r="60108" ht="15.95" customHeight="1"/>
    <row r="60109" ht="15.95" customHeight="1"/>
    <row r="60110" ht="15.95" customHeight="1"/>
    <row r="60111" ht="15.95" customHeight="1"/>
    <row r="60112" ht="15.95" customHeight="1"/>
    <row r="60113" ht="15.95" customHeight="1"/>
    <row r="60114" ht="15.95" customHeight="1"/>
    <row r="60115" ht="15.95" customHeight="1"/>
    <row r="60116" ht="15.95" customHeight="1"/>
    <row r="60117" ht="15.95" customHeight="1"/>
    <row r="60118" ht="15.95" customHeight="1"/>
    <row r="60119" ht="15.95" customHeight="1"/>
    <row r="60120" ht="15.95" customHeight="1"/>
    <row r="60121" ht="15.95" customHeight="1"/>
    <row r="60122" ht="15.95" customHeight="1"/>
    <row r="60123" ht="15.95" customHeight="1"/>
    <row r="60124" ht="15.95" customHeight="1"/>
    <row r="60125" ht="15.95" customHeight="1"/>
    <row r="60126" ht="15.95" customHeight="1"/>
    <row r="60127" ht="15.95" customHeight="1"/>
    <row r="60128" ht="15.95" customHeight="1"/>
    <row r="60129" ht="15.95" customHeight="1"/>
    <row r="60130" ht="15.95" customHeight="1"/>
    <row r="60131" ht="15.95" customHeight="1"/>
    <row r="60132" ht="15.95" customHeight="1"/>
    <row r="60133" ht="15.95" customHeight="1"/>
    <row r="60134" ht="15.95" customHeight="1"/>
    <row r="60135" ht="15.95" customHeight="1"/>
    <row r="60136" ht="15.95" customHeight="1"/>
    <row r="60137" ht="15.95" customHeight="1"/>
    <row r="60138" ht="15.95" customHeight="1"/>
    <row r="60139" ht="15.95" customHeight="1"/>
    <row r="60140" ht="15.95" customHeight="1"/>
    <row r="60141" ht="15.95" customHeight="1"/>
    <row r="60142" ht="15.95" customHeight="1"/>
    <row r="60143" ht="15.95" customHeight="1"/>
    <row r="60144" ht="15.95" customHeight="1"/>
    <row r="60145" ht="15.95" customHeight="1"/>
    <row r="60146" ht="15.95" customHeight="1"/>
    <row r="60147" ht="15.95" customHeight="1"/>
    <row r="60148" ht="15.95" customHeight="1"/>
    <row r="60149" ht="15.95" customHeight="1"/>
    <row r="60150" ht="15.95" customHeight="1"/>
    <row r="60151" ht="15.95" customHeight="1"/>
    <row r="60152" ht="15.95" customHeight="1"/>
    <row r="60153" ht="15.95" customHeight="1"/>
    <row r="60154" ht="15.95" customHeight="1"/>
    <row r="60155" ht="15.95" customHeight="1"/>
    <row r="60156" ht="15.95" customHeight="1"/>
    <row r="60157" ht="15.95" customHeight="1"/>
    <row r="60158" ht="15.95" customHeight="1"/>
    <row r="60159" ht="15.95" customHeight="1"/>
    <row r="60160" ht="15.95" customHeight="1"/>
    <row r="60161" ht="15.95" customHeight="1"/>
    <row r="60162" ht="15.95" customHeight="1"/>
    <row r="60163" ht="15.95" customHeight="1"/>
    <row r="60164" ht="15.95" customHeight="1"/>
    <row r="60165" ht="15.95" customHeight="1"/>
    <row r="60166" ht="15.95" customHeight="1"/>
    <row r="60167" ht="15.95" customHeight="1"/>
    <row r="60168" ht="15.95" customHeight="1"/>
    <row r="60169" ht="15.95" customHeight="1"/>
    <row r="60170" ht="15.95" customHeight="1"/>
    <row r="60171" ht="15.95" customHeight="1"/>
    <row r="60172" ht="15.95" customHeight="1"/>
    <row r="60173" ht="15.95" customHeight="1"/>
    <row r="60174" ht="15.95" customHeight="1"/>
    <row r="60175" ht="15.95" customHeight="1"/>
    <row r="60176" ht="15.95" customHeight="1"/>
    <row r="60177" ht="15.95" customHeight="1"/>
    <row r="60178" ht="15.95" customHeight="1"/>
    <row r="60179" ht="15.95" customHeight="1"/>
    <row r="60180" ht="15.95" customHeight="1"/>
    <row r="60181" ht="15.95" customHeight="1"/>
    <row r="60182" ht="15.95" customHeight="1"/>
    <row r="60183" ht="15.95" customHeight="1"/>
    <row r="60184" ht="15.95" customHeight="1"/>
    <row r="60185" ht="15.95" customHeight="1"/>
    <row r="60186" ht="15.95" customHeight="1"/>
    <row r="60187" ht="15.95" customHeight="1"/>
    <row r="60188" ht="15.95" customHeight="1"/>
    <row r="60189" ht="15.95" customHeight="1"/>
    <row r="60190" ht="15.95" customHeight="1"/>
    <row r="60191" ht="15.95" customHeight="1"/>
    <row r="60192" ht="15.95" customHeight="1"/>
    <row r="60193" ht="15.95" customHeight="1"/>
    <row r="60194" ht="15.95" customHeight="1"/>
    <row r="60195" ht="15.95" customHeight="1"/>
    <row r="60196" ht="15.95" customHeight="1"/>
    <row r="60197" ht="15.95" customHeight="1"/>
    <row r="60198" ht="15.95" customHeight="1"/>
    <row r="60199" ht="15.95" customHeight="1"/>
    <row r="60200" ht="15.95" customHeight="1"/>
    <row r="60201" ht="15.95" customHeight="1"/>
    <row r="60202" ht="15.95" customHeight="1"/>
    <row r="60203" ht="15.95" customHeight="1"/>
    <row r="60204" ht="15.95" customHeight="1"/>
    <row r="60205" ht="15.95" customHeight="1"/>
    <row r="60206" ht="15.95" customHeight="1"/>
    <row r="60207" ht="15.95" customHeight="1"/>
    <row r="60208" ht="15.95" customHeight="1"/>
    <row r="60209" ht="15.95" customHeight="1"/>
    <row r="60210" ht="15.95" customHeight="1"/>
    <row r="60211" ht="15.95" customHeight="1"/>
    <row r="60212" ht="15.95" customHeight="1"/>
    <row r="60213" ht="15.95" customHeight="1"/>
    <row r="60214" ht="15.95" customHeight="1"/>
    <row r="60215" ht="15.95" customHeight="1"/>
    <row r="60216" ht="15.95" customHeight="1"/>
    <row r="60217" ht="15.95" customHeight="1"/>
    <row r="60218" ht="15.95" customHeight="1"/>
    <row r="60219" ht="15.95" customHeight="1"/>
    <row r="60220" ht="15.95" customHeight="1"/>
    <row r="60221" ht="15.95" customHeight="1"/>
    <row r="60222" ht="15.95" customHeight="1"/>
    <row r="60223" ht="15.95" customHeight="1"/>
    <row r="60224" ht="15.95" customHeight="1"/>
    <row r="60225" ht="15.95" customHeight="1"/>
    <row r="60226" ht="15.95" customHeight="1"/>
    <row r="60227" ht="15.95" customHeight="1"/>
    <row r="60228" ht="15.95" customHeight="1"/>
    <row r="60229" ht="15.95" customHeight="1"/>
    <row r="60230" ht="15.95" customHeight="1"/>
    <row r="60231" ht="15.95" customHeight="1"/>
    <row r="60232" ht="15.95" customHeight="1"/>
    <row r="60233" ht="15.95" customHeight="1"/>
    <row r="60234" ht="15.95" customHeight="1"/>
    <row r="60235" ht="15.95" customHeight="1"/>
    <row r="60236" ht="15.95" customHeight="1"/>
    <row r="60237" ht="15.95" customHeight="1"/>
    <row r="60238" ht="15.95" customHeight="1"/>
    <row r="60239" ht="15.95" customHeight="1"/>
    <row r="60240" ht="15.95" customHeight="1"/>
    <row r="60241" ht="15.95" customHeight="1"/>
    <row r="60242" ht="15.95" customHeight="1"/>
    <row r="60243" ht="15.95" customHeight="1"/>
    <row r="60244" ht="15.95" customHeight="1"/>
    <row r="60245" ht="15.95" customHeight="1"/>
    <row r="60246" ht="15.95" customHeight="1"/>
    <row r="60247" ht="15.95" customHeight="1"/>
    <row r="60248" ht="15.95" customHeight="1"/>
    <row r="60249" ht="15.95" customHeight="1"/>
    <row r="60250" ht="15.95" customHeight="1"/>
    <row r="60251" ht="15.95" customHeight="1"/>
    <row r="60252" ht="15.95" customHeight="1"/>
    <row r="60253" ht="15.95" customHeight="1"/>
    <row r="60254" ht="15.95" customHeight="1"/>
    <row r="60255" ht="15.95" customHeight="1"/>
    <row r="60256" ht="15.95" customHeight="1"/>
    <row r="60257" ht="15.95" customHeight="1"/>
    <row r="60258" ht="15.95" customHeight="1"/>
    <row r="60259" ht="15.95" customHeight="1"/>
    <row r="60260" ht="15.95" customHeight="1"/>
    <row r="60261" ht="15.95" customHeight="1"/>
    <row r="60262" ht="15.95" customHeight="1"/>
    <row r="60263" ht="15.95" customHeight="1"/>
    <row r="60264" ht="15.95" customHeight="1"/>
    <row r="60265" ht="15.95" customHeight="1"/>
    <row r="60266" ht="15.95" customHeight="1"/>
    <row r="60267" ht="15.95" customHeight="1"/>
    <row r="60268" ht="15.95" customHeight="1"/>
    <row r="60269" ht="15.95" customHeight="1"/>
    <row r="60270" ht="15.95" customHeight="1"/>
    <row r="60271" ht="15.95" customHeight="1"/>
    <row r="60272" ht="15.95" customHeight="1"/>
    <row r="60273" ht="15.95" customHeight="1"/>
    <row r="60274" ht="15.95" customHeight="1"/>
    <row r="60275" ht="15.95" customHeight="1"/>
    <row r="60276" ht="15.95" customHeight="1"/>
    <row r="60277" ht="15.95" customHeight="1"/>
    <row r="60278" ht="15.95" customHeight="1"/>
    <row r="60279" ht="15.95" customHeight="1"/>
    <row r="60280" ht="15.95" customHeight="1"/>
    <row r="60281" ht="15.95" customHeight="1"/>
    <row r="60282" ht="15.95" customHeight="1"/>
    <row r="60283" ht="15.95" customHeight="1"/>
    <row r="60284" ht="15.95" customHeight="1"/>
    <row r="60285" ht="15.95" customHeight="1"/>
    <row r="60286" ht="15.95" customHeight="1"/>
    <row r="60287" ht="15.95" customHeight="1"/>
    <row r="60288" ht="15.95" customHeight="1"/>
    <row r="60289" ht="15.95" customHeight="1"/>
    <row r="60290" ht="15.95" customHeight="1"/>
    <row r="60291" ht="15.95" customHeight="1"/>
    <row r="60292" ht="15.95" customHeight="1"/>
    <row r="60293" ht="15.95" customHeight="1"/>
    <row r="60294" ht="15.95" customHeight="1"/>
    <row r="60295" ht="15.95" customHeight="1"/>
    <row r="60296" ht="15.95" customHeight="1"/>
    <row r="60297" ht="15.95" customHeight="1"/>
    <row r="60298" ht="15.95" customHeight="1"/>
    <row r="60299" ht="15.95" customHeight="1"/>
    <row r="60300" ht="15.95" customHeight="1"/>
    <row r="60301" ht="15.95" customHeight="1"/>
    <row r="60302" ht="15.95" customHeight="1"/>
    <row r="60303" ht="15.95" customHeight="1"/>
    <row r="60304" ht="15.95" customHeight="1"/>
    <row r="60305" ht="15.95" customHeight="1"/>
    <row r="60306" ht="15.95" customHeight="1"/>
    <row r="60307" ht="15.95" customHeight="1"/>
    <row r="60308" ht="15.95" customHeight="1"/>
    <row r="60309" ht="15.95" customHeight="1"/>
    <row r="60310" ht="15.95" customHeight="1"/>
    <row r="60311" ht="15.95" customHeight="1"/>
    <row r="60312" ht="15.95" customHeight="1"/>
    <row r="60313" ht="15.95" customHeight="1"/>
    <row r="60314" ht="15.95" customHeight="1"/>
    <row r="60315" ht="15.95" customHeight="1"/>
    <row r="60316" ht="15.95" customHeight="1"/>
    <row r="60317" ht="15.95" customHeight="1"/>
    <row r="60318" ht="15.95" customHeight="1"/>
    <row r="60319" ht="15.95" customHeight="1"/>
    <row r="60320" ht="15.95" customHeight="1"/>
    <row r="60321" ht="15.95" customHeight="1"/>
    <row r="60322" ht="15.95" customHeight="1"/>
    <row r="60323" ht="15.95" customHeight="1"/>
    <row r="60324" ht="15.95" customHeight="1"/>
    <row r="60325" ht="15.95" customHeight="1"/>
    <row r="60326" ht="15.95" customHeight="1"/>
    <row r="60327" ht="15.95" customHeight="1"/>
    <row r="60328" ht="15.95" customHeight="1"/>
    <row r="60329" ht="15.95" customHeight="1"/>
    <row r="60330" ht="15.95" customHeight="1"/>
    <row r="60331" ht="15.95" customHeight="1"/>
    <row r="60332" ht="15.95" customHeight="1"/>
    <row r="60333" ht="15.95" customHeight="1"/>
    <row r="60334" ht="15.95" customHeight="1"/>
    <row r="60335" ht="15.95" customHeight="1"/>
    <row r="60336" ht="15.95" customHeight="1"/>
    <row r="60337" ht="15.95" customHeight="1"/>
    <row r="60338" ht="15.95" customHeight="1"/>
    <row r="60339" ht="15.95" customHeight="1"/>
    <row r="60340" ht="15.95" customHeight="1"/>
    <row r="60341" ht="15.95" customHeight="1"/>
    <row r="60342" ht="15.95" customHeight="1"/>
    <row r="60343" ht="15.95" customHeight="1"/>
    <row r="60344" ht="15.95" customHeight="1"/>
    <row r="60345" ht="15.95" customHeight="1"/>
    <row r="60346" ht="15.95" customHeight="1"/>
    <row r="60347" ht="15.95" customHeight="1"/>
    <row r="60348" ht="15.95" customHeight="1"/>
    <row r="60349" ht="15.95" customHeight="1"/>
    <row r="60350" ht="15.95" customHeight="1"/>
    <row r="60351" ht="15.95" customHeight="1"/>
    <row r="60352" ht="15.95" customHeight="1"/>
    <row r="60353" ht="15.95" customHeight="1"/>
    <row r="60354" ht="15.95" customHeight="1"/>
    <row r="60355" ht="15.95" customHeight="1"/>
    <row r="60356" ht="15.95" customHeight="1"/>
    <row r="60357" ht="15.95" customHeight="1"/>
    <row r="60358" ht="15.95" customHeight="1"/>
    <row r="60359" ht="15.95" customHeight="1"/>
    <row r="60360" ht="15.95" customHeight="1"/>
    <row r="60361" ht="15.95" customHeight="1"/>
    <row r="60362" ht="15.95" customHeight="1"/>
    <row r="60363" ht="15.95" customHeight="1"/>
    <row r="60364" ht="15.95" customHeight="1"/>
    <row r="60365" ht="15.95" customHeight="1"/>
    <row r="60366" ht="15.95" customHeight="1"/>
    <row r="60367" ht="15.95" customHeight="1"/>
    <row r="60368" ht="15.95" customHeight="1"/>
    <row r="60369" ht="15.95" customHeight="1"/>
    <row r="60370" ht="15.95" customHeight="1"/>
    <row r="60371" ht="15.95" customHeight="1"/>
    <row r="60372" ht="15.95" customHeight="1"/>
    <row r="60373" ht="15.95" customHeight="1"/>
    <row r="60374" ht="15.95" customHeight="1"/>
    <row r="60375" ht="15.95" customHeight="1"/>
    <row r="60376" ht="15.95" customHeight="1"/>
    <row r="60377" ht="15.95" customHeight="1"/>
    <row r="60378" ht="15.95" customHeight="1"/>
    <row r="60379" ht="15.95" customHeight="1"/>
    <row r="60380" ht="15.95" customHeight="1"/>
    <row r="60381" ht="15.95" customHeight="1"/>
    <row r="60382" ht="15.95" customHeight="1"/>
    <row r="60383" ht="15.95" customHeight="1"/>
    <row r="60384" ht="15.95" customHeight="1"/>
    <row r="60385" ht="15.95" customHeight="1"/>
    <row r="60386" ht="15.95" customHeight="1"/>
    <row r="60387" ht="15.95" customHeight="1"/>
    <row r="60388" ht="15.95" customHeight="1"/>
    <row r="60389" ht="15.95" customHeight="1"/>
    <row r="60390" ht="15.95" customHeight="1"/>
    <row r="60391" ht="15.95" customHeight="1"/>
    <row r="60392" ht="15.95" customHeight="1"/>
    <row r="60393" ht="15.95" customHeight="1"/>
    <row r="60394" ht="15.95" customHeight="1"/>
    <row r="60395" ht="15.95" customHeight="1"/>
    <row r="60396" ht="15.95" customHeight="1"/>
    <row r="60397" ht="15.95" customHeight="1"/>
    <row r="60398" ht="15.95" customHeight="1"/>
    <row r="60399" ht="15.95" customHeight="1"/>
    <row r="60400" ht="15.95" customHeight="1"/>
    <row r="60401" ht="15.95" customHeight="1"/>
    <row r="60402" ht="15.95" customHeight="1"/>
    <row r="60403" ht="15.95" customHeight="1"/>
    <row r="60404" ht="15.95" customHeight="1"/>
    <row r="60405" ht="15.95" customHeight="1"/>
    <row r="60406" ht="15.95" customHeight="1"/>
    <row r="60407" ht="15.95" customHeight="1"/>
    <row r="60408" ht="15.95" customHeight="1"/>
    <row r="60409" ht="15.95" customHeight="1"/>
    <row r="60410" ht="15.95" customHeight="1"/>
    <row r="60411" ht="15.95" customHeight="1"/>
    <row r="60412" ht="15.95" customHeight="1"/>
    <row r="60413" ht="15.95" customHeight="1"/>
    <row r="60414" ht="15.95" customHeight="1"/>
    <row r="60415" ht="15.95" customHeight="1"/>
    <row r="60416" ht="15.95" customHeight="1"/>
    <row r="60417" ht="15.95" customHeight="1"/>
    <row r="60418" ht="15.95" customHeight="1"/>
    <row r="60419" ht="15.95" customHeight="1"/>
    <row r="60420" ht="15.95" customHeight="1"/>
    <row r="60421" ht="15.95" customHeight="1"/>
    <row r="60422" ht="15.95" customHeight="1"/>
    <row r="60423" ht="15.95" customHeight="1"/>
    <row r="60424" ht="15.95" customHeight="1"/>
    <row r="60425" ht="15.95" customHeight="1"/>
    <row r="60426" ht="15.95" customHeight="1"/>
    <row r="60427" ht="15.95" customHeight="1"/>
    <row r="60428" ht="15.95" customHeight="1"/>
    <row r="60429" ht="15.95" customHeight="1"/>
    <row r="60430" ht="15.95" customHeight="1"/>
    <row r="60431" ht="15.95" customHeight="1"/>
    <row r="60432" ht="15.95" customHeight="1"/>
    <row r="60433" ht="15.95" customHeight="1"/>
    <row r="60434" ht="15.95" customHeight="1"/>
    <row r="60435" ht="15.95" customHeight="1"/>
    <row r="60436" ht="15.95" customHeight="1"/>
    <row r="60437" ht="15.95" customHeight="1"/>
    <row r="60438" ht="15.95" customHeight="1"/>
    <row r="60439" ht="15.95" customHeight="1"/>
    <row r="60440" ht="15.95" customHeight="1"/>
    <row r="60441" ht="15.95" customHeight="1"/>
    <row r="60442" ht="15.95" customHeight="1"/>
    <row r="60443" ht="15.95" customHeight="1"/>
    <row r="60444" ht="15.95" customHeight="1"/>
    <row r="60445" ht="15.95" customHeight="1"/>
    <row r="60446" ht="15.95" customHeight="1"/>
    <row r="60447" ht="15.95" customHeight="1"/>
    <row r="60448" ht="15.95" customHeight="1"/>
    <row r="60449" ht="15.95" customHeight="1"/>
    <row r="60450" ht="15.95" customHeight="1"/>
    <row r="60451" ht="15.95" customHeight="1"/>
    <row r="60452" ht="15.95" customHeight="1"/>
    <row r="60453" ht="15.95" customHeight="1"/>
    <row r="60454" ht="15.95" customHeight="1"/>
    <row r="60455" ht="15.95" customHeight="1"/>
    <row r="60456" ht="15.95" customHeight="1"/>
    <row r="60457" ht="15.95" customHeight="1"/>
    <row r="60458" ht="15.95" customHeight="1"/>
    <row r="60459" ht="15.95" customHeight="1"/>
    <row r="60460" ht="15.95" customHeight="1"/>
    <row r="60461" ht="15.95" customHeight="1"/>
    <row r="60462" ht="15.95" customHeight="1"/>
    <row r="60463" ht="15.95" customHeight="1"/>
    <row r="60464" ht="15.95" customHeight="1"/>
    <row r="60465" ht="15.95" customHeight="1"/>
    <row r="60466" ht="15.95" customHeight="1"/>
    <row r="60467" ht="15.95" customHeight="1"/>
    <row r="60468" ht="15.95" customHeight="1"/>
    <row r="60469" ht="15.95" customHeight="1"/>
    <row r="60470" ht="15.95" customHeight="1"/>
    <row r="60471" ht="15.95" customHeight="1"/>
    <row r="60472" ht="15.95" customHeight="1"/>
    <row r="60473" ht="15.95" customHeight="1"/>
    <row r="60474" ht="15.95" customHeight="1"/>
    <row r="60475" ht="15.95" customHeight="1"/>
    <row r="60476" ht="15.95" customHeight="1"/>
    <row r="60477" ht="15.95" customHeight="1"/>
    <row r="60478" ht="15.95" customHeight="1"/>
    <row r="60479" ht="15.95" customHeight="1"/>
    <row r="60480" ht="15.95" customHeight="1"/>
    <row r="60481" ht="15.95" customHeight="1"/>
    <row r="60482" ht="15.95" customHeight="1"/>
    <row r="60483" ht="15.95" customHeight="1"/>
    <row r="60484" ht="15.95" customHeight="1"/>
    <row r="60485" ht="15.95" customHeight="1"/>
    <row r="60486" ht="15.95" customHeight="1"/>
    <row r="60487" ht="15.95" customHeight="1"/>
    <row r="60488" ht="15.95" customHeight="1"/>
    <row r="60489" ht="15.95" customHeight="1"/>
    <row r="60490" ht="15.95" customHeight="1"/>
    <row r="60491" ht="15.95" customHeight="1"/>
    <row r="60492" ht="15.95" customHeight="1"/>
    <row r="60493" ht="15.95" customHeight="1"/>
    <row r="60494" ht="15.95" customHeight="1"/>
    <row r="60495" ht="15.95" customHeight="1"/>
    <row r="60496" ht="15.95" customHeight="1"/>
    <row r="60497" ht="15.95" customHeight="1"/>
    <row r="60498" ht="15.95" customHeight="1"/>
    <row r="60499" ht="15.95" customHeight="1"/>
    <row r="60500" ht="15.95" customHeight="1"/>
    <row r="60501" ht="15.95" customHeight="1"/>
    <row r="60502" ht="15.95" customHeight="1"/>
    <row r="60503" ht="15.95" customHeight="1"/>
    <row r="60504" ht="15.95" customHeight="1"/>
    <row r="60505" ht="15.95" customHeight="1"/>
    <row r="60506" ht="15.95" customHeight="1"/>
    <row r="60507" ht="15.95" customHeight="1"/>
    <row r="60508" ht="15.95" customHeight="1"/>
    <row r="60509" ht="15.95" customHeight="1"/>
    <row r="60510" ht="15.95" customHeight="1"/>
    <row r="60511" ht="15.95" customHeight="1"/>
    <row r="60512" ht="15.95" customHeight="1"/>
    <row r="60513" ht="15.95" customHeight="1"/>
    <row r="60514" ht="15.95" customHeight="1"/>
    <row r="60515" ht="15.95" customHeight="1"/>
    <row r="60516" ht="15.95" customHeight="1"/>
    <row r="60517" ht="15.95" customHeight="1"/>
    <row r="60518" ht="15.95" customHeight="1"/>
    <row r="60519" ht="15.95" customHeight="1"/>
    <row r="60520" ht="15.95" customHeight="1"/>
    <row r="60521" ht="15.95" customHeight="1"/>
    <row r="60522" ht="15.95" customHeight="1"/>
    <row r="60523" ht="15.95" customHeight="1"/>
    <row r="60524" ht="15.95" customHeight="1"/>
    <row r="60525" ht="15.95" customHeight="1"/>
    <row r="60526" ht="15.95" customHeight="1"/>
    <row r="60527" ht="15.95" customHeight="1"/>
    <row r="60528" ht="15.95" customHeight="1"/>
    <row r="60529" ht="15.95" customHeight="1"/>
    <row r="60530" ht="15.95" customHeight="1"/>
    <row r="60531" ht="15.95" customHeight="1"/>
    <row r="60532" ht="15.95" customHeight="1"/>
    <row r="60533" ht="15.95" customHeight="1"/>
    <row r="60534" ht="15.95" customHeight="1"/>
    <row r="60535" ht="15.95" customHeight="1"/>
    <row r="60536" ht="15.95" customHeight="1"/>
    <row r="60537" ht="15.95" customHeight="1"/>
    <row r="60538" ht="15.95" customHeight="1"/>
    <row r="60539" ht="15.95" customHeight="1"/>
    <row r="60540" ht="15.95" customHeight="1"/>
    <row r="60541" ht="15.95" customHeight="1"/>
    <row r="60542" ht="15.95" customHeight="1"/>
    <row r="60543" ht="15.95" customHeight="1"/>
    <row r="60544" ht="15.95" customHeight="1"/>
    <row r="60545" ht="15.95" customHeight="1"/>
    <row r="60546" ht="15.95" customHeight="1"/>
    <row r="60547" ht="15.95" customHeight="1"/>
    <row r="60548" ht="15.95" customHeight="1"/>
    <row r="60549" ht="15.95" customHeight="1"/>
    <row r="60550" ht="15.95" customHeight="1"/>
    <row r="60551" ht="15.95" customHeight="1"/>
    <row r="60552" ht="15.95" customHeight="1"/>
    <row r="60553" ht="15.95" customHeight="1"/>
    <row r="60554" ht="15.95" customHeight="1"/>
    <row r="60555" ht="15.95" customHeight="1"/>
    <row r="60556" ht="15.95" customHeight="1"/>
    <row r="60557" ht="15.95" customHeight="1"/>
    <row r="60558" ht="15.95" customHeight="1"/>
    <row r="60559" ht="15.95" customHeight="1"/>
    <row r="60560" ht="15.95" customHeight="1"/>
    <row r="60561" ht="15.95" customHeight="1"/>
    <row r="60562" ht="15.95" customHeight="1"/>
    <row r="60563" ht="15.95" customHeight="1"/>
    <row r="60564" ht="15.95" customHeight="1"/>
    <row r="60565" ht="15.95" customHeight="1"/>
    <row r="60566" ht="15.95" customHeight="1"/>
    <row r="60567" ht="15.95" customHeight="1"/>
    <row r="60568" ht="15.95" customHeight="1"/>
    <row r="60569" ht="15.95" customHeight="1"/>
    <row r="60570" ht="15.95" customHeight="1"/>
    <row r="60571" ht="15.95" customHeight="1"/>
    <row r="60572" ht="15.95" customHeight="1"/>
    <row r="60573" ht="15.95" customHeight="1"/>
    <row r="60574" ht="15.95" customHeight="1"/>
    <row r="60575" ht="15.95" customHeight="1"/>
    <row r="60576" ht="15.95" customHeight="1"/>
    <row r="60577" ht="15.95" customHeight="1"/>
    <row r="60578" ht="15.95" customHeight="1"/>
    <row r="60579" ht="15.95" customHeight="1"/>
    <row r="60580" ht="15.95" customHeight="1"/>
    <row r="60581" ht="15.95" customHeight="1"/>
    <row r="60582" ht="15.95" customHeight="1"/>
    <row r="60583" ht="15.95" customHeight="1"/>
    <row r="60584" ht="15.95" customHeight="1"/>
    <row r="60585" ht="15.95" customHeight="1"/>
    <row r="60586" ht="15.95" customHeight="1"/>
    <row r="60587" ht="15.95" customHeight="1"/>
    <row r="60588" ht="15.95" customHeight="1"/>
    <row r="60589" ht="15.95" customHeight="1"/>
    <row r="60590" ht="15.95" customHeight="1"/>
    <row r="60591" ht="15.95" customHeight="1"/>
    <row r="60592" ht="15.95" customHeight="1"/>
    <row r="60593" ht="15.95" customHeight="1"/>
    <row r="60594" ht="15.95" customHeight="1"/>
    <row r="60595" ht="15.95" customHeight="1"/>
    <row r="60596" ht="15.95" customHeight="1"/>
    <row r="60597" ht="15.95" customHeight="1"/>
    <row r="60598" ht="15.95" customHeight="1"/>
    <row r="60599" ht="15.95" customHeight="1"/>
    <row r="60600" ht="15.95" customHeight="1"/>
    <row r="60601" ht="15.95" customHeight="1"/>
    <row r="60602" ht="15.95" customHeight="1"/>
    <row r="60603" ht="15.95" customHeight="1"/>
    <row r="60604" ht="15.95" customHeight="1"/>
    <row r="60605" ht="15.95" customHeight="1"/>
    <row r="60606" ht="15.95" customHeight="1"/>
    <row r="60607" ht="15.95" customHeight="1"/>
    <row r="60608" ht="15.95" customHeight="1"/>
    <row r="60609" ht="15.95" customHeight="1"/>
    <row r="60610" ht="15.95" customHeight="1"/>
    <row r="60611" ht="15.95" customHeight="1"/>
    <row r="60612" ht="15.95" customHeight="1"/>
    <row r="60613" ht="15.95" customHeight="1"/>
    <row r="60614" ht="15.95" customHeight="1"/>
    <row r="60615" ht="15.95" customHeight="1"/>
    <row r="60616" ht="15.95" customHeight="1"/>
    <row r="60617" ht="15.95" customHeight="1"/>
    <row r="60618" ht="15.95" customHeight="1"/>
    <row r="60619" ht="15.95" customHeight="1"/>
    <row r="60620" ht="15.95" customHeight="1"/>
    <row r="60621" ht="15.95" customHeight="1"/>
    <row r="60622" ht="15.95" customHeight="1"/>
    <row r="60623" ht="15.95" customHeight="1"/>
    <row r="60624" ht="15.95" customHeight="1"/>
    <row r="60625" ht="15.95" customHeight="1"/>
    <row r="60626" ht="15.95" customHeight="1"/>
    <row r="60627" ht="15.95" customHeight="1"/>
    <row r="60628" ht="15.95" customHeight="1"/>
    <row r="60629" ht="15.95" customHeight="1"/>
    <row r="60630" ht="15.95" customHeight="1"/>
    <row r="60631" ht="15.95" customHeight="1"/>
    <row r="60632" ht="15.95" customHeight="1"/>
    <row r="60633" ht="15.95" customHeight="1"/>
    <row r="60634" ht="15.95" customHeight="1"/>
    <row r="60635" ht="15.95" customHeight="1"/>
    <row r="60636" ht="15.95" customHeight="1"/>
    <row r="60637" ht="15.95" customHeight="1"/>
    <row r="60638" ht="15.95" customHeight="1"/>
    <row r="60639" ht="15.95" customHeight="1"/>
    <row r="60640" ht="15.95" customHeight="1"/>
    <row r="60641" ht="15.95" customHeight="1"/>
    <row r="60642" ht="15.95" customHeight="1"/>
    <row r="60643" ht="15.95" customHeight="1"/>
    <row r="60644" ht="15.95" customHeight="1"/>
    <row r="60645" ht="15.95" customHeight="1"/>
    <row r="60646" ht="15.95" customHeight="1"/>
    <row r="60647" ht="15.95" customHeight="1"/>
    <row r="60648" ht="15.95" customHeight="1"/>
    <row r="60649" ht="15.95" customHeight="1"/>
    <row r="60650" ht="15.95" customHeight="1"/>
    <row r="60651" ht="15.95" customHeight="1"/>
    <row r="60652" ht="15.95" customHeight="1"/>
    <row r="60653" ht="15.95" customHeight="1"/>
    <row r="60654" ht="15.95" customHeight="1"/>
    <row r="60655" ht="15.95" customHeight="1"/>
    <row r="60656" ht="15.95" customHeight="1"/>
    <row r="60657" ht="15.95" customHeight="1"/>
    <row r="60658" ht="15.95" customHeight="1"/>
    <row r="60659" ht="15.95" customHeight="1"/>
    <row r="60660" ht="15.95" customHeight="1"/>
    <row r="60661" ht="15.95" customHeight="1"/>
    <row r="60662" ht="15.95" customHeight="1"/>
    <row r="60663" ht="15.95" customHeight="1"/>
    <row r="60664" ht="15.95" customHeight="1"/>
    <row r="60665" ht="15.95" customHeight="1"/>
    <row r="60666" ht="15.95" customHeight="1"/>
    <row r="60667" ht="15.95" customHeight="1"/>
    <row r="60668" ht="15.95" customHeight="1"/>
    <row r="60669" ht="15.95" customHeight="1"/>
    <row r="60670" ht="15.95" customHeight="1"/>
    <row r="60671" ht="15.95" customHeight="1"/>
    <row r="60672" ht="15.95" customHeight="1"/>
    <row r="60673" ht="15.95" customHeight="1"/>
    <row r="60674" ht="15.95" customHeight="1"/>
    <row r="60675" ht="15.95" customHeight="1"/>
    <row r="60676" ht="15.95" customHeight="1"/>
    <row r="60677" ht="15.95" customHeight="1"/>
    <row r="60678" ht="15.95" customHeight="1"/>
    <row r="60679" ht="15.95" customHeight="1"/>
    <row r="60680" ht="15.95" customHeight="1"/>
    <row r="60681" ht="15.95" customHeight="1"/>
    <row r="60682" ht="15.95" customHeight="1"/>
    <row r="60683" ht="15.95" customHeight="1"/>
    <row r="60684" ht="15.95" customHeight="1"/>
    <row r="60685" ht="15.95" customHeight="1"/>
    <row r="60686" ht="15.95" customHeight="1"/>
    <row r="60687" ht="15.95" customHeight="1"/>
    <row r="60688" ht="15.95" customHeight="1"/>
    <row r="60689" ht="15.95" customHeight="1"/>
    <row r="60690" ht="15.95" customHeight="1"/>
    <row r="60691" ht="15.95" customHeight="1"/>
    <row r="60692" ht="15.95" customHeight="1"/>
    <row r="60693" ht="15.95" customHeight="1"/>
    <row r="60694" ht="15.95" customHeight="1"/>
    <row r="60695" ht="15.95" customHeight="1"/>
    <row r="60696" ht="15.95" customHeight="1"/>
    <row r="60697" ht="15.95" customHeight="1"/>
    <row r="60698" ht="15.95" customHeight="1"/>
    <row r="60699" ht="15.95" customHeight="1"/>
    <row r="60700" ht="15.95" customHeight="1"/>
    <row r="60701" ht="15.95" customHeight="1"/>
    <row r="60702" ht="15.95" customHeight="1"/>
    <row r="60703" ht="15.95" customHeight="1"/>
    <row r="60704" ht="15.95" customHeight="1"/>
    <row r="60705" ht="15.95" customHeight="1"/>
    <row r="60706" ht="15.95" customHeight="1"/>
    <row r="60707" ht="15.95" customHeight="1"/>
    <row r="60708" ht="15.95" customHeight="1"/>
    <row r="60709" ht="15.95" customHeight="1"/>
    <row r="60710" ht="15.95" customHeight="1"/>
    <row r="60711" ht="15.95" customHeight="1"/>
    <row r="60712" ht="15.95" customHeight="1"/>
    <row r="60713" ht="15.95" customHeight="1"/>
    <row r="60714" ht="15.95" customHeight="1"/>
    <row r="60715" ht="15.95" customHeight="1"/>
    <row r="60716" ht="15.95" customHeight="1"/>
    <row r="60717" ht="15.95" customHeight="1"/>
    <row r="60718" ht="15.95" customHeight="1"/>
    <row r="60719" ht="15.95" customHeight="1"/>
    <row r="60720" ht="15.95" customHeight="1"/>
    <row r="60721" ht="15.95" customHeight="1"/>
    <row r="60722" ht="15.95" customHeight="1"/>
    <row r="60723" ht="15.95" customHeight="1"/>
    <row r="60724" ht="15.95" customHeight="1"/>
    <row r="60725" ht="15.95" customHeight="1"/>
    <row r="60726" ht="15.95" customHeight="1"/>
    <row r="60727" ht="15.95" customHeight="1"/>
    <row r="60728" ht="15.95" customHeight="1"/>
    <row r="60729" ht="15.95" customHeight="1"/>
    <row r="60730" ht="15.95" customHeight="1"/>
    <row r="60731" ht="15.95" customHeight="1"/>
    <row r="60732" ht="15.95" customHeight="1"/>
    <row r="60733" ht="15.95" customHeight="1"/>
    <row r="60734" ht="15.95" customHeight="1"/>
    <row r="60735" ht="15.95" customHeight="1"/>
    <row r="60736" ht="15.95" customHeight="1"/>
    <row r="60737" ht="15.95" customHeight="1"/>
    <row r="60738" ht="15.95" customHeight="1"/>
    <row r="60739" ht="15.95" customHeight="1"/>
    <row r="60740" ht="15.95" customHeight="1"/>
    <row r="60741" ht="15.95" customHeight="1"/>
    <row r="60742" ht="15.95" customHeight="1"/>
    <row r="60743" ht="15.95" customHeight="1"/>
    <row r="60744" ht="15.95" customHeight="1"/>
    <row r="60745" ht="15.95" customHeight="1"/>
    <row r="60746" ht="15.95" customHeight="1"/>
    <row r="60747" ht="15.95" customHeight="1"/>
    <row r="60748" ht="15.95" customHeight="1"/>
    <row r="60749" ht="15.95" customHeight="1"/>
    <row r="60750" ht="15.95" customHeight="1"/>
    <row r="60751" ht="15.95" customHeight="1"/>
    <row r="60752" ht="15.95" customHeight="1"/>
    <row r="60753" ht="15.95" customHeight="1"/>
    <row r="60754" ht="15.95" customHeight="1"/>
    <row r="60755" ht="15.95" customHeight="1"/>
    <row r="60756" ht="15.95" customHeight="1"/>
    <row r="60757" ht="15.95" customHeight="1"/>
    <row r="60758" ht="15.95" customHeight="1"/>
    <row r="60759" ht="15.95" customHeight="1"/>
    <row r="60760" ht="15.95" customHeight="1"/>
    <row r="60761" ht="15.95" customHeight="1"/>
    <row r="60762" ht="15.95" customHeight="1"/>
    <row r="60763" ht="15.95" customHeight="1"/>
    <row r="60764" ht="15.95" customHeight="1"/>
    <row r="60765" ht="15.95" customHeight="1"/>
    <row r="60766" ht="15.95" customHeight="1"/>
    <row r="60767" ht="15.95" customHeight="1"/>
    <row r="60768" ht="15.95" customHeight="1"/>
    <row r="60769" ht="15.95" customHeight="1"/>
    <row r="60770" ht="15.95" customHeight="1"/>
    <row r="60771" ht="15.95" customHeight="1"/>
    <row r="60772" ht="15.95" customHeight="1"/>
    <row r="60773" ht="15.95" customHeight="1"/>
    <row r="60774" ht="15.95" customHeight="1"/>
    <row r="60775" ht="15.95" customHeight="1"/>
    <row r="60776" ht="15.95" customHeight="1"/>
    <row r="60777" ht="15.95" customHeight="1"/>
    <row r="60778" ht="15.95" customHeight="1"/>
    <row r="60779" ht="15.95" customHeight="1"/>
    <row r="60780" ht="15.95" customHeight="1"/>
    <row r="60781" ht="15.95" customHeight="1"/>
    <row r="60782" ht="15.95" customHeight="1"/>
    <row r="60783" ht="15.95" customHeight="1"/>
    <row r="60784" ht="15.95" customHeight="1"/>
    <row r="60785" ht="15.95" customHeight="1"/>
    <row r="60786" ht="15.95" customHeight="1"/>
    <row r="60787" ht="15.95" customHeight="1"/>
    <row r="60788" ht="15.95" customHeight="1"/>
    <row r="60789" ht="15.95" customHeight="1"/>
    <row r="60790" ht="15.95" customHeight="1"/>
    <row r="60791" ht="15.95" customHeight="1"/>
    <row r="60792" ht="15.95" customHeight="1"/>
    <row r="60793" ht="15.95" customHeight="1"/>
    <row r="60794" ht="15.95" customHeight="1"/>
    <row r="60795" ht="15.95" customHeight="1"/>
    <row r="60796" ht="15.95" customHeight="1"/>
    <row r="60797" ht="15.95" customHeight="1"/>
    <row r="60798" ht="15.95" customHeight="1"/>
    <row r="60799" ht="15.95" customHeight="1"/>
    <row r="60800" ht="15.95" customHeight="1"/>
    <row r="60801" ht="15.95" customHeight="1"/>
    <row r="60802" ht="15.95" customHeight="1"/>
    <row r="60803" ht="15.95" customHeight="1"/>
    <row r="60804" ht="15.95" customHeight="1"/>
    <row r="60805" ht="15.95" customHeight="1"/>
    <row r="60806" ht="15.95" customHeight="1"/>
    <row r="60807" ht="15.95" customHeight="1"/>
    <row r="60808" ht="15.95" customHeight="1"/>
    <row r="60809" ht="15.95" customHeight="1"/>
    <row r="60810" ht="15.95" customHeight="1"/>
    <row r="60811" ht="15.95" customHeight="1"/>
    <row r="60812" ht="15.95" customHeight="1"/>
    <row r="60813" ht="15.95" customHeight="1"/>
    <row r="60814" ht="15.95" customHeight="1"/>
    <row r="60815" ht="15.95" customHeight="1"/>
    <row r="60816" ht="15.95" customHeight="1"/>
    <row r="60817" ht="15.95" customHeight="1"/>
    <row r="60818" ht="15.95" customHeight="1"/>
    <row r="60819" ht="15.95" customHeight="1"/>
    <row r="60820" ht="15.95" customHeight="1"/>
    <row r="60821" ht="15.95" customHeight="1"/>
    <row r="60822" ht="15.95" customHeight="1"/>
    <row r="60823" ht="15.95" customHeight="1"/>
    <row r="60824" ht="15.95" customHeight="1"/>
    <row r="60825" ht="15.95" customHeight="1"/>
    <row r="60826" ht="15.95" customHeight="1"/>
    <row r="60827" ht="15.95" customHeight="1"/>
    <row r="60828" ht="15.95" customHeight="1"/>
    <row r="60829" ht="15.95" customHeight="1"/>
    <row r="60830" ht="15.95" customHeight="1"/>
    <row r="60831" ht="15.95" customHeight="1"/>
    <row r="60832" ht="15.95" customHeight="1"/>
    <row r="60833" ht="15.95" customHeight="1"/>
    <row r="60834" ht="15.95" customHeight="1"/>
    <row r="60835" ht="15.95" customHeight="1"/>
    <row r="60836" ht="15.95" customHeight="1"/>
    <row r="60837" ht="15.95" customHeight="1"/>
    <row r="60838" ht="15.95" customHeight="1"/>
    <row r="60839" ht="15.95" customHeight="1"/>
    <row r="60840" ht="15.95" customHeight="1"/>
    <row r="60841" ht="15.95" customHeight="1"/>
    <row r="60842" ht="15.95" customHeight="1"/>
    <row r="60843" ht="15.95" customHeight="1"/>
    <row r="60844" ht="15.95" customHeight="1"/>
    <row r="60845" ht="15.95" customHeight="1"/>
    <row r="60846" ht="15.95" customHeight="1"/>
    <row r="60847" ht="15.95" customHeight="1"/>
    <row r="60848" ht="15.95" customHeight="1"/>
    <row r="60849" ht="15.95" customHeight="1"/>
    <row r="60850" ht="15.95" customHeight="1"/>
    <row r="60851" ht="15.95" customHeight="1"/>
    <row r="60852" ht="15.95" customHeight="1"/>
    <row r="60853" ht="15.95" customHeight="1"/>
    <row r="60854" ht="15.95" customHeight="1"/>
    <row r="60855" ht="15.95" customHeight="1"/>
    <row r="60856" ht="15.95" customHeight="1"/>
    <row r="60857" ht="15.95" customHeight="1"/>
    <row r="60858" ht="15.95" customHeight="1"/>
    <row r="60859" ht="15.95" customHeight="1"/>
    <row r="60860" ht="15.95" customHeight="1"/>
    <row r="60861" ht="15.95" customHeight="1"/>
    <row r="60862" ht="15.95" customHeight="1"/>
    <row r="60863" ht="15.95" customHeight="1"/>
    <row r="60864" ht="15.95" customHeight="1"/>
    <row r="60865" ht="15.95" customHeight="1"/>
    <row r="60866" ht="15.95" customHeight="1"/>
    <row r="60867" ht="15.95" customHeight="1"/>
    <row r="60868" ht="15.95" customHeight="1"/>
    <row r="60869" ht="15.95" customHeight="1"/>
    <row r="60870" ht="15.95" customHeight="1"/>
    <row r="60871" ht="15.95" customHeight="1"/>
    <row r="60872" ht="15.95" customHeight="1"/>
    <row r="60873" ht="15.95" customHeight="1"/>
    <row r="60874" ht="15.95" customHeight="1"/>
    <row r="60875" ht="15.95" customHeight="1"/>
    <row r="60876" ht="15.95" customHeight="1"/>
    <row r="60877" ht="15.95" customHeight="1"/>
    <row r="60878" ht="15.95" customHeight="1"/>
    <row r="60879" ht="15.95" customHeight="1"/>
    <row r="60880" ht="15.95" customHeight="1"/>
    <row r="60881" ht="15.95" customHeight="1"/>
    <row r="60882" ht="15.95" customHeight="1"/>
    <row r="60883" ht="15.95" customHeight="1"/>
    <row r="60884" ht="15.95" customHeight="1"/>
    <row r="60885" ht="15.95" customHeight="1"/>
    <row r="60886" ht="15.95" customHeight="1"/>
    <row r="60887" ht="15.95" customHeight="1"/>
    <row r="60888" ht="15.95" customHeight="1"/>
    <row r="60889" ht="15.95" customHeight="1"/>
    <row r="60890" ht="15.95" customHeight="1"/>
    <row r="60891" ht="15.95" customHeight="1"/>
    <row r="60892" ht="15.95" customHeight="1"/>
    <row r="60893" ht="15.95" customHeight="1"/>
    <row r="60894" ht="15.95" customHeight="1"/>
    <row r="60895" ht="15.95" customHeight="1"/>
    <row r="60896" ht="15.95" customHeight="1"/>
    <row r="60897" ht="15.95" customHeight="1"/>
    <row r="60898" ht="15.95" customHeight="1"/>
    <row r="60899" ht="15.95" customHeight="1"/>
    <row r="60900" ht="15.95" customHeight="1"/>
    <row r="60901" ht="15.95" customHeight="1"/>
    <row r="60902" ht="15.95" customHeight="1"/>
    <row r="60903" ht="15.95" customHeight="1"/>
    <row r="60904" ht="15.95" customHeight="1"/>
    <row r="60905" ht="15.95" customHeight="1"/>
    <row r="60906" ht="15.95" customHeight="1"/>
    <row r="60907" ht="15.95" customHeight="1"/>
    <row r="60908" ht="15.95" customHeight="1"/>
    <row r="60909" ht="15.95" customHeight="1"/>
    <row r="60910" ht="15.95" customHeight="1"/>
    <row r="60911" ht="15.95" customHeight="1"/>
    <row r="60912" ht="15.95" customHeight="1"/>
    <row r="60913" ht="15.95" customHeight="1"/>
    <row r="60914" ht="15.95" customHeight="1"/>
    <row r="60915" ht="15.95" customHeight="1"/>
    <row r="60916" ht="15.95" customHeight="1"/>
    <row r="60917" ht="15.95" customHeight="1"/>
    <row r="60918" ht="15.95" customHeight="1"/>
    <row r="60919" ht="15.95" customHeight="1"/>
    <row r="60920" ht="15.95" customHeight="1"/>
    <row r="60921" ht="15.95" customHeight="1"/>
    <row r="60922" ht="15.95" customHeight="1"/>
    <row r="60923" ht="15.95" customHeight="1"/>
    <row r="60924" ht="15.95" customHeight="1"/>
    <row r="60925" ht="15.95" customHeight="1"/>
    <row r="60926" ht="15.95" customHeight="1"/>
    <row r="60927" ht="15.95" customHeight="1"/>
    <row r="60928" ht="15.95" customHeight="1"/>
    <row r="60929" ht="15.95" customHeight="1"/>
    <row r="60930" ht="15.95" customHeight="1"/>
    <row r="60931" ht="15.95" customHeight="1"/>
    <row r="60932" ht="15.95" customHeight="1"/>
    <row r="60933" ht="15.95" customHeight="1"/>
    <row r="60934" ht="15.95" customHeight="1"/>
    <row r="60935" ht="15.95" customHeight="1"/>
    <row r="60936" ht="15.95" customHeight="1"/>
    <row r="60937" ht="15.95" customHeight="1"/>
    <row r="60938" ht="15.95" customHeight="1"/>
    <row r="60939" ht="15.95" customHeight="1"/>
    <row r="60940" ht="15.95" customHeight="1"/>
    <row r="60941" ht="15.95" customHeight="1"/>
    <row r="60942" ht="15.95" customHeight="1"/>
    <row r="60943" ht="15.95" customHeight="1"/>
    <row r="60944" ht="15.95" customHeight="1"/>
    <row r="60945" ht="15.95" customHeight="1"/>
    <row r="60946" ht="15.95" customHeight="1"/>
    <row r="60947" ht="15.95" customHeight="1"/>
    <row r="60948" ht="15.95" customHeight="1"/>
    <row r="60949" ht="15.95" customHeight="1"/>
    <row r="60950" ht="15.95" customHeight="1"/>
    <row r="60951" ht="15.95" customHeight="1"/>
    <row r="60952" ht="15.95" customHeight="1"/>
    <row r="60953" ht="15.95" customHeight="1"/>
    <row r="60954" ht="15.95" customHeight="1"/>
    <row r="60955" ht="15.95" customHeight="1"/>
    <row r="60956" ht="15.95" customHeight="1"/>
    <row r="60957" ht="15.95" customHeight="1"/>
    <row r="60958" ht="15.95" customHeight="1"/>
    <row r="60959" ht="15.95" customHeight="1"/>
    <row r="60960" ht="15.95" customHeight="1"/>
    <row r="60961" ht="15.95" customHeight="1"/>
    <row r="60962" ht="15.95" customHeight="1"/>
    <row r="60963" ht="15.95" customHeight="1"/>
    <row r="60964" ht="15.95" customHeight="1"/>
    <row r="60965" ht="15.95" customHeight="1"/>
    <row r="60966" ht="15.95" customHeight="1"/>
    <row r="60967" ht="15.95" customHeight="1"/>
    <row r="60968" ht="15.95" customHeight="1"/>
    <row r="60969" ht="15.95" customHeight="1"/>
    <row r="60970" ht="15.95" customHeight="1"/>
    <row r="60971" ht="15.95" customHeight="1"/>
    <row r="60972" ht="15.95" customHeight="1"/>
    <row r="60973" ht="15.95" customHeight="1"/>
    <row r="60974" ht="15.95" customHeight="1"/>
    <row r="60975" ht="15.95" customHeight="1"/>
    <row r="60976" ht="15.95" customHeight="1"/>
    <row r="60977" ht="15.95" customHeight="1"/>
    <row r="60978" ht="15.95" customHeight="1"/>
    <row r="60979" ht="15.95" customHeight="1"/>
    <row r="60980" ht="15.95" customHeight="1"/>
    <row r="60981" ht="15.95" customHeight="1"/>
    <row r="60982" ht="15.95" customHeight="1"/>
    <row r="60983" ht="15.95" customHeight="1"/>
    <row r="60984" ht="15.95" customHeight="1"/>
    <row r="60985" ht="15.95" customHeight="1"/>
    <row r="60986" ht="15.95" customHeight="1"/>
    <row r="60987" ht="15.95" customHeight="1"/>
    <row r="60988" ht="15.95" customHeight="1"/>
    <row r="60989" ht="15.95" customHeight="1"/>
    <row r="60990" ht="15.95" customHeight="1"/>
    <row r="60991" ht="15.95" customHeight="1"/>
    <row r="60992" ht="15.95" customHeight="1"/>
    <row r="60993" ht="15.95" customHeight="1"/>
    <row r="60994" ht="15.95" customHeight="1"/>
    <row r="60995" ht="15.95" customHeight="1"/>
    <row r="60996" ht="15.95" customHeight="1"/>
    <row r="60997" ht="15.95" customHeight="1"/>
    <row r="60998" ht="15.95" customHeight="1"/>
    <row r="60999" ht="15.95" customHeight="1"/>
    <row r="61000" ht="15.95" customHeight="1"/>
    <row r="61001" ht="15.95" customHeight="1"/>
    <row r="61002" ht="15.95" customHeight="1"/>
    <row r="61003" ht="15.95" customHeight="1"/>
    <row r="61004" ht="15.95" customHeight="1"/>
    <row r="61005" ht="15.95" customHeight="1"/>
    <row r="61006" ht="15.95" customHeight="1"/>
    <row r="61007" ht="15.95" customHeight="1"/>
    <row r="61008" ht="15.95" customHeight="1"/>
    <row r="61009" ht="15.95" customHeight="1"/>
    <row r="61010" ht="15.95" customHeight="1"/>
    <row r="61011" ht="15.95" customHeight="1"/>
    <row r="61012" ht="15.95" customHeight="1"/>
    <row r="61013" ht="15.95" customHeight="1"/>
    <row r="61014" ht="15.95" customHeight="1"/>
    <row r="61015" ht="15.95" customHeight="1"/>
    <row r="61016" ht="15.95" customHeight="1"/>
    <row r="61017" ht="15.95" customHeight="1"/>
    <row r="61018" ht="15.95" customHeight="1"/>
    <row r="61019" ht="15.95" customHeight="1"/>
    <row r="61020" ht="15.95" customHeight="1"/>
    <row r="61021" ht="15.95" customHeight="1"/>
    <row r="61022" ht="15.95" customHeight="1"/>
    <row r="61023" ht="15.95" customHeight="1"/>
    <row r="61024" ht="15.95" customHeight="1"/>
    <row r="61025" ht="15.95" customHeight="1"/>
    <row r="61026" ht="15.95" customHeight="1"/>
    <row r="61027" ht="15.95" customHeight="1"/>
    <row r="61028" ht="15.95" customHeight="1"/>
    <row r="61029" ht="15.95" customHeight="1"/>
    <row r="61030" ht="15.95" customHeight="1"/>
    <row r="61031" ht="15.95" customHeight="1"/>
    <row r="61032" ht="15.95" customHeight="1"/>
    <row r="61033" ht="15.95" customHeight="1"/>
    <row r="61034" ht="15.95" customHeight="1"/>
    <row r="61035" ht="15.95" customHeight="1"/>
    <row r="61036" ht="15.95" customHeight="1"/>
    <row r="61037" ht="15.95" customHeight="1"/>
    <row r="61038" ht="15.95" customHeight="1"/>
    <row r="61039" ht="15.95" customHeight="1"/>
    <row r="61040" ht="15.95" customHeight="1"/>
    <row r="61041" ht="15.95" customHeight="1"/>
    <row r="61042" ht="15.95" customHeight="1"/>
    <row r="61043" ht="15.95" customHeight="1"/>
    <row r="61044" ht="15.95" customHeight="1"/>
    <row r="61045" ht="15.95" customHeight="1"/>
    <row r="61046" ht="15.95" customHeight="1"/>
    <row r="61047" ht="15.95" customHeight="1"/>
    <row r="61048" ht="15.95" customHeight="1"/>
    <row r="61049" ht="15.95" customHeight="1"/>
    <row r="61050" ht="15.95" customHeight="1"/>
    <row r="61051" ht="15.95" customHeight="1"/>
    <row r="61052" ht="15.95" customHeight="1"/>
    <row r="61053" ht="15.95" customHeight="1"/>
    <row r="61054" ht="15.95" customHeight="1"/>
    <row r="61055" ht="15.95" customHeight="1"/>
    <row r="61056" ht="15.95" customHeight="1"/>
    <row r="61057" ht="15.95" customHeight="1"/>
    <row r="61058" ht="15.95" customHeight="1"/>
    <row r="61059" ht="15.95" customHeight="1"/>
    <row r="61060" ht="15.95" customHeight="1"/>
    <row r="61061" ht="15.95" customHeight="1"/>
    <row r="61062" ht="15.95" customHeight="1"/>
    <row r="61063" ht="15.95" customHeight="1"/>
    <row r="61064" ht="15.95" customHeight="1"/>
    <row r="61065" ht="15.95" customHeight="1"/>
    <row r="61066" ht="15.95" customHeight="1"/>
    <row r="61067" ht="15.95" customHeight="1"/>
    <row r="61068" ht="15.95" customHeight="1"/>
    <row r="61069" ht="15.95" customHeight="1"/>
    <row r="61070" ht="15.95" customHeight="1"/>
    <row r="61071" ht="15.95" customHeight="1"/>
    <row r="61072" ht="15.95" customHeight="1"/>
    <row r="61073" ht="15.95" customHeight="1"/>
    <row r="61074" ht="15.95" customHeight="1"/>
    <row r="61075" ht="15.95" customHeight="1"/>
    <row r="61076" ht="15.95" customHeight="1"/>
    <row r="61077" ht="15.95" customHeight="1"/>
    <row r="61078" ht="15.95" customHeight="1"/>
    <row r="61079" ht="15.95" customHeight="1"/>
    <row r="61080" ht="15.95" customHeight="1"/>
    <row r="61081" ht="15.95" customHeight="1"/>
    <row r="61082" ht="15.95" customHeight="1"/>
    <row r="61083" ht="15.95" customHeight="1"/>
    <row r="61084" ht="15.95" customHeight="1"/>
    <row r="61085" ht="15.95" customHeight="1"/>
    <row r="61086" ht="15.95" customHeight="1"/>
    <row r="61087" ht="15.95" customHeight="1"/>
    <row r="61088" ht="15.95" customHeight="1"/>
    <row r="61089" ht="15.95" customHeight="1"/>
    <row r="61090" ht="15.95" customHeight="1"/>
    <row r="61091" ht="15.95" customHeight="1"/>
    <row r="61092" ht="15.95" customHeight="1"/>
    <row r="61093" ht="15.95" customHeight="1"/>
    <row r="61094" ht="15.95" customHeight="1"/>
    <row r="61095" ht="15.95" customHeight="1"/>
    <row r="61096" ht="15.95" customHeight="1"/>
    <row r="61097" ht="15.95" customHeight="1"/>
    <row r="61098" ht="15.95" customHeight="1"/>
    <row r="61099" ht="15.95" customHeight="1"/>
    <row r="61100" ht="15.95" customHeight="1"/>
    <row r="61101" ht="15.95" customHeight="1"/>
    <row r="61102" ht="15.95" customHeight="1"/>
    <row r="61103" ht="15.95" customHeight="1"/>
    <row r="61104" ht="15.95" customHeight="1"/>
    <row r="61105" ht="15.95" customHeight="1"/>
    <row r="61106" ht="15.95" customHeight="1"/>
    <row r="61107" ht="15.95" customHeight="1"/>
    <row r="61108" ht="15.95" customHeight="1"/>
    <row r="61109" ht="15.95" customHeight="1"/>
    <row r="61110" ht="15.95" customHeight="1"/>
    <row r="61111" ht="15.95" customHeight="1"/>
    <row r="61112" ht="15.95" customHeight="1"/>
    <row r="61113" ht="15.95" customHeight="1"/>
    <row r="61114" ht="15.95" customHeight="1"/>
    <row r="61115" ht="15.95" customHeight="1"/>
    <row r="61116" ht="15.95" customHeight="1"/>
    <row r="61117" ht="15.95" customHeight="1"/>
    <row r="61118" ht="15.95" customHeight="1"/>
    <row r="61119" ht="15.95" customHeight="1"/>
    <row r="61120" ht="15.95" customHeight="1"/>
    <row r="61121" ht="15.95" customHeight="1"/>
    <row r="61122" ht="15.95" customHeight="1"/>
    <row r="61123" ht="15.95" customHeight="1"/>
    <row r="61124" ht="15.95" customHeight="1"/>
    <row r="61125" ht="15.95" customHeight="1"/>
    <row r="61126" ht="15.95" customHeight="1"/>
    <row r="61127" ht="15.95" customHeight="1"/>
    <row r="61128" ht="15.95" customHeight="1"/>
    <row r="61129" ht="15.95" customHeight="1"/>
    <row r="61130" ht="15.95" customHeight="1"/>
    <row r="61131" ht="15.95" customHeight="1"/>
    <row r="61132" ht="15.95" customHeight="1"/>
    <row r="61133" ht="15.95" customHeight="1"/>
    <row r="61134" ht="15.95" customHeight="1"/>
    <row r="61135" ht="15.95" customHeight="1"/>
    <row r="61136" ht="15.95" customHeight="1"/>
    <row r="61137" ht="15.95" customHeight="1"/>
    <row r="61138" ht="15.95" customHeight="1"/>
    <row r="61139" ht="15.95" customHeight="1"/>
    <row r="61140" ht="15.95" customHeight="1"/>
    <row r="61141" ht="15.95" customHeight="1"/>
    <row r="61142" ht="15.95" customHeight="1"/>
    <row r="61143" ht="15.95" customHeight="1"/>
    <row r="61144" ht="15.95" customHeight="1"/>
    <row r="61145" ht="15.95" customHeight="1"/>
    <row r="61146" ht="15.95" customHeight="1"/>
    <row r="61147" ht="15.95" customHeight="1"/>
    <row r="61148" ht="15.95" customHeight="1"/>
    <row r="61149" ht="15.95" customHeight="1"/>
    <row r="61150" ht="15.95" customHeight="1"/>
    <row r="61151" ht="15.95" customHeight="1"/>
    <row r="61152" ht="15.95" customHeight="1"/>
    <row r="61153" ht="15.95" customHeight="1"/>
    <row r="61154" ht="15.95" customHeight="1"/>
    <row r="61155" ht="15.95" customHeight="1"/>
    <row r="61156" ht="15.95" customHeight="1"/>
    <row r="61157" ht="15.95" customHeight="1"/>
    <row r="61158" ht="15.95" customHeight="1"/>
    <row r="61159" ht="15.95" customHeight="1"/>
    <row r="61160" ht="15.95" customHeight="1"/>
    <row r="61161" ht="15.95" customHeight="1"/>
    <row r="61162" ht="15.95" customHeight="1"/>
    <row r="61163" ht="15.95" customHeight="1"/>
    <row r="61164" ht="15.95" customHeight="1"/>
    <row r="61165" ht="15.95" customHeight="1"/>
    <row r="61166" ht="15.95" customHeight="1"/>
    <row r="61167" ht="15.95" customHeight="1"/>
    <row r="61168" ht="15.95" customHeight="1"/>
    <row r="61169" ht="15.95" customHeight="1"/>
    <row r="61170" ht="15.95" customHeight="1"/>
    <row r="61171" ht="15.95" customHeight="1"/>
    <row r="61172" ht="15.95" customHeight="1"/>
    <row r="61173" ht="15.95" customHeight="1"/>
    <row r="61174" ht="15.95" customHeight="1"/>
    <row r="61175" ht="15.95" customHeight="1"/>
    <row r="61176" ht="15.95" customHeight="1"/>
    <row r="61177" ht="15.95" customHeight="1"/>
    <row r="61178" ht="15.95" customHeight="1"/>
    <row r="61179" ht="15.95" customHeight="1"/>
    <row r="61180" ht="15.95" customHeight="1"/>
    <row r="61181" ht="15.95" customHeight="1"/>
    <row r="61182" ht="15.95" customHeight="1"/>
    <row r="61183" ht="15.95" customHeight="1"/>
    <row r="61184" ht="15.95" customHeight="1"/>
    <row r="61185" ht="15.95" customHeight="1"/>
    <row r="61186" ht="15.95" customHeight="1"/>
    <row r="61187" ht="15.95" customHeight="1"/>
    <row r="61188" ht="15.95" customHeight="1"/>
    <row r="61189" ht="15.95" customHeight="1"/>
    <row r="61190" ht="15.95" customHeight="1"/>
    <row r="61191" ht="15.95" customHeight="1"/>
    <row r="61192" ht="15.95" customHeight="1"/>
    <row r="61193" ht="15.95" customHeight="1"/>
    <row r="61194" ht="15.95" customHeight="1"/>
    <row r="61195" ht="15.95" customHeight="1"/>
    <row r="61196" ht="15.95" customHeight="1"/>
    <row r="61197" ht="15.95" customHeight="1"/>
    <row r="61198" ht="15.95" customHeight="1"/>
    <row r="61199" ht="15.95" customHeight="1"/>
    <row r="61200" ht="15.95" customHeight="1"/>
    <row r="61201" ht="15.95" customHeight="1"/>
    <row r="61202" ht="15.95" customHeight="1"/>
    <row r="61203" ht="15.95" customHeight="1"/>
    <row r="61204" ht="15.95" customHeight="1"/>
    <row r="61205" ht="15.95" customHeight="1"/>
    <row r="61206" ht="15.95" customHeight="1"/>
    <row r="61207" ht="15.95" customHeight="1"/>
    <row r="61208" ht="15.95" customHeight="1"/>
    <row r="61209" ht="15.95" customHeight="1"/>
    <row r="61210" ht="15.95" customHeight="1"/>
    <row r="61211" ht="15.95" customHeight="1"/>
    <row r="61212" ht="15.95" customHeight="1"/>
    <row r="61213" ht="15.95" customHeight="1"/>
    <row r="61214" ht="15.95" customHeight="1"/>
    <row r="61215" ht="15.95" customHeight="1"/>
    <row r="61216" ht="15.95" customHeight="1"/>
    <row r="61217" ht="15.95" customHeight="1"/>
    <row r="61218" ht="15.95" customHeight="1"/>
    <row r="61219" ht="15.95" customHeight="1"/>
    <row r="61220" ht="15.95" customHeight="1"/>
    <row r="61221" ht="15.95" customHeight="1"/>
    <row r="61222" ht="15.95" customHeight="1"/>
    <row r="61223" ht="15.95" customHeight="1"/>
    <row r="61224" ht="15.95" customHeight="1"/>
    <row r="61225" ht="15.95" customHeight="1"/>
    <row r="61226" ht="15.95" customHeight="1"/>
    <row r="61227" ht="15.95" customHeight="1"/>
    <row r="61228" ht="15.95" customHeight="1"/>
    <row r="61229" ht="15.95" customHeight="1"/>
    <row r="61230" ht="15.95" customHeight="1"/>
    <row r="61231" ht="15.95" customHeight="1"/>
    <row r="61232" ht="15.95" customHeight="1"/>
    <row r="61233" ht="15.95" customHeight="1"/>
    <row r="61234" ht="15.95" customHeight="1"/>
    <row r="61235" ht="15.95" customHeight="1"/>
    <row r="61236" ht="15.95" customHeight="1"/>
    <row r="61237" ht="15.95" customHeight="1"/>
    <row r="61238" ht="15.95" customHeight="1"/>
    <row r="61239" ht="15.95" customHeight="1"/>
    <row r="61240" ht="15.95" customHeight="1"/>
    <row r="61241" ht="15.95" customHeight="1"/>
    <row r="61242" ht="15.95" customHeight="1"/>
    <row r="61243" ht="15.95" customHeight="1"/>
    <row r="61244" ht="15.95" customHeight="1"/>
    <row r="61245" ht="15.95" customHeight="1"/>
    <row r="61246" ht="15.95" customHeight="1"/>
    <row r="61247" ht="15.95" customHeight="1"/>
    <row r="61248" ht="15.95" customHeight="1"/>
    <row r="61249" ht="15.95" customHeight="1"/>
    <row r="61250" ht="15.95" customHeight="1"/>
    <row r="61251" ht="15.95" customHeight="1"/>
    <row r="61252" ht="15.95" customHeight="1"/>
    <row r="61253" ht="15.95" customHeight="1"/>
    <row r="61254" ht="15.95" customHeight="1"/>
    <row r="61255" ht="15.95" customHeight="1"/>
    <row r="61256" ht="15.95" customHeight="1"/>
    <row r="61257" ht="15.95" customHeight="1"/>
    <row r="61258" ht="15.95" customHeight="1"/>
    <row r="61259" ht="15.95" customHeight="1"/>
    <row r="61260" ht="15.95" customHeight="1"/>
    <row r="61261" ht="15.95" customHeight="1"/>
    <row r="61262" ht="15.95" customHeight="1"/>
    <row r="61263" ht="15.95" customHeight="1"/>
    <row r="61264" ht="15.95" customHeight="1"/>
    <row r="61265" ht="15.95" customHeight="1"/>
    <row r="61266" ht="15.95" customHeight="1"/>
    <row r="61267" ht="15.95" customHeight="1"/>
    <row r="61268" ht="15.95" customHeight="1"/>
    <row r="61269" ht="15.95" customHeight="1"/>
    <row r="61270" ht="15.95" customHeight="1"/>
    <row r="61271" ht="15.95" customHeight="1"/>
    <row r="61272" ht="15.95" customHeight="1"/>
    <row r="61273" ht="15.95" customHeight="1"/>
    <row r="61274" ht="15.95" customHeight="1"/>
    <row r="61275" ht="15.95" customHeight="1"/>
    <row r="61276" ht="15.95" customHeight="1"/>
    <row r="61277" ht="15.95" customHeight="1"/>
    <row r="61278" ht="15.95" customHeight="1"/>
    <row r="61279" ht="15.95" customHeight="1"/>
    <row r="61280" ht="15.95" customHeight="1"/>
    <row r="61281" ht="15.95" customHeight="1"/>
    <row r="61282" ht="15.95" customHeight="1"/>
    <row r="61283" ht="15.95" customHeight="1"/>
    <row r="61284" ht="15.95" customHeight="1"/>
    <row r="61285" ht="15.95" customHeight="1"/>
    <row r="61286" ht="15.95" customHeight="1"/>
    <row r="61287" ht="15.95" customHeight="1"/>
    <row r="61288" ht="15.95" customHeight="1"/>
    <row r="61289" ht="15.95" customHeight="1"/>
    <row r="61290" ht="15.95" customHeight="1"/>
    <row r="61291" ht="15.95" customHeight="1"/>
    <row r="61292" ht="15.95" customHeight="1"/>
    <row r="61293" ht="15.95" customHeight="1"/>
    <row r="61294" ht="15.95" customHeight="1"/>
    <row r="61295" ht="15.95" customHeight="1"/>
    <row r="61296" ht="15.95" customHeight="1"/>
    <row r="61297" ht="15.95" customHeight="1"/>
    <row r="61298" ht="15.95" customHeight="1"/>
    <row r="61299" ht="15.95" customHeight="1"/>
    <row r="61300" ht="15.95" customHeight="1"/>
    <row r="61301" ht="15.95" customHeight="1"/>
    <row r="61302" ht="15.95" customHeight="1"/>
    <row r="61303" ht="15.95" customHeight="1"/>
    <row r="61304" ht="15.95" customHeight="1"/>
    <row r="61305" ht="15.95" customHeight="1"/>
    <row r="61306" ht="15.95" customHeight="1"/>
    <row r="61307" ht="15.95" customHeight="1"/>
    <row r="61308" ht="15.95" customHeight="1"/>
    <row r="61309" ht="15.95" customHeight="1"/>
    <row r="61310" ht="15.95" customHeight="1"/>
    <row r="61311" ht="15.95" customHeight="1"/>
    <row r="61312" ht="15.95" customHeight="1"/>
    <row r="61313" ht="15.95" customHeight="1"/>
    <row r="61314" ht="15.95" customHeight="1"/>
    <row r="61315" ht="15.95" customHeight="1"/>
    <row r="61316" ht="15.95" customHeight="1"/>
    <row r="61317" ht="15.95" customHeight="1"/>
    <row r="61318" ht="15.95" customHeight="1"/>
    <row r="61319" ht="15.95" customHeight="1"/>
    <row r="61320" ht="15.95" customHeight="1"/>
    <row r="61321" ht="15.95" customHeight="1"/>
    <row r="61322" ht="15.95" customHeight="1"/>
    <row r="61323" ht="15.95" customHeight="1"/>
    <row r="61324" ht="15.95" customHeight="1"/>
    <row r="61325" ht="15.95" customHeight="1"/>
    <row r="61326" ht="15.95" customHeight="1"/>
    <row r="61327" ht="15.95" customHeight="1"/>
    <row r="61328" ht="15.95" customHeight="1"/>
    <row r="61329" ht="15.95" customHeight="1"/>
    <row r="61330" ht="15.95" customHeight="1"/>
    <row r="61331" ht="15.95" customHeight="1"/>
    <row r="61332" ht="15.95" customHeight="1"/>
    <row r="61333" ht="15.95" customHeight="1"/>
    <row r="61334" ht="15.95" customHeight="1"/>
    <row r="61335" ht="15.95" customHeight="1"/>
    <row r="61336" ht="15.95" customHeight="1"/>
    <row r="61337" ht="15.95" customHeight="1"/>
    <row r="61338" ht="15.95" customHeight="1"/>
    <row r="61339" ht="15.95" customHeight="1"/>
    <row r="61340" ht="15.95" customHeight="1"/>
    <row r="61341" ht="15.95" customHeight="1"/>
    <row r="61342" ht="15.95" customHeight="1"/>
    <row r="61343" ht="15.95" customHeight="1"/>
    <row r="61344" ht="15.95" customHeight="1"/>
    <row r="61345" ht="15.95" customHeight="1"/>
    <row r="61346" ht="15.95" customHeight="1"/>
    <row r="61347" ht="15.95" customHeight="1"/>
    <row r="61348" ht="15.95" customHeight="1"/>
    <row r="61349" ht="15.95" customHeight="1"/>
    <row r="61350" ht="15.95" customHeight="1"/>
    <row r="61351" ht="15.95" customHeight="1"/>
    <row r="61352" ht="15.95" customHeight="1"/>
    <row r="61353" ht="15.95" customHeight="1"/>
    <row r="61354" ht="15.95" customHeight="1"/>
    <row r="61355" ht="15.95" customHeight="1"/>
    <row r="61356" ht="15.95" customHeight="1"/>
    <row r="61357" ht="15.95" customHeight="1"/>
    <row r="61358" ht="15.95" customHeight="1"/>
    <row r="61359" ht="15.95" customHeight="1"/>
    <row r="61360" ht="15.95" customHeight="1"/>
    <row r="61361" ht="15.95" customHeight="1"/>
    <row r="61362" ht="15.95" customHeight="1"/>
    <row r="61363" ht="15.95" customHeight="1"/>
    <row r="61364" ht="15.95" customHeight="1"/>
    <row r="61365" ht="15.95" customHeight="1"/>
    <row r="61366" ht="15.95" customHeight="1"/>
    <row r="61367" ht="15.95" customHeight="1"/>
    <row r="61368" ht="15.95" customHeight="1"/>
    <row r="61369" ht="15.95" customHeight="1"/>
    <row r="61370" ht="15.95" customHeight="1"/>
    <row r="61371" ht="15.95" customHeight="1"/>
    <row r="61372" ht="15.95" customHeight="1"/>
    <row r="61373" ht="15.95" customHeight="1"/>
    <row r="61374" ht="15.95" customHeight="1"/>
    <row r="61375" ht="15.95" customHeight="1"/>
    <row r="61376" ht="15.95" customHeight="1"/>
    <row r="61377" ht="15.95" customHeight="1"/>
    <row r="61378" ht="15.95" customHeight="1"/>
    <row r="61379" ht="15.95" customHeight="1"/>
    <row r="61380" ht="15.95" customHeight="1"/>
    <row r="61381" ht="15.95" customHeight="1"/>
    <row r="61382" ht="15.95" customHeight="1"/>
    <row r="61383" ht="15.95" customHeight="1"/>
    <row r="61384" ht="15.95" customHeight="1"/>
    <row r="61385" ht="15.95" customHeight="1"/>
    <row r="61386" ht="15.95" customHeight="1"/>
    <row r="61387" ht="15.95" customHeight="1"/>
    <row r="61388" ht="15.95" customHeight="1"/>
    <row r="61389" ht="15.95" customHeight="1"/>
    <row r="61390" ht="15.95" customHeight="1"/>
    <row r="61391" ht="15.95" customHeight="1"/>
    <row r="61392" ht="15.95" customHeight="1"/>
    <row r="61393" ht="15.95" customHeight="1"/>
    <row r="61394" ht="15.95" customHeight="1"/>
    <row r="61395" ht="15.95" customHeight="1"/>
    <row r="61396" ht="15.95" customHeight="1"/>
    <row r="61397" ht="15.95" customHeight="1"/>
    <row r="61398" ht="15.95" customHeight="1"/>
    <row r="61399" ht="15.95" customHeight="1"/>
    <row r="61400" ht="15.95" customHeight="1"/>
    <row r="61401" ht="15.95" customHeight="1"/>
    <row r="61402" ht="15.95" customHeight="1"/>
    <row r="61403" ht="15.95" customHeight="1"/>
    <row r="61404" ht="15.95" customHeight="1"/>
    <row r="61405" ht="15.95" customHeight="1"/>
    <row r="61406" ht="15.95" customHeight="1"/>
    <row r="61407" ht="15.95" customHeight="1"/>
    <row r="61408" ht="15.95" customHeight="1"/>
    <row r="61409" ht="15.95" customHeight="1"/>
    <row r="61410" ht="15.95" customHeight="1"/>
    <row r="61411" ht="15.95" customHeight="1"/>
    <row r="61412" ht="15.95" customHeight="1"/>
    <row r="61413" ht="15.95" customHeight="1"/>
    <row r="61414" ht="15.95" customHeight="1"/>
    <row r="61415" ht="15.95" customHeight="1"/>
    <row r="61416" ht="15.95" customHeight="1"/>
    <row r="61417" ht="15.95" customHeight="1"/>
    <row r="61418" ht="15.95" customHeight="1"/>
    <row r="61419" ht="15.95" customHeight="1"/>
    <row r="61420" ht="15.95" customHeight="1"/>
    <row r="61421" ht="15.95" customHeight="1"/>
    <row r="61422" ht="15.95" customHeight="1"/>
    <row r="61423" ht="15.95" customHeight="1"/>
    <row r="61424" ht="15.95" customHeight="1"/>
    <row r="61425" ht="15.95" customHeight="1"/>
    <row r="61426" ht="15.95" customHeight="1"/>
    <row r="61427" ht="15.95" customHeight="1"/>
    <row r="61428" ht="15.95" customHeight="1"/>
    <row r="61429" ht="15.95" customHeight="1"/>
    <row r="61430" ht="15.95" customHeight="1"/>
    <row r="61431" ht="15.95" customHeight="1"/>
    <row r="61432" ht="15.95" customHeight="1"/>
    <row r="61433" ht="15.95" customHeight="1"/>
    <row r="61434" ht="15.95" customHeight="1"/>
    <row r="61435" ht="15.95" customHeight="1"/>
    <row r="61436" ht="15.95" customHeight="1"/>
    <row r="61437" ht="15.95" customHeight="1"/>
    <row r="61438" ht="15.95" customHeight="1"/>
    <row r="61439" ht="15.95" customHeight="1"/>
    <row r="61440" ht="15.95" customHeight="1"/>
    <row r="61441" ht="15.95" customHeight="1"/>
    <row r="61442" ht="15.95" customHeight="1"/>
    <row r="61443" ht="15.95" customHeight="1"/>
    <row r="61444" ht="15.95" customHeight="1"/>
    <row r="61445" ht="15.95" customHeight="1"/>
    <row r="61446" ht="15.95" customHeight="1"/>
    <row r="61447" ht="15.95" customHeight="1"/>
    <row r="61448" ht="15.95" customHeight="1"/>
    <row r="61449" ht="15.95" customHeight="1"/>
    <row r="61450" ht="15.95" customHeight="1"/>
    <row r="61451" ht="15.95" customHeight="1"/>
    <row r="61452" ht="15.95" customHeight="1"/>
    <row r="61453" ht="15.95" customHeight="1"/>
    <row r="61454" ht="15.95" customHeight="1"/>
    <row r="61455" ht="15.95" customHeight="1"/>
    <row r="61456" ht="15.95" customHeight="1"/>
    <row r="61457" ht="15.95" customHeight="1"/>
    <row r="61458" ht="15.95" customHeight="1"/>
    <row r="61459" ht="15.95" customHeight="1"/>
    <row r="61460" ht="15.95" customHeight="1"/>
    <row r="61461" ht="15.95" customHeight="1"/>
    <row r="61462" ht="15.95" customHeight="1"/>
    <row r="61463" ht="15.95" customHeight="1"/>
    <row r="61464" ht="15.95" customHeight="1"/>
    <row r="61465" ht="15.95" customHeight="1"/>
    <row r="61466" ht="15.95" customHeight="1"/>
    <row r="61467" ht="15.95" customHeight="1"/>
    <row r="61468" ht="15.95" customHeight="1"/>
    <row r="61469" ht="15.95" customHeight="1"/>
    <row r="61470" ht="15.95" customHeight="1"/>
    <row r="61471" ht="15.95" customHeight="1"/>
    <row r="61472" ht="15.95" customHeight="1"/>
    <row r="61473" ht="15.95" customHeight="1"/>
    <row r="61474" ht="15.95" customHeight="1"/>
    <row r="61475" ht="15.95" customHeight="1"/>
    <row r="61476" ht="15.95" customHeight="1"/>
    <row r="61477" ht="15.95" customHeight="1"/>
    <row r="61478" ht="15.95" customHeight="1"/>
    <row r="61479" ht="15.95" customHeight="1"/>
    <row r="61480" ht="15.95" customHeight="1"/>
    <row r="61481" ht="15.95" customHeight="1"/>
    <row r="61482" ht="15.95" customHeight="1"/>
    <row r="61483" ht="15.95" customHeight="1"/>
    <row r="61484" ht="15.95" customHeight="1"/>
    <row r="61485" ht="15.95" customHeight="1"/>
    <row r="61486" ht="15.95" customHeight="1"/>
    <row r="61487" ht="15.95" customHeight="1"/>
    <row r="61488" ht="15.95" customHeight="1"/>
    <row r="61489" ht="15.95" customHeight="1"/>
    <row r="61490" ht="15.95" customHeight="1"/>
    <row r="61491" ht="15.95" customHeight="1"/>
    <row r="61492" ht="15.95" customHeight="1"/>
    <row r="61493" ht="15.95" customHeight="1"/>
    <row r="61494" ht="15.95" customHeight="1"/>
    <row r="61495" ht="15.95" customHeight="1"/>
    <row r="61496" ht="15.95" customHeight="1"/>
    <row r="61497" ht="15.95" customHeight="1"/>
    <row r="61498" ht="15.95" customHeight="1"/>
    <row r="61499" ht="15.95" customHeight="1"/>
    <row r="61500" ht="15.95" customHeight="1"/>
    <row r="61501" ht="15.95" customHeight="1"/>
    <row r="61502" ht="15.95" customHeight="1"/>
    <row r="61503" ht="15.95" customHeight="1"/>
    <row r="61504" ht="15.95" customHeight="1"/>
    <row r="61505" ht="15.95" customHeight="1"/>
    <row r="61506" ht="15.95" customHeight="1"/>
    <row r="61507" ht="15.95" customHeight="1"/>
    <row r="61508" ht="15.95" customHeight="1"/>
    <row r="61509" ht="15.95" customHeight="1"/>
    <row r="61510" ht="15.95" customHeight="1"/>
    <row r="61511" ht="15.95" customHeight="1"/>
    <row r="61512" ht="15.95" customHeight="1"/>
    <row r="61513" ht="15.95" customHeight="1"/>
    <row r="61514" ht="15.95" customHeight="1"/>
    <row r="61515" ht="15.95" customHeight="1"/>
    <row r="61516" ht="15.95" customHeight="1"/>
    <row r="61517" ht="15.95" customHeight="1"/>
    <row r="61518" ht="15.95" customHeight="1"/>
    <row r="61519" ht="15.95" customHeight="1"/>
    <row r="61520" ht="15.95" customHeight="1"/>
    <row r="61521" ht="15.95" customHeight="1"/>
    <row r="61522" ht="15.95" customHeight="1"/>
    <row r="61523" ht="15.95" customHeight="1"/>
    <row r="61524" ht="15.95" customHeight="1"/>
    <row r="61525" ht="15.95" customHeight="1"/>
    <row r="61526" ht="15.95" customHeight="1"/>
    <row r="61527" ht="15.95" customHeight="1"/>
    <row r="61528" ht="15.95" customHeight="1"/>
    <row r="61529" ht="15.95" customHeight="1"/>
    <row r="61530" ht="15.95" customHeight="1"/>
    <row r="61531" ht="15.95" customHeight="1"/>
    <row r="61532" ht="15.95" customHeight="1"/>
    <row r="61533" ht="15.95" customHeight="1"/>
    <row r="61534" ht="15.95" customHeight="1"/>
    <row r="61535" ht="15.95" customHeight="1"/>
    <row r="61536" ht="15.95" customHeight="1"/>
    <row r="61537" ht="15.95" customHeight="1"/>
    <row r="61538" ht="15.95" customHeight="1"/>
    <row r="61539" ht="15.95" customHeight="1"/>
    <row r="61540" ht="15.95" customHeight="1"/>
    <row r="61541" ht="15.95" customHeight="1"/>
    <row r="61542" ht="15.95" customHeight="1"/>
    <row r="61543" ht="15.95" customHeight="1"/>
    <row r="61544" ht="15.95" customHeight="1"/>
    <row r="61545" ht="15.95" customHeight="1"/>
    <row r="61546" ht="15.95" customHeight="1"/>
    <row r="61547" ht="15.95" customHeight="1"/>
    <row r="61548" ht="15.95" customHeight="1"/>
    <row r="61549" ht="15.95" customHeight="1"/>
    <row r="61550" ht="15.95" customHeight="1"/>
    <row r="61551" ht="15.95" customHeight="1"/>
    <row r="61552" ht="15.95" customHeight="1"/>
    <row r="61553" ht="15.95" customHeight="1"/>
    <row r="61554" ht="15.95" customHeight="1"/>
    <row r="61555" ht="15.95" customHeight="1"/>
    <row r="61556" ht="15.95" customHeight="1"/>
    <row r="61557" ht="15.95" customHeight="1"/>
    <row r="61558" ht="15.95" customHeight="1"/>
    <row r="61559" ht="15.95" customHeight="1"/>
    <row r="61560" ht="15.95" customHeight="1"/>
    <row r="61561" ht="15.95" customHeight="1"/>
    <row r="61562" ht="15.95" customHeight="1"/>
    <row r="61563" ht="15.95" customHeight="1"/>
    <row r="61564" ht="15.95" customHeight="1"/>
    <row r="61565" ht="15.95" customHeight="1"/>
    <row r="61566" ht="15.95" customHeight="1"/>
    <row r="61567" ht="15.95" customHeight="1"/>
    <row r="61568" ht="15.95" customHeight="1"/>
    <row r="61569" ht="15.95" customHeight="1"/>
    <row r="61570" ht="15.95" customHeight="1"/>
    <row r="61571" ht="15.95" customHeight="1"/>
    <row r="61572" ht="15.95" customHeight="1"/>
    <row r="61573" ht="15.95" customHeight="1"/>
    <row r="61574" ht="15.95" customHeight="1"/>
    <row r="61575" ht="15.95" customHeight="1"/>
    <row r="61576" ht="15.95" customHeight="1"/>
    <row r="61577" ht="15.95" customHeight="1"/>
    <row r="61578" ht="15.95" customHeight="1"/>
    <row r="61579" ht="15.95" customHeight="1"/>
    <row r="61580" ht="15.95" customHeight="1"/>
    <row r="61581" ht="15.95" customHeight="1"/>
    <row r="61582" ht="15.95" customHeight="1"/>
    <row r="61583" ht="15.95" customHeight="1"/>
    <row r="61584" ht="15.95" customHeight="1"/>
    <row r="61585" ht="15.95" customHeight="1"/>
    <row r="61586" ht="15.95" customHeight="1"/>
    <row r="61587" ht="15.95" customHeight="1"/>
    <row r="61588" ht="15.95" customHeight="1"/>
    <row r="61589" ht="15.95" customHeight="1"/>
    <row r="61590" ht="15.95" customHeight="1"/>
    <row r="61591" ht="15.95" customHeight="1"/>
    <row r="61592" ht="15.95" customHeight="1"/>
    <row r="61593" ht="15.95" customHeight="1"/>
    <row r="61594" ht="15.95" customHeight="1"/>
    <row r="61595" ht="15.95" customHeight="1"/>
    <row r="61596" ht="15.95" customHeight="1"/>
    <row r="61597" ht="15.95" customHeight="1"/>
    <row r="61598" ht="15.95" customHeight="1"/>
    <row r="61599" ht="15.95" customHeight="1"/>
    <row r="61600" ht="15.95" customHeight="1"/>
    <row r="61601" ht="15.95" customHeight="1"/>
    <row r="61602" ht="15.95" customHeight="1"/>
    <row r="61603" ht="15.95" customHeight="1"/>
    <row r="61604" ht="15.95" customHeight="1"/>
    <row r="61605" ht="15.95" customHeight="1"/>
    <row r="61606" ht="15.95" customHeight="1"/>
    <row r="61607" ht="15.95" customHeight="1"/>
    <row r="61608" ht="15.95" customHeight="1"/>
    <row r="61609" ht="15.95" customHeight="1"/>
    <row r="61610" ht="15.95" customHeight="1"/>
    <row r="61611" ht="15.95" customHeight="1"/>
    <row r="61612" ht="15.95" customHeight="1"/>
    <row r="61613" ht="15.95" customHeight="1"/>
    <row r="61614" ht="15.95" customHeight="1"/>
    <row r="61615" ht="15.95" customHeight="1"/>
    <row r="61616" ht="15.95" customHeight="1"/>
    <row r="61617" ht="15.95" customHeight="1"/>
    <row r="61618" ht="15.95" customHeight="1"/>
    <row r="61619" ht="15.95" customHeight="1"/>
    <row r="61620" ht="15.95" customHeight="1"/>
    <row r="61621" ht="15.95" customHeight="1"/>
    <row r="61622" ht="15.95" customHeight="1"/>
    <row r="61623" ht="15.95" customHeight="1"/>
    <row r="61624" ht="15.95" customHeight="1"/>
    <row r="61625" ht="15.95" customHeight="1"/>
    <row r="61626" ht="15.95" customHeight="1"/>
    <row r="61627" ht="15.95" customHeight="1"/>
    <row r="61628" ht="15.95" customHeight="1"/>
    <row r="61629" ht="15.95" customHeight="1"/>
    <row r="61630" ht="15.95" customHeight="1"/>
    <row r="61631" ht="15.95" customHeight="1"/>
    <row r="61632" ht="15.95" customHeight="1"/>
    <row r="61633" ht="15.95" customHeight="1"/>
    <row r="61634" ht="15.95" customHeight="1"/>
    <row r="61635" ht="15.95" customHeight="1"/>
    <row r="61636" ht="15.95" customHeight="1"/>
    <row r="61637" ht="15.95" customHeight="1"/>
    <row r="61638" ht="15.95" customHeight="1"/>
    <row r="61639" ht="15.95" customHeight="1"/>
    <row r="61640" ht="15.95" customHeight="1"/>
    <row r="61641" ht="15.95" customHeight="1"/>
    <row r="61642" ht="15.95" customHeight="1"/>
    <row r="61643" ht="15.95" customHeight="1"/>
    <row r="61644" ht="15.95" customHeight="1"/>
    <row r="61645" ht="15.95" customHeight="1"/>
    <row r="61646" ht="15.95" customHeight="1"/>
    <row r="61647" ht="15.95" customHeight="1"/>
    <row r="61648" ht="15.95" customHeight="1"/>
    <row r="61649" ht="15.95" customHeight="1"/>
    <row r="61650" ht="15.95" customHeight="1"/>
    <row r="61651" ht="15.95" customHeight="1"/>
    <row r="61652" ht="15.95" customHeight="1"/>
    <row r="61653" ht="15.95" customHeight="1"/>
    <row r="61654" ht="15.95" customHeight="1"/>
    <row r="61655" ht="15.95" customHeight="1"/>
    <row r="61656" ht="15.95" customHeight="1"/>
    <row r="61657" ht="15.95" customHeight="1"/>
    <row r="61658" ht="15.95" customHeight="1"/>
    <row r="61659" ht="15.95" customHeight="1"/>
    <row r="61660" ht="15.95" customHeight="1"/>
    <row r="61661" ht="15.95" customHeight="1"/>
    <row r="61662" ht="15.95" customHeight="1"/>
    <row r="61663" ht="15.95" customHeight="1"/>
    <row r="61664" ht="15.95" customHeight="1"/>
    <row r="61665" ht="15.95" customHeight="1"/>
    <row r="61666" ht="15.95" customHeight="1"/>
    <row r="61667" ht="15.95" customHeight="1"/>
    <row r="61668" ht="15.95" customHeight="1"/>
    <row r="61669" ht="15.95" customHeight="1"/>
    <row r="61670" ht="15.95" customHeight="1"/>
    <row r="61671" ht="15.95" customHeight="1"/>
    <row r="61672" ht="15.95" customHeight="1"/>
    <row r="61673" ht="15.95" customHeight="1"/>
    <row r="61674" ht="15.95" customHeight="1"/>
    <row r="61675" ht="15.95" customHeight="1"/>
    <row r="61676" ht="15.95" customHeight="1"/>
    <row r="61677" ht="15.95" customHeight="1"/>
    <row r="61678" ht="15.95" customHeight="1"/>
    <row r="61679" ht="15.95" customHeight="1"/>
    <row r="61680" ht="15.95" customHeight="1"/>
    <row r="61681" ht="15.95" customHeight="1"/>
    <row r="61682" ht="15.95" customHeight="1"/>
    <row r="61683" ht="15.95" customHeight="1"/>
    <row r="61684" ht="15.95" customHeight="1"/>
    <row r="61685" ht="15.95" customHeight="1"/>
    <row r="61686" ht="15.95" customHeight="1"/>
    <row r="61687" ht="15.95" customHeight="1"/>
    <row r="61688" ht="15.95" customHeight="1"/>
    <row r="61689" ht="15.95" customHeight="1"/>
    <row r="61690" ht="15.95" customHeight="1"/>
    <row r="61691" ht="15.95" customHeight="1"/>
    <row r="61692" ht="15.95" customHeight="1"/>
    <row r="61693" ht="15.95" customHeight="1"/>
    <row r="61694" ht="15.95" customHeight="1"/>
    <row r="61695" ht="15.95" customHeight="1"/>
    <row r="61696" ht="15.95" customHeight="1"/>
    <row r="61697" ht="15.95" customHeight="1"/>
    <row r="61698" ht="15.95" customHeight="1"/>
    <row r="61699" ht="15.95" customHeight="1"/>
    <row r="61700" ht="15.95" customHeight="1"/>
    <row r="61701" ht="15.95" customHeight="1"/>
    <row r="61702" ht="15.95" customHeight="1"/>
    <row r="61703" ht="15.95" customHeight="1"/>
    <row r="61704" ht="15.95" customHeight="1"/>
    <row r="61705" ht="15.95" customHeight="1"/>
    <row r="61706" ht="15.95" customHeight="1"/>
    <row r="61707" ht="15.95" customHeight="1"/>
    <row r="61708" ht="15.95" customHeight="1"/>
    <row r="61709" ht="15.95" customHeight="1"/>
    <row r="61710" ht="15.95" customHeight="1"/>
    <row r="61711" ht="15.95" customHeight="1"/>
    <row r="61712" ht="15.95" customHeight="1"/>
    <row r="61713" ht="15.95" customHeight="1"/>
    <row r="61714" ht="15.95" customHeight="1"/>
    <row r="61715" ht="15.95" customHeight="1"/>
    <row r="61716" ht="15.95" customHeight="1"/>
    <row r="61717" ht="15.95" customHeight="1"/>
    <row r="61718" ht="15.95" customHeight="1"/>
    <row r="61719" ht="15.95" customHeight="1"/>
    <row r="61720" ht="15.95" customHeight="1"/>
    <row r="61721" ht="15.95" customHeight="1"/>
    <row r="61722" ht="15.95" customHeight="1"/>
    <row r="61723" ht="15.95" customHeight="1"/>
    <row r="61724" ht="15.95" customHeight="1"/>
    <row r="61725" ht="15.95" customHeight="1"/>
    <row r="61726" ht="15.95" customHeight="1"/>
    <row r="61727" ht="15.95" customHeight="1"/>
    <row r="61728" ht="15.95" customHeight="1"/>
    <row r="61729" ht="15.95" customHeight="1"/>
    <row r="61730" ht="15.95" customHeight="1"/>
    <row r="61731" ht="15.95" customHeight="1"/>
    <row r="61732" ht="15.95" customHeight="1"/>
    <row r="61733" ht="15.95" customHeight="1"/>
    <row r="61734" ht="15.95" customHeight="1"/>
    <row r="61735" ht="15.95" customHeight="1"/>
    <row r="61736" ht="15.95" customHeight="1"/>
    <row r="61737" ht="15.95" customHeight="1"/>
    <row r="61738" ht="15.95" customHeight="1"/>
    <row r="61739" ht="15.95" customHeight="1"/>
    <row r="61740" ht="15.95" customHeight="1"/>
    <row r="61741" ht="15.95" customHeight="1"/>
    <row r="61742" ht="15.95" customHeight="1"/>
    <row r="61743" ht="15.95" customHeight="1"/>
    <row r="61744" ht="15.95" customHeight="1"/>
    <row r="61745" ht="15.95" customHeight="1"/>
    <row r="61746" ht="15.95" customHeight="1"/>
    <row r="61747" ht="15.95" customHeight="1"/>
    <row r="61748" ht="15.95" customHeight="1"/>
    <row r="61749" ht="15.95" customHeight="1"/>
    <row r="61750" ht="15.95" customHeight="1"/>
    <row r="61751" ht="15.95" customHeight="1"/>
    <row r="61752" ht="15.95" customHeight="1"/>
    <row r="61753" ht="15.95" customHeight="1"/>
    <row r="61754" ht="15.95" customHeight="1"/>
    <row r="61755" ht="15.95" customHeight="1"/>
    <row r="61756" ht="15.95" customHeight="1"/>
    <row r="61757" ht="15.95" customHeight="1"/>
    <row r="61758" ht="15.95" customHeight="1"/>
    <row r="61759" ht="15.95" customHeight="1"/>
    <row r="61760" ht="15.95" customHeight="1"/>
    <row r="61761" ht="15.95" customHeight="1"/>
    <row r="61762" ht="15.95" customHeight="1"/>
    <row r="61763" ht="15.95" customHeight="1"/>
    <row r="61764" ht="15.95" customHeight="1"/>
    <row r="61765" ht="15.95" customHeight="1"/>
    <row r="61766" ht="15.95" customHeight="1"/>
    <row r="61767" ht="15.95" customHeight="1"/>
    <row r="61768" ht="15.95" customHeight="1"/>
    <row r="61769" ht="15.95" customHeight="1"/>
    <row r="61770" ht="15.95" customHeight="1"/>
    <row r="61771" ht="15.95" customHeight="1"/>
    <row r="61772" ht="15.95" customHeight="1"/>
    <row r="61773" ht="15.95" customHeight="1"/>
    <row r="61774" ht="15.95" customHeight="1"/>
    <row r="61775" ht="15.95" customHeight="1"/>
    <row r="61776" ht="15.95" customHeight="1"/>
    <row r="61777" ht="15.95" customHeight="1"/>
    <row r="61778" ht="15.95" customHeight="1"/>
    <row r="61779" ht="15.95" customHeight="1"/>
    <row r="61780" ht="15.95" customHeight="1"/>
    <row r="61781" ht="15.95" customHeight="1"/>
    <row r="61782" ht="15.95" customHeight="1"/>
    <row r="61783" ht="15.95" customHeight="1"/>
    <row r="61784" ht="15.95" customHeight="1"/>
    <row r="61785" ht="15.95" customHeight="1"/>
    <row r="61786" ht="15.95" customHeight="1"/>
    <row r="61787" ht="15.95" customHeight="1"/>
    <row r="61788" ht="15.95" customHeight="1"/>
    <row r="61789" ht="15.95" customHeight="1"/>
    <row r="61790" ht="15.95" customHeight="1"/>
    <row r="61791" ht="15.95" customHeight="1"/>
    <row r="61792" ht="15.95" customHeight="1"/>
    <row r="61793" ht="15.95" customHeight="1"/>
    <row r="61794" ht="15.95" customHeight="1"/>
    <row r="61795" ht="15.95" customHeight="1"/>
    <row r="61796" ht="15.95" customHeight="1"/>
    <row r="61797" ht="15.95" customHeight="1"/>
    <row r="61798" ht="15.95" customHeight="1"/>
    <row r="61799" ht="15.95" customHeight="1"/>
    <row r="61800" ht="15.95" customHeight="1"/>
    <row r="61801" ht="15.95" customHeight="1"/>
    <row r="61802" ht="15.95" customHeight="1"/>
    <row r="61803" ht="15.95" customHeight="1"/>
    <row r="61804" ht="15.95" customHeight="1"/>
    <row r="61805" ht="15.95" customHeight="1"/>
    <row r="61806" ht="15.95" customHeight="1"/>
    <row r="61807" ht="15.95" customHeight="1"/>
    <row r="61808" ht="15.95" customHeight="1"/>
    <row r="61809" ht="15.95" customHeight="1"/>
    <row r="61810" ht="15.95" customHeight="1"/>
    <row r="61811" ht="15.95" customHeight="1"/>
    <row r="61812" ht="15.95" customHeight="1"/>
    <row r="61813" ht="15.95" customHeight="1"/>
    <row r="61814" ht="15.95" customHeight="1"/>
    <row r="61815" ht="15.95" customHeight="1"/>
    <row r="61816" ht="15.95" customHeight="1"/>
    <row r="61817" ht="15.95" customHeight="1"/>
    <row r="61818" ht="15.95" customHeight="1"/>
    <row r="61819" ht="15.95" customHeight="1"/>
    <row r="61820" ht="15.95" customHeight="1"/>
    <row r="61821" ht="15.95" customHeight="1"/>
    <row r="61822" ht="15.95" customHeight="1"/>
    <row r="61823" ht="15.95" customHeight="1"/>
    <row r="61824" ht="15.95" customHeight="1"/>
    <row r="61825" ht="15.95" customHeight="1"/>
    <row r="61826" ht="15.95" customHeight="1"/>
    <row r="61827" ht="15.95" customHeight="1"/>
    <row r="61828" ht="15.95" customHeight="1"/>
    <row r="61829" ht="15.95" customHeight="1"/>
    <row r="61830" ht="15.95" customHeight="1"/>
    <row r="61831" ht="15.95" customHeight="1"/>
    <row r="61832" ht="15.95" customHeight="1"/>
    <row r="61833" ht="15.95" customHeight="1"/>
    <row r="61834" ht="15.95" customHeight="1"/>
    <row r="61835" ht="15.95" customHeight="1"/>
    <row r="61836" ht="15.95" customHeight="1"/>
    <row r="61837" ht="15.95" customHeight="1"/>
    <row r="61838" ht="15.95" customHeight="1"/>
    <row r="61839" ht="15.95" customHeight="1"/>
    <row r="61840" ht="15.95" customHeight="1"/>
    <row r="61841" ht="15.95" customHeight="1"/>
    <row r="61842" ht="15.95" customHeight="1"/>
    <row r="61843" ht="15.95" customHeight="1"/>
    <row r="61844" ht="15.95" customHeight="1"/>
    <row r="61845" ht="15.95" customHeight="1"/>
    <row r="61846" ht="15.95" customHeight="1"/>
    <row r="61847" ht="15.95" customHeight="1"/>
    <row r="61848" ht="15.95" customHeight="1"/>
    <row r="61849" ht="15.95" customHeight="1"/>
    <row r="61850" ht="15.95" customHeight="1"/>
    <row r="61851" ht="15.95" customHeight="1"/>
    <row r="61852" ht="15.95" customHeight="1"/>
    <row r="61853" ht="15.95" customHeight="1"/>
    <row r="61854" ht="15.95" customHeight="1"/>
    <row r="61855" ht="15.95" customHeight="1"/>
    <row r="61856" ht="15.95" customHeight="1"/>
    <row r="61857" ht="15.95" customHeight="1"/>
    <row r="61858" ht="15.95" customHeight="1"/>
    <row r="61859" ht="15.95" customHeight="1"/>
    <row r="61860" ht="15.95" customHeight="1"/>
    <row r="61861" ht="15.95" customHeight="1"/>
    <row r="61862" ht="15.95" customHeight="1"/>
    <row r="61863" ht="15.95" customHeight="1"/>
    <row r="61864" ht="15.95" customHeight="1"/>
    <row r="61865" ht="15.95" customHeight="1"/>
    <row r="61866" ht="15.95" customHeight="1"/>
    <row r="61867" ht="15.95" customHeight="1"/>
    <row r="61868" ht="15.95" customHeight="1"/>
    <row r="61869" ht="15.95" customHeight="1"/>
    <row r="61870" ht="15.95" customHeight="1"/>
    <row r="61871" ht="15.95" customHeight="1"/>
    <row r="61872" ht="15.95" customHeight="1"/>
    <row r="61873" ht="15.95" customHeight="1"/>
    <row r="61874" ht="15.95" customHeight="1"/>
    <row r="61875" ht="15.95" customHeight="1"/>
    <row r="61876" ht="15.95" customHeight="1"/>
    <row r="61877" ht="15.95" customHeight="1"/>
    <row r="61878" ht="15.95" customHeight="1"/>
    <row r="61879" ht="15.95" customHeight="1"/>
    <row r="61880" ht="15.95" customHeight="1"/>
    <row r="61881" ht="15.95" customHeight="1"/>
    <row r="61882" ht="15.95" customHeight="1"/>
    <row r="61883" ht="15.95" customHeight="1"/>
    <row r="61884" ht="15.95" customHeight="1"/>
    <row r="61885" ht="15.95" customHeight="1"/>
    <row r="61886" ht="15.95" customHeight="1"/>
    <row r="61887" ht="15.95" customHeight="1"/>
    <row r="61888" ht="15.95" customHeight="1"/>
    <row r="61889" ht="15.95" customHeight="1"/>
    <row r="61890" ht="15.95" customHeight="1"/>
    <row r="61891" ht="15.95" customHeight="1"/>
    <row r="61892" ht="15.95" customHeight="1"/>
    <row r="61893" ht="15.95" customHeight="1"/>
    <row r="61894" ht="15.95" customHeight="1"/>
    <row r="61895" ht="15.95" customHeight="1"/>
    <row r="61896" ht="15.95" customHeight="1"/>
    <row r="61897" ht="15.95" customHeight="1"/>
    <row r="61898" ht="15.95" customHeight="1"/>
    <row r="61899" ht="15.95" customHeight="1"/>
    <row r="61900" ht="15.95" customHeight="1"/>
    <row r="61901" ht="15.95" customHeight="1"/>
    <row r="61902" ht="15.95" customHeight="1"/>
    <row r="61903" ht="15.95" customHeight="1"/>
    <row r="61904" ht="15.95" customHeight="1"/>
    <row r="61905" ht="15.95" customHeight="1"/>
    <row r="61906" ht="15.95" customHeight="1"/>
    <row r="61907" ht="15.95" customHeight="1"/>
    <row r="61908" ht="15.95" customHeight="1"/>
    <row r="61909" ht="15.95" customHeight="1"/>
    <row r="61910" ht="15.95" customHeight="1"/>
    <row r="61911" ht="15.95" customHeight="1"/>
    <row r="61912" ht="15.95" customHeight="1"/>
    <row r="61913" ht="15.95" customHeight="1"/>
    <row r="61914" ht="15.95" customHeight="1"/>
    <row r="61915" ht="15.95" customHeight="1"/>
    <row r="61916" ht="15.95" customHeight="1"/>
    <row r="61917" ht="15.95" customHeight="1"/>
    <row r="61918" ht="15.95" customHeight="1"/>
    <row r="61919" ht="15.95" customHeight="1"/>
    <row r="61920" ht="15.95" customHeight="1"/>
    <row r="61921" ht="15.95" customHeight="1"/>
    <row r="61922" ht="15.95" customHeight="1"/>
    <row r="61923" ht="15.95" customHeight="1"/>
    <row r="61924" ht="15.95" customHeight="1"/>
    <row r="61925" ht="15.95" customHeight="1"/>
    <row r="61926" ht="15.95" customHeight="1"/>
    <row r="61927" ht="15.95" customHeight="1"/>
    <row r="61928" ht="15.95" customHeight="1"/>
    <row r="61929" ht="15.95" customHeight="1"/>
    <row r="61930" ht="15.95" customHeight="1"/>
    <row r="61931" ht="15.95" customHeight="1"/>
    <row r="61932" ht="15.95" customHeight="1"/>
    <row r="61933" ht="15.95" customHeight="1"/>
    <row r="61934" ht="15.95" customHeight="1"/>
    <row r="61935" ht="15.95" customHeight="1"/>
    <row r="61936" ht="15.95" customHeight="1"/>
    <row r="61937" ht="15.95" customHeight="1"/>
    <row r="61938" ht="15.95" customHeight="1"/>
    <row r="61939" ht="15.95" customHeight="1"/>
    <row r="61940" ht="15.95" customHeight="1"/>
    <row r="61941" ht="15.95" customHeight="1"/>
    <row r="61942" ht="15.95" customHeight="1"/>
    <row r="61943" ht="15.95" customHeight="1"/>
    <row r="61944" ht="15.95" customHeight="1"/>
    <row r="61945" ht="15.95" customHeight="1"/>
    <row r="61946" ht="15.95" customHeight="1"/>
    <row r="61947" ht="15.95" customHeight="1"/>
    <row r="61948" ht="15.95" customHeight="1"/>
    <row r="61949" ht="15.95" customHeight="1"/>
    <row r="61950" ht="15.95" customHeight="1"/>
    <row r="61951" ht="15.95" customHeight="1"/>
    <row r="61952" ht="15.95" customHeight="1"/>
    <row r="61953" ht="15.95" customHeight="1"/>
    <row r="61954" ht="15.95" customHeight="1"/>
    <row r="61955" ht="15.95" customHeight="1"/>
    <row r="61956" ht="15.95" customHeight="1"/>
    <row r="61957" ht="15.95" customHeight="1"/>
    <row r="61958" ht="15.95" customHeight="1"/>
    <row r="61959" ht="15.95" customHeight="1"/>
    <row r="61960" ht="15.95" customHeight="1"/>
    <row r="61961" ht="15.95" customHeight="1"/>
    <row r="61962" ht="15.95" customHeight="1"/>
    <row r="61963" ht="15.95" customHeight="1"/>
    <row r="61964" ht="15.95" customHeight="1"/>
    <row r="61965" ht="15.95" customHeight="1"/>
    <row r="61966" ht="15.95" customHeight="1"/>
    <row r="61967" ht="15.95" customHeight="1"/>
    <row r="61968" ht="15.95" customHeight="1"/>
    <row r="61969" ht="15.95" customHeight="1"/>
    <row r="61970" ht="15.95" customHeight="1"/>
    <row r="61971" ht="15.95" customHeight="1"/>
    <row r="61972" ht="15.95" customHeight="1"/>
    <row r="61973" ht="15.95" customHeight="1"/>
    <row r="61974" ht="15.95" customHeight="1"/>
    <row r="61975" ht="15.95" customHeight="1"/>
    <row r="61976" ht="15.95" customHeight="1"/>
    <row r="61977" ht="15.95" customHeight="1"/>
    <row r="61978" ht="15.95" customHeight="1"/>
    <row r="61979" ht="15.95" customHeight="1"/>
    <row r="61980" ht="15.95" customHeight="1"/>
    <row r="61981" ht="15.95" customHeight="1"/>
    <row r="61982" ht="15.95" customHeight="1"/>
    <row r="61983" ht="15.95" customHeight="1"/>
    <row r="61984" ht="15.95" customHeight="1"/>
    <row r="61985" ht="15.95" customHeight="1"/>
    <row r="61986" ht="15.95" customHeight="1"/>
    <row r="61987" ht="15.95" customHeight="1"/>
    <row r="61988" ht="15.95" customHeight="1"/>
    <row r="61989" ht="15.95" customHeight="1"/>
    <row r="61990" ht="15.95" customHeight="1"/>
    <row r="61991" ht="15.95" customHeight="1"/>
    <row r="61992" ht="15.95" customHeight="1"/>
    <row r="61993" ht="15.95" customHeight="1"/>
    <row r="61994" ht="15.95" customHeight="1"/>
    <row r="61995" ht="15.95" customHeight="1"/>
    <row r="61996" ht="15.95" customHeight="1"/>
    <row r="61997" ht="15.95" customHeight="1"/>
    <row r="61998" ht="15.95" customHeight="1"/>
    <row r="61999" ht="15.95" customHeight="1"/>
    <row r="62000" ht="15.95" customHeight="1"/>
    <row r="62001" ht="15.95" customHeight="1"/>
    <row r="62002" ht="15.95" customHeight="1"/>
    <row r="62003" ht="15.95" customHeight="1"/>
    <row r="62004" ht="15.95" customHeight="1"/>
    <row r="62005" ht="15.95" customHeight="1"/>
    <row r="62006" ht="15.95" customHeight="1"/>
    <row r="62007" ht="15.95" customHeight="1"/>
    <row r="62008" ht="15.95" customHeight="1"/>
    <row r="62009" ht="15.95" customHeight="1"/>
    <row r="62010" ht="15.95" customHeight="1"/>
    <row r="62011" ht="15.95" customHeight="1"/>
    <row r="62012" ht="15.95" customHeight="1"/>
    <row r="62013" ht="15.95" customHeight="1"/>
    <row r="62014" ht="15.95" customHeight="1"/>
    <row r="62015" ht="15.95" customHeight="1"/>
    <row r="62016" ht="15.95" customHeight="1"/>
    <row r="62017" ht="15.95" customHeight="1"/>
    <row r="62018" ht="15.95" customHeight="1"/>
    <row r="62019" ht="15.95" customHeight="1"/>
    <row r="62020" ht="15.95" customHeight="1"/>
    <row r="62021" ht="15.95" customHeight="1"/>
    <row r="62022" ht="15.95" customHeight="1"/>
    <row r="62023" ht="15.95" customHeight="1"/>
    <row r="62024" ht="15.95" customHeight="1"/>
    <row r="62025" ht="15.95" customHeight="1"/>
    <row r="62026" ht="15.95" customHeight="1"/>
    <row r="62027" ht="15.95" customHeight="1"/>
    <row r="62028" ht="15.95" customHeight="1"/>
    <row r="62029" ht="15.95" customHeight="1"/>
    <row r="62030" ht="15.95" customHeight="1"/>
    <row r="62031" ht="15.95" customHeight="1"/>
    <row r="62032" ht="15.95" customHeight="1"/>
    <row r="62033" ht="15.95" customHeight="1"/>
    <row r="62034" ht="15.95" customHeight="1"/>
    <row r="62035" ht="15.95" customHeight="1"/>
    <row r="62036" ht="15.95" customHeight="1"/>
    <row r="62037" ht="15.95" customHeight="1"/>
    <row r="62038" ht="15.95" customHeight="1"/>
    <row r="62039" ht="15.95" customHeight="1"/>
    <row r="62040" ht="15.95" customHeight="1"/>
    <row r="62041" ht="15.95" customHeight="1"/>
    <row r="62042" ht="15.95" customHeight="1"/>
    <row r="62043" ht="15.95" customHeight="1"/>
    <row r="62044" ht="15.95" customHeight="1"/>
    <row r="62045" ht="15.95" customHeight="1"/>
    <row r="62046" ht="15.95" customHeight="1"/>
    <row r="62047" ht="15.95" customHeight="1"/>
    <row r="62048" ht="15.95" customHeight="1"/>
    <row r="62049" ht="15.95" customHeight="1"/>
    <row r="62050" ht="15.95" customHeight="1"/>
    <row r="62051" ht="15.95" customHeight="1"/>
    <row r="62052" ht="15.95" customHeight="1"/>
    <row r="62053" ht="15.95" customHeight="1"/>
    <row r="62054" ht="15.95" customHeight="1"/>
    <row r="62055" ht="15.95" customHeight="1"/>
    <row r="62056" ht="15.95" customHeight="1"/>
    <row r="62057" ht="15.95" customHeight="1"/>
    <row r="62058" ht="15.95" customHeight="1"/>
    <row r="62059" ht="15.95" customHeight="1"/>
    <row r="62060" ht="15.95" customHeight="1"/>
    <row r="62061" ht="15.95" customHeight="1"/>
    <row r="62062" ht="15.95" customHeight="1"/>
    <row r="62063" ht="15.95" customHeight="1"/>
    <row r="62064" ht="15.95" customHeight="1"/>
    <row r="62065" ht="15.95" customHeight="1"/>
    <row r="62066" ht="15.95" customHeight="1"/>
    <row r="62067" ht="15.95" customHeight="1"/>
    <row r="62068" ht="15.95" customHeight="1"/>
    <row r="62069" ht="15.95" customHeight="1"/>
    <row r="62070" ht="15.95" customHeight="1"/>
    <row r="62071" ht="15.95" customHeight="1"/>
    <row r="62072" ht="15.95" customHeight="1"/>
    <row r="62073" ht="15.95" customHeight="1"/>
    <row r="62074" ht="15.95" customHeight="1"/>
    <row r="62075" ht="15.95" customHeight="1"/>
    <row r="62076" ht="15.95" customHeight="1"/>
    <row r="62077" ht="15.95" customHeight="1"/>
    <row r="62078" ht="15.95" customHeight="1"/>
    <row r="62079" ht="15.95" customHeight="1"/>
    <row r="62080" ht="15.95" customHeight="1"/>
    <row r="62081" ht="15.95" customHeight="1"/>
    <row r="62082" ht="15.95" customHeight="1"/>
    <row r="62083" ht="15.95" customHeight="1"/>
    <row r="62084" ht="15.95" customHeight="1"/>
    <row r="62085" ht="15.95" customHeight="1"/>
    <row r="62086" ht="15.95" customHeight="1"/>
    <row r="62087" ht="15.95" customHeight="1"/>
    <row r="62088" ht="15.95" customHeight="1"/>
    <row r="62089" ht="15.95" customHeight="1"/>
    <row r="62090" ht="15.95" customHeight="1"/>
    <row r="62091" ht="15.95" customHeight="1"/>
    <row r="62092" ht="15.95" customHeight="1"/>
    <row r="62093" ht="15.95" customHeight="1"/>
    <row r="62094" ht="15.95" customHeight="1"/>
    <row r="62095" ht="15.95" customHeight="1"/>
    <row r="62096" ht="15.95" customHeight="1"/>
    <row r="62097" ht="15.95" customHeight="1"/>
    <row r="62098" ht="15.95" customHeight="1"/>
    <row r="62099" ht="15.95" customHeight="1"/>
    <row r="62100" ht="15.95" customHeight="1"/>
    <row r="62101" ht="15.95" customHeight="1"/>
    <row r="62102" ht="15.95" customHeight="1"/>
    <row r="62103" ht="15.95" customHeight="1"/>
    <row r="62104" ht="15.95" customHeight="1"/>
    <row r="62105" ht="15.95" customHeight="1"/>
    <row r="62106" ht="15.95" customHeight="1"/>
    <row r="62107" ht="15.95" customHeight="1"/>
    <row r="62108" ht="15.95" customHeight="1"/>
    <row r="62109" ht="15.95" customHeight="1"/>
    <row r="62110" ht="15.95" customHeight="1"/>
    <row r="62111" ht="15.95" customHeight="1"/>
    <row r="62112" ht="15.95" customHeight="1"/>
    <row r="62113" ht="15.95" customHeight="1"/>
    <row r="62114" ht="15.95" customHeight="1"/>
    <row r="62115" ht="15.95" customHeight="1"/>
    <row r="62116" ht="15.95" customHeight="1"/>
    <row r="62117" ht="15.95" customHeight="1"/>
    <row r="62118" ht="15.95" customHeight="1"/>
    <row r="62119" ht="15.95" customHeight="1"/>
    <row r="62120" ht="15.95" customHeight="1"/>
    <row r="62121" ht="15.95" customHeight="1"/>
    <row r="62122" ht="15.95" customHeight="1"/>
    <row r="62123" ht="15.95" customHeight="1"/>
    <row r="62124" ht="15.95" customHeight="1"/>
    <row r="62125" ht="15.95" customHeight="1"/>
    <row r="62126" ht="15.95" customHeight="1"/>
    <row r="62127" ht="15.95" customHeight="1"/>
    <row r="62128" ht="15.95" customHeight="1"/>
    <row r="62129" ht="15.95" customHeight="1"/>
    <row r="62130" ht="15.95" customHeight="1"/>
    <row r="62131" ht="15.95" customHeight="1"/>
    <row r="62132" ht="15.95" customHeight="1"/>
    <row r="62133" ht="15.95" customHeight="1"/>
    <row r="62134" ht="15.95" customHeight="1"/>
    <row r="62135" ht="15.95" customHeight="1"/>
    <row r="62136" ht="15.95" customHeight="1"/>
    <row r="62137" ht="15.95" customHeight="1"/>
    <row r="62138" ht="15.95" customHeight="1"/>
    <row r="62139" ht="15.95" customHeight="1"/>
    <row r="62140" ht="15.95" customHeight="1"/>
    <row r="62141" ht="15.95" customHeight="1"/>
    <row r="62142" ht="15.95" customHeight="1"/>
    <row r="62143" ht="15.95" customHeight="1"/>
    <row r="62144" ht="15.95" customHeight="1"/>
    <row r="62145" ht="15.95" customHeight="1"/>
    <row r="62146" ht="15.95" customHeight="1"/>
    <row r="62147" ht="15.95" customHeight="1"/>
    <row r="62148" ht="15.95" customHeight="1"/>
    <row r="62149" ht="15.95" customHeight="1"/>
    <row r="62150" ht="15.95" customHeight="1"/>
    <row r="62151" ht="15.95" customHeight="1"/>
    <row r="62152" ht="15.95" customHeight="1"/>
    <row r="62153" ht="15.95" customHeight="1"/>
    <row r="62154" ht="15.95" customHeight="1"/>
    <row r="62155" ht="15.95" customHeight="1"/>
    <row r="62156" ht="15.95" customHeight="1"/>
    <row r="62157" ht="15.95" customHeight="1"/>
    <row r="62158" ht="15.95" customHeight="1"/>
    <row r="62159" ht="15.95" customHeight="1"/>
    <row r="62160" ht="15.95" customHeight="1"/>
    <row r="62161" ht="15.95" customHeight="1"/>
    <row r="62162" ht="15.95" customHeight="1"/>
    <row r="62163" ht="15.95" customHeight="1"/>
    <row r="62164" ht="15.95" customHeight="1"/>
    <row r="62165" ht="15.95" customHeight="1"/>
    <row r="62166" ht="15.95" customHeight="1"/>
    <row r="62167" ht="15.95" customHeight="1"/>
    <row r="62168" ht="15.95" customHeight="1"/>
    <row r="62169" ht="15.95" customHeight="1"/>
    <row r="62170" ht="15.95" customHeight="1"/>
    <row r="62171" ht="15.95" customHeight="1"/>
    <row r="62172" ht="15.95" customHeight="1"/>
    <row r="62173" ht="15.95" customHeight="1"/>
    <row r="62174" ht="15.95" customHeight="1"/>
    <row r="62175" ht="15.95" customHeight="1"/>
    <row r="62176" ht="15.95" customHeight="1"/>
    <row r="62177" ht="15.95" customHeight="1"/>
    <row r="62178" ht="15.95" customHeight="1"/>
    <row r="62179" ht="15.95" customHeight="1"/>
    <row r="62180" ht="15.95" customHeight="1"/>
    <row r="62181" ht="15.95" customHeight="1"/>
    <row r="62182" ht="15.95" customHeight="1"/>
    <row r="62183" ht="15.95" customHeight="1"/>
    <row r="62184" ht="15.95" customHeight="1"/>
    <row r="62185" ht="15.95" customHeight="1"/>
    <row r="62186" ht="15.95" customHeight="1"/>
    <row r="62187" ht="15.95" customHeight="1"/>
    <row r="62188" ht="15.95" customHeight="1"/>
    <row r="62189" ht="15.95" customHeight="1"/>
    <row r="62190" ht="15.95" customHeight="1"/>
    <row r="62191" ht="15.95" customHeight="1"/>
    <row r="62192" ht="15.95" customHeight="1"/>
    <row r="62193" ht="15.95" customHeight="1"/>
    <row r="62194" ht="15.95" customHeight="1"/>
    <row r="62195" ht="15.95" customHeight="1"/>
    <row r="62196" ht="15.95" customHeight="1"/>
    <row r="62197" ht="15.95" customHeight="1"/>
    <row r="62198" ht="15.95" customHeight="1"/>
    <row r="62199" ht="15.95" customHeight="1"/>
    <row r="62200" ht="15.95" customHeight="1"/>
    <row r="62201" ht="15.95" customHeight="1"/>
    <row r="62202" ht="15.95" customHeight="1"/>
    <row r="62203" ht="15.95" customHeight="1"/>
    <row r="62204" ht="15.95" customHeight="1"/>
    <row r="62205" ht="15.95" customHeight="1"/>
    <row r="62206" ht="15.95" customHeight="1"/>
    <row r="62207" ht="15.95" customHeight="1"/>
    <row r="62208" ht="15.95" customHeight="1"/>
    <row r="62209" ht="15.95" customHeight="1"/>
    <row r="62210" ht="15.95" customHeight="1"/>
    <row r="62211" ht="15.95" customHeight="1"/>
    <row r="62212" ht="15.95" customHeight="1"/>
    <row r="62213" ht="15.95" customHeight="1"/>
    <row r="62214" ht="15.95" customHeight="1"/>
    <row r="62215" ht="15.95" customHeight="1"/>
    <row r="62216" ht="15.95" customHeight="1"/>
    <row r="62217" ht="15.95" customHeight="1"/>
    <row r="62218" ht="15.95" customHeight="1"/>
    <row r="62219" ht="15.95" customHeight="1"/>
    <row r="62220" ht="15.95" customHeight="1"/>
    <row r="62221" ht="15.95" customHeight="1"/>
    <row r="62222" ht="15.95" customHeight="1"/>
    <row r="62223" ht="15.95" customHeight="1"/>
    <row r="62224" ht="15.95" customHeight="1"/>
    <row r="62225" ht="15.95" customHeight="1"/>
    <row r="62226" ht="15.95" customHeight="1"/>
    <row r="62227" ht="15.95" customHeight="1"/>
    <row r="62228" ht="15.95" customHeight="1"/>
    <row r="62229" ht="15.95" customHeight="1"/>
    <row r="62230" ht="15.95" customHeight="1"/>
    <row r="62231" ht="15.95" customHeight="1"/>
    <row r="62232" ht="15.95" customHeight="1"/>
    <row r="62233" ht="15.95" customHeight="1"/>
    <row r="62234" ht="15.95" customHeight="1"/>
    <row r="62235" ht="15.95" customHeight="1"/>
    <row r="62236" ht="15.95" customHeight="1"/>
    <row r="62237" ht="15.95" customHeight="1"/>
    <row r="62238" ht="15.95" customHeight="1"/>
    <row r="62239" ht="15.95" customHeight="1"/>
    <row r="62240" ht="15.95" customHeight="1"/>
    <row r="62241" ht="15.95" customHeight="1"/>
    <row r="62242" ht="15.95" customHeight="1"/>
    <row r="62243" ht="15.95" customHeight="1"/>
    <row r="62244" ht="15.95" customHeight="1"/>
    <row r="62245" ht="15.95" customHeight="1"/>
    <row r="62246" ht="15.95" customHeight="1"/>
    <row r="62247" ht="15.95" customHeight="1"/>
    <row r="62248" ht="15.95" customHeight="1"/>
    <row r="62249" ht="15.95" customHeight="1"/>
    <row r="62250" ht="15.95" customHeight="1"/>
    <row r="62251" ht="15.95" customHeight="1"/>
    <row r="62252" ht="15.95" customHeight="1"/>
    <row r="62253" ht="15.95" customHeight="1"/>
    <row r="62254" ht="15.95" customHeight="1"/>
    <row r="62255" ht="15.95" customHeight="1"/>
    <row r="62256" ht="15.95" customHeight="1"/>
    <row r="62257" ht="15.95" customHeight="1"/>
    <row r="62258" ht="15.95" customHeight="1"/>
    <row r="62259" ht="15.95" customHeight="1"/>
    <row r="62260" ht="15.95" customHeight="1"/>
    <row r="62261" ht="15.95" customHeight="1"/>
    <row r="62262" ht="15.95" customHeight="1"/>
    <row r="62263" ht="15.95" customHeight="1"/>
    <row r="62264" ht="15.95" customHeight="1"/>
    <row r="62265" ht="15.95" customHeight="1"/>
    <row r="62266" ht="15.95" customHeight="1"/>
    <row r="62267" ht="15.95" customHeight="1"/>
    <row r="62268" ht="15.95" customHeight="1"/>
    <row r="62269" ht="15.95" customHeight="1"/>
    <row r="62270" ht="15.95" customHeight="1"/>
    <row r="62271" ht="15.95" customHeight="1"/>
    <row r="62272" ht="15.95" customHeight="1"/>
    <row r="62273" ht="15.95" customHeight="1"/>
    <row r="62274" ht="15.95" customHeight="1"/>
    <row r="62275" ht="15.95" customHeight="1"/>
    <row r="62276" ht="15.95" customHeight="1"/>
    <row r="62277" ht="15.95" customHeight="1"/>
    <row r="62278" ht="15.95" customHeight="1"/>
    <row r="62279" ht="15.95" customHeight="1"/>
    <row r="62280" ht="15.95" customHeight="1"/>
    <row r="62281" ht="15.95" customHeight="1"/>
    <row r="62282" ht="15.95" customHeight="1"/>
    <row r="62283" ht="15.95" customHeight="1"/>
    <row r="62284" ht="15.95" customHeight="1"/>
    <row r="62285" ht="15.95" customHeight="1"/>
    <row r="62286" ht="15.95" customHeight="1"/>
    <row r="62287" ht="15.95" customHeight="1"/>
    <row r="62288" ht="15.95" customHeight="1"/>
    <row r="62289" ht="15.95" customHeight="1"/>
    <row r="62290" ht="15.95" customHeight="1"/>
    <row r="62291" ht="15.95" customHeight="1"/>
    <row r="62292" ht="15.95" customHeight="1"/>
    <row r="62293" ht="15.95" customHeight="1"/>
    <row r="62294" ht="15.95" customHeight="1"/>
    <row r="62295" ht="15.95" customHeight="1"/>
    <row r="62296" ht="15.95" customHeight="1"/>
    <row r="62297" ht="15.95" customHeight="1"/>
    <row r="62298" ht="15.95" customHeight="1"/>
    <row r="62299" ht="15.95" customHeight="1"/>
    <row r="62300" ht="15.95" customHeight="1"/>
    <row r="62301" ht="15.95" customHeight="1"/>
    <row r="62302" ht="15.95" customHeight="1"/>
    <row r="62303" ht="15.95" customHeight="1"/>
    <row r="62304" ht="15.95" customHeight="1"/>
    <row r="62305" ht="15.95" customHeight="1"/>
    <row r="62306" ht="15.95" customHeight="1"/>
    <row r="62307" ht="15.95" customHeight="1"/>
    <row r="62308" ht="15.95" customHeight="1"/>
    <row r="62309" ht="15.95" customHeight="1"/>
    <row r="62310" ht="15.95" customHeight="1"/>
    <row r="62311" ht="15.95" customHeight="1"/>
    <row r="62312" ht="15.95" customHeight="1"/>
    <row r="62313" ht="15.95" customHeight="1"/>
    <row r="62314" ht="15.95" customHeight="1"/>
    <row r="62315" ht="15.95" customHeight="1"/>
    <row r="62316" ht="15.95" customHeight="1"/>
    <row r="62317" ht="15.95" customHeight="1"/>
    <row r="62318" ht="15.95" customHeight="1"/>
    <row r="62319" ht="15.95" customHeight="1"/>
    <row r="62320" ht="15.95" customHeight="1"/>
    <row r="62321" ht="15.95" customHeight="1"/>
    <row r="62322" ht="15.95" customHeight="1"/>
    <row r="62323" ht="15.95" customHeight="1"/>
    <row r="62324" ht="15.95" customHeight="1"/>
    <row r="62325" ht="15.95" customHeight="1"/>
    <row r="62326" ht="15.95" customHeight="1"/>
    <row r="62327" ht="15.95" customHeight="1"/>
    <row r="62328" ht="15.95" customHeight="1"/>
    <row r="62329" ht="15.95" customHeight="1"/>
    <row r="62330" ht="15.95" customHeight="1"/>
    <row r="62331" ht="15.95" customHeight="1"/>
    <row r="62332" ht="15.95" customHeight="1"/>
    <row r="62333" ht="15.95" customHeight="1"/>
    <row r="62334" ht="15.95" customHeight="1"/>
    <row r="62335" ht="15.95" customHeight="1"/>
    <row r="62336" ht="15.95" customHeight="1"/>
    <row r="62337" ht="15.95" customHeight="1"/>
    <row r="62338" ht="15.95" customHeight="1"/>
    <row r="62339" ht="15.95" customHeight="1"/>
    <row r="62340" ht="15.95" customHeight="1"/>
    <row r="62341" ht="15.95" customHeight="1"/>
    <row r="62342" ht="15.95" customHeight="1"/>
    <row r="62343" ht="15.95" customHeight="1"/>
    <row r="62344" ht="15.95" customHeight="1"/>
    <row r="62345" ht="15.95" customHeight="1"/>
    <row r="62346" ht="15.95" customHeight="1"/>
    <row r="62347" ht="15.95" customHeight="1"/>
    <row r="62348" ht="15.95" customHeight="1"/>
    <row r="62349" ht="15.95" customHeight="1"/>
    <row r="62350" ht="15.95" customHeight="1"/>
    <row r="62351" ht="15.95" customHeight="1"/>
    <row r="62352" ht="15.95" customHeight="1"/>
    <row r="62353" ht="15.95" customHeight="1"/>
    <row r="62354" ht="15.95" customHeight="1"/>
    <row r="62355" ht="15.95" customHeight="1"/>
    <row r="62356" ht="15.95" customHeight="1"/>
    <row r="62357" ht="15.95" customHeight="1"/>
    <row r="62358" ht="15.95" customHeight="1"/>
    <row r="62359" ht="15.95" customHeight="1"/>
    <row r="62360" ht="15.95" customHeight="1"/>
    <row r="62361" ht="15.95" customHeight="1"/>
    <row r="62362" ht="15.95" customHeight="1"/>
    <row r="62363" ht="15.95" customHeight="1"/>
    <row r="62364" ht="15.95" customHeight="1"/>
    <row r="62365" ht="15.95" customHeight="1"/>
    <row r="62366" ht="15.95" customHeight="1"/>
    <row r="62367" ht="15.95" customHeight="1"/>
    <row r="62368" ht="15.95" customHeight="1"/>
    <row r="62369" ht="15.95" customHeight="1"/>
    <row r="62370" ht="15.95" customHeight="1"/>
    <row r="62371" ht="15.95" customHeight="1"/>
    <row r="62372" ht="15.95" customHeight="1"/>
    <row r="62373" ht="15.95" customHeight="1"/>
    <row r="62374" ht="15.95" customHeight="1"/>
    <row r="62375" ht="15.95" customHeight="1"/>
    <row r="62376" ht="15.95" customHeight="1"/>
    <row r="62377" ht="15.95" customHeight="1"/>
    <row r="62378" ht="15.95" customHeight="1"/>
    <row r="62379" ht="15.95" customHeight="1"/>
    <row r="62380" ht="15.95" customHeight="1"/>
    <row r="62381" ht="15.95" customHeight="1"/>
    <row r="62382" ht="15.95" customHeight="1"/>
    <row r="62383" ht="15.95" customHeight="1"/>
    <row r="62384" ht="15.95" customHeight="1"/>
    <row r="62385" ht="15.95" customHeight="1"/>
    <row r="62386" ht="15.95" customHeight="1"/>
    <row r="62387" ht="15.95" customHeight="1"/>
    <row r="62388" ht="15.95" customHeight="1"/>
    <row r="62389" ht="15.95" customHeight="1"/>
    <row r="62390" ht="15.95" customHeight="1"/>
    <row r="62391" ht="15.95" customHeight="1"/>
    <row r="62392" ht="15.95" customHeight="1"/>
    <row r="62393" ht="15.95" customHeight="1"/>
    <row r="62394" ht="15.95" customHeight="1"/>
    <row r="62395" ht="15.95" customHeight="1"/>
    <row r="62396" ht="15.95" customHeight="1"/>
    <row r="62397" ht="15.95" customHeight="1"/>
    <row r="62398" ht="15.95" customHeight="1"/>
    <row r="62399" ht="15.95" customHeight="1"/>
    <row r="62400" ht="15.95" customHeight="1"/>
    <row r="62401" ht="15.95" customHeight="1"/>
    <row r="62402" ht="15.95" customHeight="1"/>
    <row r="62403" ht="15.95" customHeight="1"/>
    <row r="62404" ht="15.95" customHeight="1"/>
    <row r="62405" ht="15.95" customHeight="1"/>
    <row r="62406" ht="15.95" customHeight="1"/>
    <row r="62407" ht="15.95" customHeight="1"/>
    <row r="62408" ht="15.95" customHeight="1"/>
    <row r="62409" ht="15.95" customHeight="1"/>
    <row r="62410" ht="15.95" customHeight="1"/>
    <row r="62411" ht="15.95" customHeight="1"/>
    <row r="62412" ht="15.95" customHeight="1"/>
    <row r="62413" ht="15.95" customHeight="1"/>
    <row r="62414" ht="15.95" customHeight="1"/>
    <row r="62415" ht="15.95" customHeight="1"/>
    <row r="62416" ht="15.95" customHeight="1"/>
    <row r="62417" ht="15.95" customHeight="1"/>
    <row r="62418" ht="15.95" customHeight="1"/>
    <row r="62419" ht="15.95" customHeight="1"/>
    <row r="62420" ht="15.95" customHeight="1"/>
    <row r="62421" ht="15.95" customHeight="1"/>
    <row r="62422" ht="15.95" customHeight="1"/>
    <row r="62423" ht="15.95" customHeight="1"/>
    <row r="62424" ht="15.95" customHeight="1"/>
    <row r="62425" ht="15.95" customHeight="1"/>
    <row r="62426" ht="15.95" customHeight="1"/>
    <row r="62427" ht="15.95" customHeight="1"/>
    <row r="62428" ht="15.95" customHeight="1"/>
    <row r="62429" ht="15.95" customHeight="1"/>
    <row r="62430" ht="15.95" customHeight="1"/>
    <row r="62431" ht="15.95" customHeight="1"/>
    <row r="62432" ht="15.95" customHeight="1"/>
    <row r="62433" ht="15.95" customHeight="1"/>
    <row r="62434" ht="15.95" customHeight="1"/>
    <row r="62435" ht="15.95" customHeight="1"/>
    <row r="62436" ht="15.95" customHeight="1"/>
    <row r="62437" ht="15.95" customHeight="1"/>
    <row r="62438" ht="15.95" customHeight="1"/>
    <row r="62439" ht="15.95" customHeight="1"/>
    <row r="62440" ht="15.95" customHeight="1"/>
    <row r="62441" ht="15.95" customHeight="1"/>
    <row r="62442" ht="15.95" customHeight="1"/>
    <row r="62443" ht="15.95" customHeight="1"/>
    <row r="62444" ht="15.95" customHeight="1"/>
    <row r="62445" ht="15.95" customHeight="1"/>
    <row r="62446" ht="15.95" customHeight="1"/>
    <row r="62447" ht="15.95" customHeight="1"/>
    <row r="62448" ht="15.95" customHeight="1"/>
    <row r="62449" ht="15.95" customHeight="1"/>
    <row r="62450" ht="15.95" customHeight="1"/>
    <row r="62451" ht="15.95" customHeight="1"/>
    <row r="62452" ht="15.95" customHeight="1"/>
    <row r="62453" ht="15.95" customHeight="1"/>
    <row r="62454" ht="15.95" customHeight="1"/>
    <row r="62455" ht="15.95" customHeight="1"/>
    <row r="62456" ht="15.95" customHeight="1"/>
    <row r="62457" ht="15.95" customHeight="1"/>
    <row r="62458" ht="15.95" customHeight="1"/>
    <row r="62459" ht="15.95" customHeight="1"/>
    <row r="62460" ht="15.95" customHeight="1"/>
    <row r="62461" ht="15.95" customHeight="1"/>
    <row r="62462" ht="15.95" customHeight="1"/>
    <row r="62463" ht="15.95" customHeight="1"/>
    <row r="62464" ht="15.95" customHeight="1"/>
    <row r="62465" ht="15.95" customHeight="1"/>
    <row r="62466" ht="15.95" customHeight="1"/>
    <row r="62467" ht="15.95" customHeight="1"/>
    <row r="62468" ht="15.95" customHeight="1"/>
    <row r="62469" ht="15.95" customHeight="1"/>
    <row r="62470" ht="15.95" customHeight="1"/>
    <row r="62471" ht="15.95" customHeight="1"/>
    <row r="62472" ht="15.95" customHeight="1"/>
    <row r="62473" ht="15.95" customHeight="1"/>
    <row r="62474" ht="15.95" customHeight="1"/>
    <row r="62475" ht="15.95" customHeight="1"/>
    <row r="62476" ht="15.95" customHeight="1"/>
    <row r="62477" ht="15.95" customHeight="1"/>
    <row r="62478" ht="15.95" customHeight="1"/>
    <row r="62479" ht="15.95" customHeight="1"/>
    <row r="62480" ht="15.95" customHeight="1"/>
    <row r="62481" ht="15.95" customHeight="1"/>
    <row r="62482" ht="15.95" customHeight="1"/>
    <row r="62483" ht="15.95" customHeight="1"/>
    <row r="62484" ht="15.95" customHeight="1"/>
    <row r="62485" ht="15.95" customHeight="1"/>
    <row r="62486" ht="15.95" customHeight="1"/>
    <row r="62487" ht="15.95" customHeight="1"/>
    <row r="62488" ht="15.95" customHeight="1"/>
    <row r="62489" ht="15.95" customHeight="1"/>
    <row r="62490" ht="15.95" customHeight="1"/>
    <row r="62491" ht="15.95" customHeight="1"/>
    <row r="62492" ht="15.95" customHeight="1"/>
    <row r="62493" ht="15.95" customHeight="1"/>
    <row r="62494" ht="15.95" customHeight="1"/>
    <row r="62495" ht="15.95" customHeight="1"/>
    <row r="62496" ht="15.95" customHeight="1"/>
    <row r="62497" ht="15.95" customHeight="1"/>
    <row r="62498" ht="15.95" customHeight="1"/>
    <row r="62499" ht="15.95" customHeight="1"/>
    <row r="62500" ht="15.95" customHeight="1"/>
    <row r="62501" ht="15.95" customHeight="1"/>
    <row r="62502" ht="15.95" customHeight="1"/>
    <row r="62503" ht="15.95" customHeight="1"/>
    <row r="62504" ht="15.95" customHeight="1"/>
    <row r="62505" ht="15.95" customHeight="1"/>
    <row r="62506" ht="15.95" customHeight="1"/>
    <row r="62507" ht="15.95" customHeight="1"/>
    <row r="62508" ht="15.95" customHeight="1"/>
    <row r="62509" ht="15.95" customHeight="1"/>
    <row r="62510" ht="15.95" customHeight="1"/>
    <row r="62511" ht="15.95" customHeight="1"/>
    <row r="62512" ht="15.95" customHeight="1"/>
    <row r="62513" ht="15.95" customHeight="1"/>
    <row r="62514" ht="15.95" customHeight="1"/>
    <row r="62515" ht="15.95" customHeight="1"/>
    <row r="62516" ht="15.95" customHeight="1"/>
    <row r="62517" ht="15.95" customHeight="1"/>
    <row r="62518" ht="15.95" customHeight="1"/>
    <row r="62519" ht="15.95" customHeight="1"/>
    <row r="62520" ht="15.95" customHeight="1"/>
    <row r="62521" ht="15.95" customHeight="1"/>
    <row r="62522" ht="15.95" customHeight="1"/>
    <row r="62523" ht="15.95" customHeight="1"/>
    <row r="62524" ht="15.95" customHeight="1"/>
    <row r="62525" ht="15.95" customHeight="1"/>
    <row r="62526" ht="15.95" customHeight="1"/>
    <row r="62527" ht="15.95" customHeight="1"/>
    <row r="62528" ht="15.95" customHeight="1"/>
    <row r="62529" ht="15.95" customHeight="1"/>
    <row r="62530" ht="15.95" customHeight="1"/>
    <row r="62531" ht="15.95" customHeight="1"/>
    <row r="62532" ht="15.95" customHeight="1"/>
    <row r="62533" ht="15.95" customHeight="1"/>
    <row r="62534" ht="15.95" customHeight="1"/>
    <row r="62535" ht="15.95" customHeight="1"/>
    <row r="62536" ht="15.95" customHeight="1"/>
    <row r="62537" ht="15.95" customHeight="1"/>
    <row r="62538" ht="15.95" customHeight="1"/>
    <row r="62539" ht="15.95" customHeight="1"/>
    <row r="62540" ht="15.95" customHeight="1"/>
    <row r="62541" ht="15.95" customHeight="1"/>
    <row r="62542" ht="15.95" customHeight="1"/>
    <row r="62543" ht="15.95" customHeight="1"/>
    <row r="62544" ht="15.95" customHeight="1"/>
    <row r="62545" ht="15.95" customHeight="1"/>
    <row r="62546" ht="15.95" customHeight="1"/>
    <row r="62547" ht="15.95" customHeight="1"/>
    <row r="62548" ht="15.95" customHeight="1"/>
    <row r="62549" ht="15.95" customHeight="1"/>
    <row r="62550" ht="15.95" customHeight="1"/>
    <row r="62551" ht="15.95" customHeight="1"/>
    <row r="62552" ht="15.95" customHeight="1"/>
    <row r="62553" ht="15.95" customHeight="1"/>
    <row r="62554" ht="15.95" customHeight="1"/>
    <row r="62555" ht="15.95" customHeight="1"/>
    <row r="62556" ht="15.95" customHeight="1"/>
    <row r="62557" ht="15.95" customHeight="1"/>
    <row r="62558" ht="15.95" customHeight="1"/>
    <row r="62559" ht="15.95" customHeight="1"/>
    <row r="62560" ht="15.95" customHeight="1"/>
    <row r="62561" ht="15.95" customHeight="1"/>
    <row r="62562" ht="15.95" customHeight="1"/>
    <row r="62563" ht="15.95" customHeight="1"/>
    <row r="62564" ht="15.95" customHeight="1"/>
    <row r="62565" ht="15.95" customHeight="1"/>
    <row r="62566" ht="15.95" customHeight="1"/>
    <row r="62567" ht="15.95" customHeight="1"/>
    <row r="62568" ht="15.95" customHeight="1"/>
    <row r="62569" ht="15.95" customHeight="1"/>
    <row r="62570" ht="15.95" customHeight="1"/>
    <row r="62571" ht="15.95" customHeight="1"/>
    <row r="62572" ht="15.95" customHeight="1"/>
    <row r="62573" ht="15.95" customHeight="1"/>
    <row r="62574" ht="15.95" customHeight="1"/>
    <row r="62575" ht="15.95" customHeight="1"/>
    <row r="62576" ht="15.95" customHeight="1"/>
    <row r="62577" ht="15.95" customHeight="1"/>
    <row r="62578" ht="15.95" customHeight="1"/>
    <row r="62579" ht="15.95" customHeight="1"/>
    <row r="62580" ht="15.95" customHeight="1"/>
    <row r="62581" ht="15.95" customHeight="1"/>
    <row r="62582" ht="15.95" customHeight="1"/>
    <row r="62583" ht="15.95" customHeight="1"/>
    <row r="62584" ht="15.95" customHeight="1"/>
    <row r="62585" ht="15.95" customHeight="1"/>
    <row r="62586" ht="15.95" customHeight="1"/>
    <row r="62587" ht="15.95" customHeight="1"/>
    <row r="62588" ht="15.95" customHeight="1"/>
    <row r="62589" ht="15.95" customHeight="1"/>
    <row r="62590" ht="15.95" customHeight="1"/>
    <row r="62591" ht="15.95" customHeight="1"/>
    <row r="62592" ht="15.95" customHeight="1"/>
    <row r="62593" ht="15.95" customHeight="1"/>
    <row r="62594" ht="15.95" customHeight="1"/>
    <row r="62595" ht="15.95" customHeight="1"/>
    <row r="62596" ht="15.95" customHeight="1"/>
    <row r="62597" ht="15.95" customHeight="1"/>
    <row r="62598" ht="15.95" customHeight="1"/>
    <row r="62599" ht="15.95" customHeight="1"/>
    <row r="62600" ht="15.95" customHeight="1"/>
    <row r="62601" ht="15.95" customHeight="1"/>
    <row r="62602" ht="15.95" customHeight="1"/>
    <row r="62603" ht="15.95" customHeight="1"/>
    <row r="62604" ht="15.95" customHeight="1"/>
    <row r="62605" ht="15.95" customHeight="1"/>
    <row r="62606" ht="15.95" customHeight="1"/>
    <row r="62607" ht="15.95" customHeight="1"/>
    <row r="62608" ht="15.95" customHeight="1"/>
    <row r="62609" ht="15.95" customHeight="1"/>
    <row r="62610" ht="15.95" customHeight="1"/>
    <row r="62611" ht="15.95" customHeight="1"/>
    <row r="62612" ht="15.95" customHeight="1"/>
    <row r="62613" ht="15.95" customHeight="1"/>
    <row r="62614" ht="15.95" customHeight="1"/>
    <row r="62615" ht="15.95" customHeight="1"/>
    <row r="62616" ht="15.95" customHeight="1"/>
    <row r="62617" ht="15.95" customHeight="1"/>
    <row r="62618" ht="15.95" customHeight="1"/>
    <row r="62619" ht="15.95" customHeight="1"/>
    <row r="62620" ht="15.95" customHeight="1"/>
    <row r="62621" ht="15.95" customHeight="1"/>
    <row r="62622" ht="15.95" customHeight="1"/>
    <row r="62623" ht="15.95" customHeight="1"/>
    <row r="62624" ht="15.95" customHeight="1"/>
    <row r="62625" ht="15.95" customHeight="1"/>
    <row r="62626" ht="15.95" customHeight="1"/>
    <row r="62627" ht="15.95" customHeight="1"/>
    <row r="62628" ht="15.95" customHeight="1"/>
    <row r="62629" ht="15.95" customHeight="1"/>
    <row r="62630" ht="15.95" customHeight="1"/>
    <row r="62631" ht="15.95" customHeight="1"/>
    <row r="62632" ht="15.95" customHeight="1"/>
    <row r="62633" ht="15.95" customHeight="1"/>
    <row r="62634" ht="15.95" customHeight="1"/>
    <row r="62635" ht="15.95" customHeight="1"/>
    <row r="62636" ht="15.95" customHeight="1"/>
    <row r="62637" ht="15.95" customHeight="1"/>
    <row r="62638" ht="15.95" customHeight="1"/>
    <row r="62639" ht="15.95" customHeight="1"/>
    <row r="62640" ht="15.95" customHeight="1"/>
    <row r="62641" ht="15.95" customHeight="1"/>
    <row r="62642" ht="15.95" customHeight="1"/>
    <row r="62643" ht="15.95" customHeight="1"/>
    <row r="62644" ht="15.95" customHeight="1"/>
    <row r="62645" ht="15.95" customHeight="1"/>
    <row r="62646" ht="15.95" customHeight="1"/>
    <row r="62647" ht="15.95" customHeight="1"/>
    <row r="62648" ht="15.95" customHeight="1"/>
    <row r="62649" ht="15.95" customHeight="1"/>
    <row r="62650" ht="15.95" customHeight="1"/>
    <row r="62651" ht="15.95" customHeight="1"/>
    <row r="62652" ht="15.95" customHeight="1"/>
    <row r="62653" ht="15.95" customHeight="1"/>
    <row r="62654" ht="15.95" customHeight="1"/>
    <row r="62655" ht="15.95" customHeight="1"/>
    <row r="62656" ht="15.95" customHeight="1"/>
    <row r="62657" ht="15.95" customHeight="1"/>
    <row r="62658" ht="15.95" customHeight="1"/>
    <row r="62659" ht="15.95" customHeight="1"/>
    <row r="62660" ht="15.95" customHeight="1"/>
    <row r="62661" ht="15.95" customHeight="1"/>
    <row r="62662" ht="15.95" customHeight="1"/>
    <row r="62663" ht="15.95" customHeight="1"/>
    <row r="62664" ht="15.95" customHeight="1"/>
    <row r="62665" ht="15.95" customHeight="1"/>
    <row r="62666" ht="15.95" customHeight="1"/>
    <row r="62667" ht="15.95" customHeight="1"/>
    <row r="62668" ht="15.95" customHeight="1"/>
    <row r="62669" ht="15.95" customHeight="1"/>
    <row r="62670" ht="15.95" customHeight="1"/>
    <row r="62671" ht="15.95" customHeight="1"/>
    <row r="62672" ht="15.95" customHeight="1"/>
    <row r="62673" ht="15.95" customHeight="1"/>
    <row r="62674" ht="15.95" customHeight="1"/>
    <row r="62675" ht="15.95" customHeight="1"/>
    <row r="62676" ht="15.95" customHeight="1"/>
    <row r="62677" ht="15.95" customHeight="1"/>
    <row r="62678" ht="15.95" customHeight="1"/>
    <row r="62679" ht="15.95" customHeight="1"/>
    <row r="62680" ht="15.95" customHeight="1"/>
    <row r="62681" ht="15.95" customHeight="1"/>
    <row r="62682" ht="15.95" customHeight="1"/>
    <row r="62683" ht="15.95" customHeight="1"/>
    <row r="62684" ht="15.95" customHeight="1"/>
    <row r="62685" ht="15.95" customHeight="1"/>
    <row r="62686" ht="15.95" customHeight="1"/>
    <row r="62687" ht="15.95" customHeight="1"/>
    <row r="62688" ht="15.95" customHeight="1"/>
    <row r="62689" ht="15.95" customHeight="1"/>
    <row r="62690" ht="15.95" customHeight="1"/>
    <row r="62691" ht="15.95" customHeight="1"/>
    <row r="62692" ht="15.95" customHeight="1"/>
    <row r="62693" ht="15.95" customHeight="1"/>
    <row r="62694" ht="15.95" customHeight="1"/>
    <row r="62695" ht="15.95" customHeight="1"/>
    <row r="62696" ht="15.95" customHeight="1"/>
    <row r="62697" ht="15.95" customHeight="1"/>
    <row r="62698" ht="15.95" customHeight="1"/>
    <row r="62699" ht="15.95" customHeight="1"/>
    <row r="62700" ht="15.95" customHeight="1"/>
    <row r="62701" ht="15.95" customHeight="1"/>
    <row r="62702" ht="15.95" customHeight="1"/>
    <row r="62703" ht="15.95" customHeight="1"/>
    <row r="62704" ht="15.95" customHeight="1"/>
    <row r="62705" ht="15.95" customHeight="1"/>
    <row r="62706" ht="15.95" customHeight="1"/>
    <row r="62707" ht="15.95" customHeight="1"/>
    <row r="62708" ht="15.95" customHeight="1"/>
    <row r="62709" ht="15.95" customHeight="1"/>
    <row r="62710" ht="15.95" customHeight="1"/>
    <row r="62711" ht="15.95" customHeight="1"/>
    <row r="62712" ht="15.95" customHeight="1"/>
    <row r="62713" ht="15.95" customHeight="1"/>
    <row r="62714" ht="15.95" customHeight="1"/>
    <row r="62715" ht="15.95" customHeight="1"/>
    <row r="62716" ht="15.95" customHeight="1"/>
    <row r="62717" ht="15.95" customHeight="1"/>
    <row r="62718" ht="15.95" customHeight="1"/>
    <row r="62719" ht="15.95" customHeight="1"/>
    <row r="62720" ht="15.95" customHeight="1"/>
    <row r="62721" ht="15.95" customHeight="1"/>
    <row r="62722" ht="15.95" customHeight="1"/>
    <row r="62723" ht="15.95" customHeight="1"/>
    <row r="62724" ht="15.95" customHeight="1"/>
    <row r="62725" ht="15.95" customHeight="1"/>
    <row r="62726" ht="15.95" customHeight="1"/>
    <row r="62727" ht="15.95" customHeight="1"/>
    <row r="62728" ht="15.95" customHeight="1"/>
    <row r="62729" ht="15.95" customHeight="1"/>
    <row r="62730" ht="15.95" customHeight="1"/>
    <row r="62731" ht="15.95" customHeight="1"/>
    <row r="62732" ht="15.95" customHeight="1"/>
    <row r="62733" ht="15.95" customHeight="1"/>
    <row r="62734" ht="15.95" customHeight="1"/>
    <row r="62735" ht="15.95" customHeight="1"/>
    <row r="62736" ht="15.95" customHeight="1"/>
    <row r="62737" ht="15.95" customHeight="1"/>
    <row r="62738" ht="15.95" customHeight="1"/>
    <row r="62739" ht="15.95" customHeight="1"/>
    <row r="62740" ht="15.95" customHeight="1"/>
    <row r="62741" ht="15.95" customHeight="1"/>
    <row r="62742" ht="15.95" customHeight="1"/>
    <row r="62743" ht="15.95" customHeight="1"/>
    <row r="62744" ht="15.95" customHeight="1"/>
    <row r="62745" ht="15.95" customHeight="1"/>
    <row r="62746" ht="15.95" customHeight="1"/>
    <row r="62747" ht="15.95" customHeight="1"/>
    <row r="62748" ht="15.95" customHeight="1"/>
    <row r="62749" ht="15.95" customHeight="1"/>
    <row r="62750" ht="15.95" customHeight="1"/>
    <row r="62751" ht="15.95" customHeight="1"/>
    <row r="62752" ht="15.95" customHeight="1"/>
    <row r="62753" ht="15.95" customHeight="1"/>
    <row r="62754" ht="15.95" customHeight="1"/>
    <row r="62755" ht="15.95" customHeight="1"/>
    <row r="62756" ht="15.95" customHeight="1"/>
    <row r="62757" ht="15.95" customHeight="1"/>
    <row r="62758" ht="15.95" customHeight="1"/>
    <row r="62759" ht="15.95" customHeight="1"/>
    <row r="62760" ht="15.95" customHeight="1"/>
    <row r="62761" ht="15.95" customHeight="1"/>
    <row r="62762" ht="15.95" customHeight="1"/>
    <row r="62763" ht="15.95" customHeight="1"/>
    <row r="62764" ht="15.95" customHeight="1"/>
    <row r="62765" ht="15.95" customHeight="1"/>
    <row r="62766" ht="15.95" customHeight="1"/>
    <row r="62767" ht="15.95" customHeight="1"/>
    <row r="62768" ht="15.95" customHeight="1"/>
    <row r="62769" ht="15.95" customHeight="1"/>
    <row r="62770" ht="15.95" customHeight="1"/>
    <row r="62771" ht="15.95" customHeight="1"/>
    <row r="62772" ht="15.95" customHeight="1"/>
    <row r="62773" ht="15.95" customHeight="1"/>
    <row r="62774" ht="15.95" customHeight="1"/>
    <row r="62775" ht="15.95" customHeight="1"/>
    <row r="62776" ht="15.95" customHeight="1"/>
    <row r="62777" ht="15.95" customHeight="1"/>
    <row r="62778" ht="15.95" customHeight="1"/>
    <row r="62779" ht="15.95" customHeight="1"/>
    <row r="62780" ht="15.95" customHeight="1"/>
    <row r="62781" ht="15.95" customHeight="1"/>
    <row r="62782" ht="15.95" customHeight="1"/>
    <row r="62783" ht="15.95" customHeight="1"/>
    <row r="62784" ht="15.95" customHeight="1"/>
    <row r="62785" ht="15.95" customHeight="1"/>
    <row r="62786" ht="15.95" customHeight="1"/>
    <row r="62787" ht="15.95" customHeight="1"/>
    <row r="62788" ht="15.95" customHeight="1"/>
    <row r="62789" ht="15.95" customHeight="1"/>
    <row r="62790" ht="15.95" customHeight="1"/>
    <row r="62791" ht="15.95" customHeight="1"/>
    <row r="62792" ht="15.95" customHeight="1"/>
    <row r="62793" ht="15.95" customHeight="1"/>
    <row r="62794" ht="15.95" customHeight="1"/>
    <row r="62795" ht="15.95" customHeight="1"/>
    <row r="62796" ht="15.95" customHeight="1"/>
    <row r="62797" ht="15.95" customHeight="1"/>
    <row r="62798" ht="15.95" customHeight="1"/>
    <row r="62799" ht="15.95" customHeight="1"/>
    <row r="62800" ht="15.95" customHeight="1"/>
    <row r="62801" ht="15.95" customHeight="1"/>
    <row r="62802" ht="15.95" customHeight="1"/>
    <row r="62803" ht="15.95" customHeight="1"/>
    <row r="62804" ht="15.95" customHeight="1"/>
    <row r="62805" ht="15.95" customHeight="1"/>
    <row r="62806" ht="15.95" customHeight="1"/>
    <row r="62807" ht="15.95" customHeight="1"/>
    <row r="62808" ht="15.95" customHeight="1"/>
    <row r="62809" ht="15.95" customHeight="1"/>
    <row r="62810" ht="15.95" customHeight="1"/>
    <row r="62811" ht="15.95" customHeight="1"/>
    <row r="62812" ht="15.95" customHeight="1"/>
    <row r="62813" ht="15.95" customHeight="1"/>
    <row r="62814" ht="15.95" customHeight="1"/>
    <row r="62815" ht="15.95" customHeight="1"/>
    <row r="62816" ht="15.95" customHeight="1"/>
    <row r="62817" ht="15.95" customHeight="1"/>
    <row r="62818" ht="15.95" customHeight="1"/>
    <row r="62819" ht="15.95" customHeight="1"/>
    <row r="62820" ht="15.95" customHeight="1"/>
    <row r="62821" ht="15.95" customHeight="1"/>
    <row r="62822" ht="15.95" customHeight="1"/>
    <row r="62823" ht="15.95" customHeight="1"/>
    <row r="62824" ht="15.95" customHeight="1"/>
    <row r="62825" ht="15.95" customHeight="1"/>
    <row r="62826" ht="15.95" customHeight="1"/>
    <row r="62827" ht="15.95" customHeight="1"/>
    <row r="62828" ht="15.95" customHeight="1"/>
    <row r="62829" ht="15.95" customHeight="1"/>
    <row r="62830" ht="15.95" customHeight="1"/>
    <row r="62831" ht="15.95" customHeight="1"/>
    <row r="62832" ht="15.95" customHeight="1"/>
    <row r="62833" ht="15.95" customHeight="1"/>
    <row r="62834" ht="15.95" customHeight="1"/>
    <row r="62835" ht="15.95" customHeight="1"/>
    <row r="62836" ht="15.95" customHeight="1"/>
    <row r="62837" ht="15.95" customHeight="1"/>
    <row r="62838" ht="15.95" customHeight="1"/>
    <row r="62839" ht="15.95" customHeight="1"/>
    <row r="62840" ht="15.95" customHeight="1"/>
    <row r="62841" ht="15.95" customHeight="1"/>
    <row r="62842" ht="15.95" customHeight="1"/>
    <row r="62843" ht="15.95" customHeight="1"/>
    <row r="62844" ht="15.95" customHeight="1"/>
    <row r="62845" ht="15.95" customHeight="1"/>
    <row r="62846" ht="15.95" customHeight="1"/>
    <row r="62847" ht="15.95" customHeight="1"/>
    <row r="62848" ht="15.95" customHeight="1"/>
    <row r="62849" ht="15.95" customHeight="1"/>
    <row r="62850" ht="15.95" customHeight="1"/>
    <row r="62851" ht="15.95" customHeight="1"/>
    <row r="62852" ht="15.95" customHeight="1"/>
    <row r="62853" ht="15.95" customHeight="1"/>
    <row r="62854" ht="15.95" customHeight="1"/>
    <row r="62855" ht="15.95" customHeight="1"/>
    <row r="62856" ht="15.95" customHeight="1"/>
    <row r="62857" ht="15.95" customHeight="1"/>
    <row r="62858" ht="15.95" customHeight="1"/>
    <row r="62859" ht="15.95" customHeight="1"/>
    <row r="62860" ht="15.95" customHeight="1"/>
    <row r="62861" ht="15.95" customHeight="1"/>
    <row r="62862" ht="15.95" customHeight="1"/>
    <row r="62863" ht="15.95" customHeight="1"/>
    <row r="62864" ht="15.95" customHeight="1"/>
    <row r="62865" ht="15.95" customHeight="1"/>
    <row r="62866" ht="15.95" customHeight="1"/>
    <row r="62867" ht="15.95" customHeight="1"/>
    <row r="62868" ht="15.95" customHeight="1"/>
    <row r="62869" ht="15.95" customHeight="1"/>
    <row r="62870" ht="15.95" customHeight="1"/>
    <row r="62871" ht="15.95" customHeight="1"/>
    <row r="62872" ht="15.95" customHeight="1"/>
    <row r="62873" ht="15.95" customHeight="1"/>
    <row r="62874" ht="15.95" customHeight="1"/>
    <row r="62875" ht="15.95" customHeight="1"/>
    <row r="62876" ht="15.95" customHeight="1"/>
    <row r="62877" ht="15.95" customHeight="1"/>
    <row r="62878" ht="15.95" customHeight="1"/>
    <row r="62879" ht="15.95" customHeight="1"/>
    <row r="62880" ht="15.95" customHeight="1"/>
    <row r="62881" ht="15.95" customHeight="1"/>
    <row r="62882" ht="15.95" customHeight="1"/>
    <row r="62883" ht="15.95" customHeight="1"/>
    <row r="62884" ht="15.95" customHeight="1"/>
    <row r="62885" ht="15.95" customHeight="1"/>
    <row r="62886" ht="15.95" customHeight="1"/>
    <row r="62887" ht="15.95" customHeight="1"/>
    <row r="62888" ht="15.95" customHeight="1"/>
    <row r="62889" ht="15.95" customHeight="1"/>
    <row r="62890" ht="15.95" customHeight="1"/>
    <row r="62891" ht="15.95" customHeight="1"/>
    <row r="62892" ht="15.95" customHeight="1"/>
    <row r="62893" ht="15.95" customHeight="1"/>
    <row r="62894" ht="15.95" customHeight="1"/>
    <row r="62895" ht="15.95" customHeight="1"/>
    <row r="62896" ht="15.95" customHeight="1"/>
    <row r="62897" ht="15.95" customHeight="1"/>
    <row r="62898" ht="15.95" customHeight="1"/>
    <row r="62899" ht="15.95" customHeight="1"/>
    <row r="62900" ht="15.95" customHeight="1"/>
    <row r="62901" ht="15.95" customHeight="1"/>
    <row r="62902" ht="15.95" customHeight="1"/>
    <row r="62903" ht="15.95" customHeight="1"/>
    <row r="62904" ht="15.95" customHeight="1"/>
    <row r="62905" ht="15.95" customHeight="1"/>
    <row r="62906" ht="15.95" customHeight="1"/>
    <row r="62907" ht="15.95" customHeight="1"/>
    <row r="62908" ht="15.95" customHeight="1"/>
    <row r="62909" ht="15.95" customHeight="1"/>
    <row r="62910" ht="15.95" customHeight="1"/>
    <row r="62911" ht="15.95" customHeight="1"/>
    <row r="62912" ht="15.95" customHeight="1"/>
    <row r="62913" ht="15.95" customHeight="1"/>
    <row r="62914" ht="15.95" customHeight="1"/>
    <row r="62915" ht="15.95" customHeight="1"/>
    <row r="62916" ht="15.95" customHeight="1"/>
    <row r="62917" ht="15.95" customHeight="1"/>
    <row r="62918" ht="15.95" customHeight="1"/>
    <row r="62919" ht="15.95" customHeight="1"/>
    <row r="62920" ht="15.95" customHeight="1"/>
    <row r="62921" ht="15.95" customHeight="1"/>
    <row r="62922" ht="15.95" customHeight="1"/>
    <row r="62923" ht="15.95" customHeight="1"/>
    <row r="62924" ht="15.95" customHeight="1"/>
    <row r="62925" ht="15.95" customHeight="1"/>
    <row r="62926" ht="15.95" customHeight="1"/>
    <row r="62927" ht="15.95" customHeight="1"/>
    <row r="62928" ht="15.95" customHeight="1"/>
    <row r="62929" ht="15.95" customHeight="1"/>
    <row r="62930" ht="15.95" customHeight="1"/>
    <row r="62931" ht="15.95" customHeight="1"/>
    <row r="62932" ht="15.95" customHeight="1"/>
    <row r="62933" ht="15.95" customHeight="1"/>
    <row r="62934" ht="15.95" customHeight="1"/>
    <row r="62935" ht="15.95" customHeight="1"/>
    <row r="62936" ht="15.95" customHeight="1"/>
    <row r="62937" ht="15.95" customHeight="1"/>
    <row r="62938" ht="15.95" customHeight="1"/>
    <row r="62939" ht="15.95" customHeight="1"/>
    <row r="62940" ht="15.95" customHeight="1"/>
    <row r="62941" ht="15.95" customHeight="1"/>
    <row r="62942" ht="15.95" customHeight="1"/>
    <row r="62943" ht="15.95" customHeight="1"/>
    <row r="62944" ht="15.95" customHeight="1"/>
    <row r="62945" ht="15.95" customHeight="1"/>
    <row r="62946" ht="15.95" customHeight="1"/>
    <row r="62947" ht="15.95" customHeight="1"/>
    <row r="62948" ht="15.95" customHeight="1"/>
    <row r="62949" ht="15.95" customHeight="1"/>
    <row r="62950" ht="15.95" customHeight="1"/>
    <row r="62951" ht="15.95" customHeight="1"/>
    <row r="62952" ht="15.95" customHeight="1"/>
    <row r="62953" ht="15.95" customHeight="1"/>
    <row r="62954" ht="15.95" customHeight="1"/>
    <row r="62955" ht="15.95" customHeight="1"/>
    <row r="62956" ht="15.95" customHeight="1"/>
    <row r="62957" ht="15.95" customHeight="1"/>
    <row r="62958" ht="15.95" customHeight="1"/>
    <row r="62959" ht="15.95" customHeight="1"/>
    <row r="62960" ht="15.95" customHeight="1"/>
    <row r="62961" ht="15.95" customHeight="1"/>
    <row r="62962" ht="15.95" customHeight="1"/>
    <row r="62963" ht="15.95" customHeight="1"/>
    <row r="62964" ht="15.95" customHeight="1"/>
    <row r="62965" ht="15.95" customHeight="1"/>
    <row r="62966" ht="15.95" customHeight="1"/>
    <row r="62967" ht="15.95" customHeight="1"/>
    <row r="62968" ht="15.95" customHeight="1"/>
    <row r="62969" ht="15.95" customHeight="1"/>
    <row r="62970" ht="15.95" customHeight="1"/>
    <row r="62971" ht="15.95" customHeight="1"/>
    <row r="62972" ht="15.95" customHeight="1"/>
    <row r="62973" ht="15.95" customHeight="1"/>
    <row r="62974" ht="15.95" customHeight="1"/>
    <row r="62975" ht="15.95" customHeight="1"/>
    <row r="62976" ht="15.95" customHeight="1"/>
    <row r="62977" ht="15.95" customHeight="1"/>
    <row r="62978" ht="15.95" customHeight="1"/>
    <row r="62979" ht="15.95" customHeight="1"/>
    <row r="62980" ht="15.95" customHeight="1"/>
    <row r="62981" ht="15.95" customHeight="1"/>
    <row r="62982" ht="15.95" customHeight="1"/>
    <row r="62983" ht="15.95" customHeight="1"/>
    <row r="62984" ht="15.95" customHeight="1"/>
    <row r="62985" ht="15.95" customHeight="1"/>
    <row r="62986" ht="15.95" customHeight="1"/>
    <row r="62987" ht="15.95" customHeight="1"/>
    <row r="62988" ht="15.95" customHeight="1"/>
    <row r="62989" ht="15.95" customHeight="1"/>
    <row r="62990" ht="15.95" customHeight="1"/>
    <row r="62991" ht="15.95" customHeight="1"/>
    <row r="62992" ht="15.95" customHeight="1"/>
    <row r="62993" ht="15.95" customHeight="1"/>
    <row r="62994" ht="15.95" customHeight="1"/>
    <row r="62995" ht="15.95" customHeight="1"/>
    <row r="62996" ht="15.95" customHeight="1"/>
    <row r="62997" ht="15.95" customHeight="1"/>
    <row r="62998" ht="15.95" customHeight="1"/>
    <row r="62999" ht="15.95" customHeight="1"/>
    <row r="63000" ht="15.95" customHeight="1"/>
    <row r="63001" ht="15.95" customHeight="1"/>
    <row r="63002" ht="15.95" customHeight="1"/>
    <row r="63003" ht="15.95" customHeight="1"/>
    <row r="63004" ht="15.95" customHeight="1"/>
    <row r="63005" ht="15.95" customHeight="1"/>
    <row r="63006" ht="15.95" customHeight="1"/>
    <row r="63007" ht="15.95" customHeight="1"/>
    <row r="63008" ht="15.95" customHeight="1"/>
    <row r="63009" ht="15.95" customHeight="1"/>
    <row r="63010" ht="15.95" customHeight="1"/>
    <row r="63011" ht="15.95" customHeight="1"/>
    <row r="63012" ht="15.95" customHeight="1"/>
    <row r="63013" ht="15.95" customHeight="1"/>
    <row r="63014" ht="15.95" customHeight="1"/>
    <row r="63015" ht="15.95" customHeight="1"/>
    <row r="63016" ht="15.95" customHeight="1"/>
    <row r="63017" ht="15.95" customHeight="1"/>
    <row r="63018" ht="15.95" customHeight="1"/>
    <row r="63019" ht="15.95" customHeight="1"/>
    <row r="63020" ht="15.95" customHeight="1"/>
    <row r="63021" ht="15.95" customHeight="1"/>
    <row r="63022" ht="15.95" customHeight="1"/>
    <row r="63023" ht="15.95" customHeight="1"/>
    <row r="63024" ht="15.95" customHeight="1"/>
    <row r="63025" ht="15.95" customHeight="1"/>
    <row r="63026" ht="15.95" customHeight="1"/>
    <row r="63027" ht="15.95" customHeight="1"/>
    <row r="63028" ht="15.95" customHeight="1"/>
    <row r="63029" ht="15.95" customHeight="1"/>
    <row r="63030" ht="15.95" customHeight="1"/>
    <row r="63031" ht="15.95" customHeight="1"/>
    <row r="63032" ht="15.95" customHeight="1"/>
    <row r="63033" ht="15.95" customHeight="1"/>
    <row r="63034" ht="15.95" customHeight="1"/>
    <row r="63035" ht="15.95" customHeight="1"/>
    <row r="63036" ht="15.95" customHeight="1"/>
    <row r="63037" ht="15.95" customHeight="1"/>
    <row r="63038" ht="15.95" customHeight="1"/>
    <row r="63039" ht="15.95" customHeight="1"/>
    <row r="63040" ht="15.95" customHeight="1"/>
    <row r="63041" ht="15.95" customHeight="1"/>
    <row r="63042" ht="15.95" customHeight="1"/>
    <row r="63043" ht="15.95" customHeight="1"/>
    <row r="63044" ht="15.95" customHeight="1"/>
    <row r="63045" ht="15.95" customHeight="1"/>
    <row r="63046" ht="15.95" customHeight="1"/>
    <row r="63047" ht="15.95" customHeight="1"/>
    <row r="63048" ht="15.95" customHeight="1"/>
    <row r="63049" ht="15.95" customHeight="1"/>
    <row r="63050" ht="15.95" customHeight="1"/>
    <row r="63051" ht="15.95" customHeight="1"/>
    <row r="63052" ht="15.95" customHeight="1"/>
    <row r="63053" ht="15.95" customHeight="1"/>
    <row r="63054" ht="15.95" customHeight="1"/>
    <row r="63055" ht="15.95" customHeight="1"/>
    <row r="63056" ht="15.95" customHeight="1"/>
    <row r="63057" ht="15.95" customHeight="1"/>
    <row r="63058" ht="15.95" customHeight="1"/>
    <row r="63059" ht="15.95" customHeight="1"/>
    <row r="63060" ht="15.95" customHeight="1"/>
    <row r="63061" ht="15.95" customHeight="1"/>
    <row r="63062" ht="15.95" customHeight="1"/>
    <row r="63063" ht="15.95" customHeight="1"/>
    <row r="63064" ht="15.95" customHeight="1"/>
    <row r="63065" ht="15.95" customHeight="1"/>
    <row r="63066" ht="15.95" customHeight="1"/>
    <row r="63067" ht="15.95" customHeight="1"/>
    <row r="63068" ht="15.95" customHeight="1"/>
    <row r="63069" ht="15.95" customHeight="1"/>
    <row r="63070" ht="15.95" customHeight="1"/>
    <row r="63071" ht="15.95" customHeight="1"/>
    <row r="63072" ht="15.95" customHeight="1"/>
    <row r="63073" ht="15.95" customHeight="1"/>
    <row r="63074" ht="15.95" customHeight="1"/>
    <row r="63075" ht="15.95" customHeight="1"/>
    <row r="63076" ht="15.95" customHeight="1"/>
    <row r="63077" ht="15.95" customHeight="1"/>
    <row r="63078" ht="15.95" customHeight="1"/>
    <row r="63079" ht="15.95" customHeight="1"/>
    <row r="63080" ht="15.95" customHeight="1"/>
    <row r="63081" ht="15.95" customHeight="1"/>
    <row r="63082" ht="15.95" customHeight="1"/>
    <row r="63083" ht="15.95" customHeight="1"/>
    <row r="63084" ht="15.95" customHeight="1"/>
    <row r="63085" ht="15.95" customHeight="1"/>
    <row r="63086" ht="15.95" customHeight="1"/>
    <row r="63087" ht="15.95" customHeight="1"/>
    <row r="63088" ht="15.95" customHeight="1"/>
    <row r="63089" ht="15.95" customHeight="1"/>
    <row r="63090" ht="15.95" customHeight="1"/>
    <row r="63091" ht="15.95" customHeight="1"/>
    <row r="63092" ht="15.95" customHeight="1"/>
    <row r="63093" ht="15.95" customHeight="1"/>
    <row r="63094" ht="15.95" customHeight="1"/>
    <row r="63095" ht="15.95" customHeight="1"/>
    <row r="63096" ht="15.95" customHeight="1"/>
    <row r="63097" ht="15.95" customHeight="1"/>
    <row r="63098" ht="15.95" customHeight="1"/>
    <row r="63099" ht="15.95" customHeight="1"/>
    <row r="63100" ht="15.95" customHeight="1"/>
    <row r="63101" ht="15.95" customHeight="1"/>
    <row r="63102" ht="15.95" customHeight="1"/>
    <row r="63103" ht="15.95" customHeight="1"/>
    <row r="63104" ht="15.95" customHeight="1"/>
    <row r="63105" ht="15.95" customHeight="1"/>
    <row r="63106" ht="15.95" customHeight="1"/>
    <row r="63107" ht="15.95" customHeight="1"/>
    <row r="63108" ht="15.95" customHeight="1"/>
    <row r="63109" ht="15.95" customHeight="1"/>
    <row r="63110" ht="15.95" customHeight="1"/>
    <row r="63111" ht="15.95" customHeight="1"/>
    <row r="63112" ht="15.95" customHeight="1"/>
    <row r="63113" ht="15.95" customHeight="1"/>
    <row r="63114" ht="15.95" customHeight="1"/>
    <row r="63115" ht="15.95" customHeight="1"/>
    <row r="63116" ht="15.95" customHeight="1"/>
    <row r="63117" ht="15.95" customHeight="1"/>
    <row r="63118" ht="15.95" customHeight="1"/>
    <row r="63119" ht="15.95" customHeight="1"/>
    <row r="63120" ht="15.95" customHeight="1"/>
    <row r="63121" ht="15.95" customHeight="1"/>
    <row r="63122" ht="15.95" customHeight="1"/>
    <row r="63123" ht="15.95" customHeight="1"/>
    <row r="63124" ht="15.95" customHeight="1"/>
    <row r="63125" ht="15.95" customHeight="1"/>
    <row r="63126" ht="15.95" customHeight="1"/>
    <row r="63127" ht="15.95" customHeight="1"/>
    <row r="63128" ht="15.95" customHeight="1"/>
    <row r="63129" ht="15.95" customHeight="1"/>
    <row r="63130" ht="15.95" customHeight="1"/>
    <row r="63131" ht="15.95" customHeight="1"/>
    <row r="63132" ht="15.95" customHeight="1"/>
    <row r="63133" ht="15.95" customHeight="1"/>
    <row r="63134" ht="15.95" customHeight="1"/>
    <row r="63135" ht="15.95" customHeight="1"/>
    <row r="63136" ht="15.95" customHeight="1"/>
    <row r="63137" ht="15.95" customHeight="1"/>
    <row r="63138" ht="15.95" customHeight="1"/>
    <row r="63139" ht="15.95" customHeight="1"/>
    <row r="63140" ht="15.95" customHeight="1"/>
    <row r="63141" ht="15.95" customHeight="1"/>
    <row r="63142" ht="15.95" customHeight="1"/>
    <row r="63143" ht="15.95" customHeight="1"/>
    <row r="63144" ht="15.95" customHeight="1"/>
    <row r="63145" ht="15.95" customHeight="1"/>
    <row r="63146" ht="15.95" customHeight="1"/>
    <row r="63147" ht="15.95" customHeight="1"/>
    <row r="63148" ht="15.95" customHeight="1"/>
    <row r="63149" ht="15.95" customHeight="1"/>
    <row r="63150" ht="15.95" customHeight="1"/>
    <row r="63151" ht="15.95" customHeight="1"/>
    <row r="63152" ht="15.95" customHeight="1"/>
    <row r="63153" ht="15.95" customHeight="1"/>
    <row r="63154" ht="15.95" customHeight="1"/>
    <row r="63155" ht="15.95" customHeight="1"/>
    <row r="63156" ht="15.95" customHeight="1"/>
    <row r="63157" ht="15.95" customHeight="1"/>
    <row r="63158" ht="15.95" customHeight="1"/>
    <row r="63159" ht="15.95" customHeight="1"/>
    <row r="63160" ht="15.95" customHeight="1"/>
    <row r="63161" ht="15.95" customHeight="1"/>
    <row r="63162" ht="15.95" customHeight="1"/>
    <row r="63163" ht="15.95" customHeight="1"/>
    <row r="63164" ht="15.95" customHeight="1"/>
    <row r="63165" ht="15.95" customHeight="1"/>
    <row r="63166" ht="15.95" customHeight="1"/>
    <row r="63167" ht="15.95" customHeight="1"/>
    <row r="63168" ht="15.95" customHeight="1"/>
    <row r="63169" ht="15.95" customHeight="1"/>
    <row r="63170" ht="15.95" customHeight="1"/>
    <row r="63171" ht="15.95" customHeight="1"/>
    <row r="63172" ht="15.95" customHeight="1"/>
    <row r="63173" ht="15.95" customHeight="1"/>
    <row r="63174" ht="15.95" customHeight="1"/>
    <row r="63175" ht="15.95" customHeight="1"/>
    <row r="63176" ht="15.95" customHeight="1"/>
    <row r="63177" ht="15.95" customHeight="1"/>
    <row r="63178" ht="15.95" customHeight="1"/>
    <row r="63179" ht="15.95" customHeight="1"/>
    <row r="63180" ht="15.95" customHeight="1"/>
    <row r="63181" ht="15.95" customHeight="1"/>
    <row r="63182" ht="15.95" customHeight="1"/>
    <row r="63183" ht="15.95" customHeight="1"/>
    <row r="63184" ht="15.95" customHeight="1"/>
    <row r="63185" ht="15.95" customHeight="1"/>
    <row r="63186" ht="15.95" customHeight="1"/>
    <row r="63187" ht="15.95" customHeight="1"/>
    <row r="63188" ht="15.95" customHeight="1"/>
    <row r="63189" ht="15.95" customHeight="1"/>
    <row r="63190" ht="15.95" customHeight="1"/>
    <row r="63191" ht="15.95" customHeight="1"/>
    <row r="63192" ht="15.95" customHeight="1"/>
    <row r="63193" ht="15.95" customHeight="1"/>
    <row r="63194" ht="15.95" customHeight="1"/>
    <row r="63195" ht="15.95" customHeight="1"/>
    <row r="63196" ht="15.95" customHeight="1"/>
    <row r="63197" ht="15.95" customHeight="1"/>
    <row r="63198" ht="15.95" customHeight="1"/>
    <row r="63199" ht="15.95" customHeight="1"/>
    <row r="63200" ht="15.95" customHeight="1"/>
    <row r="63201" ht="15.95" customHeight="1"/>
    <row r="63202" ht="15.95" customHeight="1"/>
    <row r="63203" ht="15.95" customHeight="1"/>
    <row r="63204" ht="15.95" customHeight="1"/>
    <row r="63205" ht="15.95" customHeight="1"/>
    <row r="63206" ht="15.95" customHeight="1"/>
    <row r="63207" ht="15.95" customHeight="1"/>
    <row r="63208" ht="15.95" customHeight="1"/>
    <row r="63209" ht="15.95" customHeight="1"/>
    <row r="63210" ht="15.95" customHeight="1"/>
    <row r="63211" ht="15.95" customHeight="1"/>
    <row r="63212" ht="15.95" customHeight="1"/>
    <row r="63213" ht="15.95" customHeight="1"/>
    <row r="63214" ht="15.95" customHeight="1"/>
    <row r="63215" ht="15.95" customHeight="1"/>
    <row r="63216" ht="15.95" customHeight="1"/>
    <row r="63217" ht="15.95" customHeight="1"/>
    <row r="63218" ht="15.95" customHeight="1"/>
    <row r="63219" ht="15.95" customHeight="1"/>
    <row r="63220" ht="15.95" customHeight="1"/>
    <row r="63221" ht="15.95" customHeight="1"/>
    <row r="63222" ht="15.95" customHeight="1"/>
    <row r="63223" ht="15.95" customHeight="1"/>
    <row r="63224" ht="15.95" customHeight="1"/>
    <row r="63225" ht="15.95" customHeight="1"/>
    <row r="63226" ht="15.95" customHeight="1"/>
    <row r="63227" ht="15.95" customHeight="1"/>
    <row r="63228" ht="15.95" customHeight="1"/>
    <row r="63229" ht="15.95" customHeight="1"/>
    <row r="63230" ht="15.95" customHeight="1"/>
    <row r="63231" ht="15.95" customHeight="1"/>
    <row r="63232" ht="15.95" customHeight="1"/>
    <row r="63233" ht="15.95" customHeight="1"/>
    <row r="63234" ht="15.95" customHeight="1"/>
    <row r="63235" ht="15.95" customHeight="1"/>
    <row r="63236" ht="15.95" customHeight="1"/>
    <row r="63237" ht="15.95" customHeight="1"/>
    <row r="63238" ht="15.95" customHeight="1"/>
    <row r="63239" ht="15.95" customHeight="1"/>
    <row r="63240" ht="15.95" customHeight="1"/>
    <row r="63241" ht="15.95" customHeight="1"/>
    <row r="63242" ht="15.95" customHeight="1"/>
    <row r="63243" ht="15.95" customHeight="1"/>
    <row r="63244" ht="15.95" customHeight="1"/>
    <row r="63245" ht="15.95" customHeight="1"/>
    <row r="63246" ht="15.95" customHeight="1"/>
    <row r="63247" ht="15.95" customHeight="1"/>
    <row r="63248" ht="15.95" customHeight="1"/>
    <row r="63249" ht="15.95" customHeight="1"/>
    <row r="63250" ht="15.95" customHeight="1"/>
    <row r="63251" ht="15.95" customHeight="1"/>
    <row r="63252" ht="15.95" customHeight="1"/>
    <row r="63253" ht="15.95" customHeight="1"/>
    <row r="63254" ht="15.95" customHeight="1"/>
    <row r="63255" ht="15.95" customHeight="1"/>
    <row r="63256" ht="15.95" customHeight="1"/>
    <row r="63257" ht="15.95" customHeight="1"/>
    <row r="63258" ht="15.95" customHeight="1"/>
    <row r="63259" ht="15.95" customHeight="1"/>
    <row r="63260" ht="15.95" customHeight="1"/>
    <row r="63261" ht="15.95" customHeight="1"/>
    <row r="63262" ht="15.95" customHeight="1"/>
    <row r="63263" ht="15.95" customHeight="1"/>
    <row r="63264" ht="15.95" customHeight="1"/>
    <row r="63265" ht="15.95" customHeight="1"/>
    <row r="63266" ht="15.95" customHeight="1"/>
    <row r="63267" ht="15.95" customHeight="1"/>
    <row r="63268" ht="15.95" customHeight="1"/>
    <row r="63269" ht="15.95" customHeight="1"/>
    <row r="63270" ht="15.95" customHeight="1"/>
    <row r="63271" ht="15.95" customHeight="1"/>
    <row r="63272" ht="15.95" customHeight="1"/>
    <row r="63273" ht="15.95" customHeight="1"/>
    <row r="63274" ht="15.95" customHeight="1"/>
    <row r="63275" ht="15.95" customHeight="1"/>
    <row r="63276" ht="15.95" customHeight="1"/>
    <row r="63277" ht="15.95" customHeight="1"/>
    <row r="63278" ht="15.95" customHeight="1"/>
    <row r="63279" ht="15.95" customHeight="1"/>
    <row r="63280" ht="15.95" customHeight="1"/>
    <row r="63281" ht="15.95" customHeight="1"/>
    <row r="63282" ht="15.95" customHeight="1"/>
    <row r="63283" ht="15.95" customHeight="1"/>
    <row r="63284" ht="15.95" customHeight="1"/>
    <row r="63285" ht="15.95" customHeight="1"/>
    <row r="63286" ht="15.95" customHeight="1"/>
    <row r="63287" ht="15.95" customHeight="1"/>
    <row r="63288" ht="15.95" customHeight="1"/>
    <row r="63289" ht="15.95" customHeight="1"/>
    <row r="63290" ht="15.95" customHeight="1"/>
    <row r="63291" ht="15.95" customHeight="1"/>
    <row r="63292" ht="15.95" customHeight="1"/>
    <row r="63293" ht="15.95" customHeight="1"/>
    <row r="63294" ht="15.95" customHeight="1"/>
    <row r="63295" ht="15.95" customHeight="1"/>
    <row r="63296" ht="15.95" customHeight="1"/>
    <row r="63297" ht="15.95" customHeight="1"/>
    <row r="63298" ht="15.95" customHeight="1"/>
    <row r="63299" ht="15.95" customHeight="1"/>
    <row r="63300" ht="15.95" customHeight="1"/>
    <row r="63301" ht="15.95" customHeight="1"/>
    <row r="63302" ht="15.95" customHeight="1"/>
    <row r="63303" ht="15.95" customHeight="1"/>
    <row r="63304" ht="15.95" customHeight="1"/>
    <row r="63305" ht="15.95" customHeight="1"/>
    <row r="63306" ht="15.95" customHeight="1"/>
    <row r="63307" ht="15.95" customHeight="1"/>
    <row r="63308" ht="15.95" customHeight="1"/>
    <row r="63309" ht="15.95" customHeight="1"/>
    <row r="63310" ht="15.95" customHeight="1"/>
    <row r="63311" ht="15.95" customHeight="1"/>
    <row r="63312" ht="15.95" customHeight="1"/>
    <row r="63313" ht="15.95" customHeight="1"/>
    <row r="63314" ht="15.95" customHeight="1"/>
    <row r="63315" ht="15.95" customHeight="1"/>
    <row r="63316" ht="15.95" customHeight="1"/>
    <row r="63317" ht="15.95" customHeight="1"/>
    <row r="63318" ht="15.95" customHeight="1"/>
    <row r="63319" ht="15.95" customHeight="1"/>
    <row r="63320" ht="15.95" customHeight="1"/>
    <row r="63321" ht="15.95" customHeight="1"/>
    <row r="63322" ht="15.95" customHeight="1"/>
    <row r="63323" ht="15.95" customHeight="1"/>
    <row r="63324" ht="15.95" customHeight="1"/>
    <row r="63325" ht="15.95" customHeight="1"/>
    <row r="63326" ht="15.95" customHeight="1"/>
    <row r="63327" ht="15.95" customHeight="1"/>
    <row r="63328" ht="15.95" customHeight="1"/>
    <row r="63329" ht="15.95" customHeight="1"/>
    <row r="63330" ht="15.95" customHeight="1"/>
    <row r="63331" ht="15.95" customHeight="1"/>
    <row r="63332" ht="15.95" customHeight="1"/>
    <row r="63333" ht="15.95" customHeight="1"/>
    <row r="63334" ht="15.95" customHeight="1"/>
    <row r="63335" ht="15.95" customHeight="1"/>
    <row r="63336" ht="15.95" customHeight="1"/>
    <row r="63337" ht="15.95" customHeight="1"/>
    <row r="63338" ht="15.95" customHeight="1"/>
    <row r="63339" ht="15.95" customHeight="1"/>
    <row r="63340" ht="15.95" customHeight="1"/>
    <row r="63341" ht="15.95" customHeight="1"/>
    <row r="63342" ht="15.95" customHeight="1"/>
    <row r="63343" ht="15.95" customHeight="1"/>
    <row r="63344" ht="15.95" customHeight="1"/>
    <row r="63345" ht="15.95" customHeight="1"/>
    <row r="63346" ht="15.95" customHeight="1"/>
    <row r="63347" ht="15.95" customHeight="1"/>
    <row r="63348" ht="15.95" customHeight="1"/>
    <row r="63349" ht="15.95" customHeight="1"/>
    <row r="63350" ht="15.95" customHeight="1"/>
    <row r="63351" ht="15.95" customHeight="1"/>
    <row r="63352" ht="15.95" customHeight="1"/>
    <row r="63353" ht="15.95" customHeight="1"/>
    <row r="63354" ht="15.95" customHeight="1"/>
    <row r="63355" ht="15.95" customHeight="1"/>
    <row r="63356" ht="15.95" customHeight="1"/>
    <row r="63357" ht="15.95" customHeight="1"/>
    <row r="63358" ht="15.95" customHeight="1"/>
    <row r="63359" ht="15.95" customHeight="1"/>
    <row r="63360" ht="15.95" customHeight="1"/>
    <row r="63361" ht="15.95" customHeight="1"/>
    <row r="63362" ht="15.95" customHeight="1"/>
    <row r="63363" ht="15.95" customHeight="1"/>
    <row r="63364" ht="15.95" customHeight="1"/>
    <row r="63365" ht="15.95" customHeight="1"/>
    <row r="63366" ht="15.95" customHeight="1"/>
    <row r="63367" ht="15.95" customHeight="1"/>
    <row r="63368" ht="15.95" customHeight="1"/>
    <row r="63369" ht="15.95" customHeight="1"/>
    <row r="63370" ht="15.95" customHeight="1"/>
    <row r="63371" ht="15.95" customHeight="1"/>
    <row r="63372" ht="15.95" customHeight="1"/>
    <row r="63373" ht="15.95" customHeight="1"/>
    <row r="63374" ht="15.95" customHeight="1"/>
    <row r="63375" ht="15.95" customHeight="1"/>
    <row r="63376" ht="15.95" customHeight="1"/>
    <row r="63377" ht="15.95" customHeight="1"/>
    <row r="63378" ht="15.95" customHeight="1"/>
    <row r="63379" ht="15.95" customHeight="1"/>
    <row r="63380" ht="15.95" customHeight="1"/>
    <row r="63381" ht="15.95" customHeight="1"/>
    <row r="63382" ht="15.95" customHeight="1"/>
    <row r="63383" ht="15.95" customHeight="1"/>
    <row r="63384" ht="15.95" customHeight="1"/>
    <row r="63385" ht="15.95" customHeight="1"/>
    <row r="63386" ht="15.95" customHeight="1"/>
    <row r="63387" ht="15.95" customHeight="1"/>
    <row r="63388" ht="15.95" customHeight="1"/>
    <row r="63389" ht="15.95" customHeight="1"/>
    <row r="63390" ht="15.95" customHeight="1"/>
    <row r="63391" ht="15.95" customHeight="1"/>
    <row r="63392" ht="15.95" customHeight="1"/>
    <row r="63393" ht="15.95" customHeight="1"/>
    <row r="63394" ht="15.95" customHeight="1"/>
    <row r="63395" ht="15.95" customHeight="1"/>
    <row r="63396" ht="15.95" customHeight="1"/>
    <row r="63397" ht="15.95" customHeight="1"/>
    <row r="63398" ht="15.95" customHeight="1"/>
    <row r="63399" ht="15.95" customHeight="1"/>
    <row r="63400" ht="15.95" customHeight="1"/>
    <row r="63401" ht="15.95" customHeight="1"/>
    <row r="63402" ht="15.95" customHeight="1"/>
    <row r="63403" ht="15.95" customHeight="1"/>
    <row r="63404" ht="15.95" customHeight="1"/>
    <row r="63405" ht="15.95" customHeight="1"/>
    <row r="63406" ht="15.95" customHeight="1"/>
    <row r="63407" ht="15.95" customHeight="1"/>
    <row r="63408" ht="15.95" customHeight="1"/>
    <row r="63409" ht="15.95" customHeight="1"/>
    <row r="63410" ht="15.95" customHeight="1"/>
    <row r="63411" ht="15.95" customHeight="1"/>
    <row r="63412" ht="15.95" customHeight="1"/>
    <row r="63413" ht="15.95" customHeight="1"/>
    <row r="63414" ht="15.95" customHeight="1"/>
    <row r="63415" ht="15.95" customHeight="1"/>
    <row r="63416" ht="15.95" customHeight="1"/>
    <row r="63417" ht="15.95" customHeight="1"/>
    <row r="63418" ht="15.95" customHeight="1"/>
    <row r="63419" ht="15.95" customHeight="1"/>
    <row r="63420" ht="15.95" customHeight="1"/>
    <row r="63421" ht="15.95" customHeight="1"/>
    <row r="63422" ht="15.95" customHeight="1"/>
    <row r="63423" ht="15.95" customHeight="1"/>
    <row r="63424" ht="15.95" customHeight="1"/>
    <row r="63425" ht="15.95" customHeight="1"/>
    <row r="63426" ht="15.95" customHeight="1"/>
    <row r="63427" ht="15.95" customHeight="1"/>
    <row r="63428" ht="15.95" customHeight="1"/>
    <row r="63429" ht="15.95" customHeight="1"/>
    <row r="63430" ht="15.95" customHeight="1"/>
    <row r="63431" ht="15.95" customHeight="1"/>
    <row r="63432" ht="15.95" customHeight="1"/>
    <row r="63433" ht="15.95" customHeight="1"/>
    <row r="63434" ht="15.95" customHeight="1"/>
    <row r="63435" ht="15.95" customHeight="1"/>
    <row r="63436" ht="15.95" customHeight="1"/>
    <row r="63437" ht="15.95" customHeight="1"/>
    <row r="63438" ht="15.95" customHeight="1"/>
    <row r="63439" ht="15.95" customHeight="1"/>
    <row r="63440" ht="15.95" customHeight="1"/>
    <row r="63441" ht="15.95" customHeight="1"/>
    <row r="63442" ht="15.95" customHeight="1"/>
    <row r="63443" ht="15.95" customHeight="1"/>
    <row r="63444" ht="15.95" customHeight="1"/>
    <row r="63445" ht="15.95" customHeight="1"/>
    <row r="63446" ht="15.95" customHeight="1"/>
    <row r="63447" ht="15.95" customHeight="1"/>
    <row r="63448" ht="15.95" customHeight="1"/>
    <row r="63449" ht="15.95" customHeight="1"/>
    <row r="63450" ht="15.95" customHeight="1"/>
    <row r="63451" ht="15.95" customHeight="1"/>
    <row r="63452" ht="15.95" customHeight="1"/>
    <row r="63453" ht="15.95" customHeight="1"/>
    <row r="63454" ht="15.95" customHeight="1"/>
    <row r="63455" ht="15.95" customHeight="1"/>
    <row r="63456" ht="15.95" customHeight="1"/>
    <row r="63457" ht="15.95" customHeight="1"/>
    <row r="63458" ht="15.95" customHeight="1"/>
    <row r="63459" ht="15.95" customHeight="1"/>
    <row r="63460" ht="15.95" customHeight="1"/>
    <row r="63461" ht="15.95" customHeight="1"/>
    <row r="63462" ht="15.95" customHeight="1"/>
    <row r="63463" ht="15.95" customHeight="1"/>
    <row r="63464" ht="15.95" customHeight="1"/>
    <row r="63465" ht="15.95" customHeight="1"/>
    <row r="63466" ht="15.95" customHeight="1"/>
    <row r="63467" ht="15.95" customHeight="1"/>
    <row r="63468" ht="15.95" customHeight="1"/>
    <row r="63469" ht="15.95" customHeight="1"/>
    <row r="63470" ht="15.95" customHeight="1"/>
    <row r="63471" ht="15.95" customHeight="1"/>
    <row r="63472" ht="15.95" customHeight="1"/>
    <row r="63473" ht="15.95" customHeight="1"/>
    <row r="63474" ht="15.95" customHeight="1"/>
    <row r="63475" ht="15.95" customHeight="1"/>
    <row r="63476" ht="15.95" customHeight="1"/>
    <row r="63477" ht="15.95" customHeight="1"/>
    <row r="63478" ht="15.95" customHeight="1"/>
    <row r="63479" ht="15.95" customHeight="1"/>
    <row r="63480" ht="15.95" customHeight="1"/>
    <row r="63481" ht="15.95" customHeight="1"/>
    <row r="63482" ht="15.95" customHeight="1"/>
    <row r="63483" ht="15.95" customHeight="1"/>
    <row r="63484" ht="15.95" customHeight="1"/>
    <row r="63485" ht="15.95" customHeight="1"/>
    <row r="63486" ht="15.95" customHeight="1"/>
    <row r="63487" ht="15.95" customHeight="1"/>
    <row r="63488" ht="15.95" customHeight="1"/>
    <row r="63489" ht="15.95" customHeight="1"/>
    <row r="63490" ht="15.95" customHeight="1"/>
    <row r="63491" ht="15.95" customHeight="1"/>
    <row r="63492" ht="15.95" customHeight="1"/>
    <row r="63493" ht="15.95" customHeight="1"/>
    <row r="63494" ht="15.95" customHeight="1"/>
    <row r="63495" ht="15.95" customHeight="1"/>
    <row r="63496" ht="15.95" customHeight="1"/>
    <row r="63497" ht="15.95" customHeight="1"/>
    <row r="63498" ht="15.95" customHeight="1"/>
    <row r="63499" ht="15.95" customHeight="1"/>
    <row r="63500" ht="15.95" customHeight="1"/>
    <row r="63501" ht="15.95" customHeight="1"/>
    <row r="63502" ht="15.95" customHeight="1"/>
    <row r="63503" ht="15.95" customHeight="1"/>
    <row r="63504" ht="15.95" customHeight="1"/>
    <row r="63505" ht="15.95" customHeight="1"/>
    <row r="63506" ht="15.95" customHeight="1"/>
    <row r="63507" ht="15.95" customHeight="1"/>
    <row r="63508" ht="15.95" customHeight="1"/>
    <row r="63509" ht="15.95" customHeight="1"/>
    <row r="63510" ht="15.95" customHeight="1"/>
    <row r="63511" ht="15.95" customHeight="1"/>
    <row r="63512" ht="15.95" customHeight="1"/>
    <row r="63513" ht="15.95" customHeight="1"/>
    <row r="63514" ht="15.95" customHeight="1"/>
    <row r="63515" ht="15.95" customHeight="1"/>
    <row r="63516" ht="15.95" customHeight="1"/>
    <row r="63517" ht="15.95" customHeight="1"/>
    <row r="63518" ht="15.95" customHeight="1"/>
    <row r="63519" ht="15.95" customHeight="1"/>
    <row r="63520" ht="15.95" customHeight="1"/>
    <row r="63521" ht="15.95" customHeight="1"/>
    <row r="63522" ht="15.95" customHeight="1"/>
    <row r="63523" ht="15.95" customHeight="1"/>
    <row r="63524" ht="15.95" customHeight="1"/>
    <row r="63525" ht="15.95" customHeight="1"/>
    <row r="63526" ht="15.95" customHeight="1"/>
    <row r="63527" ht="15.95" customHeight="1"/>
    <row r="63528" ht="15.95" customHeight="1"/>
    <row r="63529" ht="15.95" customHeight="1"/>
    <row r="63530" ht="15.95" customHeight="1"/>
    <row r="63531" ht="15.95" customHeight="1"/>
    <row r="63532" ht="15.95" customHeight="1"/>
    <row r="63533" ht="15.95" customHeight="1"/>
    <row r="63534" ht="15.95" customHeight="1"/>
    <row r="63535" ht="15.95" customHeight="1"/>
    <row r="63536" ht="15.95" customHeight="1"/>
    <row r="63537" ht="15.95" customHeight="1"/>
    <row r="63538" ht="15.95" customHeight="1"/>
    <row r="63539" ht="15.95" customHeight="1"/>
    <row r="63540" ht="15.95" customHeight="1"/>
    <row r="63541" ht="15.95" customHeight="1"/>
    <row r="63542" ht="15.95" customHeight="1"/>
    <row r="63543" ht="15.95" customHeight="1"/>
    <row r="63544" ht="15.95" customHeight="1"/>
    <row r="63545" ht="15.95" customHeight="1"/>
    <row r="63546" ht="15.95" customHeight="1"/>
    <row r="63547" ht="15.95" customHeight="1"/>
    <row r="63548" ht="15.95" customHeight="1"/>
    <row r="63549" ht="15.95" customHeight="1"/>
    <row r="63550" ht="15.95" customHeight="1"/>
    <row r="63551" ht="15.95" customHeight="1"/>
    <row r="63552" ht="15.95" customHeight="1"/>
    <row r="63553" ht="15.95" customHeight="1"/>
    <row r="63554" ht="15.95" customHeight="1"/>
    <row r="63555" ht="15.95" customHeight="1"/>
    <row r="63556" ht="15.95" customHeight="1"/>
    <row r="63557" ht="15.95" customHeight="1"/>
    <row r="63558" ht="15.95" customHeight="1"/>
    <row r="63559" ht="15.95" customHeight="1"/>
    <row r="63560" ht="15.95" customHeight="1"/>
    <row r="63561" ht="15.95" customHeight="1"/>
    <row r="63562" ht="15.95" customHeight="1"/>
    <row r="63563" ht="15.95" customHeight="1"/>
    <row r="63564" ht="15.95" customHeight="1"/>
    <row r="63565" ht="15.95" customHeight="1"/>
    <row r="63566" ht="15.95" customHeight="1"/>
    <row r="63567" ht="15.95" customHeight="1"/>
    <row r="63568" ht="15.95" customHeight="1"/>
    <row r="63569" ht="15.95" customHeight="1"/>
    <row r="63570" ht="15.95" customHeight="1"/>
    <row r="63571" ht="15.95" customHeight="1"/>
    <row r="63572" ht="15.95" customHeight="1"/>
    <row r="63573" ht="15.95" customHeight="1"/>
    <row r="63574" ht="15.95" customHeight="1"/>
    <row r="63575" ht="15.95" customHeight="1"/>
    <row r="63576" ht="15.95" customHeight="1"/>
    <row r="63577" ht="15.95" customHeight="1"/>
    <row r="63578" ht="15.95" customHeight="1"/>
    <row r="63579" ht="15.95" customHeight="1"/>
    <row r="63580" ht="15.95" customHeight="1"/>
    <row r="63581" ht="15.95" customHeight="1"/>
    <row r="63582" ht="15.95" customHeight="1"/>
    <row r="63583" ht="15.95" customHeight="1"/>
    <row r="63584" ht="15.95" customHeight="1"/>
    <row r="63585" ht="15.95" customHeight="1"/>
    <row r="63586" ht="15.95" customHeight="1"/>
    <row r="63587" ht="15.95" customHeight="1"/>
    <row r="63588" ht="15.95" customHeight="1"/>
    <row r="63589" ht="15.95" customHeight="1"/>
    <row r="63590" ht="15.95" customHeight="1"/>
    <row r="63591" ht="15.95" customHeight="1"/>
    <row r="63592" ht="15.95" customHeight="1"/>
    <row r="63593" ht="15.95" customHeight="1"/>
    <row r="63594" ht="15.95" customHeight="1"/>
    <row r="63595" ht="15.95" customHeight="1"/>
    <row r="63596" ht="15.95" customHeight="1"/>
    <row r="63597" ht="15.95" customHeight="1"/>
    <row r="63598" ht="15.95" customHeight="1"/>
    <row r="63599" ht="15.95" customHeight="1"/>
    <row r="63600" ht="15.95" customHeight="1"/>
    <row r="63601" ht="15.95" customHeight="1"/>
    <row r="63602" ht="15.95" customHeight="1"/>
    <row r="63603" ht="15.95" customHeight="1"/>
    <row r="63604" ht="15.95" customHeight="1"/>
    <row r="63605" ht="15.95" customHeight="1"/>
    <row r="63606" ht="15.95" customHeight="1"/>
    <row r="63607" ht="15.95" customHeight="1"/>
    <row r="63608" ht="15.95" customHeight="1"/>
    <row r="63609" ht="15.95" customHeight="1"/>
    <row r="63610" ht="15.95" customHeight="1"/>
    <row r="63611" ht="15.95" customHeight="1"/>
    <row r="63612" ht="15.95" customHeight="1"/>
    <row r="63613" ht="15.95" customHeight="1"/>
    <row r="63614" ht="15.95" customHeight="1"/>
    <row r="63615" ht="15.95" customHeight="1"/>
    <row r="63616" ht="15.95" customHeight="1"/>
    <row r="63617" ht="15.95" customHeight="1"/>
    <row r="63618" ht="15.95" customHeight="1"/>
    <row r="63619" ht="15.95" customHeight="1"/>
    <row r="63620" ht="15.95" customHeight="1"/>
    <row r="63621" ht="15.95" customHeight="1"/>
    <row r="63622" ht="15.95" customHeight="1"/>
    <row r="63623" ht="15.95" customHeight="1"/>
    <row r="63624" ht="15.95" customHeight="1"/>
    <row r="63625" ht="15.95" customHeight="1"/>
    <row r="63626" ht="15.95" customHeight="1"/>
    <row r="63627" ht="15.95" customHeight="1"/>
    <row r="63628" ht="15.95" customHeight="1"/>
    <row r="63629" ht="15.95" customHeight="1"/>
    <row r="63630" ht="15.95" customHeight="1"/>
    <row r="63631" ht="15.95" customHeight="1"/>
    <row r="63632" ht="15.95" customHeight="1"/>
    <row r="63633" ht="15.95" customHeight="1"/>
    <row r="63634" ht="15.95" customHeight="1"/>
    <row r="63635" ht="15.95" customHeight="1"/>
    <row r="63636" ht="15.95" customHeight="1"/>
    <row r="63637" ht="15.95" customHeight="1"/>
    <row r="63638" ht="15.95" customHeight="1"/>
    <row r="63639" ht="15.95" customHeight="1"/>
    <row r="63640" ht="15.95" customHeight="1"/>
    <row r="63641" ht="15.95" customHeight="1"/>
    <row r="63642" ht="15.95" customHeight="1"/>
    <row r="63643" ht="15.95" customHeight="1"/>
    <row r="63644" ht="15.95" customHeight="1"/>
    <row r="63645" ht="15.95" customHeight="1"/>
    <row r="63646" ht="15.95" customHeight="1"/>
    <row r="63647" ht="15.95" customHeight="1"/>
    <row r="63648" ht="15.95" customHeight="1"/>
    <row r="63649" ht="15.95" customHeight="1"/>
    <row r="63650" ht="15.95" customHeight="1"/>
    <row r="63651" ht="15.95" customHeight="1"/>
    <row r="63652" ht="15.95" customHeight="1"/>
    <row r="63653" ht="15.95" customHeight="1"/>
    <row r="63654" ht="15.95" customHeight="1"/>
    <row r="63655" ht="15.95" customHeight="1"/>
    <row r="63656" ht="15.95" customHeight="1"/>
    <row r="63657" ht="15.95" customHeight="1"/>
    <row r="63658" ht="15.95" customHeight="1"/>
    <row r="63659" ht="15.95" customHeight="1"/>
    <row r="63660" ht="15.95" customHeight="1"/>
    <row r="63661" ht="15.95" customHeight="1"/>
    <row r="63662" ht="15.95" customHeight="1"/>
    <row r="63663" ht="15.95" customHeight="1"/>
    <row r="63664" ht="15.95" customHeight="1"/>
    <row r="63665" ht="15.95" customHeight="1"/>
    <row r="63666" ht="15.95" customHeight="1"/>
    <row r="63667" ht="15.95" customHeight="1"/>
    <row r="63668" ht="15.95" customHeight="1"/>
    <row r="63669" ht="15.95" customHeight="1"/>
    <row r="63670" ht="15.95" customHeight="1"/>
    <row r="63671" ht="15.95" customHeight="1"/>
    <row r="63672" ht="15.95" customHeight="1"/>
    <row r="63673" ht="15.95" customHeight="1"/>
    <row r="63674" ht="15.95" customHeight="1"/>
    <row r="63675" ht="15.95" customHeight="1"/>
    <row r="63676" ht="15.95" customHeight="1"/>
    <row r="63677" ht="15.95" customHeight="1"/>
    <row r="63678" ht="15.95" customHeight="1"/>
    <row r="63679" ht="15.95" customHeight="1"/>
    <row r="63680" ht="15.95" customHeight="1"/>
    <row r="63681" ht="15.95" customHeight="1"/>
    <row r="63682" ht="15.95" customHeight="1"/>
    <row r="63683" ht="15.95" customHeight="1"/>
    <row r="63684" ht="15.95" customHeight="1"/>
    <row r="63685" ht="15.95" customHeight="1"/>
    <row r="63686" ht="15.95" customHeight="1"/>
    <row r="63687" ht="15.95" customHeight="1"/>
    <row r="63688" ht="15.95" customHeight="1"/>
    <row r="63689" ht="15.95" customHeight="1"/>
    <row r="63690" ht="15.95" customHeight="1"/>
    <row r="63691" ht="15.95" customHeight="1"/>
    <row r="63692" ht="15.95" customHeight="1"/>
    <row r="63693" ht="15.95" customHeight="1"/>
    <row r="63694" ht="15.95" customHeight="1"/>
    <row r="63695" ht="15.95" customHeight="1"/>
    <row r="63696" ht="15.95" customHeight="1"/>
    <row r="63697" ht="15.95" customHeight="1"/>
    <row r="63698" ht="15.95" customHeight="1"/>
    <row r="63699" ht="15.95" customHeight="1"/>
    <row r="63700" ht="15.95" customHeight="1"/>
    <row r="63701" ht="15.95" customHeight="1"/>
    <row r="63702" ht="15.95" customHeight="1"/>
    <row r="63703" ht="15.95" customHeight="1"/>
    <row r="63704" ht="15.95" customHeight="1"/>
    <row r="63705" ht="15.95" customHeight="1"/>
    <row r="63706" ht="15.95" customHeight="1"/>
    <row r="63707" ht="15.95" customHeight="1"/>
    <row r="63708" ht="15.95" customHeight="1"/>
    <row r="63709" ht="15.95" customHeight="1"/>
    <row r="63710" ht="15.95" customHeight="1"/>
    <row r="63711" ht="15.95" customHeight="1"/>
    <row r="63712" ht="15.95" customHeight="1"/>
    <row r="63713" ht="15.95" customHeight="1"/>
    <row r="63714" ht="15.95" customHeight="1"/>
    <row r="63715" ht="15.95" customHeight="1"/>
    <row r="63716" ht="15.95" customHeight="1"/>
    <row r="63717" ht="15.95" customHeight="1"/>
    <row r="63718" ht="15.95" customHeight="1"/>
    <row r="63719" ht="15.95" customHeight="1"/>
    <row r="63720" ht="15.95" customHeight="1"/>
    <row r="63721" ht="15.95" customHeight="1"/>
    <row r="63722" ht="15.95" customHeight="1"/>
    <row r="63723" ht="15.95" customHeight="1"/>
    <row r="63724" ht="15.95" customHeight="1"/>
    <row r="63725" ht="15.95" customHeight="1"/>
    <row r="63726" ht="15.95" customHeight="1"/>
    <row r="63727" ht="15.95" customHeight="1"/>
    <row r="63728" ht="15.95" customHeight="1"/>
    <row r="63729" ht="15.95" customHeight="1"/>
    <row r="63730" ht="15.95" customHeight="1"/>
    <row r="63731" ht="15.95" customHeight="1"/>
    <row r="63732" ht="15.95" customHeight="1"/>
    <row r="63733" ht="15.95" customHeight="1"/>
    <row r="63734" ht="15.95" customHeight="1"/>
    <row r="63735" ht="15.95" customHeight="1"/>
    <row r="63736" ht="15.95" customHeight="1"/>
    <row r="63737" ht="15.95" customHeight="1"/>
    <row r="63738" ht="15.95" customHeight="1"/>
    <row r="63739" ht="15.95" customHeight="1"/>
    <row r="63740" ht="15.95" customHeight="1"/>
    <row r="63741" ht="15.95" customHeight="1"/>
    <row r="63742" ht="15.95" customHeight="1"/>
    <row r="63743" ht="15.95" customHeight="1"/>
    <row r="63744" ht="15.95" customHeight="1"/>
    <row r="63745" ht="15.95" customHeight="1"/>
    <row r="63746" ht="15.95" customHeight="1"/>
    <row r="63747" ht="15.95" customHeight="1"/>
    <row r="63748" ht="15.95" customHeight="1"/>
    <row r="63749" ht="15.95" customHeight="1"/>
    <row r="63750" ht="15.95" customHeight="1"/>
    <row r="63751" ht="15.95" customHeight="1"/>
    <row r="63752" ht="15.95" customHeight="1"/>
    <row r="63753" ht="15.95" customHeight="1"/>
    <row r="63754" ht="15.95" customHeight="1"/>
    <row r="63755" ht="15.95" customHeight="1"/>
    <row r="63756" ht="15.95" customHeight="1"/>
    <row r="63757" ht="15.95" customHeight="1"/>
    <row r="63758" ht="15.95" customHeight="1"/>
    <row r="63759" ht="15.95" customHeight="1"/>
    <row r="63760" ht="15.95" customHeight="1"/>
    <row r="63761" ht="15.95" customHeight="1"/>
    <row r="63762" ht="15.95" customHeight="1"/>
    <row r="63763" ht="15.95" customHeight="1"/>
    <row r="63764" ht="15.95" customHeight="1"/>
    <row r="63765" ht="15.95" customHeight="1"/>
    <row r="63766" ht="15.95" customHeight="1"/>
    <row r="63767" ht="15.95" customHeight="1"/>
    <row r="63768" ht="15.95" customHeight="1"/>
    <row r="63769" ht="15.95" customHeight="1"/>
    <row r="63770" ht="15.95" customHeight="1"/>
    <row r="63771" ht="15.95" customHeight="1"/>
    <row r="63772" ht="15.95" customHeight="1"/>
    <row r="63773" ht="15.95" customHeight="1"/>
    <row r="63774" ht="15.95" customHeight="1"/>
    <row r="63775" ht="15.95" customHeight="1"/>
    <row r="63776" ht="15.95" customHeight="1"/>
    <row r="63777" ht="15.95" customHeight="1"/>
    <row r="63778" ht="15.95" customHeight="1"/>
    <row r="63779" ht="15.95" customHeight="1"/>
    <row r="63780" ht="15.95" customHeight="1"/>
    <row r="63781" ht="15.95" customHeight="1"/>
    <row r="63782" ht="15.95" customHeight="1"/>
    <row r="63783" ht="15.95" customHeight="1"/>
    <row r="63784" ht="15.95" customHeight="1"/>
    <row r="63785" ht="15.95" customHeight="1"/>
    <row r="63786" ht="15.95" customHeight="1"/>
    <row r="63787" ht="15.95" customHeight="1"/>
    <row r="63788" ht="15.95" customHeight="1"/>
    <row r="63789" ht="15.95" customHeight="1"/>
    <row r="63790" ht="15.95" customHeight="1"/>
    <row r="63791" ht="15.95" customHeight="1"/>
    <row r="63792" ht="15.95" customHeight="1"/>
    <row r="63793" ht="15.95" customHeight="1"/>
    <row r="63794" ht="15.95" customHeight="1"/>
    <row r="63795" ht="15.95" customHeight="1"/>
    <row r="63796" ht="15.95" customHeight="1"/>
    <row r="63797" ht="15.95" customHeight="1"/>
    <row r="63798" ht="15.95" customHeight="1"/>
    <row r="63799" ht="15.95" customHeight="1"/>
    <row r="63800" ht="15.95" customHeight="1"/>
    <row r="63801" ht="15.95" customHeight="1"/>
    <row r="63802" ht="15.95" customHeight="1"/>
    <row r="63803" ht="15.95" customHeight="1"/>
    <row r="63804" ht="15.95" customHeight="1"/>
    <row r="63805" ht="15.95" customHeight="1"/>
    <row r="63806" ht="15.95" customHeight="1"/>
    <row r="63807" ht="15.95" customHeight="1"/>
    <row r="63808" ht="15.95" customHeight="1"/>
    <row r="63809" ht="15.95" customHeight="1"/>
    <row r="63810" ht="15.95" customHeight="1"/>
    <row r="63811" ht="15.95" customHeight="1"/>
    <row r="63812" ht="15.95" customHeight="1"/>
    <row r="63813" ht="15.95" customHeight="1"/>
    <row r="63814" ht="15.95" customHeight="1"/>
    <row r="63815" ht="15.95" customHeight="1"/>
    <row r="63816" ht="15.95" customHeight="1"/>
    <row r="63817" ht="15.95" customHeight="1"/>
    <row r="63818" ht="15.95" customHeight="1"/>
    <row r="63819" ht="15.95" customHeight="1"/>
    <row r="63820" ht="15.95" customHeight="1"/>
    <row r="63821" ht="15.95" customHeight="1"/>
    <row r="63822" ht="15.95" customHeight="1"/>
    <row r="63823" ht="15.95" customHeight="1"/>
    <row r="63824" ht="15.95" customHeight="1"/>
    <row r="63825" ht="15.95" customHeight="1"/>
    <row r="63826" ht="15.95" customHeight="1"/>
    <row r="63827" ht="15.95" customHeight="1"/>
    <row r="63828" ht="15.95" customHeight="1"/>
    <row r="63829" ht="15.95" customHeight="1"/>
    <row r="63830" ht="15.95" customHeight="1"/>
    <row r="63831" ht="15.95" customHeight="1"/>
    <row r="63832" ht="15.95" customHeight="1"/>
    <row r="63833" ht="15.95" customHeight="1"/>
    <row r="63834" ht="15.95" customHeight="1"/>
    <row r="63835" ht="15.95" customHeight="1"/>
    <row r="63836" ht="15.95" customHeight="1"/>
    <row r="63837" ht="15.95" customHeight="1"/>
    <row r="63838" ht="15.95" customHeight="1"/>
    <row r="63839" ht="15.95" customHeight="1"/>
    <row r="63840" ht="15.95" customHeight="1"/>
    <row r="63841" ht="15.95" customHeight="1"/>
    <row r="63842" ht="15.95" customHeight="1"/>
    <row r="63843" ht="15.95" customHeight="1"/>
    <row r="63844" ht="15.95" customHeight="1"/>
    <row r="63845" ht="15.95" customHeight="1"/>
    <row r="63846" ht="15.95" customHeight="1"/>
    <row r="63847" ht="15.95" customHeight="1"/>
    <row r="63848" ht="15.95" customHeight="1"/>
    <row r="63849" ht="15.95" customHeight="1"/>
    <row r="63850" ht="15.95" customHeight="1"/>
    <row r="63851" ht="15.95" customHeight="1"/>
    <row r="63852" ht="15.95" customHeight="1"/>
    <row r="63853" ht="15.95" customHeight="1"/>
    <row r="63854" ht="15.95" customHeight="1"/>
    <row r="63855" ht="15.95" customHeight="1"/>
    <row r="63856" ht="15.95" customHeight="1"/>
    <row r="63857" ht="15.95" customHeight="1"/>
    <row r="63858" ht="15.95" customHeight="1"/>
    <row r="63859" ht="15.95" customHeight="1"/>
    <row r="63860" ht="15.95" customHeight="1"/>
    <row r="63861" ht="15.95" customHeight="1"/>
    <row r="63862" ht="15.95" customHeight="1"/>
    <row r="63863" ht="15.95" customHeight="1"/>
    <row r="63864" ht="15.95" customHeight="1"/>
    <row r="63865" ht="15.95" customHeight="1"/>
    <row r="63866" ht="15.95" customHeight="1"/>
    <row r="63867" ht="15.95" customHeight="1"/>
    <row r="63868" ht="15.95" customHeight="1"/>
    <row r="63869" ht="15.95" customHeight="1"/>
    <row r="63870" ht="15.95" customHeight="1"/>
    <row r="63871" ht="15.95" customHeight="1"/>
    <row r="63872" ht="15.95" customHeight="1"/>
    <row r="63873" ht="15.95" customHeight="1"/>
    <row r="63874" ht="15.95" customHeight="1"/>
    <row r="63875" ht="15.95" customHeight="1"/>
    <row r="63876" ht="15.95" customHeight="1"/>
    <row r="63877" ht="15.95" customHeight="1"/>
    <row r="63878" ht="15.95" customHeight="1"/>
    <row r="63879" ht="15.95" customHeight="1"/>
    <row r="63880" ht="15.95" customHeight="1"/>
    <row r="63881" ht="15.95" customHeight="1"/>
    <row r="63882" ht="15.95" customHeight="1"/>
    <row r="63883" ht="15.95" customHeight="1"/>
    <row r="63884" ht="15.95" customHeight="1"/>
    <row r="63885" ht="15.95" customHeight="1"/>
    <row r="63886" ht="15.95" customHeight="1"/>
    <row r="63887" ht="15.95" customHeight="1"/>
    <row r="63888" ht="15.95" customHeight="1"/>
    <row r="63889" ht="15.95" customHeight="1"/>
    <row r="63890" ht="15.95" customHeight="1"/>
    <row r="63891" ht="15.95" customHeight="1"/>
    <row r="63892" ht="15.95" customHeight="1"/>
    <row r="63893" ht="15.95" customHeight="1"/>
    <row r="63894" ht="15.95" customHeight="1"/>
    <row r="63895" ht="15.95" customHeight="1"/>
    <row r="63896" ht="15.95" customHeight="1"/>
    <row r="63897" ht="15.95" customHeight="1"/>
    <row r="63898" ht="15.95" customHeight="1"/>
    <row r="63899" ht="15.95" customHeight="1"/>
    <row r="63900" ht="15.95" customHeight="1"/>
    <row r="63901" ht="15.95" customHeight="1"/>
    <row r="63902" ht="15.95" customHeight="1"/>
    <row r="63903" ht="15.95" customHeight="1"/>
    <row r="63904" ht="15.95" customHeight="1"/>
    <row r="63905" ht="15.95" customHeight="1"/>
    <row r="63906" ht="15.95" customHeight="1"/>
    <row r="63907" ht="15.95" customHeight="1"/>
    <row r="63908" ht="15.95" customHeight="1"/>
    <row r="63909" ht="15.95" customHeight="1"/>
    <row r="63910" ht="15.95" customHeight="1"/>
    <row r="63911" ht="15.95" customHeight="1"/>
    <row r="63912" ht="15.95" customHeight="1"/>
    <row r="63913" ht="15.95" customHeight="1"/>
    <row r="63914" ht="15.95" customHeight="1"/>
    <row r="63915" ht="15.95" customHeight="1"/>
    <row r="63916" ht="15.95" customHeight="1"/>
    <row r="63917" ht="15.95" customHeight="1"/>
    <row r="63918" ht="15.95" customHeight="1"/>
    <row r="63919" ht="15.95" customHeight="1"/>
    <row r="63920" ht="15.95" customHeight="1"/>
    <row r="63921" ht="15.95" customHeight="1"/>
    <row r="63922" ht="15.95" customHeight="1"/>
    <row r="63923" ht="15.95" customHeight="1"/>
    <row r="63924" ht="15.95" customHeight="1"/>
    <row r="63925" ht="15.95" customHeight="1"/>
    <row r="63926" ht="15.95" customHeight="1"/>
    <row r="63927" ht="15.95" customHeight="1"/>
    <row r="63928" ht="15.95" customHeight="1"/>
    <row r="63929" ht="15.95" customHeight="1"/>
    <row r="63930" ht="15.95" customHeight="1"/>
    <row r="63931" ht="15.95" customHeight="1"/>
    <row r="63932" ht="15.95" customHeight="1"/>
    <row r="63933" ht="15.95" customHeight="1"/>
    <row r="63934" ht="15.95" customHeight="1"/>
    <row r="63935" ht="15.95" customHeight="1"/>
    <row r="63936" ht="15.95" customHeight="1"/>
    <row r="63937" ht="15.95" customHeight="1"/>
    <row r="63938" ht="15.95" customHeight="1"/>
    <row r="63939" ht="15.95" customHeight="1"/>
    <row r="63940" ht="15.95" customHeight="1"/>
    <row r="63941" ht="15.95" customHeight="1"/>
    <row r="63942" ht="15.95" customHeight="1"/>
    <row r="63943" ht="15.95" customHeight="1"/>
    <row r="63944" ht="15.95" customHeight="1"/>
    <row r="63945" ht="15.95" customHeight="1"/>
    <row r="63946" ht="15.95" customHeight="1"/>
    <row r="63947" ht="15.95" customHeight="1"/>
    <row r="63948" ht="15.95" customHeight="1"/>
    <row r="63949" ht="15.95" customHeight="1"/>
    <row r="63950" ht="15.95" customHeight="1"/>
    <row r="63951" ht="15.95" customHeight="1"/>
    <row r="63952" ht="15.95" customHeight="1"/>
    <row r="63953" ht="15.95" customHeight="1"/>
    <row r="63954" ht="15.95" customHeight="1"/>
    <row r="63955" ht="15.95" customHeight="1"/>
    <row r="63956" ht="15.95" customHeight="1"/>
    <row r="63957" ht="15.95" customHeight="1"/>
    <row r="63958" ht="15.95" customHeight="1"/>
    <row r="63959" ht="15.95" customHeight="1"/>
    <row r="63960" ht="15.95" customHeight="1"/>
    <row r="63961" ht="15.95" customHeight="1"/>
    <row r="63962" ht="15.95" customHeight="1"/>
    <row r="63963" ht="15.95" customHeight="1"/>
    <row r="63964" ht="15.95" customHeight="1"/>
    <row r="63965" ht="15.95" customHeight="1"/>
    <row r="63966" ht="15.95" customHeight="1"/>
    <row r="63967" ht="15.95" customHeight="1"/>
    <row r="63968" ht="15.95" customHeight="1"/>
    <row r="63969" ht="15.95" customHeight="1"/>
    <row r="63970" ht="15.95" customHeight="1"/>
    <row r="63971" ht="15.95" customHeight="1"/>
    <row r="63972" ht="15.95" customHeight="1"/>
    <row r="63973" ht="15.95" customHeight="1"/>
    <row r="63974" ht="15.95" customHeight="1"/>
    <row r="63975" ht="15.95" customHeight="1"/>
    <row r="63976" ht="15.95" customHeight="1"/>
    <row r="63977" ht="15.95" customHeight="1"/>
    <row r="63978" ht="15.95" customHeight="1"/>
    <row r="63979" ht="15.95" customHeight="1"/>
    <row r="63980" ht="15.95" customHeight="1"/>
    <row r="63981" ht="15.95" customHeight="1"/>
    <row r="63982" ht="15.95" customHeight="1"/>
    <row r="63983" ht="15.95" customHeight="1"/>
    <row r="63984" ht="15.95" customHeight="1"/>
    <row r="63985" ht="15.95" customHeight="1"/>
    <row r="63986" ht="15.95" customHeight="1"/>
    <row r="63987" ht="15.95" customHeight="1"/>
    <row r="63988" ht="15.95" customHeight="1"/>
    <row r="63989" ht="15.95" customHeight="1"/>
    <row r="63990" ht="15.95" customHeight="1"/>
    <row r="63991" ht="15.95" customHeight="1"/>
    <row r="63992" ht="15.95" customHeight="1"/>
    <row r="63993" ht="15.95" customHeight="1"/>
    <row r="63994" ht="15.95" customHeight="1"/>
    <row r="63995" ht="15.95" customHeight="1"/>
    <row r="63996" ht="15.95" customHeight="1"/>
    <row r="63997" ht="15.95" customHeight="1"/>
    <row r="63998" ht="15.95" customHeight="1"/>
    <row r="63999" ht="15.95" customHeight="1"/>
    <row r="64000" ht="15.95" customHeight="1"/>
    <row r="64001" ht="15.95" customHeight="1"/>
    <row r="64002" ht="15.95" customHeight="1"/>
    <row r="64003" ht="15.95" customHeight="1"/>
    <row r="64004" ht="15.95" customHeight="1"/>
    <row r="64005" ht="15.95" customHeight="1"/>
    <row r="64006" ht="15.95" customHeight="1"/>
    <row r="64007" ht="15.95" customHeight="1"/>
    <row r="64008" ht="15.95" customHeight="1"/>
    <row r="64009" ht="15.95" customHeight="1"/>
    <row r="64010" ht="15.95" customHeight="1"/>
    <row r="64011" ht="15.95" customHeight="1"/>
    <row r="64012" ht="15.95" customHeight="1"/>
    <row r="64013" ht="15.95" customHeight="1"/>
    <row r="64014" ht="15.95" customHeight="1"/>
    <row r="64015" ht="15.95" customHeight="1"/>
    <row r="64016" ht="15.95" customHeight="1"/>
    <row r="64017" ht="15.95" customHeight="1"/>
    <row r="64018" ht="15.95" customHeight="1"/>
    <row r="64019" ht="15.95" customHeight="1"/>
    <row r="64020" ht="15.95" customHeight="1"/>
    <row r="64021" ht="15.95" customHeight="1"/>
    <row r="64022" ht="15.95" customHeight="1"/>
    <row r="64023" ht="15.95" customHeight="1"/>
    <row r="64024" ht="15.95" customHeight="1"/>
    <row r="64025" ht="15.95" customHeight="1"/>
    <row r="64026" ht="15.95" customHeight="1"/>
    <row r="64027" ht="15.95" customHeight="1"/>
    <row r="64028" ht="15.95" customHeight="1"/>
    <row r="64029" ht="15.95" customHeight="1"/>
    <row r="64030" ht="15.95" customHeight="1"/>
    <row r="64031" ht="15.95" customHeight="1"/>
    <row r="64032" ht="15.95" customHeight="1"/>
    <row r="64033" ht="15.95" customHeight="1"/>
    <row r="64034" ht="15.95" customHeight="1"/>
    <row r="64035" ht="15.95" customHeight="1"/>
    <row r="64036" ht="15.95" customHeight="1"/>
    <row r="64037" ht="15.95" customHeight="1"/>
    <row r="64038" ht="15.95" customHeight="1"/>
    <row r="64039" ht="15.95" customHeight="1"/>
    <row r="64040" ht="15.95" customHeight="1"/>
    <row r="64041" ht="15.95" customHeight="1"/>
    <row r="64042" ht="15.95" customHeight="1"/>
    <row r="64043" ht="15.95" customHeight="1"/>
    <row r="64044" ht="15.95" customHeight="1"/>
    <row r="64045" ht="15.95" customHeight="1"/>
    <row r="64046" ht="15.95" customHeight="1"/>
    <row r="64047" ht="15.95" customHeight="1"/>
    <row r="64048" ht="15.95" customHeight="1"/>
    <row r="64049" ht="15.95" customHeight="1"/>
    <row r="64050" ht="15.95" customHeight="1"/>
    <row r="64051" ht="15.95" customHeight="1"/>
    <row r="64052" ht="15.95" customHeight="1"/>
    <row r="64053" ht="15.95" customHeight="1"/>
    <row r="64054" ht="15.95" customHeight="1"/>
    <row r="64055" ht="15.95" customHeight="1"/>
    <row r="64056" ht="15.95" customHeight="1"/>
    <row r="64057" ht="15.95" customHeight="1"/>
    <row r="64058" ht="15.95" customHeight="1"/>
    <row r="64059" ht="15.95" customHeight="1"/>
    <row r="64060" ht="15.95" customHeight="1"/>
    <row r="64061" ht="15.95" customHeight="1"/>
    <row r="64062" ht="15.95" customHeight="1"/>
    <row r="64063" ht="15.95" customHeight="1"/>
    <row r="64064" ht="15.95" customHeight="1"/>
    <row r="64065" ht="15.95" customHeight="1"/>
    <row r="64066" ht="15.95" customHeight="1"/>
    <row r="64067" ht="15.95" customHeight="1"/>
    <row r="64068" ht="15.95" customHeight="1"/>
    <row r="64069" ht="15.95" customHeight="1"/>
    <row r="64070" ht="15.95" customHeight="1"/>
    <row r="64071" ht="15.95" customHeight="1"/>
    <row r="64072" ht="15.95" customHeight="1"/>
    <row r="64073" ht="15.95" customHeight="1"/>
    <row r="64074" ht="15.95" customHeight="1"/>
    <row r="64075" ht="15.95" customHeight="1"/>
    <row r="64076" ht="15.95" customHeight="1"/>
    <row r="64077" ht="15.95" customHeight="1"/>
    <row r="64078" ht="15.95" customHeight="1"/>
    <row r="64079" ht="15.95" customHeight="1"/>
    <row r="64080" ht="15.95" customHeight="1"/>
    <row r="64081" ht="15.95" customHeight="1"/>
    <row r="64082" ht="15.95" customHeight="1"/>
    <row r="64083" ht="15.95" customHeight="1"/>
    <row r="64084" ht="15.95" customHeight="1"/>
    <row r="64085" ht="15.95" customHeight="1"/>
    <row r="64086" ht="15.95" customHeight="1"/>
    <row r="64087" ht="15.95" customHeight="1"/>
    <row r="64088" ht="15.95" customHeight="1"/>
    <row r="64089" ht="15.95" customHeight="1"/>
    <row r="64090" ht="15.95" customHeight="1"/>
    <row r="64091" ht="15.95" customHeight="1"/>
    <row r="64092" ht="15.95" customHeight="1"/>
    <row r="64093" ht="15.95" customHeight="1"/>
    <row r="64094" ht="15.95" customHeight="1"/>
    <row r="64095" ht="15.95" customHeight="1"/>
    <row r="64096" ht="15.95" customHeight="1"/>
    <row r="64097" ht="15.95" customHeight="1"/>
    <row r="64098" ht="15.95" customHeight="1"/>
    <row r="64099" ht="15.95" customHeight="1"/>
    <row r="64100" ht="15.95" customHeight="1"/>
    <row r="64101" ht="15.95" customHeight="1"/>
    <row r="64102" ht="15.95" customHeight="1"/>
    <row r="64103" ht="15.95" customHeight="1"/>
    <row r="64104" ht="15.95" customHeight="1"/>
    <row r="64105" ht="15.95" customHeight="1"/>
    <row r="64106" ht="15.95" customHeight="1"/>
    <row r="64107" ht="15.95" customHeight="1"/>
    <row r="64108" ht="15.95" customHeight="1"/>
    <row r="64109" ht="15.95" customHeight="1"/>
    <row r="64110" ht="15.95" customHeight="1"/>
    <row r="64111" ht="15.95" customHeight="1"/>
    <row r="64112" ht="15.95" customHeight="1"/>
    <row r="64113" ht="15.95" customHeight="1"/>
    <row r="64114" ht="15.95" customHeight="1"/>
    <row r="64115" ht="15.95" customHeight="1"/>
    <row r="64116" ht="15.95" customHeight="1"/>
    <row r="64117" ht="15.95" customHeight="1"/>
    <row r="64118" ht="15.95" customHeight="1"/>
    <row r="64119" ht="15.95" customHeight="1"/>
    <row r="64120" ht="15.95" customHeight="1"/>
    <row r="64121" ht="15.95" customHeight="1"/>
    <row r="64122" ht="15.95" customHeight="1"/>
    <row r="64123" ht="15.95" customHeight="1"/>
    <row r="64124" ht="15.95" customHeight="1"/>
    <row r="64125" ht="15.95" customHeight="1"/>
    <row r="64126" ht="15.95" customHeight="1"/>
    <row r="64127" ht="15.95" customHeight="1"/>
    <row r="64128" ht="15.95" customHeight="1"/>
    <row r="64129" ht="15.95" customHeight="1"/>
    <row r="64130" ht="15.95" customHeight="1"/>
    <row r="64131" ht="15.95" customHeight="1"/>
    <row r="64132" ht="15.95" customHeight="1"/>
    <row r="64133" ht="15.95" customHeight="1"/>
    <row r="64134" ht="15.95" customHeight="1"/>
    <row r="64135" ht="15.95" customHeight="1"/>
    <row r="64136" ht="15.95" customHeight="1"/>
    <row r="64137" ht="15.95" customHeight="1"/>
    <row r="64138" ht="15.95" customHeight="1"/>
    <row r="64139" ht="15.95" customHeight="1"/>
    <row r="64140" ht="15.95" customHeight="1"/>
    <row r="64141" ht="15.95" customHeight="1"/>
    <row r="64142" ht="15.95" customHeight="1"/>
    <row r="64143" ht="15.95" customHeight="1"/>
    <row r="64144" ht="15.95" customHeight="1"/>
    <row r="64145" ht="15.95" customHeight="1"/>
    <row r="64146" ht="15.95" customHeight="1"/>
    <row r="64147" ht="15.95" customHeight="1"/>
    <row r="64148" ht="15.95" customHeight="1"/>
    <row r="64149" ht="15.95" customHeight="1"/>
    <row r="64150" ht="15.95" customHeight="1"/>
    <row r="64151" ht="15.95" customHeight="1"/>
    <row r="64152" ht="15.95" customHeight="1"/>
    <row r="64153" ht="15.95" customHeight="1"/>
    <row r="64154" ht="15.95" customHeight="1"/>
    <row r="64155" ht="15.95" customHeight="1"/>
    <row r="64156" ht="15.95" customHeight="1"/>
    <row r="64157" ht="15.95" customHeight="1"/>
    <row r="64158" ht="15.95" customHeight="1"/>
    <row r="64159" ht="15.95" customHeight="1"/>
    <row r="64160" ht="15.95" customHeight="1"/>
    <row r="64161" ht="15.95" customHeight="1"/>
    <row r="64162" ht="15.95" customHeight="1"/>
    <row r="64163" ht="15.95" customHeight="1"/>
    <row r="64164" ht="15.95" customHeight="1"/>
    <row r="64165" ht="15.95" customHeight="1"/>
    <row r="64166" ht="15.95" customHeight="1"/>
    <row r="64167" ht="15.95" customHeight="1"/>
    <row r="64168" ht="15.95" customHeight="1"/>
    <row r="64169" ht="15.95" customHeight="1"/>
    <row r="64170" ht="15.95" customHeight="1"/>
    <row r="64171" ht="15.95" customHeight="1"/>
    <row r="64172" ht="15.95" customHeight="1"/>
    <row r="64173" ht="15.95" customHeight="1"/>
    <row r="64174" ht="15.95" customHeight="1"/>
    <row r="64175" ht="15.95" customHeight="1"/>
    <row r="64176" ht="15.95" customHeight="1"/>
    <row r="64177" ht="15.95" customHeight="1"/>
    <row r="64178" ht="15.95" customHeight="1"/>
    <row r="64179" ht="15.95" customHeight="1"/>
    <row r="64180" ht="15.95" customHeight="1"/>
    <row r="64181" ht="15.95" customHeight="1"/>
    <row r="64182" ht="15.95" customHeight="1"/>
    <row r="64183" ht="15.95" customHeight="1"/>
    <row r="64184" ht="15.95" customHeight="1"/>
    <row r="64185" ht="15.95" customHeight="1"/>
    <row r="64186" ht="15.95" customHeight="1"/>
    <row r="64187" ht="15.95" customHeight="1"/>
    <row r="64188" ht="15.95" customHeight="1"/>
    <row r="64189" ht="15.95" customHeight="1"/>
    <row r="64190" ht="15.95" customHeight="1"/>
    <row r="64191" ht="15.95" customHeight="1"/>
    <row r="64192" ht="15.95" customHeight="1"/>
    <row r="64193" ht="15.95" customHeight="1"/>
    <row r="64194" ht="15.95" customHeight="1"/>
    <row r="64195" ht="15.95" customHeight="1"/>
    <row r="64196" ht="15.95" customHeight="1"/>
    <row r="64197" ht="15.95" customHeight="1"/>
    <row r="64198" ht="15.95" customHeight="1"/>
    <row r="64199" ht="15.95" customHeight="1"/>
    <row r="64200" ht="15.95" customHeight="1"/>
    <row r="64201" ht="15.95" customHeight="1"/>
    <row r="64202" ht="15.95" customHeight="1"/>
    <row r="64203" ht="15.95" customHeight="1"/>
    <row r="64204" ht="15.95" customHeight="1"/>
    <row r="64205" ht="15.95" customHeight="1"/>
    <row r="64206" ht="15.95" customHeight="1"/>
    <row r="64207" ht="15.95" customHeight="1"/>
    <row r="64208" ht="15.95" customHeight="1"/>
    <row r="64209" ht="15.95" customHeight="1"/>
    <row r="64210" ht="15.95" customHeight="1"/>
    <row r="64211" ht="15.95" customHeight="1"/>
    <row r="64212" ht="15.95" customHeight="1"/>
    <row r="64213" ht="15.95" customHeight="1"/>
    <row r="64214" ht="15.95" customHeight="1"/>
    <row r="64215" ht="15.95" customHeight="1"/>
    <row r="64216" ht="15.95" customHeight="1"/>
    <row r="64217" ht="15.95" customHeight="1"/>
    <row r="64218" ht="15.95" customHeight="1"/>
    <row r="64219" ht="15.95" customHeight="1"/>
    <row r="64220" ht="15.95" customHeight="1"/>
    <row r="64221" ht="15.95" customHeight="1"/>
    <row r="64222" ht="15.95" customHeight="1"/>
    <row r="64223" ht="15.95" customHeight="1"/>
    <row r="64224" ht="15.95" customHeight="1"/>
    <row r="64225" ht="15.95" customHeight="1"/>
    <row r="64226" ht="15.95" customHeight="1"/>
    <row r="64227" ht="15.95" customHeight="1"/>
    <row r="64228" ht="15.95" customHeight="1"/>
    <row r="64229" ht="15.95" customHeight="1"/>
    <row r="64230" ht="15.95" customHeight="1"/>
    <row r="64231" ht="15.95" customHeight="1"/>
    <row r="64232" ht="15.95" customHeight="1"/>
    <row r="64233" ht="15.95" customHeight="1"/>
    <row r="64234" ht="15.95" customHeight="1"/>
    <row r="64235" ht="15.95" customHeight="1"/>
    <row r="64236" ht="15.95" customHeight="1"/>
    <row r="64237" ht="15.95" customHeight="1"/>
    <row r="64238" ht="15.95" customHeight="1"/>
    <row r="64239" ht="15.95" customHeight="1"/>
    <row r="64240" ht="15.95" customHeight="1"/>
    <row r="64241" ht="15.95" customHeight="1"/>
    <row r="64242" ht="15.95" customHeight="1"/>
    <row r="64243" ht="15.95" customHeight="1"/>
    <row r="64244" ht="15.95" customHeight="1"/>
    <row r="64245" ht="15.95" customHeight="1"/>
    <row r="64246" ht="15.95" customHeight="1"/>
    <row r="64247" ht="15.95" customHeight="1"/>
    <row r="64248" ht="15.95" customHeight="1"/>
    <row r="64249" ht="15.95" customHeight="1"/>
    <row r="64250" ht="15.95" customHeight="1"/>
    <row r="64251" ht="15.95" customHeight="1"/>
    <row r="64252" ht="15.95" customHeight="1"/>
    <row r="64253" ht="15.95" customHeight="1"/>
    <row r="64254" ht="15.95" customHeight="1"/>
    <row r="64255" ht="15.95" customHeight="1"/>
    <row r="64256" ht="15.95" customHeight="1"/>
    <row r="64257" ht="15.95" customHeight="1"/>
    <row r="64258" ht="15.95" customHeight="1"/>
    <row r="64259" ht="15.95" customHeight="1"/>
    <row r="64260" ht="15.95" customHeight="1"/>
    <row r="64261" ht="15.95" customHeight="1"/>
    <row r="64262" ht="15.95" customHeight="1"/>
    <row r="64263" ht="15.95" customHeight="1"/>
    <row r="64264" ht="15.95" customHeight="1"/>
    <row r="64265" ht="15.95" customHeight="1"/>
    <row r="64266" ht="15.95" customHeight="1"/>
    <row r="64267" ht="15.95" customHeight="1"/>
    <row r="64268" ht="15.95" customHeight="1"/>
    <row r="64269" ht="15.95" customHeight="1"/>
    <row r="64270" ht="15.95" customHeight="1"/>
    <row r="64271" ht="15.95" customHeight="1"/>
    <row r="64272" ht="15.95" customHeight="1"/>
    <row r="64273" ht="15.95" customHeight="1"/>
    <row r="64274" ht="15.95" customHeight="1"/>
    <row r="64275" ht="15.95" customHeight="1"/>
    <row r="64276" ht="15.95" customHeight="1"/>
    <row r="64277" ht="15.95" customHeight="1"/>
    <row r="64278" ht="15.95" customHeight="1"/>
    <row r="64279" ht="15.95" customHeight="1"/>
    <row r="64280" ht="15.95" customHeight="1"/>
    <row r="64281" ht="15.95" customHeight="1"/>
    <row r="64282" ht="15.95" customHeight="1"/>
    <row r="64283" ht="15.95" customHeight="1"/>
    <row r="64284" ht="15.95" customHeight="1"/>
    <row r="64285" ht="15.95" customHeight="1"/>
    <row r="64286" ht="15.95" customHeight="1"/>
    <row r="64287" ht="15.95" customHeight="1"/>
    <row r="64288" ht="15.95" customHeight="1"/>
    <row r="64289" ht="15.95" customHeight="1"/>
    <row r="64290" ht="15.95" customHeight="1"/>
    <row r="64291" ht="15.95" customHeight="1"/>
    <row r="64292" ht="15.95" customHeight="1"/>
    <row r="64293" ht="15.95" customHeight="1"/>
    <row r="64294" ht="15.95" customHeight="1"/>
    <row r="64295" ht="15.95" customHeight="1"/>
    <row r="64296" ht="15.95" customHeight="1"/>
    <row r="64297" ht="15.95" customHeight="1"/>
    <row r="64298" ht="15.95" customHeight="1"/>
    <row r="64299" ht="15.95" customHeight="1"/>
    <row r="64300" ht="15.95" customHeight="1"/>
    <row r="64301" ht="15.95" customHeight="1"/>
    <row r="64302" ht="15.95" customHeight="1"/>
    <row r="64303" ht="15.95" customHeight="1"/>
    <row r="64304" ht="15.95" customHeight="1"/>
    <row r="64305" ht="15.95" customHeight="1"/>
    <row r="64306" ht="15.95" customHeight="1"/>
    <row r="64307" ht="15.95" customHeight="1"/>
    <row r="64308" ht="15.95" customHeight="1"/>
    <row r="64309" ht="15.95" customHeight="1"/>
    <row r="64310" ht="15.95" customHeight="1"/>
    <row r="64311" ht="15.95" customHeight="1"/>
    <row r="64312" ht="15.95" customHeight="1"/>
    <row r="64313" ht="15.95" customHeight="1"/>
    <row r="64314" ht="15.95" customHeight="1"/>
    <row r="64315" ht="15.95" customHeight="1"/>
    <row r="64316" ht="15.95" customHeight="1"/>
    <row r="64317" ht="15.95" customHeight="1"/>
    <row r="64318" ht="15.95" customHeight="1"/>
    <row r="64319" ht="15.95" customHeight="1"/>
    <row r="64320" ht="15.95" customHeight="1"/>
    <row r="64321" ht="15.95" customHeight="1"/>
    <row r="64322" ht="15.95" customHeight="1"/>
    <row r="64323" ht="15.95" customHeight="1"/>
    <row r="64324" ht="15.95" customHeight="1"/>
    <row r="64325" ht="15.95" customHeight="1"/>
    <row r="64326" ht="15.95" customHeight="1"/>
    <row r="64327" ht="15.95" customHeight="1"/>
    <row r="64328" ht="15.95" customHeight="1"/>
    <row r="64329" ht="15.95" customHeight="1"/>
    <row r="64330" ht="15.95" customHeight="1"/>
    <row r="64331" ht="15.95" customHeight="1"/>
    <row r="64332" ht="15.95" customHeight="1"/>
    <row r="64333" ht="15.95" customHeight="1"/>
    <row r="64334" ht="15.95" customHeight="1"/>
    <row r="64335" ht="15.95" customHeight="1"/>
    <row r="64336" ht="15.95" customHeight="1"/>
    <row r="64337" ht="15.95" customHeight="1"/>
    <row r="64338" ht="15.95" customHeight="1"/>
    <row r="64339" ht="15.95" customHeight="1"/>
    <row r="64340" ht="15.95" customHeight="1"/>
    <row r="64341" ht="15.95" customHeight="1"/>
    <row r="64342" ht="15.95" customHeight="1"/>
    <row r="64343" ht="15.95" customHeight="1"/>
    <row r="64344" ht="15.95" customHeight="1"/>
    <row r="64345" ht="15.95" customHeight="1"/>
    <row r="64346" ht="15.95" customHeight="1"/>
    <row r="64347" ht="15.95" customHeight="1"/>
    <row r="64348" ht="15.95" customHeight="1"/>
    <row r="64349" ht="15.95" customHeight="1"/>
    <row r="64350" ht="15.95" customHeight="1"/>
    <row r="64351" ht="15.95" customHeight="1"/>
    <row r="64352" ht="15.95" customHeight="1"/>
    <row r="64353" ht="15.95" customHeight="1"/>
    <row r="64354" ht="15.95" customHeight="1"/>
    <row r="64355" ht="15.95" customHeight="1"/>
    <row r="64356" ht="15.95" customHeight="1"/>
    <row r="64357" ht="15.95" customHeight="1"/>
    <row r="64358" ht="15.95" customHeight="1"/>
    <row r="64359" ht="15.95" customHeight="1"/>
    <row r="64360" ht="15.95" customHeight="1"/>
    <row r="64361" ht="15.95" customHeight="1"/>
    <row r="64362" ht="15.95" customHeight="1"/>
    <row r="64363" ht="15.95" customHeight="1"/>
    <row r="64364" ht="15.95" customHeight="1"/>
    <row r="64365" ht="15.95" customHeight="1"/>
    <row r="64366" ht="15.95" customHeight="1"/>
    <row r="64367" ht="15.95" customHeight="1"/>
    <row r="64368" ht="15.95" customHeight="1"/>
    <row r="64369" ht="15.95" customHeight="1"/>
    <row r="64370" ht="15.95" customHeight="1"/>
    <row r="64371" ht="15.95" customHeight="1"/>
    <row r="64372" ht="15.95" customHeight="1"/>
    <row r="64373" ht="15.95" customHeight="1"/>
    <row r="64374" ht="15.95" customHeight="1"/>
    <row r="64375" ht="15.95" customHeight="1"/>
    <row r="64376" ht="15.95" customHeight="1"/>
    <row r="64377" ht="15.95" customHeight="1"/>
    <row r="64378" ht="15.95" customHeight="1"/>
    <row r="64379" ht="15.95" customHeight="1"/>
    <row r="64380" ht="15.95" customHeight="1"/>
    <row r="64381" ht="15.95" customHeight="1"/>
    <row r="64382" ht="15.95" customHeight="1"/>
    <row r="64383" ht="15.95" customHeight="1"/>
    <row r="64384" ht="15.95" customHeight="1"/>
    <row r="64385" ht="15.95" customHeight="1"/>
    <row r="64386" ht="15.95" customHeight="1"/>
    <row r="64387" ht="15.95" customHeight="1"/>
    <row r="64388" ht="15.95" customHeight="1"/>
    <row r="64389" ht="15.95" customHeight="1"/>
    <row r="64390" ht="15.95" customHeight="1"/>
    <row r="64391" ht="15.95" customHeight="1"/>
    <row r="64392" ht="15.95" customHeight="1"/>
    <row r="64393" ht="15.95" customHeight="1"/>
    <row r="64394" ht="15.95" customHeight="1"/>
    <row r="64395" ht="15.95" customHeight="1"/>
    <row r="64396" ht="15.95" customHeight="1"/>
    <row r="64397" ht="15.95" customHeight="1"/>
    <row r="64398" ht="15.95" customHeight="1"/>
    <row r="64399" ht="15.95" customHeight="1"/>
    <row r="64400" ht="15.95" customHeight="1"/>
    <row r="64401" ht="15.95" customHeight="1"/>
    <row r="64402" ht="15.95" customHeight="1"/>
    <row r="64403" ht="15.95" customHeight="1"/>
    <row r="64404" ht="15.95" customHeight="1"/>
    <row r="64405" ht="15.95" customHeight="1"/>
    <row r="64406" ht="15.95" customHeight="1"/>
    <row r="64407" ht="15.95" customHeight="1"/>
    <row r="64408" ht="15.95" customHeight="1"/>
    <row r="64409" ht="15.95" customHeight="1"/>
    <row r="64410" ht="15.95" customHeight="1"/>
    <row r="64411" ht="15.95" customHeight="1"/>
    <row r="64412" ht="15.95" customHeight="1"/>
    <row r="64413" ht="15.95" customHeight="1"/>
    <row r="64414" ht="15.95" customHeight="1"/>
    <row r="64415" ht="15.95" customHeight="1"/>
    <row r="64416" ht="15.95" customHeight="1"/>
    <row r="64417" ht="15.95" customHeight="1"/>
    <row r="64418" ht="15.95" customHeight="1"/>
    <row r="64419" ht="15.95" customHeight="1"/>
    <row r="64420" ht="15.95" customHeight="1"/>
    <row r="64421" ht="15.95" customHeight="1"/>
    <row r="64422" ht="15.95" customHeight="1"/>
    <row r="64423" ht="15.95" customHeight="1"/>
    <row r="64424" ht="15.95" customHeight="1"/>
    <row r="64425" ht="15.95" customHeight="1"/>
    <row r="64426" ht="15.95" customHeight="1"/>
    <row r="64427" ht="15.95" customHeight="1"/>
    <row r="64428" ht="15.95" customHeight="1"/>
    <row r="64429" ht="15.95" customHeight="1"/>
    <row r="64430" ht="15.95" customHeight="1"/>
    <row r="64431" ht="15.95" customHeight="1"/>
    <row r="64432" ht="15.95" customHeight="1"/>
    <row r="64433" ht="15.95" customHeight="1"/>
    <row r="64434" ht="15.95" customHeight="1"/>
    <row r="64435" ht="15.95" customHeight="1"/>
    <row r="64436" ht="15.95" customHeight="1"/>
    <row r="64437" ht="15.95" customHeight="1"/>
    <row r="64438" ht="15.95" customHeight="1"/>
    <row r="64439" ht="15.95" customHeight="1"/>
    <row r="64440" ht="15.95" customHeight="1"/>
    <row r="64441" ht="15.95" customHeight="1"/>
    <row r="64442" ht="15.95" customHeight="1"/>
    <row r="64443" ht="15.95" customHeight="1"/>
    <row r="64444" ht="15.95" customHeight="1"/>
    <row r="64445" ht="15.95" customHeight="1"/>
    <row r="64446" ht="15.95" customHeight="1"/>
    <row r="64447" ht="15.95" customHeight="1"/>
    <row r="64448" ht="15.95" customHeight="1"/>
    <row r="64449" ht="15.95" customHeight="1"/>
    <row r="64450" ht="15.95" customHeight="1"/>
    <row r="64451" ht="15.95" customHeight="1"/>
    <row r="64452" ht="15.95" customHeight="1"/>
    <row r="64453" ht="15.95" customHeight="1"/>
    <row r="64454" ht="15.95" customHeight="1"/>
    <row r="64455" ht="15.95" customHeight="1"/>
    <row r="64456" ht="15.95" customHeight="1"/>
    <row r="64457" ht="15.95" customHeight="1"/>
    <row r="64458" ht="15.95" customHeight="1"/>
    <row r="64459" ht="15.95" customHeight="1"/>
    <row r="64460" ht="15.95" customHeight="1"/>
    <row r="64461" ht="15.95" customHeight="1"/>
    <row r="64462" ht="15.95" customHeight="1"/>
    <row r="64463" ht="15.95" customHeight="1"/>
    <row r="64464" ht="15.95" customHeight="1"/>
    <row r="64465" ht="15.95" customHeight="1"/>
    <row r="64466" ht="15.95" customHeight="1"/>
    <row r="64467" ht="15.95" customHeight="1"/>
    <row r="64468" ht="15.95" customHeight="1"/>
    <row r="64469" ht="15.95" customHeight="1"/>
    <row r="64470" ht="15.95" customHeight="1"/>
    <row r="64471" ht="15.95" customHeight="1"/>
    <row r="64472" ht="15.95" customHeight="1"/>
    <row r="64473" ht="15.95" customHeight="1"/>
    <row r="64474" ht="15.95" customHeight="1"/>
    <row r="64475" ht="15.95" customHeight="1"/>
    <row r="64476" ht="15.95" customHeight="1"/>
    <row r="64477" ht="15.95" customHeight="1"/>
    <row r="64478" ht="15.95" customHeight="1"/>
    <row r="64479" ht="15.95" customHeight="1"/>
    <row r="64480" ht="15.95" customHeight="1"/>
    <row r="64481" ht="15.95" customHeight="1"/>
    <row r="64482" ht="15.95" customHeight="1"/>
    <row r="64483" ht="15.95" customHeight="1"/>
    <row r="64484" ht="15.95" customHeight="1"/>
    <row r="64485" ht="15.95" customHeight="1"/>
    <row r="64486" ht="15.95" customHeight="1"/>
    <row r="64487" ht="15.95" customHeight="1"/>
    <row r="64488" ht="15.95" customHeight="1"/>
    <row r="64489" ht="15.95" customHeight="1"/>
    <row r="64490" ht="15.95" customHeight="1"/>
    <row r="64491" ht="15.95" customHeight="1"/>
    <row r="64492" ht="15.95" customHeight="1"/>
    <row r="64493" ht="15.95" customHeight="1"/>
    <row r="64494" ht="15.95" customHeight="1"/>
    <row r="64495" ht="15.95" customHeight="1"/>
    <row r="64496" ht="15.95" customHeight="1"/>
    <row r="64497" ht="15.95" customHeight="1"/>
    <row r="64498" ht="15.95" customHeight="1"/>
    <row r="64499" ht="15.95" customHeight="1"/>
    <row r="64500" ht="15.95" customHeight="1"/>
    <row r="64501" ht="15.95" customHeight="1"/>
    <row r="64502" ht="15.95" customHeight="1"/>
    <row r="64503" ht="15.95" customHeight="1"/>
    <row r="64504" ht="15.95" customHeight="1"/>
    <row r="64505" ht="15.95" customHeight="1"/>
    <row r="64506" ht="15.95" customHeight="1"/>
    <row r="64507" ht="15.95" customHeight="1"/>
    <row r="64508" ht="15.95" customHeight="1"/>
    <row r="64509" ht="15.95" customHeight="1"/>
    <row r="64510" ht="15.95" customHeight="1"/>
    <row r="64511" ht="15.95" customHeight="1"/>
    <row r="64512" ht="15.95" customHeight="1"/>
    <row r="64513" ht="15.95" customHeight="1"/>
    <row r="64514" ht="15.95" customHeight="1"/>
    <row r="64515" ht="15.95" customHeight="1"/>
    <row r="64516" ht="15.95" customHeight="1"/>
    <row r="64517" ht="15.95" customHeight="1"/>
    <row r="64518" ht="15.95" customHeight="1"/>
    <row r="64519" ht="15.95" customHeight="1"/>
    <row r="64520" ht="15.95" customHeight="1"/>
    <row r="64521" ht="15.95" customHeight="1"/>
    <row r="64522" ht="15.95" customHeight="1"/>
    <row r="64523" ht="15.95" customHeight="1"/>
    <row r="64524" ht="15.95" customHeight="1"/>
    <row r="64525" ht="15.95" customHeight="1"/>
    <row r="64526" ht="15.95" customHeight="1"/>
    <row r="64527" ht="15.95" customHeight="1"/>
    <row r="64528" ht="15.95" customHeight="1"/>
    <row r="64529" ht="15.95" customHeight="1"/>
    <row r="64530" ht="15.95" customHeight="1"/>
    <row r="64531" ht="15.95" customHeight="1"/>
    <row r="64532" ht="15.95" customHeight="1"/>
    <row r="64533" ht="15.95" customHeight="1"/>
    <row r="64534" ht="15.95" customHeight="1"/>
    <row r="64535" ht="15.95" customHeight="1"/>
    <row r="64536" ht="15.95" customHeight="1"/>
    <row r="64537" ht="15.95" customHeight="1"/>
    <row r="64538" ht="15.95" customHeight="1"/>
    <row r="64539" ht="15.95" customHeight="1"/>
    <row r="64540" ht="15.95" customHeight="1"/>
    <row r="64541" ht="15.95" customHeight="1"/>
    <row r="64542" ht="15.95" customHeight="1"/>
    <row r="64543" ht="15.95" customHeight="1"/>
    <row r="64544" ht="15.95" customHeight="1"/>
    <row r="64545" ht="15.95" customHeight="1"/>
    <row r="64546" ht="15.95" customHeight="1"/>
    <row r="64547" ht="15.95" customHeight="1"/>
    <row r="64548" ht="15.95" customHeight="1"/>
    <row r="64549" ht="15.95" customHeight="1"/>
    <row r="64550" ht="15.95" customHeight="1"/>
    <row r="64551" ht="15.95" customHeight="1"/>
    <row r="64552" ht="15.95" customHeight="1"/>
    <row r="64553" ht="15.95" customHeight="1"/>
    <row r="64554" ht="15.95" customHeight="1"/>
    <row r="64555" ht="15.95" customHeight="1"/>
    <row r="64556" ht="15.95" customHeight="1"/>
    <row r="64557" ht="15.95" customHeight="1"/>
    <row r="64558" ht="15.95" customHeight="1"/>
    <row r="64559" ht="15.95" customHeight="1"/>
    <row r="64560" ht="15.95" customHeight="1"/>
    <row r="64561" ht="15.95" customHeight="1"/>
    <row r="64562" ht="15.95" customHeight="1"/>
    <row r="64563" ht="15.95" customHeight="1"/>
    <row r="64564" ht="15.95" customHeight="1"/>
    <row r="64565" ht="15.95" customHeight="1"/>
    <row r="64566" ht="15.95" customHeight="1"/>
    <row r="64567" ht="15.95" customHeight="1"/>
    <row r="64568" ht="15.95" customHeight="1"/>
    <row r="64569" ht="15.95" customHeight="1"/>
    <row r="64570" ht="15.95" customHeight="1"/>
    <row r="64571" ht="15.95" customHeight="1"/>
    <row r="64572" ht="15.95" customHeight="1"/>
    <row r="64573" ht="15.95" customHeight="1"/>
    <row r="64574" ht="15.95" customHeight="1"/>
    <row r="64575" ht="15.95" customHeight="1"/>
    <row r="64576" ht="15.95" customHeight="1"/>
    <row r="64577" ht="15.95" customHeight="1"/>
    <row r="64578" ht="15.95" customHeight="1"/>
    <row r="64579" ht="15.95" customHeight="1"/>
    <row r="64580" ht="15.95" customHeight="1"/>
    <row r="64581" ht="15.95" customHeight="1"/>
    <row r="64582" ht="15.95" customHeight="1"/>
    <row r="64583" ht="15.95" customHeight="1"/>
    <row r="64584" ht="15.95" customHeight="1"/>
    <row r="64585" ht="15.95" customHeight="1"/>
    <row r="64586" ht="15.95" customHeight="1"/>
    <row r="64587" ht="15.95" customHeight="1"/>
    <row r="64588" ht="15.95" customHeight="1"/>
    <row r="64589" ht="15.95" customHeight="1"/>
    <row r="64590" ht="15.95" customHeight="1"/>
    <row r="64591" ht="15.95" customHeight="1"/>
    <row r="64592" ht="15.95" customHeight="1"/>
    <row r="64593" ht="15.95" customHeight="1"/>
    <row r="64594" ht="15.95" customHeight="1"/>
    <row r="64595" ht="15.95" customHeight="1"/>
    <row r="64596" ht="15.95" customHeight="1"/>
    <row r="64597" ht="15.95" customHeight="1"/>
    <row r="64598" ht="15.95" customHeight="1"/>
    <row r="64599" ht="15.95" customHeight="1"/>
    <row r="64600" ht="15.95" customHeight="1"/>
    <row r="64601" ht="15.95" customHeight="1"/>
    <row r="64602" ht="15.95" customHeight="1"/>
    <row r="64603" ht="15.95" customHeight="1"/>
    <row r="64604" ht="15.95" customHeight="1"/>
    <row r="64605" ht="15.95" customHeight="1"/>
    <row r="64606" ht="15.95" customHeight="1"/>
    <row r="64607" ht="15.95" customHeight="1"/>
    <row r="64608" ht="15.95" customHeight="1"/>
    <row r="64609" ht="15.95" customHeight="1"/>
    <row r="64610" ht="15.95" customHeight="1"/>
    <row r="64611" ht="15.95" customHeight="1"/>
    <row r="64612" ht="15.95" customHeight="1"/>
    <row r="64613" ht="15.95" customHeight="1"/>
    <row r="64614" ht="15.95" customHeight="1"/>
    <row r="64615" ht="15.95" customHeight="1"/>
    <row r="64616" ht="15.95" customHeight="1"/>
    <row r="64617" ht="15.95" customHeight="1"/>
    <row r="64618" ht="15.95" customHeight="1"/>
    <row r="64619" ht="15.95" customHeight="1"/>
    <row r="64620" ht="15.95" customHeight="1"/>
    <row r="64621" ht="15.95" customHeight="1"/>
    <row r="64622" ht="15.95" customHeight="1"/>
    <row r="64623" ht="15.95" customHeight="1"/>
    <row r="64624" ht="15.95" customHeight="1"/>
    <row r="64625" ht="15.95" customHeight="1"/>
    <row r="64626" ht="15.95" customHeight="1"/>
    <row r="64627" ht="15.95" customHeight="1"/>
    <row r="64628" ht="15.95" customHeight="1"/>
    <row r="64629" ht="15.95" customHeight="1"/>
    <row r="64630" ht="15.95" customHeight="1"/>
    <row r="64631" ht="15.95" customHeight="1"/>
    <row r="64632" ht="15.95" customHeight="1"/>
    <row r="64633" ht="15.95" customHeight="1"/>
    <row r="64634" ht="15.95" customHeight="1"/>
    <row r="64635" ht="15.95" customHeight="1"/>
    <row r="64636" ht="15.95" customHeight="1"/>
    <row r="64637" ht="15.95" customHeight="1"/>
    <row r="64638" ht="15.95" customHeight="1"/>
    <row r="64639" ht="15.95" customHeight="1"/>
    <row r="64640" ht="15.95" customHeight="1"/>
    <row r="64641" ht="15.95" customHeight="1"/>
    <row r="64642" ht="15.95" customHeight="1"/>
    <row r="64643" ht="15.95" customHeight="1"/>
    <row r="64644" ht="15.95" customHeight="1"/>
    <row r="64645" ht="15.95" customHeight="1"/>
    <row r="64646" ht="15.95" customHeight="1"/>
    <row r="64647" ht="15.95" customHeight="1"/>
    <row r="64648" ht="15.95" customHeight="1"/>
    <row r="64649" ht="15.95" customHeight="1"/>
    <row r="64650" ht="15.95" customHeight="1"/>
    <row r="64651" ht="15.95" customHeight="1"/>
    <row r="64652" ht="15.95" customHeight="1"/>
    <row r="64653" ht="15.95" customHeight="1"/>
    <row r="64654" ht="15.95" customHeight="1"/>
    <row r="64655" ht="15.95" customHeight="1"/>
    <row r="64656" ht="15.95" customHeight="1"/>
    <row r="64657" ht="15.95" customHeight="1"/>
    <row r="64658" ht="15.95" customHeight="1"/>
    <row r="64659" ht="15.95" customHeight="1"/>
    <row r="64660" ht="15.95" customHeight="1"/>
    <row r="64661" ht="15.95" customHeight="1"/>
    <row r="64662" ht="15.95" customHeight="1"/>
    <row r="64663" ht="15.95" customHeight="1"/>
    <row r="64664" ht="15.95" customHeight="1"/>
    <row r="64665" ht="15.95" customHeight="1"/>
    <row r="64666" ht="15.95" customHeight="1"/>
    <row r="64667" ht="15.95" customHeight="1"/>
    <row r="64668" ht="15.95" customHeight="1"/>
    <row r="64669" ht="15.95" customHeight="1"/>
    <row r="64670" ht="15.95" customHeight="1"/>
    <row r="64671" ht="15.95" customHeight="1"/>
    <row r="64672" ht="15.95" customHeight="1"/>
    <row r="64673" ht="15.95" customHeight="1"/>
    <row r="64674" ht="15.95" customHeight="1"/>
    <row r="64675" ht="15.95" customHeight="1"/>
    <row r="64676" ht="15.95" customHeight="1"/>
    <row r="64677" ht="15.95" customHeight="1"/>
    <row r="64678" ht="15.95" customHeight="1"/>
    <row r="64679" ht="15.95" customHeight="1"/>
    <row r="64680" ht="15.95" customHeight="1"/>
    <row r="64681" ht="15.95" customHeight="1"/>
    <row r="64682" ht="15.95" customHeight="1"/>
    <row r="64683" ht="15.95" customHeight="1"/>
    <row r="64684" ht="15.95" customHeight="1"/>
    <row r="64685" ht="15.95" customHeight="1"/>
    <row r="64686" ht="15.95" customHeight="1"/>
    <row r="64687" ht="15.95" customHeight="1"/>
    <row r="64688" ht="15.95" customHeight="1"/>
    <row r="64689" ht="15.95" customHeight="1"/>
    <row r="64690" ht="15.95" customHeight="1"/>
    <row r="64691" ht="15.95" customHeight="1"/>
    <row r="64692" ht="15.95" customHeight="1"/>
    <row r="64693" ht="15.95" customHeight="1"/>
    <row r="64694" ht="15.95" customHeight="1"/>
    <row r="64695" ht="15.95" customHeight="1"/>
    <row r="64696" ht="15.95" customHeight="1"/>
    <row r="64697" ht="15.95" customHeight="1"/>
    <row r="64698" ht="15.95" customHeight="1"/>
    <row r="64699" ht="15.95" customHeight="1"/>
    <row r="64700" ht="15.95" customHeight="1"/>
    <row r="64701" ht="15.95" customHeight="1"/>
    <row r="64702" ht="15.95" customHeight="1"/>
    <row r="64703" ht="15.95" customHeight="1"/>
    <row r="64704" ht="15.95" customHeight="1"/>
    <row r="64705" ht="15.95" customHeight="1"/>
    <row r="64706" ht="15.95" customHeight="1"/>
    <row r="64707" ht="15.95" customHeight="1"/>
    <row r="64708" ht="15.95" customHeight="1"/>
    <row r="64709" ht="15.95" customHeight="1"/>
    <row r="64710" ht="15.95" customHeight="1"/>
    <row r="64711" ht="15.95" customHeight="1"/>
    <row r="64712" ht="15.95" customHeight="1"/>
    <row r="64713" ht="15.95" customHeight="1"/>
    <row r="64714" ht="15.95" customHeight="1"/>
    <row r="64715" ht="15.95" customHeight="1"/>
    <row r="64716" ht="15.95" customHeight="1"/>
    <row r="64717" ht="15.95" customHeight="1"/>
    <row r="64718" ht="15.95" customHeight="1"/>
    <row r="64719" ht="15.95" customHeight="1"/>
    <row r="64720" ht="15.95" customHeight="1"/>
    <row r="64721" ht="15.95" customHeight="1"/>
    <row r="64722" ht="15.95" customHeight="1"/>
    <row r="64723" ht="15.95" customHeight="1"/>
    <row r="64724" ht="15.95" customHeight="1"/>
    <row r="64725" ht="15.95" customHeight="1"/>
    <row r="64726" ht="15.95" customHeight="1"/>
    <row r="64727" ht="15.95" customHeight="1"/>
    <row r="64728" ht="15.95" customHeight="1"/>
    <row r="64729" ht="15.95" customHeight="1"/>
    <row r="64730" ht="15.95" customHeight="1"/>
    <row r="64731" ht="15.95" customHeight="1"/>
    <row r="64732" ht="15.95" customHeight="1"/>
    <row r="64733" ht="15.95" customHeight="1"/>
    <row r="64734" ht="15.95" customHeight="1"/>
    <row r="64735" ht="15.95" customHeight="1"/>
    <row r="64736" ht="15.95" customHeight="1"/>
    <row r="64737" ht="15.95" customHeight="1"/>
    <row r="64738" ht="15.95" customHeight="1"/>
    <row r="64739" ht="15.95" customHeight="1"/>
    <row r="64740" ht="15.95" customHeight="1"/>
    <row r="64741" ht="15.95" customHeight="1"/>
    <row r="64742" ht="15.95" customHeight="1"/>
    <row r="64743" ht="15.95" customHeight="1"/>
    <row r="64744" ht="15.95" customHeight="1"/>
    <row r="64745" ht="15.95" customHeight="1"/>
    <row r="64746" ht="15.95" customHeight="1"/>
    <row r="64747" ht="15.95" customHeight="1"/>
    <row r="64748" ht="15.95" customHeight="1"/>
    <row r="64749" ht="15.95" customHeight="1"/>
    <row r="64750" ht="15.95" customHeight="1"/>
    <row r="64751" ht="15.95" customHeight="1"/>
    <row r="64752" ht="15.95" customHeight="1"/>
    <row r="64753" ht="15.95" customHeight="1"/>
    <row r="64754" ht="15.95" customHeight="1"/>
    <row r="64755" ht="15.95" customHeight="1"/>
    <row r="64756" ht="15.95" customHeight="1"/>
    <row r="64757" ht="15.95" customHeight="1"/>
    <row r="64758" ht="15.95" customHeight="1"/>
    <row r="64759" ht="15.95" customHeight="1"/>
    <row r="64760" ht="15.95" customHeight="1"/>
    <row r="64761" ht="15.95" customHeight="1"/>
    <row r="64762" ht="15.95" customHeight="1"/>
    <row r="64763" ht="15.95" customHeight="1"/>
    <row r="64764" ht="15.95" customHeight="1"/>
    <row r="64765" ht="15.95" customHeight="1"/>
    <row r="64766" ht="15.95" customHeight="1"/>
    <row r="64767" ht="15.95" customHeight="1"/>
    <row r="64768" ht="15.95" customHeight="1"/>
    <row r="64769" ht="15.95" customHeight="1"/>
    <row r="64770" ht="15.95" customHeight="1"/>
    <row r="64771" ht="15.95" customHeight="1"/>
    <row r="64772" ht="15.95" customHeight="1"/>
    <row r="64773" ht="15.95" customHeight="1"/>
    <row r="64774" ht="15.95" customHeight="1"/>
    <row r="64775" ht="15.95" customHeight="1"/>
    <row r="64776" ht="15.95" customHeight="1"/>
    <row r="64777" ht="15.95" customHeight="1"/>
    <row r="64778" ht="15.95" customHeight="1"/>
    <row r="64779" ht="15.95" customHeight="1"/>
    <row r="64780" ht="15.95" customHeight="1"/>
    <row r="64781" ht="15.95" customHeight="1"/>
    <row r="64782" ht="15.95" customHeight="1"/>
    <row r="64783" ht="15.95" customHeight="1"/>
    <row r="64784" ht="15.95" customHeight="1"/>
    <row r="64785" ht="15.95" customHeight="1"/>
    <row r="64786" ht="15.95" customHeight="1"/>
    <row r="64787" ht="15.95" customHeight="1"/>
    <row r="64788" ht="15.95" customHeight="1"/>
    <row r="64789" ht="15.95" customHeight="1"/>
    <row r="64790" ht="15.95" customHeight="1"/>
    <row r="64791" ht="15.95" customHeight="1"/>
    <row r="64792" ht="15.95" customHeight="1"/>
    <row r="64793" ht="15.95" customHeight="1"/>
    <row r="64794" ht="15.95" customHeight="1"/>
    <row r="64795" ht="15.95" customHeight="1"/>
    <row r="64796" ht="15.95" customHeight="1"/>
    <row r="64797" ht="15.95" customHeight="1"/>
    <row r="64798" ht="15.95" customHeight="1"/>
    <row r="64799" ht="15.95" customHeight="1"/>
    <row r="64800" ht="15.95" customHeight="1"/>
    <row r="64801" ht="15.95" customHeight="1"/>
    <row r="64802" ht="15.95" customHeight="1"/>
    <row r="64803" ht="15.95" customHeight="1"/>
    <row r="64804" ht="15.95" customHeight="1"/>
    <row r="64805" ht="15.95" customHeight="1"/>
    <row r="64806" ht="15.95" customHeight="1"/>
    <row r="64807" ht="15.95" customHeight="1"/>
    <row r="64808" ht="15.95" customHeight="1"/>
    <row r="64809" ht="15.95" customHeight="1"/>
    <row r="64810" ht="15.95" customHeight="1"/>
    <row r="64811" ht="15.95" customHeight="1"/>
    <row r="64812" ht="15.95" customHeight="1"/>
    <row r="64813" ht="15.95" customHeight="1"/>
    <row r="64814" ht="15.95" customHeight="1"/>
    <row r="64815" ht="15.95" customHeight="1"/>
    <row r="64816" ht="15.95" customHeight="1"/>
    <row r="64817" ht="15.95" customHeight="1"/>
    <row r="64818" ht="15.95" customHeight="1"/>
    <row r="64819" ht="15.95" customHeight="1"/>
    <row r="64820" ht="15.95" customHeight="1"/>
    <row r="64821" ht="15.95" customHeight="1"/>
    <row r="64822" ht="15.95" customHeight="1"/>
    <row r="64823" ht="15.95" customHeight="1"/>
    <row r="64824" ht="15.95" customHeight="1"/>
    <row r="64825" ht="15.95" customHeight="1"/>
    <row r="64826" ht="15.95" customHeight="1"/>
    <row r="64827" ht="15.95" customHeight="1"/>
    <row r="64828" ht="15.95" customHeight="1"/>
    <row r="64829" ht="15.95" customHeight="1"/>
    <row r="64830" ht="15.95" customHeight="1"/>
    <row r="64831" ht="15.95" customHeight="1"/>
    <row r="64832" ht="15.95" customHeight="1"/>
    <row r="64833" ht="15.95" customHeight="1"/>
    <row r="64834" ht="15.95" customHeight="1"/>
    <row r="64835" ht="15.95" customHeight="1"/>
    <row r="64836" ht="15.95" customHeight="1"/>
    <row r="64837" ht="15.95" customHeight="1"/>
    <row r="64838" ht="15.95" customHeight="1"/>
    <row r="64839" ht="15.95" customHeight="1"/>
    <row r="64840" ht="15.95" customHeight="1"/>
    <row r="64841" ht="15.95" customHeight="1"/>
    <row r="64842" ht="15.95" customHeight="1"/>
    <row r="64843" ht="15.95" customHeight="1"/>
    <row r="64844" ht="15.95" customHeight="1"/>
    <row r="64845" ht="15.95" customHeight="1"/>
    <row r="64846" ht="15.95" customHeight="1"/>
    <row r="64847" ht="15.95" customHeight="1"/>
    <row r="64848" ht="15.95" customHeight="1"/>
    <row r="64849" ht="15.95" customHeight="1"/>
    <row r="64850" ht="15.95" customHeight="1"/>
    <row r="64851" ht="15.95" customHeight="1"/>
    <row r="64852" ht="15.95" customHeight="1"/>
    <row r="64853" ht="15.95" customHeight="1"/>
    <row r="64854" ht="15.95" customHeight="1"/>
    <row r="64855" ht="15.95" customHeight="1"/>
    <row r="64856" ht="15.95" customHeight="1"/>
    <row r="64857" ht="15.95" customHeight="1"/>
    <row r="64858" ht="15.95" customHeight="1"/>
    <row r="64859" ht="15.95" customHeight="1"/>
    <row r="64860" ht="15.95" customHeight="1"/>
    <row r="64861" ht="15.95" customHeight="1"/>
    <row r="64862" ht="15.95" customHeight="1"/>
    <row r="64863" ht="15.95" customHeight="1"/>
    <row r="64864" ht="15.95" customHeight="1"/>
    <row r="64865" ht="15.95" customHeight="1"/>
    <row r="64866" ht="15.95" customHeight="1"/>
    <row r="64867" ht="15.95" customHeight="1"/>
    <row r="64868" ht="15.95" customHeight="1"/>
    <row r="64869" ht="15.95" customHeight="1"/>
    <row r="64870" ht="15.95" customHeight="1"/>
    <row r="64871" ht="15.95" customHeight="1"/>
    <row r="64872" ht="15.95" customHeight="1"/>
    <row r="64873" ht="15.95" customHeight="1"/>
    <row r="64874" ht="15.95" customHeight="1"/>
    <row r="64875" ht="15.95" customHeight="1"/>
    <row r="64876" ht="15.95" customHeight="1"/>
    <row r="64877" ht="15.95" customHeight="1"/>
    <row r="64878" ht="15.95" customHeight="1"/>
    <row r="64879" ht="15.95" customHeight="1"/>
    <row r="64880" ht="15.95" customHeight="1"/>
    <row r="64881" ht="15.95" customHeight="1"/>
    <row r="64882" ht="15.95" customHeight="1"/>
    <row r="64883" ht="15.95" customHeight="1"/>
    <row r="64884" ht="15.95" customHeight="1"/>
    <row r="64885" ht="15.95" customHeight="1"/>
    <row r="64886" ht="15.95" customHeight="1"/>
    <row r="64887" ht="15.95" customHeight="1"/>
    <row r="64888" ht="15.95" customHeight="1"/>
    <row r="64889" ht="15.95" customHeight="1"/>
    <row r="64890" ht="15.95" customHeight="1"/>
    <row r="64891" ht="15.95" customHeight="1"/>
    <row r="64892" ht="15.95" customHeight="1"/>
    <row r="64893" ht="15.95" customHeight="1"/>
    <row r="64894" ht="15.95" customHeight="1"/>
    <row r="64895" ht="15.95" customHeight="1"/>
    <row r="64896" ht="15.95" customHeight="1"/>
    <row r="64897" ht="15.95" customHeight="1"/>
    <row r="64898" ht="15.95" customHeight="1"/>
    <row r="64899" ht="15.95" customHeight="1"/>
    <row r="64900" ht="15.95" customHeight="1"/>
    <row r="64901" ht="15.95" customHeight="1"/>
    <row r="64902" ht="15.95" customHeight="1"/>
    <row r="64903" ht="15.95" customHeight="1"/>
    <row r="64904" ht="15.95" customHeight="1"/>
    <row r="64905" ht="15.95" customHeight="1"/>
    <row r="64906" ht="15.95" customHeight="1"/>
    <row r="64907" ht="15.95" customHeight="1"/>
    <row r="64908" ht="15.95" customHeight="1"/>
    <row r="64909" ht="15.95" customHeight="1"/>
    <row r="64910" ht="15.95" customHeight="1"/>
    <row r="64911" ht="15.95" customHeight="1"/>
    <row r="64912" ht="15.95" customHeight="1"/>
    <row r="64913" ht="15.95" customHeight="1"/>
    <row r="64914" ht="15.95" customHeight="1"/>
    <row r="64915" ht="15.95" customHeight="1"/>
    <row r="64916" ht="15.95" customHeight="1"/>
    <row r="64917" ht="15.95" customHeight="1"/>
    <row r="64918" ht="15.95" customHeight="1"/>
    <row r="64919" ht="15.95" customHeight="1"/>
    <row r="64920" ht="15.95" customHeight="1"/>
    <row r="64921" ht="15.95" customHeight="1"/>
    <row r="64922" ht="15.95" customHeight="1"/>
    <row r="64923" ht="15.95" customHeight="1"/>
    <row r="64924" ht="15.95" customHeight="1"/>
    <row r="64925" ht="15.95" customHeight="1"/>
    <row r="64926" ht="15.95" customHeight="1"/>
    <row r="64927" ht="15.95" customHeight="1"/>
    <row r="64928" ht="15.95" customHeight="1"/>
    <row r="64929" ht="15.95" customHeight="1"/>
    <row r="64930" ht="15.95" customHeight="1"/>
    <row r="64931" ht="15.95" customHeight="1"/>
    <row r="64932" ht="15.95" customHeight="1"/>
    <row r="64933" ht="15.95" customHeight="1"/>
    <row r="64934" ht="15.95" customHeight="1"/>
    <row r="64935" ht="15.95" customHeight="1"/>
    <row r="64936" ht="15.95" customHeight="1"/>
    <row r="64937" ht="15.95" customHeight="1"/>
    <row r="64938" ht="15.95" customHeight="1"/>
    <row r="64939" ht="15.95" customHeight="1"/>
    <row r="64940" ht="15.95" customHeight="1"/>
    <row r="64941" ht="15.95" customHeight="1"/>
    <row r="64942" ht="15.95" customHeight="1"/>
    <row r="64943" ht="15.95" customHeight="1"/>
    <row r="64944" ht="15.95" customHeight="1"/>
    <row r="64945" ht="15.95" customHeight="1"/>
    <row r="64946" ht="15.95" customHeight="1"/>
    <row r="64947" ht="15.95" customHeight="1"/>
    <row r="64948" ht="15.95" customHeight="1"/>
    <row r="64949" ht="15.95" customHeight="1"/>
    <row r="64950" ht="15.95" customHeight="1"/>
    <row r="64951" ht="15.95" customHeight="1"/>
    <row r="64952" ht="15.95" customHeight="1"/>
    <row r="64953" ht="15.95" customHeight="1"/>
    <row r="64954" ht="15.95" customHeight="1"/>
    <row r="64955" ht="15.95" customHeight="1"/>
    <row r="64956" ht="15.95" customHeight="1"/>
    <row r="64957" ht="15.95" customHeight="1"/>
    <row r="64958" ht="15.95" customHeight="1"/>
    <row r="64959" ht="15.95" customHeight="1"/>
    <row r="64960" ht="15.95" customHeight="1"/>
    <row r="64961" ht="15.95" customHeight="1"/>
    <row r="64962" ht="15.95" customHeight="1"/>
    <row r="64963" ht="15.95" customHeight="1"/>
    <row r="64964" ht="15.95" customHeight="1"/>
    <row r="64965" ht="15.95" customHeight="1"/>
    <row r="64966" ht="15.95" customHeight="1"/>
    <row r="64967" ht="15.95" customHeight="1"/>
    <row r="64968" ht="15.95" customHeight="1"/>
    <row r="64969" ht="15.95" customHeight="1"/>
    <row r="64970" ht="15.95" customHeight="1"/>
    <row r="64971" ht="15.95" customHeight="1"/>
    <row r="64972" ht="15.95" customHeight="1"/>
    <row r="64973" ht="15.95" customHeight="1"/>
    <row r="64974" ht="15.95" customHeight="1"/>
    <row r="64975" ht="15.95" customHeight="1"/>
    <row r="64976" ht="15.95" customHeight="1"/>
    <row r="64977" ht="15.95" customHeight="1"/>
    <row r="64978" ht="15.95" customHeight="1"/>
    <row r="64979" ht="15.95" customHeight="1"/>
    <row r="64980" ht="15.95" customHeight="1"/>
    <row r="64981" ht="15.95" customHeight="1"/>
    <row r="64982" ht="15.95" customHeight="1"/>
    <row r="64983" ht="15.95" customHeight="1"/>
    <row r="64984" ht="15.95" customHeight="1"/>
    <row r="64985" ht="15.95" customHeight="1"/>
    <row r="64986" ht="15.95" customHeight="1"/>
    <row r="64987" ht="15.95" customHeight="1"/>
    <row r="64988" ht="15.95" customHeight="1"/>
    <row r="64989" ht="15.95" customHeight="1"/>
    <row r="64990" ht="15.95" customHeight="1"/>
    <row r="64991" ht="15.95" customHeight="1"/>
    <row r="64992" ht="15.95" customHeight="1"/>
    <row r="64993" ht="15.95" customHeight="1"/>
    <row r="64994" ht="15.95" customHeight="1"/>
    <row r="64995" ht="15.95" customHeight="1"/>
    <row r="64996" ht="15.95" customHeight="1"/>
    <row r="64997" ht="15.95" customHeight="1"/>
    <row r="64998" ht="15.95" customHeight="1"/>
    <row r="64999" ht="15.95" customHeight="1"/>
    <row r="65000" ht="15.95" customHeight="1"/>
    <row r="65001" ht="15.95" customHeight="1"/>
    <row r="65002" ht="15.95" customHeight="1"/>
    <row r="65003" ht="15.95" customHeight="1"/>
    <row r="65004" ht="15.95" customHeight="1"/>
    <row r="65005" ht="15.95" customHeight="1"/>
    <row r="65006" ht="15.95" customHeight="1"/>
    <row r="65007" ht="15.95" customHeight="1"/>
    <row r="65008" ht="15.95" customHeight="1"/>
    <row r="65009" ht="15.95" customHeight="1"/>
    <row r="65010" ht="15.95" customHeight="1"/>
    <row r="65011" ht="15.95" customHeight="1"/>
    <row r="65012" ht="15.95" customHeight="1"/>
    <row r="65013" ht="15.95" customHeight="1"/>
    <row r="65014" ht="15.95" customHeight="1"/>
    <row r="65015" ht="15.95" customHeight="1"/>
    <row r="65016" ht="15.95" customHeight="1"/>
    <row r="65017" ht="15.95" customHeight="1"/>
    <row r="65018" ht="15.95" customHeight="1"/>
    <row r="65019" ht="15.95" customHeight="1"/>
    <row r="65020" ht="15.95" customHeight="1"/>
    <row r="65021" ht="15.95" customHeight="1"/>
    <row r="65022" ht="15.95" customHeight="1"/>
    <row r="65023" ht="15.95" customHeight="1"/>
    <row r="65024" ht="15.95" customHeight="1"/>
    <row r="65025" ht="15.95" customHeight="1"/>
    <row r="65026" ht="15.95" customHeight="1"/>
    <row r="65027" ht="15.95" customHeight="1"/>
    <row r="65028" ht="15.95" customHeight="1"/>
    <row r="65029" ht="15.95" customHeight="1"/>
    <row r="65030" ht="15.95" customHeight="1"/>
    <row r="65031" ht="15.95" customHeight="1"/>
    <row r="65032" ht="15.95" customHeight="1"/>
    <row r="65033" ht="15.95" customHeight="1"/>
    <row r="65034" ht="15.95" customHeight="1"/>
    <row r="65035" ht="15.95" customHeight="1"/>
    <row r="65036" ht="15.95" customHeight="1"/>
    <row r="65037" ht="15.95" customHeight="1"/>
    <row r="65038" ht="15.95" customHeight="1"/>
    <row r="65039" ht="15.95" customHeight="1"/>
    <row r="65040" ht="15.95" customHeight="1"/>
    <row r="65041" ht="15.95" customHeight="1"/>
    <row r="65042" ht="15.95" customHeight="1"/>
    <row r="65043" ht="15.95" customHeight="1"/>
    <row r="65044" ht="15.95" customHeight="1"/>
    <row r="65045" ht="15.95" customHeight="1"/>
    <row r="65046" ht="15.95" customHeight="1"/>
    <row r="65047" ht="15.95" customHeight="1"/>
    <row r="65048" ht="15.95" customHeight="1"/>
    <row r="65049" ht="15.95" customHeight="1"/>
    <row r="65050" ht="15.95" customHeight="1"/>
    <row r="65051" ht="15.95" customHeight="1"/>
    <row r="65052" ht="15.95" customHeight="1"/>
    <row r="65053" ht="15.95" customHeight="1"/>
    <row r="65054" ht="15.95" customHeight="1"/>
    <row r="65055" ht="15.95" customHeight="1"/>
    <row r="65056" ht="15.95" customHeight="1"/>
    <row r="65057" ht="15.95" customHeight="1"/>
    <row r="65058" ht="15.95" customHeight="1"/>
    <row r="65059" ht="15.95" customHeight="1"/>
    <row r="65060" ht="15.95" customHeight="1"/>
    <row r="65061" ht="15.95" customHeight="1"/>
    <row r="65062" ht="15.95" customHeight="1"/>
    <row r="65063" ht="15.95" customHeight="1"/>
    <row r="65064" ht="15.95" customHeight="1"/>
    <row r="65065" ht="15.95" customHeight="1"/>
    <row r="65066" ht="15.95" customHeight="1"/>
    <row r="65067" ht="15.95" customHeight="1"/>
    <row r="65068" ht="15.95" customHeight="1"/>
    <row r="65069" ht="15.95" customHeight="1"/>
    <row r="65070" ht="15.95" customHeight="1"/>
    <row r="65071" ht="15.95" customHeight="1"/>
    <row r="65072" ht="15.95" customHeight="1"/>
    <row r="65073" ht="15.95" customHeight="1"/>
    <row r="65074" ht="15.95" customHeight="1"/>
    <row r="65075" ht="15.95" customHeight="1"/>
    <row r="65076" ht="15.95" customHeight="1"/>
    <row r="65077" ht="15.95" customHeight="1"/>
    <row r="65078" ht="15.95" customHeight="1"/>
    <row r="65079" ht="15.95" customHeight="1"/>
    <row r="65080" ht="15.95" customHeight="1"/>
    <row r="65081" ht="15.95" customHeight="1"/>
    <row r="65082" ht="15.95" customHeight="1"/>
    <row r="65083" ht="15.95" customHeight="1"/>
    <row r="65084" ht="15.95" customHeight="1"/>
    <row r="65085" ht="15.95" customHeight="1"/>
    <row r="65086" ht="15.95" customHeight="1"/>
    <row r="65087" ht="15.95" customHeight="1"/>
    <row r="65088" ht="15.95" customHeight="1"/>
    <row r="65089" ht="15.95" customHeight="1"/>
    <row r="65090" ht="15.95" customHeight="1"/>
    <row r="65091" ht="15.95" customHeight="1"/>
    <row r="65092" ht="15.95" customHeight="1"/>
    <row r="65093" ht="15.95" customHeight="1"/>
    <row r="65094" ht="15.95" customHeight="1"/>
    <row r="65095" ht="15.95" customHeight="1"/>
    <row r="65096" ht="15.95" customHeight="1"/>
    <row r="65097" ht="15.95" customHeight="1"/>
    <row r="65098" ht="15.95" customHeight="1"/>
    <row r="65099" ht="15.95" customHeight="1"/>
    <row r="65100" ht="15.95" customHeight="1"/>
    <row r="65101" ht="15.95" customHeight="1"/>
    <row r="65102" ht="15.95" customHeight="1"/>
    <row r="65103" ht="15.95" customHeight="1"/>
    <row r="65104" ht="15.95" customHeight="1"/>
    <row r="65105" ht="15.95" customHeight="1"/>
    <row r="65106" ht="15.95" customHeight="1"/>
    <row r="65107" ht="15.95" customHeight="1"/>
    <row r="65108" ht="15.95" customHeight="1"/>
    <row r="65109" ht="15.95" customHeight="1"/>
    <row r="65110" ht="15.95" customHeight="1"/>
    <row r="65111" ht="15.95" customHeight="1"/>
    <row r="65112" ht="15.95" customHeight="1"/>
    <row r="65113" ht="15.95" customHeight="1"/>
    <row r="65114" ht="15.95" customHeight="1"/>
    <row r="65115" ht="15.95" customHeight="1"/>
    <row r="65116" ht="15.95" customHeight="1"/>
    <row r="65117" ht="15.95" customHeight="1"/>
    <row r="65118" ht="15.95" customHeight="1"/>
    <row r="65119" ht="15.95" customHeight="1"/>
    <row r="65120" ht="15.95" customHeight="1"/>
    <row r="65121" ht="15.95" customHeight="1"/>
    <row r="65122" ht="15.95" customHeight="1"/>
    <row r="65123" ht="15.95" customHeight="1"/>
    <row r="65124" ht="15.95" customHeight="1"/>
    <row r="65125" ht="15.95" customHeight="1"/>
    <row r="65126" ht="15.95" customHeight="1"/>
    <row r="65127" ht="15.95" customHeight="1"/>
    <row r="65128" ht="15.95" customHeight="1"/>
    <row r="65129" ht="15.95" customHeight="1"/>
    <row r="65130" ht="15.95" customHeight="1"/>
    <row r="65131" ht="15.95" customHeight="1"/>
    <row r="65132" ht="15.95" customHeight="1"/>
    <row r="65133" ht="15.95" customHeight="1"/>
    <row r="65134" ht="15.95" customHeight="1"/>
    <row r="65135" ht="15.95" customHeight="1"/>
    <row r="65136" ht="15.95" customHeight="1"/>
    <row r="65137" ht="15.95" customHeight="1"/>
    <row r="65138" ht="15.95" customHeight="1"/>
    <row r="65139" ht="15.95" customHeight="1"/>
    <row r="65140" ht="15.95" customHeight="1"/>
    <row r="65141" ht="15.95" customHeight="1"/>
    <row r="65142" ht="15.95" customHeight="1"/>
    <row r="65143" ht="15.95" customHeight="1"/>
    <row r="65144" ht="15.95" customHeight="1"/>
    <row r="65145" ht="15.95" customHeight="1"/>
    <row r="65146" ht="15.95" customHeight="1"/>
    <row r="65147" ht="15.95" customHeight="1"/>
    <row r="65148" ht="15.95" customHeight="1"/>
    <row r="65149" ht="15.95" customHeight="1"/>
    <row r="65150" ht="15.95" customHeight="1"/>
    <row r="65151" ht="15.95" customHeight="1"/>
    <row r="65152" ht="15.95" customHeight="1"/>
    <row r="65153" ht="15.95" customHeight="1"/>
    <row r="65154" ht="15.95" customHeight="1"/>
    <row r="65155" ht="15.95" customHeight="1"/>
    <row r="65156" ht="15.95" customHeight="1"/>
    <row r="65157" ht="15.95" customHeight="1"/>
    <row r="65158" ht="15.95" customHeight="1"/>
    <row r="65159" ht="15.95" customHeight="1"/>
    <row r="65160" ht="15.95" customHeight="1"/>
    <row r="65161" ht="15.95" customHeight="1"/>
    <row r="65162" ht="15.95" customHeight="1"/>
    <row r="65163" ht="15.95" customHeight="1"/>
    <row r="65164" ht="15.95" customHeight="1"/>
    <row r="65165" ht="15.95" customHeight="1"/>
    <row r="65166" ht="15.95" customHeight="1"/>
    <row r="65167" ht="15.95" customHeight="1"/>
    <row r="65168" ht="15.95" customHeight="1"/>
    <row r="65169" ht="15.95" customHeight="1"/>
    <row r="65170" ht="15.95" customHeight="1"/>
    <row r="65171" ht="15.95" customHeight="1"/>
    <row r="65172" ht="15.95" customHeight="1"/>
    <row r="65173" ht="15.95" customHeight="1"/>
    <row r="65174" ht="15.95" customHeight="1"/>
    <row r="65175" ht="15.95" customHeight="1"/>
    <row r="65176" ht="15.95" customHeight="1"/>
    <row r="65177" ht="15.95" customHeight="1"/>
    <row r="65178" ht="15.95" customHeight="1"/>
    <row r="65179" ht="15.95" customHeight="1"/>
    <row r="65180" ht="15.95" customHeight="1"/>
    <row r="65181" ht="15.95" customHeight="1"/>
    <row r="65182" ht="15.95" customHeight="1"/>
    <row r="65183" ht="15.95" customHeight="1"/>
    <row r="65184" ht="15.95" customHeight="1"/>
    <row r="65185" ht="15.95" customHeight="1"/>
    <row r="65186" ht="15.95" customHeight="1"/>
    <row r="65187" ht="15.95" customHeight="1"/>
    <row r="65188" ht="15.95" customHeight="1"/>
    <row r="65189" ht="15.95" customHeight="1"/>
    <row r="65190" ht="15.95" customHeight="1"/>
    <row r="65191" ht="15.95" customHeight="1"/>
    <row r="65192" ht="15.95" customHeight="1"/>
    <row r="65193" ht="15.95" customHeight="1"/>
    <row r="65194" ht="15.95" customHeight="1"/>
    <row r="65195" ht="15.95" customHeight="1"/>
    <row r="65196" ht="15.95" customHeight="1"/>
    <row r="65197" ht="15.95" customHeight="1"/>
    <row r="65198" ht="15.95" customHeight="1"/>
    <row r="65199" ht="15.95" customHeight="1"/>
    <row r="65200" ht="15.95" customHeight="1"/>
    <row r="65201" ht="15.95" customHeight="1"/>
    <row r="65202" ht="15.95" customHeight="1"/>
    <row r="65203" ht="15.95" customHeight="1"/>
    <row r="65204" ht="15.95" customHeight="1"/>
    <row r="65205" ht="15.95" customHeight="1"/>
    <row r="65206" ht="15.95" customHeight="1"/>
    <row r="65207" ht="15.95" customHeight="1"/>
    <row r="65208" ht="15.95" customHeight="1"/>
    <row r="65209" ht="15.95" customHeight="1"/>
    <row r="65210" ht="15.95" customHeight="1"/>
    <row r="65211" ht="15.95" customHeight="1"/>
    <row r="65212" ht="15.95" customHeight="1"/>
    <row r="65213" ht="15.95" customHeight="1"/>
    <row r="65214" ht="15.95" customHeight="1"/>
    <row r="65215" ht="15.95" customHeight="1"/>
    <row r="65216" ht="15.95" customHeight="1"/>
    <row r="65217" ht="15.95" customHeight="1"/>
    <row r="65218" ht="15.95" customHeight="1"/>
    <row r="65219" ht="15.95" customHeight="1"/>
    <row r="65220" ht="15.95" customHeight="1"/>
    <row r="65221" ht="15.95" customHeight="1"/>
    <row r="65222" ht="15.95" customHeight="1"/>
    <row r="65223" ht="15.95" customHeight="1"/>
    <row r="65224" ht="15.95" customHeight="1"/>
    <row r="65225" ht="15.95" customHeight="1"/>
    <row r="65226" ht="15.95" customHeight="1"/>
    <row r="65227" ht="15.95" customHeight="1"/>
    <row r="65228" ht="15.95" customHeight="1"/>
    <row r="65229" ht="15.95" customHeight="1"/>
    <row r="65230" ht="15.95" customHeight="1"/>
    <row r="65231" ht="15.95" customHeight="1"/>
    <row r="65232" ht="15.95" customHeight="1"/>
    <row r="65233" ht="15.95" customHeight="1"/>
    <row r="65234" ht="15.95" customHeight="1"/>
    <row r="65235" ht="15.95" customHeight="1"/>
    <row r="65236" ht="15.95" customHeight="1"/>
    <row r="65237" ht="15.95" customHeight="1"/>
    <row r="65238" ht="15.95" customHeight="1"/>
    <row r="65239" ht="15.95" customHeight="1"/>
    <row r="65240" ht="15.95" customHeight="1"/>
    <row r="65241" ht="15.95" customHeight="1"/>
    <row r="65242" ht="15.95" customHeight="1"/>
    <row r="65243" ht="15.95" customHeight="1"/>
    <row r="65244" ht="15.95" customHeight="1"/>
    <row r="65245" ht="15.95" customHeight="1"/>
    <row r="65246" ht="15.95" customHeight="1"/>
    <row r="65247" ht="15.95" customHeight="1"/>
    <row r="65248" ht="15.95" customHeight="1"/>
    <row r="65249" ht="15.95" customHeight="1"/>
    <row r="65250" ht="15.95" customHeight="1"/>
    <row r="65251" ht="15.95" customHeight="1"/>
    <row r="65252" ht="15.95" customHeight="1"/>
    <row r="65253" ht="15.95" customHeight="1"/>
    <row r="65254" ht="15.95" customHeight="1"/>
    <row r="65255" ht="15.95" customHeight="1"/>
    <row r="65256" ht="15.95" customHeight="1"/>
    <row r="65257" ht="15.95" customHeight="1"/>
    <row r="65258" ht="15.95" customHeight="1"/>
    <row r="65259" ht="15.95" customHeight="1"/>
    <row r="65260" ht="15.95" customHeight="1"/>
    <row r="65261" ht="15.95" customHeight="1"/>
    <row r="65262" ht="15.95" customHeight="1"/>
    <row r="65263" ht="15.95" customHeight="1"/>
    <row r="65264" ht="15.95" customHeight="1"/>
    <row r="65265" ht="15.95" customHeight="1"/>
    <row r="65266" ht="15.95" customHeight="1"/>
    <row r="65267" ht="15.95" customHeight="1"/>
    <row r="65268" ht="15.95" customHeight="1"/>
    <row r="65269" ht="15.95" customHeight="1"/>
    <row r="65270" ht="15.95" customHeight="1"/>
    <row r="65271" ht="15.95" customHeight="1"/>
    <row r="65272" ht="15.95" customHeight="1"/>
    <row r="65273" ht="15.95" customHeight="1"/>
    <row r="65274" ht="15.95" customHeight="1"/>
    <row r="65275" ht="15.95" customHeight="1"/>
    <row r="65276" ht="15.95" customHeight="1"/>
    <row r="65277" ht="15.95" customHeight="1"/>
    <row r="65278" ht="15.95" customHeight="1"/>
    <row r="65279" ht="15.95" customHeight="1"/>
    <row r="65280" ht="15.95" customHeight="1"/>
    <row r="65281" ht="15.95" customHeight="1"/>
    <row r="65282" ht="15.95" customHeight="1"/>
    <row r="65283" ht="15.95" customHeight="1"/>
    <row r="65284" ht="15.95" customHeight="1"/>
    <row r="65285" ht="15.95" customHeight="1"/>
    <row r="65286" ht="15.95" customHeight="1"/>
    <row r="65287" ht="15.95" customHeight="1"/>
    <row r="65288" ht="15.95" customHeight="1"/>
    <row r="65289" ht="15.95" customHeight="1"/>
    <row r="65290" ht="15.95" customHeight="1"/>
    <row r="65291" ht="15.95" customHeight="1"/>
    <row r="65292" ht="15.95" customHeight="1"/>
    <row r="65293" ht="15.95" customHeight="1"/>
    <row r="65294" ht="15.95" customHeight="1"/>
    <row r="65295" ht="15.95" customHeight="1"/>
    <row r="65296" ht="15.95" customHeight="1"/>
    <row r="65297" ht="15.95" customHeight="1"/>
    <row r="65298" ht="15.95" customHeight="1"/>
    <row r="65299" ht="15.95" customHeight="1"/>
    <row r="65300" ht="15.95" customHeight="1"/>
    <row r="65301" ht="15.95" customHeight="1"/>
    <row r="65302" ht="15.95" customHeight="1"/>
    <row r="65303" ht="15.95" customHeight="1"/>
    <row r="65304" ht="15.95" customHeight="1"/>
    <row r="65305" ht="15.95" customHeight="1"/>
    <row r="65306" ht="15.95" customHeight="1"/>
    <row r="65307" ht="15.95" customHeight="1"/>
    <row r="65308" ht="15.95" customHeight="1"/>
    <row r="65309" ht="15.95" customHeight="1"/>
    <row r="65310" ht="15.95" customHeight="1"/>
    <row r="65311" ht="15.95" customHeight="1"/>
    <row r="65312" ht="15.95" customHeight="1"/>
    <row r="65313" ht="15.95" customHeight="1"/>
    <row r="65314" ht="15.95" customHeight="1"/>
    <row r="65315" ht="15.95" customHeight="1"/>
    <row r="65316" ht="15.95" customHeight="1"/>
    <row r="65317" ht="15.95" customHeight="1"/>
    <row r="65318" ht="15.95" customHeight="1"/>
    <row r="65319" ht="15.95" customHeight="1"/>
    <row r="65320" ht="15.95" customHeight="1"/>
    <row r="65321" ht="15.95" customHeight="1"/>
    <row r="65322" ht="15.95" customHeight="1"/>
    <row r="65323" ht="15.95" customHeight="1"/>
    <row r="65324" ht="15.95" customHeight="1"/>
    <row r="65325" ht="15.95" customHeight="1"/>
    <row r="65326" ht="15.95" customHeight="1"/>
    <row r="65327" ht="15.95" customHeight="1"/>
    <row r="65328" ht="15.95" customHeight="1"/>
    <row r="65329" ht="15.95" customHeight="1"/>
    <row r="65330" ht="15.95" customHeight="1"/>
    <row r="65331" ht="15.95" customHeight="1"/>
    <row r="65332" ht="15.95" customHeight="1"/>
    <row r="65333" ht="15.95" customHeight="1"/>
    <row r="65334" ht="15.95" customHeight="1"/>
    <row r="65335" ht="15.95" customHeight="1"/>
    <row r="65336" ht="15.95" customHeight="1"/>
    <row r="65337" ht="15.95" customHeight="1"/>
    <row r="65338" ht="15.95" customHeight="1"/>
    <row r="65339" ht="15.95" customHeight="1"/>
    <row r="65340" ht="15.95" customHeight="1"/>
    <row r="65341" ht="15.95" customHeight="1"/>
    <row r="65342" ht="15.95" customHeight="1"/>
    <row r="65343" ht="15.95" customHeight="1"/>
    <row r="65344" ht="15.95" customHeight="1"/>
    <row r="65345" ht="15.95" customHeight="1"/>
    <row r="65346" ht="15.95" customHeight="1"/>
    <row r="65347" ht="15.95" customHeight="1"/>
    <row r="65348" ht="15.95" customHeight="1"/>
    <row r="65349" ht="15.95" customHeight="1"/>
    <row r="65350" ht="15.95" customHeight="1"/>
    <row r="65351" ht="15.95" customHeight="1"/>
    <row r="65352" ht="15.95" customHeight="1"/>
    <row r="65353" ht="15.95" customHeight="1"/>
    <row r="65354" ht="15.95" customHeight="1"/>
    <row r="65355" ht="15.95" customHeight="1"/>
    <row r="65356" ht="15.95" customHeight="1"/>
    <row r="65357" ht="15.95" customHeight="1"/>
    <row r="65358" ht="15.95" customHeight="1"/>
    <row r="65359" ht="15.95" customHeight="1"/>
    <row r="65360" ht="15.95" customHeight="1"/>
    <row r="65361" ht="15.95" customHeight="1"/>
    <row r="65362" ht="15.95" customHeight="1"/>
    <row r="65363" ht="15.95" customHeight="1"/>
    <row r="65364" ht="15.95" customHeight="1"/>
    <row r="65365" ht="15.95" customHeight="1"/>
    <row r="65366" ht="15.95" customHeight="1"/>
    <row r="65367" ht="15.95" customHeight="1"/>
    <row r="65368" ht="15.95" customHeight="1"/>
    <row r="65369" ht="15.95" customHeight="1"/>
    <row r="65370" ht="15.95" customHeight="1"/>
    <row r="65371" ht="15.95" customHeight="1"/>
    <row r="65372" ht="15.95" customHeight="1"/>
    <row r="65373" ht="15.95" customHeight="1"/>
    <row r="65374" ht="15.95" customHeight="1"/>
    <row r="65375" ht="15.95" customHeight="1"/>
    <row r="65376" ht="15.95" customHeight="1"/>
    <row r="65377" ht="15.95" customHeight="1"/>
    <row r="65378" ht="15.95" customHeight="1"/>
    <row r="65379" ht="15.95" customHeight="1"/>
    <row r="65380" ht="15.95" customHeight="1"/>
    <row r="65381" ht="15.95" customHeight="1"/>
    <row r="65382" ht="15.95" customHeight="1"/>
    <row r="65383" ht="15.95" customHeight="1"/>
    <row r="65384" ht="15.95" customHeight="1"/>
    <row r="65385" ht="15.95" customHeight="1"/>
    <row r="65386" ht="15.95" customHeight="1"/>
    <row r="65387" ht="15.95" customHeight="1"/>
    <row r="65388" ht="15.95" customHeight="1"/>
    <row r="65389" ht="15.95" customHeight="1"/>
    <row r="65390" ht="15.95" customHeight="1"/>
    <row r="65391" ht="15.95" customHeight="1"/>
    <row r="65392" ht="15.95" customHeight="1"/>
    <row r="65393" ht="15.95" customHeight="1"/>
    <row r="65394" ht="15.95" customHeight="1"/>
    <row r="65395" ht="15.95" customHeight="1"/>
    <row r="65396" ht="15.95" customHeight="1"/>
    <row r="65397" ht="15.95" customHeight="1"/>
    <row r="65398" ht="15.95" customHeight="1"/>
    <row r="65399" ht="15.95" customHeight="1"/>
    <row r="65400" ht="15.95" customHeight="1"/>
    <row r="65401" ht="15.95" customHeight="1"/>
    <row r="65402" ht="15.95" customHeight="1"/>
    <row r="65403" ht="15.95" customHeight="1"/>
    <row r="65404" ht="15.95" customHeight="1"/>
    <row r="65405" ht="15.95" customHeight="1"/>
    <row r="65406" ht="15.95" customHeight="1"/>
    <row r="65407" ht="15.95" customHeight="1"/>
    <row r="65408" ht="15.95" customHeight="1"/>
    <row r="65409" ht="15.95" customHeight="1"/>
    <row r="65410" ht="15.95" customHeight="1"/>
    <row r="65411" ht="15.95" customHeight="1"/>
    <row r="65412" ht="15.95" customHeight="1"/>
    <row r="65413" ht="15.95" customHeight="1"/>
    <row r="65414" ht="15.95" customHeight="1"/>
    <row r="65415" ht="15.95" customHeight="1"/>
    <row r="65416" ht="15.95" customHeight="1"/>
    <row r="65417" ht="15.95" customHeight="1"/>
    <row r="65418" ht="15.95" customHeight="1"/>
    <row r="65419" ht="15.95" customHeight="1"/>
    <row r="65420" ht="15.95" customHeight="1"/>
    <row r="65421" ht="15.95" customHeight="1"/>
    <row r="65422" ht="15.95" customHeight="1"/>
    <row r="65423" ht="15.95" customHeight="1"/>
    <row r="65424" ht="15.95" customHeight="1"/>
    <row r="65425" ht="15.95" customHeight="1"/>
    <row r="65426" ht="15.95" customHeight="1"/>
    <row r="65427" ht="15.95" customHeight="1"/>
    <row r="65428" ht="15.95" customHeight="1"/>
    <row r="65429" ht="15.95" customHeight="1"/>
    <row r="65430" ht="15.95" customHeight="1"/>
    <row r="65431" ht="15.95" customHeight="1"/>
    <row r="65432" ht="15.95" customHeight="1"/>
    <row r="65433" ht="15.95" customHeight="1"/>
    <row r="65434" ht="15.95" customHeight="1"/>
    <row r="65435" ht="15.95" customHeight="1"/>
    <row r="65436" ht="15.95" customHeight="1"/>
    <row r="65437" ht="15.95" customHeight="1"/>
    <row r="65438" ht="15.95" customHeight="1"/>
    <row r="65439" ht="15.95" customHeight="1"/>
    <row r="65440" ht="15.95" customHeight="1"/>
    <row r="65441" ht="15.95" customHeight="1"/>
    <row r="65442" ht="15.95" customHeight="1"/>
    <row r="65443" ht="15.95" customHeight="1"/>
    <row r="65444" ht="15.95" customHeight="1"/>
    <row r="65445" ht="15.95" customHeight="1"/>
    <row r="65446" ht="15.95" customHeight="1"/>
    <row r="65447" ht="15.95" customHeight="1"/>
    <row r="65448" ht="15.95" customHeight="1"/>
    <row r="65449" ht="15.95" customHeight="1"/>
    <row r="65450" ht="15.95" customHeight="1"/>
    <row r="65451" ht="15.95" customHeight="1"/>
    <row r="65452" ht="15.95" customHeight="1"/>
    <row r="65453" ht="15.95" customHeight="1"/>
    <row r="65454" ht="15.95" customHeight="1"/>
    <row r="65455" ht="15.95" customHeight="1"/>
    <row r="65456" ht="15.95" customHeight="1"/>
    <row r="65457" ht="15.95" customHeight="1"/>
    <row r="65458" ht="15.95" customHeight="1"/>
    <row r="65459" ht="15.95" customHeight="1"/>
    <row r="65460" ht="15.95" customHeight="1"/>
    <row r="65461" ht="15.95" customHeight="1"/>
    <row r="65462" ht="15.95" customHeight="1"/>
    <row r="65463" ht="15.95" customHeight="1"/>
    <row r="65464" ht="15.95" customHeight="1"/>
    <row r="65465" ht="15.95" customHeight="1"/>
    <row r="65466" ht="15.95" customHeight="1"/>
    <row r="65467" ht="15.95" customHeight="1"/>
    <row r="65468" ht="15.95" customHeight="1"/>
    <row r="65469" ht="15.95" customHeight="1"/>
    <row r="65470" ht="15.95" customHeight="1"/>
    <row r="65471" ht="15.95" customHeight="1"/>
    <row r="65472" ht="15.95" customHeight="1"/>
    <row r="65473" ht="15.95" customHeight="1"/>
    <row r="65474" ht="15.95" customHeight="1"/>
    <row r="65475" ht="15.95" customHeight="1"/>
    <row r="65476" ht="15.95" customHeight="1"/>
    <row r="65477" ht="15.95" customHeight="1"/>
    <row r="65478" ht="15.95" customHeight="1"/>
    <row r="65479" ht="15.95" customHeight="1"/>
    <row r="65480" ht="15.95" customHeight="1"/>
    <row r="65481" ht="15.95" customHeight="1"/>
    <row r="65482" ht="15.95" customHeight="1"/>
    <row r="65483" ht="15.95" customHeight="1"/>
    <row r="65484" ht="15.95" customHeight="1"/>
    <row r="65485" ht="15.95" customHeight="1"/>
    <row r="65486" ht="15.95" customHeight="1"/>
    <row r="65487" ht="15.95" customHeight="1"/>
    <row r="65488" ht="15.95" customHeight="1"/>
    <row r="65489" ht="15.95" customHeight="1"/>
    <row r="65490" ht="15.95" customHeight="1"/>
    <row r="65491" ht="15.95" customHeight="1"/>
    <row r="65492" ht="15.95" customHeight="1"/>
    <row r="65493" ht="15.95" customHeight="1"/>
    <row r="65494" ht="15.95" customHeight="1"/>
    <row r="65495" ht="15.95" customHeight="1"/>
    <row r="65496" ht="15.95" customHeight="1"/>
    <row r="65497" ht="15.95" customHeight="1"/>
    <row r="65498" ht="15.95" customHeight="1"/>
    <row r="65499" ht="15.95" customHeight="1"/>
    <row r="65500" ht="15.95" customHeight="1"/>
    <row r="65501" ht="15.95" customHeight="1"/>
    <row r="65502" ht="15.95" customHeight="1"/>
    <row r="65503" ht="15.95" customHeight="1"/>
    <row r="65504" ht="15.95" customHeight="1"/>
    <row r="65505" ht="15.95" customHeight="1"/>
    <row r="65506" ht="15.95" customHeight="1"/>
    <row r="65507" ht="15.95" customHeight="1"/>
    <row r="65508" ht="15.95" customHeight="1"/>
    <row r="65509" ht="15.95" customHeight="1"/>
    <row r="65510" ht="15.95" customHeight="1"/>
    <row r="65511" ht="15.95" customHeight="1"/>
    <row r="65512" ht="15.95" customHeight="1"/>
    <row r="65513" ht="15.95" customHeight="1"/>
    <row r="65514" ht="15.95" customHeight="1"/>
    <row r="65515" ht="15.95" customHeight="1"/>
    <row r="65516" ht="15.95" customHeight="1"/>
    <row r="65517" ht="15.95" customHeight="1"/>
    <row r="65518" ht="15.95" customHeight="1"/>
    <row r="65519" ht="15.95" customHeight="1"/>
    <row r="65520" ht="15.95" customHeight="1"/>
    <row r="65521" ht="15.95" customHeight="1"/>
    <row r="65522" ht="15.95" customHeight="1"/>
    <row r="65523" ht="15.95" customHeight="1"/>
    <row r="65524" ht="15.95" customHeight="1"/>
    <row r="65525" ht="15.95" customHeight="1"/>
    <row r="65526" ht="15.95" customHeight="1"/>
    <row r="65527" ht="15.95" customHeight="1"/>
    <row r="65528" ht="15.95" customHeight="1"/>
    <row r="65529" ht="15.95" customHeight="1"/>
    <row r="65530" ht="15.95" customHeight="1"/>
    <row r="65531" ht="15.95" customHeight="1"/>
    <row r="65532" ht="15.95" customHeight="1"/>
    <row r="65533" ht="15.95" customHeight="1"/>
    <row r="65534" ht="15.95" customHeight="1"/>
    <row r="65535" ht="15.95" customHeight="1"/>
    <row r="65536" ht="15.95" customHeight="1"/>
    <row r="65537" ht="15.95" customHeight="1"/>
    <row r="65538" ht="15.95" customHeight="1"/>
    <row r="65539" ht="15.95" customHeight="1"/>
    <row r="65540" ht="15.95" customHeight="1"/>
    <row r="65541" ht="15.95" customHeight="1"/>
  </sheetData>
  <mergeCells count="18">
    <mergeCell ref="F2:H2"/>
    <mergeCell ref="B5:H5"/>
    <mergeCell ref="B6:H6"/>
    <mergeCell ref="A10:E10"/>
    <mergeCell ref="A11:E11"/>
    <mergeCell ref="C18:E18"/>
    <mergeCell ref="C30:D30"/>
    <mergeCell ref="C31:D31"/>
    <mergeCell ref="A33:E33"/>
    <mergeCell ref="A34:E34"/>
    <mergeCell ref="A60:E60"/>
    <mergeCell ref="A62:E62"/>
    <mergeCell ref="A65:E65"/>
    <mergeCell ref="A37:E37"/>
    <mergeCell ref="A38:E38"/>
    <mergeCell ref="A41:E41"/>
    <mergeCell ref="A42:E42"/>
    <mergeCell ref="C49:D49"/>
  </mergeCells>
  <pageMargins left="0.78749999999999998" right="0.78749999999999998" top="0.36458333333333298" bottom="0.31597222222222199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5540"/>
  <sheetViews>
    <sheetView showZeros="0" zoomScaleNormal="100" workbookViewId="0">
      <selection activeCell="G34" sqref="G34"/>
    </sheetView>
  </sheetViews>
  <sheetFormatPr baseColWidth="10" defaultColWidth="8.88671875" defaultRowHeight="15"/>
  <cols>
    <col min="1" max="1" width="9" customWidth="1"/>
    <col min="2" max="2" width="1.44140625" customWidth="1"/>
    <col min="3" max="3" width="21.33203125" customWidth="1"/>
    <col min="4" max="4" width="10.88671875" customWidth="1"/>
    <col min="5" max="5" width="5.6640625" customWidth="1"/>
    <col min="6" max="6" width="10.88671875" customWidth="1"/>
    <col min="7" max="8" width="12.5546875" customWidth="1"/>
    <col min="9" max="9" width="1.109375" customWidth="1"/>
    <col min="10" max="10" width="10" customWidth="1"/>
    <col min="11" max="11" width="8.88671875" customWidth="1"/>
    <col min="12" max="1025" width="10.88671875" customWidth="1"/>
  </cols>
  <sheetData>
    <row r="1" spans="1:11" ht="3.75" customHeight="1">
      <c r="A1" s="114"/>
      <c r="B1" s="9"/>
      <c r="C1" s="10"/>
      <c r="D1" s="10"/>
      <c r="E1" s="10"/>
      <c r="F1" s="10"/>
      <c r="G1" s="60"/>
      <c r="H1" s="76"/>
      <c r="J1" s="76"/>
      <c r="K1" s="115"/>
    </row>
    <row r="2" spans="1:11" ht="17.25" customHeight="1">
      <c r="A2" s="11"/>
      <c r="B2" s="12" t="str">
        <f>Temp!C1</f>
        <v>TEST</v>
      </c>
      <c r="C2" s="13"/>
      <c r="D2" s="14"/>
      <c r="E2" s="14"/>
      <c r="F2" s="15"/>
      <c r="G2" s="100"/>
      <c r="H2" s="600" t="str">
        <f>"Exercice "&amp;RIGHT(Temp!C13,4)</f>
        <v>Exercice 2025</v>
      </c>
      <c r="I2" s="600"/>
      <c r="J2" s="600"/>
      <c r="K2" s="116"/>
    </row>
    <row r="3" spans="1:11" ht="17.25" customHeight="1">
      <c r="A3" s="16"/>
      <c r="B3" s="17" t="str">
        <f>"Dossier "&amp;Temp!C3</f>
        <v>Dossier 999001</v>
      </c>
      <c r="C3" s="82"/>
      <c r="D3" s="18"/>
      <c r="E3" s="18"/>
      <c r="F3" s="8"/>
      <c r="G3" s="60"/>
      <c r="H3" s="117" t="s">
        <v>372</v>
      </c>
      <c r="I3" s="8"/>
      <c r="J3" s="118" t="str">
        <f>Temp!C12</f>
        <v>01/01/2025</v>
      </c>
      <c r="K3" s="119"/>
    </row>
    <row r="4" spans="1:11" ht="17.25" customHeight="1">
      <c r="A4" s="16"/>
      <c r="B4" s="17" t="str">
        <f>"Numéro d'agrément : "&amp;Temp!C2</f>
        <v>Numéro d'agrément : 999D0001</v>
      </c>
      <c r="C4" s="10"/>
      <c r="D4" s="21"/>
      <c r="E4" s="18"/>
      <c r="F4" s="18"/>
      <c r="G4" s="60"/>
      <c r="H4" s="117" t="s">
        <v>373</v>
      </c>
      <c r="I4" s="8"/>
      <c r="J4" s="118" t="str">
        <f>Temp!C13</f>
        <v>31/12/2025</v>
      </c>
      <c r="K4" s="119"/>
    </row>
    <row r="5" spans="1:11" ht="4.5" customHeight="1">
      <c r="A5" s="120"/>
      <c r="B5" s="121"/>
      <c r="C5" s="121"/>
      <c r="D5" s="121"/>
      <c r="E5" s="121"/>
      <c r="F5" s="121"/>
      <c r="G5" s="60"/>
      <c r="H5" s="76"/>
      <c r="J5" s="122"/>
      <c r="K5" s="123"/>
    </row>
    <row r="6" spans="1:11" ht="17.25" customHeight="1">
      <c r="A6" s="601" t="s">
        <v>513</v>
      </c>
      <c r="B6" s="601"/>
      <c r="C6" s="601"/>
      <c r="D6" s="601"/>
      <c r="E6" s="601"/>
      <c r="F6" s="601"/>
      <c r="G6" s="601"/>
      <c r="H6" s="601"/>
      <c r="I6" s="601"/>
      <c r="J6" s="601"/>
      <c r="K6" s="601"/>
    </row>
    <row r="7" spans="1:11" ht="7.5" customHeight="1">
      <c r="A7" s="124"/>
      <c r="B7" s="25"/>
      <c r="C7" s="25"/>
      <c r="D7" s="25"/>
      <c r="E7" s="25"/>
      <c r="F7" s="25"/>
      <c r="G7" s="125"/>
      <c r="H7" s="126"/>
      <c r="I7" s="26"/>
      <c r="J7" s="126"/>
      <c r="K7" s="127"/>
    </row>
    <row r="8" spans="1:11" ht="17.850000000000001" customHeight="1">
      <c r="A8" s="128"/>
      <c r="G8" s="60"/>
      <c r="H8" s="76"/>
      <c r="J8" s="76"/>
      <c r="K8" s="115"/>
    </row>
    <row r="9" spans="1:11" s="131" customFormat="1" ht="16.5" customHeight="1">
      <c r="A9" s="595" t="s">
        <v>514</v>
      </c>
      <c r="B9" s="595"/>
      <c r="C9" s="595"/>
      <c r="D9" s="595"/>
      <c r="E9" s="595"/>
      <c r="F9" s="595"/>
      <c r="G9" s="129"/>
      <c r="H9" s="130" t="s">
        <v>515</v>
      </c>
      <c r="J9" s="130" t="s">
        <v>516</v>
      </c>
      <c r="K9" s="130" t="s">
        <v>517</v>
      </c>
    </row>
    <row r="10" spans="1:11" s="131" customFormat="1" ht="16.5" customHeight="1">
      <c r="A10" s="591" t="s">
        <v>518</v>
      </c>
      <c r="B10" s="591"/>
      <c r="C10" s="591"/>
      <c r="D10" s="591"/>
      <c r="E10" s="591"/>
      <c r="F10" s="591"/>
      <c r="G10" s="591"/>
      <c r="H10" s="130"/>
      <c r="J10" s="132"/>
      <c r="K10" s="133"/>
    </row>
    <row r="11" spans="1:11" s="131" customFormat="1" ht="7.5" customHeight="1">
      <c r="A11" s="134"/>
      <c r="B11" s="60"/>
      <c r="C11" s="60"/>
      <c r="D11" s="60"/>
      <c r="E11" s="60"/>
      <c r="F11" s="60"/>
      <c r="G11" s="60"/>
      <c r="H11" s="85"/>
      <c r="J11" s="48"/>
      <c r="K11" s="135"/>
    </row>
    <row r="12" spans="1:11" s="60" customFormat="1" ht="13.5" customHeight="1">
      <c r="A12" s="134"/>
      <c r="B12" s="60" t="s">
        <v>519</v>
      </c>
      <c r="H12" s="85" t="s">
        <v>430</v>
      </c>
      <c r="J12" s="48"/>
      <c r="K12" s="135"/>
    </row>
    <row r="13" spans="1:11" s="60" customFormat="1" ht="13.5" customHeight="1">
      <c r="A13" s="134" t="s">
        <v>520</v>
      </c>
      <c r="B13" s="87"/>
      <c r="C13" s="136" t="s">
        <v>521</v>
      </c>
      <c r="D13" s="136"/>
      <c r="E13" s="136"/>
      <c r="F13" s="136"/>
      <c r="G13" s="88"/>
      <c r="H13" s="85">
        <f>Temp!C15</f>
        <v>553345.56999999995</v>
      </c>
      <c r="J13" s="48">
        <f>Temp!D15</f>
        <v>473301.03</v>
      </c>
      <c r="K13" s="135">
        <f>IF(J13&gt;0,(H13-J13)/J13," ")</f>
        <v>0.16911972492432548</v>
      </c>
    </row>
    <row r="14" spans="1:11" s="75" customFormat="1" ht="13.5" customHeight="1">
      <c r="A14" s="134">
        <v>70612</v>
      </c>
      <c r="B14" s="88"/>
      <c r="C14" s="88" t="s">
        <v>522</v>
      </c>
      <c r="D14" s="88"/>
      <c r="E14" s="88"/>
      <c r="F14" s="88"/>
      <c r="G14" s="75">
        <f>Temp!C16</f>
        <v>122703.56</v>
      </c>
      <c r="H14" s="108"/>
      <c r="I14" s="109"/>
      <c r="J14" s="110">
        <f>Temp!D16</f>
        <v>100350.24</v>
      </c>
      <c r="K14" s="135">
        <f>IF(J14&gt;0,(G14-J14)/J14," ")</f>
        <v>0.22275302978846878</v>
      </c>
    </row>
    <row r="15" spans="1:11" s="60" customFormat="1" ht="13.5" customHeight="1">
      <c r="A15" s="134">
        <v>70613</v>
      </c>
      <c r="B15" s="75"/>
      <c r="C15" s="75" t="s">
        <v>523</v>
      </c>
      <c r="D15" s="75"/>
      <c r="E15" s="75"/>
      <c r="F15" s="75"/>
      <c r="G15" s="75">
        <f>Temp!C17</f>
        <v>244876.81</v>
      </c>
      <c r="H15" s="108"/>
      <c r="I15" s="109"/>
      <c r="J15" s="110">
        <f>Temp!D17</f>
        <v>227035.41</v>
      </c>
      <c r="K15" s="135">
        <f>IF(G15&gt;0,(G15-J15)/J15," ")</f>
        <v>7.8584217325394279E-2</v>
      </c>
    </row>
    <row r="16" spans="1:11" s="74" customFormat="1" ht="13.5" customHeight="1">
      <c r="A16" s="137">
        <v>7063</v>
      </c>
      <c r="B16" s="136"/>
      <c r="C16" s="136" t="s">
        <v>524</v>
      </c>
      <c r="D16" s="136"/>
      <c r="E16" s="136"/>
      <c r="F16" s="136"/>
      <c r="G16" s="75">
        <f>Temp!C18</f>
        <v>0</v>
      </c>
      <c r="H16" s="108"/>
      <c r="I16" s="109"/>
      <c r="J16" s="110">
        <f>Temp!D18</f>
        <v>0</v>
      </c>
      <c r="K16" s="135" t="str">
        <f>IF(J16&gt;0,(G16-J16)/J16," ")</f>
        <v xml:space="preserve"> </v>
      </c>
    </row>
    <row r="17" spans="1:12" s="74" customFormat="1" ht="13.5" customHeight="1">
      <c r="A17" s="137">
        <v>7062</v>
      </c>
      <c r="B17" s="136"/>
      <c r="C17" s="136" t="s">
        <v>525</v>
      </c>
      <c r="D17" s="136"/>
      <c r="E17" s="136"/>
      <c r="F17" s="136"/>
      <c r="G17" s="75">
        <f>Temp!C19</f>
        <v>0</v>
      </c>
      <c r="H17" s="108"/>
      <c r="I17" s="109"/>
      <c r="J17" s="110">
        <f>Temp!D19</f>
        <v>0</v>
      </c>
      <c r="K17" s="135" t="str">
        <f>IF(J17&gt;0,(G17-J17)/J17," ")</f>
        <v xml:space="preserve"> </v>
      </c>
    </row>
    <row r="18" spans="1:12" s="74" customFormat="1" ht="13.5" customHeight="1">
      <c r="A18" s="137" t="s">
        <v>526</v>
      </c>
      <c r="B18" s="136"/>
      <c r="C18" s="136" t="s">
        <v>527</v>
      </c>
      <c r="D18" s="136"/>
      <c r="E18" s="136"/>
      <c r="F18" s="136"/>
      <c r="G18" s="138">
        <f>Temp!C20</f>
        <v>185765.2</v>
      </c>
      <c r="H18" s="108"/>
      <c r="I18" s="109"/>
      <c r="J18" s="110">
        <f>Temp!D20</f>
        <v>145915.38</v>
      </c>
      <c r="K18" s="135">
        <f>IF(J18&gt;0,(G18-J18)/J18," ")</f>
        <v>0.27310225967954854</v>
      </c>
      <c r="L18" s="75"/>
    </row>
    <row r="19" spans="1:12" s="8" customFormat="1" ht="13.5" customHeight="1">
      <c r="A19" s="137" t="s">
        <v>528</v>
      </c>
      <c r="B19" s="10" t="s">
        <v>529</v>
      </c>
      <c r="D19" s="10"/>
      <c r="E19" s="10"/>
      <c r="F19" s="10"/>
      <c r="G19" s="87"/>
      <c r="H19" s="85">
        <f>Temp!C21</f>
        <v>8963.3799999999992</v>
      </c>
      <c r="J19" s="48">
        <f>Temp!D21</f>
        <v>27354</v>
      </c>
      <c r="K19" s="135">
        <f>IF(J19&gt;0,(H19-J19)/J19," ")</f>
        <v>-0.67231922205161965</v>
      </c>
    </row>
    <row r="20" spans="1:12" s="8" customFormat="1" ht="13.5" customHeight="1">
      <c r="A20" s="137">
        <v>7084</v>
      </c>
      <c r="B20" s="136"/>
      <c r="C20" s="136" t="s">
        <v>530</v>
      </c>
      <c r="D20" s="74"/>
      <c r="E20" s="136"/>
      <c r="F20" s="136"/>
      <c r="G20" s="75">
        <f>Temp!C22</f>
        <v>0</v>
      </c>
      <c r="H20" s="108"/>
      <c r="I20" s="109"/>
      <c r="J20" s="110">
        <f>Temp!D22</f>
        <v>5351</v>
      </c>
      <c r="K20" s="135">
        <f>IF(J20&gt;0,(G20-J20)/J20," ")</f>
        <v>-1</v>
      </c>
    </row>
    <row r="21" spans="1:12" s="8" customFormat="1" ht="13.5" customHeight="1">
      <c r="A21" s="137"/>
      <c r="B21" s="136"/>
      <c r="C21" s="136" t="s">
        <v>531</v>
      </c>
      <c r="D21" s="74"/>
      <c r="E21" s="136"/>
      <c r="F21" s="136"/>
      <c r="G21" s="88">
        <f>H19-G20</f>
        <v>8963.3799999999992</v>
      </c>
      <c r="H21" s="108"/>
      <c r="I21" s="109"/>
      <c r="J21" s="110">
        <f>J19-J20</f>
        <v>22003</v>
      </c>
      <c r="K21" s="135">
        <f>IF(J21&gt;0,(G21-J21)/J21," ")</f>
        <v>-0.5926291869290552</v>
      </c>
    </row>
    <row r="22" spans="1:12" s="8" customFormat="1" ht="13.5" customHeight="1">
      <c r="A22" s="137">
        <v>707</v>
      </c>
      <c r="B22" s="10" t="s">
        <v>532</v>
      </c>
      <c r="C22" s="136"/>
      <c r="E22" s="10"/>
      <c r="F22" s="10"/>
      <c r="G22" s="87"/>
      <c r="H22" s="85">
        <f>Temp!C90</f>
        <v>0</v>
      </c>
      <c r="J22" s="48">
        <f>Temp!D90</f>
        <v>0</v>
      </c>
      <c r="K22" s="135" t="str">
        <f>IF(J22&gt;0,(G22-J22)/J22," ")</f>
        <v xml:space="preserve"> </v>
      </c>
    </row>
    <row r="23" spans="1:12" s="8" customFormat="1" ht="7.5" customHeight="1">
      <c r="A23" s="137"/>
      <c r="B23" s="10"/>
      <c r="C23" s="136"/>
      <c r="E23" s="10"/>
      <c r="F23" s="10"/>
      <c r="G23" s="87"/>
      <c r="H23" s="85"/>
      <c r="J23" s="48"/>
      <c r="K23" s="135"/>
    </row>
    <row r="24" spans="1:12" s="140" customFormat="1" ht="18.600000000000001" customHeight="1">
      <c r="A24" s="139"/>
      <c r="C24" s="602" t="s">
        <v>533</v>
      </c>
      <c r="D24" s="602"/>
      <c r="E24" s="602"/>
      <c r="F24" s="602"/>
      <c r="G24" s="602"/>
      <c r="H24" s="112">
        <f>pdt_act_annexe_N+H13+H22</f>
        <v>562308.94999999995</v>
      </c>
      <c r="I24" s="141"/>
      <c r="J24" s="94">
        <f>J19+J13+J22</f>
        <v>500655.03</v>
      </c>
      <c r="K24" s="142">
        <f>IF(J24&gt;0,(H24-J24)/J24," ")</f>
        <v>0.12314651068221551</v>
      </c>
    </row>
    <row r="25" spans="1:12" s="8" customFormat="1" ht="7.5" customHeight="1">
      <c r="A25" s="137"/>
      <c r="B25" s="10"/>
      <c r="C25" s="143"/>
      <c r="D25" s="143"/>
      <c r="E25" s="143"/>
      <c r="F25" s="143"/>
      <c r="G25" s="144"/>
      <c r="H25" s="85"/>
      <c r="J25" s="48"/>
      <c r="K25" s="145"/>
    </row>
    <row r="26" spans="1:12" s="8" customFormat="1" ht="14.25" customHeight="1">
      <c r="A26" s="137"/>
      <c r="B26" s="10" t="s">
        <v>534</v>
      </c>
      <c r="C26" s="143"/>
      <c r="D26" s="143"/>
      <c r="E26" s="143"/>
      <c r="F26" s="143"/>
      <c r="G26" s="144"/>
      <c r="H26" s="85"/>
      <c r="J26" s="48"/>
      <c r="K26" s="145"/>
    </row>
    <row r="27" spans="1:12" s="8" customFormat="1" ht="14.25" customHeight="1">
      <c r="A27" s="137">
        <v>7134</v>
      </c>
      <c r="B27" s="10"/>
      <c r="C27" s="146" t="s">
        <v>521</v>
      </c>
      <c r="D27" s="143"/>
      <c r="E27" s="143"/>
      <c r="F27" s="143"/>
      <c r="G27" s="147"/>
      <c r="H27" s="85">
        <f>Temp!C23</f>
        <v>0</v>
      </c>
      <c r="J27" s="48">
        <f>Temp!D23</f>
        <v>0</v>
      </c>
      <c r="K27" s="145"/>
    </row>
    <row r="28" spans="1:12" s="8" customFormat="1" ht="13.5" customHeight="1">
      <c r="A28" s="148">
        <v>72</v>
      </c>
      <c r="B28" s="10" t="s">
        <v>535</v>
      </c>
      <c r="D28" s="10"/>
      <c r="E28" s="10"/>
      <c r="F28" s="10"/>
      <c r="G28" s="87"/>
      <c r="H28" s="85">
        <f>Temp!C24</f>
        <v>0</v>
      </c>
      <c r="I28" s="2"/>
      <c r="J28" s="48">
        <f>Temp!D24</f>
        <v>0</v>
      </c>
      <c r="K28" s="149" t="str">
        <f>IF(J28&gt;0,(G28-J28)/J28," ")</f>
        <v xml:space="preserve"> </v>
      </c>
      <c r="L28" s="60"/>
    </row>
    <row r="29" spans="1:12" s="8" customFormat="1" ht="13.5" customHeight="1">
      <c r="A29" s="148">
        <v>74</v>
      </c>
      <c r="B29" s="10" t="s">
        <v>536</v>
      </c>
      <c r="D29" s="10"/>
      <c r="E29" s="10"/>
      <c r="F29" s="10"/>
      <c r="G29" s="87"/>
      <c r="H29" s="85">
        <f>Temp!C25</f>
        <v>8433.84</v>
      </c>
      <c r="I29" s="2"/>
      <c r="J29" s="48">
        <f>Temp!D25</f>
        <v>790.39</v>
      </c>
      <c r="K29" s="149">
        <f>IF(J29&gt;0,(H29-J29)/J29," ")</f>
        <v>9.6704791305558011</v>
      </c>
      <c r="L29" s="60"/>
    </row>
    <row r="30" spans="1:12" s="8" customFormat="1" ht="13.5" customHeight="1">
      <c r="A30" s="148">
        <v>747</v>
      </c>
      <c r="B30" s="10"/>
      <c r="C30" s="150" t="s">
        <v>36</v>
      </c>
      <c r="D30" s="10"/>
      <c r="E30" s="10"/>
      <c r="F30" s="10"/>
      <c r="G30" s="151">
        <f>Temp!C26</f>
        <v>0</v>
      </c>
      <c r="H30" s="85"/>
      <c r="I30" s="2"/>
      <c r="J30" s="48"/>
      <c r="K30" s="149"/>
      <c r="L30" s="60"/>
    </row>
    <row r="31" spans="1:12" s="8" customFormat="1" ht="13.5" customHeight="1">
      <c r="A31" s="148">
        <v>757</v>
      </c>
      <c r="B31" s="10" t="s">
        <v>635</v>
      </c>
      <c r="C31" s="150"/>
      <c r="D31" s="10"/>
      <c r="E31" s="10"/>
      <c r="F31" s="10"/>
      <c r="G31" s="151"/>
      <c r="H31" s="85">
        <f>Temp!C30</f>
        <v>32500</v>
      </c>
      <c r="I31" s="2"/>
      <c r="J31" s="48">
        <f>Temp!D30</f>
        <v>0</v>
      </c>
      <c r="K31" s="149" t="str">
        <f>IF(J31&gt;0,(H31-J31)/J31," ")</f>
        <v xml:space="preserve"> </v>
      </c>
      <c r="L31" s="60"/>
    </row>
    <row r="32" spans="1:12" s="8" customFormat="1" ht="15" customHeight="1">
      <c r="A32" s="148" t="s">
        <v>537</v>
      </c>
      <c r="B32" s="597" t="s">
        <v>538</v>
      </c>
      <c r="C32" s="597"/>
      <c r="D32" s="597"/>
      <c r="E32" s="597"/>
      <c r="F32" s="597"/>
      <c r="G32" s="597"/>
      <c r="H32" s="85">
        <f>Temp!C27+Temp!C32</f>
        <v>3569.57</v>
      </c>
      <c r="I32" s="2"/>
      <c r="J32" s="48">
        <f>Temp!D27+Temp!D32</f>
        <v>0</v>
      </c>
      <c r="K32" s="149" t="str">
        <f>IF(J32&gt;0,(H32-J32)/J32," ")</f>
        <v xml:space="preserve"> </v>
      </c>
      <c r="L32" s="60"/>
    </row>
    <row r="33" spans="1:12" s="8" customFormat="1" ht="14.25" customHeight="1">
      <c r="A33" s="137">
        <v>781</v>
      </c>
      <c r="B33" s="152"/>
      <c r="C33" s="146" t="s">
        <v>539</v>
      </c>
      <c r="D33" s="153"/>
      <c r="E33" s="153"/>
      <c r="F33" s="153"/>
      <c r="G33" s="154">
        <f>Temp!C28</f>
        <v>0</v>
      </c>
      <c r="H33" s="85" t="s">
        <v>430</v>
      </c>
      <c r="J33" s="48">
        <f>Temp!D28</f>
        <v>0</v>
      </c>
      <c r="K33" s="145" t="str">
        <f>IF(J33&gt;0,(G33-J33)/J33," ")</f>
        <v xml:space="preserve"> </v>
      </c>
      <c r="L33" s="60"/>
    </row>
    <row r="34" spans="1:12" s="8" customFormat="1" ht="13.5" customHeight="1">
      <c r="A34" s="137" t="s">
        <v>540</v>
      </c>
      <c r="B34" s="10"/>
      <c r="C34" s="136" t="s">
        <v>541</v>
      </c>
      <c r="D34" s="10"/>
      <c r="E34" s="10"/>
      <c r="F34" s="10"/>
      <c r="G34" s="88">
        <f>Temp!C29+Temp!C32</f>
        <v>3569.57</v>
      </c>
      <c r="H34" s="85" t="s">
        <v>430</v>
      </c>
      <c r="J34" s="48">
        <f>Temp!D29+Temp!D32</f>
        <v>0</v>
      </c>
      <c r="K34" s="145" t="str">
        <f>IF(J34&gt;0,(G34-J34)/J34," ")</f>
        <v xml:space="preserve"> </v>
      </c>
    </row>
    <row r="35" spans="1:12" s="8" customFormat="1" ht="13.5" customHeight="1">
      <c r="A35" s="137">
        <v>75</v>
      </c>
      <c r="B35" s="10" t="s">
        <v>542</v>
      </c>
      <c r="C35" s="136"/>
      <c r="D35" s="10"/>
      <c r="E35" s="10"/>
      <c r="F35" s="10"/>
      <c r="G35" s="87"/>
      <c r="H35" s="85">
        <f>Temp!C31</f>
        <v>0.28000000000000003</v>
      </c>
      <c r="J35" s="48">
        <f>Temp!D31</f>
        <v>0</v>
      </c>
      <c r="K35" s="145" t="str">
        <f>IF(J35&gt;0,(H35-J35)/J35," ")</f>
        <v xml:space="preserve"> </v>
      </c>
    </row>
    <row r="36" spans="1:12" s="140" customFormat="1" ht="18.600000000000001" customHeight="1">
      <c r="A36" s="155"/>
      <c r="B36" s="156"/>
      <c r="C36" s="598" t="s">
        <v>543</v>
      </c>
      <c r="D36" s="598"/>
      <c r="E36" s="598"/>
      <c r="F36" s="598"/>
      <c r="G36" s="598"/>
      <c r="H36" s="157">
        <f>H35+repris_prov_N+subv_exploit_N+prod_immo_N+H27+CA_N+H31</f>
        <v>606812.6399999999</v>
      </c>
      <c r="I36" s="141"/>
      <c r="J36" s="158">
        <f>J35+J32+J29+J28+J27+J24+J31</f>
        <v>501445.42000000004</v>
      </c>
      <c r="K36" s="159">
        <f>IF(J36&gt;0,(H36-J36)/J36," ")</f>
        <v>0.21012699647351421</v>
      </c>
    </row>
    <row r="37" spans="1:12" s="8" customFormat="1" ht="16.5" customHeight="1">
      <c r="A37" s="591" t="s">
        <v>544</v>
      </c>
      <c r="B37" s="591"/>
      <c r="C37" s="591"/>
      <c r="D37" s="591"/>
      <c r="E37" s="591"/>
      <c r="F37" s="591"/>
      <c r="G37" s="591"/>
      <c r="H37" s="130"/>
      <c r="J37" s="160"/>
      <c r="K37" s="161" t="str">
        <f>IF(J37&gt;0,(G37-J37)/J37," ")</f>
        <v xml:space="preserve"> </v>
      </c>
    </row>
    <row r="38" spans="1:12" s="8" customFormat="1" ht="7.5" customHeight="1">
      <c r="A38" s="137"/>
      <c r="G38" s="60"/>
      <c r="H38" s="85"/>
      <c r="J38" s="48"/>
      <c r="K38" s="145"/>
    </row>
    <row r="39" spans="1:12" s="8" customFormat="1" ht="13.5" customHeight="1">
      <c r="A39" s="137">
        <v>602</v>
      </c>
      <c r="B39" s="8" t="s">
        <v>545</v>
      </c>
      <c r="G39" s="60"/>
      <c r="H39" s="85">
        <f>Temp!C33</f>
        <v>133398.96</v>
      </c>
      <c r="J39" s="48">
        <f>Temp!D33</f>
        <v>105187.06</v>
      </c>
      <c r="K39" s="145">
        <f>IF(J39&gt;0,(H39-J39)/J39," ")</f>
        <v>0.26820694484663793</v>
      </c>
    </row>
    <row r="40" spans="1:12" s="74" customFormat="1" ht="13.5" customHeight="1">
      <c r="A40" s="137" t="s">
        <v>546</v>
      </c>
      <c r="B40" s="136"/>
      <c r="C40" s="136" t="s">
        <v>547</v>
      </c>
      <c r="D40" s="136"/>
      <c r="E40" s="136"/>
      <c r="F40" s="136"/>
      <c r="G40" s="75">
        <f>Temp!C34</f>
        <v>60305.53</v>
      </c>
      <c r="H40" s="108"/>
      <c r="I40" s="109"/>
      <c r="J40" s="110">
        <f>Temp!D34</f>
        <v>40577.269999999997</v>
      </c>
      <c r="K40" s="145">
        <f>IF(J40&gt;0,(G40-J40)/J40," ")</f>
        <v>0.4861899284993792</v>
      </c>
    </row>
    <row r="41" spans="1:12" s="74" customFormat="1" ht="13.5" customHeight="1">
      <c r="A41" s="137">
        <v>60212</v>
      </c>
      <c r="B41" s="136"/>
      <c r="C41" s="136" t="s">
        <v>548</v>
      </c>
      <c r="D41" s="136"/>
      <c r="E41" s="136"/>
      <c r="F41" s="136"/>
      <c r="G41" s="75">
        <f>Temp!C35</f>
        <v>65706.47</v>
      </c>
      <c r="H41" s="108"/>
      <c r="I41" s="109"/>
      <c r="J41" s="110">
        <f>Temp!D35</f>
        <v>60398.9</v>
      </c>
      <c r="K41" s="145">
        <f>IF(J41&gt;0,(G41-J41)/J41," ")</f>
        <v>8.7875275874229497E-2</v>
      </c>
    </row>
    <row r="42" spans="1:12" s="74" customFormat="1" ht="13.5" customHeight="1">
      <c r="A42" s="137">
        <v>60213</v>
      </c>
      <c r="B42" s="136"/>
      <c r="C42" s="136" t="s">
        <v>549</v>
      </c>
      <c r="D42" s="136"/>
      <c r="E42" s="136"/>
      <c r="F42" s="136"/>
      <c r="G42" s="75">
        <f>Temp!C36</f>
        <v>7386.96</v>
      </c>
      <c r="H42" s="108"/>
      <c r="I42" s="109"/>
      <c r="J42" s="110">
        <f>Temp!D36</f>
        <v>3706.92</v>
      </c>
      <c r="K42" s="145">
        <f>IF(J42&gt;0,(G42-J42)/J42," ")</f>
        <v>0.99274869703149782</v>
      </c>
    </row>
    <row r="43" spans="1:12" s="74" customFormat="1" ht="13.5" customHeight="1">
      <c r="A43" s="137"/>
      <c r="B43" s="136"/>
      <c r="C43" s="136" t="s">
        <v>531</v>
      </c>
      <c r="D43" s="136"/>
      <c r="E43" s="136"/>
      <c r="F43" s="136"/>
      <c r="G43" s="75">
        <f>H39-G40-G41-G42</f>
        <v>-8.1854523159563541E-12</v>
      </c>
      <c r="H43" s="108"/>
      <c r="I43" s="109"/>
      <c r="J43" s="110">
        <f>J39-J40-J41-J42</f>
        <v>503.96999999999935</v>
      </c>
      <c r="K43" s="145">
        <f>IF(J43&gt;0,(G43-J43)/J43," ")</f>
        <v>-1.0000000000000162</v>
      </c>
    </row>
    <row r="44" spans="1:12" s="8" customFormat="1" ht="13.5" customHeight="1">
      <c r="A44" s="137">
        <v>6032</v>
      </c>
      <c r="B44" s="10" t="s">
        <v>550</v>
      </c>
      <c r="C44" s="136"/>
      <c r="D44" s="10"/>
      <c r="E44" s="10"/>
      <c r="F44" s="10"/>
      <c r="G44" s="60"/>
      <c r="H44" s="85">
        <f>Temp!C37</f>
        <v>0</v>
      </c>
      <c r="J44" s="48">
        <f>Temp!D37</f>
        <v>2908.06</v>
      </c>
      <c r="K44" s="145">
        <f>IF(J44&gt;0,(H44-J44)/J44," ")</f>
        <v>-1</v>
      </c>
    </row>
    <row r="45" spans="1:12" s="8" customFormat="1" ht="13.5" customHeight="1">
      <c r="A45" s="137">
        <v>607</v>
      </c>
      <c r="B45" s="10" t="s">
        <v>551</v>
      </c>
      <c r="C45" s="136"/>
      <c r="D45" s="10"/>
      <c r="E45" s="10"/>
      <c r="F45" s="10"/>
      <c r="G45" s="60"/>
      <c r="H45" s="85">
        <f>Temp!C89</f>
        <v>0</v>
      </c>
      <c r="J45" s="48">
        <f>Temp!D89</f>
        <v>0</v>
      </c>
      <c r="K45" s="145" t="str">
        <f>IF(J45&gt;0,(H45-J45)/J45," ")</f>
        <v xml:space="preserve"> </v>
      </c>
    </row>
    <row r="46" spans="1:12" s="8" customFormat="1" ht="13.5" customHeight="1">
      <c r="A46" s="137" t="s">
        <v>552</v>
      </c>
      <c r="B46" s="10" t="s">
        <v>553</v>
      </c>
      <c r="C46" s="136"/>
      <c r="D46" s="136"/>
      <c r="E46" s="10"/>
      <c r="F46" s="10"/>
      <c r="G46" s="87"/>
      <c r="H46" s="85">
        <f>Temp!C38</f>
        <v>39600</v>
      </c>
      <c r="J46" s="48">
        <f>Temp!D38</f>
        <v>29241.84</v>
      </c>
      <c r="K46" s="145">
        <f>IF(J46&gt;0,(H46-J46)/J46," ")</f>
        <v>0.35422394760384435</v>
      </c>
    </row>
    <row r="47" spans="1:12" s="8" customFormat="1" ht="13.5" customHeight="1">
      <c r="A47" s="137">
        <v>604</v>
      </c>
      <c r="B47" s="10"/>
      <c r="C47" s="136" t="s">
        <v>554</v>
      </c>
      <c r="D47" s="10"/>
      <c r="E47" s="10"/>
      <c r="F47" s="10"/>
      <c r="G47" s="75">
        <f>Temp!C39</f>
        <v>31710.400000000001</v>
      </c>
      <c r="H47" s="85"/>
      <c r="J47" s="48">
        <f>Temp!D39</f>
        <v>25043.22</v>
      </c>
      <c r="K47" s="145">
        <f>IF(J47&gt;0,(G47-J47)/J47," ")</f>
        <v>0.26622694685427833</v>
      </c>
    </row>
    <row r="48" spans="1:12" s="8" customFormat="1" ht="13.5" customHeight="1">
      <c r="A48" s="137" t="s">
        <v>555</v>
      </c>
      <c r="B48" s="10" t="s">
        <v>556</v>
      </c>
      <c r="C48" s="136"/>
      <c r="D48" s="136"/>
      <c r="E48" s="136"/>
      <c r="F48" s="10"/>
      <c r="G48" s="88"/>
      <c r="H48" s="85">
        <f>Temp!C40</f>
        <v>94569.91</v>
      </c>
      <c r="J48" s="48">
        <f>Temp!D40</f>
        <v>107236.58</v>
      </c>
      <c r="K48" s="145">
        <f>IF(J48&gt;0,(H48-J48)/J48," ")</f>
        <v>-0.11811892919375085</v>
      </c>
    </row>
    <row r="49" spans="1:12" s="74" customFormat="1" ht="13.5" customHeight="1">
      <c r="A49" s="137" t="s">
        <v>557</v>
      </c>
      <c r="B49" s="136"/>
      <c r="C49" s="136" t="s">
        <v>558</v>
      </c>
      <c r="D49" s="136"/>
      <c r="E49" s="136"/>
      <c r="F49" s="136"/>
      <c r="G49" s="75">
        <f>Temp!C41</f>
        <v>18400</v>
      </c>
      <c r="H49" s="108"/>
      <c r="I49" s="109"/>
      <c r="J49" s="110">
        <f>Temp!D41</f>
        <v>24980</v>
      </c>
      <c r="K49" s="145">
        <f t="shared" ref="K49:K58" si="0">IF(J49&gt;0,(G49-J49)/J49," ")</f>
        <v>-0.26341072858286629</v>
      </c>
    </row>
    <row r="50" spans="1:12" s="74" customFormat="1" ht="13.5" customHeight="1">
      <c r="A50" s="137">
        <v>615</v>
      </c>
      <c r="B50" s="136"/>
      <c r="C50" s="136" t="s">
        <v>559</v>
      </c>
      <c r="D50" s="136"/>
      <c r="E50" s="136"/>
      <c r="F50" s="136"/>
      <c r="G50" s="75">
        <f>Temp!C42</f>
        <v>33908.29</v>
      </c>
      <c r="H50" s="108"/>
      <c r="I50" s="109"/>
      <c r="J50" s="110">
        <f>Temp!D42</f>
        <v>37820.07</v>
      </c>
      <c r="K50" s="145">
        <f t="shared" si="0"/>
        <v>-0.10343132627729136</v>
      </c>
    </row>
    <row r="51" spans="1:12" s="74" customFormat="1" ht="13.5" customHeight="1">
      <c r="A51" s="137">
        <v>621</v>
      </c>
      <c r="B51" s="136"/>
      <c r="C51" s="136" t="s">
        <v>560</v>
      </c>
      <c r="D51" s="136"/>
      <c r="E51" s="136"/>
      <c r="F51" s="136"/>
      <c r="G51" s="75">
        <f>Temp!C43</f>
        <v>14400</v>
      </c>
      <c r="H51" s="108"/>
      <c r="I51" s="109"/>
      <c r="J51" s="110">
        <f>Temp!D43</f>
        <v>22670</v>
      </c>
      <c r="K51" s="145">
        <f t="shared" si="0"/>
        <v>-0.36479929422143803</v>
      </c>
    </row>
    <row r="52" spans="1:12" s="74" customFormat="1" ht="13.5" customHeight="1">
      <c r="A52" s="137">
        <v>622</v>
      </c>
      <c r="B52" s="136"/>
      <c r="C52" s="136" t="s">
        <v>561</v>
      </c>
      <c r="D52" s="136"/>
      <c r="E52" s="136"/>
      <c r="F52" s="136"/>
      <c r="G52" s="75">
        <f>Temp!C44</f>
        <v>4534.88</v>
      </c>
      <c r="H52" s="108"/>
      <c r="I52" s="109"/>
      <c r="J52" s="110">
        <f>Temp!D44</f>
        <v>4661.87</v>
      </c>
      <c r="K52" s="145">
        <f t="shared" si="0"/>
        <v>-2.7240141831496756E-2</v>
      </c>
    </row>
    <row r="53" spans="1:12" s="74" customFormat="1" ht="13.5" customHeight="1">
      <c r="A53" s="137">
        <v>626</v>
      </c>
      <c r="B53" s="136"/>
      <c r="C53" s="136" t="s">
        <v>562</v>
      </c>
      <c r="D53" s="136"/>
      <c r="E53" s="136"/>
      <c r="F53" s="136"/>
      <c r="G53" s="75">
        <f>Temp!C45</f>
        <v>1754.58</v>
      </c>
      <c r="H53" s="108"/>
      <c r="I53" s="109"/>
      <c r="J53" s="110">
        <f>Temp!D45</f>
        <v>1034.75</v>
      </c>
      <c r="K53" s="145">
        <f t="shared" si="0"/>
        <v>0.69565595554481752</v>
      </c>
      <c r="L53" s="75"/>
    </row>
    <row r="54" spans="1:12" s="74" customFormat="1" ht="13.5" customHeight="1">
      <c r="A54" s="137" t="s">
        <v>555</v>
      </c>
      <c r="B54" s="136"/>
      <c r="C54" s="136" t="s">
        <v>563</v>
      </c>
      <c r="D54" s="136"/>
      <c r="E54" s="136"/>
      <c r="F54" s="136"/>
      <c r="G54" s="75">
        <f>Temp!C46</f>
        <v>21572.16</v>
      </c>
      <c r="H54" s="108"/>
      <c r="I54" s="109"/>
      <c r="J54" s="110">
        <f>Temp!D46</f>
        <v>16069.89</v>
      </c>
      <c r="K54" s="145">
        <f t="shared" si="0"/>
        <v>0.34239624540055974</v>
      </c>
    </row>
    <row r="55" spans="1:12" s="74" customFormat="1" ht="13.5" customHeight="1">
      <c r="A55" s="137">
        <v>616</v>
      </c>
      <c r="B55" s="136"/>
      <c r="C55" s="162" t="s">
        <v>564</v>
      </c>
      <c r="D55" s="162"/>
      <c r="E55" s="162"/>
      <c r="F55" s="162"/>
      <c r="G55" s="163">
        <f>Temp!C47</f>
        <v>12460</v>
      </c>
      <c r="H55" s="164"/>
      <c r="I55" s="165"/>
      <c r="J55" s="166">
        <f>Temp!D47</f>
        <v>10846.05</v>
      </c>
      <c r="K55" s="167">
        <f t="shared" si="0"/>
        <v>0.14880532544105926</v>
      </c>
    </row>
    <row r="56" spans="1:12" s="74" customFormat="1" ht="13.5" customHeight="1">
      <c r="A56" s="137">
        <v>628</v>
      </c>
      <c r="B56" s="136"/>
      <c r="C56" s="162" t="s">
        <v>565</v>
      </c>
      <c r="D56" s="162"/>
      <c r="E56" s="162"/>
      <c r="F56" s="162"/>
      <c r="G56" s="163">
        <f>Temp!C48</f>
        <v>3851.51</v>
      </c>
      <c r="H56" s="164"/>
      <c r="I56" s="165"/>
      <c r="J56" s="166">
        <f>Temp!D48</f>
        <v>3174.07</v>
      </c>
      <c r="K56" s="167">
        <f t="shared" si="0"/>
        <v>0.2134294454753676</v>
      </c>
    </row>
    <row r="57" spans="1:12" s="74" customFormat="1" ht="13.5" customHeight="1">
      <c r="A57" s="137">
        <v>618</v>
      </c>
      <c r="B57" s="136"/>
      <c r="C57" s="162" t="s">
        <v>566</v>
      </c>
      <c r="D57" s="162"/>
      <c r="E57" s="162"/>
      <c r="F57" s="162"/>
      <c r="G57" s="163">
        <f>Temp!C49</f>
        <v>1072.5</v>
      </c>
      <c r="H57" s="164"/>
      <c r="I57" s="165"/>
      <c r="J57" s="166">
        <f>Temp!D49</f>
        <v>999</v>
      </c>
      <c r="K57" s="167">
        <f t="shared" si="0"/>
        <v>7.3573573573573567E-2</v>
      </c>
    </row>
    <row r="58" spans="1:12" s="74" customFormat="1" ht="13.5" customHeight="1">
      <c r="A58" s="137"/>
      <c r="B58" s="136"/>
      <c r="C58" s="162" t="s">
        <v>489</v>
      </c>
      <c r="D58" s="162"/>
      <c r="E58" s="162"/>
      <c r="F58" s="162"/>
      <c r="G58" s="163">
        <f>G54-G55-G56-G57</f>
        <v>4188.1499999999996</v>
      </c>
      <c r="H58" s="164"/>
      <c r="I58" s="165"/>
      <c r="J58" s="166">
        <f>J54-J55-J56-J57</f>
        <v>1050.77</v>
      </c>
      <c r="K58" s="167">
        <f t="shared" si="0"/>
        <v>2.9857913720414548</v>
      </c>
    </row>
    <row r="59" spans="1:12" s="8" customFormat="1" ht="13.5" customHeight="1">
      <c r="A59" s="137">
        <v>63</v>
      </c>
      <c r="B59" s="10" t="s">
        <v>567</v>
      </c>
      <c r="C59" s="136"/>
      <c r="D59" s="136"/>
      <c r="E59" s="10"/>
      <c r="F59" s="10"/>
      <c r="G59" s="60"/>
      <c r="H59" s="85">
        <f>Temp!C50</f>
        <v>0</v>
      </c>
      <c r="J59" s="48">
        <f>Temp!D50</f>
        <v>0</v>
      </c>
      <c r="K59" s="145" t="str">
        <f>IF(J59&gt;0,(H59-J59)/J59," ")</f>
        <v xml:space="preserve"> </v>
      </c>
    </row>
    <row r="60" spans="1:12" s="8" customFormat="1" ht="13.5" customHeight="1">
      <c r="A60" s="137">
        <v>641</v>
      </c>
      <c r="B60" s="10" t="s">
        <v>568</v>
      </c>
      <c r="C60" s="136"/>
      <c r="D60" s="136"/>
      <c r="E60" s="10"/>
      <c r="F60" s="10"/>
      <c r="G60" s="60"/>
      <c r="H60" s="85">
        <f>Temp!C51</f>
        <v>55380.12</v>
      </c>
      <c r="J60" s="48">
        <f>Temp!D51</f>
        <v>27989.040000000001</v>
      </c>
      <c r="K60" s="145">
        <f>IF(J60&gt;0,(H60-J60)/J60," ")</f>
        <v>0.97863592320422566</v>
      </c>
    </row>
    <row r="61" spans="1:12" s="74" customFormat="1" ht="13.5" customHeight="1">
      <c r="A61" s="137">
        <v>64111</v>
      </c>
      <c r="B61" s="136"/>
      <c r="C61" s="136" t="s">
        <v>569</v>
      </c>
      <c r="D61" s="136"/>
      <c r="E61" s="136"/>
      <c r="F61" s="109"/>
      <c r="G61" s="88">
        <f>Temp!C52</f>
        <v>0</v>
      </c>
      <c r="H61" s="108"/>
      <c r="I61" s="109"/>
      <c r="J61" s="110">
        <f>Temp!D52</f>
        <v>0</v>
      </c>
      <c r="K61" s="145" t="str">
        <f>IF(J61&gt;0,(G61-J61)/J61," ")</f>
        <v xml:space="preserve"> </v>
      </c>
    </row>
    <row r="62" spans="1:12" s="74" customFormat="1" ht="13.5" customHeight="1">
      <c r="A62" s="137">
        <v>64112</v>
      </c>
      <c r="B62" s="136"/>
      <c r="C62" s="136" t="s">
        <v>570</v>
      </c>
      <c r="D62" s="136"/>
      <c r="E62" s="136"/>
      <c r="F62" s="109"/>
      <c r="G62" s="88">
        <f>Temp!C53</f>
        <v>0</v>
      </c>
      <c r="H62" s="108"/>
      <c r="I62" s="109"/>
      <c r="J62" s="110">
        <f>Temp!D53</f>
        <v>0</v>
      </c>
      <c r="K62" s="145" t="str">
        <f>IF(J62&gt;0,(G62-J62)/J62," ")</f>
        <v xml:space="preserve"> </v>
      </c>
    </row>
    <row r="63" spans="1:12" s="8" customFormat="1" ht="13.5" customHeight="1">
      <c r="A63" s="137" t="s">
        <v>571</v>
      </c>
      <c r="B63" s="10" t="s">
        <v>572</v>
      </c>
      <c r="C63" s="136"/>
      <c r="D63" s="136"/>
      <c r="E63" s="10"/>
      <c r="F63" s="88"/>
      <c r="G63" s="87"/>
      <c r="H63" s="85">
        <f>Temp!C54</f>
        <v>12348.73</v>
      </c>
      <c r="J63" s="48">
        <f>Temp!D54</f>
        <v>4416.71</v>
      </c>
      <c r="K63" s="145">
        <f t="shared" ref="K63:K70" si="1">IF(J63&gt;0,(H63-J63)/J63," ")</f>
        <v>1.7959114363406246</v>
      </c>
    </row>
    <row r="64" spans="1:12" s="8" customFormat="1" ht="13.5" customHeight="1">
      <c r="A64" s="137"/>
      <c r="B64" s="10" t="s">
        <v>573</v>
      </c>
      <c r="C64" s="136"/>
      <c r="D64" s="136"/>
      <c r="E64" s="10"/>
      <c r="F64" s="88"/>
      <c r="G64" s="87"/>
      <c r="H64" s="85"/>
      <c r="J64" s="48"/>
      <c r="K64" s="145" t="str">
        <f t="shared" si="1"/>
        <v xml:space="preserve"> </v>
      </c>
    </row>
    <row r="65" spans="1:11" s="8" customFormat="1" ht="13.5" customHeight="1">
      <c r="A65" s="137" t="s">
        <v>574</v>
      </c>
      <c r="B65" s="10"/>
      <c r="C65" s="10" t="s">
        <v>575</v>
      </c>
      <c r="D65" s="10"/>
      <c r="E65" s="10"/>
      <c r="F65" s="10"/>
      <c r="G65" s="87"/>
      <c r="H65" s="85">
        <f>Temp!C55</f>
        <v>0</v>
      </c>
      <c r="J65" s="48">
        <f>Temp!D55</f>
        <v>187408.12</v>
      </c>
      <c r="K65" s="145">
        <f t="shared" si="1"/>
        <v>-1</v>
      </c>
    </row>
    <row r="66" spans="1:11" s="8" customFormat="1" ht="13.5" customHeight="1">
      <c r="A66" s="137">
        <v>6816</v>
      </c>
      <c r="B66" s="10"/>
      <c r="C66" s="10" t="s">
        <v>576</v>
      </c>
      <c r="D66" s="10"/>
      <c r="E66" s="10"/>
      <c r="F66" s="10"/>
      <c r="G66" s="87"/>
      <c r="H66" s="85">
        <f>Temp!C56</f>
        <v>0</v>
      </c>
      <c r="J66" s="48">
        <f>Temp!D56</f>
        <v>0</v>
      </c>
      <c r="K66" s="145" t="str">
        <f t="shared" si="1"/>
        <v xml:space="preserve"> </v>
      </c>
    </row>
    <row r="67" spans="1:11" s="8" customFormat="1" ht="13.5" customHeight="1">
      <c r="A67" s="137">
        <v>6817</v>
      </c>
      <c r="B67" s="10"/>
      <c r="C67" s="10" t="s">
        <v>577</v>
      </c>
      <c r="D67" s="10"/>
      <c r="E67" s="10"/>
      <c r="F67" s="10"/>
      <c r="G67" s="87"/>
      <c r="H67" s="85">
        <f>Temp!C57</f>
        <v>0</v>
      </c>
      <c r="J67" s="48">
        <f>Temp!D57</f>
        <v>79.55</v>
      </c>
      <c r="K67" s="145">
        <f t="shared" si="1"/>
        <v>-1</v>
      </c>
    </row>
    <row r="68" spans="1:11" s="8" customFormat="1" ht="13.5" customHeight="1">
      <c r="A68" s="137">
        <v>6815</v>
      </c>
      <c r="B68" s="10"/>
      <c r="C68" s="10" t="s">
        <v>578</v>
      </c>
      <c r="D68" s="10"/>
      <c r="E68" s="10"/>
      <c r="F68" s="10"/>
      <c r="G68" s="87"/>
      <c r="H68" s="85">
        <f>Temp!C58</f>
        <v>0</v>
      </c>
      <c r="J68" s="48">
        <f>Temp!D58</f>
        <v>0</v>
      </c>
      <c r="K68" s="145" t="str">
        <f t="shared" si="1"/>
        <v xml:space="preserve"> </v>
      </c>
    </row>
    <row r="69" spans="1:11" s="8" customFormat="1" ht="13.5" customHeight="1">
      <c r="A69" s="137">
        <v>657</v>
      </c>
      <c r="B69" s="10" t="s">
        <v>640</v>
      </c>
      <c r="C69" s="10"/>
      <c r="D69" s="10"/>
      <c r="E69" s="10"/>
      <c r="F69" s="10"/>
      <c r="G69" s="87"/>
      <c r="H69" s="85">
        <f>Temp!C59</f>
        <v>0</v>
      </c>
      <c r="J69" s="48">
        <f>Temp!D59</f>
        <v>0</v>
      </c>
      <c r="K69" s="145" t="str">
        <f t="shared" si="1"/>
        <v xml:space="preserve"> </v>
      </c>
    </row>
    <row r="70" spans="1:11" s="8" customFormat="1" ht="13.5" customHeight="1">
      <c r="A70" s="137">
        <v>65</v>
      </c>
      <c r="B70" s="10" t="s">
        <v>579</v>
      </c>
      <c r="C70" s="136"/>
      <c r="D70" s="10"/>
      <c r="E70" s="10"/>
      <c r="F70" s="10"/>
      <c r="G70" s="87"/>
      <c r="H70" s="85">
        <f>Temp!C60</f>
        <v>14800</v>
      </c>
      <c r="J70" s="48">
        <f>Temp!D60</f>
        <v>13950.34</v>
      </c>
      <c r="K70" s="145">
        <f t="shared" si="1"/>
        <v>6.0906042433374372E-2</v>
      </c>
    </row>
    <row r="71" spans="1:11" s="8" customFormat="1" ht="13.5" customHeight="1">
      <c r="A71" s="137">
        <v>653</v>
      </c>
      <c r="B71" s="136"/>
      <c r="C71" s="136" t="s">
        <v>580</v>
      </c>
      <c r="D71" s="136"/>
      <c r="E71" s="136"/>
      <c r="F71" s="136"/>
      <c r="G71" s="88">
        <f>Temp!C61</f>
        <v>12750</v>
      </c>
      <c r="H71" s="108"/>
      <c r="I71" s="109"/>
      <c r="J71" s="110">
        <f>Temp!D61</f>
        <v>11900</v>
      </c>
      <c r="K71" s="145">
        <f>IF(J71&gt;0,(G71-J71)/J71," ")</f>
        <v>7.1428571428571425E-2</v>
      </c>
    </row>
    <row r="72" spans="1:11" s="8" customFormat="1" ht="13.5" customHeight="1">
      <c r="A72" s="137"/>
      <c r="B72" s="136"/>
      <c r="C72" s="136" t="s">
        <v>531</v>
      </c>
      <c r="D72" s="136"/>
      <c r="E72" s="136"/>
      <c r="F72" s="136"/>
      <c r="G72" s="88">
        <f>H70-G71</f>
        <v>2050</v>
      </c>
      <c r="H72" s="108"/>
      <c r="I72" s="109"/>
      <c r="J72" s="110">
        <f>J70-J71</f>
        <v>2050.34</v>
      </c>
      <c r="K72" s="145">
        <f>IF(J72&gt;0,(G72-J72)/J72," ")</f>
        <v>-1.6582615566205873E-4</v>
      </c>
    </row>
    <row r="73" spans="1:11" s="140" customFormat="1" ht="18.600000000000001" customHeight="1">
      <c r="A73" s="139"/>
      <c r="C73" s="599" t="s">
        <v>581</v>
      </c>
      <c r="D73" s="599"/>
      <c r="E73" s="599"/>
      <c r="F73" s="599"/>
      <c r="G73" s="599"/>
      <c r="H73" s="95">
        <f>indemn_adm_N+SUM(H65:H68)+salaires_N+taxes_N+tot_achat_N+aut_achat_N+sous_trait_N+lub_piece_N+H63+H45+H69</f>
        <v>350097.72</v>
      </c>
      <c r="I73" s="141"/>
      <c r="J73" s="158">
        <f>J70+SUM(J65:J68)+J60+J59+J48+J46+J44+J39+J63+J45+J69</f>
        <v>478417.30000000005</v>
      </c>
      <c r="K73" s="159">
        <f>IF(J73&gt;0,(H73-J73)/J73," ")</f>
        <v>-0.2682168475094861</v>
      </c>
    </row>
    <row r="74" spans="1:11" s="140" customFormat="1" ht="18.75" customHeight="1" thickTop="1" thickBot="1">
      <c r="A74" s="591" t="s">
        <v>582</v>
      </c>
      <c r="B74" s="591"/>
      <c r="C74" s="591"/>
      <c r="D74" s="591"/>
      <c r="E74" s="591"/>
      <c r="F74" s="591"/>
      <c r="G74" s="591"/>
      <c r="H74" s="168">
        <f>tot_prod_expl_N-tot_ch_exploit_n</f>
        <v>256714.91999999993</v>
      </c>
      <c r="J74" s="160">
        <f>J36-J73</f>
        <v>23028.119999999995</v>
      </c>
      <c r="K74" s="169">
        <f>IF(J74&gt;0,(H74-J74)/J74," ")</f>
        <v>10.147888755139368</v>
      </c>
    </row>
    <row r="75" spans="1:11" s="140" customFormat="1" ht="13.5" customHeight="1" thickTop="1" thickBot="1">
      <c r="A75" s="195" t="s">
        <v>631</v>
      </c>
      <c r="B75" s="196"/>
      <c r="C75" s="196"/>
      <c r="D75" s="196"/>
      <c r="E75" s="196"/>
      <c r="F75" s="196"/>
      <c r="G75" s="197" t="s">
        <v>641</v>
      </c>
      <c r="H75" s="200">
        <f>Temp!C62</f>
        <v>32500</v>
      </c>
      <c r="J75" s="104">
        <f>Temp!D62</f>
        <v>0</v>
      </c>
      <c r="K75" s="199" t="str">
        <f t="shared" ref="K75" si="2">IF(J75&gt;0,(H75-J75)/J75," ")</f>
        <v xml:space="preserve"> </v>
      </c>
    </row>
    <row r="76" spans="1:11" ht="11.85" customHeight="1" thickTop="1" thickBot="1">
      <c r="A76" s="128"/>
      <c r="G76" s="60"/>
    </row>
    <row r="77" spans="1:11" s="131" customFormat="1" ht="16.5" customHeight="1">
      <c r="A77" s="595" t="s">
        <v>583</v>
      </c>
      <c r="B77" s="595"/>
      <c r="C77" s="595"/>
      <c r="D77" s="595"/>
      <c r="E77" s="595"/>
      <c r="F77" s="595"/>
      <c r="G77" s="129"/>
      <c r="H77" s="130" t="s">
        <v>515</v>
      </c>
      <c r="J77" s="130" t="s">
        <v>516</v>
      </c>
      <c r="K77" s="130" t="s">
        <v>517</v>
      </c>
    </row>
    <row r="78" spans="1:11" s="140" customFormat="1" ht="16.5" customHeight="1">
      <c r="A78" s="591" t="s">
        <v>584</v>
      </c>
      <c r="B78" s="591"/>
      <c r="C78" s="591"/>
      <c r="D78" s="591"/>
      <c r="E78" s="591"/>
      <c r="F78" s="591"/>
      <c r="G78" s="591"/>
      <c r="H78" s="168">
        <f>res_exploit_N</f>
        <v>256714.91999999993</v>
      </c>
      <c r="J78" s="132">
        <f>J74</f>
        <v>23028.119999999995</v>
      </c>
      <c r="K78" s="170">
        <f>K74</f>
        <v>10.147888755139368</v>
      </c>
    </row>
    <row r="79" spans="1:11" s="140" customFormat="1" ht="7.5" customHeight="1">
      <c r="A79" s="137"/>
      <c r="B79" s="74"/>
      <c r="C79" s="74"/>
      <c r="D79" s="74"/>
      <c r="E79" s="74"/>
      <c r="F79" s="74"/>
      <c r="G79" s="75"/>
      <c r="H79" s="85"/>
      <c r="J79" s="48"/>
      <c r="K79" s="145"/>
    </row>
    <row r="80" spans="1:11" s="74" customFormat="1" ht="13.5" customHeight="1">
      <c r="A80" s="137"/>
      <c r="B80" s="74" t="s">
        <v>585</v>
      </c>
      <c r="G80" s="75"/>
      <c r="H80" s="85"/>
      <c r="J80" s="48"/>
      <c r="K80" s="145" t="str">
        <f>IF(J80&gt;0,(H81-J80)/J80," ")</f>
        <v xml:space="preserve"> </v>
      </c>
    </row>
    <row r="81" spans="1:13" s="74" customFormat="1" ht="13.5" customHeight="1">
      <c r="A81" s="137">
        <v>755</v>
      </c>
      <c r="B81" s="136"/>
      <c r="C81" s="136" t="s">
        <v>586</v>
      </c>
      <c r="D81" s="136"/>
      <c r="E81" s="136"/>
      <c r="F81" s="136"/>
      <c r="G81" s="75"/>
      <c r="H81" s="85">
        <f>Temp!C63</f>
        <v>0</v>
      </c>
      <c r="J81" s="48">
        <f>Temp!D63</f>
        <v>0</v>
      </c>
      <c r="K81" s="145" t="str">
        <f>IF(J81&gt;0,(H81-J81)/J81," ")</f>
        <v xml:space="preserve"> </v>
      </c>
    </row>
    <row r="82" spans="1:13" s="74" customFormat="1" ht="13.5" customHeight="1">
      <c r="A82" s="137">
        <v>655</v>
      </c>
      <c r="B82" s="136"/>
      <c r="C82" s="136" t="s">
        <v>587</v>
      </c>
      <c r="D82" s="136"/>
      <c r="E82" s="136"/>
      <c r="F82" s="136"/>
      <c r="G82" s="75"/>
      <c r="H82" s="85">
        <f>Temp!C64</f>
        <v>0</v>
      </c>
      <c r="J82" s="48">
        <f>Temp!D64</f>
        <v>0</v>
      </c>
      <c r="K82" s="145" t="str">
        <f>IF(J82&gt;0,(H82-J82)/J82," ")</f>
        <v xml:space="preserve"> </v>
      </c>
    </row>
    <row r="83" spans="1:13" s="74" customFormat="1" ht="17.25" customHeight="1">
      <c r="A83" s="591" t="s">
        <v>588</v>
      </c>
      <c r="B83" s="591"/>
      <c r="C83" s="591"/>
      <c r="D83" s="591"/>
      <c r="E83" s="591"/>
      <c r="F83" s="591"/>
      <c r="G83" s="591"/>
      <c r="H83" s="85"/>
      <c r="J83" s="48"/>
      <c r="K83" s="145" t="str">
        <f>IF(J83&gt;0,(H85-J83)/J83," ")</f>
        <v xml:space="preserve"> </v>
      </c>
    </row>
    <row r="84" spans="1:13" s="74" customFormat="1" ht="7.5" customHeight="1">
      <c r="A84" s="137"/>
      <c r="B84" s="136"/>
      <c r="C84" s="136"/>
      <c r="D84" s="136"/>
      <c r="E84" s="136"/>
      <c r="F84" s="136"/>
      <c r="G84" s="75"/>
      <c r="H84" s="85"/>
      <c r="J84" s="48"/>
      <c r="K84" s="145"/>
    </row>
    <row r="85" spans="1:13" s="74" customFormat="1" ht="13.5" customHeight="1">
      <c r="A85" s="137">
        <v>7612</v>
      </c>
      <c r="B85" s="136"/>
      <c r="C85" s="136" t="s">
        <v>589</v>
      </c>
      <c r="D85" s="136"/>
      <c r="E85" s="136"/>
      <c r="F85" s="136"/>
      <c r="G85" s="75"/>
      <c r="H85" s="85">
        <f>Temp!C65</f>
        <v>0</v>
      </c>
      <c r="J85" s="48">
        <f>Temp!D65</f>
        <v>0</v>
      </c>
      <c r="K85" s="145" t="str">
        <f t="shared" ref="K85:K92" si="3">IF(J85&gt;0,(H85-J85)/J85," ")</f>
        <v xml:space="preserve"> </v>
      </c>
      <c r="L85" s="75"/>
      <c r="M85" s="8"/>
    </row>
    <row r="86" spans="1:13" s="74" customFormat="1" ht="13.5" customHeight="1">
      <c r="A86" s="137" t="s">
        <v>590</v>
      </c>
      <c r="B86" s="136"/>
      <c r="C86" s="136" t="s">
        <v>591</v>
      </c>
      <c r="D86" s="136"/>
      <c r="E86" s="136"/>
      <c r="F86" s="136"/>
      <c r="G86" s="75"/>
      <c r="H86" s="85">
        <f>Temp!C66</f>
        <v>0</v>
      </c>
      <c r="J86" s="48">
        <f>Temp!D66</f>
        <v>0</v>
      </c>
      <c r="K86" s="145" t="str">
        <f t="shared" si="3"/>
        <v xml:space="preserve"> </v>
      </c>
    </row>
    <row r="87" spans="1:13" s="74" customFormat="1" ht="15" customHeight="1">
      <c r="A87" s="137">
        <v>762</v>
      </c>
      <c r="B87" s="136"/>
      <c r="C87" s="596" t="s">
        <v>592</v>
      </c>
      <c r="D87" s="596"/>
      <c r="E87" s="596"/>
      <c r="F87" s="596"/>
      <c r="G87" s="596"/>
      <c r="H87" s="85">
        <f>Temp!C67</f>
        <v>68.86</v>
      </c>
      <c r="J87" s="48">
        <f>Temp!D67</f>
        <v>67.069999999999993</v>
      </c>
      <c r="K87" s="145">
        <f t="shared" si="3"/>
        <v>2.6688534367079266E-2</v>
      </c>
    </row>
    <row r="88" spans="1:13" s="74" customFormat="1" ht="13.5" customHeight="1">
      <c r="A88" s="137" t="s">
        <v>593</v>
      </c>
      <c r="B88" s="136"/>
      <c r="C88" s="136" t="s">
        <v>594</v>
      </c>
      <c r="D88" s="136"/>
      <c r="E88" s="136"/>
      <c r="F88" s="136"/>
      <c r="G88" s="75"/>
      <c r="H88" s="85">
        <f>Temp!C68</f>
        <v>2592.5</v>
      </c>
      <c r="J88" s="48">
        <f>Temp!D68</f>
        <v>1124.33</v>
      </c>
      <c r="K88" s="145">
        <f t="shared" si="3"/>
        <v>1.3058176869780227</v>
      </c>
    </row>
    <row r="89" spans="1:13" s="74" customFormat="1" ht="13.5" customHeight="1">
      <c r="A89" s="137" t="s">
        <v>595</v>
      </c>
      <c r="B89" s="136"/>
      <c r="C89" s="136" t="s">
        <v>596</v>
      </c>
      <c r="D89" s="136"/>
      <c r="E89" s="136"/>
      <c r="F89" s="136"/>
      <c r="G89" s="75"/>
      <c r="H89" s="85">
        <f>Temp!C69</f>
        <v>0</v>
      </c>
      <c r="J89" s="48">
        <f>Temp!D69</f>
        <v>0</v>
      </c>
      <c r="K89" s="145" t="str">
        <f t="shared" si="3"/>
        <v xml:space="preserve"> </v>
      </c>
    </row>
    <row r="90" spans="1:13" s="74" customFormat="1" ht="13.5" customHeight="1">
      <c r="A90" s="137">
        <v>766</v>
      </c>
      <c r="B90" s="136"/>
      <c r="C90" s="136" t="s">
        <v>597</v>
      </c>
      <c r="D90" s="136"/>
      <c r="E90" s="136"/>
      <c r="F90" s="136"/>
      <c r="G90" s="75"/>
      <c r="H90" s="85">
        <f>Temp!C70</f>
        <v>0</v>
      </c>
      <c r="J90" s="48">
        <f>Temp!D70</f>
        <v>0</v>
      </c>
      <c r="K90" s="145" t="str">
        <f t="shared" si="3"/>
        <v xml:space="preserve"> </v>
      </c>
    </row>
    <row r="91" spans="1:13" s="8" customFormat="1" ht="13.5" customHeight="1">
      <c r="A91" s="137">
        <v>767</v>
      </c>
      <c r="B91" s="10"/>
      <c r="C91" s="10" t="s">
        <v>598</v>
      </c>
      <c r="D91" s="10"/>
      <c r="E91" s="10"/>
      <c r="F91" s="10"/>
      <c r="G91" s="87"/>
      <c r="H91" s="85">
        <f>Temp!C71</f>
        <v>0</v>
      </c>
      <c r="J91" s="48">
        <f>Temp!D71</f>
        <v>0</v>
      </c>
      <c r="K91" s="145" t="str">
        <f t="shared" si="3"/>
        <v xml:space="preserve"> </v>
      </c>
    </row>
    <row r="92" spans="1:13" s="174" customFormat="1" ht="18.600000000000001" customHeight="1">
      <c r="A92" s="171"/>
      <c r="B92" s="172"/>
      <c r="C92" s="593" t="s">
        <v>599</v>
      </c>
      <c r="D92" s="593"/>
      <c r="E92" s="593"/>
      <c r="F92" s="593"/>
      <c r="G92" s="593"/>
      <c r="H92" s="173">
        <f>SUM(H85:H91)</f>
        <v>2661.36</v>
      </c>
      <c r="J92" s="175">
        <f>SUM(J85:J91)</f>
        <v>1191.3999999999999</v>
      </c>
      <c r="K92" s="176">
        <f t="shared" si="3"/>
        <v>1.2338089642437473</v>
      </c>
    </row>
    <row r="93" spans="1:13" s="8" customFormat="1" ht="16.5" customHeight="1">
      <c r="A93" s="591" t="s">
        <v>600</v>
      </c>
      <c r="B93" s="591"/>
      <c r="C93" s="591"/>
      <c r="D93" s="591"/>
      <c r="E93" s="591"/>
      <c r="F93" s="591"/>
      <c r="G93" s="591"/>
      <c r="H93" s="85"/>
      <c r="J93" s="48"/>
      <c r="K93" s="145"/>
    </row>
    <row r="94" spans="1:13" s="8" customFormat="1" ht="7.5" customHeight="1">
      <c r="A94" s="137"/>
      <c r="B94" s="136"/>
      <c r="C94" s="136"/>
      <c r="D94" s="136"/>
      <c r="E94" s="136"/>
      <c r="F94" s="136"/>
      <c r="G94" s="75"/>
      <c r="H94" s="85"/>
      <c r="J94" s="48"/>
      <c r="K94" s="145"/>
    </row>
    <row r="95" spans="1:13" s="74" customFormat="1" ht="13.5" customHeight="1">
      <c r="A95" s="137">
        <v>686</v>
      </c>
      <c r="B95" s="136"/>
      <c r="C95" s="136" t="s">
        <v>601</v>
      </c>
      <c r="D95" s="136"/>
      <c r="E95" s="136"/>
      <c r="F95" s="136"/>
      <c r="G95" s="75"/>
      <c r="H95" s="85">
        <f>Temp!C72</f>
        <v>0</v>
      </c>
      <c r="J95" s="48">
        <f>Temp!D72</f>
        <v>0</v>
      </c>
      <c r="K95" s="145" t="str">
        <f>IF(J95&gt;0,(H95-J95)/J95," ")</f>
        <v xml:space="preserve"> </v>
      </c>
    </row>
    <row r="96" spans="1:13" s="74" customFormat="1" ht="13.5" customHeight="1">
      <c r="A96" s="137">
        <v>66</v>
      </c>
      <c r="B96" s="136"/>
      <c r="C96" s="136" t="s">
        <v>602</v>
      </c>
      <c r="D96" s="136"/>
      <c r="E96" s="136"/>
      <c r="F96" s="136"/>
      <c r="G96" s="75"/>
      <c r="H96" s="85">
        <f>Temp!C73</f>
        <v>25126.49</v>
      </c>
      <c r="J96" s="48">
        <f>Temp!D73</f>
        <v>25599.09</v>
      </c>
      <c r="K96" s="145">
        <f>IF(J96&gt;0,(H96-J96)/J96," ")</f>
        <v>-1.8461593751965346E-2</v>
      </c>
    </row>
    <row r="97" spans="1:13" s="74" customFormat="1" ht="13.5" customHeight="1">
      <c r="A97" s="137">
        <v>6618</v>
      </c>
      <c r="B97" s="136"/>
      <c r="C97" s="136" t="s">
        <v>603</v>
      </c>
      <c r="D97" s="136"/>
      <c r="E97" s="136"/>
      <c r="F97" s="136"/>
      <c r="G97" s="75">
        <f>Temp!C74</f>
        <v>0</v>
      </c>
      <c r="H97" s="108"/>
      <c r="I97" s="109"/>
      <c r="J97" s="110">
        <f>Temp!D74</f>
        <v>0</v>
      </c>
      <c r="K97" s="145" t="str">
        <f>IF(J97&gt;0,(G97-J97)/J97," ")</f>
        <v xml:space="preserve"> </v>
      </c>
    </row>
    <row r="98" spans="1:13" s="74" customFormat="1" ht="13.5" customHeight="1">
      <c r="A98" s="137">
        <v>661</v>
      </c>
      <c r="B98" s="136"/>
      <c r="C98" s="136" t="s">
        <v>604</v>
      </c>
      <c r="D98" s="136"/>
      <c r="E98" s="136"/>
      <c r="F98" s="136"/>
      <c r="G98" s="75">
        <f>Temp!C75</f>
        <v>19138.11</v>
      </c>
      <c r="H98" s="108"/>
      <c r="I98" s="109"/>
      <c r="J98" s="110">
        <f>Temp!D75</f>
        <v>19815.669999999998</v>
      </c>
      <c r="K98" s="145">
        <f>IF(J98&gt;0,(G98-J98)/J98," ")</f>
        <v>-3.4193141084808018E-2</v>
      </c>
    </row>
    <row r="99" spans="1:13" s="74" customFormat="1" ht="13.5" customHeight="1">
      <c r="A99" s="137"/>
      <c r="B99" s="136"/>
      <c r="C99" s="136" t="s">
        <v>489</v>
      </c>
      <c r="D99" s="136"/>
      <c r="E99" s="136"/>
      <c r="F99" s="136"/>
      <c r="G99" s="75">
        <f>H96-G97-G98</f>
        <v>5988.380000000001</v>
      </c>
      <c r="H99" s="108"/>
      <c r="I99" s="109"/>
      <c r="J99" s="110">
        <f>J96-J97-J98</f>
        <v>5783.4200000000019</v>
      </c>
      <c r="K99" s="145">
        <f>IF(J99&gt;0,(G99-J99)/J99," ")</f>
        <v>3.5439238374525638E-2</v>
      </c>
    </row>
    <row r="100" spans="1:13" s="74" customFormat="1" ht="13.5" customHeight="1">
      <c r="A100" s="137">
        <v>666</v>
      </c>
      <c r="B100" s="136"/>
      <c r="C100" s="136" t="s">
        <v>605</v>
      </c>
      <c r="D100" s="136"/>
      <c r="E100" s="136"/>
      <c r="F100" s="136"/>
      <c r="G100" s="75"/>
      <c r="H100" s="85">
        <f>Temp!C76</f>
        <v>0</v>
      </c>
      <c r="J100" s="48">
        <f>Temp!D76</f>
        <v>0</v>
      </c>
      <c r="K100" s="145" t="str">
        <f>IF(J100&gt;0,(H100-J100)/J100," ")</f>
        <v xml:space="preserve"> </v>
      </c>
    </row>
    <row r="101" spans="1:13" s="8" customFormat="1" ht="13.5" customHeight="1">
      <c r="A101" s="137">
        <v>667</v>
      </c>
      <c r="B101" s="10"/>
      <c r="C101" s="10" t="s">
        <v>606</v>
      </c>
      <c r="D101" s="10"/>
      <c r="E101" s="10"/>
      <c r="F101" s="10"/>
      <c r="G101" s="87"/>
      <c r="H101" s="85">
        <f>Temp!C77</f>
        <v>0</v>
      </c>
      <c r="J101" s="48">
        <f>Temp!D77</f>
        <v>0</v>
      </c>
      <c r="K101" s="145" t="str">
        <f>IF(J101&gt;0,(H101-J101)/J101," ")</f>
        <v xml:space="preserve"> </v>
      </c>
    </row>
    <row r="102" spans="1:13" s="174" customFormat="1" ht="18.600000000000001" customHeight="1">
      <c r="A102" s="177"/>
      <c r="B102" s="143"/>
      <c r="C102" s="594" t="s">
        <v>607</v>
      </c>
      <c r="D102" s="594"/>
      <c r="E102" s="594"/>
      <c r="F102" s="594"/>
      <c r="G102" s="594"/>
      <c r="H102" s="178">
        <f>H100+H101+interet_banque_N+agios_four_N</f>
        <v>25126.49</v>
      </c>
      <c r="J102" s="179">
        <f>J95+J96+J100+J101</f>
        <v>25599.09</v>
      </c>
      <c r="K102" s="180">
        <f>IF(J102&gt;0,(H102-J102)/J102," ")</f>
        <v>-1.8461593751965346E-2</v>
      </c>
    </row>
    <row r="103" spans="1:13" s="131" customFormat="1" ht="20.100000000000001" customHeight="1">
      <c r="A103" s="591" t="s">
        <v>608</v>
      </c>
      <c r="B103" s="591"/>
      <c r="C103" s="591"/>
      <c r="D103" s="591"/>
      <c r="E103" s="591"/>
      <c r="F103" s="591"/>
      <c r="G103" s="591"/>
      <c r="H103" s="168">
        <f>Tot_prod_fi_n-tot_ch_fi_N</f>
        <v>-22465.13</v>
      </c>
      <c r="J103" s="160">
        <f>J92-J102</f>
        <v>-24407.69</v>
      </c>
      <c r="K103" s="169" t="str">
        <f>IF(J103&gt;0,(H103-J103)/J103," ")</f>
        <v xml:space="preserve"> </v>
      </c>
    </row>
    <row r="104" spans="1:13" s="131" customFormat="1" ht="4.5" customHeight="1">
      <c r="A104" s="181"/>
      <c r="B104" s="182"/>
      <c r="C104" s="182"/>
      <c r="D104" s="182"/>
      <c r="E104" s="182"/>
      <c r="F104" s="182"/>
      <c r="G104" s="183"/>
      <c r="H104" s="184"/>
      <c r="J104" s="158"/>
      <c r="K104" s="145"/>
    </row>
    <row r="105" spans="1:13" s="131" customFormat="1" ht="20.100000000000001" customHeight="1">
      <c r="A105" s="591" t="s">
        <v>609</v>
      </c>
      <c r="B105" s="591"/>
      <c r="C105" s="591"/>
      <c r="D105" s="591"/>
      <c r="E105" s="591"/>
      <c r="F105" s="591"/>
      <c r="G105" s="591"/>
      <c r="H105" s="168">
        <f>H78+prod_val_mob_N-H82+Tot_prod_fi_n-tot_ch_fi_N</f>
        <v>234249.78999999992</v>
      </c>
      <c r="J105" s="160">
        <f>J78+J80-J81+J92-J102</f>
        <v>-1379.5700000000033</v>
      </c>
      <c r="K105" s="169" t="str">
        <f>IF(J105&gt;0,(H105-J105)/J105," ")</f>
        <v xml:space="preserve"> </v>
      </c>
    </row>
    <row r="106" spans="1:13" s="8" customFormat="1" ht="5.25" customHeight="1">
      <c r="A106" s="181"/>
      <c r="B106" s="10"/>
      <c r="C106" s="10"/>
      <c r="D106" s="10"/>
      <c r="E106" s="10"/>
      <c r="F106" s="10"/>
      <c r="G106" s="87"/>
      <c r="H106" s="85"/>
      <c r="J106" s="48"/>
      <c r="K106" s="145"/>
    </row>
    <row r="107" spans="1:13" s="8" customFormat="1" ht="17.25" customHeight="1">
      <c r="A107" s="591" t="s">
        <v>610</v>
      </c>
      <c r="B107" s="591"/>
      <c r="C107" s="591"/>
      <c r="D107" s="591"/>
      <c r="E107" s="591"/>
      <c r="F107" s="591"/>
      <c r="G107" s="591"/>
      <c r="H107" s="85"/>
      <c r="J107" s="48"/>
      <c r="K107" s="145"/>
    </row>
    <row r="108" spans="1:13" s="8" customFormat="1" ht="7.5" customHeight="1">
      <c r="A108" s="137"/>
      <c r="B108" s="136"/>
      <c r="C108" s="136"/>
      <c r="D108" s="136"/>
      <c r="E108" s="136"/>
      <c r="F108" s="136"/>
      <c r="G108" s="75"/>
      <c r="H108" s="85"/>
      <c r="J108" s="48"/>
      <c r="K108" s="145"/>
    </row>
    <row r="109" spans="1:13" s="74" customFormat="1" ht="13.5" customHeight="1">
      <c r="A109" s="137">
        <v>77</v>
      </c>
      <c r="B109" s="136"/>
      <c r="C109" s="136" t="s">
        <v>611</v>
      </c>
      <c r="D109" s="136"/>
      <c r="E109" s="136"/>
      <c r="F109" s="136"/>
      <c r="G109" s="75"/>
      <c r="H109" s="85">
        <f>Temp!C78</f>
        <v>0</v>
      </c>
      <c r="J109" s="48">
        <f>Temp!D78</f>
        <v>1886.11</v>
      </c>
      <c r="K109" s="145">
        <f>IF(J109&gt;0,(H109-J109)/J109," ")</f>
        <v>-1</v>
      </c>
    </row>
    <row r="110" spans="1:13" s="74" customFormat="1" ht="13.5" customHeight="1">
      <c r="A110" s="137" t="s">
        <v>612</v>
      </c>
      <c r="B110" s="136"/>
      <c r="C110" s="136" t="s">
        <v>613</v>
      </c>
      <c r="D110" s="136"/>
      <c r="E110" s="136"/>
      <c r="F110" s="136"/>
      <c r="G110" s="75"/>
      <c r="H110" s="85">
        <f>Temp!C79</f>
        <v>118500</v>
      </c>
      <c r="J110" s="48">
        <f>Temp!D79</f>
        <v>12000</v>
      </c>
      <c r="K110" s="145">
        <f>IF(J110&gt;0,(H110-J110)/J110," ")</f>
        <v>8.875</v>
      </c>
      <c r="L110" s="75"/>
      <c r="M110" s="8"/>
    </row>
    <row r="111" spans="1:13" s="74" customFormat="1" ht="13.5" customHeight="1">
      <c r="A111" s="137">
        <v>777</v>
      </c>
      <c r="B111" s="136"/>
      <c r="C111" s="136" t="s">
        <v>614</v>
      </c>
      <c r="D111" s="136"/>
      <c r="E111" s="136"/>
      <c r="F111" s="136"/>
      <c r="G111" s="75">
        <f>Temp!C80</f>
        <v>0</v>
      </c>
      <c r="H111" s="85"/>
      <c r="J111" s="48"/>
      <c r="K111" s="145"/>
      <c r="L111" s="75"/>
      <c r="M111" s="8"/>
    </row>
    <row r="112" spans="1:13" s="74" customFormat="1" ht="13.5" customHeight="1">
      <c r="A112" s="137" t="s">
        <v>615</v>
      </c>
      <c r="B112" s="136"/>
      <c r="C112" s="136" t="s">
        <v>616</v>
      </c>
      <c r="D112" s="136"/>
      <c r="E112" s="136"/>
      <c r="F112" s="136"/>
      <c r="G112" s="75"/>
      <c r="H112" s="85">
        <f>Temp!C81</f>
        <v>0</v>
      </c>
      <c r="J112" s="48">
        <f>Temp!D81</f>
        <v>0</v>
      </c>
      <c r="K112" s="145" t="str">
        <f>IF(J112&gt;0,(H112-J112)/J112," ")</f>
        <v xml:space="preserve"> </v>
      </c>
    </row>
    <row r="113" spans="1:13" s="174" customFormat="1" ht="18.600000000000001" customHeight="1">
      <c r="A113" s="171"/>
      <c r="B113" s="185"/>
      <c r="C113" s="593" t="s">
        <v>617</v>
      </c>
      <c r="D113" s="593"/>
      <c r="E113" s="593"/>
      <c r="F113" s="593"/>
      <c r="G113" s="593"/>
      <c r="H113" s="173">
        <f>prod_capital_N+trans_ch_except_N+aut_prod_except_N</f>
        <v>118500</v>
      </c>
      <c r="J113" s="186">
        <f>SUM(J109:J112)</f>
        <v>13886.11</v>
      </c>
      <c r="K113" s="176">
        <f>IF(J113&gt;0,(H113-J113)/J113," ")</f>
        <v>7.5337074241814301</v>
      </c>
    </row>
    <row r="114" spans="1:13" s="8" customFormat="1" ht="16.5" customHeight="1">
      <c r="A114" s="591" t="s">
        <v>618</v>
      </c>
      <c r="B114" s="591"/>
      <c r="C114" s="591"/>
      <c r="D114" s="591"/>
      <c r="E114" s="591"/>
      <c r="F114" s="591"/>
      <c r="G114" s="591"/>
      <c r="H114" s="85"/>
      <c r="J114" s="48"/>
      <c r="K114" s="145"/>
    </row>
    <row r="115" spans="1:13" s="8" customFormat="1" ht="7.5" customHeight="1">
      <c r="A115" s="137"/>
      <c r="B115" s="136"/>
      <c r="C115" s="136"/>
      <c r="D115" s="136"/>
      <c r="E115" s="136"/>
      <c r="F115" s="136"/>
      <c r="G115" s="75"/>
      <c r="H115" s="85"/>
      <c r="J115" s="48"/>
      <c r="K115" s="145"/>
    </row>
    <row r="116" spans="1:13" s="74" customFormat="1" ht="13.5" customHeight="1">
      <c r="A116" s="137">
        <v>67</v>
      </c>
      <c r="B116" s="136"/>
      <c r="C116" s="136" t="s">
        <v>611</v>
      </c>
      <c r="D116" s="136"/>
      <c r="E116" s="136"/>
      <c r="F116" s="136"/>
      <c r="G116" s="75"/>
      <c r="H116" s="85">
        <f>Temp!C82</f>
        <v>19.88</v>
      </c>
      <c r="J116" s="48">
        <f>Temp!D82</f>
        <v>384.42</v>
      </c>
      <c r="K116" s="145">
        <f>IF(J116&gt;0,(H116-J116)/J116," ")</f>
        <v>-0.94828572915040843</v>
      </c>
    </row>
    <row r="117" spans="1:13" s="74" customFormat="1" ht="13.5" customHeight="1">
      <c r="A117" s="137">
        <v>675</v>
      </c>
      <c r="B117" s="136"/>
      <c r="C117" s="136" t="s">
        <v>619</v>
      </c>
      <c r="D117" s="136"/>
      <c r="E117" s="136"/>
      <c r="F117" s="136"/>
      <c r="G117" s="75"/>
      <c r="H117" s="85">
        <f>Temp!C83</f>
        <v>0</v>
      </c>
      <c r="J117" s="48">
        <f>Temp!D83</f>
        <v>2092.4</v>
      </c>
      <c r="K117" s="145">
        <f>IF(J117&gt;0,(H117-J117)/J117," ")</f>
        <v>-1</v>
      </c>
      <c r="L117" s="75"/>
      <c r="M117" s="8"/>
    </row>
    <row r="118" spans="1:13" s="74" customFormat="1" ht="13.5" customHeight="1">
      <c r="A118" s="137">
        <v>687</v>
      </c>
      <c r="B118" s="136"/>
      <c r="C118" s="136" t="s">
        <v>601</v>
      </c>
      <c r="D118" s="136"/>
      <c r="E118" s="136"/>
      <c r="F118" s="136"/>
      <c r="G118" s="75"/>
      <c r="H118" s="85">
        <f>Temp!C84</f>
        <v>0</v>
      </c>
      <c r="J118" s="48">
        <f>Temp!D84</f>
        <v>0</v>
      </c>
      <c r="K118" s="145" t="str">
        <f>IF(J118&gt;0,(H118-J118)/J118," ")</f>
        <v xml:space="preserve"> </v>
      </c>
      <c r="L118" s="75"/>
      <c r="M118" s="8"/>
    </row>
    <row r="119" spans="1:13" s="174" customFormat="1" ht="18.600000000000001" customHeight="1">
      <c r="A119" s="177"/>
      <c r="B119" s="143"/>
      <c r="C119" s="594" t="s">
        <v>620</v>
      </c>
      <c r="D119" s="594"/>
      <c r="E119" s="594"/>
      <c r="F119" s="594"/>
      <c r="G119" s="594"/>
      <c r="H119" s="178">
        <f>SUM(H116:H118)</f>
        <v>19.88</v>
      </c>
      <c r="J119" s="179">
        <f>SUM(J116:J118)</f>
        <v>2476.8200000000002</v>
      </c>
      <c r="K119" s="180">
        <f>IF(J119&gt;0,(H119-J119)/J119," ")</f>
        <v>-0.99197357902471717</v>
      </c>
    </row>
    <row r="120" spans="1:13" s="131" customFormat="1" ht="16.5" customHeight="1">
      <c r="A120" s="591" t="s">
        <v>621</v>
      </c>
      <c r="B120" s="591"/>
      <c r="C120" s="591"/>
      <c r="D120" s="591"/>
      <c r="E120" s="591"/>
      <c r="F120" s="591"/>
      <c r="G120" s="591"/>
      <c r="H120" s="168">
        <f>tot_prod_exept_N-tot_ch_except_N</f>
        <v>118480.12</v>
      </c>
      <c r="J120" s="160">
        <f>J113-J119</f>
        <v>11409.29</v>
      </c>
      <c r="K120" s="169">
        <f>IF(J120&gt;0,(H120-J120)/J120," ")</f>
        <v>9.3845305010215334</v>
      </c>
    </row>
    <row r="121" spans="1:13" s="131" customFormat="1" ht="4.5" customHeight="1">
      <c r="A121" s="181"/>
      <c r="B121" s="182"/>
      <c r="C121" s="182"/>
      <c r="D121" s="182"/>
      <c r="E121" s="182"/>
      <c r="F121" s="182"/>
      <c r="G121" s="182"/>
      <c r="H121" s="112"/>
      <c r="J121" s="158"/>
      <c r="K121" s="145"/>
    </row>
    <row r="122" spans="1:13" s="131" customFormat="1" ht="17.25" customHeight="1">
      <c r="A122" s="591" t="s">
        <v>141</v>
      </c>
      <c r="B122" s="591"/>
      <c r="C122" s="591"/>
      <c r="D122" s="591"/>
      <c r="E122" s="591"/>
      <c r="F122" s="591"/>
      <c r="G122" s="591"/>
      <c r="H122" s="168">
        <f>Temp!C85</f>
        <v>0</v>
      </c>
      <c r="J122" s="160">
        <f>Temp!D85</f>
        <v>0</v>
      </c>
      <c r="K122" s="187" t="str">
        <f t="shared" ref="K122:K128" si="4">IF(J122&gt;0,(H122-J122)/J122," ")</f>
        <v xml:space="preserve"> </v>
      </c>
    </row>
    <row r="123" spans="1:13" s="131" customFormat="1" ht="17.25" customHeight="1">
      <c r="A123" s="591" t="s">
        <v>143</v>
      </c>
      <c r="B123" s="591"/>
      <c r="C123" s="591"/>
      <c r="D123" s="591"/>
      <c r="E123" s="591"/>
      <c r="F123" s="591"/>
      <c r="G123" s="591"/>
      <c r="H123" s="168">
        <f>Temp!C86</f>
        <v>0</v>
      </c>
      <c r="J123" s="160">
        <f>Temp!D86</f>
        <v>0</v>
      </c>
      <c r="K123" s="187" t="str">
        <f t="shared" si="4"/>
        <v xml:space="preserve"> </v>
      </c>
    </row>
    <row r="124" spans="1:13" s="131" customFormat="1" ht="17.25" customHeight="1">
      <c r="A124" s="591" t="s">
        <v>622</v>
      </c>
      <c r="B124" s="591"/>
      <c r="C124" s="591"/>
      <c r="D124" s="591"/>
      <c r="E124" s="591"/>
      <c r="F124" s="591"/>
      <c r="G124" s="591"/>
      <c r="H124" s="168">
        <f>tot_prod_expl_N+prod_val_mob_N+Tot_prod_fi_n+tot_prod_exept_N</f>
        <v>727973.99999999988</v>
      </c>
      <c r="J124" s="160">
        <f>J36+J81+J92+J113</f>
        <v>516522.93000000005</v>
      </c>
      <c r="K124" s="187">
        <f t="shared" si="4"/>
        <v>0.409374023337163</v>
      </c>
    </row>
    <row r="125" spans="1:13" s="131" customFormat="1" ht="17.25" customHeight="1">
      <c r="A125" s="137"/>
      <c r="B125" s="592" t="s">
        <v>623</v>
      </c>
      <c r="C125" s="592"/>
      <c r="D125" s="592"/>
      <c r="E125" s="592"/>
      <c r="F125" s="592"/>
      <c r="G125" s="592"/>
      <c r="H125" s="188">
        <f>Temp!C87-H124</f>
        <v>0</v>
      </c>
      <c r="J125" s="189">
        <f>Temp!D87-J124</f>
        <v>0</v>
      </c>
      <c r="K125" s="190" t="str">
        <f t="shared" si="4"/>
        <v xml:space="preserve"> </v>
      </c>
    </row>
    <row r="126" spans="1:13" s="131" customFormat="1" ht="17.25" customHeight="1">
      <c r="A126" s="591" t="s">
        <v>624</v>
      </c>
      <c r="B126" s="591"/>
      <c r="C126" s="591"/>
      <c r="D126" s="591"/>
      <c r="E126" s="591"/>
      <c r="F126" s="591"/>
      <c r="G126" s="591"/>
      <c r="H126" s="168">
        <f>tot_ch_exploit_n+H82+tot_ch_fi_N+tot_ch_except_N+H122+H123</f>
        <v>375244.08999999997</v>
      </c>
      <c r="J126" s="160">
        <f>J73+J82+J102+J119+J122+J123</f>
        <v>506493.21000000008</v>
      </c>
      <c r="K126" s="187">
        <f t="shared" si="4"/>
        <v>-0.25913302964120699</v>
      </c>
    </row>
    <row r="127" spans="1:13" s="131" customFormat="1" ht="17.25" customHeight="1">
      <c r="A127" s="137"/>
      <c r="B127" s="592" t="s">
        <v>625</v>
      </c>
      <c r="C127" s="592"/>
      <c r="D127" s="592"/>
      <c r="E127" s="592"/>
      <c r="F127" s="592"/>
      <c r="G127" s="592"/>
      <c r="H127" s="188">
        <f>Temp!C88-H126</f>
        <v>0</v>
      </c>
      <c r="J127" s="189">
        <f>Temp!D88-J126</f>
        <v>0</v>
      </c>
      <c r="K127" s="190" t="str">
        <f t="shared" si="4"/>
        <v xml:space="preserve"> </v>
      </c>
    </row>
    <row r="128" spans="1:13" s="131" customFormat="1" ht="16.5" customHeight="1">
      <c r="A128" s="591" t="s">
        <v>626</v>
      </c>
      <c r="B128" s="591"/>
      <c r="C128" s="591"/>
      <c r="D128" s="591"/>
      <c r="E128" s="591"/>
      <c r="F128" s="591"/>
      <c r="G128" s="591"/>
      <c r="H128" s="168">
        <f>H124-H126+H125-H127</f>
        <v>352729.90999999992</v>
      </c>
      <c r="J128" s="160">
        <f>J124-J126+J125-J127</f>
        <v>10029.719999999972</v>
      </c>
      <c r="K128" s="187">
        <f t="shared" si="4"/>
        <v>34.168470306249915</v>
      </c>
    </row>
    <row r="129" spans="7:11" s="8" customFormat="1" ht="13.5" customHeight="1">
      <c r="G129" s="60"/>
      <c r="H129" s="60"/>
      <c r="J129" s="60"/>
      <c r="K129" s="191"/>
    </row>
    <row r="130" spans="7:11" s="8" customFormat="1" ht="13.5" customHeight="1">
      <c r="H130" s="60"/>
      <c r="J130" s="60"/>
      <c r="K130" s="115"/>
    </row>
    <row r="131" spans="7:11" s="8" customFormat="1" ht="13.5" customHeight="1">
      <c r="G131" s="60"/>
    </row>
    <row r="132" spans="7:11" s="8" customFormat="1" ht="13.5" customHeight="1">
      <c r="G132" s="60"/>
    </row>
    <row r="133" spans="7:11" s="8" customFormat="1" ht="13.5" customHeight="1">
      <c r="G133" s="60"/>
    </row>
    <row r="134" spans="7:11" s="8" customFormat="1" ht="13.5" customHeight="1">
      <c r="G134" s="60"/>
    </row>
    <row r="135" spans="7:11" s="8" customFormat="1" ht="13.5" customHeight="1">
      <c r="G135" s="60"/>
      <c r="H135" s="60"/>
      <c r="I135" s="60"/>
      <c r="K135" s="115"/>
    </row>
    <row r="136" spans="7:11" s="8" customFormat="1" ht="13.5" customHeight="1">
      <c r="G136" s="60"/>
      <c r="H136" s="60"/>
      <c r="I136" s="60"/>
      <c r="K136" s="115"/>
    </row>
    <row r="137" spans="7:11" s="8" customFormat="1" ht="13.5" customHeight="1">
      <c r="G137" s="60"/>
      <c r="H137" s="60"/>
      <c r="J137" s="60"/>
      <c r="K137" s="115"/>
    </row>
    <row r="138" spans="7:11" s="8" customFormat="1" ht="13.5" customHeight="1">
      <c r="H138" s="60"/>
      <c r="J138" s="60"/>
      <c r="K138" s="115"/>
    </row>
    <row r="139" spans="7:11" s="8" customFormat="1" ht="13.5" customHeight="1">
      <c r="G139" s="60"/>
      <c r="H139" s="60"/>
      <c r="I139" s="60"/>
      <c r="K139" s="115"/>
    </row>
    <row r="140" spans="7:11" s="8" customFormat="1" ht="13.5" customHeight="1">
      <c r="G140" s="60"/>
      <c r="H140" s="60"/>
      <c r="I140" s="60"/>
      <c r="K140" s="115"/>
    </row>
    <row r="141" spans="7:11" s="8" customFormat="1" ht="13.5" customHeight="1">
      <c r="G141" s="60"/>
      <c r="H141" s="60"/>
      <c r="I141" s="60"/>
      <c r="K141" s="115"/>
    </row>
    <row r="142" spans="7:11" s="8" customFormat="1" ht="13.5" customHeight="1">
      <c r="G142" s="60"/>
      <c r="H142" s="60"/>
      <c r="I142" s="60"/>
      <c r="K142" s="115"/>
    </row>
    <row r="143" spans="7:11" s="8" customFormat="1" ht="13.5" customHeight="1">
      <c r="G143" s="60"/>
      <c r="H143" s="60"/>
      <c r="I143" s="60"/>
      <c r="K143" s="115"/>
    </row>
    <row r="144" spans="7:11" s="8" customFormat="1" ht="13.5" customHeight="1">
      <c r="G144" s="60"/>
      <c r="H144" s="60"/>
      <c r="J144" s="60"/>
      <c r="K144" s="115"/>
    </row>
    <row r="145" spans="1:11" s="8" customFormat="1" ht="13.5" customHeight="1">
      <c r="H145" s="60"/>
      <c r="J145" s="60"/>
      <c r="K145" s="115"/>
    </row>
    <row r="146" spans="1:11" s="8" customFormat="1" ht="13.5" customHeight="1">
      <c r="G146" s="60"/>
      <c r="H146" s="60"/>
      <c r="I146" s="60"/>
      <c r="K146" s="115"/>
    </row>
    <row r="147" spans="1:11" s="8" customFormat="1" ht="13.5" customHeight="1">
      <c r="G147" s="60"/>
      <c r="H147" s="60"/>
      <c r="I147" s="60"/>
      <c r="K147" s="115"/>
    </row>
    <row r="148" spans="1:11" s="8" customFormat="1" ht="13.5" customHeight="1">
      <c r="G148" s="60"/>
      <c r="H148" s="60"/>
      <c r="I148" s="60"/>
      <c r="K148" s="115"/>
    </row>
    <row r="149" spans="1:11" s="8" customFormat="1" ht="13.5" customHeight="1">
      <c r="G149" s="60"/>
      <c r="H149" s="60"/>
      <c r="I149" s="60"/>
      <c r="K149" s="115"/>
    </row>
    <row r="150" spans="1:11" ht="13.5" customHeight="1">
      <c r="A150" s="128"/>
      <c r="G150" s="60"/>
      <c r="H150" s="76"/>
      <c r="I150" s="76"/>
      <c r="K150" s="115"/>
    </row>
    <row r="151" spans="1:11" ht="13.5" customHeight="1">
      <c r="A151" s="128"/>
      <c r="G151" s="60"/>
      <c r="H151" s="76"/>
      <c r="I151" s="76"/>
      <c r="K151" s="115"/>
    </row>
    <row r="152" spans="1:11" ht="13.5" customHeight="1">
      <c r="A152" s="128"/>
      <c r="G152" s="60"/>
      <c r="H152" s="76"/>
      <c r="I152" s="76"/>
      <c r="K152" s="115"/>
    </row>
    <row r="153" spans="1:11" ht="13.5" customHeight="1">
      <c r="A153" s="128"/>
      <c r="G153" s="60"/>
      <c r="H153" s="76"/>
      <c r="I153" s="76"/>
      <c r="K153" s="115"/>
    </row>
    <row r="154" spans="1:11" ht="13.5" customHeight="1">
      <c r="A154" s="128"/>
      <c r="G154" s="60"/>
      <c r="H154" s="76"/>
      <c r="I154" s="76"/>
      <c r="K154" s="115"/>
    </row>
    <row r="155" spans="1:11" ht="13.5" customHeight="1">
      <c r="A155" s="128"/>
      <c r="G155" s="60"/>
      <c r="H155" s="76"/>
      <c r="I155" s="76"/>
      <c r="K155" s="115"/>
    </row>
    <row r="156" spans="1:11" ht="13.5" customHeight="1">
      <c r="A156" s="128"/>
      <c r="G156" s="60"/>
      <c r="H156" s="76"/>
      <c r="J156" s="76"/>
      <c r="K156" s="115"/>
    </row>
    <row r="157" spans="1:11" ht="13.5" customHeight="1">
      <c r="A157" s="128"/>
      <c r="G157" s="60"/>
      <c r="H157" s="76"/>
      <c r="J157" s="76"/>
      <c r="K157" s="115"/>
    </row>
    <row r="158" spans="1:11" ht="13.5" customHeight="1">
      <c r="A158" s="128"/>
      <c r="G158" s="60"/>
      <c r="H158" s="76"/>
      <c r="J158" s="76"/>
      <c r="K158" s="115"/>
    </row>
    <row r="159" spans="1:11" ht="13.5" customHeight="1">
      <c r="A159" s="128"/>
      <c r="G159" s="60"/>
      <c r="H159" s="76"/>
      <c r="I159" s="76"/>
      <c r="K159" s="115"/>
    </row>
    <row r="160" spans="1:11" ht="13.5" customHeight="1">
      <c r="A160" s="128"/>
      <c r="G160" s="60"/>
      <c r="H160" s="76"/>
      <c r="J160" s="76"/>
      <c r="K160" s="115"/>
    </row>
    <row r="161" spans="1:11" ht="13.5" customHeight="1">
      <c r="A161" s="128"/>
      <c r="G161" s="60"/>
      <c r="H161" s="76"/>
      <c r="J161" s="76"/>
      <c r="K161" s="115"/>
    </row>
    <row r="162" spans="1:11" ht="13.5" customHeight="1">
      <c r="A162" s="128"/>
      <c r="G162" s="60"/>
      <c r="H162" s="76"/>
      <c r="J162" s="76"/>
      <c r="K162" s="115"/>
    </row>
    <row r="163" spans="1:11" ht="13.5" customHeight="1">
      <c r="A163" s="128"/>
      <c r="G163" s="60"/>
      <c r="H163" s="76"/>
      <c r="J163" s="76"/>
      <c r="K163" s="115"/>
    </row>
    <row r="164" spans="1:11" ht="13.5" customHeight="1">
      <c r="A164" s="128"/>
      <c r="G164" s="60"/>
      <c r="H164" s="76"/>
      <c r="J164" s="76"/>
      <c r="K164" s="115"/>
    </row>
    <row r="165" spans="1:11" ht="13.5" customHeight="1">
      <c r="A165" s="128"/>
      <c r="G165" s="60"/>
      <c r="H165" s="76"/>
      <c r="J165" s="76"/>
      <c r="K165" s="115"/>
    </row>
    <row r="166" spans="1:11" ht="13.5" customHeight="1">
      <c r="A166" s="128"/>
      <c r="G166" s="60"/>
      <c r="H166" s="76"/>
      <c r="J166" s="76"/>
      <c r="K166" s="115"/>
    </row>
    <row r="167" spans="1:11" ht="13.5" customHeight="1">
      <c r="A167" s="128"/>
      <c r="G167" s="8"/>
      <c r="H167" s="76"/>
      <c r="J167" s="76"/>
      <c r="K167" s="115"/>
    </row>
    <row r="168" spans="1:11" ht="13.5" customHeight="1">
      <c r="A168" s="128"/>
      <c r="G168" s="60"/>
      <c r="H168" s="76"/>
      <c r="J168" s="76"/>
      <c r="K168" s="115"/>
    </row>
    <row r="169" spans="1:11" ht="13.5" customHeight="1">
      <c r="A169" s="128"/>
      <c r="G169" s="60"/>
      <c r="H169" s="76"/>
      <c r="J169" s="76"/>
      <c r="K169" s="115"/>
    </row>
    <row r="170" spans="1:11" ht="13.5" customHeight="1">
      <c r="A170" s="128"/>
      <c r="G170" s="60"/>
      <c r="H170" s="76"/>
      <c r="J170" s="76"/>
      <c r="K170" s="115"/>
    </row>
    <row r="171" spans="1:11" ht="13.5" customHeight="1">
      <c r="A171" s="128"/>
      <c r="G171" s="60"/>
      <c r="H171" s="76"/>
      <c r="J171" s="76"/>
      <c r="K171" s="115"/>
    </row>
    <row r="172" spans="1:11" ht="13.5" customHeight="1">
      <c r="A172" s="128"/>
      <c r="G172" s="60"/>
      <c r="H172" s="76"/>
      <c r="J172" s="76"/>
      <c r="K172" s="115"/>
    </row>
    <row r="173" spans="1:11" ht="13.5" customHeight="1">
      <c r="A173" s="128"/>
      <c r="G173" s="60"/>
      <c r="H173" s="76"/>
      <c r="J173" s="76"/>
      <c r="K173" s="115"/>
    </row>
    <row r="174" spans="1:11" ht="13.5" customHeight="1">
      <c r="A174" s="128"/>
      <c r="G174" s="60"/>
      <c r="H174" s="76"/>
      <c r="J174" s="76"/>
      <c r="K174" s="115"/>
    </row>
    <row r="175" spans="1:11" ht="13.5" customHeight="1">
      <c r="A175" s="128"/>
      <c r="G175" s="60"/>
      <c r="H175" s="76"/>
      <c r="J175" s="76"/>
      <c r="K175" s="115"/>
    </row>
    <row r="176" spans="1:11" ht="13.5" customHeight="1">
      <c r="A176" s="128"/>
      <c r="G176" s="60"/>
      <c r="H176" s="76"/>
      <c r="J176" s="76"/>
      <c r="K176" s="115"/>
    </row>
    <row r="177" spans="1:11" ht="13.5" customHeight="1">
      <c r="A177" s="128"/>
      <c r="G177" s="60"/>
      <c r="H177" s="76"/>
      <c r="J177" s="76"/>
      <c r="K177" s="115"/>
    </row>
    <row r="178" spans="1:11" ht="13.5" customHeight="1">
      <c r="A178" s="128"/>
      <c r="G178" s="60"/>
      <c r="H178" s="76"/>
      <c r="J178" s="76"/>
      <c r="K178" s="115"/>
    </row>
    <row r="179" spans="1:11" ht="13.5" customHeight="1">
      <c r="A179" s="128"/>
      <c r="G179" s="60"/>
      <c r="H179" s="76"/>
      <c r="J179" s="76"/>
      <c r="K179" s="115"/>
    </row>
    <row r="180" spans="1:11" ht="13.5" customHeight="1">
      <c r="A180" s="128"/>
      <c r="G180" s="60"/>
      <c r="H180" s="76"/>
      <c r="J180" s="76"/>
      <c r="K180" s="115"/>
    </row>
    <row r="181" spans="1:11" ht="13.5" customHeight="1">
      <c r="A181" s="128"/>
      <c r="G181" s="60"/>
      <c r="H181" s="76"/>
      <c r="J181" s="76"/>
      <c r="K181" s="115"/>
    </row>
    <row r="182" spans="1:11" ht="13.5" customHeight="1">
      <c r="A182" s="128"/>
      <c r="G182" s="60"/>
      <c r="H182" s="76"/>
      <c r="J182" s="76"/>
      <c r="K182" s="115"/>
    </row>
    <row r="183" spans="1:11" ht="13.5" customHeight="1">
      <c r="A183" s="128"/>
      <c r="G183" s="60"/>
      <c r="H183" s="76"/>
      <c r="J183" s="76"/>
      <c r="K183" s="115"/>
    </row>
    <row r="184" spans="1:11" ht="13.5" customHeight="1">
      <c r="A184" s="128"/>
      <c r="G184" s="60"/>
      <c r="H184" s="76"/>
      <c r="J184" s="76"/>
      <c r="K184" s="115"/>
    </row>
    <row r="185" spans="1:11" ht="13.5" customHeight="1">
      <c r="A185" s="128"/>
      <c r="G185" s="60"/>
      <c r="H185" s="76"/>
      <c r="J185" s="76"/>
      <c r="K185" s="115"/>
    </row>
    <row r="186" spans="1:11" ht="13.5" customHeight="1">
      <c r="A186" s="128"/>
      <c r="G186" s="60"/>
      <c r="H186" s="76"/>
      <c r="J186" s="76"/>
      <c r="K186" s="115"/>
    </row>
    <row r="187" spans="1:11" ht="18.95" customHeight="1">
      <c r="A187" s="128"/>
      <c r="G187" s="60"/>
      <c r="H187" s="76"/>
      <c r="J187" s="76"/>
      <c r="K187" s="115"/>
    </row>
    <row r="188" spans="1:11" ht="18.95" customHeight="1">
      <c r="A188" s="128"/>
      <c r="G188" s="60"/>
      <c r="H188" s="76"/>
      <c r="J188" s="76"/>
      <c r="K188" s="115"/>
    </row>
    <row r="189" spans="1:11" ht="18.95" customHeight="1">
      <c r="A189" s="128"/>
      <c r="G189" s="60"/>
      <c r="H189" s="76"/>
      <c r="J189" s="76"/>
      <c r="K189" s="115"/>
    </row>
    <row r="190" spans="1:11" ht="18.95" customHeight="1">
      <c r="A190" s="128"/>
      <c r="G190" s="60"/>
      <c r="H190" s="76"/>
      <c r="J190" s="76"/>
      <c r="K190" s="115"/>
    </row>
    <row r="191" spans="1:11" ht="18.95" customHeight="1">
      <c r="A191" s="128"/>
      <c r="G191" s="60"/>
      <c r="H191" s="76"/>
      <c r="J191" s="76"/>
      <c r="K191" s="115"/>
    </row>
    <row r="192" spans="1:11" ht="18.95" customHeight="1">
      <c r="A192" s="128"/>
      <c r="G192" s="60"/>
      <c r="H192" s="76"/>
      <c r="J192" s="76"/>
      <c r="K192" s="115"/>
    </row>
    <row r="193" spans="1:11" ht="18.95" customHeight="1">
      <c r="A193" s="128"/>
      <c r="G193" s="60"/>
      <c r="H193" s="76"/>
      <c r="J193" s="76"/>
      <c r="K193" s="115"/>
    </row>
    <row r="194" spans="1:11" ht="18.95" customHeight="1">
      <c r="A194" s="128"/>
      <c r="G194" s="60"/>
      <c r="H194" s="76"/>
      <c r="J194" s="76"/>
      <c r="K194" s="115"/>
    </row>
    <row r="195" spans="1:11" ht="18.95" customHeight="1">
      <c r="A195" s="128"/>
      <c r="G195" s="60"/>
      <c r="H195" s="76"/>
      <c r="J195" s="76"/>
      <c r="K195" s="115"/>
    </row>
    <row r="196" spans="1:11" ht="18.95" customHeight="1">
      <c r="A196" s="128"/>
      <c r="G196" s="60"/>
      <c r="H196" s="76"/>
      <c r="J196" s="76"/>
      <c r="K196" s="115"/>
    </row>
    <row r="197" spans="1:11" ht="18.95" customHeight="1">
      <c r="A197" s="128"/>
      <c r="G197" s="60"/>
      <c r="H197" s="76"/>
      <c r="J197" s="76"/>
      <c r="K197" s="115"/>
    </row>
    <row r="198" spans="1:11" ht="18.95" customHeight="1">
      <c r="A198" s="128"/>
      <c r="G198" s="60"/>
      <c r="H198" s="76"/>
      <c r="J198" s="76"/>
      <c r="K198" s="115"/>
    </row>
    <row r="199" spans="1:11" ht="18.95" customHeight="1">
      <c r="A199" s="128"/>
      <c r="G199" s="60"/>
      <c r="H199" s="76"/>
      <c r="J199" s="76"/>
      <c r="K199" s="115"/>
    </row>
    <row r="200" spans="1:11" ht="18.95" customHeight="1">
      <c r="A200" s="128"/>
      <c r="G200" s="60"/>
      <c r="H200" s="76"/>
      <c r="J200" s="76"/>
      <c r="K200" s="115"/>
    </row>
    <row r="201" spans="1:11" ht="18.95" customHeight="1">
      <c r="A201" s="128"/>
      <c r="G201" s="60"/>
      <c r="H201" s="76"/>
      <c r="J201" s="76"/>
      <c r="K201" s="115"/>
    </row>
    <row r="202" spans="1:11" ht="18.95" customHeight="1">
      <c r="A202" s="128"/>
      <c r="G202" s="60"/>
      <c r="H202" s="76"/>
      <c r="J202" s="76"/>
      <c r="K202" s="115"/>
    </row>
    <row r="203" spans="1:11" ht="18.95" customHeight="1">
      <c r="A203" s="128"/>
      <c r="G203" s="60"/>
      <c r="H203" s="76"/>
      <c r="J203" s="76"/>
      <c r="K203" s="115"/>
    </row>
    <row r="204" spans="1:11" ht="18.95" customHeight="1">
      <c r="A204" s="128"/>
      <c r="G204" s="60"/>
      <c r="H204" s="76"/>
      <c r="J204" s="76"/>
      <c r="K204" s="115"/>
    </row>
    <row r="205" spans="1:11" ht="18.95" customHeight="1">
      <c r="A205" s="128"/>
      <c r="G205" s="60"/>
      <c r="H205" s="76"/>
      <c r="J205" s="76"/>
      <c r="K205" s="115"/>
    </row>
    <row r="206" spans="1:11" ht="18.95" customHeight="1">
      <c r="A206" s="128"/>
      <c r="G206" s="60"/>
      <c r="H206" s="76"/>
      <c r="J206" s="76"/>
      <c r="K206" s="115"/>
    </row>
    <row r="207" spans="1:11" ht="18.95" customHeight="1">
      <c r="A207" s="128"/>
      <c r="G207" s="60"/>
      <c r="H207" s="76"/>
      <c r="J207" s="76"/>
      <c r="K207" s="115"/>
    </row>
    <row r="208" spans="1:11" ht="18.95" customHeight="1">
      <c r="A208" s="128"/>
      <c r="G208" s="60"/>
      <c r="H208" s="76"/>
      <c r="J208" s="76"/>
      <c r="K208" s="115"/>
    </row>
    <row r="209" spans="1:11" ht="18.95" customHeight="1">
      <c r="A209" s="128"/>
      <c r="G209" s="60"/>
      <c r="H209" s="76"/>
      <c r="J209" s="76"/>
      <c r="K209" s="115"/>
    </row>
    <row r="210" spans="1:11" ht="18.95" customHeight="1">
      <c r="A210" s="128"/>
      <c r="G210" s="60"/>
      <c r="H210" s="76"/>
      <c r="J210" s="76"/>
      <c r="K210" s="115"/>
    </row>
    <row r="211" spans="1:11" ht="18.95" customHeight="1">
      <c r="A211" s="128"/>
      <c r="G211" s="60"/>
      <c r="H211" s="76"/>
      <c r="J211" s="76"/>
      <c r="K211" s="115"/>
    </row>
    <row r="212" spans="1:11" ht="18.95" customHeight="1">
      <c r="A212" s="128"/>
      <c r="G212" s="60"/>
      <c r="H212" s="76"/>
      <c r="J212" s="76"/>
      <c r="K212" s="115"/>
    </row>
    <row r="213" spans="1:11" ht="18.95" customHeight="1">
      <c r="A213" s="128"/>
      <c r="G213" s="60"/>
      <c r="H213" s="76"/>
      <c r="J213" s="76"/>
      <c r="K213" s="115"/>
    </row>
    <row r="214" spans="1:11" ht="18.95" customHeight="1">
      <c r="A214" s="128"/>
      <c r="G214" s="60"/>
      <c r="H214" s="76"/>
      <c r="J214" s="76"/>
      <c r="K214" s="115"/>
    </row>
    <row r="215" spans="1:11" ht="18.95" customHeight="1">
      <c r="A215" s="128"/>
      <c r="G215" s="60"/>
      <c r="H215" s="76"/>
      <c r="J215" s="76"/>
      <c r="K215" s="115"/>
    </row>
    <row r="216" spans="1:11" ht="18.95" customHeight="1">
      <c r="A216" s="128"/>
      <c r="G216" s="60"/>
      <c r="H216" s="76"/>
      <c r="J216" s="76"/>
      <c r="K216" s="115"/>
    </row>
    <row r="217" spans="1:11" ht="18.95" customHeight="1">
      <c r="A217" s="128"/>
      <c r="G217" s="60"/>
      <c r="H217" s="76"/>
      <c r="J217" s="76"/>
      <c r="K217" s="115"/>
    </row>
    <row r="218" spans="1:11" ht="18.95" customHeight="1">
      <c r="A218" s="128"/>
      <c r="G218" s="60"/>
      <c r="H218" s="76"/>
      <c r="J218" s="76"/>
      <c r="K218" s="115"/>
    </row>
    <row r="219" spans="1:11" ht="18.95" customHeight="1">
      <c r="A219" s="128"/>
      <c r="G219" s="60"/>
      <c r="H219" s="76"/>
      <c r="J219" s="76"/>
      <c r="K219" s="115"/>
    </row>
    <row r="220" spans="1:11" ht="18.95" customHeight="1">
      <c r="A220" s="128"/>
      <c r="G220" s="60"/>
      <c r="H220" s="76"/>
      <c r="J220" s="76"/>
      <c r="K220" s="115"/>
    </row>
    <row r="221" spans="1:11" ht="18.95" customHeight="1">
      <c r="A221" s="128"/>
      <c r="G221" s="60"/>
      <c r="H221" s="76"/>
      <c r="J221" s="76"/>
      <c r="K221" s="115"/>
    </row>
    <row r="222" spans="1:11" ht="18.95" customHeight="1">
      <c r="A222" s="128"/>
      <c r="G222" s="60"/>
      <c r="H222" s="76"/>
      <c r="J222" s="76"/>
      <c r="K222" s="115"/>
    </row>
    <row r="223" spans="1:11" ht="18.95" customHeight="1">
      <c r="A223" s="128"/>
      <c r="G223" s="60"/>
      <c r="H223" s="76"/>
      <c r="J223" s="76"/>
      <c r="K223" s="115"/>
    </row>
    <row r="224" spans="1:11" ht="18.95" customHeight="1">
      <c r="A224" s="128"/>
      <c r="G224" s="60"/>
      <c r="H224" s="76"/>
      <c r="J224" s="76"/>
      <c r="K224" s="115"/>
    </row>
    <row r="225" spans="1:11" ht="18.95" customHeight="1">
      <c r="A225" s="128"/>
      <c r="G225" s="60"/>
      <c r="H225" s="76"/>
      <c r="J225" s="76"/>
      <c r="K225" s="115"/>
    </row>
    <row r="226" spans="1:11" ht="18.95" customHeight="1">
      <c r="A226" s="128"/>
      <c r="G226" s="60"/>
      <c r="H226" s="76"/>
      <c r="J226" s="76"/>
      <c r="K226" s="115"/>
    </row>
    <row r="227" spans="1:11" ht="18.95" customHeight="1">
      <c r="A227" s="128"/>
      <c r="G227" s="60"/>
      <c r="H227" s="76"/>
      <c r="J227" s="76"/>
      <c r="K227" s="115"/>
    </row>
    <row r="228" spans="1:11" ht="18.95" customHeight="1">
      <c r="A228" s="128"/>
      <c r="G228" s="60"/>
      <c r="H228" s="76"/>
      <c r="J228" s="76"/>
      <c r="K228" s="115"/>
    </row>
    <row r="229" spans="1:11" ht="18.95" customHeight="1">
      <c r="A229" s="128"/>
      <c r="G229" s="60"/>
      <c r="H229" s="76"/>
      <c r="J229" s="76"/>
      <c r="K229" s="115"/>
    </row>
    <row r="230" spans="1:11" ht="18.95" customHeight="1">
      <c r="A230" s="128"/>
      <c r="G230" s="60"/>
      <c r="H230" s="76"/>
      <c r="J230" s="76"/>
      <c r="K230" s="115"/>
    </row>
    <row r="231" spans="1:11" ht="18.95" customHeight="1">
      <c r="A231" s="128"/>
      <c r="G231" s="60"/>
      <c r="H231" s="76"/>
      <c r="J231" s="76"/>
      <c r="K231" s="115"/>
    </row>
    <row r="232" spans="1:11" ht="18.95" customHeight="1">
      <c r="A232" s="128"/>
      <c r="G232" s="60"/>
      <c r="H232" s="76"/>
      <c r="J232" s="76"/>
      <c r="K232" s="115"/>
    </row>
    <row r="233" spans="1:11" ht="18.95" customHeight="1">
      <c r="A233" s="128"/>
      <c r="G233" s="60"/>
      <c r="H233" s="76"/>
      <c r="J233" s="76"/>
      <c r="K233" s="115"/>
    </row>
    <row r="234" spans="1:11" ht="18.95" customHeight="1">
      <c r="A234" s="128"/>
      <c r="G234" s="60"/>
      <c r="H234" s="76"/>
      <c r="J234" s="76"/>
      <c r="K234" s="115"/>
    </row>
    <row r="235" spans="1:11" ht="18.95" customHeight="1">
      <c r="A235" s="128"/>
      <c r="G235" s="60"/>
      <c r="H235" s="76"/>
      <c r="J235" s="76"/>
      <c r="K235" s="115"/>
    </row>
    <row r="236" spans="1:11" ht="18.95" customHeight="1">
      <c r="A236" s="128"/>
      <c r="G236" s="60"/>
      <c r="H236" s="76"/>
      <c r="J236" s="76"/>
      <c r="K236" s="115"/>
    </row>
    <row r="237" spans="1:11" ht="18.95" customHeight="1">
      <c r="A237" s="128"/>
      <c r="G237" s="60"/>
      <c r="H237" s="76"/>
      <c r="J237" s="76"/>
      <c r="K237" s="115"/>
    </row>
    <row r="238" spans="1:11" ht="18.95" customHeight="1">
      <c r="A238" s="128"/>
      <c r="G238" s="60"/>
      <c r="H238" s="76"/>
      <c r="J238" s="76"/>
      <c r="K238" s="115"/>
    </row>
    <row r="239" spans="1:11" ht="18.95" customHeight="1">
      <c r="A239" s="128"/>
      <c r="G239" s="60"/>
      <c r="H239" s="76"/>
      <c r="J239" s="76"/>
      <c r="K239" s="115"/>
    </row>
    <row r="240" spans="1:11" ht="18.95" customHeight="1">
      <c r="A240" s="128"/>
      <c r="G240" s="60"/>
      <c r="H240" s="76"/>
      <c r="J240" s="76"/>
      <c r="K240" s="115"/>
    </row>
    <row r="241" spans="1:11" ht="18.95" customHeight="1">
      <c r="A241" s="128"/>
      <c r="G241" s="60"/>
      <c r="H241" s="76"/>
      <c r="J241" s="76"/>
      <c r="K241" s="115"/>
    </row>
    <row r="242" spans="1:11" ht="18.95" customHeight="1">
      <c r="A242" s="128"/>
      <c r="G242" s="60"/>
      <c r="H242" s="76"/>
      <c r="J242" s="76"/>
      <c r="K242" s="115"/>
    </row>
    <row r="243" spans="1:11" ht="18.95" customHeight="1">
      <c r="A243" s="128"/>
      <c r="G243" s="60"/>
      <c r="H243" s="76"/>
      <c r="J243" s="76"/>
      <c r="K243" s="115"/>
    </row>
    <row r="244" spans="1:11" ht="18.95" customHeight="1">
      <c r="A244" s="128"/>
      <c r="G244" s="60"/>
      <c r="H244" s="76"/>
      <c r="J244" s="76"/>
      <c r="K244" s="115"/>
    </row>
    <row r="245" spans="1:11" ht="18.95" customHeight="1">
      <c r="A245" s="128"/>
      <c r="G245" s="60"/>
      <c r="H245" s="76"/>
      <c r="J245" s="76"/>
      <c r="K245" s="115"/>
    </row>
    <row r="246" spans="1:11" ht="18.95" customHeight="1">
      <c r="A246" s="128"/>
      <c r="G246" s="60"/>
      <c r="H246" s="76"/>
      <c r="J246" s="76"/>
      <c r="K246" s="115"/>
    </row>
    <row r="247" spans="1:11" ht="18.95" customHeight="1">
      <c r="A247" s="128"/>
      <c r="G247" s="60"/>
      <c r="H247" s="76"/>
      <c r="J247" s="76"/>
      <c r="K247" s="115"/>
    </row>
    <row r="248" spans="1:11" ht="18.95" customHeight="1">
      <c r="A248" s="128"/>
      <c r="G248" s="60"/>
      <c r="H248" s="76"/>
      <c r="J248" s="76"/>
      <c r="K248" s="115"/>
    </row>
    <row r="249" spans="1:11" ht="18.95" customHeight="1">
      <c r="A249" s="128"/>
      <c r="G249" s="60"/>
      <c r="H249" s="76"/>
      <c r="J249" s="76"/>
      <c r="K249" s="115"/>
    </row>
    <row r="250" spans="1:11" ht="18.95" customHeight="1">
      <c r="A250" s="128"/>
      <c r="G250" s="60"/>
      <c r="H250" s="76"/>
      <c r="J250" s="76"/>
      <c r="K250" s="115"/>
    </row>
    <row r="251" spans="1:11" ht="18.95" customHeight="1">
      <c r="A251" s="128"/>
      <c r="G251" s="60"/>
      <c r="H251" s="76"/>
      <c r="J251" s="76"/>
      <c r="K251" s="115"/>
    </row>
    <row r="252" spans="1:11" ht="18.95" customHeight="1">
      <c r="A252" s="128"/>
      <c r="G252" s="60"/>
      <c r="H252" s="76"/>
      <c r="J252" s="76"/>
      <c r="K252" s="115"/>
    </row>
    <row r="253" spans="1:11" ht="18.95" customHeight="1">
      <c r="A253" s="128"/>
      <c r="G253" s="60"/>
      <c r="H253" s="76"/>
      <c r="J253" s="76"/>
      <c r="K253" s="115"/>
    </row>
    <row r="254" spans="1:11" ht="18.95" customHeight="1">
      <c r="A254" s="128"/>
      <c r="G254" s="60"/>
      <c r="H254" s="76"/>
      <c r="J254" s="76"/>
      <c r="K254" s="115"/>
    </row>
    <row r="255" spans="1:11" ht="18.95" customHeight="1">
      <c r="A255" s="128"/>
      <c r="G255" s="60"/>
      <c r="H255" s="76"/>
      <c r="J255" s="76"/>
      <c r="K255" s="115"/>
    </row>
    <row r="256" spans="1:11" ht="18.95" customHeight="1">
      <c r="A256" s="128"/>
      <c r="G256" s="60"/>
      <c r="H256" s="76"/>
      <c r="J256" s="76"/>
      <c r="K256" s="115"/>
    </row>
    <row r="257" spans="1:11" ht="18.95" customHeight="1">
      <c r="A257" s="128"/>
      <c r="G257" s="60"/>
      <c r="H257" s="76"/>
      <c r="J257" s="76"/>
      <c r="K257" s="115"/>
    </row>
    <row r="258" spans="1:11" ht="18.95" customHeight="1">
      <c r="A258" s="128"/>
      <c r="G258" s="60"/>
      <c r="H258" s="76"/>
      <c r="J258" s="76"/>
      <c r="K258" s="115"/>
    </row>
    <row r="259" spans="1:11" ht="18.95" customHeight="1">
      <c r="A259" s="128"/>
      <c r="G259" s="60"/>
      <c r="H259" s="76"/>
      <c r="J259" s="76"/>
      <c r="K259" s="115"/>
    </row>
    <row r="260" spans="1:11" ht="18.95" customHeight="1">
      <c r="A260" s="128"/>
      <c r="G260" s="60"/>
      <c r="H260" s="76"/>
      <c r="J260" s="76"/>
      <c r="K260" s="115"/>
    </row>
    <row r="261" spans="1:11" ht="18.95" customHeight="1">
      <c r="A261" s="128"/>
      <c r="G261" s="60"/>
      <c r="H261" s="76"/>
      <c r="J261" s="76"/>
      <c r="K261" s="115"/>
    </row>
    <row r="262" spans="1:11" ht="18.95" customHeight="1">
      <c r="A262" s="128"/>
      <c r="G262" s="60"/>
      <c r="H262" s="76"/>
      <c r="J262" s="76"/>
      <c r="K262" s="115"/>
    </row>
    <row r="263" spans="1:11" ht="18.95" customHeight="1">
      <c r="A263" s="128"/>
      <c r="G263" s="60"/>
      <c r="H263" s="76"/>
      <c r="J263" s="76"/>
      <c r="K263" s="115"/>
    </row>
    <row r="264" spans="1:11" ht="18.95" customHeight="1">
      <c r="A264" s="128"/>
      <c r="G264" s="60"/>
      <c r="H264" s="76"/>
      <c r="J264" s="76"/>
      <c r="K264" s="115"/>
    </row>
    <row r="265" spans="1:11" ht="18.95" customHeight="1">
      <c r="A265" s="128"/>
      <c r="G265" s="60"/>
      <c r="H265" s="76"/>
      <c r="J265" s="76"/>
      <c r="K265" s="115"/>
    </row>
    <row r="266" spans="1:11" ht="18.95" customHeight="1">
      <c r="A266" s="128"/>
      <c r="G266" s="60"/>
      <c r="H266" s="76"/>
      <c r="J266" s="76"/>
      <c r="K266" s="115"/>
    </row>
    <row r="267" spans="1:11" ht="18.95" customHeight="1">
      <c r="A267" s="128"/>
      <c r="G267" s="60"/>
      <c r="H267" s="76"/>
      <c r="J267" s="76"/>
      <c r="K267" s="115"/>
    </row>
    <row r="268" spans="1:11" ht="18.95" customHeight="1">
      <c r="A268" s="128"/>
      <c r="G268" s="60"/>
      <c r="H268" s="76"/>
      <c r="J268" s="76"/>
      <c r="K268" s="115"/>
    </row>
    <row r="269" spans="1:11" ht="18.95" customHeight="1">
      <c r="A269" s="128"/>
      <c r="G269" s="60"/>
      <c r="H269" s="76"/>
      <c r="J269" s="76"/>
      <c r="K269" s="115"/>
    </row>
    <row r="270" spans="1:11" ht="18.95" customHeight="1">
      <c r="A270" s="128"/>
      <c r="G270" s="60"/>
      <c r="H270" s="76"/>
      <c r="J270" s="76"/>
      <c r="K270" s="115"/>
    </row>
    <row r="271" spans="1:11" ht="18.95" customHeight="1">
      <c r="A271" s="128"/>
      <c r="G271" s="60"/>
      <c r="H271" s="76"/>
      <c r="J271" s="76"/>
      <c r="K271" s="115"/>
    </row>
    <row r="272" spans="1:11" ht="18.95" customHeight="1">
      <c r="A272" s="128"/>
      <c r="G272" s="60"/>
      <c r="H272" s="76"/>
      <c r="J272" s="76"/>
      <c r="K272" s="115"/>
    </row>
    <row r="273" spans="1:11" ht="18.95" customHeight="1">
      <c r="A273" s="128"/>
      <c r="G273" s="60"/>
      <c r="H273" s="76"/>
      <c r="J273" s="76"/>
      <c r="K273" s="115"/>
    </row>
    <row r="274" spans="1:11" ht="18.95" customHeight="1">
      <c r="A274" s="128"/>
      <c r="G274" s="60"/>
      <c r="H274" s="76"/>
      <c r="J274" s="76"/>
      <c r="K274" s="115"/>
    </row>
    <row r="275" spans="1:11" ht="18.95" customHeight="1">
      <c r="A275" s="128"/>
      <c r="G275" s="60"/>
      <c r="H275" s="76"/>
      <c r="J275" s="76"/>
      <c r="K275" s="115"/>
    </row>
    <row r="276" spans="1:11" ht="18.95" customHeight="1">
      <c r="A276" s="128"/>
      <c r="G276" s="60"/>
      <c r="H276" s="76"/>
      <c r="J276" s="76"/>
      <c r="K276" s="115"/>
    </row>
    <row r="277" spans="1:11" ht="18.95" customHeight="1">
      <c r="A277" s="128"/>
      <c r="G277" s="60"/>
      <c r="H277" s="76"/>
      <c r="J277" s="76"/>
      <c r="K277" s="115"/>
    </row>
    <row r="278" spans="1:11" ht="18.95" customHeight="1">
      <c r="A278" s="128"/>
      <c r="G278" s="60"/>
      <c r="H278" s="76"/>
      <c r="J278" s="76"/>
      <c r="K278" s="115"/>
    </row>
    <row r="279" spans="1:11" ht="18.95" customHeight="1">
      <c r="A279" s="128"/>
      <c r="G279" s="60"/>
      <c r="H279" s="76"/>
      <c r="J279" s="76"/>
      <c r="K279" s="115"/>
    </row>
    <row r="280" spans="1:11" ht="18.95" customHeight="1">
      <c r="A280" s="128"/>
      <c r="G280" s="60"/>
      <c r="H280" s="76"/>
      <c r="J280" s="76"/>
      <c r="K280" s="115"/>
    </row>
    <row r="281" spans="1:11" ht="18.95" customHeight="1">
      <c r="A281" s="128"/>
      <c r="G281" s="60"/>
      <c r="H281" s="76"/>
      <c r="J281" s="76"/>
      <c r="K281" s="115"/>
    </row>
    <row r="282" spans="1:11" ht="18.95" customHeight="1">
      <c r="A282" s="128"/>
      <c r="G282" s="60"/>
      <c r="H282" s="76"/>
      <c r="J282" s="76"/>
      <c r="K282" s="115"/>
    </row>
    <row r="283" spans="1:11" ht="18.95" customHeight="1">
      <c r="A283" s="128"/>
      <c r="G283" s="60"/>
      <c r="H283" s="76"/>
      <c r="J283" s="76"/>
      <c r="K283" s="115"/>
    </row>
    <row r="284" spans="1:11" ht="18.95" customHeight="1">
      <c r="A284" s="128"/>
      <c r="G284" s="60"/>
      <c r="H284" s="76"/>
      <c r="J284" s="76"/>
      <c r="K284" s="115"/>
    </row>
    <row r="285" spans="1:11" ht="18.95" customHeight="1">
      <c r="A285" s="128"/>
      <c r="G285" s="60"/>
      <c r="H285" s="76"/>
      <c r="J285" s="76"/>
      <c r="K285" s="115"/>
    </row>
    <row r="286" spans="1:11" ht="18.95" customHeight="1">
      <c r="A286" s="128"/>
      <c r="G286" s="60"/>
      <c r="H286" s="76"/>
      <c r="J286" s="76"/>
      <c r="K286" s="115"/>
    </row>
    <row r="287" spans="1:11" ht="18.95" customHeight="1">
      <c r="A287" s="128"/>
      <c r="G287" s="60"/>
      <c r="H287" s="76"/>
      <c r="J287" s="76"/>
      <c r="K287" s="115"/>
    </row>
    <row r="288" spans="1:11" ht="18.95" customHeight="1">
      <c r="A288" s="128"/>
      <c r="G288" s="60"/>
      <c r="H288" s="76"/>
      <c r="J288" s="76"/>
      <c r="K288" s="115"/>
    </row>
    <row r="289" spans="1:11" ht="18.95" customHeight="1">
      <c r="A289" s="128"/>
      <c r="G289" s="60"/>
      <c r="H289" s="76"/>
      <c r="J289" s="76"/>
      <c r="K289" s="115"/>
    </row>
    <row r="290" spans="1:11" ht="18.95" customHeight="1">
      <c r="A290" s="128"/>
      <c r="G290" s="60"/>
      <c r="H290" s="76"/>
      <c r="J290" s="76"/>
      <c r="K290" s="115"/>
    </row>
    <row r="291" spans="1:11" ht="18.95" customHeight="1">
      <c r="A291" s="128"/>
      <c r="G291" s="60"/>
      <c r="H291" s="76"/>
      <c r="J291" s="76"/>
      <c r="K291" s="115"/>
    </row>
    <row r="292" spans="1:11" ht="18.95" customHeight="1">
      <c r="A292" s="128"/>
      <c r="G292" s="60"/>
      <c r="H292" s="76"/>
      <c r="J292" s="76"/>
      <c r="K292" s="115"/>
    </row>
    <row r="293" spans="1:11" ht="18.95" customHeight="1">
      <c r="A293" s="128"/>
      <c r="G293" s="60"/>
      <c r="H293" s="76"/>
      <c r="J293" s="76"/>
      <c r="K293" s="115"/>
    </row>
    <row r="294" spans="1:11" ht="18.95" customHeight="1">
      <c r="A294" s="128"/>
      <c r="G294" s="60"/>
      <c r="H294" s="76"/>
      <c r="J294" s="76"/>
      <c r="K294" s="115"/>
    </row>
    <row r="295" spans="1:11" ht="18.95" customHeight="1">
      <c r="A295" s="128"/>
      <c r="G295" s="60"/>
      <c r="H295" s="76"/>
      <c r="J295" s="76"/>
      <c r="K295" s="115"/>
    </row>
    <row r="296" spans="1:11" ht="18.95" customHeight="1">
      <c r="A296" s="128"/>
      <c r="G296" s="60"/>
      <c r="H296" s="76"/>
      <c r="J296" s="76"/>
      <c r="K296" s="115"/>
    </row>
    <row r="297" spans="1:11" ht="18.95" customHeight="1">
      <c r="A297" s="128"/>
      <c r="G297" s="60"/>
      <c r="H297" s="76"/>
      <c r="J297" s="76"/>
      <c r="K297" s="115"/>
    </row>
    <row r="298" spans="1:11" ht="18.95" customHeight="1">
      <c r="A298" s="128"/>
      <c r="G298" s="60"/>
      <c r="H298" s="76"/>
      <c r="J298" s="76"/>
      <c r="K298" s="115"/>
    </row>
    <row r="299" spans="1:11" ht="18.95" customHeight="1">
      <c r="A299" s="128"/>
      <c r="G299" s="60"/>
      <c r="H299" s="76"/>
      <c r="J299" s="76"/>
      <c r="K299" s="115"/>
    </row>
    <row r="300" spans="1:11" ht="18.95" customHeight="1">
      <c r="A300" s="128"/>
      <c r="G300" s="60"/>
      <c r="H300" s="76"/>
      <c r="J300" s="76"/>
      <c r="K300" s="115"/>
    </row>
    <row r="301" spans="1:11" ht="18.95" customHeight="1">
      <c r="A301" s="128"/>
      <c r="G301" s="60"/>
      <c r="H301" s="76"/>
      <c r="J301" s="76"/>
      <c r="K301" s="115"/>
    </row>
    <row r="302" spans="1:11" ht="18.95" customHeight="1">
      <c r="A302" s="128"/>
      <c r="G302" s="60"/>
      <c r="H302" s="76"/>
      <c r="J302" s="76"/>
      <c r="K302" s="115"/>
    </row>
    <row r="303" spans="1:11" ht="18.95" customHeight="1">
      <c r="A303" s="128"/>
      <c r="G303" s="60"/>
      <c r="H303" s="76"/>
      <c r="J303" s="76"/>
      <c r="K303" s="115"/>
    </row>
    <row r="304" spans="1:11" ht="18.95" customHeight="1">
      <c r="A304" s="128"/>
      <c r="G304" s="60"/>
      <c r="H304" s="76"/>
      <c r="J304" s="76"/>
      <c r="K304" s="115"/>
    </row>
    <row r="305" spans="1:11" ht="18.95" customHeight="1">
      <c r="A305" s="128"/>
      <c r="G305" s="60"/>
      <c r="H305" s="76"/>
      <c r="J305" s="76"/>
      <c r="K305" s="115"/>
    </row>
    <row r="306" spans="1:11" ht="18.95" customHeight="1">
      <c r="A306" s="128"/>
      <c r="G306" s="60"/>
      <c r="H306" s="76"/>
      <c r="J306" s="76"/>
      <c r="K306" s="115"/>
    </row>
    <row r="307" spans="1:11" ht="18.95" customHeight="1">
      <c r="A307" s="128"/>
      <c r="G307" s="60"/>
      <c r="H307" s="76"/>
      <c r="J307" s="76"/>
      <c r="K307" s="115"/>
    </row>
    <row r="308" spans="1:11" ht="18.95" customHeight="1">
      <c r="A308" s="128"/>
      <c r="G308" s="60"/>
      <c r="H308" s="76"/>
      <c r="J308" s="76"/>
      <c r="K308" s="115"/>
    </row>
    <row r="309" spans="1:11" ht="18.95" customHeight="1">
      <c r="A309" s="128"/>
      <c r="G309" s="60"/>
      <c r="H309" s="76"/>
      <c r="J309" s="76"/>
      <c r="K309" s="115"/>
    </row>
    <row r="310" spans="1:11" ht="18.95" customHeight="1">
      <c r="A310" s="128"/>
      <c r="G310" s="60"/>
      <c r="H310" s="76"/>
      <c r="J310" s="76"/>
      <c r="K310" s="115"/>
    </row>
    <row r="311" spans="1:11" ht="18.95" customHeight="1">
      <c r="A311" s="128"/>
      <c r="G311" s="60"/>
      <c r="H311" s="76"/>
      <c r="J311" s="76"/>
      <c r="K311" s="115"/>
    </row>
    <row r="312" spans="1:11" ht="18.95" customHeight="1">
      <c r="A312" s="128"/>
      <c r="G312" s="60"/>
      <c r="H312" s="76"/>
      <c r="J312" s="76"/>
      <c r="K312" s="115"/>
    </row>
    <row r="313" spans="1:11" ht="18.95" customHeight="1">
      <c r="A313" s="128"/>
      <c r="G313" s="60"/>
      <c r="H313" s="76"/>
      <c r="J313" s="76"/>
      <c r="K313" s="115"/>
    </row>
    <row r="314" spans="1:11" ht="18.95" customHeight="1">
      <c r="A314" s="128"/>
      <c r="G314" s="60"/>
      <c r="H314" s="76"/>
      <c r="J314" s="76"/>
      <c r="K314" s="115"/>
    </row>
    <row r="315" spans="1:11" ht="18.95" customHeight="1">
      <c r="A315" s="128"/>
      <c r="G315" s="60"/>
      <c r="H315" s="76"/>
      <c r="J315" s="76"/>
      <c r="K315" s="115"/>
    </row>
    <row r="316" spans="1:11" ht="18.95" customHeight="1">
      <c r="A316" s="128"/>
      <c r="G316" s="60"/>
      <c r="H316" s="76"/>
      <c r="J316" s="76"/>
      <c r="K316" s="115"/>
    </row>
    <row r="317" spans="1:11" ht="18.95" customHeight="1">
      <c r="A317" s="128"/>
      <c r="G317" s="60"/>
      <c r="H317" s="76"/>
      <c r="J317" s="76"/>
      <c r="K317" s="115"/>
    </row>
    <row r="318" spans="1:11" ht="18.95" customHeight="1">
      <c r="A318" s="128"/>
      <c r="G318" s="60"/>
      <c r="H318" s="76"/>
      <c r="J318" s="76"/>
      <c r="K318" s="115"/>
    </row>
    <row r="319" spans="1:11" ht="18.95" customHeight="1">
      <c r="A319" s="128"/>
      <c r="G319" s="60"/>
      <c r="H319" s="76"/>
      <c r="J319" s="76"/>
      <c r="K319" s="115"/>
    </row>
    <row r="320" spans="1:11" ht="18.95" customHeight="1">
      <c r="A320" s="128"/>
      <c r="G320" s="60"/>
      <c r="H320" s="76"/>
      <c r="J320" s="76"/>
      <c r="K320" s="115"/>
    </row>
    <row r="321" spans="1:11" ht="18.95" customHeight="1">
      <c r="A321" s="128"/>
      <c r="G321" s="60"/>
      <c r="H321" s="76"/>
      <c r="J321" s="76"/>
      <c r="K321" s="115"/>
    </row>
    <row r="322" spans="1:11" ht="18.95" customHeight="1">
      <c r="A322" s="128"/>
      <c r="G322" s="60"/>
      <c r="H322" s="76"/>
      <c r="J322" s="76"/>
      <c r="K322" s="115"/>
    </row>
    <row r="323" spans="1:11" ht="18.95" customHeight="1">
      <c r="A323" s="128"/>
      <c r="G323" s="60"/>
      <c r="H323" s="76"/>
      <c r="J323" s="76"/>
      <c r="K323" s="115"/>
    </row>
    <row r="324" spans="1:11" ht="18.95" customHeight="1">
      <c r="A324" s="128"/>
      <c r="G324" s="60"/>
      <c r="H324" s="76"/>
      <c r="J324" s="76"/>
      <c r="K324" s="115"/>
    </row>
    <row r="325" spans="1:11" ht="18.95" customHeight="1">
      <c r="A325" s="128"/>
      <c r="G325" s="60"/>
      <c r="H325" s="76"/>
      <c r="J325" s="76"/>
      <c r="K325" s="115"/>
    </row>
    <row r="326" spans="1:11" ht="18.95" customHeight="1">
      <c r="A326" s="128"/>
      <c r="G326" s="60"/>
      <c r="H326" s="76"/>
      <c r="J326" s="76"/>
      <c r="K326" s="115"/>
    </row>
    <row r="327" spans="1:11" ht="18.95" customHeight="1">
      <c r="A327" s="128"/>
      <c r="G327" s="60"/>
      <c r="H327" s="76"/>
      <c r="J327" s="76"/>
      <c r="K327" s="115"/>
    </row>
    <row r="328" spans="1:11" ht="18.95" customHeight="1">
      <c r="A328" s="128"/>
      <c r="G328" s="60"/>
      <c r="H328" s="76"/>
      <c r="J328" s="76"/>
      <c r="K328" s="115"/>
    </row>
    <row r="329" spans="1:11" ht="18.95" customHeight="1">
      <c r="A329" s="128"/>
      <c r="G329" s="60"/>
      <c r="H329" s="76"/>
      <c r="J329" s="76"/>
      <c r="K329" s="115"/>
    </row>
    <row r="330" spans="1:11" ht="18.95" customHeight="1">
      <c r="A330" s="128"/>
      <c r="G330" s="60"/>
      <c r="H330" s="76"/>
      <c r="J330" s="76"/>
      <c r="K330" s="115"/>
    </row>
    <row r="331" spans="1:11" ht="18.95" customHeight="1">
      <c r="A331" s="128"/>
      <c r="G331" s="60"/>
      <c r="H331" s="76"/>
      <c r="J331" s="76"/>
      <c r="K331" s="115"/>
    </row>
    <row r="332" spans="1:11" ht="18.95" customHeight="1">
      <c r="A332" s="128"/>
      <c r="G332" s="60"/>
      <c r="H332" s="76"/>
      <c r="J332" s="76"/>
      <c r="K332" s="115"/>
    </row>
    <row r="333" spans="1:11" ht="18.95" customHeight="1">
      <c r="A333" s="128"/>
      <c r="G333" s="60"/>
      <c r="H333" s="76"/>
      <c r="J333" s="76"/>
      <c r="K333" s="115"/>
    </row>
    <row r="334" spans="1:11" ht="18.95" customHeight="1">
      <c r="A334" s="128"/>
      <c r="G334" s="60"/>
      <c r="H334" s="76"/>
      <c r="J334" s="76"/>
      <c r="K334" s="115"/>
    </row>
    <row r="335" spans="1:11" ht="18.95" customHeight="1">
      <c r="A335" s="128"/>
      <c r="G335" s="60"/>
      <c r="H335" s="76"/>
      <c r="J335" s="76"/>
      <c r="K335" s="115"/>
    </row>
    <row r="336" spans="1:11" ht="18.95" customHeight="1">
      <c r="A336" s="128"/>
      <c r="G336" s="60"/>
      <c r="H336" s="76"/>
      <c r="J336" s="76"/>
      <c r="K336" s="115"/>
    </row>
    <row r="337" spans="1:11" ht="18.95" customHeight="1">
      <c r="A337" s="128"/>
      <c r="G337" s="60"/>
      <c r="H337" s="76"/>
      <c r="J337" s="76"/>
      <c r="K337" s="115"/>
    </row>
    <row r="338" spans="1:11" ht="18.95" customHeight="1">
      <c r="A338" s="128"/>
      <c r="G338" s="60"/>
      <c r="H338" s="76"/>
      <c r="J338" s="76"/>
      <c r="K338" s="115"/>
    </row>
    <row r="339" spans="1:11" ht="18.95" customHeight="1">
      <c r="A339" s="128"/>
      <c r="G339" s="60"/>
      <c r="H339" s="76"/>
      <c r="J339" s="76"/>
      <c r="K339" s="115"/>
    </row>
    <row r="340" spans="1:11" ht="18.95" customHeight="1">
      <c r="A340" s="128"/>
      <c r="G340" s="60"/>
      <c r="H340" s="76"/>
      <c r="J340" s="76"/>
      <c r="K340" s="115"/>
    </row>
    <row r="341" spans="1:11" ht="18.95" customHeight="1">
      <c r="A341" s="128"/>
      <c r="G341" s="60"/>
      <c r="H341" s="76"/>
      <c r="J341" s="76"/>
      <c r="K341" s="115"/>
    </row>
    <row r="342" spans="1:11" ht="18.95" customHeight="1">
      <c r="A342" s="128"/>
      <c r="G342" s="60"/>
      <c r="H342" s="76"/>
      <c r="J342" s="76"/>
      <c r="K342" s="115"/>
    </row>
    <row r="343" spans="1:11" ht="18.95" customHeight="1">
      <c r="A343" s="128"/>
      <c r="G343" s="60"/>
      <c r="H343" s="76"/>
      <c r="J343" s="76"/>
      <c r="K343" s="115"/>
    </row>
    <row r="344" spans="1:11" ht="18.95" customHeight="1">
      <c r="A344" s="128"/>
      <c r="G344" s="60"/>
      <c r="H344" s="76"/>
      <c r="J344" s="76"/>
      <c r="K344" s="115"/>
    </row>
    <row r="345" spans="1:11" ht="18.95" customHeight="1">
      <c r="A345" s="128"/>
      <c r="G345" s="60"/>
      <c r="H345" s="76"/>
      <c r="J345" s="76"/>
      <c r="K345" s="115"/>
    </row>
    <row r="346" spans="1:11" ht="18.95" customHeight="1">
      <c r="A346" s="128"/>
      <c r="G346" s="60"/>
      <c r="H346" s="76"/>
      <c r="J346" s="76"/>
      <c r="K346" s="115"/>
    </row>
    <row r="347" spans="1:11" ht="18.95" customHeight="1">
      <c r="A347" s="128"/>
      <c r="G347" s="60"/>
      <c r="H347" s="76"/>
      <c r="J347" s="76"/>
      <c r="K347" s="115"/>
    </row>
    <row r="348" spans="1:11" ht="18.95" customHeight="1">
      <c r="A348" s="128"/>
      <c r="G348" s="60"/>
      <c r="H348" s="76"/>
      <c r="J348" s="76"/>
      <c r="K348" s="115"/>
    </row>
    <row r="349" spans="1:11" ht="18.95" customHeight="1">
      <c r="A349" s="128"/>
      <c r="G349" s="60"/>
      <c r="H349" s="76"/>
      <c r="J349" s="76"/>
      <c r="K349" s="115"/>
    </row>
    <row r="350" spans="1:11" ht="18.95" customHeight="1">
      <c r="A350" s="128"/>
      <c r="G350" s="60"/>
      <c r="H350" s="76"/>
      <c r="J350" s="76"/>
      <c r="K350" s="115"/>
    </row>
    <row r="351" spans="1:11" ht="18.95" customHeight="1">
      <c r="A351" s="128"/>
      <c r="G351" s="60"/>
      <c r="H351" s="76"/>
      <c r="J351" s="76"/>
      <c r="K351" s="115"/>
    </row>
    <row r="352" spans="1:11" ht="18.95" customHeight="1">
      <c r="A352" s="128"/>
      <c r="G352" s="60"/>
      <c r="H352" s="76"/>
      <c r="J352" s="76"/>
      <c r="K352" s="115"/>
    </row>
    <row r="353" spans="1:11" ht="18.95" customHeight="1">
      <c r="A353" s="128"/>
      <c r="G353" s="60"/>
      <c r="H353" s="76"/>
      <c r="J353" s="76"/>
      <c r="K353" s="115"/>
    </row>
    <row r="354" spans="1:11" ht="18.95" customHeight="1">
      <c r="A354" s="128"/>
      <c r="G354" s="60"/>
      <c r="H354" s="76"/>
      <c r="J354" s="76"/>
      <c r="K354" s="115"/>
    </row>
    <row r="355" spans="1:11" ht="18.95" customHeight="1">
      <c r="A355" s="128"/>
      <c r="G355" s="60"/>
      <c r="H355" s="76"/>
      <c r="J355" s="76"/>
      <c r="K355" s="115"/>
    </row>
    <row r="356" spans="1:11" ht="18.95" customHeight="1">
      <c r="A356" s="128"/>
      <c r="G356" s="60"/>
      <c r="H356" s="76"/>
      <c r="J356" s="76"/>
      <c r="K356" s="115"/>
    </row>
    <row r="357" spans="1:11" ht="18.95" customHeight="1">
      <c r="A357" s="128"/>
      <c r="G357" s="60"/>
      <c r="H357" s="76"/>
      <c r="J357" s="76"/>
      <c r="K357" s="115"/>
    </row>
    <row r="358" spans="1:11" ht="18.95" customHeight="1">
      <c r="A358" s="128"/>
      <c r="G358" s="60"/>
      <c r="H358" s="76"/>
      <c r="J358" s="76"/>
      <c r="K358" s="115"/>
    </row>
    <row r="359" spans="1:11" ht="18.95" customHeight="1">
      <c r="A359" s="128"/>
      <c r="G359" s="60"/>
      <c r="H359" s="76"/>
      <c r="J359" s="76"/>
      <c r="K359" s="115"/>
    </row>
    <row r="360" spans="1:11" ht="18.95" customHeight="1">
      <c r="A360" s="128"/>
      <c r="G360" s="60"/>
      <c r="H360" s="76"/>
      <c r="J360" s="76"/>
      <c r="K360" s="115"/>
    </row>
    <row r="361" spans="1:11" ht="18.95" customHeight="1">
      <c r="A361" s="128"/>
      <c r="G361" s="60"/>
      <c r="H361" s="76"/>
      <c r="J361" s="76"/>
      <c r="K361" s="115"/>
    </row>
    <row r="362" spans="1:11" ht="18.95" customHeight="1">
      <c r="A362" s="128"/>
      <c r="G362" s="60"/>
      <c r="H362" s="76"/>
      <c r="J362" s="76"/>
      <c r="K362" s="115"/>
    </row>
    <row r="363" spans="1:11" ht="18.95" customHeight="1">
      <c r="A363" s="128"/>
      <c r="G363" s="60"/>
      <c r="H363" s="76"/>
      <c r="J363" s="76"/>
      <c r="K363" s="115"/>
    </row>
    <row r="364" spans="1:11" ht="18.95" customHeight="1">
      <c r="A364" s="128"/>
      <c r="G364" s="60"/>
      <c r="H364" s="76"/>
      <c r="J364" s="76"/>
      <c r="K364" s="115"/>
    </row>
    <row r="365" spans="1:11" ht="18.95" customHeight="1">
      <c r="A365" s="128"/>
      <c r="G365" s="60"/>
      <c r="H365" s="76"/>
      <c r="J365" s="76"/>
      <c r="K365" s="115"/>
    </row>
    <row r="366" spans="1:11" ht="18.95" customHeight="1">
      <c r="A366" s="128"/>
      <c r="G366" s="60"/>
      <c r="H366" s="76"/>
      <c r="J366" s="76"/>
      <c r="K366" s="115"/>
    </row>
    <row r="367" spans="1:11" ht="18.95" customHeight="1">
      <c r="A367" s="128"/>
      <c r="G367" s="60"/>
      <c r="H367" s="76"/>
      <c r="J367" s="76"/>
      <c r="K367" s="115"/>
    </row>
    <row r="368" spans="1:11" ht="18.95" customHeight="1">
      <c r="A368" s="128"/>
      <c r="G368" s="60"/>
      <c r="H368" s="76"/>
      <c r="J368" s="76"/>
      <c r="K368" s="115"/>
    </row>
    <row r="369" spans="1:11" ht="18.95" customHeight="1">
      <c r="A369" s="128"/>
      <c r="G369" s="60"/>
      <c r="H369" s="76"/>
      <c r="J369" s="76"/>
      <c r="K369" s="115"/>
    </row>
    <row r="370" spans="1:11" ht="18.95" customHeight="1">
      <c r="A370" s="128"/>
      <c r="G370" s="60"/>
      <c r="H370" s="76"/>
      <c r="J370" s="76"/>
      <c r="K370" s="115"/>
    </row>
    <row r="371" spans="1:11" ht="18.95" customHeight="1">
      <c r="A371" s="128"/>
      <c r="G371" s="60"/>
      <c r="H371" s="76"/>
      <c r="J371" s="76"/>
      <c r="K371" s="115"/>
    </row>
    <row r="372" spans="1:11" ht="18.95" customHeight="1">
      <c r="A372" s="128"/>
      <c r="G372" s="60"/>
      <c r="H372" s="76"/>
      <c r="J372" s="76"/>
      <c r="K372" s="115"/>
    </row>
    <row r="373" spans="1:11" ht="18.95" customHeight="1">
      <c r="A373" s="128"/>
      <c r="G373" s="60"/>
      <c r="H373" s="76"/>
      <c r="J373" s="76"/>
      <c r="K373" s="115"/>
    </row>
    <row r="374" spans="1:11" ht="18.95" customHeight="1">
      <c r="A374" s="128"/>
      <c r="G374" s="60"/>
      <c r="H374" s="76"/>
      <c r="J374" s="76"/>
      <c r="K374" s="115"/>
    </row>
    <row r="375" spans="1:11" ht="18.95" customHeight="1">
      <c r="A375" s="128"/>
      <c r="G375" s="60"/>
      <c r="H375" s="76"/>
      <c r="J375" s="76"/>
      <c r="K375" s="115"/>
    </row>
    <row r="376" spans="1:11" ht="18.95" customHeight="1">
      <c r="A376" s="128"/>
      <c r="G376" s="60"/>
      <c r="H376" s="76"/>
      <c r="J376" s="76"/>
      <c r="K376" s="115"/>
    </row>
    <row r="377" spans="1:11" ht="18.95" customHeight="1">
      <c r="A377" s="128"/>
      <c r="G377" s="60"/>
      <c r="H377" s="76"/>
      <c r="J377" s="76"/>
      <c r="K377" s="115"/>
    </row>
    <row r="378" spans="1:11" ht="18.95" customHeight="1">
      <c r="A378" s="128"/>
      <c r="G378" s="60"/>
      <c r="H378" s="76"/>
      <c r="J378" s="76"/>
      <c r="K378" s="115"/>
    </row>
    <row r="379" spans="1:11" ht="18.95" customHeight="1">
      <c r="A379" s="128"/>
      <c r="G379" s="60"/>
      <c r="H379" s="76"/>
      <c r="J379" s="76"/>
      <c r="K379" s="115"/>
    </row>
    <row r="380" spans="1:11" ht="18.95" customHeight="1">
      <c r="A380" s="128"/>
      <c r="G380" s="60"/>
      <c r="H380" s="76"/>
      <c r="J380" s="76"/>
      <c r="K380" s="115"/>
    </row>
    <row r="381" spans="1:11" ht="18.95" customHeight="1">
      <c r="A381" s="128"/>
      <c r="G381" s="60"/>
      <c r="H381" s="76"/>
      <c r="J381" s="76"/>
      <c r="K381" s="115"/>
    </row>
    <row r="382" spans="1:11" ht="18.95" customHeight="1">
      <c r="A382" s="128"/>
      <c r="G382" s="60"/>
      <c r="H382" s="76"/>
      <c r="J382" s="76"/>
      <c r="K382" s="115"/>
    </row>
    <row r="383" spans="1:11" ht="18.95" customHeight="1">
      <c r="A383" s="128"/>
      <c r="G383" s="60"/>
      <c r="H383" s="76"/>
      <c r="J383" s="76"/>
      <c r="K383" s="115"/>
    </row>
    <row r="384" spans="1:11" ht="18.95" customHeight="1">
      <c r="A384" s="128"/>
      <c r="G384" s="60"/>
      <c r="H384" s="76"/>
      <c r="J384" s="76"/>
      <c r="K384" s="115"/>
    </row>
    <row r="385" spans="1:11" ht="18.95" customHeight="1">
      <c r="A385" s="128"/>
      <c r="G385" s="60"/>
      <c r="H385" s="76"/>
      <c r="J385" s="76"/>
      <c r="K385" s="115"/>
    </row>
    <row r="386" spans="1:11" ht="18.95" customHeight="1">
      <c r="A386" s="128"/>
      <c r="G386" s="60"/>
      <c r="H386" s="76"/>
      <c r="J386" s="76"/>
      <c r="K386" s="115"/>
    </row>
    <row r="387" spans="1:11" ht="18.95" customHeight="1">
      <c r="A387" s="128"/>
      <c r="G387" s="60"/>
      <c r="H387" s="76"/>
      <c r="J387" s="76"/>
      <c r="K387" s="115"/>
    </row>
    <row r="388" spans="1:11" ht="18.95" customHeight="1">
      <c r="A388" s="128"/>
      <c r="G388" s="60"/>
      <c r="H388" s="76"/>
      <c r="J388" s="76"/>
      <c r="K388" s="115"/>
    </row>
    <row r="389" spans="1:11" ht="18.95" customHeight="1">
      <c r="A389" s="128"/>
      <c r="G389" s="60"/>
      <c r="H389" s="76"/>
      <c r="J389" s="76"/>
      <c r="K389" s="115"/>
    </row>
    <row r="390" spans="1:11" ht="18.95" customHeight="1">
      <c r="A390" s="128"/>
      <c r="G390" s="60"/>
      <c r="H390" s="76"/>
      <c r="J390" s="76"/>
      <c r="K390" s="115"/>
    </row>
    <row r="391" spans="1:11" ht="18.95" customHeight="1">
      <c r="A391" s="128"/>
      <c r="G391" s="60"/>
      <c r="H391" s="76"/>
      <c r="J391" s="76"/>
      <c r="K391" s="115"/>
    </row>
    <row r="392" spans="1:11" ht="18.95" customHeight="1">
      <c r="A392" s="128"/>
      <c r="G392" s="60"/>
      <c r="H392" s="76"/>
      <c r="J392" s="76"/>
      <c r="K392" s="115"/>
    </row>
    <row r="393" spans="1:11" ht="18.95" customHeight="1">
      <c r="A393" s="128"/>
      <c r="G393" s="60"/>
      <c r="H393" s="76"/>
      <c r="J393" s="76"/>
      <c r="K393" s="115"/>
    </row>
    <row r="394" spans="1:11" ht="18.95" customHeight="1">
      <c r="A394" s="128"/>
      <c r="G394" s="60"/>
      <c r="H394" s="76"/>
      <c r="J394" s="76"/>
      <c r="K394" s="115"/>
    </row>
    <row r="395" spans="1:11" ht="18.95" customHeight="1">
      <c r="A395" s="128"/>
      <c r="G395" s="60"/>
      <c r="H395" s="76"/>
      <c r="J395" s="76"/>
      <c r="K395" s="115"/>
    </row>
    <row r="396" spans="1:11" ht="18.95" customHeight="1">
      <c r="A396" s="128"/>
      <c r="G396" s="60"/>
      <c r="H396" s="76"/>
      <c r="J396" s="76"/>
      <c r="K396" s="115"/>
    </row>
    <row r="397" spans="1:11" ht="18.95" customHeight="1">
      <c r="A397" s="128"/>
      <c r="G397" s="60"/>
      <c r="H397" s="76"/>
      <c r="J397" s="76"/>
      <c r="K397" s="115"/>
    </row>
    <row r="398" spans="1:11" ht="18.95" customHeight="1">
      <c r="A398" s="128"/>
      <c r="G398" s="60"/>
      <c r="H398" s="76"/>
      <c r="J398" s="76"/>
      <c r="K398" s="115"/>
    </row>
    <row r="399" spans="1:11" ht="18.95" customHeight="1">
      <c r="A399" s="128"/>
      <c r="G399" s="60"/>
      <c r="H399" s="76"/>
      <c r="J399" s="76"/>
      <c r="K399" s="115"/>
    </row>
    <row r="400" spans="1:11" ht="18.95" customHeight="1">
      <c r="A400" s="128"/>
      <c r="G400" s="60"/>
      <c r="H400" s="76"/>
      <c r="J400" s="76"/>
      <c r="K400" s="115"/>
    </row>
    <row r="401" spans="1:11" ht="18.95" customHeight="1">
      <c r="A401" s="128"/>
      <c r="G401" s="60"/>
      <c r="H401" s="76"/>
      <c r="J401" s="76"/>
      <c r="K401" s="115"/>
    </row>
    <row r="402" spans="1:11" ht="18.95" customHeight="1">
      <c r="A402" s="128"/>
      <c r="G402" s="60"/>
      <c r="H402" s="76"/>
      <c r="J402" s="76"/>
      <c r="K402" s="115"/>
    </row>
    <row r="403" spans="1:11" ht="18.95" customHeight="1">
      <c r="A403" s="128"/>
      <c r="G403" s="60"/>
      <c r="H403" s="76"/>
      <c r="J403" s="76"/>
      <c r="K403" s="115"/>
    </row>
    <row r="404" spans="1:11" ht="18.95" customHeight="1">
      <c r="A404" s="128"/>
      <c r="G404" s="60"/>
      <c r="H404" s="76"/>
      <c r="J404" s="76"/>
      <c r="K404" s="115"/>
    </row>
    <row r="405" spans="1:11" ht="18.95" customHeight="1">
      <c r="A405" s="128"/>
      <c r="G405" s="60"/>
      <c r="H405" s="76"/>
      <c r="J405" s="76"/>
      <c r="K405" s="115"/>
    </row>
    <row r="406" spans="1:11" ht="18.95" customHeight="1">
      <c r="A406" s="128"/>
      <c r="G406" s="60"/>
      <c r="H406" s="76"/>
      <c r="J406" s="76"/>
      <c r="K406" s="115"/>
    </row>
    <row r="407" spans="1:11" ht="18.95" customHeight="1">
      <c r="A407" s="128"/>
      <c r="G407" s="60"/>
      <c r="H407" s="76"/>
      <c r="J407" s="76"/>
      <c r="K407" s="115"/>
    </row>
    <row r="408" spans="1:11" ht="18.95" customHeight="1">
      <c r="A408" s="128"/>
      <c r="G408" s="60"/>
      <c r="H408" s="76"/>
      <c r="J408" s="76"/>
      <c r="K408" s="115"/>
    </row>
    <row r="409" spans="1:11" ht="18.95" customHeight="1">
      <c r="A409" s="128"/>
      <c r="G409" s="60"/>
      <c r="H409" s="76"/>
      <c r="J409" s="76"/>
      <c r="K409" s="115"/>
    </row>
    <row r="410" spans="1:11" ht="18.95" customHeight="1">
      <c r="A410" s="128"/>
      <c r="G410" s="60"/>
      <c r="H410" s="76"/>
      <c r="J410" s="76"/>
      <c r="K410" s="115"/>
    </row>
    <row r="411" spans="1:11" ht="18.95" customHeight="1">
      <c r="A411" s="128"/>
      <c r="G411" s="60"/>
      <c r="H411" s="76"/>
      <c r="J411" s="76"/>
      <c r="K411" s="115"/>
    </row>
    <row r="412" spans="1:11" ht="18.95" customHeight="1">
      <c r="A412" s="128"/>
      <c r="G412" s="60"/>
      <c r="H412" s="76"/>
      <c r="J412" s="76"/>
      <c r="K412" s="115"/>
    </row>
    <row r="413" spans="1:11" ht="18.95" customHeight="1">
      <c r="A413" s="128"/>
      <c r="G413" s="60"/>
      <c r="H413" s="76"/>
      <c r="J413" s="76"/>
      <c r="K413" s="115"/>
    </row>
    <row r="414" spans="1:11" ht="18.95" customHeight="1">
      <c r="A414" s="128"/>
      <c r="G414" s="60"/>
      <c r="H414" s="76"/>
      <c r="J414" s="76"/>
      <c r="K414" s="115"/>
    </row>
    <row r="415" spans="1:11" ht="18.95" customHeight="1">
      <c r="A415" s="128"/>
      <c r="G415" s="60"/>
      <c r="H415" s="76"/>
      <c r="J415" s="76"/>
      <c r="K415" s="115"/>
    </row>
    <row r="416" spans="1:11" ht="18.95" customHeight="1">
      <c r="A416" s="128"/>
      <c r="G416" s="60"/>
      <c r="H416" s="76"/>
      <c r="J416" s="76"/>
      <c r="K416" s="115"/>
    </row>
    <row r="417" spans="1:11" ht="18.95" customHeight="1">
      <c r="A417" s="128"/>
      <c r="G417" s="60"/>
      <c r="H417" s="76"/>
      <c r="J417" s="76"/>
      <c r="K417" s="115"/>
    </row>
    <row r="418" spans="1:11" ht="18.95" customHeight="1">
      <c r="A418" s="128"/>
      <c r="G418" s="60"/>
      <c r="H418" s="76"/>
      <c r="J418" s="76"/>
      <c r="K418" s="115"/>
    </row>
    <row r="419" spans="1:11" ht="18.95" customHeight="1">
      <c r="A419" s="128"/>
      <c r="G419" s="60"/>
      <c r="H419" s="76"/>
      <c r="J419" s="76"/>
      <c r="K419" s="115"/>
    </row>
    <row r="420" spans="1:11" ht="18.95" customHeight="1">
      <c r="A420" s="128"/>
      <c r="G420" s="60"/>
      <c r="H420" s="76"/>
      <c r="J420" s="76"/>
      <c r="K420" s="115"/>
    </row>
    <row r="421" spans="1:11" ht="18.95" customHeight="1">
      <c r="A421" s="128"/>
      <c r="G421" s="60"/>
      <c r="H421" s="76"/>
      <c r="J421" s="76"/>
      <c r="K421" s="115"/>
    </row>
    <row r="422" spans="1:11" ht="18.95" customHeight="1">
      <c r="A422" s="128"/>
      <c r="G422" s="60"/>
      <c r="H422" s="76"/>
      <c r="J422" s="76"/>
      <c r="K422" s="115"/>
    </row>
    <row r="423" spans="1:11" ht="18.95" customHeight="1">
      <c r="A423" s="128"/>
      <c r="G423" s="60"/>
      <c r="H423" s="76"/>
      <c r="J423" s="76"/>
      <c r="K423" s="115"/>
    </row>
    <row r="424" spans="1:11" ht="18.95" customHeight="1">
      <c r="A424" s="128"/>
      <c r="G424" s="60"/>
      <c r="H424" s="76"/>
      <c r="J424" s="76"/>
      <c r="K424" s="115"/>
    </row>
    <row r="425" spans="1:11" ht="18.95" customHeight="1">
      <c r="A425" s="128"/>
      <c r="G425" s="60"/>
      <c r="H425" s="76"/>
      <c r="J425" s="76"/>
      <c r="K425" s="115"/>
    </row>
    <row r="426" spans="1:11" ht="18.95" customHeight="1">
      <c r="A426" s="128"/>
      <c r="G426" s="60"/>
      <c r="H426" s="76"/>
      <c r="J426" s="76"/>
      <c r="K426" s="115"/>
    </row>
    <row r="427" spans="1:11" ht="18.95" customHeight="1">
      <c r="A427" s="128"/>
      <c r="G427" s="60"/>
      <c r="H427" s="76"/>
      <c r="J427" s="76"/>
      <c r="K427" s="115"/>
    </row>
    <row r="428" spans="1:11" ht="18.95" customHeight="1">
      <c r="A428" s="128"/>
      <c r="G428" s="60"/>
      <c r="H428" s="76"/>
      <c r="J428" s="76"/>
      <c r="K428" s="115"/>
    </row>
    <row r="429" spans="1:11" ht="18.95" customHeight="1">
      <c r="A429" s="128"/>
      <c r="G429" s="60"/>
      <c r="H429" s="76"/>
      <c r="J429" s="76"/>
      <c r="K429" s="115"/>
    </row>
    <row r="430" spans="1:11" ht="18.95" customHeight="1">
      <c r="A430" s="128"/>
      <c r="G430" s="60"/>
      <c r="H430" s="76"/>
      <c r="J430" s="76"/>
      <c r="K430" s="115"/>
    </row>
    <row r="431" spans="1:11" ht="18.95" customHeight="1">
      <c r="A431" s="128"/>
      <c r="G431" s="60"/>
      <c r="H431" s="76"/>
      <c r="J431" s="76"/>
      <c r="K431" s="115"/>
    </row>
    <row r="432" spans="1:11" ht="18.95" customHeight="1">
      <c r="A432" s="128"/>
      <c r="G432" s="60"/>
      <c r="H432" s="76"/>
      <c r="J432" s="76"/>
      <c r="K432" s="115"/>
    </row>
    <row r="433" spans="1:11" ht="18.95" customHeight="1">
      <c r="A433" s="128"/>
      <c r="G433" s="60"/>
      <c r="H433" s="76"/>
      <c r="J433" s="76"/>
      <c r="K433" s="115"/>
    </row>
    <row r="434" spans="1:11" ht="18.95" customHeight="1">
      <c r="A434" s="128"/>
      <c r="G434" s="60"/>
      <c r="H434" s="76"/>
      <c r="J434" s="76"/>
      <c r="K434" s="115"/>
    </row>
    <row r="435" spans="1:11" ht="18.95" customHeight="1">
      <c r="A435" s="128"/>
      <c r="G435" s="60"/>
      <c r="H435" s="76"/>
      <c r="J435" s="76"/>
      <c r="K435" s="115"/>
    </row>
    <row r="436" spans="1:11" ht="18.95" customHeight="1">
      <c r="A436" s="128"/>
      <c r="G436" s="60"/>
      <c r="H436" s="76"/>
      <c r="J436" s="76"/>
      <c r="K436" s="115"/>
    </row>
    <row r="437" spans="1:11" ht="18.95" customHeight="1">
      <c r="A437" s="128"/>
      <c r="G437" s="60"/>
      <c r="H437" s="76"/>
      <c r="J437" s="76"/>
      <c r="K437" s="115"/>
    </row>
    <row r="438" spans="1:11" ht="18.95" customHeight="1">
      <c r="A438" s="128"/>
      <c r="G438" s="60"/>
      <c r="H438" s="76"/>
      <c r="J438" s="76"/>
      <c r="K438" s="115"/>
    </row>
    <row r="439" spans="1:11" ht="18.95" customHeight="1">
      <c r="A439" s="128"/>
      <c r="G439" s="60"/>
      <c r="H439" s="76"/>
      <c r="J439" s="76"/>
      <c r="K439" s="115"/>
    </row>
    <row r="440" spans="1:11" ht="18.95" customHeight="1">
      <c r="A440" s="128"/>
      <c r="G440" s="60"/>
      <c r="H440" s="76"/>
      <c r="J440" s="76"/>
      <c r="K440" s="115"/>
    </row>
    <row r="441" spans="1:11" ht="18.95" customHeight="1">
      <c r="A441" s="128"/>
      <c r="G441" s="60"/>
      <c r="H441" s="76"/>
      <c r="J441" s="76"/>
      <c r="K441" s="115"/>
    </row>
    <row r="442" spans="1:11" ht="18.95" customHeight="1">
      <c r="A442" s="128"/>
      <c r="G442" s="60"/>
      <c r="H442" s="76"/>
      <c r="J442" s="76"/>
      <c r="K442" s="115"/>
    </row>
    <row r="443" spans="1:11" ht="18.95" customHeight="1">
      <c r="A443" s="128"/>
      <c r="G443" s="60"/>
      <c r="H443" s="76"/>
      <c r="J443" s="76"/>
      <c r="K443" s="115"/>
    </row>
    <row r="444" spans="1:11" ht="18.95" customHeight="1">
      <c r="A444" s="128"/>
      <c r="G444" s="60"/>
      <c r="H444" s="76"/>
      <c r="J444" s="76"/>
      <c r="K444" s="115"/>
    </row>
    <row r="445" spans="1:11" ht="18.95" customHeight="1">
      <c r="A445" s="128"/>
      <c r="G445" s="60"/>
      <c r="H445" s="76"/>
      <c r="J445" s="76"/>
      <c r="K445" s="115"/>
    </row>
    <row r="446" spans="1:11" ht="18.95" customHeight="1">
      <c r="A446" s="128"/>
      <c r="G446" s="60"/>
      <c r="H446" s="76"/>
      <c r="J446" s="76"/>
      <c r="K446" s="115"/>
    </row>
    <row r="447" spans="1:11" ht="18.95" customHeight="1">
      <c r="A447" s="128"/>
      <c r="G447" s="60"/>
      <c r="H447" s="76"/>
      <c r="J447" s="76"/>
      <c r="K447" s="115"/>
    </row>
    <row r="448" spans="1:11" ht="18.95" customHeight="1">
      <c r="A448" s="128"/>
      <c r="G448" s="60"/>
      <c r="H448" s="76"/>
      <c r="J448" s="76"/>
      <c r="K448" s="115"/>
    </row>
    <row r="449" spans="1:11" ht="18.95" customHeight="1">
      <c r="A449" s="128"/>
      <c r="G449" s="60"/>
      <c r="H449" s="76"/>
      <c r="J449" s="76"/>
      <c r="K449" s="115"/>
    </row>
    <row r="450" spans="1:11" ht="18.95" customHeight="1">
      <c r="A450" s="128"/>
      <c r="G450" s="60"/>
      <c r="H450" s="76"/>
      <c r="J450" s="76"/>
      <c r="K450" s="115"/>
    </row>
    <row r="451" spans="1:11" ht="18.95" customHeight="1">
      <c r="A451" s="128"/>
      <c r="G451" s="60"/>
      <c r="H451" s="76"/>
      <c r="J451" s="76"/>
      <c r="K451" s="115"/>
    </row>
    <row r="452" spans="1:11" ht="18.95" customHeight="1">
      <c r="A452" s="128"/>
      <c r="G452" s="60"/>
      <c r="H452" s="76"/>
      <c r="J452" s="76"/>
      <c r="K452" s="115"/>
    </row>
    <row r="453" spans="1:11" ht="18.95" customHeight="1">
      <c r="A453" s="128"/>
      <c r="G453" s="60"/>
      <c r="H453" s="76"/>
      <c r="J453" s="76"/>
      <c r="K453" s="115"/>
    </row>
    <row r="454" spans="1:11" ht="18.95" customHeight="1">
      <c r="A454" s="128"/>
      <c r="G454" s="60"/>
      <c r="H454" s="76"/>
      <c r="J454" s="76"/>
      <c r="K454" s="115"/>
    </row>
    <row r="455" spans="1:11" ht="18.95" customHeight="1">
      <c r="A455" s="128"/>
      <c r="G455" s="60"/>
      <c r="H455" s="76"/>
      <c r="J455" s="76"/>
      <c r="K455" s="115"/>
    </row>
    <row r="456" spans="1:11" ht="18.95" customHeight="1">
      <c r="A456" s="128"/>
      <c r="G456" s="60"/>
      <c r="H456" s="76"/>
      <c r="J456" s="76"/>
      <c r="K456" s="115"/>
    </row>
    <row r="457" spans="1:11" ht="18.95" customHeight="1">
      <c r="A457" s="128"/>
      <c r="G457" s="60"/>
      <c r="H457" s="76"/>
      <c r="J457" s="76"/>
      <c r="K457" s="115"/>
    </row>
    <row r="458" spans="1:11" ht="18.95" customHeight="1">
      <c r="A458" s="128"/>
      <c r="G458" s="60"/>
      <c r="H458" s="76"/>
      <c r="J458" s="76"/>
      <c r="K458" s="115"/>
    </row>
    <row r="459" spans="1:11" ht="18.95" customHeight="1">
      <c r="A459" s="128"/>
      <c r="G459" s="60"/>
      <c r="H459" s="76"/>
      <c r="J459" s="76"/>
      <c r="K459" s="115"/>
    </row>
    <row r="460" spans="1:11" ht="18.95" customHeight="1">
      <c r="A460" s="128"/>
      <c r="G460" s="60"/>
      <c r="H460" s="76"/>
      <c r="J460" s="76"/>
      <c r="K460" s="115"/>
    </row>
    <row r="461" spans="1:11" ht="18.95" customHeight="1">
      <c r="A461" s="128"/>
      <c r="G461" s="60"/>
      <c r="H461" s="76"/>
      <c r="J461" s="76"/>
      <c r="K461" s="115"/>
    </row>
    <row r="462" spans="1:11" ht="18.95" customHeight="1">
      <c r="A462" s="128"/>
      <c r="G462" s="60"/>
      <c r="H462" s="76"/>
      <c r="J462" s="76"/>
      <c r="K462" s="115"/>
    </row>
    <row r="463" spans="1:11" ht="18.95" customHeight="1">
      <c r="A463" s="128"/>
      <c r="G463" s="60"/>
      <c r="H463" s="76"/>
      <c r="J463" s="76"/>
      <c r="K463" s="115"/>
    </row>
    <row r="464" spans="1:11" ht="18.95" customHeight="1">
      <c r="A464" s="128"/>
      <c r="G464" s="60"/>
      <c r="H464" s="76"/>
      <c r="J464" s="76"/>
      <c r="K464" s="115"/>
    </row>
    <row r="465" spans="1:11" ht="18.95" customHeight="1">
      <c r="A465" s="128"/>
      <c r="G465" s="60"/>
      <c r="H465" s="76"/>
      <c r="J465" s="76"/>
      <c r="K465" s="115"/>
    </row>
    <row r="466" spans="1:11" ht="18.95" customHeight="1">
      <c r="A466" s="128"/>
      <c r="G466" s="60"/>
      <c r="H466" s="76"/>
      <c r="J466" s="76"/>
      <c r="K466" s="115"/>
    </row>
    <row r="467" spans="1:11" ht="18.95" customHeight="1">
      <c r="A467" s="128"/>
      <c r="G467" s="60"/>
      <c r="H467" s="76"/>
      <c r="J467" s="76"/>
      <c r="K467" s="115"/>
    </row>
    <row r="468" spans="1:11" ht="18.95" customHeight="1">
      <c r="A468" s="128"/>
      <c r="G468" s="60"/>
      <c r="H468" s="76"/>
      <c r="J468" s="76"/>
      <c r="K468" s="115"/>
    </row>
    <row r="469" spans="1:11" ht="18.95" customHeight="1">
      <c r="A469" s="128"/>
      <c r="G469" s="60"/>
      <c r="H469" s="76"/>
      <c r="J469" s="76"/>
      <c r="K469" s="115"/>
    </row>
    <row r="470" spans="1:11" ht="18.95" customHeight="1">
      <c r="A470" s="128"/>
      <c r="G470" s="60"/>
      <c r="H470" s="76"/>
      <c r="J470" s="76"/>
      <c r="K470" s="115"/>
    </row>
    <row r="471" spans="1:11" ht="18.95" customHeight="1">
      <c r="A471" s="128"/>
      <c r="G471" s="60"/>
      <c r="H471" s="76"/>
      <c r="J471" s="76"/>
      <c r="K471" s="115"/>
    </row>
    <row r="472" spans="1:11" ht="18.95" customHeight="1">
      <c r="A472" s="128"/>
      <c r="G472" s="60"/>
      <c r="H472" s="76"/>
      <c r="J472" s="76"/>
      <c r="K472" s="115"/>
    </row>
    <row r="473" spans="1:11" ht="18.95" customHeight="1">
      <c r="A473" s="128"/>
      <c r="G473" s="60"/>
      <c r="H473" s="76"/>
      <c r="J473" s="76"/>
      <c r="K473" s="115"/>
    </row>
    <row r="474" spans="1:11" ht="18.95" customHeight="1">
      <c r="A474" s="128"/>
      <c r="G474" s="60"/>
      <c r="H474" s="76"/>
      <c r="J474" s="76"/>
      <c r="K474" s="115"/>
    </row>
    <row r="475" spans="1:11" ht="18.95" customHeight="1">
      <c r="A475" s="128"/>
      <c r="G475" s="60"/>
      <c r="H475" s="76"/>
      <c r="J475" s="76"/>
      <c r="K475" s="115"/>
    </row>
    <row r="476" spans="1:11" ht="18.95" customHeight="1">
      <c r="A476" s="128"/>
      <c r="G476" s="60"/>
      <c r="H476" s="76"/>
      <c r="J476" s="76"/>
      <c r="K476" s="115"/>
    </row>
    <row r="477" spans="1:11" ht="18.95" customHeight="1">
      <c r="A477" s="128"/>
      <c r="G477" s="60"/>
      <c r="H477" s="76"/>
      <c r="J477" s="76"/>
      <c r="K477" s="115"/>
    </row>
    <row r="478" spans="1:11" ht="18.95" customHeight="1">
      <c r="A478" s="128"/>
      <c r="G478" s="60"/>
      <c r="H478" s="76"/>
      <c r="J478" s="76"/>
      <c r="K478" s="115"/>
    </row>
    <row r="479" spans="1:11" ht="18.95" customHeight="1">
      <c r="A479" s="128"/>
      <c r="G479" s="60"/>
      <c r="H479" s="76"/>
      <c r="J479" s="76"/>
      <c r="K479" s="115"/>
    </row>
    <row r="480" spans="1:11" ht="18.95" customHeight="1">
      <c r="A480" s="128"/>
      <c r="G480" s="60"/>
      <c r="H480" s="76"/>
      <c r="J480" s="76"/>
      <c r="K480" s="115"/>
    </row>
    <row r="481" spans="1:11" ht="18.95" customHeight="1">
      <c r="A481" s="128"/>
      <c r="G481" s="60"/>
      <c r="H481" s="76"/>
      <c r="J481" s="76"/>
      <c r="K481" s="115"/>
    </row>
    <row r="482" spans="1:11" ht="18.95" customHeight="1">
      <c r="A482" s="128"/>
      <c r="G482" s="60"/>
      <c r="H482" s="76"/>
      <c r="J482" s="76"/>
      <c r="K482" s="115"/>
    </row>
    <row r="483" spans="1:11" ht="18.95" customHeight="1">
      <c r="A483" s="128"/>
      <c r="G483" s="60"/>
      <c r="H483" s="76"/>
      <c r="J483" s="76"/>
      <c r="K483" s="115"/>
    </row>
    <row r="484" spans="1:11" ht="18.95" customHeight="1">
      <c r="A484" s="128"/>
      <c r="G484" s="60"/>
      <c r="H484" s="76"/>
      <c r="J484" s="76"/>
      <c r="K484" s="115"/>
    </row>
    <row r="485" spans="1:11" ht="18.95" customHeight="1">
      <c r="A485" s="128"/>
      <c r="G485" s="60"/>
      <c r="H485" s="76"/>
      <c r="J485" s="76"/>
      <c r="K485" s="115"/>
    </row>
    <row r="486" spans="1:11" ht="18.95" customHeight="1">
      <c r="A486" s="128"/>
      <c r="G486" s="60"/>
      <c r="H486" s="76"/>
      <c r="J486" s="76"/>
      <c r="K486" s="115"/>
    </row>
    <row r="487" spans="1:11" ht="18.95" customHeight="1">
      <c r="A487" s="128"/>
      <c r="G487" s="60"/>
      <c r="H487" s="76"/>
      <c r="J487" s="76"/>
      <c r="K487" s="115"/>
    </row>
    <row r="488" spans="1:11" ht="18.95" customHeight="1">
      <c r="A488" s="128"/>
      <c r="G488" s="60"/>
      <c r="H488" s="76"/>
      <c r="J488" s="76"/>
      <c r="K488" s="115"/>
    </row>
    <row r="489" spans="1:11" ht="18.95" customHeight="1">
      <c r="A489" s="128"/>
      <c r="G489" s="60"/>
      <c r="H489" s="76"/>
      <c r="J489" s="76"/>
      <c r="K489" s="115"/>
    </row>
    <row r="490" spans="1:11" ht="18.95" customHeight="1">
      <c r="A490" s="128"/>
      <c r="G490" s="60"/>
      <c r="H490" s="76"/>
      <c r="J490" s="76"/>
      <c r="K490" s="115"/>
    </row>
    <row r="491" spans="1:11" ht="18.95" customHeight="1">
      <c r="A491" s="128"/>
      <c r="G491" s="60"/>
      <c r="H491" s="76"/>
      <c r="J491" s="76"/>
      <c r="K491" s="115"/>
    </row>
    <row r="492" spans="1:11" ht="18.95" customHeight="1">
      <c r="A492" s="128"/>
      <c r="G492" s="60"/>
      <c r="H492" s="76"/>
      <c r="J492" s="76"/>
      <c r="K492" s="115"/>
    </row>
    <row r="493" spans="1:11" ht="18.95" customHeight="1">
      <c r="A493" s="128"/>
      <c r="G493" s="60"/>
      <c r="H493" s="76"/>
      <c r="J493" s="76"/>
      <c r="K493" s="115"/>
    </row>
    <row r="494" spans="1:11" ht="18.95" customHeight="1">
      <c r="A494" s="128"/>
      <c r="G494" s="60"/>
      <c r="H494" s="76"/>
      <c r="J494" s="76"/>
      <c r="K494" s="115"/>
    </row>
    <row r="495" spans="1:11" ht="18.95" customHeight="1">
      <c r="A495" s="128"/>
      <c r="G495" s="60"/>
      <c r="H495" s="76"/>
      <c r="J495" s="76"/>
      <c r="K495" s="115"/>
    </row>
    <row r="496" spans="1:11" ht="18.95" customHeight="1">
      <c r="A496" s="128"/>
      <c r="G496" s="60"/>
      <c r="H496" s="76"/>
      <c r="J496" s="76"/>
      <c r="K496" s="115"/>
    </row>
    <row r="497" spans="1:11" ht="18.95" customHeight="1">
      <c r="A497" s="128"/>
      <c r="G497" s="60"/>
      <c r="H497" s="76"/>
      <c r="J497" s="76"/>
      <c r="K497" s="115"/>
    </row>
    <row r="498" spans="1:11" ht="18.95" customHeight="1">
      <c r="A498" s="128"/>
      <c r="G498" s="60"/>
      <c r="H498" s="76"/>
      <c r="J498" s="76"/>
      <c r="K498" s="115"/>
    </row>
    <row r="499" spans="1:11" ht="18.95" customHeight="1">
      <c r="A499" s="128"/>
      <c r="G499" s="60"/>
      <c r="H499" s="76"/>
      <c r="J499" s="76"/>
      <c r="K499" s="115"/>
    </row>
    <row r="500" spans="1:11" ht="18.95" customHeight="1">
      <c r="A500" s="128"/>
      <c r="G500" s="60"/>
      <c r="H500" s="76"/>
      <c r="J500" s="76"/>
      <c r="K500" s="115"/>
    </row>
    <row r="501" spans="1:11" ht="18.95" customHeight="1">
      <c r="A501" s="128"/>
      <c r="G501" s="60"/>
      <c r="H501" s="76"/>
      <c r="J501" s="76"/>
      <c r="K501" s="115"/>
    </row>
    <row r="502" spans="1:11" ht="18.95" customHeight="1">
      <c r="A502" s="128"/>
      <c r="G502" s="60"/>
      <c r="H502" s="76"/>
      <c r="J502" s="76"/>
      <c r="K502" s="115"/>
    </row>
    <row r="503" spans="1:11" ht="18.95" customHeight="1">
      <c r="A503" s="128"/>
      <c r="G503" s="60"/>
      <c r="H503" s="76"/>
      <c r="J503" s="76"/>
      <c r="K503" s="115"/>
    </row>
    <row r="504" spans="1:11" ht="18.95" customHeight="1">
      <c r="A504" s="128"/>
      <c r="G504" s="60"/>
      <c r="H504" s="76"/>
      <c r="J504" s="76"/>
      <c r="K504" s="115"/>
    </row>
    <row r="505" spans="1:11" ht="18.95" customHeight="1">
      <c r="A505" s="128"/>
      <c r="G505" s="60"/>
      <c r="H505" s="76"/>
      <c r="J505" s="76"/>
      <c r="K505" s="115"/>
    </row>
    <row r="506" spans="1:11" ht="18.95" customHeight="1">
      <c r="A506" s="128"/>
      <c r="G506" s="60"/>
      <c r="H506" s="76"/>
      <c r="J506" s="76"/>
      <c r="K506" s="115"/>
    </row>
    <row r="507" spans="1:11" ht="18.95" customHeight="1">
      <c r="A507" s="128"/>
      <c r="G507" s="60"/>
      <c r="H507" s="76"/>
      <c r="J507" s="76"/>
      <c r="K507" s="115"/>
    </row>
    <row r="508" spans="1:11" ht="18.95" customHeight="1">
      <c r="A508" s="128"/>
      <c r="G508" s="60"/>
      <c r="H508" s="76"/>
      <c r="J508" s="76"/>
      <c r="K508" s="115"/>
    </row>
    <row r="509" spans="1:11" ht="18.95" customHeight="1">
      <c r="A509" s="128"/>
      <c r="G509" s="60"/>
      <c r="H509" s="76"/>
      <c r="J509" s="76"/>
      <c r="K509" s="115"/>
    </row>
    <row r="510" spans="1:11" ht="18.95" customHeight="1">
      <c r="A510" s="128"/>
      <c r="G510" s="60"/>
      <c r="H510" s="76"/>
      <c r="J510" s="76"/>
      <c r="K510" s="115"/>
    </row>
    <row r="511" spans="1:11" ht="18.95" customHeight="1">
      <c r="A511" s="128"/>
      <c r="G511" s="60"/>
      <c r="H511" s="76"/>
      <c r="J511" s="76"/>
      <c r="K511" s="115"/>
    </row>
    <row r="512" spans="1:11" ht="18.95" customHeight="1">
      <c r="A512" s="128"/>
      <c r="G512" s="60"/>
      <c r="H512" s="76"/>
      <c r="J512" s="76"/>
      <c r="K512" s="115"/>
    </row>
    <row r="513" spans="1:11" ht="18.95" customHeight="1">
      <c r="A513" s="128"/>
      <c r="G513" s="60"/>
      <c r="H513" s="76"/>
      <c r="J513" s="76"/>
      <c r="K513" s="115"/>
    </row>
    <row r="514" spans="1:11" ht="18.95" customHeight="1">
      <c r="A514" s="128"/>
      <c r="G514" s="60"/>
      <c r="H514" s="76"/>
      <c r="J514" s="76"/>
      <c r="K514" s="115"/>
    </row>
    <row r="515" spans="1:11" ht="18.95" customHeight="1">
      <c r="A515" s="128"/>
      <c r="G515" s="60"/>
      <c r="H515" s="76"/>
      <c r="J515" s="76"/>
      <c r="K515" s="115"/>
    </row>
    <row r="516" spans="1:11" ht="18.95" customHeight="1">
      <c r="A516" s="128"/>
      <c r="G516" s="60"/>
      <c r="H516" s="76"/>
      <c r="J516" s="76"/>
      <c r="K516" s="115"/>
    </row>
    <row r="517" spans="1:11" ht="18.95" customHeight="1">
      <c r="A517" s="128"/>
      <c r="G517" s="60"/>
      <c r="H517" s="76"/>
      <c r="J517" s="76"/>
      <c r="K517" s="115"/>
    </row>
    <row r="518" spans="1:11" ht="18.95" customHeight="1">
      <c r="A518" s="128"/>
      <c r="G518" s="60"/>
      <c r="H518" s="76"/>
      <c r="J518" s="76"/>
      <c r="K518" s="115"/>
    </row>
    <row r="519" spans="1:11" ht="18.95" customHeight="1">
      <c r="A519" s="128"/>
      <c r="G519" s="60"/>
      <c r="H519" s="76"/>
      <c r="J519" s="76"/>
      <c r="K519" s="115"/>
    </row>
    <row r="520" spans="1:11" ht="18.95" customHeight="1">
      <c r="A520" s="128"/>
      <c r="G520" s="60"/>
      <c r="H520" s="76"/>
      <c r="J520" s="76"/>
      <c r="K520" s="115"/>
    </row>
    <row r="521" spans="1:11" ht="18.95" customHeight="1">
      <c r="A521" s="128"/>
      <c r="G521" s="60"/>
      <c r="H521" s="76"/>
      <c r="J521" s="76"/>
      <c r="K521" s="115"/>
    </row>
    <row r="522" spans="1:11" ht="18.95" customHeight="1">
      <c r="A522" s="128"/>
      <c r="G522" s="60"/>
      <c r="H522" s="76"/>
      <c r="J522" s="76"/>
      <c r="K522" s="115"/>
    </row>
    <row r="523" spans="1:11" ht="18.95" customHeight="1">
      <c r="A523" s="128"/>
      <c r="G523" s="60"/>
      <c r="H523" s="76"/>
      <c r="J523" s="76"/>
      <c r="K523" s="115"/>
    </row>
    <row r="524" spans="1:11" ht="18.95" customHeight="1">
      <c r="A524" s="128"/>
      <c r="G524" s="60"/>
      <c r="H524" s="76"/>
      <c r="J524" s="76"/>
      <c r="K524" s="115"/>
    </row>
    <row r="525" spans="1:11" ht="18.95" customHeight="1">
      <c r="A525" s="128"/>
      <c r="G525" s="60"/>
      <c r="H525" s="76"/>
      <c r="J525" s="76"/>
      <c r="K525" s="115"/>
    </row>
    <row r="526" spans="1:11" ht="18.95" customHeight="1">
      <c r="A526" s="128"/>
      <c r="G526" s="60"/>
      <c r="H526" s="76"/>
      <c r="J526" s="76"/>
      <c r="K526" s="115"/>
    </row>
    <row r="527" spans="1:11" ht="18.95" customHeight="1">
      <c r="A527" s="128"/>
      <c r="G527" s="60"/>
      <c r="H527" s="76"/>
      <c r="J527" s="76"/>
      <c r="K527" s="115"/>
    </row>
    <row r="528" spans="1:11" ht="18.95" customHeight="1">
      <c r="A528" s="128"/>
      <c r="G528" s="60"/>
      <c r="H528" s="76"/>
      <c r="J528" s="76"/>
      <c r="K528" s="115"/>
    </row>
    <row r="529" spans="1:11" ht="18.95" customHeight="1">
      <c r="A529" s="128"/>
      <c r="G529" s="60"/>
      <c r="H529" s="76"/>
      <c r="J529" s="76"/>
      <c r="K529" s="115"/>
    </row>
    <row r="530" spans="1:11" ht="18.95" customHeight="1">
      <c r="A530" s="128"/>
      <c r="G530" s="60"/>
      <c r="H530" s="76"/>
      <c r="J530" s="76"/>
      <c r="K530" s="115"/>
    </row>
    <row r="531" spans="1:11" ht="18.95" customHeight="1">
      <c r="A531" s="128"/>
      <c r="G531" s="60"/>
      <c r="H531" s="76"/>
      <c r="J531" s="76"/>
      <c r="K531" s="115"/>
    </row>
    <row r="532" spans="1:11" ht="18.95" customHeight="1">
      <c r="A532" s="128"/>
      <c r="G532" s="60"/>
      <c r="H532" s="76"/>
      <c r="J532" s="76"/>
      <c r="K532" s="115"/>
    </row>
    <row r="533" spans="1:11" ht="18.95" customHeight="1">
      <c r="A533" s="128"/>
      <c r="G533" s="60"/>
      <c r="H533" s="76"/>
      <c r="J533" s="76"/>
      <c r="K533" s="115"/>
    </row>
    <row r="534" spans="1:11" ht="18.95" customHeight="1">
      <c r="A534" s="128"/>
      <c r="G534" s="60"/>
      <c r="H534" s="76"/>
      <c r="J534" s="76"/>
      <c r="K534" s="115"/>
    </row>
    <row r="535" spans="1:11" ht="18.95" customHeight="1">
      <c r="A535" s="128"/>
      <c r="G535" s="60"/>
      <c r="H535" s="76"/>
      <c r="J535" s="76"/>
      <c r="K535" s="115"/>
    </row>
    <row r="536" spans="1:11" ht="18.95" customHeight="1">
      <c r="A536" s="128"/>
      <c r="G536" s="60"/>
      <c r="H536" s="76"/>
      <c r="J536" s="76"/>
      <c r="K536" s="115"/>
    </row>
    <row r="537" spans="1:11" ht="18.95" customHeight="1">
      <c r="A537" s="128"/>
      <c r="G537" s="60"/>
      <c r="H537" s="76"/>
      <c r="J537" s="76"/>
      <c r="K537" s="115"/>
    </row>
    <row r="538" spans="1:11" ht="18.95" customHeight="1">
      <c r="A538" s="128"/>
      <c r="G538" s="60"/>
      <c r="H538" s="76"/>
      <c r="J538" s="76"/>
      <c r="K538" s="115"/>
    </row>
    <row r="539" spans="1:11" ht="18.95" customHeight="1">
      <c r="A539" s="128"/>
      <c r="G539" s="60"/>
      <c r="H539" s="76"/>
      <c r="J539" s="76"/>
      <c r="K539" s="115"/>
    </row>
    <row r="540" spans="1:11" ht="18.95" customHeight="1">
      <c r="A540" s="128"/>
      <c r="G540" s="60"/>
      <c r="H540" s="76"/>
      <c r="J540" s="76"/>
      <c r="K540" s="115"/>
    </row>
    <row r="541" spans="1:11" ht="18.95" customHeight="1">
      <c r="A541" s="128"/>
      <c r="G541" s="60"/>
      <c r="H541" s="76"/>
      <c r="J541" s="76"/>
      <c r="K541" s="115"/>
    </row>
    <row r="542" spans="1:11" ht="18.95" customHeight="1">
      <c r="A542" s="128"/>
      <c r="G542" s="60"/>
      <c r="H542" s="76"/>
      <c r="J542" s="76"/>
      <c r="K542" s="115"/>
    </row>
    <row r="543" spans="1:11" ht="18.95" customHeight="1">
      <c r="A543" s="128"/>
      <c r="G543" s="60"/>
      <c r="H543" s="76"/>
      <c r="J543" s="76"/>
      <c r="K543" s="115"/>
    </row>
    <row r="544" spans="1:11" ht="18.95" customHeight="1">
      <c r="A544" s="128"/>
      <c r="G544" s="60"/>
      <c r="H544" s="76"/>
      <c r="J544" s="76"/>
      <c r="K544" s="115"/>
    </row>
    <row r="545" spans="1:11" ht="18.95" customHeight="1">
      <c r="A545" s="128"/>
      <c r="G545" s="60"/>
      <c r="H545" s="76"/>
      <c r="J545" s="76"/>
      <c r="K545" s="115"/>
    </row>
    <row r="546" spans="1:11" ht="18.95" customHeight="1">
      <c r="A546" s="128"/>
      <c r="G546" s="60"/>
      <c r="H546" s="76"/>
      <c r="J546" s="76"/>
      <c r="K546" s="115"/>
    </row>
    <row r="547" spans="1:11" ht="18.95" customHeight="1">
      <c r="A547" s="128"/>
      <c r="G547" s="60"/>
      <c r="H547" s="76"/>
      <c r="J547" s="76"/>
      <c r="K547" s="115"/>
    </row>
    <row r="548" spans="1:11" ht="18.95" customHeight="1">
      <c r="A548" s="128"/>
      <c r="G548" s="60"/>
      <c r="H548" s="76"/>
      <c r="J548" s="76"/>
      <c r="K548" s="115"/>
    </row>
    <row r="549" spans="1:11" ht="18.95" customHeight="1">
      <c r="A549" s="128"/>
      <c r="G549" s="60"/>
      <c r="H549" s="76"/>
      <c r="J549" s="76"/>
      <c r="K549" s="115"/>
    </row>
    <row r="550" spans="1:11" ht="18.95" customHeight="1">
      <c r="A550" s="128"/>
      <c r="G550" s="60"/>
      <c r="H550" s="76"/>
      <c r="J550" s="76"/>
      <c r="K550" s="115"/>
    </row>
    <row r="551" spans="1:11" ht="18.95" customHeight="1">
      <c r="A551" s="128"/>
      <c r="G551" s="60"/>
      <c r="H551" s="76"/>
      <c r="J551" s="76"/>
      <c r="K551" s="115"/>
    </row>
    <row r="552" spans="1:11" ht="18.95" customHeight="1">
      <c r="A552" s="128"/>
      <c r="G552" s="60"/>
      <c r="H552" s="76"/>
      <c r="J552" s="76"/>
      <c r="K552" s="115"/>
    </row>
    <row r="553" spans="1:11" ht="18.95" customHeight="1">
      <c r="A553" s="128"/>
      <c r="G553" s="60"/>
      <c r="H553" s="76"/>
      <c r="J553" s="76"/>
      <c r="K553" s="115"/>
    </row>
    <row r="554" spans="1:11" ht="18.95" customHeight="1">
      <c r="A554" s="128"/>
      <c r="G554" s="60"/>
      <c r="H554" s="76"/>
      <c r="J554" s="76"/>
      <c r="K554" s="115"/>
    </row>
    <row r="555" spans="1:11" ht="18.95" customHeight="1">
      <c r="A555" s="128"/>
      <c r="G555" s="60"/>
      <c r="H555" s="76"/>
      <c r="J555" s="76"/>
      <c r="K555" s="115"/>
    </row>
    <row r="556" spans="1:11" ht="18.95" customHeight="1">
      <c r="A556" s="128"/>
      <c r="G556" s="60"/>
      <c r="H556" s="76"/>
      <c r="J556" s="76"/>
      <c r="K556" s="115"/>
    </row>
    <row r="557" spans="1:11" ht="18.95" customHeight="1">
      <c r="A557" s="128"/>
      <c r="G557" s="60"/>
      <c r="H557" s="76"/>
      <c r="J557" s="76"/>
      <c r="K557" s="115"/>
    </row>
    <row r="558" spans="1:11" ht="18.95" customHeight="1">
      <c r="A558" s="128"/>
      <c r="G558" s="60"/>
      <c r="H558" s="76"/>
      <c r="J558" s="76"/>
      <c r="K558" s="115"/>
    </row>
    <row r="559" spans="1:11" ht="18.95" customHeight="1">
      <c r="A559" s="128"/>
      <c r="G559" s="60"/>
      <c r="H559" s="76"/>
      <c r="J559" s="76"/>
      <c r="K559" s="115"/>
    </row>
    <row r="560" spans="1:11" ht="18.95" customHeight="1">
      <c r="A560" s="128"/>
      <c r="G560" s="60"/>
      <c r="H560" s="76"/>
      <c r="J560" s="76"/>
      <c r="K560" s="115"/>
    </row>
    <row r="561" spans="1:11" ht="18.95" customHeight="1">
      <c r="A561" s="128"/>
      <c r="G561" s="60"/>
      <c r="H561" s="76"/>
      <c r="J561" s="76"/>
      <c r="K561" s="115"/>
    </row>
    <row r="562" spans="1:11" ht="18.95" customHeight="1">
      <c r="A562" s="128"/>
      <c r="G562" s="60"/>
      <c r="H562" s="76"/>
      <c r="J562" s="76"/>
      <c r="K562" s="115"/>
    </row>
    <row r="563" spans="1:11" ht="18.95" customHeight="1">
      <c r="A563" s="128"/>
      <c r="G563" s="60"/>
      <c r="H563" s="76"/>
      <c r="J563" s="76"/>
      <c r="K563" s="115"/>
    </row>
    <row r="564" spans="1:11" ht="18.95" customHeight="1">
      <c r="A564" s="128"/>
      <c r="G564" s="60"/>
      <c r="H564" s="76"/>
      <c r="J564" s="76"/>
      <c r="K564" s="115"/>
    </row>
    <row r="565" spans="1:11" ht="18.95" customHeight="1">
      <c r="A565" s="128"/>
      <c r="G565" s="60"/>
      <c r="H565" s="76"/>
      <c r="J565" s="76"/>
      <c r="K565" s="115"/>
    </row>
    <row r="566" spans="1:11" ht="18.95" customHeight="1">
      <c r="A566" s="128"/>
      <c r="G566" s="60"/>
      <c r="H566" s="76"/>
      <c r="J566" s="76"/>
      <c r="K566" s="115"/>
    </row>
    <row r="567" spans="1:11" ht="18.95" customHeight="1">
      <c r="A567" s="128"/>
      <c r="G567" s="60"/>
      <c r="H567" s="76"/>
      <c r="J567" s="76"/>
      <c r="K567" s="115"/>
    </row>
    <row r="568" spans="1:11" ht="18.95" customHeight="1">
      <c r="A568" s="128"/>
      <c r="G568" s="60"/>
      <c r="H568" s="76"/>
      <c r="J568" s="76"/>
      <c r="K568" s="115"/>
    </row>
    <row r="569" spans="1:11" ht="18.95" customHeight="1">
      <c r="A569" s="128"/>
      <c r="G569" s="60"/>
      <c r="H569" s="76"/>
      <c r="J569" s="76"/>
      <c r="K569" s="115"/>
    </row>
    <row r="570" spans="1:11" ht="18.95" customHeight="1">
      <c r="A570" s="128"/>
      <c r="G570" s="60"/>
      <c r="H570" s="76"/>
      <c r="J570" s="76"/>
      <c r="K570" s="115"/>
    </row>
    <row r="571" spans="1:11" ht="18.95" customHeight="1">
      <c r="A571" s="128"/>
      <c r="G571" s="60"/>
      <c r="H571" s="76"/>
      <c r="J571" s="76"/>
      <c r="K571" s="115"/>
    </row>
    <row r="572" spans="1:11" ht="18.95" customHeight="1">
      <c r="A572" s="128"/>
      <c r="G572" s="60"/>
      <c r="H572" s="76"/>
      <c r="J572" s="76"/>
      <c r="K572" s="115"/>
    </row>
    <row r="573" spans="1:11" ht="18.95" customHeight="1">
      <c r="A573" s="128"/>
      <c r="G573" s="60"/>
      <c r="H573" s="76"/>
      <c r="J573" s="76"/>
      <c r="K573" s="115"/>
    </row>
    <row r="574" spans="1:11" ht="18.95" customHeight="1">
      <c r="A574" s="128"/>
      <c r="G574" s="60"/>
      <c r="H574" s="76"/>
      <c r="J574" s="76"/>
      <c r="K574" s="115"/>
    </row>
    <row r="575" spans="1:11" ht="18.95" customHeight="1">
      <c r="A575" s="128"/>
      <c r="G575" s="60"/>
      <c r="H575" s="76"/>
      <c r="J575" s="76"/>
      <c r="K575" s="115"/>
    </row>
    <row r="576" spans="1:11" ht="18.95" customHeight="1">
      <c r="A576" s="128"/>
      <c r="G576" s="60"/>
      <c r="H576" s="76"/>
      <c r="J576" s="76"/>
      <c r="K576" s="115"/>
    </row>
    <row r="577" spans="1:11" ht="18.95" customHeight="1">
      <c r="A577" s="128"/>
      <c r="G577" s="60"/>
      <c r="H577" s="76"/>
      <c r="J577" s="76"/>
      <c r="K577" s="115"/>
    </row>
    <row r="578" spans="1:11" ht="18.95" customHeight="1">
      <c r="A578" s="128"/>
      <c r="G578" s="60"/>
      <c r="H578" s="76"/>
      <c r="J578" s="76"/>
      <c r="K578" s="115"/>
    </row>
    <row r="579" spans="1:11" ht="18.95" customHeight="1">
      <c r="A579" s="128"/>
      <c r="G579" s="60"/>
      <c r="H579" s="76"/>
      <c r="J579" s="76"/>
      <c r="K579" s="115"/>
    </row>
    <row r="580" spans="1:11" ht="18.95" customHeight="1">
      <c r="A580" s="128"/>
      <c r="G580" s="60"/>
      <c r="H580" s="76"/>
      <c r="J580" s="76"/>
      <c r="K580" s="115"/>
    </row>
    <row r="581" spans="1:11" ht="18.95" customHeight="1">
      <c r="A581" s="128"/>
      <c r="G581" s="60"/>
      <c r="H581" s="76"/>
      <c r="J581" s="76"/>
      <c r="K581" s="115"/>
    </row>
    <row r="582" spans="1:11" ht="18.95" customHeight="1">
      <c r="A582" s="128"/>
      <c r="G582" s="60"/>
      <c r="H582" s="76"/>
      <c r="J582" s="76"/>
      <c r="K582" s="115"/>
    </row>
    <row r="583" spans="1:11" ht="18.95" customHeight="1">
      <c r="A583" s="128"/>
      <c r="G583" s="60"/>
      <c r="H583" s="76"/>
      <c r="J583" s="76"/>
      <c r="K583" s="115"/>
    </row>
    <row r="584" spans="1:11" ht="18.95" customHeight="1">
      <c r="A584" s="128"/>
      <c r="G584" s="60"/>
      <c r="H584" s="76"/>
      <c r="J584" s="76"/>
      <c r="K584" s="115"/>
    </row>
    <row r="585" spans="1:11" ht="18.95" customHeight="1">
      <c r="A585" s="128"/>
      <c r="G585" s="60"/>
      <c r="H585" s="76"/>
      <c r="J585" s="76"/>
      <c r="K585" s="115"/>
    </row>
    <row r="586" spans="1:11" ht="18.95" customHeight="1">
      <c r="A586" s="128"/>
      <c r="G586" s="60"/>
      <c r="H586" s="76"/>
      <c r="J586" s="76"/>
      <c r="K586" s="115"/>
    </row>
    <row r="587" spans="1:11" ht="18.95" customHeight="1">
      <c r="A587" s="128"/>
      <c r="G587" s="60"/>
      <c r="H587" s="76"/>
      <c r="J587" s="76"/>
      <c r="K587" s="115"/>
    </row>
    <row r="588" spans="1:11" ht="18.95" customHeight="1">
      <c r="A588" s="128"/>
      <c r="G588" s="60"/>
      <c r="H588" s="76"/>
      <c r="J588" s="76"/>
      <c r="K588" s="115"/>
    </row>
    <row r="589" spans="1:11" ht="18.95" customHeight="1">
      <c r="A589" s="128"/>
      <c r="G589" s="60"/>
      <c r="H589" s="76"/>
      <c r="J589" s="76"/>
      <c r="K589" s="115"/>
    </row>
    <row r="590" spans="1:11" ht="18.95" customHeight="1">
      <c r="A590" s="128"/>
      <c r="G590" s="60"/>
      <c r="H590" s="76"/>
      <c r="J590" s="76"/>
      <c r="K590" s="115"/>
    </row>
    <row r="591" spans="1:11" ht="18.95" customHeight="1">
      <c r="A591" s="128"/>
      <c r="G591" s="60"/>
      <c r="H591" s="76"/>
      <c r="J591" s="76"/>
      <c r="K591" s="115"/>
    </row>
    <row r="592" spans="1:11" ht="18.95" customHeight="1">
      <c r="A592" s="128"/>
      <c r="G592" s="60"/>
      <c r="H592" s="76"/>
      <c r="J592" s="76"/>
      <c r="K592" s="115"/>
    </row>
    <row r="593" spans="1:11" ht="18.95" customHeight="1">
      <c r="A593" s="128"/>
      <c r="G593" s="60"/>
      <c r="H593" s="76"/>
      <c r="J593" s="76"/>
      <c r="K593" s="115"/>
    </row>
    <row r="594" spans="1:11" ht="18.95" customHeight="1">
      <c r="A594" s="128"/>
      <c r="G594" s="60"/>
      <c r="H594" s="76"/>
      <c r="J594" s="76"/>
      <c r="K594" s="115"/>
    </row>
    <row r="595" spans="1:11" ht="18.95" customHeight="1">
      <c r="A595" s="128"/>
      <c r="G595" s="60"/>
      <c r="H595" s="76"/>
      <c r="J595" s="76"/>
      <c r="K595" s="115"/>
    </row>
    <row r="596" spans="1:11" ht="18.95" customHeight="1">
      <c r="A596" s="128"/>
      <c r="G596" s="60"/>
      <c r="H596" s="76"/>
      <c r="J596" s="76"/>
      <c r="K596" s="115"/>
    </row>
    <row r="597" spans="1:11" ht="18.95" customHeight="1">
      <c r="A597" s="128"/>
      <c r="G597" s="60"/>
      <c r="H597" s="76"/>
      <c r="J597" s="76"/>
      <c r="K597" s="115"/>
    </row>
    <row r="598" spans="1:11" ht="18.95" customHeight="1">
      <c r="A598" s="128"/>
      <c r="G598" s="60"/>
      <c r="H598" s="76"/>
      <c r="J598" s="76"/>
      <c r="K598" s="115"/>
    </row>
    <row r="599" spans="1:11" ht="18.95" customHeight="1">
      <c r="A599" s="128"/>
      <c r="G599" s="60"/>
      <c r="H599" s="76"/>
      <c r="J599" s="76"/>
      <c r="K599" s="115"/>
    </row>
    <row r="600" spans="1:11" ht="18.95" customHeight="1">
      <c r="A600" s="128"/>
      <c r="G600" s="60"/>
      <c r="H600" s="76"/>
      <c r="J600" s="76"/>
      <c r="K600" s="115"/>
    </row>
    <row r="601" spans="1:11" ht="18.95" customHeight="1">
      <c r="A601" s="128"/>
      <c r="G601" s="60"/>
      <c r="H601" s="76"/>
      <c r="J601" s="76"/>
      <c r="K601" s="115"/>
    </row>
    <row r="602" spans="1:11" ht="18.95" customHeight="1">
      <c r="A602" s="128"/>
      <c r="G602" s="60"/>
      <c r="H602" s="76"/>
      <c r="J602" s="76"/>
      <c r="K602" s="115"/>
    </row>
    <row r="603" spans="1:11" ht="18.95" customHeight="1">
      <c r="A603" s="128"/>
      <c r="G603" s="60"/>
      <c r="H603" s="76"/>
      <c r="J603" s="76"/>
      <c r="K603" s="115"/>
    </row>
    <row r="604" spans="1:11" ht="18.95" customHeight="1">
      <c r="A604" s="128"/>
      <c r="G604" s="60"/>
      <c r="H604" s="76"/>
      <c r="J604" s="76"/>
      <c r="K604" s="115"/>
    </row>
    <row r="605" spans="1:11" ht="18.95" customHeight="1">
      <c r="A605" s="128"/>
      <c r="G605" s="60"/>
      <c r="H605" s="76"/>
      <c r="J605" s="76"/>
      <c r="K605" s="115"/>
    </row>
    <row r="606" spans="1:11" ht="18.95" customHeight="1">
      <c r="A606" s="128"/>
      <c r="G606" s="60"/>
      <c r="H606" s="76"/>
      <c r="J606" s="76"/>
      <c r="K606" s="115"/>
    </row>
    <row r="607" spans="1:11" ht="18.95" customHeight="1">
      <c r="A607" s="128"/>
      <c r="G607" s="60"/>
      <c r="H607" s="76"/>
      <c r="J607" s="76"/>
      <c r="K607" s="115"/>
    </row>
    <row r="608" spans="1:11" ht="18.95" customHeight="1">
      <c r="A608" s="128"/>
      <c r="G608" s="60"/>
      <c r="H608" s="76"/>
      <c r="J608" s="76"/>
      <c r="K608" s="115"/>
    </row>
    <row r="609" spans="1:11" ht="18.95" customHeight="1">
      <c r="A609" s="128"/>
      <c r="G609" s="60"/>
      <c r="H609" s="76"/>
      <c r="J609" s="76"/>
      <c r="K609" s="115"/>
    </row>
    <row r="610" spans="1:11" ht="18.95" customHeight="1">
      <c r="A610" s="128"/>
      <c r="G610" s="60"/>
      <c r="H610" s="76"/>
      <c r="J610" s="76"/>
      <c r="K610" s="115"/>
    </row>
    <row r="611" spans="1:11" ht="18.95" customHeight="1">
      <c r="A611" s="128"/>
      <c r="G611" s="60"/>
      <c r="H611" s="76"/>
      <c r="J611" s="76"/>
      <c r="K611" s="115"/>
    </row>
    <row r="612" spans="1:11" ht="18.95" customHeight="1">
      <c r="A612" s="128"/>
      <c r="G612" s="60"/>
      <c r="H612" s="76"/>
      <c r="J612" s="76"/>
      <c r="K612" s="115"/>
    </row>
    <row r="613" spans="1:11" ht="18.95" customHeight="1">
      <c r="A613" s="128"/>
      <c r="G613" s="60"/>
      <c r="H613" s="76"/>
      <c r="J613" s="76"/>
      <c r="K613" s="115"/>
    </row>
    <row r="614" spans="1:11" ht="18.95" customHeight="1">
      <c r="A614" s="128"/>
      <c r="G614" s="60"/>
      <c r="H614" s="76"/>
      <c r="J614" s="76"/>
      <c r="K614" s="115"/>
    </row>
    <row r="615" spans="1:11" ht="18.95" customHeight="1">
      <c r="A615" s="128"/>
      <c r="G615" s="60"/>
      <c r="H615" s="76"/>
      <c r="J615" s="76"/>
      <c r="K615" s="115"/>
    </row>
    <row r="616" spans="1:11" ht="18.95" customHeight="1">
      <c r="A616" s="128"/>
      <c r="G616" s="60"/>
      <c r="H616" s="76"/>
      <c r="J616" s="76"/>
      <c r="K616" s="115"/>
    </row>
    <row r="617" spans="1:11" ht="18.95" customHeight="1">
      <c r="A617" s="128"/>
      <c r="G617" s="60"/>
      <c r="H617" s="76"/>
      <c r="J617" s="76"/>
      <c r="K617" s="115"/>
    </row>
    <row r="618" spans="1:11" ht="18.95" customHeight="1">
      <c r="A618" s="128"/>
      <c r="G618" s="60"/>
      <c r="H618" s="76"/>
      <c r="J618" s="76"/>
      <c r="K618" s="115"/>
    </row>
    <row r="619" spans="1:11" ht="18.95" customHeight="1">
      <c r="A619" s="128"/>
      <c r="G619" s="60"/>
      <c r="H619" s="76"/>
      <c r="J619" s="76"/>
      <c r="K619" s="115"/>
    </row>
    <row r="620" spans="1:11" ht="18.95" customHeight="1">
      <c r="A620" s="128"/>
      <c r="G620" s="60"/>
      <c r="H620" s="76"/>
      <c r="J620" s="76"/>
      <c r="K620" s="115"/>
    </row>
    <row r="621" spans="1:11" ht="18.95" customHeight="1">
      <c r="A621" s="128"/>
      <c r="G621" s="60"/>
      <c r="H621" s="76"/>
      <c r="J621" s="76"/>
      <c r="K621" s="115"/>
    </row>
    <row r="622" spans="1:11" ht="18.95" customHeight="1">
      <c r="A622" s="128"/>
      <c r="G622" s="60"/>
      <c r="H622" s="76"/>
      <c r="J622" s="76"/>
      <c r="K622" s="115"/>
    </row>
    <row r="623" spans="1:11" ht="18.95" customHeight="1">
      <c r="A623" s="128"/>
      <c r="G623" s="60"/>
      <c r="H623" s="76"/>
      <c r="J623" s="76"/>
      <c r="K623" s="115"/>
    </row>
    <row r="624" spans="1:11" ht="18.95" customHeight="1">
      <c r="A624" s="128"/>
      <c r="G624" s="60"/>
      <c r="H624" s="76"/>
      <c r="J624" s="76"/>
      <c r="K624" s="115"/>
    </row>
    <row r="625" spans="1:11" ht="18.95" customHeight="1">
      <c r="A625" s="128"/>
      <c r="G625" s="60"/>
      <c r="H625" s="76"/>
      <c r="J625" s="76"/>
      <c r="K625" s="115"/>
    </row>
    <row r="626" spans="1:11" ht="18.95" customHeight="1">
      <c r="A626" s="128"/>
      <c r="G626" s="60"/>
      <c r="H626" s="76"/>
      <c r="J626" s="76"/>
      <c r="K626" s="115"/>
    </row>
    <row r="627" spans="1:11" ht="18.95" customHeight="1">
      <c r="A627" s="128"/>
      <c r="G627" s="60"/>
      <c r="H627" s="76"/>
      <c r="J627" s="76"/>
      <c r="K627" s="115"/>
    </row>
    <row r="628" spans="1:11" ht="18.95" customHeight="1">
      <c r="A628" s="128"/>
      <c r="G628" s="60"/>
      <c r="H628" s="76"/>
      <c r="J628" s="76"/>
      <c r="K628" s="115"/>
    </row>
    <row r="629" spans="1:11" ht="18.95" customHeight="1">
      <c r="A629" s="128"/>
      <c r="G629" s="60"/>
      <c r="H629" s="76"/>
      <c r="J629" s="76"/>
      <c r="K629" s="115"/>
    </row>
    <row r="630" spans="1:11" ht="18.95" customHeight="1">
      <c r="A630" s="128"/>
      <c r="G630" s="60"/>
      <c r="H630" s="76"/>
      <c r="J630" s="76"/>
      <c r="K630" s="115"/>
    </row>
    <row r="631" spans="1:11" ht="18.95" customHeight="1">
      <c r="A631" s="128"/>
      <c r="G631" s="60"/>
      <c r="H631" s="76"/>
      <c r="J631" s="76"/>
      <c r="K631" s="115"/>
    </row>
    <row r="632" spans="1:11" ht="18.95" customHeight="1">
      <c r="A632" s="128"/>
      <c r="G632" s="60"/>
      <c r="H632" s="76"/>
      <c r="J632" s="76"/>
      <c r="K632" s="115"/>
    </row>
    <row r="633" spans="1:11" ht="18.95" customHeight="1">
      <c r="A633" s="128"/>
      <c r="G633" s="60"/>
      <c r="H633" s="76"/>
      <c r="J633" s="76"/>
      <c r="K633" s="115"/>
    </row>
    <row r="634" spans="1:11" ht="18.95" customHeight="1">
      <c r="A634" s="128"/>
      <c r="G634" s="60"/>
      <c r="H634" s="76"/>
      <c r="J634" s="76"/>
      <c r="K634" s="115"/>
    </row>
    <row r="635" spans="1:11" ht="18.95" customHeight="1">
      <c r="A635" s="128"/>
      <c r="G635" s="60"/>
      <c r="H635" s="76"/>
      <c r="J635" s="76"/>
      <c r="K635" s="115"/>
    </row>
    <row r="636" spans="1:11" ht="18.95" customHeight="1">
      <c r="A636" s="128"/>
      <c r="G636" s="60"/>
      <c r="H636" s="76"/>
      <c r="J636" s="76"/>
      <c r="K636" s="115"/>
    </row>
    <row r="637" spans="1:11" ht="18.95" customHeight="1">
      <c r="A637" s="128"/>
      <c r="G637" s="60"/>
      <c r="H637" s="76"/>
      <c r="J637" s="76"/>
      <c r="K637" s="115"/>
    </row>
    <row r="638" spans="1:11" ht="18.95" customHeight="1">
      <c r="A638" s="128"/>
      <c r="G638" s="60"/>
      <c r="H638" s="76"/>
      <c r="J638" s="76"/>
      <c r="K638" s="115"/>
    </row>
    <row r="639" spans="1:11" ht="18.95" customHeight="1">
      <c r="A639" s="128"/>
      <c r="G639" s="60"/>
      <c r="H639" s="76"/>
      <c r="J639" s="76"/>
      <c r="K639" s="115"/>
    </row>
    <row r="640" spans="1:11" ht="18.95" customHeight="1">
      <c r="A640" s="128"/>
      <c r="G640" s="60"/>
      <c r="H640" s="76"/>
      <c r="J640" s="76"/>
      <c r="K640" s="115"/>
    </row>
    <row r="641" spans="1:11" ht="18.95" customHeight="1">
      <c r="A641" s="128"/>
      <c r="G641" s="60"/>
      <c r="H641" s="76"/>
      <c r="J641" s="76"/>
      <c r="K641" s="115"/>
    </row>
    <row r="642" spans="1:11" ht="18.95" customHeight="1">
      <c r="A642" s="128"/>
      <c r="G642" s="60"/>
      <c r="H642" s="76"/>
      <c r="J642" s="76"/>
      <c r="K642" s="115"/>
    </row>
    <row r="643" spans="1:11" ht="18.95" customHeight="1">
      <c r="A643" s="128"/>
      <c r="G643" s="60"/>
      <c r="H643" s="76"/>
      <c r="J643" s="76"/>
      <c r="K643" s="115"/>
    </row>
    <row r="644" spans="1:11" ht="18.95" customHeight="1">
      <c r="A644" s="128"/>
      <c r="G644" s="60"/>
      <c r="H644" s="76"/>
      <c r="J644" s="76"/>
      <c r="K644" s="115"/>
    </row>
    <row r="645" spans="1:11" ht="18.95" customHeight="1">
      <c r="A645" s="128"/>
      <c r="G645" s="60"/>
      <c r="H645" s="76"/>
      <c r="J645" s="76"/>
      <c r="K645" s="115"/>
    </row>
    <row r="646" spans="1:11" ht="18.95" customHeight="1">
      <c r="A646" s="128"/>
      <c r="G646" s="60"/>
      <c r="H646" s="76"/>
      <c r="J646" s="76"/>
      <c r="K646" s="115"/>
    </row>
    <row r="647" spans="1:11" ht="18.95" customHeight="1">
      <c r="A647" s="128"/>
      <c r="G647" s="60"/>
      <c r="H647" s="76"/>
      <c r="J647" s="76"/>
      <c r="K647" s="115"/>
    </row>
    <row r="648" spans="1:11" ht="18.95" customHeight="1">
      <c r="A648" s="128"/>
      <c r="G648" s="60"/>
      <c r="H648" s="76"/>
      <c r="J648" s="76"/>
      <c r="K648" s="115"/>
    </row>
    <row r="649" spans="1:11" ht="18.95" customHeight="1">
      <c r="A649" s="128"/>
      <c r="G649" s="60"/>
      <c r="H649" s="76"/>
      <c r="J649" s="76"/>
      <c r="K649" s="115"/>
    </row>
    <row r="650" spans="1:11" ht="18.95" customHeight="1">
      <c r="A650" s="128"/>
      <c r="G650" s="60"/>
      <c r="H650" s="76"/>
      <c r="J650" s="76"/>
      <c r="K650" s="115"/>
    </row>
    <row r="651" spans="1:11" ht="18.95" customHeight="1">
      <c r="A651" s="128"/>
      <c r="G651" s="60"/>
      <c r="H651" s="76"/>
      <c r="J651" s="76"/>
      <c r="K651" s="115"/>
    </row>
    <row r="652" spans="1:11" ht="18.95" customHeight="1">
      <c r="A652" s="128"/>
      <c r="G652" s="60"/>
      <c r="H652" s="76"/>
      <c r="J652" s="76"/>
      <c r="K652" s="115"/>
    </row>
    <row r="653" spans="1:11" ht="18.95" customHeight="1">
      <c r="A653" s="128"/>
      <c r="G653" s="60"/>
      <c r="H653" s="76"/>
      <c r="J653" s="76"/>
      <c r="K653" s="115"/>
    </row>
    <row r="654" spans="1:11" ht="18.95" customHeight="1">
      <c r="A654" s="128"/>
      <c r="G654" s="60"/>
      <c r="H654" s="76"/>
      <c r="J654" s="76"/>
      <c r="K654" s="115"/>
    </row>
    <row r="655" spans="1:11" ht="18.95" customHeight="1">
      <c r="A655" s="128"/>
      <c r="G655" s="60"/>
      <c r="H655" s="76"/>
      <c r="J655" s="76"/>
      <c r="K655" s="115"/>
    </row>
    <row r="656" spans="1:11" ht="18.95" customHeight="1">
      <c r="A656" s="128"/>
      <c r="G656" s="60"/>
      <c r="H656" s="76"/>
      <c r="J656" s="76"/>
      <c r="K656" s="115"/>
    </row>
    <row r="657" spans="1:11" ht="18.95" customHeight="1">
      <c r="A657" s="128"/>
      <c r="G657" s="60"/>
      <c r="H657" s="76"/>
      <c r="J657" s="76"/>
      <c r="K657" s="115"/>
    </row>
    <row r="658" spans="1:11" ht="18.95" customHeight="1">
      <c r="A658" s="128"/>
      <c r="G658" s="60"/>
      <c r="H658" s="76"/>
      <c r="J658" s="76"/>
      <c r="K658" s="115"/>
    </row>
    <row r="659" spans="1:11" ht="18.95" customHeight="1">
      <c r="A659" s="128"/>
      <c r="G659" s="60"/>
      <c r="H659" s="76"/>
      <c r="J659" s="76"/>
      <c r="K659" s="115"/>
    </row>
    <row r="660" spans="1:11" ht="18.95" customHeight="1">
      <c r="A660" s="128"/>
      <c r="G660" s="60"/>
      <c r="H660" s="76"/>
      <c r="J660" s="76"/>
      <c r="K660" s="115"/>
    </row>
    <row r="661" spans="1:11" ht="18.95" customHeight="1">
      <c r="A661" s="128"/>
      <c r="G661" s="60"/>
      <c r="H661" s="76"/>
      <c r="J661" s="76"/>
      <c r="K661" s="115"/>
    </row>
    <row r="662" spans="1:11" ht="18.95" customHeight="1">
      <c r="A662" s="128"/>
      <c r="G662" s="60"/>
      <c r="H662" s="76"/>
      <c r="J662" s="76"/>
      <c r="K662" s="115"/>
    </row>
    <row r="663" spans="1:11" ht="18.95" customHeight="1">
      <c r="A663" s="128"/>
      <c r="G663" s="60"/>
      <c r="H663" s="76"/>
      <c r="J663" s="76"/>
      <c r="K663" s="115"/>
    </row>
    <row r="664" spans="1:11" ht="18.95" customHeight="1">
      <c r="A664" s="128"/>
      <c r="G664" s="60"/>
      <c r="H664" s="76"/>
      <c r="J664" s="76"/>
      <c r="K664" s="115"/>
    </row>
    <row r="665" spans="1:11" ht="18.95" customHeight="1">
      <c r="A665" s="128"/>
      <c r="G665" s="60"/>
      <c r="H665" s="76"/>
      <c r="J665" s="76"/>
      <c r="K665" s="115"/>
    </row>
    <row r="666" spans="1:11" ht="18.95" customHeight="1">
      <c r="A666" s="128"/>
      <c r="G666" s="60"/>
      <c r="H666" s="76"/>
      <c r="J666" s="76"/>
      <c r="K666" s="115"/>
    </row>
    <row r="667" spans="1:11" ht="18.95" customHeight="1">
      <c r="A667" s="128"/>
      <c r="G667" s="60"/>
      <c r="H667" s="76"/>
      <c r="J667" s="76"/>
      <c r="K667" s="115"/>
    </row>
    <row r="668" spans="1:11" ht="18.95" customHeight="1">
      <c r="A668" s="128"/>
      <c r="G668" s="60"/>
      <c r="H668" s="76"/>
      <c r="J668" s="76"/>
      <c r="K668" s="115"/>
    </row>
    <row r="669" spans="1:11" ht="18.95" customHeight="1">
      <c r="A669" s="128"/>
      <c r="G669" s="60"/>
      <c r="H669" s="76"/>
      <c r="J669" s="76"/>
      <c r="K669" s="115"/>
    </row>
    <row r="670" spans="1:11" ht="18.95" customHeight="1">
      <c r="A670" s="128"/>
      <c r="G670" s="60"/>
      <c r="H670" s="76"/>
      <c r="J670" s="76"/>
      <c r="K670" s="115"/>
    </row>
    <row r="671" spans="1:11" ht="18.95" customHeight="1">
      <c r="A671" s="128"/>
      <c r="G671" s="60"/>
      <c r="H671" s="76"/>
      <c r="J671" s="76"/>
      <c r="K671" s="115"/>
    </row>
    <row r="672" spans="1:11" ht="18.95" customHeight="1">
      <c r="A672" s="128"/>
      <c r="G672" s="60"/>
      <c r="H672" s="76"/>
      <c r="J672" s="76"/>
      <c r="K672" s="115"/>
    </row>
    <row r="673" spans="1:11" ht="18.95" customHeight="1">
      <c r="A673" s="128"/>
      <c r="G673" s="60"/>
      <c r="H673" s="76"/>
      <c r="J673" s="76"/>
      <c r="K673" s="115"/>
    </row>
    <row r="674" spans="1:11" ht="18.95" customHeight="1">
      <c r="A674" s="128"/>
      <c r="G674" s="60"/>
      <c r="H674" s="76"/>
      <c r="J674" s="76"/>
      <c r="K674" s="115"/>
    </row>
    <row r="675" spans="1:11" ht="18.95" customHeight="1">
      <c r="A675" s="128"/>
      <c r="G675" s="60"/>
      <c r="H675" s="76"/>
      <c r="J675" s="76"/>
      <c r="K675" s="115"/>
    </row>
    <row r="676" spans="1:11" ht="18.95" customHeight="1">
      <c r="A676" s="128"/>
      <c r="G676" s="60"/>
      <c r="H676" s="76"/>
      <c r="J676" s="76"/>
      <c r="K676" s="115"/>
    </row>
    <row r="677" spans="1:11" ht="18.95" customHeight="1">
      <c r="A677" s="128"/>
      <c r="G677" s="60"/>
      <c r="H677" s="76"/>
      <c r="J677" s="76"/>
      <c r="K677" s="115"/>
    </row>
    <row r="678" spans="1:11" ht="18.95" customHeight="1">
      <c r="A678" s="128"/>
      <c r="G678" s="60"/>
      <c r="H678" s="76"/>
      <c r="J678" s="76"/>
      <c r="K678" s="115"/>
    </row>
    <row r="679" spans="1:11" ht="18.95" customHeight="1">
      <c r="A679" s="128"/>
      <c r="G679" s="60"/>
      <c r="H679" s="76"/>
      <c r="J679" s="76"/>
      <c r="K679" s="115"/>
    </row>
    <row r="680" spans="1:11" ht="18.95" customHeight="1">
      <c r="A680" s="128"/>
      <c r="G680" s="60"/>
      <c r="H680" s="76"/>
      <c r="J680" s="76"/>
      <c r="K680" s="115"/>
    </row>
    <row r="681" spans="1:11" ht="18.95" customHeight="1">
      <c r="A681" s="128"/>
      <c r="G681" s="60"/>
      <c r="H681" s="76"/>
      <c r="J681" s="76"/>
      <c r="K681" s="115"/>
    </row>
    <row r="682" spans="1:11" ht="18.95" customHeight="1">
      <c r="A682" s="128"/>
      <c r="G682" s="60"/>
      <c r="H682" s="76"/>
      <c r="J682" s="76"/>
      <c r="K682" s="115"/>
    </row>
    <row r="683" spans="1:11" ht="18.95" customHeight="1">
      <c r="A683" s="128"/>
      <c r="G683" s="60"/>
      <c r="H683" s="76"/>
      <c r="J683" s="76"/>
      <c r="K683" s="115"/>
    </row>
    <row r="684" spans="1:11" ht="18.95" customHeight="1">
      <c r="A684" s="128"/>
      <c r="G684" s="60"/>
      <c r="H684" s="76"/>
      <c r="J684" s="76"/>
      <c r="K684" s="115"/>
    </row>
    <row r="685" spans="1:11" ht="18.95" customHeight="1">
      <c r="A685" s="128"/>
      <c r="G685" s="60"/>
      <c r="H685" s="76"/>
      <c r="J685" s="76"/>
      <c r="K685" s="115"/>
    </row>
    <row r="686" spans="1:11" ht="18.95" customHeight="1">
      <c r="A686" s="128"/>
      <c r="G686" s="60"/>
      <c r="H686" s="76"/>
      <c r="J686" s="76"/>
      <c r="K686" s="115"/>
    </row>
    <row r="687" spans="1:11" ht="18.95" customHeight="1">
      <c r="A687" s="128"/>
      <c r="G687" s="60"/>
      <c r="H687" s="76"/>
      <c r="J687" s="76"/>
      <c r="K687" s="115"/>
    </row>
    <row r="688" spans="1:11" ht="18.95" customHeight="1">
      <c r="A688" s="128"/>
      <c r="G688" s="60"/>
      <c r="H688" s="76"/>
      <c r="J688" s="76"/>
      <c r="K688" s="115"/>
    </row>
    <row r="689" spans="1:11" ht="18.95" customHeight="1">
      <c r="A689" s="128"/>
      <c r="G689" s="60"/>
      <c r="H689" s="76"/>
      <c r="J689" s="76"/>
      <c r="K689" s="115"/>
    </row>
    <row r="690" spans="1:11" ht="18.95" customHeight="1">
      <c r="A690" s="128"/>
      <c r="G690" s="60"/>
      <c r="H690" s="76"/>
      <c r="J690" s="76"/>
      <c r="K690" s="115"/>
    </row>
    <row r="691" spans="1:11" ht="18.95" customHeight="1">
      <c r="A691" s="128"/>
      <c r="G691" s="60"/>
      <c r="H691" s="76"/>
      <c r="J691" s="76"/>
      <c r="K691" s="115"/>
    </row>
    <row r="692" spans="1:11" ht="18.95" customHeight="1">
      <c r="A692" s="128"/>
      <c r="G692" s="60"/>
      <c r="H692" s="76"/>
      <c r="J692" s="76"/>
      <c r="K692" s="115"/>
    </row>
    <row r="693" spans="1:11" ht="18.95" customHeight="1">
      <c r="A693" s="128"/>
      <c r="G693" s="60"/>
      <c r="H693" s="76"/>
      <c r="J693" s="76"/>
      <c r="K693" s="115"/>
    </row>
    <row r="694" spans="1:11" ht="18.95" customHeight="1">
      <c r="A694" s="128"/>
      <c r="G694" s="60"/>
      <c r="H694" s="76"/>
      <c r="J694" s="76"/>
      <c r="K694" s="115"/>
    </row>
    <row r="695" spans="1:11" ht="18.95" customHeight="1">
      <c r="A695" s="128"/>
      <c r="G695" s="60"/>
      <c r="H695" s="76"/>
      <c r="J695" s="76"/>
      <c r="K695" s="115"/>
    </row>
    <row r="696" spans="1:11" ht="18.95" customHeight="1">
      <c r="A696" s="128"/>
      <c r="G696" s="60"/>
      <c r="H696" s="76"/>
      <c r="J696" s="76"/>
      <c r="K696" s="115"/>
    </row>
    <row r="697" spans="1:11" ht="18.95" customHeight="1">
      <c r="A697" s="128"/>
      <c r="G697" s="60"/>
      <c r="H697" s="76"/>
      <c r="J697" s="76"/>
      <c r="K697" s="115"/>
    </row>
    <row r="698" spans="1:11" ht="18.95" customHeight="1">
      <c r="A698" s="128"/>
      <c r="G698" s="60"/>
      <c r="H698" s="76"/>
      <c r="J698" s="76"/>
      <c r="K698" s="115"/>
    </row>
    <row r="699" spans="1:11" ht="18.95" customHeight="1">
      <c r="A699" s="128"/>
      <c r="G699" s="60"/>
      <c r="H699" s="76"/>
      <c r="J699" s="76"/>
      <c r="K699" s="115"/>
    </row>
    <row r="700" spans="1:11" ht="18.95" customHeight="1">
      <c r="A700" s="128"/>
      <c r="G700" s="60"/>
      <c r="H700" s="76"/>
      <c r="J700" s="76"/>
      <c r="K700" s="115"/>
    </row>
    <row r="701" spans="1:11" ht="18.95" customHeight="1">
      <c r="A701" s="128"/>
      <c r="G701" s="60"/>
      <c r="H701" s="76"/>
      <c r="J701" s="76"/>
      <c r="K701" s="115"/>
    </row>
    <row r="702" spans="1:11" ht="18.95" customHeight="1">
      <c r="A702" s="128"/>
      <c r="G702" s="60"/>
      <c r="H702" s="76"/>
      <c r="J702" s="76"/>
      <c r="K702" s="115"/>
    </row>
    <row r="703" spans="1:11" ht="18.95" customHeight="1">
      <c r="A703" s="128"/>
      <c r="G703" s="60"/>
      <c r="H703" s="76"/>
      <c r="J703" s="76"/>
      <c r="K703" s="115"/>
    </row>
    <row r="704" spans="1:11" ht="18.95" customHeight="1">
      <c r="A704" s="128"/>
      <c r="G704" s="60"/>
      <c r="H704" s="76"/>
      <c r="J704" s="76"/>
      <c r="K704" s="115"/>
    </row>
    <row r="705" spans="1:11" ht="18.95" customHeight="1">
      <c r="A705" s="128"/>
      <c r="G705" s="60"/>
      <c r="H705" s="76"/>
      <c r="J705" s="76"/>
      <c r="K705" s="115"/>
    </row>
    <row r="706" spans="1:11" ht="18.95" customHeight="1">
      <c r="A706" s="128"/>
      <c r="G706" s="60"/>
      <c r="H706" s="76"/>
      <c r="J706" s="76"/>
      <c r="K706" s="115"/>
    </row>
    <row r="707" spans="1:11" ht="18.95" customHeight="1">
      <c r="A707" s="128"/>
      <c r="G707" s="60"/>
      <c r="H707" s="76"/>
      <c r="J707" s="76"/>
      <c r="K707" s="115"/>
    </row>
    <row r="708" spans="1:11" ht="18.95" customHeight="1">
      <c r="A708" s="128"/>
      <c r="G708" s="60"/>
      <c r="H708" s="76"/>
      <c r="J708" s="76"/>
      <c r="K708" s="115"/>
    </row>
    <row r="709" spans="1:11" ht="18.95" customHeight="1">
      <c r="A709" s="128"/>
      <c r="G709" s="60"/>
      <c r="H709" s="76"/>
      <c r="J709" s="76"/>
      <c r="K709" s="115"/>
    </row>
    <row r="710" spans="1:11" ht="18.95" customHeight="1">
      <c r="A710" s="128"/>
      <c r="G710" s="60"/>
      <c r="H710" s="76"/>
      <c r="J710" s="76"/>
      <c r="K710" s="115"/>
    </row>
    <row r="711" spans="1:11" ht="18.95" customHeight="1">
      <c r="A711" s="128"/>
      <c r="G711" s="60"/>
      <c r="H711" s="76"/>
      <c r="J711" s="76"/>
      <c r="K711" s="115"/>
    </row>
    <row r="712" spans="1:11" ht="18.95" customHeight="1">
      <c r="A712" s="128"/>
      <c r="G712" s="60"/>
      <c r="H712" s="76"/>
      <c r="J712" s="76"/>
      <c r="K712" s="115"/>
    </row>
    <row r="713" spans="1:11" ht="18.95" customHeight="1">
      <c r="A713" s="128"/>
      <c r="G713" s="60"/>
      <c r="H713" s="76"/>
      <c r="J713" s="76"/>
      <c r="K713" s="115"/>
    </row>
    <row r="714" spans="1:11" ht="18.95" customHeight="1">
      <c r="A714" s="128"/>
      <c r="G714" s="60"/>
      <c r="H714" s="76"/>
      <c r="J714" s="76"/>
      <c r="K714" s="115"/>
    </row>
    <row r="715" spans="1:11" ht="18.95" customHeight="1">
      <c r="A715" s="128"/>
      <c r="G715" s="60"/>
      <c r="H715" s="76"/>
      <c r="J715" s="76"/>
      <c r="K715" s="115"/>
    </row>
    <row r="716" spans="1:11" ht="18.95" customHeight="1">
      <c r="A716" s="128"/>
      <c r="G716" s="60"/>
      <c r="H716" s="76"/>
      <c r="J716" s="76"/>
      <c r="K716" s="115"/>
    </row>
    <row r="717" spans="1:11" ht="18.95" customHeight="1">
      <c r="A717" s="128"/>
      <c r="G717" s="60"/>
      <c r="H717" s="76"/>
      <c r="J717" s="76"/>
      <c r="K717" s="115"/>
    </row>
    <row r="718" spans="1:11" ht="18.95" customHeight="1">
      <c r="A718" s="128"/>
      <c r="G718" s="60"/>
      <c r="H718" s="76"/>
      <c r="J718" s="76"/>
      <c r="K718" s="115"/>
    </row>
    <row r="719" spans="1:11" ht="18.95" customHeight="1">
      <c r="A719" s="128"/>
      <c r="G719" s="60"/>
      <c r="H719" s="76"/>
      <c r="J719" s="76"/>
      <c r="K719" s="115"/>
    </row>
    <row r="720" spans="1:11" ht="18.95" customHeight="1">
      <c r="A720" s="128"/>
      <c r="G720" s="60"/>
      <c r="H720" s="76"/>
      <c r="J720" s="76"/>
      <c r="K720" s="115"/>
    </row>
    <row r="721" spans="1:11" ht="18.95" customHeight="1">
      <c r="A721" s="128"/>
      <c r="G721" s="60"/>
      <c r="H721" s="76"/>
      <c r="J721" s="76"/>
      <c r="K721" s="115"/>
    </row>
    <row r="722" spans="1:11" ht="18.95" customHeight="1">
      <c r="A722" s="128"/>
      <c r="G722" s="60"/>
      <c r="H722" s="76"/>
      <c r="J722" s="76"/>
      <c r="K722" s="115"/>
    </row>
    <row r="723" spans="1:11" ht="18.95" customHeight="1">
      <c r="A723" s="128"/>
      <c r="G723" s="60"/>
      <c r="H723" s="76"/>
      <c r="J723" s="76"/>
      <c r="K723" s="115"/>
    </row>
    <row r="724" spans="1:11" ht="18.95" customHeight="1">
      <c r="A724" s="128"/>
      <c r="G724" s="60"/>
      <c r="H724" s="76"/>
      <c r="J724" s="76"/>
      <c r="K724" s="115"/>
    </row>
    <row r="725" spans="1:11" ht="18.95" customHeight="1">
      <c r="A725" s="128"/>
      <c r="G725" s="60"/>
      <c r="H725" s="76"/>
      <c r="J725" s="76"/>
      <c r="K725" s="115"/>
    </row>
    <row r="726" spans="1:11" ht="18.95" customHeight="1">
      <c r="A726" s="128"/>
      <c r="G726" s="60"/>
      <c r="H726" s="76"/>
      <c r="J726" s="76"/>
      <c r="K726" s="115"/>
    </row>
    <row r="727" spans="1:11" ht="18.95" customHeight="1">
      <c r="A727" s="128"/>
      <c r="G727" s="60"/>
      <c r="H727" s="76"/>
      <c r="J727" s="76"/>
      <c r="K727" s="115"/>
    </row>
    <row r="728" spans="1:11" ht="18.95" customHeight="1">
      <c r="A728" s="128"/>
      <c r="G728" s="60"/>
      <c r="H728" s="76"/>
      <c r="J728" s="76"/>
      <c r="K728" s="115"/>
    </row>
    <row r="729" spans="1:11" ht="18.95" customHeight="1">
      <c r="A729" s="128"/>
      <c r="G729" s="60"/>
      <c r="H729" s="76"/>
      <c r="J729" s="76"/>
      <c r="K729" s="115"/>
    </row>
    <row r="730" spans="1:11" ht="18.95" customHeight="1">
      <c r="A730" s="128"/>
      <c r="G730" s="60"/>
      <c r="H730" s="76"/>
      <c r="J730" s="76"/>
      <c r="K730" s="115"/>
    </row>
    <row r="731" spans="1:11" ht="18.95" customHeight="1">
      <c r="A731" s="128"/>
      <c r="G731" s="60"/>
      <c r="H731" s="76"/>
      <c r="J731" s="76"/>
      <c r="K731" s="115"/>
    </row>
    <row r="732" spans="1:11" ht="18.95" customHeight="1">
      <c r="A732" s="128"/>
      <c r="G732" s="60"/>
      <c r="H732" s="76"/>
      <c r="J732" s="76"/>
      <c r="K732" s="115"/>
    </row>
    <row r="733" spans="1:11" ht="18.95" customHeight="1">
      <c r="A733" s="128"/>
      <c r="G733" s="60"/>
      <c r="H733" s="76"/>
      <c r="J733" s="76"/>
      <c r="K733" s="115"/>
    </row>
    <row r="734" spans="1:11" ht="18.95" customHeight="1">
      <c r="A734" s="128"/>
      <c r="G734" s="60"/>
      <c r="H734" s="76"/>
      <c r="J734" s="76"/>
      <c r="K734" s="115"/>
    </row>
    <row r="735" spans="1:11" ht="18.95" customHeight="1">
      <c r="A735" s="128"/>
      <c r="G735" s="60"/>
      <c r="H735" s="76"/>
      <c r="J735" s="76"/>
      <c r="K735" s="115"/>
    </row>
    <row r="736" spans="1:11" ht="18.95" customHeight="1">
      <c r="A736" s="128"/>
      <c r="G736" s="60"/>
      <c r="H736" s="76"/>
      <c r="J736" s="76"/>
      <c r="K736" s="115"/>
    </row>
    <row r="737" spans="1:11" ht="18.95" customHeight="1">
      <c r="A737" s="128"/>
      <c r="G737" s="60"/>
      <c r="H737" s="76"/>
      <c r="J737" s="76"/>
      <c r="K737" s="115"/>
    </row>
    <row r="738" spans="1:11" ht="18.95" customHeight="1">
      <c r="A738" s="128"/>
      <c r="G738" s="60"/>
      <c r="H738" s="76"/>
      <c r="J738" s="76"/>
      <c r="K738" s="115"/>
    </row>
    <row r="739" spans="1:11" ht="18.95" customHeight="1">
      <c r="A739" s="128"/>
      <c r="G739" s="60"/>
      <c r="H739" s="76"/>
      <c r="J739" s="76"/>
      <c r="K739" s="115"/>
    </row>
    <row r="740" spans="1:11" ht="18.95" customHeight="1">
      <c r="A740" s="128"/>
      <c r="G740" s="60"/>
      <c r="H740" s="76"/>
      <c r="J740" s="76"/>
      <c r="K740" s="115"/>
    </row>
    <row r="741" spans="1:11" ht="18.95" customHeight="1">
      <c r="A741" s="128"/>
      <c r="G741" s="60"/>
      <c r="H741" s="76"/>
      <c r="J741" s="76"/>
      <c r="K741" s="115"/>
    </row>
    <row r="742" spans="1:11" ht="18.95" customHeight="1">
      <c r="A742" s="128"/>
      <c r="G742" s="60"/>
      <c r="H742" s="76"/>
      <c r="J742" s="76"/>
      <c r="K742" s="115"/>
    </row>
    <row r="743" spans="1:11" ht="18.95" customHeight="1">
      <c r="A743" s="128"/>
      <c r="G743" s="60"/>
      <c r="H743" s="76"/>
      <c r="J743" s="76"/>
      <c r="K743" s="115"/>
    </row>
    <row r="744" spans="1:11" ht="18.95" customHeight="1">
      <c r="A744" s="128"/>
      <c r="G744" s="60"/>
      <c r="H744" s="76"/>
      <c r="J744" s="76"/>
      <c r="K744" s="115"/>
    </row>
    <row r="745" spans="1:11" ht="18.95" customHeight="1">
      <c r="A745" s="128"/>
      <c r="G745" s="60"/>
      <c r="H745" s="76"/>
      <c r="J745" s="76"/>
      <c r="K745" s="115"/>
    </row>
    <row r="746" spans="1:11" ht="18.95" customHeight="1">
      <c r="A746" s="128"/>
      <c r="G746" s="60"/>
      <c r="H746" s="76"/>
      <c r="J746" s="76"/>
      <c r="K746" s="115"/>
    </row>
    <row r="747" spans="1:11" ht="18.95" customHeight="1">
      <c r="A747" s="128"/>
      <c r="G747" s="60"/>
      <c r="H747" s="76"/>
      <c r="J747" s="76"/>
      <c r="K747" s="115"/>
    </row>
    <row r="748" spans="1:11" ht="18.95" customHeight="1">
      <c r="A748" s="128"/>
      <c r="G748" s="60"/>
      <c r="H748" s="76"/>
      <c r="J748" s="76"/>
      <c r="K748" s="115"/>
    </row>
    <row r="749" spans="1:11" ht="18.95" customHeight="1">
      <c r="A749" s="128"/>
      <c r="G749" s="60"/>
      <c r="H749" s="76"/>
      <c r="J749" s="76"/>
      <c r="K749" s="115"/>
    </row>
    <row r="750" spans="1:11" ht="18.95" customHeight="1">
      <c r="A750" s="128"/>
      <c r="G750" s="60"/>
      <c r="H750" s="76"/>
      <c r="J750" s="76"/>
      <c r="K750" s="115"/>
    </row>
    <row r="751" spans="1:11" ht="18.95" customHeight="1">
      <c r="A751" s="128"/>
      <c r="G751" s="60"/>
      <c r="H751" s="76"/>
      <c r="J751" s="76"/>
      <c r="K751" s="115"/>
    </row>
    <row r="752" spans="1:11" ht="18.95" customHeight="1">
      <c r="A752" s="128"/>
      <c r="G752" s="60"/>
      <c r="H752" s="76"/>
      <c r="J752" s="76"/>
      <c r="K752" s="115"/>
    </row>
    <row r="753" spans="1:11" ht="18.95" customHeight="1">
      <c r="A753" s="128"/>
      <c r="G753" s="60"/>
      <c r="H753" s="76"/>
      <c r="J753" s="76"/>
      <c r="K753" s="115"/>
    </row>
    <row r="754" spans="1:11" ht="18.95" customHeight="1">
      <c r="A754" s="128"/>
      <c r="G754" s="60"/>
      <c r="H754" s="76"/>
      <c r="J754" s="76"/>
      <c r="K754" s="115"/>
    </row>
    <row r="755" spans="1:11" ht="18.95" customHeight="1">
      <c r="A755" s="128"/>
      <c r="G755" s="60"/>
      <c r="H755" s="76"/>
      <c r="J755" s="76"/>
      <c r="K755" s="115"/>
    </row>
    <row r="756" spans="1:11" ht="18.95" customHeight="1">
      <c r="A756" s="128"/>
      <c r="G756" s="60"/>
      <c r="H756" s="76"/>
      <c r="J756" s="76"/>
      <c r="K756" s="115"/>
    </row>
    <row r="757" spans="1:11" ht="18.95" customHeight="1">
      <c r="A757" s="128"/>
      <c r="G757" s="60"/>
      <c r="H757" s="76"/>
      <c r="J757" s="76"/>
      <c r="K757" s="115"/>
    </row>
    <row r="758" spans="1:11" ht="18.95" customHeight="1">
      <c r="A758" s="128"/>
      <c r="G758" s="60"/>
      <c r="H758" s="76"/>
      <c r="J758" s="76"/>
      <c r="K758" s="115"/>
    </row>
    <row r="759" spans="1:11" ht="18.95" customHeight="1">
      <c r="A759" s="128"/>
      <c r="G759" s="60"/>
      <c r="H759" s="76"/>
      <c r="J759" s="76"/>
      <c r="K759" s="115"/>
    </row>
    <row r="760" spans="1:11" ht="18.95" customHeight="1">
      <c r="A760" s="128"/>
      <c r="G760" s="60"/>
      <c r="H760" s="76"/>
      <c r="J760" s="76"/>
      <c r="K760" s="115"/>
    </row>
    <row r="761" spans="1:11" ht="18.95" customHeight="1">
      <c r="A761" s="128"/>
      <c r="G761" s="60"/>
      <c r="H761" s="76"/>
      <c r="J761" s="76"/>
      <c r="K761" s="115"/>
    </row>
    <row r="762" spans="1:11" ht="18.95" customHeight="1">
      <c r="A762" s="128"/>
      <c r="G762" s="60"/>
      <c r="H762" s="76"/>
      <c r="J762" s="76"/>
      <c r="K762" s="115"/>
    </row>
    <row r="763" spans="1:11" ht="18.95" customHeight="1">
      <c r="A763" s="128"/>
      <c r="G763" s="60"/>
      <c r="H763" s="76"/>
      <c r="J763" s="76"/>
      <c r="K763" s="115"/>
    </row>
    <row r="764" spans="1:11" ht="18.95" customHeight="1">
      <c r="A764" s="128"/>
      <c r="G764" s="60"/>
      <c r="H764" s="76"/>
      <c r="J764" s="76"/>
      <c r="K764" s="115"/>
    </row>
    <row r="765" spans="1:11" ht="18.95" customHeight="1">
      <c r="A765" s="128"/>
      <c r="G765" s="60"/>
      <c r="H765" s="76"/>
      <c r="J765" s="76"/>
      <c r="K765" s="115"/>
    </row>
    <row r="766" spans="1:11" ht="18.95" customHeight="1">
      <c r="A766" s="128"/>
      <c r="G766" s="60"/>
      <c r="H766" s="76"/>
      <c r="J766" s="76"/>
      <c r="K766" s="115"/>
    </row>
    <row r="767" spans="1:11" ht="18.95" customHeight="1">
      <c r="A767" s="128"/>
      <c r="G767" s="60"/>
      <c r="H767" s="76"/>
      <c r="J767" s="76"/>
      <c r="K767" s="115"/>
    </row>
    <row r="768" spans="1:11" ht="18.95" customHeight="1">
      <c r="A768" s="128"/>
      <c r="G768" s="60"/>
      <c r="H768" s="76"/>
      <c r="J768" s="76"/>
      <c r="K768" s="115"/>
    </row>
    <row r="769" spans="1:11" ht="18.95" customHeight="1">
      <c r="A769" s="128"/>
      <c r="G769" s="60"/>
      <c r="H769" s="76"/>
      <c r="J769" s="76"/>
      <c r="K769" s="115"/>
    </row>
    <row r="770" spans="1:11" ht="18.95" customHeight="1">
      <c r="A770" s="128"/>
      <c r="G770" s="60"/>
      <c r="H770" s="76"/>
      <c r="J770" s="76"/>
      <c r="K770" s="115"/>
    </row>
    <row r="771" spans="1:11" ht="18.95" customHeight="1">
      <c r="A771" s="128"/>
      <c r="G771" s="60"/>
      <c r="H771" s="76"/>
      <c r="J771" s="76"/>
      <c r="K771" s="115"/>
    </row>
    <row r="772" spans="1:11" ht="18.95" customHeight="1">
      <c r="A772" s="128"/>
      <c r="G772" s="60"/>
      <c r="H772" s="76"/>
      <c r="J772" s="76"/>
      <c r="K772" s="115"/>
    </row>
    <row r="773" spans="1:11" ht="18.95" customHeight="1">
      <c r="A773" s="128"/>
      <c r="G773" s="60"/>
      <c r="H773" s="76"/>
      <c r="J773" s="76"/>
      <c r="K773" s="115"/>
    </row>
    <row r="774" spans="1:11" ht="18.95" customHeight="1">
      <c r="A774" s="128"/>
      <c r="G774" s="60"/>
      <c r="H774" s="76"/>
      <c r="J774" s="76"/>
      <c r="K774" s="115"/>
    </row>
    <row r="775" spans="1:11" ht="18.95" customHeight="1">
      <c r="A775" s="128"/>
      <c r="G775" s="60"/>
      <c r="H775" s="76"/>
      <c r="J775" s="76"/>
      <c r="K775" s="115"/>
    </row>
    <row r="776" spans="1:11" ht="18.95" customHeight="1">
      <c r="A776" s="128"/>
      <c r="G776" s="60"/>
      <c r="H776" s="76"/>
      <c r="J776" s="76"/>
      <c r="K776" s="115"/>
    </row>
    <row r="777" spans="1:11" ht="18.95" customHeight="1">
      <c r="A777" s="128"/>
      <c r="G777" s="60"/>
      <c r="H777" s="76"/>
      <c r="J777" s="76"/>
      <c r="K777" s="115"/>
    </row>
    <row r="778" spans="1:11" ht="18.95" customHeight="1">
      <c r="A778" s="128"/>
      <c r="G778" s="60"/>
      <c r="H778" s="76"/>
      <c r="J778" s="76"/>
      <c r="K778" s="115"/>
    </row>
    <row r="779" spans="1:11" ht="18.95" customHeight="1">
      <c r="A779" s="128"/>
      <c r="G779" s="60"/>
      <c r="H779" s="76"/>
      <c r="J779" s="76"/>
      <c r="K779" s="115"/>
    </row>
    <row r="780" spans="1:11" ht="18.95" customHeight="1">
      <c r="A780" s="128"/>
      <c r="G780" s="60"/>
      <c r="H780" s="76"/>
      <c r="J780" s="76"/>
      <c r="K780" s="115"/>
    </row>
    <row r="781" spans="1:11" ht="18.95" customHeight="1">
      <c r="A781" s="128"/>
      <c r="G781" s="60"/>
      <c r="H781" s="76"/>
      <c r="J781" s="76"/>
      <c r="K781" s="115"/>
    </row>
    <row r="782" spans="1:11" ht="18.95" customHeight="1">
      <c r="A782" s="128"/>
      <c r="G782" s="60"/>
      <c r="H782" s="76"/>
      <c r="J782" s="76"/>
      <c r="K782" s="115"/>
    </row>
    <row r="783" spans="1:11" ht="18.95" customHeight="1">
      <c r="A783" s="128"/>
      <c r="G783" s="60"/>
      <c r="H783" s="76"/>
      <c r="J783" s="76"/>
      <c r="K783" s="115"/>
    </row>
    <row r="784" spans="1:11" ht="18.95" customHeight="1">
      <c r="A784" s="128"/>
      <c r="G784" s="60"/>
      <c r="H784" s="76"/>
      <c r="J784" s="76"/>
      <c r="K784" s="115"/>
    </row>
    <row r="785" spans="1:11" ht="18.95" customHeight="1">
      <c r="A785" s="128"/>
      <c r="G785" s="60"/>
      <c r="H785" s="76"/>
      <c r="J785" s="76"/>
      <c r="K785" s="115"/>
    </row>
    <row r="786" spans="1:11" ht="18.95" customHeight="1">
      <c r="A786" s="128"/>
      <c r="G786" s="60"/>
      <c r="H786" s="76"/>
      <c r="J786" s="76"/>
      <c r="K786" s="115"/>
    </row>
    <row r="787" spans="1:11" ht="18.95" customHeight="1">
      <c r="A787" s="128"/>
      <c r="G787" s="60"/>
      <c r="H787" s="76"/>
      <c r="J787" s="76"/>
      <c r="K787" s="115"/>
    </row>
    <row r="788" spans="1:11" ht="18.95" customHeight="1">
      <c r="A788" s="128"/>
      <c r="G788" s="60"/>
      <c r="H788" s="76"/>
      <c r="J788" s="76"/>
      <c r="K788" s="115"/>
    </row>
    <row r="789" spans="1:11" ht="18.95" customHeight="1">
      <c r="A789" s="128"/>
      <c r="G789" s="60"/>
      <c r="H789" s="76"/>
      <c r="J789" s="76"/>
      <c r="K789" s="115"/>
    </row>
    <row r="790" spans="1:11" ht="18.95" customHeight="1">
      <c r="A790" s="128"/>
      <c r="G790" s="60"/>
      <c r="H790" s="76"/>
      <c r="J790" s="76"/>
      <c r="K790" s="115"/>
    </row>
    <row r="791" spans="1:11" ht="18.95" customHeight="1">
      <c r="A791" s="128"/>
      <c r="G791" s="60"/>
      <c r="H791" s="76"/>
      <c r="J791" s="76"/>
      <c r="K791" s="115"/>
    </row>
    <row r="792" spans="1:11" ht="18.95" customHeight="1">
      <c r="A792" s="128"/>
      <c r="G792" s="60"/>
      <c r="H792" s="76"/>
      <c r="J792" s="76"/>
      <c r="K792" s="115"/>
    </row>
    <row r="793" spans="1:11" ht="18.95" customHeight="1">
      <c r="A793" s="128"/>
      <c r="G793" s="60"/>
      <c r="H793" s="76"/>
      <c r="J793" s="76"/>
      <c r="K793" s="115"/>
    </row>
    <row r="794" spans="1:11" ht="18.95" customHeight="1">
      <c r="A794" s="128"/>
      <c r="G794" s="60"/>
      <c r="H794" s="76"/>
      <c r="J794" s="76"/>
      <c r="K794" s="115"/>
    </row>
    <row r="795" spans="1:11" ht="18.95" customHeight="1">
      <c r="A795" s="128"/>
      <c r="G795" s="60"/>
      <c r="H795" s="76"/>
      <c r="J795" s="76"/>
      <c r="K795" s="115"/>
    </row>
    <row r="796" spans="1:11" ht="18.95" customHeight="1">
      <c r="A796" s="128"/>
      <c r="G796" s="60"/>
      <c r="H796" s="76"/>
      <c r="J796" s="76"/>
      <c r="K796" s="115"/>
    </row>
    <row r="797" spans="1:11" ht="18.95" customHeight="1">
      <c r="A797" s="128"/>
      <c r="G797" s="60"/>
      <c r="H797" s="76"/>
      <c r="J797" s="76"/>
      <c r="K797" s="115"/>
    </row>
    <row r="798" spans="1:11" ht="18.95" customHeight="1">
      <c r="A798" s="128"/>
      <c r="G798" s="60"/>
      <c r="H798" s="76"/>
      <c r="J798" s="76"/>
      <c r="K798" s="115"/>
    </row>
    <row r="799" spans="1:11" ht="18.95" customHeight="1">
      <c r="A799" s="128"/>
      <c r="G799" s="60"/>
      <c r="H799" s="76"/>
      <c r="J799" s="76"/>
      <c r="K799" s="115"/>
    </row>
    <row r="800" spans="1:11" ht="18.95" customHeight="1">
      <c r="A800" s="128"/>
      <c r="G800" s="60"/>
      <c r="H800" s="76"/>
      <c r="J800" s="76"/>
      <c r="K800" s="115"/>
    </row>
    <row r="801" spans="1:11" ht="18.95" customHeight="1">
      <c r="A801" s="128"/>
      <c r="G801" s="60"/>
      <c r="H801" s="76"/>
      <c r="J801" s="76"/>
      <c r="K801" s="115"/>
    </row>
    <row r="802" spans="1:11" ht="18.95" customHeight="1">
      <c r="A802" s="128"/>
      <c r="G802" s="60"/>
      <c r="H802" s="76"/>
      <c r="J802" s="76"/>
      <c r="K802" s="115"/>
    </row>
    <row r="803" spans="1:11" ht="18.95" customHeight="1">
      <c r="A803" s="128"/>
      <c r="G803" s="60"/>
      <c r="H803" s="76"/>
      <c r="J803" s="76"/>
      <c r="K803" s="115"/>
    </row>
    <row r="804" spans="1:11" ht="18.95" customHeight="1">
      <c r="A804" s="128"/>
      <c r="G804" s="60"/>
      <c r="H804" s="76"/>
      <c r="J804" s="76"/>
      <c r="K804" s="115"/>
    </row>
    <row r="805" spans="1:11" ht="18.95" customHeight="1">
      <c r="A805" s="128"/>
      <c r="G805" s="60"/>
      <c r="H805" s="76"/>
      <c r="J805" s="76"/>
      <c r="K805" s="115"/>
    </row>
    <row r="806" spans="1:11" ht="18.95" customHeight="1">
      <c r="A806" s="128"/>
      <c r="G806" s="60"/>
      <c r="H806" s="76"/>
      <c r="J806" s="76"/>
      <c r="K806" s="115"/>
    </row>
    <row r="807" spans="1:11" ht="18.95" customHeight="1">
      <c r="A807" s="128"/>
      <c r="G807" s="60"/>
      <c r="H807" s="76"/>
      <c r="J807" s="76"/>
      <c r="K807" s="115"/>
    </row>
    <row r="808" spans="1:11" ht="18.95" customHeight="1">
      <c r="A808" s="128"/>
      <c r="G808" s="60"/>
      <c r="H808" s="76"/>
      <c r="J808" s="76"/>
      <c r="K808" s="115"/>
    </row>
    <row r="809" spans="1:11" ht="18.95" customHeight="1">
      <c r="A809" s="128"/>
      <c r="G809" s="60"/>
      <c r="H809" s="76"/>
      <c r="J809" s="76"/>
      <c r="K809" s="115"/>
    </row>
    <row r="810" spans="1:11" ht="18.95" customHeight="1">
      <c r="A810" s="128"/>
      <c r="G810" s="60"/>
      <c r="H810" s="76"/>
      <c r="J810" s="76"/>
      <c r="K810" s="115"/>
    </row>
    <row r="811" spans="1:11" ht="18.95" customHeight="1">
      <c r="A811" s="128"/>
      <c r="G811" s="60"/>
      <c r="H811" s="76"/>
      <c r="J811" s="76"/>
      <c r="K811" s="115"/>
    </row>
    <row r="812" spans="1:11" ht="18.95" customHeight="1">
      <c r="A812" s="128"/>
      <c r="G812" s="60"/>
      <c r="H812" s="76"/>
      <c r="J812" s="76"/>
      <c r="K812" s="115"/>
    </row>
    <row r="813" spans="1:11" ht="18.95" customHeight="1">
      <c r="A813" s="128"/>
      <c r="G813" s="60"/>
      <c r="H813" s="76"/>
      <c r="J813" s="76"/>
      <c r="K813" s="115"/>
    </row>
    <row r="814" spans="1:11" ht="18.95" customHeight="1">
      <c r="A814" s="128"/>
      <c r="G814" s="60"/>
      <c r="H814" s="76"/>
      <c r="J814" s="76"/>
      <c r="K814" s="115"/>
    </row>
    <row r="815" spans="1:11" ht="18.95" customHeight="1">
      <c r="A815" s="128"/>
      <c r="G815" s="60"/>
      <c r="H815" s="76"/>
      <c r="J815" s="76"/>
      <c r="K815" s="115"/>
    </row>
    <row r="816" spans="1:11" ht="18.95" customHeight="1">
      <c r="A816" s="128"/>
      <c r="G816" s="60"/>
      <c r="H816" s="76"/>
      <c r="J816" s="76"/>
      <c r="K816" s="115"/>
    </row>
    <row r="817" spans="1:11" ht="18.95" customHeight="1">
      <c r="A817" s="128"/>
      <c r="G817" s="60"/>
      <c r="H817" s="76"/>
      <c r="J817" s="76"/>
      <c r="K817" s="115"/>
    </row>
    <row r="818" spans="1:11" ht="18.95" customHeight="1">
      <c r="A818" s="128"/>
      <c r="G818" s="60"/>
      <c r="H818" s="76"/>
      <c r="J818" s="76"/>
      <c r="K818" s="115"/>
    </row>
    <row r="819" spans="1:11" ht="18.95" customHeight="1">
      <c r="A819" s="128"/>
      <c r="G819" s="60"/>
      <c r="H819" s="76"/>
      <c r="J819" s="76"/>
      <c r="K819" s="115"/>
    </row>
    <row r="820" spans="1:11" ht="18.95" customHeight="1">
      <c r="A820" s="128"/>
      <c r="G820" s="60"/>
      <c r="H820" s="76"/>
      <c r="J820" s="76"/>
      <c r="K820" s="115"/>
    </row>
    <row r="821" spans="1:11" ht="18.95" customHeight="1">
      <c r="A821" s="128"/>
      <c r="G821" s="60"/>
      <c r="H821" s="76"/>
      <c r="J821" s="76"/>
      <c r="K821" s="115"/>
    </row>
    <row r="822" spans="1:11" ht="18.95" customHeight="1">
      <c r="A822" s="128"/>
      <c r="G822" s="60"/>
      <c r="H822" s="76"/>
      <c r="J822" s="76"/>
      <c r="K822" s="115"/>
    </row>
    <row r="823" spans="1:11" ht="18.95" customHeight="1">
      <c r="A823" s="128"/>
      <c r="G823" s="60"/>
      <c r="H823" s="76"/>
      <c r="J823" s="76"/>
      <c r="K823" s="115"/>
    </row>
    <row r="824" spans="1:11" ht="18.95" customHeight="1">
      <c r="A824" s="128"/>
      <c r="G824" s="60"/>
      <c r="H824" s="76"/>
      <c r="J824" s="76"/>
      <c r="K824" s="115"/>
    </row>
    <row r="825" spans="1:11" ht="18.95" customHeight="1">
      <c r="A825" s="128"/>
      <c r="G825" s="60"/>
      <c r="H825" s="76"/>
      <c r="J825" s="76"/>
      <c r="K825" s="115"/>
    </row>
    <row r="826" spans="1:11" ht="18.95" customHeight="1">
      <c r="A826" s="128"/>
      <c r="G826" s="60"/>
      <c r="H826" s="76"/>
      <c r="J826" s="76"/>
      <c r="K826" s="115"/>
    </row>
    <row r="827" spans="1:11" ht="18.95" customHeight="1">
      <c r="A827" s="128"/>
      <c r="G827" s="60"/>
      <c r="H827" s="76"/>
      <c r="J827" s="76"/>
      <c r="K827" s="115"/>
    </row>
    <row r="828" spans="1:11" ht="18.95" customHeight="1">
      <c r="A828" s="128"/>
      <c r="G828" s="60"/>
      <c r="H828" s="76"/>
      <c r="J828" s="76"/>
      <c r="K828" s="115"/>
    </row>
    <row r="829" spans="1:11" ht="18.95" customHeight="1">
      <c r="A829" s="128"/>
      <c r="G829" s="60"/>
      <c r="H829" s="76"/>
      <c r="J829" s="76"/>
      <c r="K829" s="115"/>
    </row>
    <row r="830" spans="1:11" ht="18.95" customHeight="1">
      <c r="A830" s="128"/>
      <c r="G830" s="60"/>
      <c r="H830" s="76"/>
      <c r="J830" s="76"/>
      <c r="K830" s="115"/>
    </row>
    <row r="831" spans="1:11" ht="18.95" customHeight="1">
      <c r="A831" s="128"/>
      <c r="G831" s="60"/>
      <c r="H831" s="76"/>
      <c r="J831" s="76"/>
      <c r="K831" s="115"/>
    </row>
    <row r="832" spans="1:11" ht="18.95" customHeight="1">
      <c r="A832" s="128"/>
      <c r="G832" s="60"/>
      <c r="H832" s="76"/>
      <c r="J832" s="76"/>
      <c r="K832" s="115"/>
    </row>
    <row r="833" spans="1:11" ht="18.95" customHeight="1">
      <c r="A833" s="128"/>
      <c r="G833" s="60"/>
      <c r="H833" s="76"/>
      <c r="J833" s="76"/>
      <c r="K833" s="115"/>
    </row>
    <row r="834" spans="1:11" ht="18.95" customHeight="1">
      <c r="A834" s="128"/>
      <c r="G834" s="60"/>
      <c r="H834" s="76"/>
      <c r="J834" s="76"/>
      <c r="K834" s="115"/>
    </row>
    <row r="835" spans="1:11" ht="18.95" customHeight="1">
      <c r="A835" s="128"/>
      <c r="G835" s="60"/>
      <c r="H835" s="76"/>
      <c r="J835" s="76"/>
      <c r="K835" s="115"/>
    </row>
    <row r="836" spans="1:11" ht="18.95" customHeight="1">
      <c r="A836" s="128"/>
      <c r="G836" s="60"/>
      <c r="H836" s="76"/>
      <c r="J836" s="76"/>
      <c r="K836" s="115"/>
    </row>
    <row r="837" spans="1:11" ht="18.95" customHeight="1">
      <c r="A837" s="128"/>
      <c r="G837" s="60"/>
      <c r="H837" s="76"/>
      <c r="J837" s="76"/>
      <c r="K837" s="115"/>
    </row>
    <row r="838" spans="1:11" ht="18.95" customHeight="1">
      <c r="A838" s="128"/>
      <c r="G838" s="60"/>
      <c r="H838" s="76"/>
      <c r="J838" s="76"/>
      <c r="K838" s="115"/>
    </row>
    <row r="839" spans="1:11" ht="18.95" customHeight="1">
      <c r="A839" s="128"/>
      <c r="G839" s="60"/>
      <c r="H839" s="76"/>
      <c r="J839" s="76"/>
      <c r="K839" s="115"/>
    </row>
    <row r="840" spans="1:11" ht="18.95" customHeight="1">
      <c r="A840" s="128"/>
      <c r="G840" s="60"/>
      <c r="H840" s="76"/>
      <c r="J840" s="76"/>
      <c r="K840" s="115"/>
    </row>
    <row r="841" spans="1:11" ht="18.95" customHeight="1">
      <c r="A841" s="128"/>
      <c r="G841" s="60"/>
      <c r="H841" s="76"/>
      <c r="J841" s="76"/>
      <c r="K841" s="115"/>
    </row>
    <row r="842" spans="1:11" ht="18.95" customHeight="1">
      <c r="A842" s="128"/>
      <c r="G842" s="60"/>
      <c r="H842" s="76"/>
      <c r="J842" s="76"/>
      <c r="K842" s="115"/>
    </row>
    <row r="843" spans="1:11" ht="18.95" customHeight="1">
      <c r="A843" s="128"/>
      <c r="G843" s="60"/>
      <c r="H843" s="76"/>
      <c r="J843" s="76"/>
      <c r="K843" s="115"/>
    </row>
    <row r="844" spans="1:11" ht="18.95" customHeight="1">
      <c r="A844" s="128"/>
      <c r="G844" s="60"/>
      <c r="H844" s="76"/>
      <c r="J844" s="76"/>
      <c r="K844" s="115"/>
    </row>
    <row r="845" spans="1:11" ht="18.95" customHeight="1">
      <c r="A845" s="128"/>
      <c r="G845" s="60"/>
      <c r="H845" s="76"/>
      <c r="J845" s="76"/>
      <c r="K845" s="115"/>
    </row>
    <row r="846" spans="1:11" ht="18.95" customHeight="1">
      <c r="A846" s="128"/>
      <c r="G846" s="60"/>
      <c r="H846" s="76"/>
      <c r="J846" s="76"/>
      <c r="K846" s="115"/>
    </row>
    <row r="847" spans="1:11" ht="18.95" customHeight="1">
      <c r="A847" s="128"/>
      <c r="G847" s="60"/>
      <c r="H847" s="76"/>
      <c r="J847" s="76"/>
      <c r="K847" s="115"/>
    </row>
    <row r="848" spans="1:11" ht="18.95" customHeight="1">
      <c r="A848" s="128"/>
      <c r="G848" s="60"/>
      <c r="H848" s="76"/>
      <c r="J848" s="76"/>
      <c r="K848" s="115"/>
    </row>
    <row r="849" spans="1:11" ht="18.95" customHeight="1">
      <c r="A849" s="128"/>
      <c r="G849" s="60"/>
      <c r="H849" s="76"/>
      <c r="J849" s="76"/>
      <c r="K849" s="115"/>
    </row>
    <row r="850" spans="1:11" ht="18.95" customHeight="1">
      <c r="A850" s="128"/>
      <c r="G850" s="60"/>
      <c r="H850" s="76"/>
      <c r="J850" s="76"/>
      <c r="K850" s="115"/>
    </row>
    <row r="851" spans="1:11" ht="18.95" customHeight="1">
      <c r="A851" s="128"/>
      <c r="G851" s="60"/>
      <c r="H851" s="76"/>
      <c r="J851" s="76"/>
      <c r="K851" s="115"/>
    </row>
    <row r="852" spans="1:11" ht="18.95" customHeight="1">
      <c r="A852" s="128"/>
      <c r="G852" s="60"/>
      <c r="H852" s="76"/>
      <c r="J852" s="76"/>
      <c r="K852" s="115"/>
    </row>
    <row r="853" spans="1:11" ht="18.95" customHeight="1">
      <c r="A853" s="128"/>
      <c r="G853" s="60"/>
      <c r="H853" s="76"/>
      <c r="J853" s="76"/>
      <c r="K853" s="115"/>
    </row>
    <row r="854" spans="1:11" ht="18.95" customHeight="1">
      <c r="A854" s="128"/>
      <c r="G854" s="60"/>
      <c r="H854" s="76"/>
      <c r="J854" s="76"/>
      <c r="K854" s="115"/>
    </row>
    <row r="855" spans="1:11" ht="18.95" customHeight="1">
      <c r="A855" s="128"/>
      <c r="G855" s="60"/>
      <c r="H855" s="76"/>
      <c r="J855" s="76"/>
      <c r="K855" s="115"/>
    </row>
    <row r="856" spans="1:11" ht="18.95" customHeight="1">
      <c r="A856" s="128"/>
      <c r="G856" s="60"/>
      <c r="H856" s="76"/>
      <c r="J856" s="76"/>
      <c r="K856" s="115"/>
    </row>
    <row r="857" spans="1:11" ht="18.95" customHeight="1">
      <c r="A857" s="128"/>
      <c r="G857" s="60"/>
      <c r="H857" s="76"/>
      <c r="J857" s="76"/>
      <c r="K857" s="115"/>
    </row>
    <row r="858" spans="1:11" ht="18.95" customHeight="1">
      <c r="A858" s="128"/>
      <c r="G858" s="60"/>
      <c r="H858" s="76"/>
      <c r="J858" s="76"/>
      <c r="K858" s="115"/>
    </row>
    <row r="859" spans="1:11" ht="18.95" customHeight="1">
      <c r="A859" s="128"/>
      <c r="G859" s="60"/>
      <c r="H859" s="76"/>
      <c r="J859" s="76"/>
      <c r="K859" s="115"/>
    </row>
    <row r="860" spans="1:11" ht="18.95" customHeight="1">
      <c r="A860" s="128"/>
      <c r="G860" s="60"/>
      <c r="H860" s="76"/>
      <c r="J860" s="76"/>
      <c r="K860" s="115"/>
    </row>
    <row r="861" spans="1:11" ht="18.95" customHeight="1">
      <c r="A861" s="128"/>
      <c r="G861" s="60"/>
      <c r="H861" s="76"/>
      <c r="J861" s="76"/>
      <c r="K861" s="115"/>
    </row>
    <row r="862" spans="1:11" ht="18.95" customHeight="1">
      <c r="A862" s="128"/>
      <c r="G862" s="60"/>
      <c r="H862" s="76"/>
      <c r="J862" s="76"/>
      <c r="K862" s="115"/>
    </row>
    <row r="863" spans="1:11" ht="18.95" customHeight="1">
      <c r="A863" s="128"/>
      <c r="G863" s="60"/>
      <c r="H863" s="76"/>
      <c r="J863" s="76"/>
      <c r="K863" s="115"/>
    </row>
    <row r="864" spans="1:11" ht="18.95" customHeight="1">
      <c r="A864" s="128"/>
      <c r="G864" s="60"/>
      <c r="H864" s="76"/>
      <c r="J864" s="76"/>
      <c r="K864" s="115"/>
    </row>
    <row r="865" spans="1:11" ht="18.95" customHeight="1">
      <c r="A865" s="128"/>
      <c r="G865" s="60"/>
      <c r="H865" s="76"/>
      <c r="J865" s="76"/>
      <c r="K865" s="115"/>
    </row>
    <row r="866" spans="1:11" ht="18.95" customHeight="1">
      <c r="A866" s="128"/>
      <c r="G866" s="60"/>
      <c r="H866" s="76"/>
      <c r="J866" s="76"/>
      <c r="K866" s="115"/>
    </row>
    <row r="867" spans="1:11" ht="18.95" customHeight="1">
      <c r="A867" s="128"/>
      <c r="G867" s="60"/>
      <c r="H867" s="76"/>
      <c r="J867" s="76"/>
      <c r="K867" s="115"/>
    </row>
    <row r="868" spans="1:11" ht="18.95" customHeight="1">
      <c r="A868" s="128"/>
      <c r="G868" s="60"/>
      <c r="H868" s="76"/>
      <c r="J868" s="76"/>
      <c r="K868" s="115"/>
    </row>
    <row r="869" spans="1:11" ht="18.95" customHeight="1">
      <c r="A869" s="128"/>
      <c r="G869" s="60"/>
      <c r="H869" s="76"/>
      <c r="J869" s="76"/>
      <c r="K869" s="115"/>
    </row>
    <row r="870" spans="1:11" ht="18.95" customHeight="1">
      <c r="A870" s="128"/>
      <c r="G870" s="60"/>
      <c r="H870" s="76"/>
      <c r="J870" s="76"/>
      <c r="K870" s="115"/>
    </row>
    <row r="871" spans="1:11" ht="18.95" customHeight="1">
      <c r="A871" s="128"/>
      <c r="G871" s="60"/>
      <c r="H871" s="76"/>
      <c r="J871" s="76"/>
      <c r="K871" s="115"/>
    </row>
    <row r="872" spans="1:11" ht="18.95" customHeight="1">
      <c r="A872" s="128"/>
      <c r="G872" s="60"/>
      <c r="H872" s="76"/>
      <c r="J872" s="76"/>
      <c r="K872" s="115"/>
    </row>
    <row r="873" spans="1:11" ht="18.95" customHeight="1">
      <c r="A873" s="128"/>
      <c r="G873" s="60"/>
      <c r="H873" s="76"/>
      <c r="J873" s="76"/>
      <c r="K873" s="115"/>
    </row>
    <row r="874" spans="1:11" ht="18.95" customHeight="1">
      <c r="A874" s="128"/>
      <c r="G874" s="60"/>
      <c r="H874" s="76"/>
      <c r="J874" s="76"/>
      <c r="K874" s="115"/>
    </row>
    <row r="875" spans="1:11" ht="18.95" customHeight="1">
      <c r="A875" s="128"/>
      <c r="G875" s="60"/>
      <c r="H875" s="76"/>
      <c r="J875" s="76"/>
      <c r="K875" s="115"/>
    </row>
    <row r="876" spans="1:11" ht="18.95" customHeight="1">
      <c r="A876" s="128"/>
      <c r="G876" s="60"/>
      <c r="H876" s="76"/>
      <c r="J876" s="76"/>
      <c r="K876" s="115"/>
    </row>
    <row r="877" spans="1:11" ht="18.95" customHeight="1">
      <c r="A877" s="128"/>
      <c r="G877" s="60"/>
      <c r="H877" s="76"/>
      <c r="J877" s="76"/>
      <c r="K877" s="115"/>
    </row>
    <row r="878" spans="1:11" ht="18.95" customHeight="1">
      <c r="A878" s="128"/>
      <c r="G878" s="60"/>
      <c r="H878" s="76"/>
      <c r="J878" s="76"/>
      <c r="K878" s="115"/>
    </row>
    <row r="879" spans="1:11" ht="18.95" customHeight="1">
      <c r="A879" s="128"/>
      <c r="G879" s="60"/>
      <c r="H879" s="76"/>
      <c r="J879" s="76"/>
      <c r="K879" s="115"/>
    </row>
    <row r="880" spans="1:11" ht="18.95" customHeight="1">
      <c r="A880" s="128"/>
      <c r="G880" s="60"/>
      <c r="H880" s="76"/>
      <c r="J880" s="76"/>
      <c r="K880" s="115"/>
    </row>
    <row r="881" spans="1:11" ht="18.95" customHeight="1">
      <c r="A881" s="128"/>
      <c r="G881" s="60"/>
      <c r="H881" s="76"/>
      <c r="J881" s="76"/>
      <c r="K881" s="115"/>
    </row>
    <row r="882" spans="1:11" ht="18.95" customHeight="1">
      <c r="A882" s="128"/>
      <c r="G882" s="60"/>
      <c r="H882" s="76"/>
      <c r="J882" s="76"/>
      <c r="K882" s="115"/>
    </row>
    <row r="883" spans="1:11" ht="18.95" customHeight="1">
      <c r="A883" s="128"/>
      <c r="G883" s="60"/>
      <c r="H883" s="76"/>
      <c r="J883" s="76"/>
      <c r="K883" s="115"/>
    </row>
    <row r="884" spans="1:11" ht="18.95" customHeight="1">
      <c r="A884" s="128"/>
      <c r="G884" s="60"/>
      <c r="H884" s="76"/>
      <c r="J884" s="76"/>
      <c r="K884" s="115"/>
    </row>
    <row r="885" spans="1:11" ht="18.95" customHeight="1">
      <c r="A885" s="128"/>
      <c r="G885" s="60"/>
      <c r="H885" s="76"/>
      <c r="J885" s="76"/>
      <c r="K885" s="115"/>
    </row>
    <row r="886" spans="1:11" ht="18.95" customHeight="1">
      <c r="A886" s="128"/>
      <c r="G886" s="60"/>
      <c r="H886" s="76"/>
      <c r="J886" s="76"/>
      <c r="K886" s="115"/>
    </row>
    <row r="887" spans="1:11" ht="18.95" customHeight="1">
      <c r="A887" s="128"/>
      <c r="G887" s="60"/>
      <c r="H887" s="76"/>
      <c r="J887" s="76"/>
      <c r="K887" s="115"/>
    </row>
    <row r="888" spans="1:11" ht="18.95" customHeight="1">
      <c r="A888" s="128"/>
      <c r="G888" s="60"/>
      <c r="H888" s="76"/>
      <c r="J888" s="76"/>
      <c r="K888" s="115"/>
    </row>
    <row r="889" spans="1:11" ht="18.95" customHeight="1">
      <c r="A889" s="128"/>
      <c r="G889" s="60"/>
      <c r="H889" s="76"/>
      <c r="J889" s="76"/>
      <c r="K889" s="115"/>
    </row>
    <row r="890" spans="1:11" ht="18.95" customHeight="1">
      <c r="A890" s="128"/>
      <c r="G890" s="60"/>
      <c r="H890" s="76"/>
      <c r="J890" s="76"/>
      <c r="K890" s="115"/>
    </row>
    <row r="891" spans="1:11" ht="18.95" customHeight="1">
      <c r="A891" s="128"/>
      <c r="G891" s="60"/>
      <c r="H891" s="76"/>
      <c r="J891" s="76"/>
      <c r="K891" s="115"/>
    </row>
    <row r="892" spans="1:11" ht="18.95" customHeight="1">
      <c r="A892" s="128"/>
      <c r="G892" s="60"/>
      <c r="H892" s="76"/>
      <c r="J892" s="76"/>
      <c r="K892" s="115"/>
    </row>
    <row r="893" spans="1:11" ht="18.95" customHeight="1">
      <c r="A893" s="128"/>
      <c r="G893" s="60"/>
      <c r="H893" s="76"/>
      <c r="J893" s="76"/>
      <c r="K893" s="115"/>
    </row>
    <row r="894" spans="1:11" ht="18.95" customHeight="1">
      <c r="A894" s="128"/>
      <c r="G894" s="60"/>
      <c r="H894" s="76"/>
      <c r="J894" s="76"/>
      <c r="K894" s="115"/>
    </row>
    <row r="895" spans="1:11" ht="18.95" customHeight="1">
      <c r="A895" s="128"/>
      <c r="G895" s="60"/>
      <c r="H895" s="76"/>
      <c r="J895" s="76"/>
      <c r="K895" s="115"/>
    </row>
    <row r="896" spans="1:11" ht="18.95" customHeight="1">
      <c r="A896" s="128"/>
      <c r="G896" s="60"/>
      <c r="H896" s="76"/>
      <c r="J896" s="76"/>
      <c r="K896" s="115"/>
    </row>
    <row r="897" spans="1:11" ht="18.95" customHeight="1">
      <c r="A897" s="128"/>
      <c r="G897" s="60"/>
      <c r="H897" s="76"/>
      <c r="J897" s="76"/>
      <c r="K897" s="115"/>
    </row>
    <row r="898" spans="1:11" ht="18.95" customHeight="1">
      <c r="A898" s="128"/>
      <c r="G898" s="60"/>
      <c r="H898" s="76"/>
      <c r="J898" s="76"/>
      <c r="K898" s="115"/>
    </row>
    <row r="899" spans="1:11" ht="18.95" customHeight="1">
      <c r="A899" s="128"/>
      <c r="G899" s="60"/>
      <c r="H899" s="76"/>
      <c r="J899" s="76"/>
      <c r="K899" s="115"/>
    </row>
    <row r="900" spans="1:11" ht="18.95" customHeight="1">
      <c r="A900" s="128"/>
      <c r="G900" s="60"/>
      <c r="H900" s="76"/>
      <c r="J900" s="76"/>
      <c r="K900" s="115"/>
    </row>
    <row r="901" spans="1:11" ht="18.95" customHeight="1">
      <c r="A901" s="128"/>
      <c r="G901" s="60"/>
      <c r="H901" s="76"/>
      <c r="J901" s="76"/>
      <c r="K901" s="115"/>
    </row>
    <row r="902" spans="1:11" ht="18.95" customHeight="1">
      <c r="A902" s="128"/>
      <c r="G902" s="60"/>
      <c r="H902" s="76"/>
      <c r="J902" s="76"/>
      <c r="K902" s="115"/>
    </row>
    <row r="903" spans="1:11" ht="18.95" customHeight="1">
      <c r="A903" s="128"/>
      <c r="G903" s="60"/>
      <c r="H903" s="76"/>
      <c r="J903" s="76"/>
      <c r="K903" s="115"/>
    </row>
    <row r="904" spans="1:11" ht="18.95" customHeight="1">
      <c r="A904" s="128"/>
      <c r="G904" s="60"/>
      <c r="H904" s="76"/>
      <c r="J904" s="76"/>
      <c r="K904" s="115"/>
    </row>
    <row r="905" spans="1:11" ht="18.95" customHeight="1">
      <c r="A905" s="128"/>
      <c r="G905" s="60"/>
      <c r="H905" s="76"/>
      <c r="J905" s="76"/>
      <c r="K905" s="115"/>
    </row>
    <row r="906" spans="1:11" ht="18.95" customHeight="1">
      <c r="A906" s="128"/>
      <c r="G906" s="60"/>
      <c r="H906" s="76"/>
      <c r="J906" s="76"/>
      <c r="K906" s="115"/>
    </row>
    <row r="907" spans="1:11" ht="18.95" customHeight="1">
      <c r="A907" s="128"/>
      <c r="G907" s="60"/>
      <c r="H907" s="76"/>
      <c r="J907" s="76"/>
      <c r="K907" s="115"/>
    </row>
    <row r="908" spans="1:11" ht="18.95" customHeight="1">
      <c r="A908" s="128"/>
      <c r="G908" s="60"/>
      <c r="H908" s="76"/>
      <c r="J908" s="76"/>
      <c r="K908" s="115"/>
    </row>
    <row r="909" spans="1:11" ht="18.95" customHeight="1">
      <c r="A909" s="128"/>
      <c r="G909" s="60"/>
      <c r="H909" s="76"/>
      <c r="J909" s="76"/>
      <c r="K909" s="115"/>
    </row>
    <row r="910" spans="1:11" ht="18.95" customHeight="1">
      <c r="A910" s="128"/>
      <c r="G910" s="60"/>
      <c r="H910" s="76"/>
      <c r="J910" s="76"/>
      <c r="K910" s="115"/>
    </row>
    <row r="911" spans="1:11" ht="18.95" customHeight="1">
      <c r="A911" s="128"/>
      <c r="G911" s="60"/>
      <c r="H911" s="76"/>
      <c r="J911" s="76"/>
      <c r="K911" s="115"/>
    </row>
    <row r="912" spans="1:11" ht="18.95" customHeight="1">
      <c r="A912" s="128"/>
      <c r="G912" s="60"/>
      <c r="H912" s="76"/>
      <c r="J912" s="76"/>
      <c r="K912" s="115"/>
    </row>
    <row r="913" spans="1:11" ht="18.95" customHeight="1">
      <c r="A913" s="128"/>
      <c r="G913" s="60"/>
      <c r="H913" s="76"/>
      <c r="J913" s="76"/>
      <c r="K913" s="115"/>
    </row>
    <row r="914" spans="1:11" ht="18.95" customHeight="1">
      <c r="A914" s="128"/>
      <c r="G914" s="60"/>
      <c r="H914" s="76"/>
      <c r="J914" s="76"/>
      <c r="K914" s="115"/>
    </row>
    <row r="915" spans="1:11" ht="18.95" customHeight="1">
      <c r="A915" s="128"/>
      <c r="G915" s="60"/>
      <c r="H915" s="76"/>
      <c r="J915" s="76"/>
      <c r="K915" s="115"/>
    </row>
    <row r="916" spans="1:11" ht="18.95" customHeight="1">
      <c r="A916" s="128"/>
      <c r="G916" s="60"/>
      <c r="H916" s="76"/>
      <c r="J916" s="76"/>
      <c r="K916" s="115"/>
    </row>
    <row r="917" spans="1:11" ht="18.95" customHeight="1">
      <c r="A917" s="128"/>
      <c r="G917" s="60"/>
      <c r="H917" s="76"/>
      <c r="J917" s="76"/>
      <c r="K917" s="115"/>
    </row>
    <row r="918" spans="1:11" ht="18.95" customHeight="1">
      <c r="A918" s="128"/>
      <c r="G918" s="60"/>
      <c r="H918" s="76"/>
      <c r="J918" s="76"/>
      <c r="K918" s="115"/>
    </row>
    <row r="919" spans="1:11" ht="18.95" customHeight="1">
      <c r="A919" s="128"/>
      <c r="G919" s="60"/>
      <c r="H919" s="76"/>
      <c r="J919" s="76"/>
      <c r="K919" s="115"/>
    </row>
    <row r="920" spans="1:11" ht="18.95" customHeight="1">
      <c r="A920" s="128"/>
      <c r="G920" s="60"/>
      <c r="H920" s="76"/>
      <c r="J920" s="76"/>
      <c r="K920" s="115"/>
    </row>
    <row r="921" spans="1:11" ht="18.95" customHeight="1">
      <c r="A921" s="128"/>
      <c r="G921" s="60"/>
      <c r="H921" s="76"/>
      <c r="J921" s="76"/>
      <c r="K921" s="115"/>
    </row>
    <row r="922" spans="1:11" ht="18.95" customHeight="1">
      <c r="A922" s="128"/>
      <c r="G922" s="60"/>
      <c r="H922" s="76"/>
      <c r="J922" s="76"/>
      <c r="K922" s="115"/>
    </row>
    <row r="923" spans="1:11" ht="18.95" customHeight="1">
      <c r="A923" s="128"/>
      <c r="G923" s="60"/>
      <c r="H923" s="76"/>
      <c r="J923" s="76"/>
      <c r="K923" s="115"/>
    </row>
    <row r="924" spans="1:11" ht="18.95" customHeight="1">
      <c r="A924" s="128"/>
      <c r="G924" s="60"/>
      <c r="H924" s="76"/>
      <c r="J924" s="76"/>
      <c r="K924" s="115"/>
    </row>
    <row r="925" spans="1:11" ht="18.95" customHeight="1">
      <c r="A925" s="128"/>
      <c r="G925" s="60"/>
      <c r="H925" s="76"/>
      <c r="J925" s="76"/>
      <c r="K925" s="115"/>
    </row>
    <row r="926" spans="1:11" ht="18.95" customHeight="1">
      <c r="A926" s="128"/>
      <c r="G926" s="60"/>
      <c r="H926" s="76"/>
      <c r="J926" s="76"/>
      <c r="K926" s="115"/>
    </row>
    <row r="927" spans="1:11" ht="18.95" customHeight="1">
      <c r="A927" s="128"/>
      <c r="G927" s="60"/>
      <c r="H927" s="76"/>
      <c r="J927" s="76"/>
      <c r="K927" s="115"/>
    </row>
    <row r="928" spans="1:11" ht="18.95" customHeight="1">
      <c r="A928" s="128"/>
      <c r="G928" s="60"/>
      <c r="H928" s="76"/>
      <c r="J928" s="76"/>
      <c r="K928" s="115"/>
    </row>
    <row r="929" spans="1:11" ht="18.95" customHeight="1">
      <c r="A929" s="128"/>
      <c r="G929" s="60"/>
      <c r="H929" s="76"/>
      <c r="J929" s="76"/>
      <c r="K929" s="115"/>
    </row>
    <row r="930" spans="1:11" ht="18.95" customHeight="1">
      <c r="A930" s="128"/>
      <c r="G930" s="60"/>
      <c r="H930" s="76"/>
      <c r="J930" s="76"/>
      <c r="K930" s="115"/>
    </row>
    <row r="931" spans="1:11" ht="18.95" customHeight="1">
      <c r="A931" s="128"/>
      <c r="G931" s="60"/>
      <c r="H931" s="76"/>
      <c r="J931" s="76"/>
      <c r="K931" s="115"/>
    </row>
    <row r="932" spans="1:11" ht="18.95" customHeight="1">
      <c r="A932" s="128"/>
      <c r="G932" s="60"/>
      <c r="H932" s="76"/>
      <c r="J932" s="76"/>
      <c r="K932" s="115"/>
    </row>
    <row r="933" spans="1:11" ht="18.95" customHeight="1">
      <c r="A933" s="128"/>
      <c r="G933" s="60"/>
      <c r="H933" s="76"/>
      <c r="J933" s="76"/>
      <c r="K933" s="115"/>
    </row>
    <row r="934" spans="1:11" ht="18.95" customHeight="1">
      <c r="A934" s="128"/>
      <c r="G934" s="60"/>
      <c r="H934" s="76"/>
      <c r="J934" s="76"/>
      <c r="K934" s="115"/>
    </row>
    <row r="935" spans="1:11" ht="18.95" customHeight="1">
      <c r="A935" s="128"/>
      <c r="G935" s="60"/>
      <c r="H935" s="76"/>
      <c r="J935" s="76"/>
      <c r="K935" s="115"/>
    </row>
    <row r="936" spans="1:11" ht="18.95" customHeight="1">
      <c r="A936" s="128"/>
      <c r="G936" s="60"/>
      <c r="H936" s="76"/>
      <c r="J936" s="76"/>
      <c r="K936" s="115"/>
    </row>
    <row r="937" spans="1:11" ht="18.95" customHeight="1">
      <c r="A937" s="128"/>
      <c r="G937" s="60"/>
      <c r="H937" s="76"/>
      <c r="J937" s="76"/>
      <c r="K937" s="115"/>
    </row>
    <row r="938" spans="1:11" ht="18.95" customHeight="1">
      <c r="A938" s="128"/>
      <c r="G938" s="60"/>
      <c r="H938" s="76"/>
      <c r="J938" s="76"/>
      <c r="K938" s="115"/>
    </row>
    <row r="939" spans="1:11" ht="18.95" customHeight="1">
      <c r="A939" s="128"/>
      <c r="G939" s="60"/>
      <c r="H939" s="76"/>
      <c r="J939" s="76"/>
      <c r="K939" s="115"/>
    </row>
    <row r="940" spans="1:11" ht="18.95" customHeight="1">
      <c r="A940" s="128"/>
      <c r="G940" s="60"/>
      <c r="H940" s="76"/>
      <c r="J940" s="76"/>
      <c r="K940" s="115"/>
    </row>
    <row r="941" spans="1:11" ht="18.95" customHeight="1">
      <c r="A941" s="128"/>
      <c r="G941" s="60"/>
      <c r="H941" s="76"/>
      <c r="J941" s="76"/>
      <c r="K941" s="115"/>
    </row>
    <row r="942" spans="1:11" ht="18.95" customHeight="1">
      <c r="A942" s="128"/>
      <c r="G942" s="60"/>
      <c r="H942" s="76"/>
      <c r="J942" s="76"/>
      <c r="K942" s="115"/>
    </row>
    <row r="943" spans="1:11" ht="18.95" customHeight="1">
      <c r="A943" s="128"/>
      <c r="G943" s="60"/>
      <c r="H943" s="76"/>
      <c r="J943" s="76"/>
      <c r="K943" s="115"/>
    </row>
    <row r="944" spans="1:11" ht="18.95" customHeight="1">
      <c r="A944" s="128"/>
      <c r="G944" s="60"/>
      <c r="H944" s="76"/>
      <c r="J944" s="76"/>
      <c r="K944" s="115"/>
    </row>
    <row r="945" spans="1:11" ht="18.95" customHeight="1">
      <c r="A945" s="128"/>
      <c r="G945" s="60"/>
      <c r="H945" s="76"/>
      <c r="J945" s="76"/>
      <c r="K945" s="115"/>
    </row>
    <row r="946" spans="1:11" ht="18.95" customHeight="1">
      <c r="A946" s="128"/>
      <c r="G946" s="60"/>
      <c r="H946" s="76"/>
      <c r="J946" s="76"/>
      <c r="K946" s="115"/>
    </row>
    <row r="947" spans="1:11" ht="18.95" customHeight="1">
      <c r="A947" s="128"/>
      <c r="G947" s="60"/>
      <c r="H947" s="76"/>
      <c r="J947" s="76"/>
      <c r="K947" s="115"/>
    </row>
    <row r="948" spans="1:11" ht="18.95" customHeight="1">
      <c r="A948" s="128"/>
      <c r="G948" s="60"/>
      <c r="H948" s="76"/>
      <c r="J948" s="76"/>
      <c r="K948" s="115"/>
    </row>
    <row r="949" spans="1:11" ht="18.95" customHeight="1">
      <c r="A949" s="128"/>
      <c r="G949" s="60"/>
      <c r="H949" s="76"/>
      <c r="J949" s="76"/>
      <c r="K949" s="115"/>
    </row>
    <row r="950" spans="1:11" ht="18.95" customHeight="1">
      <c r="A950" s="128"/>
      <c r="G950" s="60"/>
      <c r="H950" s="76"/>
      <c r="J950" s="76"/>
      <c r="K950" s="115"/>
    </row>
    <row r="951" spans="1:11" ht="18.95" customHeight="1">
      <c r="A951" s="128"/>
      <c r="G951" s="60"/>
      <c r="H951" s="76"/>
      <c r="J951" s="76"/>
      <c r="K951" s="115"/>
    </row>
    <row r="952" spans="1:11" ht="18.95" customHeight="1">
      <c r="A952" s="128"/>
      <c r="G952" s="60"/>
      <c r="H952" s="76"/>
      <c r="J952" s="76"/>
      <c r="K952" s="115"/>
    </row>
    <row r="953" spans="1:11" ht="18.95" customHeight="1">
      <c r="A953" s="128"/>
      <c r="G953" s="60"/>
      <c r="H953" s="76"/>
      <c r="J953" s="76"/>
      <c r="K953" s="115"/>
    </row>
    <row r="954" spans="1:11" ht="18.95" customHeight="1">
      <c r="A954" s="128"/>
      <c r="G954" s="60"/>
      <c r="H954" s="76"/>
      <c r="J954" s="76"/>
      <c r="K954" s="115"/>
    </row>
    <row r="955" spans="1:11" ht="18.95" customHeight="1">
      <c r="A955" s="128"/>
      <c r="G955" s="60"/>
      <c r="H955" s="76"/>
      <c r="J955" s="76"/>
      <c r="K955" s="115"/>
    </row>
    <row r="956" spans="1:11" ht="18.95" customHeight="1">
      <c r="A956" s="128"/>
      <c r="G956" s="60"/>
      <c r="H956" s="76"/>
      <c r="J956" s="76"/>
      <c r="K956" s="115"/>
    </row>
    <row r="957" spans="1:11" ht="18.95" customHeight="1">
      <c r="A957" s="128"/>
      <c r="G957" s="60"/>
      <c r="H957" s="76"/>
      <c r="J957" s="76"/>
      <c r="K957" s="115"/>
    </row>
    <row r="958" spans="1:11" ht="18.95" customHeight="1">
      <c r="A958" s="128"/>
      <c r="G958" s="60"/>
      <c r="H958" s="76"/>
      <c r="J958" s="76"/>
      <c r="K958" s="115"/>
    </row>
    <row r="959" spans="1:11" ht="18.95" customHeight="1">
      <c r="A959" s="128"/>
      <c r="G959" s="60"/>
      <c r="H959" s="76"/>
      <c r="J959" s="76"/>
      <c r="K959" s="115"/>
    </row>
    <row r="960" spans="1:11" ht="18.95" customHeight="1">
      <c r="A960" s="128"/>
      <c r="G960" s="60"/>
      <c r="H960" s="76"/>
      <c r="J960" s="76"/>
      <c r="K960" s="115"/>
    </row>
    <row r="961" spans="1:11" ht="18.95" customHeight="1">
      <c r="A961" s="128"/>
      <c r="G961" s="60"/>
      <c r="H961" s="76"/>
      <c r="J961" s="76"/>
      <c r="K961" s="115"/>
    </row>
    <row r="962" spans="1:11" ht="18.95" customHeight="1">
      <c r="A962" s="128"/>
      <c r="G962" s="60"/>
      <c r="H962" s="76"/>
      <c r="J962" s="76"/>
      <c r="K962" s="115"/>
    </row>
    <row r="963" spans="1:11" ht="18.95" customHeight="1">
      <c r="A963" s="128"/>
      <c r="G963" s="60"/>
      <c r="H963" s="76"/>
      <c r="J963" s="76"/>
      <c r="K963" s="115"/>
    </row>
    <row r="964" spans="1:11" ht="18.95" customHeight="1">
      <c r="A964" s="128"/>
      <c r="G964" s="60"/>
      <c r="H964" s="76"/>
      <c r="J964" s="76"/>
      <c r="K964" s="115"/>
    </row>
    <row r="965" spans="1:11" ht="18.95" customHeight="1">
      <c r="A965" s="128"/>
      <c r="G965" s="60"/>
      <c r="H965" s="76"/>
      <c r="J965" s="76"/>
      <c r="K965" s="115"/>
    </row>
    <row r="966" spans="1:11" ht="18.95" customHeight="1">
      <c r="A966" s="128"/>
      <c r="G966" s="60"/>
      <c r="H966" s="76"/>
      <c r="J966" s="76"/>
      <c r="K966" s="115"/>
    </row>
    <row r="967" spans="1:11" ht="18.95" customHeight="1">
      <c r="A967" s="128"/>
      <c r="G967" s="60"/>
      <c r="H967" s="76"/>
      <c r="J967" s="76"/>
      <c r="K967" s="115"/>
    </row>
    <row r="968" spans="1:11" ht="18.95" customHeight="1">
      <c r="A968" s="128"/>
      <c r="G968" s="60"/>
      <c r="H968" s="76"/>
      <c r="J968" s="76"/>
      <c r="K968" s="115"/>
    </row>
    <row r="969" spans="1:11" ht="18.95" customHeight="1">
      <c r="A969" s="128"/>
      <c r="G969" s="60"/>
      <c r="H969" s="76"/>
      <c r="J969" s="76"/>
      <c r="K969" s="115"/>
    </row>
    <row r="970" spans="1:11" ht="18.95" customHeight="1">
      <c r="A970" s="128"/>
      <c r="G970" s="60"/>
      <c r="H970" s="76"/>
      <c r="J970" s="76"/>
      <c r="K970" s="115"/>
    </row>
    <row r="971" spans="1:11" ht="18.95" customHeight="1">
      <c r="A971" s="128"/>
      <c r="G971" s="60"/>
      <c r="H971" s="76"/>
      <c r="J971" s="76"/>
      <c r="K971" s="115"/>
    </row>
    <row r="972" spans="1:11" ht="18.95" customHeight="1">
      <c r="A972" s="128"/>
      <c r="G972" s="60"/>
      <c r="H972" s="76"/>
      <c r="J972" s="76"/>
      <c r="K972" s="115"/>
    </row>
    <row r="973" spans="1:11" ht="18.95" customHeight="1">
      <c r="A973" s="128"/>
      <c r="G973" s="60"/>
      <c r="H973" s="76"/>
      <c r="J973" s="76"/>
      <c r="K973" s="115"/>
    </row>
    <row r="974" spans="1:11" ht="18.95" customHeight="1">
      <c r="A974" s="128"/>
      <c r="G974" s="60"/>
      <c r="H974" s="76"/>
      <c r="J974" s="76"/>
      <c r="K974" s="115"/>
    </row>
    <row r="975" spans="1:11" ht="18.95" customHeight="1">
      <c r="A975" s="128"/>
      <c r="G975" s="60"/>
      <c r="H975" s="76"/>
      <c r="J975" s="76"/>
      <c r="K975" s="115"/>
    </row>
    <row r="976" spans="1:11" ht="18.95" customHeight="1">
      <c r="A976" s="128"/>
      <c r="G976" s="60"/>
      <c r="H976" s="76"/>
      <c r="J976" s="76"/>
      <c r="K976" s="115"/>
    </row>
    <row r="977" spans="1:11" ht="18.95" customHeight="1">
      <c r="A977" s="128"/>
      <c r="G977" s="60"/>
      <c r="H977" s="76"/>
      <c r="J977" s="76"/>
      <c r="K977" s="115"/>
    </row>
    <row r="978" spans="1:11" ht="18.95" customHeight="1">
      <c r="A978" s="128"/>
      <c r="G978" s="60"/>
      <c r="H978" s="76"/>
      <c r="J978" s="76"/>
      <c r="K978" s="115"/>
    </row>
    <row r="979" spans="1:11" ht="18.95" customHeight="1">
      <c r="A979" s="128"/>
      <c r="G979" s="60"/>
      <c r="H979" s="76"/>
      <c r="J979" s="76"/>
      <c r="K979" s="115"/>
    </row>
    <row r="980" spans="1:11" ht="18.95" customHeight="1">
      <c r="A980" s="128"/>
      <c r="G980" s="60"/>
      <c r="H980" s="76"/>
      <c r="J980" s="76"/>
      <c r="K980" s="115"/>
    </row>
    <row r="981" spans="1:11" ht="18.95" customHeight="1">
      <c r="A981" s="128"/>
      <c r="G981" s="60"/>
      <c r="H981" s="76"/>
      <c r="J981" s="76"/>
      <c r="K981" s="115"/>
    </row>
    <row r="982" spans="1:11" ht="18.95" customHeight="1">
      <c r="A982" s="128"/>
      <c r="G982" s="60"/>
      <c r="H982" s="76"/>
      <c r="J982" s="76"/>
      <c r="K982" s="115"/>
    </row>
    <row r="983" spans="1:11" ht="18.95" customHeight="1">
      <c r="A983" s="128"/>
      <c r="G983" s="60"/>
      <c r="H983" s="76"/>
      <c r="J983" s="76"/>
      <c r="K983" s="115"/>
    </row>
    <row r="984" spans="1:11" ht="18.95" customHeight="1">
      <c r="A984" s="128"/>
      <c r="G984" s="60"/>
      <c r="H984" s="76"/>
      <c r="J984" s="76"/>
      <c r="K984" s="115"/>
    </row>
    <row r="985" spans="1:11" ht="18.95" customHeight="1">
      <c r="A985" s="128"/>
      <c r="G985" s="60"/>
      <c r="H985" s="76"/>
      <c r="J985" s="76"/>
      <c r="K985" s="115"/>
    </row>
    <row r="986" spans="1:11" ht="18.95" customHeight="1">
      <c r="A986" s="128"/>
      <c r="G986" s="60"/>
      <c r="H986" s="76"/>
      <c r="J986" s="76"/>
      <c r="K986" s="115"/>
    </row>
    <row r="987" spans="1:11" ht="18.95" customHeight="1">
      <c r="A987" s="128"/>
      <c r="G987" s="60"/>
      <c r="H987" s="76"/>
      <c r="J987" s="76"/>
      <c r="K987" s="115"/>
    </row>
    <row r="988" spans="1:11" ht="18.95" customHeight="1">
      <c r="A988" s="128"/>
      <c r="G988" s="60"/>
      <c r="H988" s="76"/>
      <c r="J988" s="76"/>
      <c r="K988" s="115"/>
    </row>
    <row r="989" spans="1:11" ht="18.95" customHeight="1">
      <c r="A989" s="128"/>
      <c r="G989" s="60"/>
      <c r="H989" s="76"/>
      <c r="J989" s="76"/>
      <c r="K989" s="115"/>
    </row>
    <row r="990" spans="1:11" ht="18.95" customHeight="1">
      <c r="A990" s="128"/>
      <c r="G990" s="60"/>
      <c r="H990" s="76"/>
      <c r="J990" s="76"/>
      <c r="K990" s="115"/>
    </row>
    <row r="991" spans="1:11" ht="18.95" customHeight="1">
      <c r="A991" s="128"/>
      <c r="G991" s="60"/>
      <c r="H991" s="76"/>
      <c r="J991" s="76"/>
      <c r="K991" s="115"/>
    </row>
    <row r="992" spans="1:11" ht="18.95" customHeight="1">
      <c r="A992" s="128"/>
      <c r="G992" s="60"/>
      <c r="H992" s="76"/>
      <c r="J992" s="76"/>
      <c r="K992" s="115"/>
    </row>
    <row r="993" spans="1:11" ht="18.95" customHeight="1">
      <c r="A993" s="128"/>
      <c r="G993" s="60"/>
      <c r="H993" s="76"/>
      <c r="J993" s="76"/>
      <c r="K993" s="115"/>
    </row>
    <row r="994" spans="1:11" ht="18.95" customHeight="1">
      <c r="A994" s="128"/>
      <c r="G994" s="60"/>
      <c r="H994" s="76"/>
      <c r="J994" s="76"/>
      <c r="K994" s="115"/>
    </row>
    <row r="995" spans="1:11" ht="18.95" customHeight="1">
      <c r="A995" s="128"/>
      <c r="G995" s="60"/>
      <c r="H995" s="76"/>
      <c r="J995" s="76"/>
      <c r="K995" s="115"/>
    </row>
    <row r="996" spans="1:11" ht="18.95" customHeight="1">
      <c r="A996" s="128"/>
      <c r="G996" s="60"/>
      <c r="H996" s="76"/>
      <c r="J996" s="76"/>
      <c r="K996" s="115"/>
    </row>
    <row r="997" spans="1:11" ht="18.95" customHeight="1">
      <c r="A997" s="128"/>
      <c r="G997" s="60"/>
      <c r="H997" s="76"/>
      <c r="J997" s="76"/>
      <c r="K997" s="115"/>
    </row>
    <row r="998" spans="1:11" ht="18.95" customHeight="1">
      <c r="A998" s="128"/>
      <c r="G998" s="60"/>
      <c r="H998" s="76"/>
      <c r="J998" s="76"/>
      <c r="K998" s="115"/>
    </row>
    <row r="999" spans="1:11" ht="18.95" customHeight="1">
      <c r="A999" s="128"/>
      <c r="G999" s="60"/>
      <c r="H999" s="76"/>
      <c r="J999" s="76"/>
      <c r="K999" s="115"/>
    </row>
    <row r="1000" spans="1:11" ht="18.95" customHeight="1">
      <c r="A1000" s="128"/>
      <c r="G1000" s="60"/>
      <c r="H1000" s="76"/>
      <c r="J1000" s="76"/>
      <c r="K1000" s="115"/>
    </row>
    <row r="1001" spans="1:11" ht="18.95" customHeight="1">
      <c r="A1001" s="128"/>
      <c r="G1001" s="60"/>
      <c r="H1001" s="76"/>
      <c r="J1001" s="76"/>
      <c r="K1001" s="115"/>
    </row>
    <row r="1002" spans="1:11" ht="18.95" customHeight="1">
      <c r="A1002" s="128"/>
      <c r="G1002" s="60"/>
      <c r="H1002" s="76"/>
      <c r="J1002" s="76"/>
      <c r="K1002" s="115"/>
    </row>
    <row r="1003" spans="1:11" ht="18.95" customHeight="1">
      <c r="A1003" s="128"/>
      <c r="G1003" s="60"/>
      <c r="H1003" s="76"/>
      <c r="J1003" s="76"/>
      <c r="K1003" s="115"/>
    </row>
    <row r="1004" spans="1:11" ht="18.95" customHeight="1">
      <c r="A1004" s="128"/>
      <c r="G1004" s="60"/>
      <c r="H1004" s="76"/>
      <c r="J1004" s="76"/>
      <c r="K1004" s="115"/>
    </row>
    <row r="1005" spans="1:11" ht="18.95" customHeight="1">
      <c r="A1005" s="128"/>
      <c r="G1005" s="60"/>
      <c r="H1005" s="76"/>
      <c r="J1005" s="76"/>
      <c r="K1005" s="115"/>
    </row>
    <row r="1006" spans="1:11" ht="18.95" customHeight="1">
      <c r="A1006" s="128"/>
      <c r="G1006" s="60"/>
      <c r="H1006" s="76"/>
      <c r="J1006" s="76"/>
      <c r="K1006" s="115"/>
    </row>
    <row r="1007" spans="1:11" ht="18.95" customHeight="1">
      <c r="A1007" s="128"/>
      <c r="G1007" s="60"/>
      <c r="H1007" s="76"/>
      <c r="J1007" s="76"/>
      <c r="K1007" s="115"/>
    </row>
    <row r="1008" spans="1:11" ht="18.95" customHeight="1">
      <c r="A1008" s="128"/>
      <c r="G1008" s="60"/>
      <c r="H1008" s="76"/>
      <c r="J1008" s="76"/>
      <c r="K1008" s="115"/>
    </row>
    <row r="1009" spans="1:11" ht="18.95" customHeight="1">
      <c r="A1009" s="128"/>
      <c r="G1009" s="60"/>
      <c r="H1009" s="76"/>
      <c r="J1009" s="76"/>
      <c r="K1009" s="115"/>
    </row>
    <row r="1010" spans="1:11" ht="18.95" customHeight="1">
      <c r="A1010" s="128"/>
      <c r="G1010" s="60"/>
      <c r="H1010" s="76"/>
      <c r="J1010" s="76"/>
      <c r="K1010" s="115"/>
    </row>
    <row r="1011" spans="1:11" ht="18.95" customHeight="1">
      <c r="A1011" s="128"/>
      <c r="G1011" s="60"/>
      <c r="H1011" s="76"/>
      <c r="J1011" s="76"/>
      <c r="K1011" s="115"/>
    </row>
    <row r="1012" spans="1:11" ht="18.95" customHeight="1">
      <c r="A1012" s="128"/>
      <c r="G1012" s="60"/>
      <c r="H1012" s="76"/>
      <c r="J1012" s="76"/>
      <c r="K1012" s="115"/>
    </row>
    <row r="1013" spans="1:11" ht="18.95" customHeight="1">
      <c r="A1013" s="128"/>
      <c r="G1013" s="60"/>
      <c r="H1013" s="76"/>
      <c r="J1013" s="76"/>
      <c r="K1013" s="115"/>
    </row>
    <row r="1014" spans="1:11" ht="18.95" customHeight="1">
      <c r="A1014" s="128"/>
      <c r="G1014" s="60"/>
      <c r="H1014" s="76"/>
      <c r="J1014" s="76"/>
      <c r="K1014" s="115"/>
    </row>
    <row r="1015" spans="1:11" ht="18.95" customHeight="1">
      <c r="A1015" s="128"/>
      <c r="G1015" s="60"/>
      <c r="H1015" s="76"/>
      <c r="J1015" s="76"/>
      <c r="K1015" s="115"/>
    </row>
    <row r="1016" spans="1:11" ht="18.95" customHeight="1">
      <c r="A1016" s="128"/>
      <c r="G1016" s="60"/>
      <c r="H1016" s="76"/>
      <c r="J1016" s="76"/>
      <c r="K1016" s="115"/>
    </row>
    <row r="1017" spans="1:11" ht="18.95" customHeight="1">
      <c r="A1017" s="128"/>
      <c r="G1017" s="60"/>
      <c r="H1017" s="76"/>
      <c r="J1017" s="76"/>
      <c r="K1017" s="115"/>
    </row>
    <row r="1018" spans="1:11" ht="18.95" customHeight="1">
      <c r="A1018" s="128"/>
      <c r="G1018" s="60"/>
      <c r="H1018" s="76"/>
      <c r="J1018" s="76"/>
      <c r="K1018" s="115"/>
    </row>
    <row r="1019" spans="1:11" ht="18.95" customHeight="1">
      <c r="A1019" s="128"/>
      <c r="G1019" s="60"/>
      <c r="H1019" s="76"/>
      <c r="J1019" s="76"/>
      <c r="K1019" s="115"/>
    </row>
    <row r="1020" spans="1:11" ht="18.95" customHeight="1">
      <c r="A1020" s="128"/>
      <c r="G1020" s="60"/>
      <c r="H1020" s="76"/>
      <c r="J1020" s="76"/>
      <c r="K1020" s="115"/>
    </row>
    <row r="1021" spans="1:11" ht="18.95" customHeight="1">
      <c r="A1021" s="128"/>
      <c r="G1021" s="60"/>
      <c r="H1021" s="76"/>
      <c r="J1021" s="76"/>
      <c r="K1021" s="115"/>
    </row>
    <row r="1022" spans="1:11" ht="18.95" customHeight="1">
      <c r="A1022" s="128"/>
      <c r="G1022" s="60"/>
      <c r="H1022" s="76"/>
      <c r="J1022" s="76"/>
      <c r="K1022" s="115"/>
    </row>
    <row r="1023" spans="1:11" ht="18.95" customHeight="1">
      <c r="A1023" s="128"/>
      <c r="G1023" s="60"/>
      <c r="H1023" s="76"/>
      <c r="J1023" s="76"/>
      <c r="K1023" s="115"/>
    </row>
    <row r="1024" spans="1:11" ht="18.95" customHeight="1">
      <c r="A1024" s="128"/>
      <c r="G1024" s="60"/>
      <c r="H1024" s="76"/>
      <c r="J1024" s="76"/>
      <c r="K1024" s="115"/>
    </row>
    <row r="1025" spans="1:11" ht="18.95" customHeight="1">
      <c r="A1025" s="128"/>
      <c r="G1025" s="60"/>
      <c r="H1025" s="76"/>
      <c r="J1025" s="76"/>
      <c r="K1025" s="115"/>
    </row>
    <row r="1026" spans="1:11" ht="18.95" customHeight="1">
      <c r="A1026" s="128"/>
      <c r="G1026" s="60"/>
      <c r="H1026" s="76"/>
      <c r="J1026" s="76"/>
      <c r="K1026" s="115"/>
    </row>
    <row r="1027" spans="1:11" ht="18.95" customHeight="1">
      <c r="A1027" s="128"/>
      <c r="G1027" s="60"/>
      <c r="H1027" s="76"/>
      <c r="J1027" s="76"/>
      <c r="K1027" s="115"/>
    </row>
    <row r="1028" spans="1:11" ht="18.95" customHeight="1">
      <c r="A1028" s="128"/>
      <c r="G1028" s="60"/>
      <c r="H1028" s="76"/>
      <c r="J1028" s="76"/>
      <c r="K1028" s="115"/>
    </row>
    <row r="1029" spans="1:11" ht="18.95" customHeight="1">
      <c r="A1029" s="128"/>
      <c r="G1029" s="60"/>
      <c r="H1029" s="76"/>
      <c r="J1029" s="76"/>
      <c r="K1029" s="115"/>
    </row>
    <row r="1030" spans="1:11" ht="18.95" customHeight="1">
      <c r="A1030" s="128"/>
      <c r="G1030" s="60"/>
      <c r="H1030" s="76"/>
      <c r="J1030" s="76"/>
      <c r="K1030" s="115"/>
    </row>
    <row r="1031" spans="1:11" ht="18.95" customHeight="1">
      <c r="A1031" s="128"/>
      <c r="G1031" s="60"/>
      <c r="H1031" s="76"/>
      <c r="J1031" s="76"/>
      <c r="K1031" s="115"/>
    </row>
    <row r="1032" spans="1:11" ht="18.95" customHeight="1">
      <c r="A1032" s="128"/>
      <c r="G1032" s="60"/>
      <c r="H1032" s="76"/>
      <c r="J1032" s="76"/>
      <c r="K1032" s="115"/>
    </row>
    <row r="1033" spans="1:11" ht="18.95" customHeight="1">
      <c r="A1033" s="128"/>
      <c r="G1033" s="60"/>
      <c r="H1033" s="76"/>
      <c r="J1033" s="76"/>
      <c r="K1033" s="115"/>
    </row>
    <row r="1034" spans="1:11" ht="18.95" customHeight="1">
      <c r="A1034" s="128"/>
      <c r="G1034" s="60"/>
      <c r="H1034" s="76"/>
      <c r="J1034" s="76"/>
      <c r="K1034" s="115"/>
    </row>
    <row r="1035" spans="1:11" ht="18.95" customHeight="1">
      <c r="A1035" s="128"/>
      <c r="G1035" s="60"/>
      <c r="H1035" s="76"/>
      <c r="J1035" s="76"/>
      <c r="K1035" s="115"/>
    </row>
    <row r="1036" spans="1:11" ht="18.95" customHeight="1">
      <c r="A1036" s="128"/>
      <c r="G1036" s="60"/>
      <c r="H1036" s="76"/>
      <c r="J1036" s="76"/>
      <c r="K1036" s="115"/>
    </row>
    <row r="1037" spans="1:11" ht="18.95" customHeight="1">
      <c r="A1037" s="128"/>
      <c r="G1037" s="60"/>
      <c r="H1037" s="76"/>
      <c r="J1037" s="76"/>
      <c r="K1037" s="115"/>
    </row>
    <row r="1038" spans="1:11" ht="18.95" customHeight="1">
      <c r="A1038" s="128"/>
      <c r="G1038" s="60"/>
      <c r="H1038" s="76"/>
      <c r="J1038" s="76"/>
      <c r="K1038" s="115"/>
    </row>
    <row r="1039" spans="1:11" ht="18.95" customHeight="1">
      <c r="A1039" s="128"/>
      <c r="G1039" s="60"/>
      <c r="H1039" s="76"/>
      <c r="J1039" s="76"/>
      <c r="K1039" s="115"/>
    </row>
    <row r="1040" spans="1:11" ht="18.95" customHeight="1">
      <c r="A1040" s="128"/>
      <c r="G1040" s="60"/>
      <c r="H1040" s="76"/>
      <c r="J1040" s="76"/>
      <c r="K1040" s="115"/>
    </row>
    <row r="1041" spans="1:11" ht="18.95" customHeight="1">
      <c r="A1041" s="128"/>
      <c r="G1041" s="60"/>
      <c r="H1041" s="76"/>
      <c r="J1041" s="76"/>
      <c r="K1041" s="115"/>
    </row>
    <row r="1042" spans="1:11" ht="18.95" customHeight="1">
      <c r="A1042" s="128"/>
      <c r="G1042" s="60"/>
      <c r="H1042" s="76"/>
      <c r="J1042" s="76"/>
      <c r="K1042" s="115"/>
    </row>
    <row r="1043" spans="1:11" ht="18.95" customHeight="1">
      <c r="A1043" s="128"/>
      <c r="G1043" s="60"/>
      <c r="H1043" s="76"/>
      <c r="J1043" s="76"/>
      <c r="K1043" s="115"/>
    </row>
    <row r="1044" spans="1:11" ht="18.95" customHeight="1">
      <c r="A1044" s="128"/>
      <c r="G1044" s="60"/>
      <c r="H1044" s="76"/>
      <c r="J1044" s="76"/>
      <c r="K1044" s="115"/>
    </row>
    <row r="1045" spans="1:11" ht="18.95" customHeight="1">
      <c r="A1045" s="128"/>
      <c r="G1045" s="60"/>
      <c r="H1045" s="76"/>
      <c r="J1045" s="76"/>
      <c r="K1045" s="115"/>
    </row>
    <row r="1046" spans="1:11" ht="18.95" customHeight="1">
      <c r="A1046" s="128"/>
      <c r="G1046" s="60"/>
      <c r="H1046" s="76"/>
      <c r="J1046" s="76"/>
      <c r="K1046" s="115"/>
    </row>
    <row r="1047" spans="1:11" ht="18.95" customHeight="1">
      <c r="A1047" s="128"/>
      <c r="G1047" s="60"/>
      <c r="H1047" s="76"/>
      <c r="J1047" s="76"/>
      <c r="K1047" s="115"/>
    </row>
    <row r="1048" spans="1:11" ht="18.95" customHeight="1">
      <c r="A1048" s="128"/>
      <c r="G1048" s="60"/>
      <c r="H1048" s="76"/>
      <c r="J1048" s="76"/>
      <c r="K1048" s="115"/>
    </row>
    <row r="1049" spans="1:11" ht="18.95" customHeight="1">
      <c r="A1049" s="128"/>
      <c r="G1049" s="60"/>
      <c r="H1049" s="76"/>
      <c r="J1049" s="76"/>
      <c r="K1049" s="115"/>
    </row>
    <row r="1050" spans="1:11" ht="18.95" customHeight="1">
      <c r="A1050" s="128"/>
      <c r="G1050" s="60"/>
      <c r="H1050" s="76"/>
      <c r="J1050" s="76"/>
      <c r="K1050" s="115"/>
    </row>
    <row r="1051" spans="1:11" ht="18.95" customHeight="1">
      <c r="A1051" s="128"/>
      <c r="G1051" s="60"/>
      <c r="H1051" s="76"/>
      <c r="J1051" s="76"/>
      <c r="K1051" s="115"/>
    </row>
    <row r="1052" spans="1:11" ht="18.95" customHeight="1">
      <c r="A1052" s="128"/>
      <c r="G1052" s="60"/>
      <c r="H1052" s="76"/>
      <c r="J1052" s="76"/>
      <c r="K1052" s="115"/>
    </row>
    <row r="1053" spans="1:11" ht="18.95" customHeight="1">
      <c r="A1053" s="128"/>
      <c r="G1053" s="60"/>
      <c r="H1053" s="76"/>
      <c r="J1053" s="76"/>
      <c r="K1053" s="115"/>
    </row>
    <row r="1054" spans="1:11" ht="18.95" customHeight="1">
      <c r="A1054" s="128"/>
      <c r="G1054" s="60"/>
      <c r="H1054" s="76"/>
      <c r="J1054" s="76"/>
      <c r="K1054" s="115"/>
    </row>
    <row r="1055" spans="1:11" ht="18.95" customHeight="1">
      <c r="A1055" s="128"/>
      <c r="G1055" s="60"/>
      <c r="H1055" s="76"/>
      <c r="J1055" s="76"/>
      <c r="K1055" s="115"/>
    </row>
    <row r="1056" spans="1:11" ht="18.95" customHeight="1">
      <c r="A1056" s="128"/>
      <c r="G1056" s="60"/>
      <c r="H1056" s="76"/>
      <c r="J1056" s="76"/>
      <c r="K1056" s="115"/>
    </row>
    <row r="1057" spans="1:11" ht="18.95" customHeight="1">
      <c r="A1057" s="128"/>
      <c r="G1057" s="60"/>
      <c r="H1057" s="76"/>
      <c r="J1057" s="76"/>
      <c r="K1057" s="115"/>
    </row>
    <row r="1058" spans="1:11" ht="18.95" customHeight="1">
      <c r="A1058" s="128"/>
      <c r="G1058" s="60"/>
      <c r="H1058" s="76"/>
      <c r="J1058" s="76"/>
      <c r="K1058" s="115"/>
    </row>
    <row r="1059" spans="1:11" ht="18.95" customHeight="1">
      <c r="A1059" s="128"/>
      <c r="G1059" s="60"/>
      <c r="H1059" s="76"/>
      <c r="J1059" s="76"/>
      <c r="K1059" s="115"/>
    </row>
    <row r="1060" spans="1:11" ht="18.95" customHeight="1">
      <c r="A1060" s="128"/>
      <c r="G1060" s="60"/>
      <c r="H1060" s="76"/>
      <c r="J1060" s="76"/>
      <c r="K1060" s="115"/>
    </row>
    <row r="1061" spans="1:11" ht="18.95" customHeight="1">
      <c r="A1061" s="128"/>
      <c r="G1061" s="60"/>
      <c r="H1061" s="76"/>
      <c r="J1061" s="76"/>
      <c r="K1061" s="115"/>
    </row>
    <row r="1062" spans="1:11" ht="18.95" customHeight="1">
      <c r="A1062" s="128"/>
      <c r="G1062" s="60"/>
      <c r="H1062" s="76"/>
      <c r="J1062" s="76"/>
      <c r="K1062" s="115"/>
    </row>
    <row r="1063" spans="1:11" ht="18.95" customHeight="1">
      <c r="A1063" s="128"/>
      <c r="G1063" s="60"/>
      <c r="H1063" s="76"/>
      <c r="J1063" s="76"/>
      <c r="K1063" s="115"/>
    </row>
    <row r="1064" spans="1:11" ht="18.95" customHeight="1">
      <c r="A1064" s="128"/>
      <c r="G1064" s="60"/>
      <c r="H1064" s="76"/>
      <c r="J1064" s="76"/>
      <c r="K1064" s="115"/>
    </row>
    <row r="1065" spans="1:11" ht="18.95" customHeight="1">
      <c r="A1065" s="128"/>
      <c r="G1065" s="60"/>
      <c r="H1065" s="76"/>
      <c r="J1065" s="76"/>
      <c r="K1065" s="115"/>
    </row>
    <row r="1066" spans="1:11" ht="18.95" customHeight="1">
      <c r="A1066" s="128"/>
      <c r="G1066" s="60"/>
      <c r="H1066" s="76"/>
      <c r="J1066" s="76"/>
      <c r="K1066" s="115"/>
    </row>
    <row r="1067" spans="1:11" ht="18.95" customHeight="1">
      <c r="A1067" s="128"/>
      <c r="G1067" s="60"/>
      <c r="H1067" s="76"/>
      <c r="J1067" s="76"/>
      <c r="K1067" s="115"/>
    </row>
    <row r="1068" spans="1:11" ht="18.95" customHeight="1">
      <c r="A1068" s="128"/>
      <c r="G1068" s="60"/>
      <c r="H1068" s="76"/>
      <c r="J1068" s="76"/>
      <c r="K1068" s="115"/>
    </row>
    <row r="1069" spans="1:11" ht="18.95" customHeight="1">
      <c r="A1069" s="128"/>
      <c r="G1069" s="60"/>
      <c r="H1069" s="76"/>
      <c r="J1069" s="76"/>
      <c r="K1069" s="115"/>
    </row>
    <row r="1070" spans="1:11" ht="18.95" customHeight="1">
      <c r="A1070" s="128"/>
      <c r="G1070" s="60"/>
      <c r="H1070" s="76"/>
      <c r="J1070" s="76"/>
      <c r="K1070" s="115"/>
    </row>
    <row r="1071" spans="1:11" ht="18.95" customHeight="1">
      <c r="A1071" s="128"/>
      <c r="G1071" s="60"/>
      <c r="H1071" s="76"/>
      <c r="J1071" s="76"/>
      <c r="K1071" s="115"/>
    </row>
    <row r="1072" spans="1:11" ht="18.95" customHeight="1">
      <c r="A1072" s="128"/>
      <c r="G1072" s="60"/>
      <c r="H1072" s="76"/>
      <c r="J1072" s="76"/>
      <c r="K1072" s="115"/>
    </row>
    <row r="1073" spans="1:11" ht="18.95" customHeight="1">
      <c r="A1073" s="128"/>
      <c r="G1073" s="60"/>
      <c r="H1073" s="76"/>
      <c r="J1073" s="76"/>
      <c r="K1073" s="115"/>
    </row>
    <row r="1074" spans="1:11" ht="18.95" customHeight="1">
      <c r="A1074" s="128"/>
      <c r="G1074" s="60"/>
      <c r="H1074" s="76"/>
      <c r="J1074" s="76"/>
      <c r="K1074" s="115"/>
    </row>
    <row r="1075" spans="1:11" ht="18.95" customHeight="1">
      <c r="A1075" s="128"/>
      <c r="G1075" s="60"/>
      <c r="H1075" s="76"/>
      <c r="J1075" s="76"/>
      <c r="K1075" s="115"/>
    </row>
    <row r="1076" spans="1:11" ht="18.95" customHeight="1">
      <c r="A1076" s="128"/>
      <c r="G1076" s="60"/>
      <c r="H1076" s="76"/>
      <c r="J1076" s="76"/>
      <c r="K1076" s="115"/>
    </row>
    <row r="1077" spans="1:11" ht="18.95" customHeight="1">
      <c r="A1077" s="128"/>
      <c r="G1077" s="60"/>
      <c r="H1077" s="76"/>
      <c r="J1077" s="76"/>
      <c r="K1077" s="115"/>
    </row>
    <row r="1078" spans="1:11" ht="18.95" customHeight="1">
      <c r="A1078" s="128"/>
      <c r="G1078" s="60"/>
      <c r="H1078" s="76"/>
      <c r="J1078" s="76"/>
      <c r="K1078" s="115"/>
    </row>
    <row r="1079" spans="1:11" ht="18.95" customHeight="1">
      <c r="A1079" s="128"/>
      <c r="G1079" s="60"/>
      <c r="H1079" s="76"/>
      <c r="J1079" s="76"/>
      <c r="K1079" s="115"/>
    </row>
    <row r="1080" spans="1:11" ht="18.95" customHeight="1">
      <c r="A1080" s="128"/>
      <c r="G1080" s="60"/>
      <c r="H1080" s="76"/>
      <c r="J1080" s="76"/>
      <c r="K1080" s="115"/>
    </row>
    <row r="1081" spans="1:11" ht="18.95" customHeight="1">
      <c r="A1081" s="128"/>
      <c r="G1081" s="60"/>
      <c r="H1081" s="76"/>
      <c r="J1081" s="76"/>
      <c r="K1081" s="115"/>
    </row>
    <row r="1082" spans="1:11" ht="18.95" customHeight="1">
      <c r="A1082" s="128"/>
      <c r="G1082" s="60"/>
      <c r="H1082" s="76"/>
      <c r="J1082" s="76"/>
      <c r="K1082" s="115"/>
    </row>
    <row r="1083" spans="1:11" ht="18.95" customHeight="1">
      <c r="A1083" s="128"/>
      <c r="G1083" s="60"/>
      <c r="H1083" s="76"/>
      <c r="J1083" s="76"/>
      <c r="K1083" s="115"/>
    </row>
    <row r="1084" spans="1:11" ht="18.95" customHeight="1">
      <c r="A1084" s="128"/>
      <c r="G1084" s="60"/>
      <c r="H1084" s="76"/>
      <c r="J1084" s="76"/>
      <c r="K1084" s="115"/>
    </row>
    <row r="1085" spans="1:11" ht="18.95" customHeight="1">
      <c r="A1085" s="128"/>
      <c r="G1085" s="60"/>
      <c r="H1085" s="76"/>
      <c r="J1085" s="76"/>
      <c r="K1085" s="115"/>
    </row>
    <row r="1086" spans="1:11" ht="18.95" customHeight="1">
      <c r="A1086" s="128"/>
      <c r="G1086" s="60"/>
      <c r="H1086" s="76"/>
      <c r="J1086" s="76"/>
      <c r="K1086" s="115"/>
    </row>
    <row r="1087" spans="1:11" ht="18.95" customHeight="1">
      <c r="A1087" s="128"/>
      <c r="G1087" s="60"/>
      <c r="H1087" s="76"/>
      <c r="J1087" s="76"/>
      <c r="K1087" s="115"/>
    </row>
    <row r="1088" spans="1:11" ht="18.95" customHeight="1">
      <c r="A1088" s="128"/>
      <c r="G1088" s="60"/>
      <c r="H1088" s="76"/>
      <c r="J1088" s="76"/>
      <c r="K1088" s="115"/>
    </row>
    <row r="1089" spans="1:11" ht="18.95" customHeight="1">
      <c r="A1089" s="128"/>
      <c r="G1089" s="60"/>
      <c r="H1089" s="76"/>
      <c r="J1089" s="76"/>
      <c r="K1089" s="115"/>
    </row>
    <row r="1090" spans="1:11" ht="18.95" customHeight="1">
      <c r="A1090" s="128"/>
      <c r="G1090" s="60"/>
      <c r="H1090" s="76"/>
      <c r="J1090" s="76"/>
      <c r="K1090" s="115"/>
    </row>
    <row r="1091" spans="1:11" ht="18.95" customHeight="1">
      <c r="A1091" s="128"/>
      <c r="G1091" s="60"/>
      <c r="H1091" s="76"/>
      <c r="J1091" s="76"/>
      <c r="K1091" s="115"/>
    </row>
    <row r="1092" spans="1:11" ht="18.95" customHeight="1">
      <c r="A1092" s="128"/>
      <c r="G1092" s="60"/>
      <c r="H1092" s="76"/>
      <c r="J1092" s="76"/>
      <c r="K1092" s="115"/>
    </row>
    <row r="1093" spans="1:11" ht="18.95" customHeight="1">
      <c r="A1093" s="128"/>
      <c r="G1093" s="60"/>
      <c r="H1093" s="76"/>
      <c r="J1093" s="76"/>
      <c r="K1093" s="115"/>
    </row>
    <row r="1094" spans="1:11" ht="18.95" customHeight="1">
      <c r="A1094" s="128"/>
      <c r="G1094" s="60"/>
      <c r="H1094" s="76"/>
      <c r="J1094" s="76"/>
      <c r="K1094" s="115"/>
    </row>
    <row r="1095" spans="1:11" ht="18.95" customHeight="1">
      <c r="A1095" s="128"/>
      <c r="G1095" s="60"/>
      <c r="H1095" s="76"/>
      <c r="J1095" s="76"/>
      <c r="K1095" s="115"/>
    </row>
    <row r="1096" spans="1:11" ht="18.95" customHeight="1">
      <c r="A1096" s="128"/>
      <c r="G1096" s="60"/>
      <c r="H1096" s="76"/>
      <c r="J1096" s="76"/>
      <c r="K1096" s="115"/>
    </row>
    <row r="1097" spans="1:11" ht="18.95" customHeight="1">
      <c r="A1097" s="128"/>
      <c r="G1097" s="60"/>
      <c r="H1097" s="76"/>
      <c r="J1097" s="76"/>
      <c r="K1097" s="115"/>
    </row>
    <row r="1098" spans="1:11" ht="18.95" customHeight="1">
      <c r="A1098" s="128"/>
      <c r="G1098" s="60"/>
      <c r="H1098" s="76"/>
      <c r="J1098" s="76"/>
      <c r="K1098" s="115"/>
    </row>
    <row r="1099" spans="1:11" ht="18.95" customHeight="1">
      <c r="A1099" s="128"/>
      <c r="G1099" s="60"/>
      <c r="H1099" s="76"/>
      <c r="J1099" s="76"/>
      <c r="K1099" s="115"/>
    </row>
    <row r="1100" spans="1:11" ht="18.95" customHeight="1">
      <c r="A1100" s="128"/>
      <c r="G1100" s="60"/>
      <c r="H1100" s="76"/>
      <c r="J1100" s="76"/>
      <c r="K1100" s="115"/>
    </row>
    <row r="1101" spans="1:11" ht="18.95" customHeight="1">
      <c r="A1101" s="128"/>
      <c r="G1101" s="60"/>
      <c r="H1101" s="76"/>
      <c r="J1101" s="76"/>
      <c r="K1101" s="115"/>
    </row>
    <row r="1102" spans="1:11" ht="18.95" customHeight="1">
      <c r="A1102" s="128"/>
      <c r="G1102" s="60"/>
      <c r="H1102" s="76"/>
      <c r="J1102" s="76"/>
      <c r="K1102" s="115"/>
    </row>
    <row r="1103" spans="1:11" ht="18.95" customHeight="1">
      <c r="A1103" s="128"/>
      <c r="G1103" s="60"/>
      <c r="H1103" s="76"/>
      <c r="J1103" s="76"/>
      <c r="K1103" s="115"/>
    </row>
    <row r="1104" spans="1:11" ht="18.95" customHeight="1">
      <c r="A1104" s="128"/>
      <c r="G1104" s="60"/>
      <c r="H1104" s="76"/>
      <c r="J1104" s="76"/>
      <c r="K1104" s="115"/>
    </row>
    <row r="1105" spans="1:11" ht="18.95" customHeight="1">
      <c r="A1105" s="128"/>
      <c r="G1105" s="60"/>
      <c r="H1105" s="76"/>
      <c r="J1105" s="76"/>
      <c r="K1105" s="115"/>
    </row>
    <row r="1106" spans="1:11" ht="18.95" customHeight="1">
      <c r="A1106" s="128"/>
      <c r="G1106" s="60"/>
      <c r="H1106" s="76"/>
      <c r="J1106" s="76"/>
      <c r="K1106" s="115"/>
    </row>
    <row r="1107" spans="1:11" ht="18.95" customHeight="1">
      <c r="A1107" s="128"/>
      <c r="G1107" s="60"/>
      <c r="H1107" s="76"/>
      <c r="J1107" s="76"/>
      <c r="K1107" s="115"/>
    </row>
    <row r="1108" spans="1:11" ht="18.95" customHeight="1">
      <c r="A1108" s="128"/>
      <c r="G1108" s="60"/>
      <c r="H1108" s="76"/>
      <c r="J1108" s="76"/>
      <c r="K1108" s="115"/>
    </row>
    <row r="1109" spans="1:11" ht="18.95" customHeight="1">
      <c r="A1109" s="128"/>
      <c r="G1109" s="60"/>
      <c r="H1109" s="76"/>
      <c r="J1109" s="76"/>
      <c r="K1109" s="115"/>
    </row>
    <row r="1110" spans="1:11" ht="18.95" customHeight="1">
      <c r="A1110" s="128"/>
      <c r="G1110" s="60"/>
      <c r="H1110" s="76"/>
      <c r="J1110" s="76"/>
      <c r="K1110" s="115"/>
    </row>
    <row r="1111" spans="1:11" ht="18.95" customHeight="1">
      <c r="A1111" s="128"/>
      <c r="G1111" s="60"/>
      <c r="H1111" s="76"/>
      <c r="J1111" s="76"/>
      <c r="K1111" s="115"/>
    </row>
    <row r="1112" spans="1:11" ht="18.95" customHeight="1">
      <c r="A1112" s="128"/>
      <c r="G1112" s="60"/>
      <c r="H1112" s="76"/>
      <c r="J1112" s="76"/>
      <c r="K1112" s="115"/>
    </row>
    <row r="1113" spans="1:11" ht="18.95" customHeight="1">
      <c r="A1113" s="128"/>
      <c r="G1113" s="60"/>
      <c r="H1113" s="76"/>
      <c r="J1113" s="76"/>
      <c r="K1113" s="115"/>
    </row>
    <row r="1114" spans="1:11" ht="18.95" customHeight="1">
      <c r="A1114" s="128"/>
      <c r="G1114" s="60"/>
      <c r="H1114" s="76"/>
      <c r="J1114" s="76"/>
      <c r="K1114" s="115"/>
    </row>
    <row r="1115" spans="1:11" ht="18.95" customHeight="1">
      <c r="A1115" s="128"/>
      <c r="G1115" s="60"/>
      <c r="H1115" s="76"/>
      <c r="J1115" s="76"/>
      <c r="K1115" s="115"/>
    </row>
    <row r="1116" spans="1:11" ht="18.95" customHeight="1">
      <c r="A1116" s="128"/>
      <c r="G1116" s="60"/>
      <c r="H1116" s="76"/>
      <c r="J1116" s="76"/>
      <c r="K1116" s="115"/>
    </row>
    <row r="1117" spans="1:11" ht="18.95" customHeight="1">
      <c r="A1117" s="128"/>
      <c r="G1117" s="60"/>
      <c r="H1117" s="76"/>
      <c r="J1117" s="76"/>
      <c r="K1117" s="115"/>
    </row>
    <row r="1118" spans="1:11" ht="18.95" customHeight="1">
      <c r="A1118" s="128"/>
      <c r="G1118" s="60"/>
      <c r="H1118" s="76"/>
      <c r="J1118" s="76"/>
      <c r="K1118" s="115"/>
    </row>
    <row r="1119" spans="1:11" ht="18.95" customHeight="1">
      <c r="A1119" s="128"/>
      <c r="G1119" s="60"/>
      <c r="H1119" s="76"/>
      <c r="J1119" s="76"/>
      <c r="K1119" s="115"/>
    </row>
    <row r="1120" spans="1:11" ht="18.95" customHeight="1">
      <c r="A1120" s="128"/>
      <c r="G1120" s="60"/>
      <c r="H1120" s="76"/>
      <c r="J1120" s="76"/>
      <c r="K1120" s="115"/>
    </row>
    <row r="1121" spans="1:11" ht="18.95" customHeight="1">
      <c r="A1121" s="128"/>
      <c r="G1121" s="60"/>
      <c r="H1121" s="76"/>
      <c r="J1121" s="76"/>
      <c r="K1121" s="115"/>
    </row>
    <row r="1122" spans="1:11" ht="18.95" customHeight="1">
      <c r="A1122" s="128"/>
      <c r="G1122" s="60"/>
      <c r="H1122" s="76"/>
      <c r="J1122" s="76"/>
      <c r="K1122" s="115"/>
    </row>
    <row r="1123" spans="1:11" ht="18.95" customHeight="1">
      <c r="A1123" s="128"/>
      <c r="G1123" s="60"/>
      <c r="H1123" s="76"/>
      <c r="J1123" s="76"/>
      <c r="K1123" s="115"/>
    </row>
    <row r="1124" spans="1:11" ht="18.95" customHeight="1">
      <c r="A1124" s="128"/>
      <c r="G1124" s="60"/>
      <c r="H1124" s="76"/>
      <c r="J1124" s="76"/>
      <c r="K1124" s="115"/>
    </row>
    <row r="1125" spans="1:11" ht="18.95" customHeight="1">
      <c r="A1125" s="128"/>
      <c r="G1125" s="60"/>
      <c r="H1125" s="76"/>
      <c r="J1125" s="76"/>
      <c r="K1125" s="115"/>
    </row>
    <row r="1126" spans="1:11" ht="18.95" customHeight="1">
      <c r="A1126" s="128"/>
      <c r="G1126" s="60"/>
      <c r="H1126" s="76"/>
      <c r="J1126" s="76"/>
      <c r="K1126" s="115"/>
    </row>
    <row r="1127" spans="1:11" ht="18.95" customHeight="1">
      <c r="A1127" s="128"/>
      <c r="G1127" s="60"/>
      <c r="H1127" s="76"/>
      <c r="J1127" s="76"/>
      <c r="K1127" s="115"/>
    </row>
    <row r="1128" spans="1:11" ht="18.95" customHeight="1">
      <c r="A1128" s="128"/>
      <c r="G1128" s="60"/>
      <c r="H1128" s="76"/>
      <c r="J1128" s="76"/>
      <c r="K1128" s="115"/>
    </row>
    <row r="1129" spans="1:11" ht="18.95" customHeight="1"/>
    <row r="1130" spans="1:11" ht="18.95" customHeight="1"/>
    <row r="1131" spans="1:11" ht="18.95" customHeight="1"/>
    <row r="1132" spans="1:11" ht="18.95" customHeight="1"/>
    <row r="1133" spans="1:11" ht="18.95" customHeight="1"/>
    <row r="1134" spans="1:11" ht="18.95" customHeight="1"/>
    <row r="1135" spans="1:11" ht="18.95" customHeight="1"/>
    <row r="1136" spans="1:11" ht="18.95" customHeight="1"/>
    <row r="1137" ht="18.95" customHeight="1"/>
    <row r="1138" ht="18.95" customHeight="1"/>
    <row r="1139" ht="18.95" customHeight="1"/>
    <row r="1140" ht="18.95" customHeight="1"/>
    <row r="1141" ht="18.95" customHeight="1"/>
    <row r="1142" ht="18.95" customHeight="1"/>
    <row r="1143" ht="18.95" customHeight="1"/>
    <row r="1144" ht="18.95" customHeight="1"/>
    <row r="1145" ht="18.95" customHeight="1"/>
    <row r="1146" ht="18.95" customHeight="1"/>
    <row r="1147" ht="18.95" customHeight="1"/>
    <row r="1148" ht="18.95" customHeight="1"/>
    <row r="1149" ht="18.95" customHeight="1"/>
    <row r="1150" ht="18.95" customHeight="1"/>
    <row r="1151" ht="18.95" customHeight="1"/>
    <row r="1152" ht="18.95" customHeight="1"/>
    <row r="1153" ht="18.95" customHeight="1"/>
    <row r="1154" ht="18.95" customHeight="1"/>
    <row r="1155" ht="18.95" customHeight="1"/>
    <row r="1156" ht="18.95" customHeight="1"/>
    <row r="1157" ht="18.95" customHeight="1"/>
    <row r="1158" ht="18.95" customHeight="1"/>
    <row r="1159" ht="18.95" customHeight="1"/>
    <row r="1160" ht="18.95" customHeight="1"/>
    <row r="1161" ht="18.95" customHeight="1"/>
    <row r="1162" ht="18.95" customHeight="1"/>
    <row r="1163" ht="18.95" customHeight="1"/>
    <row r="1164" ht="18.95" customHeight="1"/>
    <row r="1165" ht="18.95" customHeight="1"/>
    <row r="1166" ht="18.95" customHeight="1"/>
    <row r="1167" ht="18.95" customHeight="1"/>
    <row r="1168" ht="18.95" customHeight="1"/>
    <row r="1169" ht="18.95" customHeight="1"/>
    <row r="1170" ht="18.95" customHeight="1"/>
    <row r="1171" ht="18.95" customHeight="1"/>
    <row r="1172" ht="18.95" customHeight="1"/>
    <row r="1173" ht="18.95" customHeight="1"/>
    <row r="1174" ht="18.95" customHeight="1"/>
    <row r="1175" ht="18.95" customHeight="1"/>
    <row r="1176" ht="18.95" customHeight="1"/>
    <row r="1177" ht="18.95" customHeight="1"/>
    <row r="1178" ht="18.95" customHeight="1"/>
    <row r="1179" ht="18.95" customHeight="1"/>
    <row r="1180" ht="18.95" customHeight="1"/>
    <row r="1181" ht="18.95" customHeight="1"/>
    <row r="1182" ht="18.95" customHeight="1"/>
    <row r="1183" ht="18.95" customHeight="1"/>
    <row r="1184" ht="18.95" customHeight="1"/>
    <row r="1185" ht="18.95" customHeight="1"/>
    <row r="1186" ht="18.95" customHeight="1"/>
    <row r="1187" ht="18.95" customHeight="1"/>
    <row r="1188" ht="18.95" customHeight="1"/>
    <row r="1189" ht="18.95" customHeight="1"/>
    <row r="1190" ht="18.95" customHeight="1"/>
    <row r="1191" ht="18.95" customHeight="1"/>
    <row r="1192" ht="18.95" customHeight="1"/>
    <row r="1193" ht="18.95" customHeight="1"/>
    <row r="1194" ht="18.95" customHeight="1"/>
    <row r="1195" ht="18.95" customHeight="1"/>
    <row r="1196" ht="18.95" customHeight="1"/>
    <row r="1197" ht="18.95" customHeight="1"/>
    <row r="1198" ht="18.95" customHeight="1"/>
    <row r="1199" ht="18.95" customHeight="1"/>
    <row r="1200" ht="18.95" customHeight="1"/>
    <row r="1201" ht="18.95" customHeight="1"/>
    <row r="1202" ht="18.95" customHeight="1"/>
    <row r="1203" ht="18.95" customHeight="1"/>
    <row r="1204" ht="18.95" customHeight="1"/>
    <row r="1205" ht="18.95" customHeight="1"/>
    <row r="1206" ht="18.95" customHeight="1"/>
    <row r="1207" ht="18.95" customHeight="1"/>
    <row r="1208" ht="18.95" customHeight="1"/>
    <row r="1209" ht="18.95" customHeight="1"/>
    <row r="1210" ht="18.95" customHeight="1"/>
    <row r="1211" ht="18.95" customHeight="1"/>
    <row r="1212" ht="18.95" customHeight="1"/>
    <row r="1213" ht="18.95" customHeight="1"/>
    <row r="1214" ht="18.95" customHeight="1"/>
    <row r="1215" ht="18.95" customHeight="1"/>
    <row r="1216" ht="18.95" customHeight="1"/>
    <row r="1217" ht="18.95" customHeight="1"/>
    <row r="1218" ht="18.95" customHeight="1"/>
    <row r="1219" ht="18.95" customHeight="1"/>
    <row r="1220" ht="18.95" customHeight="1"/>
    <row r="1221" ht="18.95" customHeight="1"/>
    <row r="1222" ht="18.95" customHeight="1"/>
    <row r="1223" ht="18.95" customHeight="1"/>
    <row r="1224" ht="18.95" customHeight="1"/>
    <row r="1225" ht="18.95" customHeight="1"/>
    <row r="1226" ht="18.95" customHeight="1"/>
    <row r="1227" ht="18.95" customHeight="1"/>
    <row r="1228" ht="18.95" customHeight="1"/>
    <row r="1229" ht="18.95" customHeight="1"/>
    <row r="1230" ht="18.95" customHeight="1"/>
    <row r="1231" ht="18.95" customHeight="1"/>
    <row r="1232" ht="18.95" customHeight="1"/>
    <row r="1233" ht="18.95" customHeight="1"/>
    <row r="1234" ht="18.95" customHeight="1"/>
    <row r="1235" ht="18.95" customHeight="1"/>
    <row r="1236" ht="18.95" customHeight="1"/>
    <row r="1237" ht="18.95" customHeight="1"/>
    <row r="1238" ht="18.95" customHeight="1"/>
    <row r="1239" ht="18.95" customHeight="1"/>
    <row r="1240" ht="18.95" customHeight="1"/>
    <row r="1241" ht="18.95" customHeight="1"/>
    <row r="1242" ht="18.95" customHeight="1"/>
    <row r="1243" ht="18.95" customHeight="1"/>
    <row r="1244" ht="18.95" customHeight="1"/>
    <row r="1245" ht="18.95" customHeight="1"/>
    <row r="1246" ht="18.95" customHeight="1"/>
    <row r="1247" ht="18.95" customHeight="1"/>
    <row r="1248" ht="18.95" customHeight="1"/>
    <row r="1249" ht="18.95" customHeight="1"/>
    <row r="1250" ht="18.95" customHeight="1"/>
    <row r="1251" ht="18.95" customHeight="1"/>
    <row r="1252" ht="18.95" customHeight="1"/>
    <row r="1253" ht="18.95" customHeight="1"/>
    <row r="1254" ht="18.95" customHeight="1"/>
    <row r="1255" ht="18.95" customHeight="1"/>
    <row r="1256" ht="18.95" customHeight="1"/>
    <row r="1257" ht="18.95" customHeight="1"/>
    <row r="1258" ht="18.95" customHeight="1"/>
    <row r="1259" ht="18.95" customHeight="1"/>
    <row r="1260" ht="18.95" customHeight="1"/>
    <row r="1261" ht="18.95" customHeight="1"/>
    <row r="1262" ht="18.95" customHeight="1"/>
    <row r="1263" ht="18.95" customHeight="1"/>
    <row r="1264" ht="18.95" customHeight="1"/>
    <row r="1265" ht="18.95" customHeight="1"/>
    <row r="1266" ht="18.95" customHeight="1"/>
    <row r="1267" ht="18.95" customHeight="1"/>
    <row r="1268" ht="18.95" customHeight="1"/>
    <row r="1269" ht="18.95" customHeight="1"/>
    <row r="1270" ht="18.95" customHeight="1"/>
    <row r="1271" ht="18.95" customHeight="1"/>
    <row r="1272" ht="18.95" customHeight="1"/>
    <row r="1273" ht="18.95" customHeight="1"/>
    <row r="1274" ht="18.95" customHeight="1"/>
    <row r="1275" ht="18.95" customHeight="1"/>
    <row r="1276" ht="18.95" customHeight="1"/>
    <row r="1277" ht="18.95" customHeight="1"/>
    <row r="1278" ht="18.95" customHeight="1"/>
    <row r="1279" ht="18.95" customHeight="1"/>
    <row r="1280" ht="18.95" customHeight="1"/>
    <row r="1281" ht="18.95" customHeight="1"/>
    <row r="1282" ht="18.95" customHeight="1"/>
    <row r="1283" ht="18.95" customHeight="1"/>
    <row r="1284" ht="18.95" customHeight="1"/>
    <row r="1285" ht="18.95" customHeight="1"/>
    <row r="1286" ht="18.95" customHeight="1"/>
    <row r="1287" ht="18.95" customHeight="1"/>
    <row r="1288" ht="18.95" customHeight="1"/>
    <row r="1289" ht="18.95" customHeight="1"/>
    <row r="1290" ht="18.95" customHeight="1"/>
    <row r="1291" ht="18.95" customHeight="1"/>
    <row r="1292" ht="18.95" customHeight="1"/>
    <row r="1293" ht="18.95" customHeight="1"/>
    <row r="1294" ht="18.95" customHeight="1"/>
    <row r="1295" ht="18.95" customHeight="1"/>
    <row r="1296" ht="18.95" customHeight="1"/>
    <row r="1297" ht="18.95" customHeight="1"/>
    <row r="1298" ht="18.95" customHeight="1"/>
    <row r="1299" ht="18.95" customHeight="1"/>
    <row r="1300" ht="18.95" customHeight="1"/>
    <row r="1301" ht="18.95" customHeight="1"/>
    <row r="1302" ht="18.95" customHeight="1"/>
    <row r="1303" ht="18.95" customHeight="1"/>
    <row r="1304" ht="18.95" customHeight="1"/>
    <row r="1305" ht="18.95" customHeight="1"/>
    <row r="1306" ht="18.95" customHeight="1"/>
    <row r="1307" ht="18.95" customHeight="1"/>
    <row r="1308" ht="18.95" customHeight="1"/>
    <row r="1309" ht="18.95" customHeight="1"/>
    <row r="1310" ht="18.95" customHeight="1"/>
    <row r="1311" ht="18.95" customHeight="1"/>
    <row r="1312" ht="18.95" customHeight="1"/>
    <row r="1313" ht="18.95" customHeight="1"/>
    <row r="1314" ht="18.95" customHeight="1"/>
    <row r="1315" ht="18.95" customHeight="1"/>
    <row r="1316" ht="18.95" customHeight="1"/>
    <row r="1317" ht="18.95" customHeight="1"/>
    <row r="1318" ht="18.95" customHeight="1"/>
    <row r="1319" ht="18.95" customHeight="1"/>
    <row r="1320" ht="18.95" customHeight="1"/>
    <row r="1321" ht="18.95" customHeight="1"/>
    <row r="1322" ht="18.95" customHeight="1"/>
    <row r="1323" ht="18.95" customHeight="1"/>
    <row r="1324" ht="18.95" customHeight="1"/>
    <row r="1325" ht="18.95" customHeight="1"/>
    <row r="1326" ht="18.95" customHeight="1"/>
    <row r="1327" ht="18.95" customHeight="1"/>
    <row r="1328" ht="18.95" customHeight="1"/>
    <row r="1329" ht="18.95" customHeight="1"/>
    <row r="1330" ht="18.95" customHeight="1"/>
    <row r="1331" ht="18.95" customHeight="1"/>
    <row r="1332" ht="18.95" customHeight="1"/>
    <row r="1333" ht="18.95" customHeight="1"/>
    <row r="1334" ht="18.95" customHeight="1"/>
    <row r="1335" ht="18.95" customHeight="1"/>
    <row r="1336" ht="18.95" customHeight="1"/>
    <row r="1337" ht="18.95" customHeight="1"/>
    <row r="1338" ht="18.95" customHeight="1"/>
    <row r="1339" ht="18.95" customHeight="1"/>
    <row r="1340" ht="18.95" customHeight="1"/>
    <row r="1341" ht="18.95" customHeight="1"/>
    <row r="1342" ht="18.95" customHeight="1"/>
    <row r="1343" ht="18.95" customHeight="1"/>
    <row r="1344" ht="18.95" customHeight="1"/>
    <row r="1345" ht="18.95" customHeight="1"/>
    <row r="1346" ht="18.95" customHeight="1"/>
    <row r="1347" ht="18.95" customHeight="1"/>
    <row r="1348" ht="18.95" customHeight="1"/>
    <row r="1349" ht="18.95" customHeight="1"/>
    <row r="1350" ht="18.95" customHeight="1"/>
    <row r="1351" ht="18.95" customHeight="1"/>
    <row r="1352" ht="18.95" customHeight="1"/>
    <row r="1353" ht="18.95" customHeight="1"/>
    <row r="1354" ht="18.95" customHeight="1"/>
    <row r="1355" ht="18.95" customHeight="1"/>
    <row r="1356" ht="18.95" customHeight="1"/>
    <row r="1357" ht="18.95" customHeight="1"/>
    <row r="1358" ht="18.95" customHeight="1"/>
    <row r="1359" ht="18.95" customHeight="1"/>
    <row r="1360" ht="18.95" customHeight="1"/>
    <row r="1361" ht="18.95" customHeight="1"/>
    <row r="1362" ht="18.95" customHeight="1"/>
    <row r="1363" ht="18.95" customHeight="1"/>
    <row r="1364" ht="18.95" customHeight="1"/>
    <row r="1365" ht="18.95" customHeight="1"/>
    <row r="1366" ht="18.95" customHeight="1"/>
    <row r="1367" ht="18.95" customHeight="1"/>
    <row r="1368" ht="18.95" customHeight="1"/>
    <row r="1369" ht="18.95" customHeight="1"/>
    <row r="1370" ht="18.95" customHeight="1"/>
    <row r="1371" ht="18.95" customHeight="1"/>
    <row r="1372" ht="18.95" customHeight="1"/>
    <row r="1373" ht="18.95" customHeight="1"/>
    <row r="1374" ht="18.95" customHeight="1"/>
    <row r="1375" ht="18.95" customHeight="1"/>
    <row r="1376" ht="18.95" customHeight="1"/>
    <row r="1377" ht="18.95" customHeight="1"/>
    <row r="1378" ht="18.95" customHeight="1"/>
    <row r="1379" ht="18.95" customHeight="1"/>
    <row r="1380" ht="18.95" customHeight="1"/>
    <row r="1381" ht="18.95" customHeight="1"/>
    <row r="1382" ht="18.95" customHeight="1"/>
    <row r="1383" ht="18.95" customHeight="1"/>
    <row r="1384" ht="18.95" customHeight="1"/>
    <row r="1385" ht="18.95" customHeight="1"/>
    <row r="1386" ht="18.95" customHeight="1"/>
    <row r="1387" ht="18.95" customHeight="1"/>
    <row r="1388" ht="18.95" customHeight="1"/>
    <row r="1389" ht="18.95" customHeight="1"/>
    <row r="1390" ht="18.95" customHeight="1"/>
    <row r="1391" ht="18.95" customHeight="1"/>
    <row r="1392" ht="18.95" customHeight="1"/>
    <row r="1393" ht="18.95" customHeight="1"/>
    <row r="1394" ht="18.95" customHeight="1"/>
    <row r="1395" ht="18.95" customHeight="1"/>
    <row r="1396" ht="18.95" customHeight="1"/>
    <row r="1397" ht="18.95" customHeight="1"/>
    <row r="1398" ht="18.95" customHeight="1"/>
    <row r="1399" ht="18.95" customHeight="1"/>
    <row r="1400" ht="18.95" customHeight="1"/>
    <row r="1401" ht="18.95" customHeight="1"/>
    <row r="1402" ht="18.95" customHeight="1"/>
    <row r="1403" ht="18.95" customHeight="1"/>
    <row r="1404" ht="18.95" customHeight="1"/>
    <row r="1405" ht="18.95" customHeight="1"/>
    <row r="1406" ht="18.95" customHeight="1"/>
    <row r="1407" ht="18.95" customHeight="1"/>
    <row r="1408" ht="18.95" customHeight="1"/>
    <row r="1409" ht="18.95" customHeight="1"/>
    <row r="1410" ht="18.95" customHeight="1"/>
    <row r="1411" ht="18.95" customHeight="1"/>
    <row r="1412" ht="18.95" customHeight="1"/>
    <row r="1413" ht="18.95" customHeight="1"/>
    <row r="1414" ht="18.95" customHeight="1"/>
    <row r="1415" ht="18.95" customHeight="1"/>
    <row r="1416" ht="18.95" customHeight="1"/>
    <row r="1417" ht="18.95" customHeight="1"/>
    <row r="1418" ht="18.95" customHeight="1"/>
    <row r="1419" ht="18.95" customHeight="1"/>
    <row r="1420" ht="18.95" customHeight="1"/>
    <row r="1421" ht="18.95" customHeight="1"/>
    <row r="1422" ht="18.95" customHeight="1"/>
    <row r="1423" ht="18.95" customHeight="1"/>
    <row r="1424" ht="18.95" customHeight="1"/>
    <row r="1425" ht="18.95" customHeight="1"/>
    <row r="1426" ht="18.95" customHeight="1"/>
    <row r="1427" ht="18.95" customHeight="1"/>
    <row r="1428" ht="18.95" customHeight="1"/>
    <row r="1429" ht="18.95" customHeight="1"/>
    <row r="1430" ht="18.95" customHeight="1"/>
    <row r="1431" ht="18.95" customHeight="1"/>
    <row r="1432" ht="18.95" customHeight="1"/>
    <row r="1433" ht="18.95" customHeight="1"/>
    <row r="1434" ht="18.95" customHeight="1"/>
    <row r="1435" ht="18.95" customHeight="1"/>
    <row r="1436" ht="18.95" customHeight="1"/>
    <row r="1437" ht="18.95" customHeight="1"/>
    <row r="1438" ht="18.95" customHeight="1"/>
    <row r="1439" ht="18.95" customHeight="1"/>
    <row r="1440" ht="18.95" customHeight="1"/>
    <row r="1441" ht="18.95" customHeight="1"/>
    <row r="1442" ht="18.95" customHeight="1"/>
    <row r="1443" ht="18.95" customHeight="1"/>
    <row r="1444" ht="18.95" customHeight="1"/>
    <row r="1445" ht="18.95" customHeight="1"/>
    <row r="1446" ht="18.95" customHeight="1"/>
    <row r="1447" ht="18.95" customHeight="1"/>
    <row r="1448" ht="18.95" customHeight="1"/>
    <row r="1449" ht="18.95" customHeight="1"/>
    <row r="1450" ht="18.95" customHeight="1"/>
    <row r="1451" ht="18.95" customHeight="1"/>
    <row r="1452" ht="18.95" customHeight="1"/>
    <row r="1453" ht="18.95" customHeight="1"/>
    <row r="1454" ht="18.95" customHeight="1"/>
    <row r="1455" ht="18.95" customHeight="1"/>
    <row r="1456" ht="18.95" customHeight="1"/>
    <row r="1457" ht="18.95" customHeight="1"/>
    <row r="1458" ht="18.95" customHeight="1"/>
    <row r="1459" ht="18.95" customHeight="1"/>
    <row r="1460" ht="18.95" customHeight="1"/>
    <row r="1461" ht="18.95" customHeight="1"/>
    <row r="1462" ht="18.95" customHeight="1"/>
    <row r="1463" ht="18.95" customHeight="1"/>
    <row r="1464" ht="18.95" customHeight="1"/>
    <row r="1465" ht="18.95" customHeight="1"/>
    <row r="1466" ht="18.95" customHeight="1"/>
    <row r="1467" ht="18.95" customHeight="1"/>
    <row r="1468" ht="18.95" customHeight="1"/>
    <row r="1469" ht="18.95" customHeight="1"/>
    <row r="1470" ht="18.95" customHeight="1"/>
    <row r="1471" ht="18.95" customHeight="1"/>
    <row r="1472" ht="18.95" customHeight="1"/>
    <row r="1473" ht="18.95" customHeight="1"/>
    <row r="1474" ht="18.95" customHeight="1"/>
    <row r="1475" ht="18.95" customHeight="1"/>
    <row r="1476" ht="18.95" customHeight="1"/>
    <row r="1477" ht="18.95" customHeight="1"/>
    <row r="1478" ht="18.95" customHeight="1"/>
    <row r="1479" ht="18.95" customHeight="1"/>
    <row r="1480" ht="18.95" customHeight="1"/>
    <row r="1481" ht="18.95" customHeight="1"/>
    <row r="1482" ht="18.95" customHeight="1"/>
    <row r="1483" ht="18.95" customHeight="1"/>
    <row r="1484" ht="18.95" customHeight="1"/>
    <row r="1485" ht="18.95" customHeight="1"/>
    <row r="1486" ht="18.95" customHeight="1"/>
    <row r="1487" ht="18.95" customHeight="1"/>
    <row r="1488" ht="18.95" customHeight="1"/>
    <row r="1489" ht="18.95" customHeight="1"/>
    <row r="1490" ht="18.95" customHeight="1"/>
    <row r="1491" ht="18.95" customHeight="1"/>
    <row r="1492" ht="18.95" customHeight="1"/>
    <row r="1493" ht="18.95" customHeight="1"/>
    <row r="1494" ht="18.95" customHeight="1"/>
    <row r="1495" ht="18.95" customHeight="1"/>
    <row r="1496" ht="18.95" customHeight="1"/>
    <row r="1497" ht="18.95" customHeight="1"/>
    <row r="1498" ht="18.95" customHeight="1"/>
    <row r="1499" ht="18.95" customHeight="1"/>
    <row r="1500" ht="18.95" customHeight="1"/>
    <row r="1501" ht="18.95" customHeight="1"/>
    <row r="1502" ht="18.95" customHeight="1"/>
    <row r="1503" ht="18.95" customHeight="1"/>
    <row r="1504" ht="18.95" customHeight="1"/>
    <row r="1505" ht="18.95" customHeight="1"/>
    <row r="1506" ht="18.95" customHeight="1"/>
    <row r="1507" ht="18.95" customHeight="1"/>
    <row r="1508" ht="18.95" customHeight="1"/>
    <row r="1509" ht="18.95" customHeight="1"/>
    <row r="1510" ht="18.95" customHeight="1"/>
    <row r="1511" ht="18.95" customHeight="1"/>
    <row r="1512" ht="18.95" customHeight="1"/>
    <row r="1513" ht="18.95" customHeight="1"/>
    <row r="1514" ht="18.95" customHeight="1"/>
    <row r="1515" ht="18.95" customHeight="1"/>
    <row r="1516" ht="18.95" customHeight="1"/>
    <row r="1517" ht="18.95" customHeight="1"/>
    <row r="1518" ht="18.95" customHeight="1"/>
    <row r="1519" ht="18.95" customHeight="1"/>
    <row r="1520" ht="18.95" customHeight="1"/>
    <row r="1521" ht="18.95" customHeight="1"/>
    <row r="1522" ht="18.95" customHeight="1"/>
    <row r="1523" ht="18.95" customHeight="1"/>
    <row r="1524" ht="18.95" customHeight="1"/>
    <row r="1525" ht="18.95" customHeight="1"/>
    <row r="1526" ht="18.95" customHeight="1"/>
    <row r="1527" ht="18.95" customHeight="1"/>
    <row r="1528" ht="18.95" customHeight="1"/>
    <row r="1529" ht="18.95" customHeight="1"/>
    <row r="1530" ht="18.95" customHeight="1"/>
    <row r="1531" ht="18.95" customHeight="1"/>
    <row r="1532" ht="18.95" customHeight="1"/>
    <row r="1533" ht="18.95" customHeight="1"/>
    <row r="1534" ht="18.95" customHeight="1"/>
    <row r="1535" ht="18.95" customHeight="1"/>
    <row r="1536" ht="18.95" customHeight="1"/>
    <row r="1537" ht="18.95" customHeight="1"/>
    <row r="1538" ht="18.95" customHeight="1"/>
    <row r="1539" ht="18.95" customHeight="1"/>
    <row r="1540" ht="18.95" customHeight="1"/>
    <row r="1541" ht="18.95" customHeight="1"/>
    <row r="1542" ht="18.95" customHeight="1"/>
    <row r="1543" ht="18.95" customHeight="1"/>
    <row r="1544" ht="18.95" customHeight="1"/>
    <row r="1545" ht="18.95" customHeight="1"/>
    <row r="1546" ht="18.95" customHeight="1"/>
    <row r="1547" ht="18.95" customHeight="1"/>
    <row r="1548" ht="18.95" customHeight="1"/>
    <row r="1549" ht="18.95" customHeight="1"/>
    <row r="1550" ht="18.95" customHeight="1"/>
    <row r="1551" ht="18.95" customHeight="1"/>
    <row r="1552" ht="18.95" customHeight="1"/>
    <row r="1553" ht="18.95" customHeight="1"/>
    <row r="1554" ht="18.95" customHeight="1"/>
    <row r="1555" ht="18.95" customHeight="1"/>
    <row r="1556" ht="18.95" customHeight="1"/>
    <row r="1557" ht="18.95" customHeight="1"/>
    <row r="1558" ht="18.95" customHeight="1"/>
    <row r="1559" ht="18.95" customHeight="1"/>
    <row r="1560" ht="18.95" customHeight="1"/>
    <row r="1561" ht="18.95" customHeight="1"/>
    <row r="1562" ht="18.95" customHeight="1"/>
    <row r="1563" ht="18.95" customHeight="1"/>
    <row r="1564" ht="18.95" customHeight="1"/>
    <row r="1565" ht="18.95" customHeight="1"/>
    <row r="1566" ht="18.95" customHeight="1"/>
    <row r="1567" ht="18.95" customHeight="1"/>
    <row r="1568" ht="18.95" customHeight="1"/>
    <row r="1569" ht="18.95" customHeight="1"/>
    <row r="1570" ht="18.95" customHeight="1"/>
    <row r="1571" ht="18.95" customHeight="1"/>
    <row r="1572" ht="18.95" customHeight="1"/>
    <row r="1573" ht="18.95" customHeight="1"/>
    <row r="1574" ht="18.95" customHeight="1"/>
    <row r="1575" ht="18.95" customHeight="1"/>
    <row r="1576" ht="18.95" customHeight="1"/>
    <row r="1577" ht="18.95" customHeight="1"/>
    <row r="1578" ht="18.95" customHeight="1"/>
    <row r="1579" ht="18.95" customHeight="1"/>
    <row r="1580" ht="18.95" customHeight="1"/>
    <row r="1581" ht="18.95" customHeight="1"/>
    <row r="1582" ht="18.95" customHeight="1"/>
    <row r="1583" ht="18.95" customHeight="1"/>
    <row r="1584" ht="18.95" customHeight="1"/>
    <row r="1585" ht="18.95" customHeight="1"/>
    <row r="1586" ht="18.95" customHeight="1"/>
    <row r="1587" ht="18.95" customHeight="1"/>
    <row r="1588" ht="18.95" customHeight="1"/>
    <row r="1589" ht="18.95" customHeight="1"/>
    <row r="1590" ht="18.95" customHeight="1"/>
    <row r="1591" ht="18.95" customHeight="1"/>
    <row r="1592" ht="18.95" customHeight="1"/>
    <row r="1593" ht="18.95" customHeight="1"/>
    <row r="1594" ht="18.95" customHeight="1"/>
    <row r="1595" ht="18.95" customHeight="1"/>
    <row r="1596" ht="18.95" customHeight="1"/>
    <row r="1597" ht="18.95" customHeight="1"/>
    <row r="1598" ht="18.95" customHeight="1"/>
    <row r="1599" ht="18.95" customHeight="1"/>
    <row r="1600" ht="18.95" customHeight="1"/>
    <row r="1601" ht="18.95" customHeight="1"/>
    <row r="1602" ht="18.95" customHeight="1"/>
    <row r="1603" ht="18.95" customHeight="1"/>
    <row r="1604" ht="18.95" customHeight="1"/>
    <row r="1605" ht="18.95" customHeight="1"/>
    <row r="1606" ht="18.95" customHeight="1"/>
    <row r="1607" ht="18.95" customHeight="1"/>
    <row r="1608" ht="18.95" customHeight="1"/>
    <row r="1609" ht="18.95" customHeight="1"/>
    <row r="1610" ht="18.95" customHeight="1"/>
    <row r="1611" ht="18.95" customHeight="1"/>
    <row r="1612" ht="18.95" customHeight="1"/>
    <row r="1613" ht="18.95" customHeight="1"/>
    <row r="1614" ht="18.95" customHeight="1"/>
    <row r="1615" ht="18.95" customHeight="1"/>
    <row r="1616" ht="18.95" customHeight="1"/>
    <row r="1617" ht="18.95" customHeight="1"/>
    <row r="1618" ht="18.95" customHeight="1"/>
    <row r="1619" ht="18.95" customHeight="1"/>
    <row r="1620" ht="18.95" customHeight="1"/>
    <row r="1621" ht="18.95" customHeight="1"/>
    <row r="1622" ht="18.95" customHeight="1"/>
    <row r="1623" ht="18.95" customHeight="1"/>
    <row r="1624" ht="18.95" customHeight="1"/>
    <row r="1625" ht="18.95" customHeight="1"/>
    <row r="1626" ht="18.95" customHeight="1"/>
    <row r="1627" ht="18.95" customHeight="1"/>
    <row r="1628" ht="18.95" customHeight="1"/>
    <row r="1629" ht="18.95" customHeight="1"/>
    <row r="1630" ht="18.95" customHeight="1"/>
    <row r="1631" ht="18.95" customHeight="1"/>
    <row r="1632" ht="18.95" customHeight="1"/>
    <row r="1633" ht="18.95" customHeight="1"/>
    <row r="1634" ht="18.95" customHeight="1"/>
    <row r="1635" ht="18.95" customHeight="1"/>
    <row r="1636" ht="18.95" customHeight="1"/>
    <row r="1637" ht="18.95" customHeight="1"/>
    <row r="1638" ht="18.95" customHeight="1"/>
    <row r="1639" ht="18.95" customHeight="1"/>
    <row r="1640" ht="18.95" customHeight="1"/>
    <row r="1641" ht="18.95" customHeight="1"/>
    <row r="1642" ht="18.95" customHeight="1"/>
    <row r="1643" ht="18.95" customHeight="1"/>
    <row r="1644" ht="18.95" customHeight="1"/>
    <row r="1645" ht="18.95" customHeight="1"/>
    <row r="1646" ht="18.95" customHeight="1"/>
    <row r="1647" ht="18.95" customHeight="1"/>
    <row r="1648" ht="18.95" customHeight="1"/>
    <row r="1649" ht="18.95" customHeight="1"/>
    <row r="1650" ht="18.95" customHeight="1"/>
    <row r="1651" ht="18.95" customHeight="1"/>
    <row r="1652" ht="18.95" customHeight="1"/>
    <row r="1653" ht="18.95" customHeight="1"/>
    <row r="1654" ht="18.95" customHeight="1"/>
    <row r="1655" ht="18.95" customHeight="1"/>
    <row r="1656" ht="18.95" customHeight="1"/>
    <row r="1657" ht="18.95" customHeight="1"/>
    <row r="1658" ht="18.95" customHeight="1"/>
    <row r="1659" ht="18.95" customHeight="1"/>
    <row r="1660" ht="18.95" customHeight="1"/>
    <row r="1661" ht="18.95" customHeight="1"/>
    <row r="1662" ht="18.95" customHeight="1"/>
    <row r="1663" ht="18.95" customHeight="1"/>
    <row r="1664" ht="18.95" customHeight="1"/>
    <row r="1665" ht="18.95" customHeight="1"/>
    <row r="1666" ht="18.95" customHeight="1"/>
    <row r="1667" ht="18.95" customHeight="1"/>
    <row r="1668" ht="18.95" customHeight="1"/>
    <row r="1669" ht="18.95" customHeight="1"/>
    <row r="1670" ht="18.95" customHeight="1"/>
    <row r="1671" ht="18.95" customHeight="1"/>
    <row r="1672" ht="18.95" customHeight="1"/>
    <row r="1673" ht="18.95" customHeight="1"/>
    <row r="1674" ht="18.95" customHeight="1"/>
    <row r="1675" ht="18.95" customHeight="1"/>
    <row r="1676" ht="18.95" customHeight="1"/>
    <row r="1677" ht="18.95" customHeight="1"/>
    <row r="1678" ht="18.95" customHeight="1"/>
    <row r="1679" ht="18.95" customHeight="1"/>
    <row r="1680" ht="18.95" customHeight="1"/>
    <row r="1681" ht="18.95" customHeight="1"/>
    <row r="1682" ht="18.95" customHeight="1"/>
    <row r="1683" ht="18.95" customHeight="1"/>
    <row r="1684" ht="18.95" customHeight="1"/>
    <row r="1685" ht="18.95" customHeight="1"/>
    <row r="1686" ht="18.95" customHeight="1"/>
    <row r="1687" ht="18.95" customHeight="1"/>
    <row r="1688" ht="18.95" customHeight="1"/>
    <row r="1689" ht="18.95" customHeight="1"/>
    <row r="1690" ht="18.95" customHeight="1"/>
    <row r="1691" ht="18.95" customHeight="1"/>
    <row r="1692" ht="18.95" customHeight="1"/>
    <row r="1693" ht="18.95" customHeight="1"/>
    <row r="1694" ht="18.95" customHeight="1"/>
    <row r="1695" ht="18.95" customHeight="1"/>
    <row r="1696" ht="18.95" customHeight="1"/>
    <row r="1697" ht="18.95" customHeight="1"/>
    <row r="1698" ht="18.95" customHeight="1"/>
    <row r="1699" ht="18.95" customHeight="1"/>
    <row r="1700" ht="18.95" customHeight="1"/>
    <row r="1701" ht="18.95" customHeight="1"/>
    <row r="1702" ht="18.95" customHeight="1"/>
    <row r="1703" ht="18.95" customHeight="1"/>
    <row r="1704" ht="18.95" customHeight="1"/>
    <row r="1705" ht="18.95" customHeight="1"/>
    <row r="1706" ht="18.95" customHeight="1"/>
    <row r="1707" ht="18.95" customHeight="1"/>
    <row r="1708" ht="18.95" customHeight="1"/>
    <row r="1709" ht="18.95" customHeight="1"/>
    <row r="1710" ht="18.95" customHeight="1"/>
    <row r="1711" ht="18.95" customHeight="1"/>
    <row r="1712" ht="18.95" customHeight="1"/>
    <row r="1713" ht="18.95" customHeight="1"/>
    <row r="1714" ht="18.95" customHeight="1"/>
    <row r="1715" ht="18.95" customHeight="1"/>
    <row r="1716" ht="18.95" customHeight="1"/>
    <row r="1717" ht="18.95" customHeight="1"/>
    <row r="1718" ht="18.95" customHeight="1"/>
    <row r="1719" ht="18.95" customHeight="1"/>
    <row r="1720" ht="18.95" customHeight="1"/>
    <row r="1721" ht="18.95" customHeight="1"/>
    <row r="1722" ht="18.95" customHeight="1"/>
    <row r="1723" ht="18.95" customHeight="1"/>
    <row r="1724" ht="18.95" customHeight="1"/>
    <row r="1725" ht="18.95" customHeight="1"/>
    <row r="1726" ht="18.95" customHeight="1"/>
    <row r="1727" ht="18.95" customHeight="1"/>
    <row r="1728" ht="18.95" customHeight="1"/>
    <row r="1729" ht="18.95" customHeight="1"/>
    <row r="1730" ht="18.95" customHeight="1"/>
    <row r="1731" ht="18.95" customHeight="1"/>
    <row r="1732" ht="18.95" customHeight="1"/>
    <row r="1733" ht="18.95" customHeight="1"/>
    <row r="1734" ht="18.95" customHeight="1"/>
    <row r="1735" ht="18.95" customHeight="1"/>
    <row r="1736" ht="18.95" customHeight="1"/>
    <row r="1737" ht="18.95" customHeight="1"/>
    <row r="1738" ht="18.95" customHeight="1"/>
    <row r="1739" ht="18.95" customHeight="1"/>
    <row r="1740" ht="18.95" customHeight="1"/>
    <row r="1741" ht="18.95" customHeight="1"/>
    <row r="1742" ht="18.95" customHeight="1"/>
    <row r="1743" ht="18.95" customHeight="1"/>
    <row r="1744" ht="18.95" customHeight="1"/>
    <row r="1745" ht="18.95" customHeight="1"/>
    <row r="1746" ht="18.95" customHeight="1"/>
    <row r="1747" ht="18.95" customHeight="1"/>
    <row r="1748" ht="18.95" customHeight="1"/>
    <row r="1749" ht="18.95" customHeight="1"/>
    <row r="1750" ht="18.95" customHeight="1"/>
    <row r="1751" ht="18.95" customHeight="1"/>
    <row r="1752" ht="18.95" customHeight="1"/>
    <row r="1753" ht="18.95" customHeight="1"/>
    <row r="1754" ht="18.95" customHeight="1"/>
    <row r="1755" ht="18.95" customHeight="1"/>
    <row r="1756" ht="18.95" customHeight="1"/>
    <row r="1757" ht="18.95" customHeight="1"/>
    <row r="1758" ht="18.95" customHeight="1"/>
    <row r="1759" ht="18.95" customHeight="1"/>
    <row r="1760" ht="18.95" customHeight="1"/>
    <row r="1761" ht="18.95" customHeight="1"/>
    <row r="1762" ht="18.95" customHeight="1"/>
    <row r="1763" ht="18.95" customHeight="1"/>
    <row r="1764" ht="18.95" customHeight="1"/>
    <row r="1765" ht="18.95" customHeight="1"/>
    <row r="1766" ht="18.95" customHeight="1"/>
    <row r="1767" ht="18.95" customHeight="1"/>
    <row r="1768" ht="18.95" customHeight="1"/>
    <row r="1769" ht="18.95" customHeight="1"/>
    <row r="1770" ht="18.95" customHeight="1"/>
    <row r="1771" ht="18.95" customHeight="1"/>
    <row r="1772" ht="18.95" customHeight="1"/>
    <row r="1773" ht="18.95" customHeight="1"/>
    <row r="1774" ht="18.95" customHeight="1"/>
    <row r="1775" ht="18.95" customHeight="1"/>
    <row r="1776" ht="18.95" customHeight="1"/>
    <row r="1777" ht="18.95" customHeight="1"/>
    <row r="1778" ht="18.95" customHeight="1"/>
    <row r="1779" ht="18.95" customHeight="1"/>
    <row r="1780" ht="18.95" customHeight="1"/>
    <row r="1781" ht="18.95" customHeight="1"/>
    <row r="1782" ht="18.95" customHeight="1"/>
    <row r="1783" ht="18.95" customHeight="1"/>
    <row r="1784" ht="18.95" customHeight="1"/>
    <row r="1785" ht="18.95" customHeight="1"/>
    <row r="1786" ht="18.95" customHeight="1"/>
    <row r="1787" ht="18.95" customHeight="1"/>
    <row r="1788" ht="18.95" customHeight="1"/>
    <row r="1789" ht="18.95" customHeight="1"/>
    <row r="1790" ht="18.95" customHeight="1"/>
    <row r="1791" ht="18.95" customHeight="1"/>
    <row r="1792" ht="18.95" customHeight="1"/>
    <row r="1793" ht="18.95" customHeight="1"/>
    <row r="1794" ht="18.95" customHeight="1"/>
    <row r="1795" ht="18.95" customHeight="1"/>
    <row r="1796" ht="18.95" customHeight="1"/>
    <row r="1797" ht="18.95" customHeight="1"/>
    <row r="1798" ht="18.95" customHeight="1"/>
    <row r="1799" ht="18.95" customHeight="1"/>
    <row r="1800" ht="18.95" customHeight="1"/>
    <row r="1801" ht="18.95" customHeight="1"/>
    <row r="1802" ht="18.95" customHeight="1"/>
    <row r="1803" ht="18.95" customHeight="1"/>
    <row r="1804" ht="18.95" customHeight="1"/>
    <row r="1805" ht="18.95" customHeight="1"/>
    <row r="1806" ht="18.95" customHeight="1"/>
    <row r="1807" ht="18.95" customHeight="1"/>
    <row r="1808" ht="18.95" customHeight="1"/>
    <row r="1809" ht="18.95" customHeight="1"/>
    <row r="1810" ht="18.95" customHeight="1"/>
    <row r="1811" ht="18.95" customHeight="1"/>
    <row r="1812" ht="18.95" customHeight="1"/>
    <row r="1813" ht="18.95" customHeight="1"/>
    <row r="1814" ht="18.95" customHeight="1"/>
    <row r="1815" ht="18.95" customHeight="1"/>
    <row r="1816" ht="18.95" customHeight="1"/>
    <row r="1817" ht="18.95" customHeight="1"/>
    <row r="1818" ht="18.95" customHeight="1"/>
    <row r="1819" ht="18.95" customHeight="1"/>
    <row r="1820" ht="18.95" customHeight="1"/>
    <row r="1821" ht="18.95" customHeight="1"/>
    <row r="1822" ht="18.95" customHeight="1"/>
    <row r="1823" ht="18.95" customHeight="1"/>
    <row r="1824" ht="18.95" customHeight="1"/>
    <row r="1825" ht="18.95" customHeight="1"/>
    <row r="1826" ht="18.95" customHeight="1"/>
    <row r="1827" ht="18.95" customHeight="1"/>
    <row r="1828" ht="18.95" customHeight="1"/>
    <row r="1829" ht="18.95" customHeight="1"/>
    <row r="1830" ht="18.95" customHeight="1"/>
    <row r="1831" ht="18.95" customHeight="1"/>
    <row r="1832" ht="18.95" customHeight="1"/>
    <row r="1833" ht="18.95" customHeight="1"/>
    <row r="1834" ht="18.95" customHeight="1"/>
    <row r="1835" ht="18.95" customHeight="1"/>
    <row r="1836" ht="18.95" customHeight="1"/>
    <row r="1837" ht="18.95" customHeight="1"/>
    <row r="1838" ht="18.95" customHeight="1"/>
    <row r="1839" ht="18.95" customHeight="1"/>
    <row r="1840" ht="18.95" customHeight="1"/>
    <row r="1841" ht="18.95" customHeight="1"/>
    <row r="1842" ht="18.95" customHeight="1"/>
    <row r="1843" ht="18.95" customHeight="1"/>
    <row r="1844" ht="18.95" customHeight="1"/>
    <row r="1845" ht="18.95" customHeight="1"/>
    <row r="1846" ht="18.95" customHeight="1"/>
    <row r="1847" ht="18.95" customHeight="1"/>
    <row r="1848" ht="18.95" customHeight="1"/>
    <row r="1849" ht="18.95" customHeight="1"/>
    <row r="1850" ht="18.95" customHeight="1"/>
    <row r="1851" ht="18.95" customHeight="1"/>
    <row r="1852" ht="18.95" customHeight="1"/>
    <row r="1853" ht="18.95" customHeight="1"/>
    <row r="1854" ht="18.95" customHeight="1"/>
    <row r="1855" ht="18.95" customHeight="1"/>
    <row r="1856" ht="18.95" customHeight="1"/>
    <row r="1857" ht="18.95" customHeight="1"/>
    <row r="1858" ht="18.95" customHeight="1"/>
    <row r="1859" ht="18.95" customHeight="1"/>
    <row r="1860" ht="18.95" customHeight="1"/>
    <row r="1861" ht="18.95" customHeight="1"/>
    <row r="1862" ht="18.95" customHeight="1"/>
    <row r="1863" ht="18.95" customHeight="1"/>
    <row r="1864" ht="18.95" customHeight="1"/>
    <row r="1865" ht="18.95" customHeight="1"/>
    <row r="1866" ht="18.95" customHeight="1"/>
    <row r="1867" ht="18.95" customHeight="1"/>
    <row r="1868" ht="18.95" customHeight="1"/>
    <row r="1869" ht="18.95" customHeight="1"/>
    <row r="1870" ht="18.95" customHeight="1"/>
    <row r="1871" ht="18.95" customHeight="1"/>
    <row r="1872" ht="18.95" customHeight="1"/>
    <row r="1873" ht="18.95" customHeight="1"/>
    <row r="1874" ht="18.95" customHeight="1"/>
    <row r="1875" ht="18.95" customHeight="1"/>
    <row r="1876" ht="18.95" customHeight="1"/>
    <row r="1877" ht="18.95" customHeight="1"/>
    <row r="1878" ht="18.95" customHeight="1"/>
    <row r="1879" ht="18.95" customHeight="1"/>
    <row r="1880" ht="18.95" customHeight="1"/>
    <row r="1881" ht="18.95" customHeight="1"/>
    <row r="1882" ht="18.95" customHeight="1"/>
    <row r="1883" ht="18.95" customHeight="1"/>
    <row r="1884" ht="18.95" customHeight="1"/>
    <row r="1885" ht="18.95" customHeight="1"/>
    <row r="1886" ht="18.95" customHeight="1"/>
    <row r="1887" ht="18.95" customHeight="1"/>
    <row r="1888" ht="18.95" customHeight="1"/>
    <row r="1889" ht="18.95" customHeight="1"/>
    <row r="1890" ht="18.95" customHeight="1"/>
    <row r="1891" ht="18.95" customHeight="1"/>
    <row r="1892" ht="18.95" customHeight="1"/>
    <row r="1893" ht="18.95" customHeight="1"/>
    <row r="1894" ht="18.95" customHeight="1"/>
    <row r="1895" ht="18.95" customHeight="1"/>
    <row r="1896" ht="18.95" customHeight="1"/>
    <row r="1897" ht="18.95" customHeight="1"/>
    <row r="1898" ht="18.95" customHeight="1"/>
    <row r="1899" ht="18.95" customHeight="1"/>
    <row r="1900" ht="18.95" customHeight="1"/>
    <row r="1901" ht="18.95" customHeight="1"/>
    <row r="1902" ht="18.95" customHeight="1"/>
    <row r="1903" ht="18.95" customHeight="1"/>
    <row r="1904" ht="18.95" customHeight="1"/>
    <row r="1905" ht="18.95" customHeight="1"/>
    <row r="1906" ht="18.95" customHeight="1"/>
    <row r="1907" ht="18.95" customHeight="1"/>
    <row r="1908" ht="18.95" customHeight="1"/>
    <row r="1909" ht="18.95" customHeight="1"/>
    <row r="1910" ht="18.95" customHeight="1"/>
    <row r="1911" ht="18.95" customHeight="1"/>
    <row r="1912" ht="18.95" customHeight="1"/>
    <row r="1913" ht="18.95" customHeight="1"/>
    <row r="1914" ht="18.95" customHeight="1"/>
    <row r="1915" ht="18.95" customHeight="1"/>
    <row r="1916" ht="18.95" customHeight="1"/>
    <row r="1917" ht="18.95" customHeight="1"/>
    <row r="1918" ht="18.95" customHeight="1"/>
    <row r="1919" ht="18.95" customHeight="1"/>
    <row r="1920" ht="18.95" customHeight="1"/>
    <row r="1921" ht="18.95" customHeight="1"/>
    <row r="1922" ht="18.95" customHeight="1"/>
    <row r="1923" ht="18.95" customHeight="1"/>
    <row r="1924" ht="18.95" customHeight="1"/>
    <row r="1925" ht="18.95" customHeight="1"/>
    <row r="1926" ht="18.95" customHeight="1"/>
    <row r="1927" ht="18.95" customHeight="1"/>
    <row r="1928" ht="18.95" customHeight="1"/>
    <row r="1929" ht="18.95" customHeight="1"/>
    <row r="1930" ht="18.95" customHeight="1"/>
    <row r="1931" ht="18.95" customHeight="1"/>
    <row r="1932" ht="18.95" customHeight="1"/>
    <row r="1933" ht="18.95" customHeight="1"/>
    <row r="1934" ht="18.95" customHeight="1"/>
    <row r="1935" ht="18.95" customHeight="1"/>
    <row r="1936" ht="18.95" customHeight="1"/>
    <row r="1937" ht="18.95" customHeight="1"/>
    <row r="1938" ht="18.95" customHeight="1"/>
    <row r="1939" ht="18.95" customHeight="1"/>
    <row r="1940" ht="18.95" customHeight="1"/>
    <row r="1941" ht="18.95" customHeight="1"/>
    <row r="1942" ht="18.95" customHeight="1"/>
    <row r="1943" ht="18.95" customHeight="1"/>
    <row r="1944" ht="18.95" customHeight="1"/>
    <row r="1945" ht="18.95" customHeight="1"/>
    <row r="1946" ht="18.95" customHeight="1"/>
    <row r="1947" ht="18.95" customHeight="1"/>
    <row r="1948" ht="18.95" customHeight="1"/>
    <row r="1949" ht="18.95" customHeight="1"/>
    <row r="1950" ht="18.95" customHeight="1"/>
    <row r="1951" ht="18.95" customHeight="1"/>
    <row r="1952" ht="18.95" customHeight="1"/>
    <row r="1953" ht="18.95" customHeight="1"/>
    <row r="1954" ht="18.95" customHeight="1"/>
    <row r="1955" ht="18.95" customHeight="1"/>
    <row r="1956" ht="18.95" customHeight="1"/>
    <row r="1957" ht="18.95" customHeight="1"/>
    <row r="1958" ht="18.95" customHeight="1"/>
    <row r="1959" ht="18.95" customHeight="1"/>
    <row r="1960" ht="18.95" customHeight="1"/>
    <row r="1961" ht="18.95" customHeight="1"/>
    <row r="1962" ht="18.95" customHeight="1"/>
    <row r="1963" ht="18.95" customHeight="1"/>
    <row r="1964" ht="18.95" customHeight="1"/>
    <row r="1965" ht="18.95" customHeight="1"/>
    <row r="1966" ht="18.95" customHeight="1"/>
    <row r="1967" ht="18.95" customHeight="1"/>
    <row r="1968" ht="18.95" customHeight="1"/>
    <row r="1969" ht="18.95" customHeight="1"/>
    <row r="1970" ht="18.95" customHeight="1"/>
    <row r="1971" ht="18.95" customHeight="1"/>
    <row r="1972" ht="18.95" customHeight="1"/>
    <row r="1973" ht="18.95" customHeight="1"/>
    <row r="1974" ht="18.95" customHeight="1"/>
    <row r="1975" ht="18.95" customHeight="1"/>
    <row r="1976" ht="18.95" customHeight="1"/>
    <row r="1977" ht="18.95" customHeight="1"/>
    <row r="1978" ht="18.95" customHeight="1"/>
    <row r="1979" ht="18.95" customHeight="1"/>
    <row r="1980" ht="18.95" customHeight="1"/>
    <row r="1981" ht="18.95" customHeight="1"/>
    <row r="1982" ht="18.95" customHeight="1"/>
    <row r="1983" ht="18.95" customHeight="1"/>
    <row r="1984" ht="18.95" customHeight="1"/>
    <row r="1985" ht="18.95" customHeight="1"/>
    <row r="1986" ht="18.95" customHeight="1"/>
    <row r="1987" ht="18.95" customHeight="1"/>
    <row r="1988" ht="18.95" customHeight="1"/>
    <row r="1989" ht="18.95" customHeight="1"/>
    <row r="1990" ht="18.95" customHeight="1"/>
    <row r="1991" ht="18.95" customHeight="1"/>
    <row r="1992" ht="18.95" customHeight="1"/>
    <row r="1993" ht="18.95" customHeight="1"/>
    <row r="1994" ht="18.95" customHeight="1"/>
    <row r="1995" ht="18.95" customHeight="1"/>
    <row r="1996" ht="18.95" customHeight="1"/>
    <row r="1997" ht="18.95" customHeight="1"/>
    <row r="1998" ht="18.95" customHeight="1"/>
    <row r="1999" ht="18.95" customHeight="1"/>
    <row r="2000" ht="18.95" customHeight="1"/>
    <row r="2001" ht="18.95" customHeight="1"/>
    <row r="2002" ht="18.95" customHeight="1"/>
    <row r="2003" ht="18.95" customHeight="1"/>
    <row r="2004" ht="18.95" customHeight="1"/>
    <row r="2005" ht="18.95" customHeight="1"/>
    <row r="2006" ht="18.95" customHeight="1"/>
    <row r="2007" ht="18.95" customHeight="1"/>
    <row r="2008" ht="18.95" customHeight="1"/>
    <row r="2009" ht="18.95" customHeight="1"/>
    <row r="2010" ht="18.95" customHeight="1"/>
    <row r="2011" ht="18.95" customHeight="1"/>
    <row r="2012" ht="18.95" customHeight="1"/>
    <row r="2013" ht="18.95" customHeight="1"/>
    <row r="2014" ht="18.95" customHeight="1"/>
    <row r="2015" ht="18.95" customHeight="1"/>
    <row r="2016" ht="18.95" customHeight="1"/>
    <row r="2017" ht="18.95" customHeight="1"/>
    <row r="2018" ht="18.95" customHeight="1"/>
    <row r="2019" ht="18.95" customHeight="1"/>
    <row r="2020" ht="18.95" customHeight="1"/>
    <row r="2021" ht="18.95" customHeight="1"/>
    <row r="2022" ht="18.95" customHeight="1"/>
    <row r="2023" ht="18.95" customHeight="1"/>
    <row r="2024" ht="18.95" customHeight="1"/>
    <row r="2025" ht="18.95" customHeight="1"/>
    <row r="2026" ht="18.95" customHeight="1"/>
    <row r="2027" ht="18.95" customHeight="1"/>
    <row r="2028" ht="18.95" customHeight="1"/>
    <row r="2029" ht="18.95" customHeight="1"/>
    <row r="2030" ht="18.95" customHeight="1"/>
    <row r="2031" ht="18.95" customHeight="1"/>
    <row r="2032" ht="18.95" customHeight="1"/>
    <row r="2033" ht="18.95" customHeight="1"/>
    <row r="2034" ht="18.95" customHeight="1"/>
    <row r="2035" ht="18.95" customHeight="1"/>
    <row r="2036" ht="18.95" customHeight="1"/>
    <row r="2037" ht="18.95" customHeight="1"/>
    <row r="2038" ht="18.95" customHeight="1"/>
    <row r="2039" ht="18.95" customHeight="1"/>
    <row r="2040" ht="18.95" customHeight="1"/>
    <row r="2041" ht="18.95" customHeight="1"/>
    <row r="2042" ht="18.95" customHeight="1"/>
    <row r="2043" ht="18.95" customHeight="1"/>
    <row r="2044" ht="18.95" customHeight="1"/>
    <row r="2045" ht="18.95" customHeight="1"/>
    <row r="2046" ht="18.95" customHeight="1"/>
    <row r="2047" ht="18.95" customHeight="1"/>
    <row r="2048" ht="18.95" customHeight="1"/>
    <row r="2049" ht="18.95" customHeight="1"/>
    <row r="2050" ht="18.95" customHeight="1"/>
    <row r="2051" ht="18.95" customHeight="1"/>
    <row r="2052" ht="18.95" customHeight="1"/>
    <row r="2053" ht="18.95" customHeight="1"/>
    <row r="2054" ht="18.95" customHeight="1"/>
    <row r="2055" ht="18.95" customHeight="1"/>
    <row r="2056" ht="18.95" customHeight="1"/>
    <row r="2057" ht="18.95" customHeight="1"/>
    <row r="2058" ht="18.95" customHeight="1"/>
    <row r="2059" ht="18.95" customHeight="1"/>
    <row r="2060" ht="18.95" customHeight="1"/>
    <row r="2061" ht="18.95" customHeight="1"/>
    <row r="2062" ht="18.95" customHeight="1"/>
    <row r="2063" ht="18.95" customHeight="1"/>
    <row r="2064" ht="18.95" customHeight="1"/>
    <row r="2065" ht="18.95" customHeight="1"/>
    <row r="2066" ht="18.95" customHeight="1"/>
    <row r="2067" ht="18.95" customHeight="1"/>
    <row r="2068" ht="18.95" customHeight="1"/>
    <row r="2069" ht="18.95" customHeight="1"/>
    <row r="2070" ht="18.95" customHeight="1"/>
    <row r="2071" ht="18.95" customHeight="1"/>
    <row r="2072" ht="18.95" customHeight="1"/>
    <row r="2073" ht="18.95" customHeight="1"/>
    <row r="2074" ht="18.95" customHeight="1"/>
    <row r="2075" ht="18.95" customHeight="1"/>
    <row r="2076" ht="18.95" customHeight="1"/>
    <row r="2077" ht="18.95" customHeight="1"/>
    <row r="2078" ht="18.95" customHeight="1"/>
    <row r="2079" ht="18.95" customHeight="1"/>
    <row r="2080" ht="18.95" customHeight="1"/>
    <row r="2081" ht="18.95" customHeight="1"/>
    <row r="2082" ht="18.95" customHeight="1"/>
    <row r="2083" ht="18.95" customHeight="1"/>
    <row r="2084" ht="18.95" customHeight="1"/>
    <row r="2085" ht="18.95" customHeight="1"/>
    <row r="2086" ht="18.95" customHeight="1"/>
    <row r="2087" ht="18.95" customHeight="1"/>
    <row r="2088" ht="18.95" customHeight="1"/>
    <row r="2089" ht="18.95" customHeight="1"/>
    <row r="2090" ht="18.95" customHeight="1"/>
    <row r="2091" ht="18.95" customHeight="1"/>
    <row r="2092" ht="18.95" customHeight="1"/>
    <row r="2093" ht="18.95" customHeight="1"/>
    <row r="2094" ht="18.95" customHeight="1"/>
    <row r="2095" ht="18.95" customHeight="1"/>
    <row r="2096" ht="18.95" customHeight="1"/>
    <row r="2097" ht="18.95" customHeight="1"/>
    <row r="2098" ht="18.95" customHeight="1"/>
    <row r="2099" ht="18.95" customHeight="1"/>
    <row r="2100" ht="18.95" customHeight="1"/>
    <row r="2101" ht="18.95" customHeight="1"/>
    <row r="2102" ht="18.95" customHeight="1"/>
    <row r="2103" ht="18.95" customHeight="1"/>
    <row r="2104" ht="18.95" customHeight="1"/>
    <row r="2105" ht="18.95" customHeight="1"/>
    <row r="2106" ht="18.95" customHeight="1"/>
    <row r="2107" ht="18.95" customHeight="1"/>
    <row r="2108" ht="18.95" customHeight="1"/>
    <row r="2109" ht="18.95" customHeight="1"/>
    <row r="2110" ht="18.95" customHeight="1"/>
    <row r="2111" ht="18.95" customHeight="1"/>
    <row r="2112" ht="18.95" customHeight="1"/>
    <row r="2113" ht="18.95" customHeight="1"/>
    <row r="2114" ht="18.95" customHeight="1"/>
    <row r="2115" ht="18.95" customHeight="1"/>
    <row r="2116" ht="18.95" customHeight="1"/>
    <row r="2117" ht="18.95" customHeight="1"/>
    <row r="2118" ht="18.95" customHeight="1"/>
    <row r="2119" ht="18.95" customHeight="1"/>
    <row r="2120" ht="18.95" customHeight="1"/>
    <row r="2121" ht="18.95" customHeight="1"/>
    <row r="2122" ht="18.95" customHeight="1"/>
    <row r="2123" ht="18.95" customHeight="1"/>
    <row r="2124" ht="18.95" customHeight="1"/>
    <row r="2125" ht="18.95" customHeight="1"/>
    <row r="2126" ht="18.95" customHeight="1"/>
    <row r="2127" ht="18.95" customHeight="1"/>
    <row r="2128" ht="18.95" customHeight="1"/>
    <row r="2129" ht="18.95" customHeight="1"/>
    <row r="2130" ht="18.95" customHeight="1"/>
    <row r="2131" ht="18.95" customHeight="1"/>
    <row r="2132" ht="18.95" customHeight="1"/>
    <row r="2133" ht="18.95" customHeight="1"/>
    <row r="2134" ht="18.95" customHeight="1"/>
    <row r="2135" ht="18.95" customHeight="1"/>
    <row r="2136" ht="18.95" customHeight="1"/>
    <row r="2137" ht="18.95" customHeight="1"/>
    <row r="2138" ht="18.95" customHeight="1"/>
    <row r="2139" ht="18.95" customHeight="1"/>
    <row r="2140" ht="18.95" customHeight="1"/>
    <row r="2141" ht="18.95" customHeight="1"/>
    <row r="2142" ht="18.95" customHeight="1"/>
    <row r="2143" ht="18.95" customHeight="1"/>
    <row r="2144" ht="18.95" customHeight="1"/>
    <row r="2145" ht="18.95" customHeight="1"/>
    <row r="2146" ht="18.95" customHeight="1"/>
    <row r="2147" ht="18.95" customHeight="1"/>
    <row r="2148" ht="18.95" customHeight="1"/>
    <row r="2149" ht="18.95" customHeight="1"/>
    <row r="2150" ht="18.95" customHeight="1"/>
    <row r="2151" ht="18.95" customHeight="1"/>
    <row r="2152" ht="18.95" customHeight="1"/>
    <row r="2153" ht="18.95" customHeight="1"/>
    <row r="2154" ht="18.95" customHeight="1"/>
    <row r="2155" ht="18.95" customHeight="1"/>
    <row r="2156" ht="18.95" customHeight="1"/>
    <row r="2157" ht="18.95" customHeight="1"/>
    <row r="2158" ht="18.95" customHeight="1"/>
    <row r="2159" ht="18.95" customHeight="1"/>
    <row r="2160" ht="18.95" customHeight="1"/>
    <row r="2161" ht="18.95" customHeight="1"/>
    <row r="2162" ht="18.95" customHeight="1"/>
    <row r="2163" ht="18.95" customHeight="1"/>
    <row r="2164" ht="18.95" customHeight="1"/>
    <row r="2165" ht="18.95" customHeight="1"/>
    <row r="2166" ht="18.95" customHeight="1"/>
    <row r="2167" ht="18.95" customHeight="1"/>
    <row r="2168" ht="18.95" customHeight="1"/>
    <row r="2169" ht="18.95" customHeight="1"/>
    <row r="2170" ht="18.95" customHeight="1"/>
    <row r="2171" ht="18.95" customHeight="1"/>
    <row r="2172" ht="18.95" customHeight="1"/>
    <row r="2173" ht="18.95" customHeight="1"/>
    <row r="2174" ht="18.95" customHeight="1"/>
    <row r="2175" ht="18.95" customHeight="1"/>
    <row r="2176" ht="18.95" customHeight="1"/>
    <row r="2177" ht="18.95" customHeight="1"/>
    <row r="2178" ht="18.95" customHeight="1"/>
    <row r="2179" ht="18.95" customHeight="1"/>
    <row r="2180" ht="18.95" customHeight="1"/>
    <row r="2181" ht="18.95" customHeight="1"/>
    <row r="2182" ht="18.95" customHeight="1"/>
    <row r="2183" ht="18.95" customHeight="1"/>
    <row r="2184" ht="18.95" customHeight="1"/>
    <row r="2185" ht="18.95" customHeight="1"/>
    <row r="2186" ht="18.95" customHeight="1"/>
    <row r="2187" ht="18.95" customHeight="1"/>
    <row r="2188" ht="18.95" customHeight="1"/>
    <row r="2189" ht="18.95" customHeight="1"/>
    <row r="2190" ht="18.95" customHeight="1"/>
    <row r="2191" ht="18.95" customHeight="1"/>
    <row r="2192" ht="18.95" customHeight="1"/>
    <row r="2193" ht="18.95" customHeight="1"/>
    <row r="2194" ht="18.95" customHeight="1"/>
    <row r="2195" ht="18.95" customHeight="1"/>
    <row r="2196" ht="18.95" customHeight="1"/>
    <row r="2197" ht="18.95" customHeight="1"/>
    <row r="2198" ht="18.95" customHeight="1"/>
    <row r="2199" ht="18.95" customHeight="1"/>
    <row r="2200" ht="18.95" customHeight="1"/>
    <row r="2201" ht="18.95" customHeight="1"/>
    <row r="2202" ht="18.95" customHeight="1"/>
    <row r="2203" ht="18.95" customHeight="1"/>
    <row r="2204" ht="18.95" customHeight="1"/>
    <row r="2205" ht="18.95" customHeight="1"/>
    <row r="2206" ht="18.95" customHeight="1"/>
    <row r="2207" ht="18.95" customHeight="1"/>
    <row r="2208" ht="18.95" customHeight="1"/>
    <row r="2209" ht="18.95" customHeight="1"/>
    <row r="2210" ht="18.95" customHeight="1"/>
    <row r="2211" ht="18.95" customHeight="1"/>
    <row r="2212" ht="18.95" customHeight="1"/>
    <row r="2213" ht="18.95" customHeight="1"/>
    <row r="2214" ht="18.95" customHeight="1"/>
    <row r="2215" ht="18.95" customHeight="1"/>
    <row r="2216" ht="18.95" customHeight="1"/>
    <row r="2217" ht="18.95" customHeight="1"/>
    <row r="2218" ht="18.95" customHeight="1"/>
    <row r="2219" ht="18.95" customHeight="1"/>
    <row r="2220" ht="18.95" customHeight="1"/>
    <row r="2221" ht="18.95" customHeight="1"/>
    <row r="2222" ht="18.95" customHeight="1"/>
    <row r="2223" ht="18.95" customHeight="1"/>
    <row r="2224" ht="18.95" customHeight="1"/>
    <row r="2225" ht="18.95" customHeight="1"/>
    <row r="2226" ht="18.95" customHeight="1"/>
    <row r="2227" ht="18.95" customHeight="1"/>
    <row r="2228" ht="18.95" customHeight="1"/>
    <row r="2229" ht="18.95" customHeight="1"/>
    <row r="2230" ht="18.95" customHeight="1"/>
    <row r="2231" ht="18.95" customHeight="1"/>
    <row r="2232" ht="18.95" customHeight="1"/>
    <row r="2233" ht="18.95" customHeight="1"/>
    <row r="2234" ht="18.95" customHeight="1"/>
    <row r="2235" ht="18.95" customHeight="1"/>
    <row r="2236" ht="18.95" customHeight="1"/>
    <row r="2237" ht="18.95" customHeight="1"/>
    <row r="2238" ht="18.95" customHeight="1"/>
    <row r="2239" ht="18.95" customHeight="1"/>
    <row r="2240" ht="18.95" customHeight="1"/>
    <row r="2241" ht="18.95" customHeight="1"/>
    <row r="2242" ht="18.95" customHeight="1"/>
    <row r="2243" ht="18.95" customHeight="1"/>
    <row r="2244" ht="18.95" customHeight="1"/>
    <row r="2245" ht="18.95" customHeight="1"/>
    <row r="2246" ht="18.95" customHeight="1"/>
    <row r="2247" ht="18.95" customHeight="1"/>
    <row r="2248" ht="18.95" customHeight="1"/>
    <row r="2249" ht="18.95" customHeight="1"/>
    <row r="2250" ht="18.95" customHeight="1"/>
    <row r="2251" ht="18.95" customHeight="1"/>
    <row r="2252" ht="18.95" customHeight="1"/>
    <row r="2253" ht="18.95" customHeight="1"/>
    <row r="2254" ht="18.95" customHeight="1"/>
    <row r="2255" ht="18.95" customHeight="1"/>
    <row r="2256" ht="18.95" customHeight="1"/>
    <row r="2257" ht="18.95" customHeight="1"/>
    <row r="2258" ht="18.95" customHeight="1"/>
    <row r="2259" ht="18.95" customHeight="1"/>
    <row r="2260" ht="18.95" customHeight="1"/>
    <row r="2261" ht="18.95" customHeight="1"/>
    <row r="2262" ht="18.95" customHeight="1"/>
    <row r="2263" ht="18.95" customHeight="1"/>
    <row r="2264" ht="18.95" customHeight="1"/>
    <row r="2265" ht="18.95" customHeight="1"/>
    <row r="2266" ht="18.95" customHeight="1"/>
    <row r="2267" ht="18.95" customHeight="1"/>
    <row r="2268" ht="18.95" customHeight="1"/>
    <row r="2269" ht="18.95" customHeight="1"/>
    <row r="2270" ht="18.95" customHeight="1"/>
    <row r="2271" ht="18.95" customHeight="1"/>
    <row r="2272" ht="18.95" customHeight="1"/>
    <row r="2273" ht="18.95" customHeight="1"/>
    <row r="2274" ht="18.95" customHeight="1"/>
    <row r="2275" ht="18.95" customHeight="1"/>
    <row r="2276" ht="18.95" customHeight="1"/>
    <row r="2277" ht="18.95" customHeight="1"/>
    <row r="2278" ht="18.95" customHeight="1"/>
    <row r="2279" ht="18.95" customHeight="1"/>
    <row r="2280" ht="18.95" customHeight="1"/>
    <row r="2281" ht="18.95" customHeight="1"/>
    <row r="2282" ht="18.95" customHeight="1"/>
    <row r="2283" ht="18.95" customHeight="1"/>
    <row r="2284" ht="18.95" customHeight="1"/>
    <row r="2285" ht="18.95" customHeight="1"/>
    <row r="2286" ht="18.95" customHeight="1"/>
    <row r="2287" ht="18.95" customHeight="1"/>
    <row r="2288" ht="18.95" customHeight="1"/>
    <row r="2289" ht="18.95" customHeight="1"/>
    <row r="2290" ht="18.95" customHeight="1"/>
    <row r="2291" ht="18.95" customHeight="1"/>
    <row r="2292" ht="18.95" customHeight="1"/>
    <row r="2293" ht="18.95" customHeight="1"/>
    <row r="2294" ht="18.95" customHeight="1"/>
    <row r="2295" ht="18.95" customHeight="1"/>
    <row r="2296" ht="18.95" customHeight="1"/>
    <row r="2297" ht="18.95" customHeight="1"/>
    <row r="2298" ht="18.95" customHeight="1"/>
    <row r="2299" ht="18.95" customHeight="1"/>
    <row r="2300" ht="18.95" customHeight="1"/>
    <row r="2301" ht="18.95" customHeight="1"/>
    <row r="2302" ht="18.95" customHeight="1"/>
    <row r="2303" ht="18.95" customHeight="1"/>
    <row r="2304" ht="18.95" customHeight="1"/>
    <row r="2305" ht="18.95" customHeight="1"/>
    <row r="2306" ht="18.95" customHeight="1"/>
    <row r="2307" ht="18.95" customHeight="1"/>
    <row r="2308" ht="18.95" customHeight="1"/>
    <row r="2309" ht="18.95" customHeight="1"/>
    <row r="2310" ht="18.95" customHeight="1"/>
    <row r="2311" ht="18.95" customHeight="1"/>
    <row r="2312" ht="18.95" customHeight="1"/>
    <row r="2313" ht="18.95" customHeight="1"/>
    <row r="2314" ht="18.95" customHeight="1"/>
    <row r="2315" ht="18.95" customHeight="1"/>
    <row r="2316" ht="18.95" customHeight="1"/>
    <row r="2317" ht="18.95" customHeight="1"/>
    <row r="2318" ht="18.95" customHeight="1"/>
    <row r="2319" ht="18.95" customHeight="1"/>
    <row r="2320" ht="18.95" customHeight="1"/>
    <row r="2321" ht="18.95" customHeight="1"/>
    <row r="2322" ht="18.95" customHeight="1"/>
    <row r="2323" ht="18.95" customHeight="1"/>
    <row r="2324" ht="18.95" customHeight="1"/>
    <row r="2325" ht="18.95" customHeight="1"/>
    <row r="2326" ht="18.95" customHeight="1"/>
    <row r="2327" ht="18.95" customHeight="1"/>
    <row r="2328" ht="18.95" customHeight="1"/>
    <row r="2329" ht="18.95" customHeight="1"/>
    <row r="2330" ht="18.95" customHeight="1"/>
    <row r="2331" ht="18.95" customHeight="1"/>
    <row r="2332" ht="18.95" customHeight="1"/>
    <row r="2333" ht="18.95" customHeight="1"/>
    <row r="2334" ht="18.95" customHeight="1"/>
    <row r="2335" ht="18.95" customHeight="1"/>
    <row r="2336" ht="18.95" customHeight="1"/>
    <row r="2337" ht="18.95" customHeight="1"/>
    <row r="2338" ht="18.95" customHeight="1"/>
    <row r="2339" ht="18.95" customHeight="1"/>
    <row r="2340" ht="18.95" customHeight="1"/>
    <row r="2341" ht="18.95" customHeight="1"/>
    <row r="2342" ht="18.95" customHeight="1"/>
    <row r="2343" ht="18.95" customHeight="1"/>
    <row r="2344" ht="18.95" customHeight="1"/>
    <row r="2345" ht="18.95" customHeight="1"/>
    <row r="2346" ht="18.95" customHeight="1"/>
    <row r="2347" ht="18.95" customHeight="1"/>
    <row r="2348" ht="18.95" customHeight="1"/>
    <row r="2349" ht="18.95" customHeight="1"/>
    <row r="2350" ht="18.95" customHeight="1"/>
    <row r="2351" ht="18.95" customHeight="1"/>
    <row r="2352" ht="18.95" customHeight="1"/>
    <row r="2353" ht="18.95" customHeight="1"/>
    <row r="2354" ht="18.95" customHeight="1"/>
    <row r="2355" ht="18.95" customHeight="1"/>
    <row r="2356" ht="18.95" customHeight="1"/>
    <row r="2357" ht="18.95" customHeight="1"/>
    <row r="2358" ht="18.95" customHeight="1"/>
    <row r="2359" ht="18.95" customHeight="1"/>
    <row r="2360" ht="18.95" customHeight="1"/>
    <row r="2361" ht="18.95" customHeight="1"/>
    <row r="2362" ht="18.95" customHeight="1"/>
    <row r="2363" ht="18.95" customHeight="1"/>
    <row r="2364" ht="18.95" customHeight="1"/>
    <row r="2365" ht="18.95" customHeight="1"/>
    <row r="2366" ht="18.95" customHeight="1"/>
    <row r="2367" ht="18.95" customHeight="1"/>
    <row r="2368" ht="18.95" customHeight="1"/>
    <row r="2369" ht="18.95" customHeight="1"/>
    <row r="2370" ht="18.95" customHeight="1"/>
    <row r="2371" ht="18.95" customHeight="1"/>
    <row r="2372" ht="18.95" customHeight="1"/>
    <row r="2373" ht="18.95" customHeight="1"/>
    <row r="2374" ht="18.95" customHeight="1"/>
    <row r="2375" ht="18.95" customHeight="1"/>
    <row r="2376" ht="18.95" customHeight="1"/>
    <row r="2377" ht="18.95" customHeight="1"/>
    <row r="2378" ht="18.95" customHeight="1"/>
    <row r="2379" ht="18.95" customHeight="1"/>
    <row r="2380" ht="18.95" customHeight="1"/>
    <row r="2381" ht="18.95" customHeight="1"/>
    <row r="2382" ht="18.95" customHeight="1"/>
    <row r="2383" ht="18.95" customHeight="1"/>
    <row r="2384" ht="18.95" customHeight="1"/>
    <row r="2385" ht="18.95" customHeight="1"/>
    <row r="2386" ht="18.95" customHeight="1"/>
    <row r="2387" ht="18.95" customHeight="1"/>
    <row r="2388" ht="18.95" customHeight="1"/>
    <row r="2389" ht="18.95" customHeight="1"/>
    <row r="2390" ht="18.95" customHeight="1"/>
    <row r="2391" ht="18.95" customHeight="1"/>
    <row r="2392" ht="18.95" customHeight="1"/>
    <row r="2393" ht="18.95" customHeight="1"/>
    <row r="2394" ht="18.95" customHeight="1"/>
    <row r="2395" ht="18.95" customHeight="1"/>
    <row r="2396" ht="18.95" customHeight="1"/>
    <row r="2397" ht="18.95" customHeight="1"/>
    <row r="2398" ht="18.95" customHeight="1"/>
    <row r="2399" ht="18.95" customHeight="1"/>
    <row r="2400" ht="18.95" customHeight="1"/>
    <row r="2401" ht="18.95" customHeight="1"/>
    <row r="2402" ht="18.95" customHeight="1"/>
    <row r="2403" ht="18.95" customHeight="1"/>
    <row r="2404" ht="18.95" customHeight="1"/>
    <row r="2405" ht="18.95" customHeight="1"/>
    <row r="2406" ht="18.95" customHeight="1"/>
    <row r="2407" ht="18.95" customHeight="1"/>
    <row r="2408" ht="18.95" customHeight="1"/>
    <row r="2409" ht="18.95" customHeight="1"/>
    <row r="2410" ht="18.95" customHeight="1"/>
    <row r="2411" ht="18.95" customHeight="1"/>
    <row r="2412" ht="18.95" customHeight="1"/>
    <row r="2413" ht="18.95" customHeight="1"/>
    <row r="2414" ht="18.95" customHeight="1"/>
    <row r="2415" ht="18.95" customHeight="1"/>
    <row r="2416" ht="18.95" customHeight="1"/>
    <row r="2417" ht="18.95" customHeight="1"/>
    <row r="2418" ht="18.95" customHeight="1"/>
    <row r="2419" ht="18.95" customHeight="1"/>
    <row r="2420" ht="18.95" customHeight="1"/>
    <row r="2421" ht="18.95" customHeight="1"/>
    <row r="2422" ht="18.95" customHeight="1"/>
    <row r="2423" ht="18.95" customHeight="1"/>
    <row r="2424" ht="18.95" customHeight="1"/>
    <row r="2425" ht="18.95" customHeight="1"/>
    <row r="2426" ht="18.95" customHeight="1"/>
    <row r="2427" ht="18.95" customHeight="1"/>
    <row r="2428" ht="18.95" customHeight="1"/>
    <row r="2429" ht="18.95" customHeight="1"/>
    <row r="2430" ht="18.95" customHeight="1"/>
    <row r="2431" ht="18.95" customHeight="1"/>
    <row r="2432" ht="18.95" customHeight="1"/>
    <row r="2433" ht="18.95" customHeight="1"/>
    <row r="2434" ht="18.95" customHeight="1"/>
    <row r="2435" ht="18.95" customHeight="1"/>
    <row r="2436" ht="18.95" customHeight="1"/>
    <row r="2437" ht="18.95" customHeight="1"/>
    <row r="2438" ht="18.95" customHeight="1"/>
    <row r="2439" ht="18.95" customHeight="1"/>
    <row r="2440" ht="18.95" customHeight="1"/>
    <row r="2441" ht="18.95" customHeight="1"/>
    <row r="2442" ht="18.95" customHeight="1"/>
    <row r="2443" ht="18.95" customHeight="1"/>
    <row r="2444" ht="18.95" customHeight="1"/>
    <row r="2445" ht="18.95" customHeight="1"/>
    <row r="2446" ht="18.95" customHeight="1"/>
    <row r="2447" ht="18.95" customHeight="1"/>
    <row r="2448" ht="18.95" customHeight="1"/>
    <row r="2449" ht="18.95" customHeight="1"/>
    <row r="2450" ht="18.95" customHeight="1"/>
    <row r="2451" ht="18.95" customHeight="1"/>
    <row r="2452" ht="18.95" customHeight="1"/>
    <row r="2453" ht="18.95" customHeight="1"/>
    <row r="2454" ht="18.95" customHeight="1"/>
    <row r="2455" ht="18.95" customHeight="1"/>
    <row r="2456" ht="18.95" customHeight="1"/>
    <row r="2457" ht="18.95" customHeight="1"/>
    <row r="2458" ht="18.95" customHeight="1"/>
    <row r="2459" ht="18.95" customHeight="1"/>
    <row r="2460" ht="18.95" customHeight="1"/>
    <row r="2461" ht="18.95" customHeight="1"/>
    <row r="2462" ht="18.95" customHeight="1"/>
    <row r="2463" ht="18.95" customHeight="1"/>
    <row r="2464" ht="18.95" customHeight="1"/>
    <row r="2465" ht="18.95" customHeight="1"/>
    <row r="2466" ht="18.95" customHeight="1"/>
    <row r="2467" ht="18.95" customHeight="1"/>
    <row r="2468" ht="18.95" customHeight="1"/>
    <row r="2469" ht="18.95" customHeight="1"/>
    <row r="2470" ht="18.95" customHeight="1"/>
    <row r="2471" ht="18.95" customHeight="1"/>
    <row r="2472" ht="18.95" customHeight="1"/>
    <row r="2473" ht="18.95" customHeight="1"/>
    <row r="2474" ht="18.95" customHeight="1"/>
    <row r="2475" ht="18.95" customHeight="1"/>
    <row r="2476" ht="18.95" customHeight="1"/>
    <row r="2477" ht="18.95" customHeight="1"/>
    <row r="2478" ht="18.95" customHeight="1"/>
    <row r="2479" ht="18.95" customHeight="1"/>
    <row r="2480" ht="18.95" customHeight="1"/>
    <row r="2481" ht="18.95" customHeight="1"/>
    <row r="2482" ht="18.95" customHeight="1"/>
    <row r="2483" ht="18.95" customHeight="1"/>
    <row r="2484" ht="18.95" customHeight="1"/>
    <row r="2485" ht="18.95" customHeight="1"/>
    <row r="2486" ht="18.95" customHeight="1"/>
    <row r="2487" ht="18.95" customHeight="1"/>
    <row r="2488" ht="18.95" customHeight="1"/>
    <row r="2489" ht="18.95" customHeight="1"/>
    <row r="2490" ht="18.95" customHeight="1"/>
    <row r="2491" ht="18.95" customHeight="1"/>
    <row r="2492" ht="18.95" customHeight="1"/>
    <row r="2493" ht="18.95" customHeight="1"/>
    <row r="2494" ht="18.95" customHeight="1"/>
    <row r="2495" ht="18.95" customHeight="1"/>
    <row r="2496" ht="18.95" customHeight="1"/>
    <row r="2497" ht="18.95" customHeight="1"/>
    <row r="2498" ht="18.95" customHeight="1"/>
    <row r="2499" ht="18.95" customHeight="1"/>
    <row r="2500" ht="18.95" customHeight="1"/>
    <row r="2501" ht="18.95" customHeight="1"/>
    <row r="2502" ht="18.95" customHeight="1"/>
    <row r="2503" ht="18.95" customHeight="1"/>
    <row r="2504" ht="18.95" customHeight="1"/>
    <row r="2505" ht="18.95" customHeight="1"/>
    <row r="2506" ht="18.95" customHeight="1"/>
    <row r="2507" ht="18.95" customHeight="1"/>
    <row r="2508" ht="18.95" customHeight="1"/>
    <row r="2509" ht="18.95" customHeight="1"/>
    <row r="2510" ht="18.95" customHeight="1"/>
    <row r="2511" ht="18.95" customHeight="1"/>
    <row r="2512" ht="18.95" customHeight="1"/>
    <row r="2513" ht="18.95" customHeight="1"/>
    <row r="2514" ht="18.95" customHeight="1"/>
    <row r="2515" ht="18.95" customHeight="1"/>
    <row r="2516" ht="18.95" customHeight="1"/>
    <row r="2517" ht="18.95" customHeight="1"/>
    <row r="2518" ht="18.95" customHeight="1"/>
    <row r="2519" ht="18.95" customHeight="1"/>
    <row r="2520" ht="18.95" customHeight="1"/>
    <row r="2521" ht="18.95" customHeight="1"/>
    <row r="2522" ht="18.95" customHeight="1"/>
    <row r="2523" ht="18.95" customHeight="1"/>
    <row r="2524" ht="18.95" customHeight="1"/>
    <row r="2525" ht="18.95" customHeight="1"/>
    <row r="2526" ht="18.95" customHeight="1"/>
    <row r="2527" ht="18.95" customHeight="1"/>
    <row r="2528" ht="18.95" customHeight="1"/>
    <row r="2529" ht="18.95" customHeight="1"/>
    <row r="2530" ht="18.95" customHeight="1"/>
    <row r="2531" ht="18.95" customHeight="1"/>
    <row r="2532" ht="18.95" customHeight="1"/>
    <row r="2533" ht="18.95" customHeight="1"/>
    <row r="2534" ht="18.95" customHeight="1"/>
    <row r="2535" ht="18.95" customHeight="1"/>
    <row r="2536" ht="18.95" customHeight="1"/>
    <row r="2537" ht="18.95" customHeight="1"/>
    <row r="2538" ht="18.95" customHeight="1"/>
    <row r="2539" ht="18.95" customHeight="1"/>
    <row r="2540" ht="18.95" customHeight="1"/>
    <row r="2541" ht="18.95" customHeight="1"/>
    <row r="2542" ht="18.95" customHeight="1"/>
    <row r="2543" ht="18.95" customHeight="1"/>
    <row r="2544" ht="18.95" customHeight="1"/>
    <row r="2545" ht="18.95" customHeight="1"/>
    <row r="2546" ht="18.95" customHeight="1"/>
    <row r="2547" ht="18.95" customHeight="1"/>
    <row r="2548" ht="18.95" customHeight="1"/>
    <row r="2549" ht="18.95" customHeight="1"/>
    <row r="2550" ht="18.95" customHeight="1"/>
    <row r="2551" ht="18.95" customHeight="1"/>
    <row r="2552" ht="18.95" customHeight="1"/>
    <row r="2553" ht="18.95" customHeight="1"/>
    <row r="2554" ht="18.95" customHeight="1"/>
    <row r="2555" ht="18.95" customHeight="1"/>
    <row r="2556" ht="18.95" customHeight="1"/>
    <row r="2557" ht="18.95" customHeight="1"/>
    <row r="2558" ht="18.95" customHeight="1"/>
    <row r="2559" ht="18.95" customHeight="1"/>
    <row r="2560" ht="18.95" customHeight="1"/>
    <row r="2561" ht="18.95" customHeight="1"/>
    <row r="2562" ht="18.95" customHeight="1"/>
    <row r="2563" ht="18.95" customHeight="1"/>
    <row r="2564" ht="18.95" customHeight="1"/>
    <row r="2565" ht="18.95" customHeight="1"/>
    <row r="2566" ht="18.95" customHeight="1"/>
    <row r="2567" ht="18.95" customHeight="1"/>
    <row r="2568" ht="18.95" customHeight="1"/>
    <row r="2569" ht="18.95" customHeight="1"/>
    <row r="2570" ht="18.95" customHeight="1"/>
    <row r="2571" ht="18.95" customHeight="1"/>
    <row r="2572" ht="18.95" customHeight="1"/>
    <row r="2573" ht="18.95" customHeight="1"/>
    <row r="2574" ht="18.95" customHeight="1"/>
    <row r="2575" ht="18.95" customHeight="1"/>
    <row r="2576" ht="18.95" customHeight="1"/>
    <row r="2577" ht="18.95" customHeight="1"/>
    <row r="2578" ht="18.95" customHeight="1"/>
    <row r="2579" ht="18.95" customHeight="1"/>
    <row r="2580" ht="18.95" customHeight="1"/>
    <row r="2581" ht="18.95" customHeight="1"/>
    <row r="2582" ht="18.95" customHeight="1"/>
    <row r="2583" ht="18.95" customHeight="1"/>
    <row r="2584" ht="18.95" customHeight="1"/>
    <row r="2585" ht="18.95" customHeight="1"/>
    <row r="2586" ht="18.95" customHeight="1"/>
    <row r="2587" ht="18.95" customHeight="1"/>
    <row r="2588" ht="18.95" customHeight="1"/>
    <row r="2589" ht="18.95" customHeight="1"/>
    <row r="2590" ht="18.95" customHeight="1"/>
    <row r="2591" ht="18.95" customHeight="1"/>
    <row r="2592" ht="18.95" customHeight="1"/>
    <row r="2593" ht="18.95" customHeight="1"/>
    <row r="2594" ht="18.95" customHeight="1"/>
    <row r="2595" ht="18.95" customHeight="1"/>
    <row r="2596" ht="18.95" customHeight="1"/>
    <row r="2597" ht="18.95" customHeight="1"/>
    <row r="2598" ht="18.95" customHeight="1"/>
    <row r="2599" ht="18.95" customHeight="1"/>
    <row r="2600" ht="18.95" customHeight="1"/>
    <row r="2601" ht="18.95" customHeight="1"/>
    <row r="2602" ht="18.95" customHeight="1"/>
    <row r="2603" ht="18.95" customHeight="1"/>
    <row r="2604" ht="18.95" customHeight="1"/>
    <row r="2605" ht="18.95" customHeight="1"/>
    <row r="2606" ht="18.95" customHeight="1"/>
    <row r="2607" ht="18.95" customHeight="1"/>
    <row r="2608" ht="18.95" customHeight="1"/>
    <row r="2609" ht="18.95" customHeight="1"/>
    <row r="2610" ht="18.95" customHeight="1"/>
    <row r="2611" ht="18.95" customHeight="1"/>
    <row r="2612" ht="18.95" customHeight="1"/>
    <row r="2613" ht="18.95" customHeight="1"/>
    <row r="2614" ht="18.95" customHeight="1"/>
    <row r="2615" ht="18.95" customHeight="1"/>
    <row r="2616" ht="18.95" customHeight="1"/>
    <row r="2617" ht="18.95" customHeight="1"/>
    <row r="2618" ht="18.95" customHeight="1"/>
    <row r="2619" ht="18.95" customHeight="1"/>
    <row r="2620" ht="18.95" customHeight="1"/>
    <row r="2621" ht="18.95" customHeight="1"/>
    <row r="2622" ht="18.95" customHeight="1"/>
    <row r="2623" ht="18.95" customHeight="1"/>
    <row r="2624" ht="18.95" customHeight="1"/>
    <row r="2625" ht="18.95" customHeight="1"/>
    <row r="2626" ht="18.95" customHeight="1"/>
    <row r="2627" ht="18.95" customHeight="1"/>
    <row r="2628" ht="18.95" customHeight="1"/>
    <row r="2629" ht="18.95" customHeight="1"/>
    <row r="2630" ht="18.95" customHeight="1"/>
    <row r="2631" ht="18.95" customHeight="1"/>
    <row r="2632" ht="18.95" customHeight="1"/>
    <row r="2633" ht="18.95" customHeight="1"/>
    <row r="2634" ht="18.95" customHeight="1"/>
    <row r="2635" ht="18.95" customHeight="1"/>
    <row r="2636" ht="18.95" customHeight="1"/>
    <row r="2637" ht="18.95" customHeight="1"/>
    <row r="2638" ht="18.95" customHeight="1"/>
    <row r="2639" ht="18.95" customHeight="1"/>
    <row r="2640" ht="18.95" customHeight="1"/>
    <row r="2641" ht="18.95" customHeight="1"/>
    <row r="2642" ht="18.95" customHeight="1"/>
    <row r="2643" ht="18.95" customHeight="1"/>
    <row r="2644" ht="18.95" customHeight="1"/>
    <row r="2645" ht="18.95" customHeight="1"/>
    <row r="2646" ht="18.95" customHeight="1"/>
    <row r="2647" ht="18.95" customHeight="1"/>
    <row r="2648" ht="18.95" customHeight="1"/>
    <row r="2649" ht="18.95" customHeight="1"/>
    <row r="2650" ht="18.95" customHeight="1"/>
    <row r="2651" ht="18.95" customHeight="1"/>
    <row r="2652" ht="18.95" customHeight="1"/>
    <row r="2653" ht="18.95" customHeight="1"/>
    <row r="2654" ht="18.95" customHeight="1"/>
    <row r="2655" ht="18.95" customHeight="1"/>
    <row r="2656" ht="18.95" customHeight="1"/>
    <row r="2657" ht="18.95" customHeight="1"/>
    <row r="2658" ht="18.95" customHeight="1"/>
    <row r="2659" ht="18.95" customHeight="1"/>
    <row r="2660" ht="18.95" customHeight="1"/>
    <row r="2661" ht="18.95" customHeight="1"/>
    <row r="2662" ht="18.95" customHeight="1"/>
    <row r="2663" ht="18.95" customHeight="1"/>
    <row r="2664" ht="18.95" customHeight="1"/>
    <row r="2665" ht="18.95" customHeight="1"/>
    <row r="2666" ht="18.95" customHeight="1"/>
    <row r="2667" ht="18.95" customHeight="1"/>
    <row r="2668" ht="18.95" customHeight="1"/>
    <row r="2669" ht="18.95" customHeight="1"/>
    <row r="2670" ht="18.95" customHeight="1"/>
    <row r="2671" ht="18.95" customHeight="1"/>
    <row r="2672" ht="18.95" customHeight="1"/>
    <row r="2673" ht="18.95" customHeight="1"/>
    <row r="2674" ht="18.95" customHeight="1"/>
    <row r="2675" ht="18.95" customHeight="1"/>
    <row r="2676" ht="18.95" customHeight="1"/>
    <row r="2677" ht="18.95" customHeight="1"/>
    <row r="2678" ht="18.95" customHeight="1"/>
    <row r="2679" ht="18.95" customHeight="1"/>
    <row r="2680" ht="18.95" customHeight="1"/>
    <row r="2681" ht="18.95" customHeight="1"/>
    <row r="2682" ht="18.95" customHeight="1"/>
    <row r="2683" ht="18.95" customHeight="1"/>
    <row r="2684" ht="18.95" customHeight="1"/>
    <row r="2685" ht="18.95" customHeight="1"/>
    <row r="2686" ht="18.95" customHeight="1"/>
    <row r="2687" ht="18.95" customHeight="1"/>
    <row r="2688" ht="18.95" customHeight="1"/>
    <row r="2689" ht="18.95" customHeight="1"/>
    <row r="2690" ht="18.95" customHeight="1"/>
    <row r="2691" ht="18.95" customHeight="1"/>
    <row r="2692" ht="18.95" customHeight="1"/>
    <row r="2693" ht="18.95" customHeight="1"/>
    <row r="2694" ht="18.95" customHeight="1"/>
    <row r="2695" ht="18.95" customHeight="1"/>
    <row r="2696" ht="18.95" customHeight="1"/>
    <row r="2697" ht="18.95" customHeight="1"/>
    <row r="2698" ht="18.95" customHeight="1"/>
    <row r="2699" ht="18.95" customHeight="1"/>
    <row r="2700" ht="18.95" customHeight="1"/>
    <row r="2701" ht="18.95" customHeight="1"/>
    <row r="2702" ht="18.95" customHeight="1"/>
    <row r="2703" ht="18.95" customHeight="1"/>
    <row r="2704" ht="18.95" customHeight="1"/>
    <row r="2705" ht="18.95" customHeight="1"/>
    <row r="2706" ht="18.95" customHeight="1"/>
    <row r="2707" ht="18.95" customHeight="1"/>
    <row r="2708" ht="18.95" customHeight="1"/>
    <row r="2709" ht="18.95" customHeight="1"/>
    <row r="2710" ht="18.95" customHeight="1"/>
    <row r="2711" ht="18.95" customHeight="1"/>
    <row r="2712" ht="18.95" customHeight="1"/>
    <row r="2713" ht="18.95" customHeight="1"/>
    <row r="2714" ht="18.95" customHeight="1"/>
    <row r="2715" ht="18.95" customHeight="1"/>
    <row r="2716" ht="18.95" customHeight="1"/>
    <row r="2717" ht="18.95" customHeight="1"/>
    <row r="2718" ht="18.95" customHeight="1"/>
    <row r="2719" ht="18.95" customHeight="1"/>
    <row r="2720" ht="18.95" customHeight="1"/>
    <row r="2721" ht="18.95" customHeight="1"/>
    <row r="2722" ht="18.95" customHeight="1"/>
    <row r="2723" ht="18.95" customHeight="1"/>
    <row r="2724" ht="18.95" customHeight="1"/>
    <row r="2725" ht="18.95" customHeight="1"/>
    <row r="2726" ht="18.95" customHeight="1"/>
    <row r="2727" ht="18.95" customHeight="1"/>
    <row r="2728" ht="18.95" customHeight="1"/>
    <row r="2729" ht="18.95" customHeight="1"/>
    <row r="2730" ht="18.95" customHeight="1"/>
    <row r="2731" ht="18.95" customHeight="1"/>
    <row r="2732" ht="18.95" customHeight="1"/>
    <row r="2733" ht="18.95" customHeight="1"/>
    <row r="2734" ht="18.95" customHeight="1"/>
    <row r="2735" ht="18.95" customHeight="1"/>
    <row r="2736" ht="18.95" customHeight="1"/>
    <row r="2737" ht="18.95" customHeight="1"/>
    <row r="2738" ht="18.95" customHeight="1"/>
    <row r="2739" ht="18.95" customHeight="1"/>
    <row r="2740" ht="18.95" customHeight="1"/>
    <row r="2741" ht="18.95" customHeight="1"/>
    <row r="2742" ht="18.95" customHeight="1"/>
    <row r="2743" ht="18.95" customHeight="1"/>
    <row r="2744" ht="18.95" customHeight="1"/>
    <row r="2745" ht="18.95" customHeight="1"/>
    <row r="2746" ht="18.95" customHeight="1"/>
    <row r="2747" ht="18.95" customHeight="1"/>
    <row r="2748" ht="18.95" customHeight="1"/>
    <row r="2749" ht="18.95" customHeight="1"/>
    <row r="2750" ht="18.95" customHeight="1"/>
    <row r="2751" ht="18.95" customHeight="1"/>
    <row r="2752" ht="18.95" customHeight="1"/>
    <row r="2753" ht="18.95" customHeight="1"/>
    <row r="2754" ht="18.95" customHeight="1"/>
    <row r="2755" ht="18.95" customHeight="1"/>
    <row r="2756" ht="18.95" customHeight="1"/>
    <row r="2757" ht="18.95" customHeight="1"/>
    <row r="2758" ht="18.95" customHeight="1"/>
    <row r="2759" ht="18.95" customHeight="1"/>
    <row r="2760" ht="18.95" customHeight="1"/>
    <row r="2761" ht="18.95" customHeight="1"/>
    <row r="2762" ht="18.95" customHeight="1"/>
    <row r="2763" ht="18.95" customHeight="1"/>
    <row r="2764" ht="18.95" customHeight="1"/>
    <row r="2765" ht="18.95" customHeight="1"/>
    <row r="2766" ht="18.95" customHeight="1"/>
    <row r="2767" ht="18.95" customHeight="1"/>
    <row r="2768" ht="18.95" customHeight="1"/>
    <row r="2769" ht="18.95" customHeight="1"/>
    <row r="2770" ht="18.95" customHeight="1"/>
    <row r="2771" ht="18.95" customHeight="1"/>
    <row r="2772" ht="18.95" customHeight="1"/>
    <row r="2773" ht="18.95" customHeight="1"/>
    <row r="2774" ht="18.95" customHeight="1"/>
    <row r="2775" ht="18.95" customHeight="1"/>
    <row r="2776" ht="18.95" customHeight="1"/>
    <row r="2777" ht="18.95" customHeight="1"/>
    <row r="2778" ht="18.95" customHeight="1"/>
    <row r="2779" ht="18.95" customHeight="1"/>
    <row r="2780" ht="18.95" customHeight="1"/>
    <row r="2781" ht="18.95" customHeight="1"/>
    <row r="2782" ht="18.95" customHeight="1"/>
    <row r="2783" ht="18.95" customHeight="1"/>
    <row r="2784" ht="18.95" customHeight="1"/>
    <row r="2785" ht="18.95" customHeight="1"/>
    <row r="2786" ht="18.95" customHeight="1"/>
    <row r="2787" ht="18.95" customHeight="1"/>
    <row r="2788" ht="18.95" customHeight="1"/>
    <row r="2789" ht="18.95" customHeight="1"/>
    <row r="2790" ht="18.95" customHeight="1"/>
    <row r="2791" ht="18.95" customHeight="1"/>
    <row r="2792" ht="18.95" customHeight="1"/>
    <row r="2793" ht="18.95" customHeight="1"/>
    <row r="2794" ht="18.95" customHeight="1"/>
    <row r="2795" ht="18.95" customHeight="1"/>
    <row r="2796" ht="18.95" customHeight="1"/>
    <row r="2797" ht="18.95" customHeight="1"/>
    <row r="2798" ht="18.95" customHeight="1"/>
    <row r="2799" ht="18.95" customHeight="1"/>
    <row r="2800" ht="18.95" customHeight="1"/>
    <row r="2801" ht="18.95" customHeight="1"/>
    <row r="2802" ht="18.95" customHeight="1"/>
    <row r="2803" ht="18.95" customHeight="1"/>
    <row r="2804" ht="18.95" customHeight="1"/>
    <row r="2805" ht="18.95" customHeight="1"/>
    <row r="2806" ht="18.95" customHeight="1"/>
    <row r="2807" ht="18.95" customHeight="1"/>
    <row r="2808" ht="18.95" customHeight="1"/>
    <row r="2809" ht="18.95" customHeight="1"/>
    <row r="2810" ht="18.95" customHeight="1"/>
    <row r="2811" ht="18.95" customHeight="1"/>
    <row r="2812" ht="18.95" customHeight="1"/>
    <row r="2813" ht="18.95" customHeight="1"/>
    <row r="2814" ht="18.95" customHeight="1"/>
    <row r="2815" ht="18.95" customHeight="1"/>
    <row r="2816" ht="18.95" customHeight="1"/>
    <row r="2817" ht="18.95" customHeight="1"/>
    <row r="2818" ht="18.95" customHeight="1"/>
    <row r="2819" ht="18.95" customHeight="1"/>
    <row r="2820" ht="18.95" customHeight="1"/>
    <row r="2821" ht="18.95" customHeight="1"/>
    <row r="2822" ht="18.95" customHeight="1"/>
    <row r="2823" ht="18.95" customHeight="1"/>
    <row r="2824" ht="18.95" customHeight="1"/>
    <row r="2825" ht="18.95" customHeight="1"/>
    <row r="2826" ht="18.95" customHeight="1"/>
    <row r="2827" ht="18.95" customHeight="1"/>
    <row r="2828" ht="18.95" customHeight="1"/>
    <row r="2829" ht="18.95" customHeight="1"/>
    <row r="2830" ht="18.95" customHeight="1"/>
    <row r="2831" ht="18.95" customHeight="1"/>
    <row r="2832" ht="18.95" customHeight="1"/>
    <row r="2833" ht="18.95" customHeight="1"/>
    <row r="2834" ht="18.95" customHeight="1"/>
    <row r="2835" ht="18.95" customHeight="1"/>
    <row r="2836" ht="18.95" customHeight="1"/>
    <row r="2837" ht="18.95" customHeight="1"/>
    <row r="2838" ht="18.95" customHeight="1"/>
    <row r="2839" ht="18.95" customHeight="1"/>
    <row r="2840" ht="18.95" customHeight="1"/>
    <row r="2841" ht="18.95" customHeight="1"/>
    <row r="2842" ht="18.95" customHeight="1"/>
    <row r="2843" ht="18.95" customHeight="1"/>
    <row r="2844" ht="18.95" customHeight="1"/>
    <row r="2845" ht="18.95" customHeight="1"/>
    <row r="2846" ht="18.95" customHeight="1"/>
    <row r="2847" ht="18.95" customHeight="1"/>
    <row r="2848" ht="18.95" customHeight="1"/>
    <row r="2849" ht="18.95" customHeight="1"/>
    <row r="2850" ht="18.95" customHeight="1"/>
    <row r="2851" ht="18.95" customHeight="1"/>
    <row r="2852" ht="18.95" customHeight="1"/>
    <row r="2853" ht="18.95" customHeight="1"/>
    <row r="2854" ht="18.95" customHeight="1"/>
    <row r="2855" ht="18.95" customHeight="1"/>
    <row r="2856" ht="18.95" customHeight="1"/>
    <row r="2857" ht="18.95" customHeight="1"/>
    <row r="2858" ht="18.95" customHeight="1"/>
    <row r="2859" ht="18.95" customHeight="1"/>
    <row r="2860" ht="18.95" customHeight="1"/>
    <row r="2861" ht="18.95" customHeight="1"/>
    <row r="2862" ht="18.95" customHeight="1"/>
    <row r="2863" ht="18.95" customHeight="1"/>
    <row r="2864" ht="18.95" customHeight="1"/>
    <row r="2865" ht="18.95" customHeight="1"/>
    <row r="2866" ht="18.95" customHeight="1"/>
    <row r="2867" ht="18.95" customHeight="1"/>
    <row r="2868" ht="18.95" customHeight="1"/>
    <row r="2869" ht="18.95" customHeight="1"/>
    <row r="2870" ht="18.95" customHeight="1"/>
    <row r="2871" ht="18.95" customHeight="1"/>
    <row r="2872" ht="18.95" customHeight="1"/>
    <row r="2873" ht="18.95" customHeight="1"/>
    <row r="2874" ht="18.95" customHeight="1"/>
    <row r="2875" ht="18.95" customHeight="1"/>
    <row r="2876" ht="18.95" customHeight="1"/>
    <row r="2877" ht="18.95" customHeight="1"/>
    <row r="2878" ht="18.95" customHeight="1"/>
    <row r="2879" ht="18.95" customHeight="1"/>
    <row r="2880" ht="18.95" customHeight="1"/>
    <row r="2881" ht="18.95" customHeight="1"/>
    <row r="2882" ht="18.95" customHeight="1"/>
    <row r="2883" ht="18.95" customHeight="1"/>
    <row r="2884" ht="18.95" customHeight="1"/>
    <row r="2885" ht="18.95" customHeight="1"/>
    <row r="2886" ht="18.95" customHeight="1"/>
    <row r="2887" ht="18.95" customHeight="1"/>
    <row r="2888" ht="18.95" customHeight="1"/>
    <row r="2889" ht="18.95" customHeight="1"/>
    <row r="2890" ht="18.95" customHeight="1"/>
    <row r="2891" ht="18.95" customHeight="1"/>
    <row r="2892" ht="18.95" customHeight="1"/>
    <row r="2893" ht="18.95" customHeight="1"/>
    <row r="2894" ht="18.95" customHeight="1"/>
    <row r="2895" ht="18.95" customHeight="1"/>
    <row r="2896" ht="18.95" customHeight="1"/>
    <row r="2897" ht="18.95" customHeight="1"/>
    <row r="2898" ht="18.95" customHeight="1"/>
    <row r="2899" ht="18.95" customHeight="1"/>
    <row r="2900" ht="18.95" customHeight="1"/>
    <row r="2901" ht="18.95" customHeight="1"/>
    <row r="2902" ht="18.95" customHeight="1"/>
    <row r="2903" ht="18.95" customHeight="1"/>
    <row r="2904" ht="18.95" customHeight="1"/>
    <row r="2905" ht="18.95" customHeight="1"/>
    <row r="2906" ht="18.95" customHeight="1"/>
    <row r="2907" ht="18.95" customHeight="1"/>
    <row r="2908" ht="18.95" customHeight="1"/>
    <row r="2909" ht="18.95" customHeight="1"/>
    <row r="2910" ht="18.95" customHeight="1"/>
    <row r="2911" ht="18.95" customHeight="1"/>
    <row r="2912" ht="18.95" customHeight="1"/>
    <row r="2913" ht="18.95" customHeight="1"/>
    <row r="2914" ht="18.95" customHeight="1"/>
    <row r="2915" ht="18.95" customHeight="1"/>
    <row r="2916" ht="18.95" customHeight="1"/>
    <row r="2917" ht="18.95" customHeight="1"/>
    <row r="2918" ht="18.95" customHeight="1"/>
    <row r="2919" ht="18.95" customHeight="1"/>
    <row r="2920" ht="18.95" customHeight="1"/>
    <row r="2921" ht="18.95" customHeight="1"/>
    <row r="2922" ht="18.95" customHeight="1"/>
    <row r="2923" ht="18.95" customHeight="1"/>
    <row r="2924" ht="18.95" customHeight="1"/>
    <row r="2925" ht="18.95" customHeight="1"/>
    <row r="2926" ht="18.95" customHeight="1"/>
    <row r="2927" ht="18.95" customHeight="1"/>
    <row r="2928" ht="18.95" customHeight="1"/>
    <row r="2929" ht="18.95" customHeight="1"/>
    <row r="2930" ht="18.95" customHeight="1"/>
    <row r="2931" ht="18.95" customHeight="1"/>
    <row r="2932" ht="18.95" customHeight="1"/>
    <row r="2933" ht="18.95" customHeight="1"/>
    <row r="2934" ht="18.95" customHeight="1"/>
    <row r="2935" ht="18.95" customHeight="1"/>
    <row r="2936" ht="18.95" customHeight="1"/>
    <row r="2937" ht="18.95" customHeight="1"/>
    <row r="2938" ht="18.95" customHeight="1"/>
    <row r="2939" ht="18.95" customHeight="1"/>
    <row r="2940" ht="18.95" customHeight="1"/>
    <row r="2941" ht="18.95" customHeight="1"/>
    <row r="2942" ht="18.95" customHeight="1"/>
    <row r="2943" ht="18.95" customHeight="1"/>
    <row r="2944" ht="18.95" customHeight="1"/>
    <row r="2945" ht="18.95" customHeight="1"/>
    <row r="2946" ht="18.95" customHeight="1"/>
    <row r="2947" ht="18.95" customHeight="1"/>
    <row r="2948" ht="18.95" customHeight="1"/>
    <row r="2949" ht="18.95" customHeight="1"/>
    <row r="2950" ht="18.95" customHeight="1"/>
    <row r="2951" ht="18.95" customHeight="1"/>
    <row r="2952" ht="18.95" customHeight="1"/>
    <row r="2953" ht="18.95" customHeight="1"/>
    <row r="2954" ht="18.95" customHeight="1"/>
    <row r="2955" ht="18.95" customHeight="1"/>
    <row r="2956" ht="18.95" customHeight="1"/>
    <row r="2957" ht="18.95" customHeight="1"/>
    <row r="2958" ht="18.95" customHeight="1"/>
    <row r="2959" ht="18.95" customHeight="1"/>
    <row r="2960" ht="18.95" customHeight="1"/>
    <row r="2961" ht="18.95" customHeight="1"/>
    <row r="2962" ht="18.95" customHeight="1"/>
    <row r="2963" ht="18.95" customHeight="1"/>
    <row r="2964" ht="18.95" customHeight="1"/>
    <row r="2965" ht="18.95" customHeight="1"/>
    <row r="2966" ht="18.95" customHeight="1"/>
    <row r="2967" ht="18.95" customHeight="1"/>
    <row r="2968" ht="18.95" customHeight="1"/>
    <row r="2969" ht="18.95" customHeight="1"/>
    <row r="2970" ht="18.95" customHeight="1"/>
    <row r="2971" ht="18.95" customHeight="1"/>
    <row r="2972" ht="18.95" customHeight="1"/>
    <row r="2973" ht="18.95" customHeight="1"/>
    <row r="2974" ht="18.95" customHeight="1"/>
    <row r="2975" ht="18.95" customHeight="1"/>
    <row r="2976" ht="18.95" customHeight="1"/>
    <row r="2977" ht="18.95" customHeight="1"/>
    <row r="2978" ht="18.95" customHeight="1"/>
    <row r="2979" ht="18.95" customHeight="1"/>
    <row r="2980" ht="18.95" customHeight="1"/>
    <row r="2981" ht="18.95" customHeight="1"/>
    <row r="2982" ht="18.95" customHeight="1"/>
    <row r="2983" ht="18.95" customHeight="1"/>
    <row r="2984" ht="18.95" customHeight="1"/>
    <row r="2985" ht="18.95" customHeight="1"/>
    <row r="2986" ht="18.95" customHeight="1"/>
    <row r="2987" ht="18.95" customHeight="1"/>
    <row r="2988" ht="18.95" customHeight="1"/>
    <row r="2989" ht="18.95" customHeight="1"/>
    <row r="2990" ht="18.95" customHeight="1"/>
    <row r="2991" ht="18.95" customHeight="1"/>
    <row r="2992" ht="18.95" customHeight="1"/>
    <row r="2993" ht="18.95" customHeight="1"/>
    <row r="2994" ht="18.95" customHeight="1"/>
    <row r="2995" ht="18.95" customHeight="1"/>
    <row r="2996" ht="18.95" customHeight="1"/>
    <row r="2997" ht="18.95" customHeight="1"/>
    <row r="2998" ht="18.95" customHeight="1"/>
    <row r="2999" ht="18.95" customHeight="1"/>
    <row r="3000" ht="18.95" customHeight="1"/>
    <row r="3001" ht="18.95" customHeight="1"/>
    <row r="3002" ht="18.95" customHeight="1"/>
    <row r="3003" ht="18.95" customHeight="1"/>
    <row r="3004" ht="18.95" customHeight="1"/>
    <row r="3005" ht="18.95" customHeight="1"/>
    <row r="3006" ht="18.95" customHeight="1"/>
    <row r="3007" ht="18.95" customHeight="1"/>
    <row r="3008" ht="18.95" customHeight="1"/>
    <row r="3009" ht="18.95" customHeight="1"/>
    <row r="3010" ht="18.95" customHeight="1"/>
    <row r="3011" ht="18.95" customHeight="1"/>
    <row r="3012" ht="18.95" customHeight="1"/>
    <row r="3013" ht="18.95" customHeight="1"/>
    <row r="3014" ht="18.95" customHeight="1"/>
    <row r="3015" ht="18.95" customHeight="1"/>
    <row r="3016" ht="18.95" customHeight="1"/>
    <row r="3017" ht="18.95" customHeight="1"/>
    <row r="3018" ht="18.95" customHeight="1"/>
    <row r="3019" ht="18.95" customHeight="1"/>
    <row r="3020" ht="18.95" customHeight="1"/>
    <row r="3021" ht="18.95" customHeight="1"/>
    <row r="3022" ht="18.95" customHeight="1"/>
    <row r="3023" ht="18.95" customHeight="1"/>
    <row r="3024" ht="18.95" customHeight="1"/>
    <row r="3025" ht="18.95" customHeight="1"/>
    <row r="3026" ht="18.95" customHeight="1"/>
    <row r="3027" ht="18.95" customHeight="1"/>
    <row r="3028" ht="18.95" customHeight="1"/>
    <row r="3029" ht="18.95" customHeight="1"/>
    <row r="3030" ht="18.95" customHeight="1"/>
    <row r="3031" ht="18.95" customHeight="1"/>
    <row r="3032" ht="18.95" customHeight="1"/>
    <row r="3033" ht="18.95" customHeight="1"/>
    <row r="3034" ht="18.95" customHeight="1"/>
    <row r="3035" ht="18.95" customHeight="1"/>
    <row r="3036" ht="18.95" customHeight="1"/>
    <row r="3037" ht="18.95" customHeight="1"/>
    <row r="3038" ht="18.95" customHeight="1"/>
    <row r="3039" ht="18.95" customHeight="1"/>
    <row r="3040" ht="18.95" customHeight="1"/>
    <row r="3041" ht="18.95" customHeight="1"/>
    <row r="3042" ht="18.95" customHeight="1"/>
    <row r="3043" ht="18.95" customHeight="1"/>
    <row r="3044" ht="18.95" customHeight="1"/>
    <row r="3045" ht="18.95" customHeight="1"/>
    <row r="3046" ht="18.95" customHeight="1"/>
    <row r="3047" ht="18.95" customHeight="1"/>
    <row r="3048" ht="18.95" customHeight="1"/>
    <row r="3049" ht="18.95" customHeight="1"/>
    <row r="3050" ht="18.95" customHeight="1"/>
    <row r="3051" ht="18.95" customHeight="1"/>
    <row r="3052" ht="18.95" customHeight="1"/>
    <row r="3053" ht="18.95" customHeight="1"/>
    <row r="3054" ht="18.95" customHeight="1"/>
    <row r="3055" ht="18.95" customHeight="1"/>
    <row r="3056" ht="18.95" customHeight="1"/>
    <row r="3057" ht="18.95" customHeight="1"/>
    <row r="3058" ht="18.95" customHeight="1"/>
    <row r="3059" ht="18.95" customHeight="1"/>
    <row r="3060" ht="18.95" customHeight="1"/>
    <row r="3061" ht="18.95" customHeight="1"/>
    <row r="3062" ht="18.95" customHeight="1"/>
    <row r="3063" ht="18.95" customHeight="1"/>
    <row r="3064" ht="18.95" customHeight="1"/>
    <row r="3065" ht="18.95" customHeight="1"/>
    <row r="3066" ht="18.95" customHeight="1"/>
    <row r="3067" ht="18.95" customHeight="1"/>
    <row r="3068" ht="18.95" customHeight="1"/>
    <row r="3069" ht="18.95" customHeight="1"/>
    <row r="3070" ht="18.95" customHeight="1"/>
    <row r="3071" ht="18.95" customHeight="1"/>
    <row r="3072" ht="18.95" customHeight="1"/>
    <row r="3073" ht="18.95" customHeight="1"/>
    <row r="3074" ht="18.95" customHeight="1"/>
    <row r="3075" ht="18.95" customHeight="1"/>
    <row r="3076" ht="18.95" customHeight="1"/>
    <row r="3077" ht="18.95" customHeight="1"/>
    <row r="3078" ht="18.95" customHeight="1"/>
    <row r="3079" ht="18.95" customHeight="1"/>
    <row r="3080" ht="18.95" customHeight="1"/>
    <row r="3081" ht="18.95" customHeight="1"/>
    <row r="3082" ht="18.95" customHeight="1"/>
    <row r="3083" ht="18.95" customHeight="1"/>
    <row r="3084" ht="18.95" customHeight="1"/>
    <row r="3085" ht="18.95" customHeight="1"/>
    <row r="3086" ht="18.95" customHeight="1"/>
    <row r="3087" ht="18.95" customHeight="1"/>
    <row r="3088" ht="18.95" customHeight="1"/>
    <row r="3089" ht="18.95" customHeight="1"/>
    <row r="3090" ht="18.95" customHeight="1"/>
    <row r="3091" ht="18.95" customHeight="1"/>
    <row r="3092" ht="18.95" customHeight="1"/>
    <row r="3093" ht="18.95" customHeight="1"/>
    <row r="3094" ht="18.95" customHeight="1"/>
    <row r="3095" ht="18.95" customHeight="1"/>
    <row r="3096" ht="18.95" customHeight="1"/>
    <row r="3097" ht="18.95" customHeight="1"/>
    <row r="3098" ht="18.95" customHeight="1"/>
    <row r="3099" ht="18.95" customHeight="1"/>
    <row r="3100" ht="18.95" customHeight="1"/>
    <row r="3101" ht="18.95" customHeight="1"/>
    <row r="3102" ht="18.95" customHeight="1"/>
    <row r="3103" ht="18.95" customHeight="1"/>
    <row r="3104" ht="18.95" customHeight="1"/>
    <row r="3105" ht="18.95" customHeight="1"/>
    <row r="3106" ht="18.95" customHeight="1"/>
    <row r="3107" ht="18.95" customHeight="1"/>
    <row r="3108" ht="18.95" customHeight="1"/>
    <row r="3109" ht="18.95" customHeight="1"/>
    <row r="3110" ht="18.95" customHeight="1"/>
    <row r="3111" ht="18.95" customHeight="1"/>
    <row r="3112" ht="18.95" customHeight="1"/>
    <row r="3113" ht="18.95" customHeight="1"/>
    <row r="3114" ht="18.95" customHeight="1"/>
    <row r="3115" ht="18.95" customHeight="1"/>
    <row r="3116" ht="18.95" customHeight="1"/>
    <row r="3117" ht="18.95" customHeight="1"/>
    <row r="3118" ht="18.95" customHeight="1"/>
    <row r="3119" ht="18.95" customHeight="1"/>
    <row r="3120" ht="18.95" customHeight="1"/>
    <row r="3121" ht="18.95" customHeight="1"/>
    <row r="3122" ht="18.95" customHeight="1"/>
    <row r="3123" ht="18.95" customHeight="1"/>
    <row r="3124" ht="18.95" customHeight="1"/>
    <row r="3125" ht="18.95" customHeight="1"/>
    <row r="3126" ht="18.95" customHeight="1"/>
    <row r="3127" ht="18.95" customHeight="1"/>
    <row r="3128" ht="18.95" customHeight="1"/>
    <row r="3129" ht="18.95" customHeight="1"/>
    <row r="3130" ht="18.95" customHeight="1"/>
    <row r="3131" ht="18.95" customHeight="1"/>
    <row r="3132" ht="18.95" customHeight="1"/>
    <row r="3133" ht="18.95" customHeight="1"/>
    <row r="3134" ht="18.95" customHeight="1"/>
    <row r="3135" ht="18.95" customHeight="1"/>
    <row r="3136" ht="18.95" customHeight="1"/>
    <row r="3137" ht="18.95" customHeight="1"/>
    <row r="3138" ht="18.95" customHeight="1"/>
    <row r="3139" ht="18.95" customHeight="1"/>
    <row r="3140" ht="18.95" customHeight="1"/>
    <row r="3141" ht="18.95" customHeight="1"/>
    <row r="3142" ht="18.95" customHeight="1"/>
    <row r="3143" ht="18.95" customHeight="1"/>
    <row r="3144" ht="18.95" customHeight="1"/>
    <row r="3145" ht="18.95" customHeight="1"/>
    <row r="3146" ht="18.95" customHeight="1"/>
    <row r="3147" ht="18.95" customHeight="1"/>
    <row r="3148" ht="18.95" customHeight="1"/>
    <row r="3149" ht="18.95" customHeight="1"/>
    <row r="3150" ht="18.95" customHeight="1"/>
    <row r="3151" ht="18.95" customHeight="1"/>
    <row r="3152" ht="18.95" customHeight="1"/>
    <row r="3153" ht="18.95" customHeight="1"/>
    <row r="3154" ht="18.95" customHeight="1"/>
    <row r="3155" ht="18.95" customHeight="1"/>
    <row r="3156" ht="18.95" customHeight="1"/>
    <row r="3157" ht="18.95" customHeight="1"/>
    <row r="3158" ht="18.95" customHeight="1"/>
    <row r="3159" ht="18.95" customHeight="1"/>
    <row r="3160" ht="18.95" customHeight="1"/>
    <row r="3161" ht="18.95" customHeight="1"/>
    <row r="3162" ht="18.95" customHeight="1"/>
    <row r="3163" ht="18.95" customHeight="1"/>
    <row r="3164" ht="18.95" customHeight="1"/>
    <row r="3165" ht="18.95" customHeight="1"/>
    <row r="3166" ht="18.95" customHeight="1"/>
    <row r="3167" ht="18.95" customHeight="1"/>
    <row r="3168" ht="18.95" customHeight="1"/>
    <row r="3169" ht="18.95" customHeight="1"/>
    <row r="3170" ht="18.95" customHeight="1"/>
    <row r="3171" ht="18.95" customHeight="1"/>
    <row r="3172" ht="18.95" customHeight="1"/>
    <row r="3173" ht="18.95" customHeight="1"/>
    <row r="3174" ht="18.95" customHeight="1"/>
    <row r="3175" ht="18.95" customHeight="1"/>
    <row r="3176" ht="18.95" customHeight="1"/>
    <row r="3177" ht="18.95" customHeight="1"/>
    <row r="3178" ht="18.95" customHeight="1"/>
    <row r="3179" ht="18.95" customHeight="1"/>
    <row r="3180" ht="18.95" customHeight="1"/>
    <row r="3181" ht="18.95" customHeight="1"/>
    <row r="3182" ht="18.95" customHeight="1"/>
    <row r="3183" ht="18.95" customHeight="1"/>
    <row r="3184" ht="18.95" customHeight="1"/>
    <row r="3185" ht="18.95" customHeight="1"/>
    <row r="3186" ht="18.95" customHeight="1"/>
    <row r="3187" ht="18.95" customHeight="1"/>
    <row r="3188" ht="18.95" customHeight="1"/>
    <row r="3189" ht="18.95" customHeight="1"/>
    <row r="3190" ht="18.95" customHeight="1"/>
    <row r="3191" ht="18.95" customHeight="1"/>
    <row r="3192" ht="18.95" customHeight="1"/>
    <row r="3193" ht="18.95" customHeight="1"/>
    <row r="3194" ht="18.95" customHeight="1"/>
    <row r="3195" ht="18.95" customHeight="1"/>
    <row r="3196" ht="18.95" customHeight="1"/>
    <row r="3197" ht="18.95" customHeight="1"/>
    <row r="3198" ht="18.95" customHeight="1"/>
    <row r="3199" ht="18.95" customHeight="1"/>
    <row r="3200" ht="18.95" customHeight="1"/>
    <row r="3201" ht="18.95" customHeight="1"/>
    <row r="3202" ht="18.95" customHeight="1"/>
    <row r="3203" ht="18.95" customHeight="1"/>
    <row r="3204" ht="18.95" customHeight="1"/>
    <row r="3205" ht="18.95" customHeight="1"/>
    <row r="3206" ht="18.95" customHeight="1"/>
    <row r="3207" ht="18.95" customHeight="1"/>
    <row r="3208" ht="18.95" customHeight="1"/>
    <row r="3209" ht="18.95" customHeight="1"/>
    <row r="3210" ht="18.95" customHeight="1"/>
    <row r="3211" ht="18.95" customHeight="1"/>
    <row r="3212" ht="18.95" customHeight="1"/>
    <row r="3213" ht="18.95" customHeight="1"/>
    <row r="3214" ht="18.95" customHeight="1"/>
    <row r="3215" ht="18.95" customHeight="1"/>
    <row r="3216" ht="18.95" customHeight="1"/>
    <row r="3217" ht="18.95" customHeight="1"/>
    <row r="3218" ht="18.95" customHeight="1"/>
    <row r="3219" ht="18.95" customHeight="1"/>
    <row r="3220" ht="18.95" customHeight="1"/>
    <row r="3221" ht="18.95" customHeight="1"/>
    <row r="3222" ht="18.95" customHeight="1"/>
    <row r="3223" ht="18.95" customHeight="1"/>
    <row r="3224" ht="18.95" customHeight="1"/>
    <row r="3225" ht="18.95" customHeight="1"/>
    <row r="3226" ht="18.95" customHeight="1"/>
    <row r="3227" ht="18.95" customHeight="1"/>
    <row r="3228" ht="18.95" customHeight="1"/>
    <row r="3229" ht="18.95" customHeight="1"/>
    <row r="3230" ht="18.95" customHeight="1"/>
    <row r="3231" ht="18.95" customHeight="1"/>
    <row r="3232" ht="18.95" customHeight="1"/>
    <row r="3233" ht="18.95" customHeight="1"/>
    <row r="3234" ht="18.95" customHeight="1"/>
    <row r="3235" ht="18.95" customHeight="1"/>
    <row r="3236" ht="18.95" customHeight="1"/>
    <row r="3237" ht="18.95" customHeight="1"/>
    <row r="3238" ht="18.95" customHeight="1"/>
    <row r="3239" ht="18.95" customHeight="1"/>
    <row r="3240" ht="18.95" customHeight="1"/>
    <row r="3241" ht="18.95" customHeight="1"/>
    <row r="3242" ht="18.95" customHeight="1"/>
    <row r="3243" ht="18.95" customHeight="1"/>
    <row r="3244" ht="18.95" customHeight="1"/>
    <row r="3245" ht="18.95" customHeight="1"/>
    <row r="3246" ht="18.95" customHeight="1"/>
    <row r="3247" ht="18.95" customHeight="1"/>
    <row r="3248" ht="18.95" customHeight="1"/>
    <row r="3249" ht="18.95" customHeight="1"/>
    <row r="3250" ht="18.95" customHeight="1"/>
    <row r="3251" ht="18.95" customHeight="1"/>
    <row r="3252" ht="18.95" customHeight="1"/>
    <row r="3253" ht="18.95" customHeight="1"/>
    <row r="3254" ht="18.95" customHeight="1"/>
    <row r="3255" ht="18.95" customHeight="1"/>
    <row r="3256" ht="18.95" customHeight="1"/>
    <row r="3257" ht="18.95" customHeight="1"/>
    <row r="3258" ht="18.95" customHeight="1"/>
    <row r="3259" ht="18.95" customHeight="1"/>
    <row r="3260" ht="18.95" customHeight="1"/>
    <row r="3261" ht="18.95" customHeight="1"/>
    <row r="3262" ht="18.95" customHeight="1"/>
    <row r="3263" ht="18.95" customHeight="1"/>
    <row r="3264" ht="18.95" customHeight="1"/>
    <row r="3265" ht="18.95" customHeight="1"/>
    <row r="3266" ht="18.95" customHeight="1"/>
    <row r="3267" ht="18.95" customHeight="1"/>
    <row r="3268" ht="18.95" customHeight="1"/>
    <row r="3269" ht="18.95" customHeight="1"/>
    <row r="3270" ht="18.95" customHeight="1"/>
    <row r="3271" ht="18.95" customHeight="1"/>
    <row r="3272" ht="18.95" customHeight="1"/>
    <row r="3273" ht="18.95" customHeight="1"/>
    <row r="3274" ht="18.95" customHeight="1"/>
    <row r="3275" ht="18.95" customHeight="1"/>
    <row r="3276" ht="18.95" customHeight="1"/>
    <row r="3277" ht="18.95" customHeight="1"/>
    <row r="3278" ht="18.95" customHeight="1"/>
    <row r="3279" ht="18.95" customHeight="1"/>
    <row r="3280" ht="18.95" customHeight="1"/>
    <row r="3281" ht="18.95" customHeight="1"/>
    <row r="3282" ht="18.95" customHeight="1"/>
    <row r="3283" ht="18.95" customHeight="1"/>
    <row r="3284" ht="18.95" customHeight="1"/>
    <row r="3285" ht="18.95" customHeight="1"/>
    <row r="3286" ht="18.95" customHeight="1"/>
    <row r="3287" ht="18.95" customHeight="1"/>
    <row r="3288" ht="18.95" customHeight="1"/>
    <row r="3289" ht="18.95" customHeight="1"/>
    <row r="3290" ht="18.95" customHeight="1"/>
    <row r="3291" ht="18.95" customHeight="1"/>
    <row r="3292" ht="18.95" customHeight="1"/>
    <row r="3293" ht="18.95" customHeight="1"/>
    <row r="3294" ht="18.95" customHeight="1"/>
    <row r="3295" ht="18.95" customHeight="1"/>
    <row r="3296" ht="18.95" customHeight="1"/>
    <row r="3297" ht="18.95" customHeight="1"/>
    <row r="3298" ht="18.95" customHeight="1"/>
    <row r="3299" ht="18.95" customHeight="1"/>
    <row r="3300" ht="18.95" customHeight="1"/>
    <row r="3301" ht="18.95" customHeight="1"/>
    <row r="3302" ht="18.95" customHeight="1"/>
    <row r="3303" ht="18.95" customHeight="1"/>
    <row r="3304" ht="18.95" customHeight="1"/>
    <row r="3305" ht="18.95" customHeight="1"/>
    <row r="3306" ht="18.95" customHeight="1"/>
    <row r="3307" ht="18.95" customHeight="1"/>
    <row r="3308" ht="18.95" customHeight="1"/>
    <row r="3309" ht="18.95" customHeight="1"/>
    <row r="3310" ht="18.95" customHeight="1"/>
    <row r="3311" ht="18.95" customHeight="1"/>
    <row r="3312" ht="18.95" customHeight="1"/>
    <row r="3313" ht="18.95" customHeight="1"/>
    <row r="3314" ht="18.95" customHeight="1"/>
    <row r="3315" ht="18.95" customHeight="1"/>
    <row r="3316" ht="18.95" customHeight="1"/>
    <row r="3317" ht="18.95" customHeight="1"/>
    <row r="3318" ht="18.95" customHeight="1"/>
    <row r="3319" ht="18.95" customHeight="1"/>
    <row r="3320" ht="18.95" customHeight="1"/>
    <row r="3321" ht="18.95" customHeight="1"/>
    <row r="3322" ht="18.95" customHeight="1"/>
    <row r="3323" ht="18.95" customHeight="1"/>
    <row r="3324" ht="18.95" customHeight="1"/>
    <row r="3325" ht="18.95" customHeight="1"/>
    <row r="3326" ht="18.95" customHeight="1"/>
    <row r="3327" ht="18.95" customHeight="1"/>
    <row r="3328" ht="18.95" customHeight="1"/>
    <row r="3329" ht="18.95" customHeight="1"/>
    <row r="3330" ht="18.95" customHeight="1"/>
    <row r="3331" ht="18.95" customHeight="1"/>
    <row r="3332" ht="18.95" customHeight="1"/>
    <row r="3333" ht="18.95" customHeight="1"/>
    <row r="3334" ht="18.95" customHeight="1"/>
    <row r="3335" ht="18.95" customHeight="1"/>
    <row r="3336" ht="18.95" customHeight="1"/>
    <row r="3337" ht="18.95" customHeight="1"/>
    <row r="3338" ht="18.95" customHeight="1"/>
    <row r="3339" ht="18.95" customHeight="1"/>
    <row r="3340" ht="18.95" customHeight="1"/>
    <row r="3341" ht="18.95" customHeight="1"/>
    <row r="3342" ht="18.95" customHeight="1"/>
    <row r="3343" ht="18.95" customHeight="1"/>
    <row r="3344" ht="18.95" customHeight="1"/>
    <row r="3345" ht="18.95" customHeight="1"/>
    <row r="3346" ht="18.95" customHeight="1"/>
    <row r="3347" ht="18.95" customHeight="1"/>
    <row r="3348" ht="18.95" customHeight="1"/>
    <row r="3349" ht="18.95" customHeight="1"/>
    <row r="3350" ht="18.95" customHeight="1"/>
    <row r="3351" ht="18.95" customHeight="1"/>
    <row r="3352" ht="18.95" customHeight="1"/>
    <row r="3353" ht="18.95" customHeight="1"/>
    <row r="3354" ht="18.95" customHeight="1"/>
    <row r="3355" ht="18.95" customHeight="1"/>
    <row r="3356" ht="18.95" customHeight="1"/>
    <row r="3357" ht="18.95" customHeight="1"/>
    <row r="3358" ht="18.95" customHeight="1"/>
    <row r="3359" ht="18.95" customHeight="1"/>
    <row r="3360" ht="18.95" customHeight="1"/>
    <row r="3361" ht="18.95" customHeight="1"/>
    <row r="3362" ht="18.95" customHeight="1"/>
    <row r="3363" ht="18.95" customHeight="1"/>
    <row r="3364" ht="18.95" customHeight="1"/>
    <row r="3365" ht="18.95" customHeight="1"/>
    <row r="3366" ht="18.95" customHeight="1"/>
    <row r="3367" ht="18.95" customHeight="1"/>
    <row r="3368" ht="18.95" customHeight="1"/>
    <row r="3369" ht="18.95" customHeight="1"/>
    <row r="3370" ht="18.95" customHeight="1"/>
    <row r="3371" ht="18.95" customHeight="1"/>
    <row r="3372" ht="18.95" customHeight="1"/>
    <row r="3373" ht="18.95" customHeight="1"/>
    <row r="3374" ht="18.95" customHeight="1"/>
    <row r="3375" ht="18.95" customHeight="1"/>
    <row r="3376" ht="18.95" customHeight="1"/>
    <row r="3377" ht="18.95" customHeight="1"/>
    <row r="3378" ht="18.95" customHeight="1"/>
    <row r="3379" ht="18.95" customHeight="1"/>
    <row r="3380" ht="18.95" customHeight="1"/>
    <row r="3381" ht="18.95" customHeight="1"/>
    <row r="3382" ht="18.95" customHeight="1"/>
    <row r="3383" ht="18.95" customHeight="1"/>
    <row r="3384" ht="18.95" customHeight="1"/>
    <row r="3385" ht="18.95" customHeight="1"/>
    <row r="3386" ht="18.95" customHeight="1"/>
    <row r="3387" ht="18.95" customHeight="1"/>
    <row r="3388" ht="18.95" customHeight="1"/>
    <row r="3389" ht="18.95" customHeight="1"/>
    <row r="3390" ht="18.95" customHeight="1"/>
    <row r="3391" ht="18.95" customHeight="1"/>
    <row r="3392" ht="18.95" customHeight="1"/>
    <row r="3393" ht="18.95" customHeight="1"/>
    <row r="3394" ht="18.95" customHeight="1"/>
    <row r="3395" ht="18.95" customHeight="1"/>
    <row r="3396" ht="18.95" customHeight="1"/>
    <row r="3397" ht="18.95" customHeight="1"/>
    <row r="3398" ht="18.95" customHeight="1"/>
    <row r="3399" ht="18.95" customHeight="1"/>
    <row r="3400" ht="18.95" customHeight="1"/>
    <row r="3401" ht="18.95" customHeight="1"/>
    <row r="3402" ht="18.95" customHeight="1"/>
    <row r="3403" ht="18.95" customHeight="1"/>
    <row r="3404" ht="18.95" customHeight="1"/>
    <row r="3405" ht="18.95" customHeight="1"/>
    <row r="3406" ht="18.95" customHeight="1"/>
    <row r="3407" ht="18.95" customHeight="1"/>
    <row r="3408" ht="18.95" customHeight="1"/>
    <row r="3409" ht="18.95" customHeight="1"/>
    <row r="3410" ht="18.95" customHeight="1"/>
    <row r="3411" ht="18.95" customHeight="1"/>
    <row r="3412" ht="18.95" customHeight="1"/>
    <row r="3413" ht="18.95" customHeight="1"/>
    <row r="3414" ht="18.95" customHeight="1"/>
    <row r="3415" ht="18.95" customHeight="1"/>
    <row r="3416" ht="18.95" customHeight="1"/>
    <row r="3417" ht="18.95" customHeight="1"/>
    <row r="3418" ht="18.95" customHeight="1"/>
    <row r="3419" ht="18.95" customHeight="1"/>
    <row r="3420" ht="18.95" customHeight="1"/>
    <row r="3421" ht="18.95" customHeight="1"/>
    <row r="3422" ht="18.95" customHeight="1"/>
    <row r="3423" ht="18.95" customHeight="1"/>
    <row r="3424" ht="18.95" customHeight="1"/>
    <row r="3425" ht="18.95" customHeight="1"/>
    <row r="3426" ht="18.95" customHeight="1"/>
    <row r="3427" ht="18.95" customHeight="1"/>
    <row r="3428" ht="18.95" customHeight="1"/>
    <row r="3429" ht="18.95" customHeight="1"/>
    <row r="3430" ht="18.95" customHeight="1"/>
    <row r="3431" ht="18.95" customHeight="1"/>
    <row r="3432" ht="18.95" customHeight="1"/>
    <row r="3433" ht="18.95" customHeight="1"/>
    <row r="3434" ht="18.95" customHeight="1"/>
    <row r="3435" ht="18.95" customHeight="1"/>
    <row r="3436" ht="18.95" customHeight="1"/>
    <row r="3437" ht="18.95" customHeight="1"/>
    <row r="3438" ht="18.95" customHeight="1"/>
    <row r="3439" ht="18.95" customHeight="1"/>
    <row r="3440" ht="18.95" customHeight="1"/>
    <row r="3441" ht="18.95" customHeight="1"/>
    <row r="3442" ht="18.95" customHeight="1"/>
    <row r="3443" ht="18.95" customHeight="1"/>
    <row r="3444" ht="18.95" customHeight="1"/>
    <row r="3445" ht="18.95" customHeight="1"/>
    <row r="3446" ht="18.95" customHeight="1"/>
    <row r="3447" ht="18.95" customHeight="1"/>
    <row r="3448" ht="18.95" customHeight="1"/>
    <row r="3449" ht="18.95" customHeight="1"/>
    <row r="3450" ht="18.95" customHeight="1"/>
    <row r="3451" ht="18.95" customHeight="1"/>
    <row r="3452" ht="18.95" customHeight="1"/>
    <row r="3453" ht="18.95" customHeight="1"/>
    <row r="3454" ht="18.95" customHeight="1"/>
    <row r="3455" ht="18.95" customHeight="1"/>
    <row r="3456" ht="18.95" customHeight="1"/>
    <row r="3457" ht="18.95" customHeight="1"/>
    <row r="3458" ht="18.95" customHeight="1"/>
    <row r="3459" ht="18.95" customHeight="1"/>
    <row r="3460" ht="18.95" customHeight="1"/>
    <row r="3461" ht="18.95" customHeight="1"/>
    <row r="3462" ht="18.95" customHeight="1"/>
    <row r="3463" ht="18.95" customHeight="1"/>
    <row r="3464" ht="18.95" customHeight="1"/>
    <row r="3465" ht="18.95" customHeight="1"/>
    <row r="3466" ht="18.95" customHeight="1"/>
    <row r="3467" ht="18.95" customHeight="1"/>
    <row r="3468" ht="18.95" customHeight="1"/>
    <row r="3469" ht="18.95" customHeight="1"/>
    <row r="3470" ht="18.95" customHeight="1"/>
    <row r="3471" ht="18.95" customHeight="1"/>
    <row r="3472" ht="18.95" customHeight="1"/>
    <row r="3473" ht="18.95" customHeight="1"/>
    <row r="3474" ht="18.95" customHeight="1"/>
    <row r="3475" ht="18.95" customHeight="1"/>
    <row r="3476" ht="18.95" customHeight="1"/>
    <row r="3477" ht="18.95" customHeight="1"/>
    <row r="3478" ht="18.95" customHeight="1"/>
    <row r="3479" ht="18.95" customHeight="1"/>
    <row r="3480" ht="18.95" customHeight="1"/>
    <row r="3481" ht="18.95" customHeight="1"/>
    <row r="3482" ht="18.95" customHeight="1"/>
    <row r="3483" ht="18.95" customHeight="1"/>
    <row r="3484" ht="18.95" customHeight="1"/>
    <row r="3485" ht="18.95" customHeight="1"/>
    <row r="3486" ht="18.95" customHeight="1"/>
    <row r="3487" ht="18.95" customHeight="1"/>
    <row r="3488" ht="18.95" customHeight="1"/>
    <row r="3489" ht="18.95" customHeight="1"/>
    <row r="3490" ht="18.95" customHeight="1"/>
    <row r="3491" ht="18.95" customHeight="1"/>
    <row r="3492" ht="18.95" customHeight="1"/>
    <row r="3493" ht="18.95" customHeight="1"/>
    <row r="3494" ht="18.95" customHeight="1"/>
    <row r="3495" ht="18.95" customHeight="1"/>
    <row r="3496" ht="18.95" customHeight="1"/>
    <row r="3497" ht="18.95" customHeight="1"/>
    <row r="3498" ht="18.95" customHeight="1"/>
    <row r="3499" ht="18.95" customHeight="1"/>
    <row r="3500" ht="18.95" customHeight="1"/>
    <row r="3501" ht="18.95" customHeight="1"/>
    <row r="3502" ht="18.95" customHeight="1"/>
    <row r="3503" ht="18.95" customHeight="1"/>
    <row r="3504" ht="18.95" customHeight="1"/>
    <row r="3505" ht="18.95" customHeight="1"/>
    <row r="3506" ht="18.95" customHeight="1"/>
    <row r="3507" ht="18.95" customHeight="1"/>
    <row r="3508" ht="18.95" customHeight="1"/>
    <row r="3509" ht="18.95" customHeight="1"/>
    <row r="3510" ht="18.95" customHeight="1"/>
    <row r="3511" ht="18.95" customHeight="1"/>
    <row r="3512" ht="18.95" customHeight="1"/>
    <row r="3513" ht="18.95" customHeight="1"/>
    <row r="3514" ht="18.95" customHeight="1"/>
    <row r="3515" ht="18.95" customHeight="1"/>
    <row r="3516" ht="18.95" customHeight="1"/>
    <row r="3517" ht="18.95" customHeight="1"/>
    <row r="3518" ht="18.95" customHeight="1"/>
    <row r="3519" ht="18.95" customHeight="1"/>
    <row r="3520" ht="18.95" customHeight="1"/>
    <row r="3521" ht="18.95" customHeight="1"/>
    <row r="3522" ht="18.95" customHeight="1"/>
    <row r="3523" ht="18.95" customHeight="1"/>
    <row r="3524" ht="18.95" customHeight="1"/>
    <row r="3525" ht="18.95" customHeight="1"/>
    <row r="3526" ht="18.95" customHeight="1"/>
    <row r="3527" ht="18.95" customHeight="1"/>
    <row r="3528" ht="18.95" customHeight="1"/>
    <row r="3529" ht="18.95" customHeight="1"/>
    <row r="3530" ht="18.95" customHeight="1"/>
    <row r="3531" ht="18.95" customHeight="1"/>
    <row r="3532" ht="18.95" customHeight="1"/>
    <row r="3533" ht="18.95" customHeight="1"/>
    <row r="3534" ht="18.95" customHeight="1"/>
    <row r="3535" ht="18.95" customHeight="1"/>
    <row r="3536" ht="18.95" customHeight="1"/>
    <row r="3537" ht="18.95" customHeight="1"/>
    <row r="3538" ht="18.95" customHeight="1"/>
    <row r="3539" ht="18.95" customHeight="1"/>
    <row r="3540" ht="18.95" customHeight="1"/>
    <row r="3541" ht="18.95" customHeight="1"/>
    <row r="3542" ht="18.95" customHeight="1"/>
    <row r="3543" ht="18.95" customHeight="1"/>
    <row r="3544" ht="18.95" customHeight="1"/>
    <row r="3545" ht="18.95" customHeight="1"/>
    <row r="3546" ht="18.95" customHeight="1"/>
    <row r="3547" ht="18.95" customHeight="1"/>
    <row r="3548" ht="18.95" customHeight="1"/>
    <row r="3549" ht="18.95" customHeight="1"/>
    <row r="3550" ht="18.95" customHeight="1"/>
    <row r="3551" ht="18.95" customHeight="1"/>
    <row r="3552" ht="18.95" customHeight="1"/>
    <row r="3553" ht="18.95" customHeight="1"/>
    <row r="3554" ht="18.95" customHeight="1"/>
    <row r="3555" ht="18.95" customHeight="1"/>
    <row r="3556" ht="18.95" customHeight="1"/>
    <row r="3557" ht="18.95" customHeight="1"/>
    <row r="3558" ht="18.95" customHeight="1"/>
    <row r="3559" ht="18.95" customHeight="1"/>
    <row r="3560" ht="18.95" customHeight="1"/>
    <row r="3561" ht="18.95" customHeight="1"/>
    <row r="3562" ht="18.95" customHeight="1"/>
    <row r="3563" ht="18.95" customHeight="1"/>
    <row r="3564" ht="18.95" customHeight="1"/>
    <row r="3565" ht="18.95" customHeight="1"/>
    <row r="3566" ht="18.95" customHeight="1"/>
    <row r="3567" ht="18.95" customHeight="1"/>
    <row r="3568" ht="18.95" customHeight="1"/>
    <row r="3569" ht="18.95" customHeight="1"/>
    <row r="3570" ht="18.95" customHeight="1"/>
    <row r="3571" ht="18.95" customHeight="1"/>
    <row r="3572" ht="18.95" customHeight="1"/>
    <row r="3573" ht="18.95" customHeight="1"/>
    <row r="3574" ht="18.95" customHeight="1"/>
    <row r="3575" ht="18.95" customHeight="1"/>
    <row r="3576" ht="18.95" customHeight="1"/>
    <row r="3577" ht="18.95" customHeight="1"/>
    <row r="3578" ht="18.95" customHeight="1"/>
    <row r="3579" ht="18.95" customHeight="1"/>
    <row r="3580" ht="18.95" customHeight="1"/>
    <row r="3581" ht="18.95" customHeight="1"/>
    <row r="3582" ht="18.95" customHeight="1"/>
    <row r="3583" ht="18.95" customHeight="1"/>
    <row r="3584" ht="18.95" customHeight="1"/>
    <row r="3585" ht="18.95" customHeight="1"/>
    <row r="3586" ht="18.95" customHeight="1"/>
    <row r="3587" ht="18.95" customHeight="1"/>
    <row r="3588" ht="18.95" customHeight="1"/>
    <row r="3589" ht="18.95" customHeight="1"/>
    <row r="3590" ht="18.95" customHeight="1"/>
    <row r="3591" ht="18.95" customHeight="1"/>
    <row r="3592" ht="18.95" customHeight="1"/>
    <row r="3593" ht="18.95" customHeight="1"/>
    <row r="3594" ht="18.95" customHeight="1"/>
    <row r="3595" ht="18.95" customHeight="1"/>
    <row r="3596" ht="18.95" customHeight="1"/>
    <row r="3597" ht="18.95" customHeight="1"/>
    <row r="3598" ht="18.95" customHeight="1"/>
    <row r="3599" ht="18.95" customHeight="1"/>
    <row r="3600" ht="18.95" customHeight="1"/>
    <row r="3601" ht="18.95" customHeight="1"/>
    <row r="3602" ht="18.95" customHeight="1"/>
    <row r="3603" ht="18.95" customHeight="1"/>
    <row r="3604" ht="18.95" customHeight="1"/>
    <row r="3605" ht="18.95" customHeight="1"/>
    <row r="3606" ht="18.95" customHeight="1"/>
    <row r="3607" ht="18.95" customHeight="1"/>
    <row r="3608" ht="18.95" customHeight="1"/>
    <row r="3609" ht="18.95" customHeight="1"/>
    <row r="3610" ht="18.95" customHeight="1"/>
    <row r="3611" ht="18.95" customHeight="1"/>
    <row r="3612" ht="18.95" customHeight="1"/>
    <row r="3613" ht="18.95" customHeight="1"/>
    <row r="3614" ht="18.95" customHeight="1"/>
    <row r="3615" ht="18.95" customHeight="1"/>
    <row r="3616" ht="18.95" customHeight="1"/>
    <row r="3617" ht="18.95" customHeight="1"/>
    <row r="3618" ht="18.95" customHeight="1"/>
    <row r="3619" ht="18.95" customHeight="1"/>
    <row r="3620" ht="18.95" customHeight="1"/>
    <row r="3621" ht="18.95" customHeight="1"/>
    <row r="3622" ht="18.95" customHeight="1"/>
    <row r="3623" ht="18.95" customHeight="1"/>
    <row r="3624" ht="18.95" customHeight="1"/>
    <row r="3625" ht="18.95" customHeight="1"/>
    <row r="3626" ht="18.95" customHeight="1"/>
    <row r="3627" ht="18.95" customHeight="1"/>
    <row r="3628" ht="18.95" customHeight="1"/>
    <row r="3629" ht="18.95" customHeight="1"/>
    <row r="3630" ht="18.95" customHeight="1"/>
    <row r="3631" ht="18.95" customHeight="1"/>
    <row r="3632" ht="18.95" customHeight="1"/>
    <row r="3633" ht="18.95" customHeight="1"/>
    <row r="3634" ht="18.95" customHeight="1"/>
    <row r="3635" ht="18.95" customHeight="1"/>
    <row r="3636" ht="18.95" customHeight="1"/>
    <row r="3637" ht="18.95" customHeight="1"/>
    <row r="3638" ht="18.95" customHeight="1"/>
    <row r="3639" ht="18.95" customHeight="1"/>
    <row r="3640" ht="18.95" customHeight="1"/>
    <row r="3641" ht="18.95" customHeight="1"/>
    <row r="3642" ht="18.95" customHeight="1"/>
    <row r="3643" ht="18.95" customHeight="1"/>
    <row r="3644" ht="18.95" customHeight="1"/>
    <row r="3645" ht="18.95" customHeight="1"/>
    <row r="3646" ht="18.95" customHeight="1"/>
    <row r="3647" ht="18.95" customHeight="1"/>
    <row r="3648" ht="18.95" customHeight="1"/>
    <row r="3649" ht="18.95" customHeight="1"/>
    <row r="3650" ht="18.95" customHeight="1"/>
    <row r="3651" ht="18.95" customHeight="1"/>
    <row r="3652" ht="18.95" customHeight="1"/>
    <row r="3653" ht="18.95" customHeight="1"/>
    <row r="3654" ht="18.95" customHeight="1"/>
    <row r="3655" ht="18.95" customHeight="1"/>
    <row r="3656" ht="18.95" customHeight="1"/>
    <row r="3657" ht="18.95" customHeight="1"/>
    <row r="3658" ht="18.95" customHeight="1"/>
    <row r="3659" ht="18.95" customHeight="1"/>
    <row r="3660" ht="18.95" customHeight="1"/>
    <row r="3661" ht="18.95" customHeight="1"/>
    <row r="3662" ht="18.95" customHeight="1"/>
    <row r="3663" ht="18.95" customHeight="1"/>
    <row r="3664" ht="18.95" customHeight="1"/>
    <row r="3665" ht="18.95" customHeight="1"/>
    <row r="3666" ht="18.95" customHeight="1"/>
    <row r="3667" ht="18.95" customHeight="1"/>
    <row r="3668" ht="18.95" customHeight="1"/>
    <row r="3669" ht="18.95" customHeight="1"/>
    <row r="3670" ht="18.95" customHeight="1"/>
    <row r="3671" ht="18.95" customHeight="1"/>
    <row r="3672" ht="18.95" customHeight="1"/>
    <row r="3673" ht="18.95" customHeight="1"/>
    <row r="3674" ht="18.95" customHeight="1"/>
    <row r="3675" ht="18.95" customHeight="1"/>
    <row r="3676" ht="18.95" customHeight="1"/>
    <row r="3677" ht="18.95" customHeight="1"/>
    <row r="3678" ht="18.95" customHeight="1"/>
    <row r="3679" ht="18.95" customHeight="1"/>
    <row r="3680" ht="18.95" customHeight="1"/>
    <row r="3681" ht="18.95" customHeight="1"/>
    <row r="3682" ht="18.95" customHeight="1"/>
    <row r="3683" ht="18.95" customHeight="1"/>
    <row r="3684" ht="18.95" customHeight="1"/>
    <row r="3685" ht="18.95" customHeight="1"/>
    <row r="3686" ht="18.95" customHeight="1"/>
    <row r="3687" ht="18.95" customHeight="1"/>
    <row r="3688" ht="18.95" customHeight="1"/>
    <row r="3689" ht="18.95" customHeight="1"/>
    <row r="3690" ht="18.95" customHeight="1"/>
    <row r="3691" ht="18.95" customHeight="1"/>
    <row r="3692" ht="18.95" customHeight="1"/>
    <row r="3693" ht="18.95" customHeight="1"/>
    <row r="3694" ht="18.95" customHeight="1"/>
    <row r="3695" ht="18.95" customHeight="1"/>
    <row r="3696" ht="18.95" customHeight="1"/>
    <row r="3697" ht="18.95" customHeight="1"/>
    <row r="3698" ht="18.95" customHeight="1"/>
    <row r="3699" ht="18.95" customHeight="1"/>
    <row r="3700" ht="18.95" customHeight="1"/>
    <row r="3701" ht="18.95" customHeight="1"/>
    <row r="3702" ht="18.95" customHeight="1"/>
    <row r="3703" ht="18.95" customHeight="1"/>
    <row r="3704" ht="18.95" customHeight="1"/>
    <row r="3705" ht="18.95" customHeight="1"/>
    <row r="3706" ht="18.95" customHeight="1"/>
    <row r="3707" ht="18.95" customHeight="1"/>
    <row r="3708" ht="18.95" customHeight="1"/>
    <row r="3709" ht="18.95" customHeight="1"/>
    <row r="3710" ht="18.95" customHeight="1"/>
    <row r="3711" ht="18.95" customHeight="1"/>
    <row r="3712" ht="18.95" customHeight="1"/>
    <row r="3713" ht="18.95" customHeight="1"/>
    <row r="3714" ht="18.95" customHeight="1"/>
    <row r="3715" ht="18.95" customHeight="1"/>
    <row r="3716" ht="18.95" customHeight="1"/>
    <row r="3717" ht="18.95" customHeight="1"/>
    <row r="3718" ht="18.95" customHeight="1"/>
    <row r="3719" ht="18.95" customHeight="1"/>
    <row r="3720" ht="18.95" customHeight="1"/>
    <row r="3721" ht="18.95" customHeight="1"/>
    <row r="3722" ht="18.95" customHeight="1"/>
    <row r="3723" ht="18.95" customHeight="1"/>
    <row r="3724" ht="18.95" customHeight="1"/>
    <row r="3725" ht="18.95" customHeight="1"/>
    <row r="3726" ht="18.95" customHeight="1"/>
    <row r="3727" ht="18.95" customHeight="1"/>
    <row r="3728" ht="18.95" customHeight="1"/>
    <row r="3729" ht="18.95" customHeight="1"/>
    <row r="3730" ht="18.95" customHeight="1"/>
    <row r="3731" ht="18.95" customHeight="1"/>
    <row r="3732" ht="18.95" customHeight="1"/>
    <row r="3733" ht="18.95" customHeight="1"/>
    <row r="3734" ht="18.95" customHeight="1"/>
    <row r="3735" ht="18.95" customHeight="1"/>
    <row r="3736" ht="18.95" customHeight="1"/>
    <row r="3737" ht="18.95" customHeight="1"/>
    <row r="3738" ht="18.95" customHeight="1"/>
    <row r="3739" ht="18.95" customHeight="1"/>
    <row r="3740" ht="18.95" customHeight="1"/>
    <row r="3741" ht="18.95" customHeight="1"/>
    <row r="3742" ht="18.95" customHeight="1"/>
    <row r="3743" ht="18.95" customHeight="1"/>
    <row r="3744" ht="18.95" customHeight="1"/>
    <row r="3745" ht="18.95" customHeight="1"/>
    <row r="3746" ht="18.95" customHeight="1"/>
    <row r="3747" ht="18.95" customHeight="1"/>
    <row r="3748" ht="18.95" customHeight="1"/>
    <row r="3749" ht="18.95" customHeight="1"/>
    <row r="3750" ht="18.95" customHeight="1"/>
    <row r="3751" ht="18.95" customHeight="1"/>
    <row r="3752" ht="18.95" customHeight="1"/>
    <row r="3753" ht="18.95" customHeight="1"/>
    <row r="3754" ht="18.95" customHeight="1"/>
    <row r="3755" ht="18.95" customHeight="1"/>
    <row r="3756" ht="18.95" customHeight="1"/>
    <row r="3757" ht="18.95" customHeight="1"/>
    <row r="3758" ht="18.95" customHeight="1"/>
    <row r="3759" ht="18.95" customHeight="1"/>
    <row r="3760" ht="18.95" customHeight="1"/>
    <row r="3761" ht="18.95" customHeight="1"/>
    <row r="3762" ht="18.95" customHeight="1"/>
    <row r="3763" ht="18.95" customHeight="1"/>
    <row r="3764" ht="18.95" customHeight="1"/>
    <row r="3765" ht="18.95" customHeight="1"/>
    <row r="3766" ht="18.95" customHeight="1"/>
    <row r="3767" ht="18.95" customHeight="1"/>
    <row r="3768" ht="18.95" customHeight="1"/>
    <row r="3769" ht="18.95" customHeight="1"/>
    <row r="3770" ht="18.95" customHeight="1"/>
    <row r="3771" ht="18.95" customHeight="1"/>
    <row r="3772" ht="18.95" customHeight="1"/>
    <row r="3773" ht="18.95" customHeight="1"/>
    <row r="3774" ht="18.95" customHeight="1"/>
    <row r="3775" ht="18.95" customHeight="1"/>
    <row r="3776" ht="18.95" customHeight="1"/>
    <row r="3777" ht="18.95" customHeight="1"/>
    <row r="3778" ht="18.95" customHeight="1"/>
    <row r="3779" ht="18.95" customHeight="1"/>
    <row r="3780" ht="18.95" customHeight="1"/>
    <row r="3781" ht="18.95" customHeight="1"/>
    <row r="3782" ht="18.95" customHeight="1"/>
    <row r="3783" ht="18.95" customHeight="1"/>
    <row r="3784" ht="18.95" customHeight="1"/>
    <row r="3785" ht="18.95" customHeight="1"/>
    <row r="3786" ht="18.95" customHeight="1"/>
    <row r="3787" ht="18.95" customHeight="1"/>
    <row r="3788" ht="18.95" customHeight="1"/>
    <row r="3789" ht="18.95" customHeight="1"/>
    <row r="3790" ht="18.95" customHeight="1"/>
    <row r="3791" ht="18.95" customHeight="1"/>
    <row r="3792" ht="18.95" customHeight="1"/>
    <row r="3793" ht="18.95" customHeight="1"/>
    <row r="3794" ht="18.95" customHeight="1"/>
    <row r="3795" ht="18.95" customHeight="1"/>
    <row r="3796" ht="18.95" customHeight="1"/>
    <row r="3797" ht="18.95" customHeight="1"/>
    <row r="3798" ht="18.95" customHeight="1"/>
    <row r="3799" ht="18.95" customHeight="1"/>
    <row r="3800" ht="18.95" customHeight="1"/>
    <row r="3801" ht="18.95" customHeight="1"/>
    <row r="3802" ht="18.95" customHeight="1"/>
    <row r="3803" ht="18.95" customHeight="1"/>
    <row r="3804" ht="18.95" customHeight="1"/>
    <row r="3805" ht="18.95" customHeight="1"/>
    <row r="3806" ht="18.95" customHeight="1"/>
    <row r="3807" ht="18.95" customHeight="1"/>
    <row r="3808" ht="18.95" customHeight="1"/>
    <row r="3809" ht="18.95" customHeight="1"/>
    <row r="3810" ht="18.95" customHeight="1"/>
    <row r="3811" ht="18.95" customHeight="1"/>
    <row r="3812" ht="18.95" customHeight="1"/>
    <row r="3813" ht="18.95" customHeight="1"/>
    <row r="3814" ht="18.95" customHeight="1"/>
    <row r="3815" ht="18.95" customHeight="1"/>
    <row r="3816" ht="18.95" customHeight="1"/>
    <row r="3817" ht="18.95" customHeight="1"/>
    <row r="3818" ht="18.95" customHeight="1"/>
    <row r="3819" ht="18.95" customHeight="1"/>
    <row r="3820" ht="18.95" customHeight="1"/>
    <row r="3821" ht="18.95" customHeight="1"/>
    <row r="3822" ht="18.95" customHeight="1"/>
    <row r="3823" ht="18.95" customHeight="1"/>
    <row r="3824" ht="18.95" customHeight="1"/>
    <row r="3825" ht="18.95" customHeight="1"/>
    <row r="3826" ht="18.95" customHeight="1"/>
    <row r="3827" ht="18.95" customHeight="1"/>
    <row r="3828" ht="18.95" customHeight="1"/>
    <row r="3829" ht="18.95" customHeight="1"/>
    <row r="3830" ht="18.95" customHeight="1"/>
    <row r="3831" ht="18.95" customHeight="1"/>
    <row r="3832" ht="18.95" customHeight="1"/>
    <row r="3833" ht="18.95" customHeight="1"/>
    <row r="3834" ht="18.95" customHeight="1"/>
    <row r="3835" ht="18.95" customHeight="1"/>
    <row r="3836" ht="18.95" customHeight="1"/>
    <row r="3837" ht="18.95" customHeight="1"/>
    <row r="3838" ht="18.95" customHeight="1"/>
    <row r="3839" ht="18.95" customHeight="1"/>
    <row r="3840" ht="18.95" customHeight="1"/>
    <row r="3841" ht="18.95" customHeight="1"/>
    <row r="3842" ht="18.95" customHeight="1"/>
    <row r="3843" ht="18.95" customHeight="1"/>
    <row r="3844" ht="18.95" customHeight="1"/>
    <row r="3845" ht="18.95" customHeight="1"/>
    <row r="3846" ht="18.95" customHeight="1"/>
    <row r="3847" ht="18.95" customHeight="1"/>
    <row r="3848" ht="18.95" customHeight="1"/>
    <row r="3849" ht="18.95" customHeight="1"/>
    <row r="3850" ht="18.95" customHeight="1"/>
    <row r="3851" ht="18.95" customHeight="1"/>
    <row r="3852" ht="18.95" customHeight="1"/>
    <row r="3853" ht="18.95" customHeight="1"/>
    <row r="3854" ht="18.95" customHeight="1"/>
    <row r="3855" ht="18.95" customHeight="1"/>
    <row r="3856" ht="18.95" customHeight="1"/>
    <row r="3857" ht="18.95" customHeight="1"/>
    <row r="3858" ht="18.95" customHeight="1"/>
    <row r="3859" ht="18.95" customHeight="1"/>
    <row r="3860" ht="18.95" customHeight="1"/>
    <row r="3861" ht="18.95" customHeight="1"/>
    <row r="3862" ht="18.95" customHeight="1"/>
    <row r="3863" ht="18.95" customHeight="1"/>
    <row r="3864" ht="18.95" customHeight="1"/>
    <row r="3865" ht="18.95" customHeight="1"/>
    <row r="3866" ht="18.95" customHeight="1"/>
    <row r="3867" ht="18.95" customHeight="1"/>
    <row r="3868" ht="18.95" customHeight="1"/>
    <row r="3869" ht="18.95" customHeight="1"/>
    <row r="3870" ht="18.95" customHeight="1"/>
    <row r="3871" ht="18.95" customHeight="1"/>
    <row r="3872" ht="18.95" customHeight="1"/>
    <row r="3873" ht="18.95" customHeight="1"/>
    <row r="3874" ht="18.95" customHeight="1"/>
    <row r="3875" ht="18.95" customHeight="1"/>
    <row r="3876" ht="18.95" customHeight="1"/>
    <row r="3877" ht="18.95" customHeight="1"/>
    <row r="3878" ht="18.95" customHeight="1"/>
    <row r="3879" ht="18.95" customHeight="1"/>
    <row r="3880" ht="18.95" customHeight="1"/>
    <row r="3881" ht="18.95" customHeight="1"/>
    <row r="3882" ht="18.95" customHeight="1"/>
    <row r="3883" ht="18.95" customHeight="1"/>
    <row r="3884" ht="18.95" customHeight="1"/>
    <row r="3885" ht="18.95" customHeight="1"/>
    <row r="3886" ht="18.95" customHeight="1"/>
    <row r="3887" ht="18.95" customHeight="1"/>
    <row r="3888" ht="18.95" customHeight="1"/>
    <row r="3889" ht="18.95" customHeight="1"/>
    <row r="3890" ht="18.95" customHeight="1"/>
    <row r="3891" ht="18.95" customHeight="1"/>
    <row r="3892" ht="18.95" customHeight="1"/>
    <row r="3893" ht="18.95" customHeight="1"/>
    <row r="3894" ht="18.95" customHeight="1"/>
    <row r="3895" ht="18.95" customHeight="1"/>
    <row r="3896" ht="18.95" customHeight="1"/>
    <row r="3897" ht="18.95" customHeight="1"/>
    <row r="3898" ht="18.95" customHeight="1"/>
    <row r="3899" ht="18.95" customHeight="1"/>
    <row r="3900" ht="18.95" customHeight="1"/>
    <row r="3901" ht="18.95" customHeight="1"/>
    <row r="3902" ht="18.95" customHeight="1"/>
    <row r="3903" ht="18.95" customHeight="1"/>
    <row r="3904" ht="18.95" customHeight="1"/>
    <row r="3905" ht="18.95" customHeight="1"/>
    <row r="3906" ht="18.95" customHeight="1"/>
    <row r="3907" ht="18.95" customHeight="1"/>
    <row r="3908" ht="18.95" customHeight="1"/>
    <row r="3909" ht="18.95" customHeight="1"/>
    <row r="3910" ht="18.95" customHeight="1"/>
    <row r="3911" ht="18.95" customHeight="1"/>
    <row r="3912" ht="18.95" customHeight="1"/>
    <row r="3913" ht="18.95" customHeight="1"/>
    <row r="3914" ht="18.95" customHeight="1"/>
    <row r="3915" ht="18.95" customHeight="1"/>
    <row r="3916" ht="18.95" customHeight="1"/>
    <row r="3917" ht="18.95" customHeight="1"/>
    <row r="3918" ht="18.95" customHeight="1"/>
    <row r="3919" ht="18.95" customHeight="1"/>
    <row r="3920" ht="18.95" customHeight="1"/>
    <row r="3921" ht="18.95" customHeight="1"/>
    <row r="3922" ht="18.95" customHeight="1"/>
    <row r="3923" ht="18.95" customHeight="1"/>
    <row r="3924" ht="18.95" customHeight="1"/>
    <row r="3925" ht="18.95" customHeight="1"/>
    <row r="3926" ht="18.95" customHeight="1"/>
    <row r="3927" ht="18.95" customHeight="1"/>
    <row r="3928" ht="18.95" customHeight="1"/>
    <row r="3929" ht="18.95" customHeight="1"/>
    <row r="3930" ht="18.95" customHeight="1"/>
    <row r="3931" ht="18.95" customHeight="1"/>
    <row r="3932" ht="18.95" customHeight="1"/>
    <row r="3933" ht="18.95" customHeight="1"/>
    <row r="3934" ht="18.95" customHeight="1"/>
    <row r="3935" ht="18.95" customHeight="1"/>
    <row r="3936" ht="18.95" customHeight="1"/>
    <row r="3937" ht="18.95" customHeight="1"/>
    <row r="3938" ht="18.95" customHeight="1"/>
    <row r="3939" ht="18.95" customHeight="1"/>
    <row r="3940" ht="18.95" customHeight="1"/>
    <row r="3941" ht="18.95" customHeight="1"/>
    <row r="3942" ht="18.95" customHeight="1"/>
    <row r="3943" ht="18.95" customHeight="1"/>
    <row r="3944" ht="18.95" customHeight="1"/>
    <row r="3945" ht="18.95" customHeight="1"/>
    <row r="3946" ht="18.95" customHeight="1"/>
    <row r="3947" ht="18.95" customHeight="1"/>
    <row r="3948" ht="18.95" customHeight="1"/>
    <row r="3949" ht="18.95" customHeight="1"/>
    <row r="3950" ht="18.95" customHeight="1"/>
    <row r="3951" ht="18.95" customHeight="1"/>
    <row r="3952" ht="18.95" customHeight="1"/>
    <row r="3953" ht="18.95" customHeight="1"/>
    <row r="3954" ht="18.95" customHeight="1"/>
    <row r="3955" ht="18.95" customHeight="1"/>
    <row r="3956" ht="18.95" customHeight="1"/>
    <row r="3957" ht="18.95" customHeight="1"/>
    <row r="3958" ht="18.95" customHeight="1"/>
    <row r="3959" ht="18.95" customHeight="1"/>
    <row r="3960" ht="18.95" customHeight="1"/>
    <row r="3961" ht="18.95" customHeight="1"/>
    <row r="3962" ht="18.95" customHeight="1"/>
    <row r="3963" ht="18.95" customHeight="1"/>
    <row r="3964" ht="18.95" customHeight="1"/>
    <row r="3965" ht="18.95" customHeight="1"/>
    <row r="3966" ht="18.95" customHeight="1"/>
    <row r="3967" ht="18.95" customHeight="1"/>
    <row r="3968" ht="18.95" customHeight="1"/>
    <row r="3969" ht="18.95" customHeight="1"/>
    <row r="3970" ht="18.95" customHeight="1"/>
    <row r="3971" ht="18.95" customHeight="1"/>
    <row r="3972" ht="18.95" customHeight="1"/>
    <row r="3973" ht="18.95" customHeight="1"/>
    <row r="3974" ht="18.95" customHeight="1"/>
    <row r="3975" ht="18.95" customHeight="1"/>
    <row r="3976" ht="18.95" customHeight="1"/>
    <row r="3977" ht="18.95" customHeight="1"/>
    <row r="3978" ht="18.95" customHeight="1"/>
    <row r="3979" ht="18.95" customHeight="1"/>
    <row r="3980" ht="18.95" customHeight="1"/>
    <row r="3981" ht="18.95" customHeight="1"/>
    <row r="3982" ht="18.95" customHeight="1"/>
    <row r="3983" ht="18.95" customHeight="1"/>
    <row r="3984" ht="18.95" customHeight="1"/>
    <row r="3985" ht="18.95" customHeight="1"/>
    <row r="3986" ht="18.95" customHeight="1"/>
    <row r="3987" ht="18.95" customHeight="1"/>
    <row r="3988" ht="18.95" customHeight="1"/>
    <row r="3989" ht="18.95" customHeight="1"/>
    <row r="3990" ht="18.95" customHeight="1"/>
    <row r="3991" ht="18.95" customHeight="1"/>
    <row r="3992" ht="18.95" customHeight="1"/>
    <row r="3993" ht="18.95" customHeight="1"/>
    <row r="3994" ht="18.95" customHeight="1"/>
    <row r="3995" ht="18.95" customHeight="1"/>
    <row r="3996" ht="18.95" customHeight="1"/>
    <row r="3997" ht="18.95" customHeight="1"/>
    <row r="3998" ht="18.95" customHeight="1"/>
    <row r="3999" ht="18.95" customHeight="1"/>
    <row r="4000" ht="18.95" customHeight="1"/>
    <row r="4001" ht="18.95" customHeight="1"/>
    <row r="4002" ht="18.95" customHeight="1"/>
    <row r="4003" ht="18.95" customHeight="1"/>
    <row r="4004" ht="18.95" customHeight="1"/>
    <row r="4005" ht="18.95" customHeight="1"/>
    <row r="4006" ht="18.95" customHeight="1"/>
    <row r="4007" ht="18.95" customHeight="1"/>
    <row r="4008" ht="18.95" customHeight="1"/>
    <row r="4009" ht="18.95" customHeight="1"/>
    <row r="4010" ht="18.95" customHeight="1"/>
    <row r="4011" ht="18.95" customHeight="1"/>
    <row r="4012" ht="18.95" customHeight="1"/>
    <row r="4013" ht="18.95" customHeight="1"/>
    <row r="4014" ht="18.95" customHeight="1"/>
    <row r="4015" ht="18.95" customHeight="1"/>
    <row r="4016" ht="18.95" customHeight="1"/>
    <row r="4017" ht="18.95" customHeight="1"/>
    <row r="4018" ht="18.95" customHeight="1"/>
    <row r="4019" ht="18.95" customHeight="1"/>
    <row r="4020" ht="18.95" customHeight="1"/>
    <row r="4021" ht="18.95" customHeight="1"/>
    <row r="4022" ht="18.95" customHeight="1"/>
    <row r="4023" ht="18.95" customHeight="1"/>
    <row r="4024" ht="18.95" customHeight="1"/>
    <row r="4025" ht="18.95" customHeight="1"/>
    <row r="4026" ht="18.95" customHeight="1"/>
    <row r="4027" ht="18.95" customHeight="1"/>
    <row r="4028" ht="18.95" customHeight="1"/>
    <row r="4029" ht="18.95" customHeight="1"/>
    <row r="4030" ht="18.95" customHeight="1"/>
    <row r="4031" ht="18.95" customHeight="1"/>
    <row r="4032" ht="18.95" customHeight="1"/>
    <row r="4033" ht="18.95" customHeight="1"/>
    <row r="4034" ht="18.95" customHeight="1"/>
    <row r="4035" ht="18.95" customHeight="1"/>
    <row r="4036" ht="18.95" customHeight="1"/>
    <row r="4037" ht="18.95" customHeight="1"/>
    <row r="4038" ht="18.95" customHeight="1"/>
    <row r="4039" ht="18.95" customHeight="1"/>
    <row r="4040" ht="18.95" customHeight="1"/>
    <row r="4041" ht="18.95" customHeight="1"/>
    <row r="4042" ht="18.95" customHeight="1"/>
    <row r="4043" ht="18.95" customHeight="1"/>
    <row r="4044" ht="18.95" customHeight="1"/>
    <row r="4045" ht="18.95" customHeight="1"/>
    <row r="4046" ht="18.95" customHeight="1"/>
    <row r="4047" ht="18.95" customHeight="1"/>
    <row r="4048" ht="18.95" customHeight="1"/>
    <row r="4049" ht="18.95" customHeight="1"/>
    <row r="4050" ht="18.95" customHeight="1"/>
    <row r="4051" ht="18.95" customHeight="1"/>
    <row r="4052" ht="18.95" customHeight="1"/>
    <row r="4053" ht="18.95" customHeight="1"/>
    <row r="4054" ht="18.95" customHeight="1"/>
    <row r="4055" ht="18.95" customHeight="1"/>
    <row r="4056" ht="18.95" customHeight="1"/>
    <row r="4057" ht="18.95" customHeight="1"/>
    <row r="4058" ht="18.95" customHeight="1"/>
    <row r="4059" ht="18.95" customHeight="1"/>
    <row r="4060" ht="18.95" customHeight="1"/>
    <row r="4061" ht="18.95" customHeight="1"/>
    <row r="4062" ht="18.95" customHeight="1"/>
    <row r="4063" ht="18.95" customHeight="1"/>
    <row r="4064" ht="18.95" customHeight="1"/>
    <row r="4065" ht="18.95" customHeight="1"/>
    <row r="4066" ht="18.95" customHeight="1"/>
    <row r="4067" ht="18.95" customHeight="1"/>
    <row r="4068" ht="18.95" customHeight="1"/>
    <row r="4069" ht="18.95" customHeight="1"/>
    <row r="4070" ht="18.95" customHeight="1"/>
    <row r="4071" ht="18.95" customHeight="1"/>
    <row r="4072" ht="18.95" customHeight="1"/>
    <row r="4073" ht="18.95" customHeight="1"/>
    <row r="4074" ht="18.95" customHeight="1"/>
    <row r="4075" ht="18.95" customHeight="1"/>
    <row r="4076" ht="18.95" customHeight="1"/>
    <row r="4077" ht="18.95" customHeight="1"/>
    <row r="4078" ht="18.95" customHeight="1"/>
    <row r="4079" ht="18.95" customHeight="1"/>
    <row r="4080" ht="18.95" customHeight="1"/>
    <row r="4081" ht="18.95" customHeight="1"/>
    <row r="4082" ht="18.95" customHeight="1"/>
    <row r="4083" ht="18.95" customHeight="1"/>
    <row r="4084" ht="18.95" customHeight="1"/>
    <row r="4085" ht="18.95" customHeight="1"/>
    <row r="4086" ht="18.95" customHeight="1"/>
    <row r="4087" ht="18.95" customHeight="1"/>
    <row r="4088" ht="18.95" customHeight="1"/>
    <row r="4089" ht="18.95" customHeight="1"/>
    <row r="4090" ht="18.95" customHeight="1"/>
    <row r="4091" ht="18.95" customHeight="1"/>
    <row r="4092" ht="18.95" customHeight="1"/>
    <row r="4093" ht="18.95" customHeight="1"/>
    <row r="4094" ht="18.95" customHeight="1"/>
    <row r="4095" ht="18.95" customHeight="1"/>
    <row r="4096" ht="18.95" customHeight="1"/>
    <row r="4097" ht="18.95" customHeight="1"/>
    <row r="4098" ht="18.95" customHeight="1"/>
    <row r="4099" ht="18.95" customHeight="1"/>
    <row r="4100" ht="18.95" customHeight="1"/>
    <row r="4101" ht="18.95" customHeight="1"/>
    <row r="4102" ht="18.95" customHeight="1"/>
    <row r="4103" ht="18.95" customHeight="1"/>
    <row r="4104" ht="18.95" customHeight="1"/>
    <row r="4105" ht="18.95" customHeight="1"/>
    <row r="4106" ht="18.95" customHeight="1"/>
    <row r="4107" ht="18.95" customHeight="1"/>
    <row r="4108" ht="18.95" customHeight="1"/>
    <row r="4109" ht="18.95" customHeight="1"/>
    <row r="4110" ht="18.95" customHeight="1"/>
    <row r="4111" ht="18.95" customHeight="1"/>
    <row r="4112" ht="18.95" customHeight="1"/>
    <row r="4113" ht="18.95" customHeight="1"/>
    <row r="4114" ht="18.95" customHeight="1"/>
    <row r="4115" ht="18.95" customHeight="1"/>
    <row r="4116" ht="18.95" customHeight="1"/>
    <row r="4117" ht="18.95" customHeight="1"/>
    <row r="4118" ht="18.95" customHeight="1"/>
    <row r="4119" ht="18.95" customHeight="1"/>
    <row r="4120" ht="18.95" customHeight="1"/>
    <row r="4121" ht="18.95" customHeight="1"/>
    <row r="4122" ht="18.95" customHeight="1"/>
    <row r="4123" ht="18.95" customHeight="1"/>
    <row r="4124" ht="18.95" customHeight="1"/>
    <row r="4125" ht="18.95" customHeight="1"/>
    <row r="4126" ht="18.95" customHeight="1"/>
    <row r="4127" ht="18.95" customHeight="1"/>
    <row r="4128" ht="18.95" customHeight="1"/>
    <row r="4129" ht="18.95" customHeight="1"/>
    <row r="4130" ht="18.95" customHeight="1"/>
    <row r="4131" ht="18.95" customHeight="1"/>
    <row r="4132" ht="18.95" customHeight="1"/>
    <row r="4133" ht="18.95" customHeight="1"/>
    <row r="4134" ht="18.95" customHeight="1"/>
    <row r="4135" ht="18.95" customHeight="1"/>
    <row r="4136" ht="18.95" customHeight="1"/>
    <row r="4137" ht="18.95" customHeight="1"/>
    <row r="4138" ht="18.95" customHeight="1"/>
    <row r="4139" ht="18.95" customHeight="1"/>
    <row r="4140" ht="18.95" customHeight="1"/>
    <row r="4141" ht="18.95" customHeight="1"/>
    <row r="4142" ht="18.95" customHeight="1"/>
    <row r="4143" ht="18.95" customHeight="1"/>
    <row r="4144" ht="18.95" customHeight="1"/>
    <row r="4145" ht="18.95" customHeight="1"/>
    <row r="4146" ht="18.95" customHeight="1"/>
    <row r="4147" ht="18.95" customHeight="1"/>
    <row r="4148" ht="18.95" customHeight="1"/>
    <row r="4149" ht="18.95" customHeight="1"/>
    <row r="4150" ht="18.95" customHeight="1"/>
    <row r="4151" ht="18.95" customHeight="1"/>
    <row r="4152" ht="18.95" customHeight="1"/>
    <row r="4153" ht="18.95" customHeight="1"/>
    <row r="4154" ht="18.95" customHeight="1"/>
    <row r="4155" ht="18.95" customHeight="1"/>
    <row r="4156" ht="18.95" customHeight="1"/>
    <row r="4157" ht="18.95" customHeight="1"/>
    <row r="4158" ht="18.95" customHeight="1"/>
    <row r="4159" ht="18.95" customHeight="1"/>
    <row r="4160" ht="18.95" customHeight="1"/>
    <row r="4161" ht="18.95" customHeight="1"/>
    <row r="4162" ht="18.95" customHeight="1"/>
    <row r="4163" ht="18.95" customHeight="1"/>
    <row r="4164" ht="18.95" customHeight="1"/>
    <row r="4165" ht="18.95" customHeight="1"/>
    <row r="4166" ht="18.95" customHeight="1"/>
    <row r="4167" ht="18.95" customHeight="1"/>
    <row r="4168" ht="18.95" customHeight="1"/>
    <row r="4169" ht="18.95" customHeight="1"/>
    <row r="4170" ht="18.95" customHeight="1"/>
    <row r="4171" ht="18.95" customHeight="1"/>
    <row r="4172" ht="18.95" customHeight="1"/>
    <row r="4173" ht="18.95" customHeight="1"/>
    <row r="4174" ht="18.95" customHeight="1"/>
    <row r="4175" ht="18.95" customHeight="1"/>
    <row r="4176" ht="18.95" customHeight="1"/>
    <row r="4177" ht="18.95" customHeight="1"/>
    <row r="4178" ht="18.95" customHeight="1"/>
    <row r="4179" ht="18.95" customHeight="1"/>
    <row r="4180" ht="18.95" customHeight="1"/>
    <row r="4181" ht="18.95" customHeight="1"/>
    <row r="4182" ht="18.95" customHeight="1"/>
    <row r="4183" ht="18.95" customHeight="1"/>
    <row r="4184" ht="18.95" customHeight="1"/>
    <row r="4185" ht="18.95" customHeight="1"/>
    <row r="4186" ht="18.95" customHeight="1"/>
    <row r="4187" ht="18.95" customHeight="1"/>
    <row r="4188" ht="18.95" customHeight="1"/>
    <row r="4189" ht="18.95" customHeight="1"/>
    <row r="4190" ht="18.95" customHeight="1"/>
    <row r="4191" ht="18.95" customHeight="1"/>
    <row r="4192" ht="18.95" customHeight="1"/>
    <row r="4193" ht="18.95" customHeight="1"/>
    <row r="4194" ht="18.95" customHeight="1"/>
    <row r="4195" ht="18.95" customHeight="1"/>
    <row r="4196" ht="18.95" customHeight="1"/>
    <row r="4197" ht="18.95" customHeight="1"/>
    <row r="4198" ht="18.95" customHeight="1"/>
    <row r="4199" ht="18.95" customHeight="1"/>
    <row r="4200" ht="18.95" customHeight="1"/>
    <row r="4201" ht="18.95" customHeight="1"/>
    <row r="4202" ht="18.95" customHeight="1"/>
    <row r="4203" ht="18.95" customHeight="1"/>
    <row r="4204" ht="18.95" customHeight="1"/>
    <row r="4205" ht="18.95" customHeight="1"/>
    <row r="4206" ht="18.95" customHeight="1"/>
    <row r="4207" ht="18.95" customHeight="1"/>
    <row r="4208" ht="18.95" customHeight="1"/>
    <row r="4209" ht="18.95" customHeight="1"/>
    <row r="4210" ht="18.95" customHeight="1"/>
    <row r="4211" ht="18.95" customHeight="1"/>
    <row r="4212" ht="18.95" customHeight="1"/>
    <row r="4213" ht="18.95" customHeight="1"/>
    <row r="4214" ht="18.95" customHeight="1"/>
    <row r="4215" ht="18.95" customHeight="1"/>
    <row r="4216" ht="18.95" customHeight="1"/>
    <row r="4217" ht="18.95" customHeight="1"/>
    <row r="4218" ht="18.95" customHeight="1"/>
    <row r="4219" ht="18.95" customHeight="1"/>
    <row r="4220" ht="18.95" customHeight="1"/>
    <row r="4221" ht="18.95" customHeight="1"/>
    <row r="4222" ht="18.95" customHeight="1"/>
    <row r="4223" ht="18.95" customHeight="1"/>
    <row r="4224" ht="18.95" customHeight="1"/>
    <row r="4225" ht="18.95" customHeight="1"/>
    <row r="4226" ht="18.95" customHeight="1"/>
    <row r="4227" ht="18.95" customHeight="1"/>
    <row r="4228" ht="18.95" customHeight="1"/>
    <row r="4229" ht="18.95" customHeight="1"/>
    <row r="4230" ht="18.95" customHeight="1"/>
    <row r="4231" ht="18.95" customHeight="1"/>
    <row r="4232" ht="18.95" customHeight="1"/>
    <row r="4233" ht="18.95" customHeight="1"/>
    <row r="4234" ht="18.95" customHeight="1"/>
    <row r="4235" ht="18.95" customHeight="1"/>
    <row r="4236" ht="18.95" customHeight="1"/>
    <row r="4237" ht="18.95" customHeight="1"/>
    <row r="4238" ht="18.95" customHeight="1"/>
    <row r="4239" ht="18.95" customHeight="1"/>
    <row r="4240" ht="18.95" customHeight="1"/>
    <row r="4241" ht="18.95" customHeight="1"/>
    <row r="4242" ht="18.95" customHeight="1"/>
    <row r="4243" ht="18.95" customHeight="1"/>
    <row r="4244" ht="18.95" customHeight="1"/>
    <row r="4245" ht="18.95" customHeight="1"/>
    <row r="4246" ht="18.95" customHeight="1"/>
    <row r="4247" ht="18.95" customHeight="1"/>
    <row r="4248" ht="18.95" customHeight="1"/>
    <row r="4249" ht="18.95" customHeight="1"/>
    <row r="4250" ht="18.95" customHeight="1"/>
    <row r="4251" ht="18.95" customHeight="1"/>
    <row r="4252" ht="18.95" customHeight="1"/>
    <row r="4253" ht="18.95" customHeight="1"/>
    <row r="4254" ht="18.95" customHeight="1"/>
    <row r="4255" ht="18.95" customHeight="1"/>
    <row r="4256" ht="18.95" customHeight="1"/>
    <row r="4257" ht="18.95" customHeight="1"/>
    <row r="4258" ht="18.95" customHeight="1"/>
    <row r="4259" ht="18.95" customHeight="1"/>
    <row r="4260" ht="18.95" customHeight="1"/>
    <row r="4261" ht="18.95" customHeight="1"/>
    <row r="4262" ht="18.95" customHeight="1"/>
    <row r="4263" ht="18.95" customHeight="1"/>
    <row r="4264" ht="18.95" customHeight="1"/>
    <row r="4265" ht="18.95" customHeight="1"/>
    <row r="4266" ht="18.95" customHeight="1"/>
    <row r="4267" ht="18.95" customHeight="1"/>
    <row r="4268" ht="18.95" customHeight="1"/>
    <row r="4269" ht="18.95" customHeight="1"/>
    <row r="4270" ht="18.95" customHeight="1"/>
    <row r="4271" ht="18.95" customHeight="1"/>
    <row r="4272" ht="18.95" customHeight="1"/>
    <row r="4273" ht="18.95" customHeight="1"/>
    <row r="4274" ht="18.95" customHeight="1"/>
    <row r="4275" ht="18.95" customHeight="1"/>
    <row r="4276" ht="18.95" customHeight="1"/>
    <row r="4277" ht="18.95" customHeight="1"/>
    <row r="4278" ht="18.95" customHeight="1"/>
    <row r="4279" ht="18.95" customHeight="1"/>
    <row r="4280" ht="18.95" customHeight="1"/>
    <row r="4281" ht="18.95" customHeight="1"/>
    <row r="4282" ht="18.95" customHeight="1"/>
    <row r="4283" ht="18.95" customHeight="1"/>
    <row r="4284" ht="18.95" customHeight="1"/>
    <row r="4285" ht="18.95" customHeight="1"/>
    <row r="4286" ht="18.95" customHeight="1"/>
    <row r="4287" ht="18.95" customHeight="1"/>
    <row r="4288" ht="18.95" customHeight="1"/>
    <row r="4289" ht="18.95" customHeight="1"/>
    <row r="4290" ht="18.95" customHeight="1"/>
    <row r="4291" ht="18.95" customHeight="1"/>
    <row r="4292" ht="18.95" customHeight="1"/>
    <row r="4293" ht="18.95" customHeight="1"/>
    <row r="4294" ht="18.95" customHeight="1"/>
    <row r="4295" ht="18.95" customHeight="1"/>
    <row r="4296" ht="18.95" customHeight="1"/>
    <row r="4297" ht="18.95" customHeight="1"/>
    <row r="4298" ht="18.95" customHeight="1"/>
    <row r="4299" ht="18.95" customHeight="1"/>
    <row r="4300" ht="18.95" customHeight="1"/>
    <row r="4301" ht="18.95" customHeight="1"/>
    <row r="4302" ht="18.95" customHeight="1"/>
    <row r="4303" ht="18.95" customHeight="1"/>
    <row r="4304" ht="18.95" customHeight="1"/>
    <row r="4305" ht="18.95" customHeight="1"/>
    <row r="4306" ht="18.95" customHeight="1"/>
    <row r="4307" ht="18.95" customHeight="1"/>
    <row r="4308" ht="18.95" customHeight="1"/>
    <row r="4309" ht="18.95" customHeight="1"/>
    <row r="4310" ht="18.95" customHeight="1"/>
    <row r="4311" ht="18.95" customHeight="1"/>
    <row r="4312" ht="18.95" customHeight="1"/>
    <row r="4313" ht="18.95" customHeight="1"/>
    <row r="4314" ht="18.95" customHeight="1"/>
    <row r="4315" ht="18.95" customHeight="1"/>
    <row r="4316" ht="18.95" customHeight="1"/>
    <row r="4317" ht="18.95" customHeight="1"/>
    <row r="4318" ht="18.95" customHeight="1"/>
    <row r="4319" ht="18.95" customHeight="1"/>
    <row r="4320" ht="18.95" customHeight="1"/>
    <row r="4321" ht="18.95" customHeight="1"/>
    <row r="4322" ht="18.95" customHeight="1"/>
    <row r="4323" ht="18.95" customHeight="1"/>
    <row r="4324" ht="18.95" customHeight="1"/>
    <row r="4325" ht="18.95" customHeight="1"/>
    <row r="4326" ht="18.95" customHeight="1"/>
    <row r="4327" ht="18.95" customHeight="1"/>
    <row r="4328" ht="18.95" customHeight="1"/>
    <row r="4329" ht="18.95" customHeight="1"/>
    <row r="4330" ht="18.95" customHeight="1"/>
    <row r="4331" ht="18.95" customHeight="1"/>
    <row r="4332" ht="18.95" customHeight="1"/>
    <row r="4333" ht="18.95" customHeight="1"/>
    <row r="4334" ht="18.95" customHeight="1"/>
    <row r="4335" ht="18.95" customHeight="1"/>
    <row r="4336" ht="18.95" customHeight="1"/>
    <row r="4337" ht="18.95" customHeight="1"/>
    <row r="4338" ht="18.95" customHeight="1"/>
    <row r="4339" ht="18.95" customHeight="1"/>
    <row r="4340" ht="18.95" customHeight="1"/>
    <row r="4341" ht="18.95" customHeight="1"/>
    <row r="4342" ht="18.95" customHeight="1"/>
    <row r="4343" ht="18.95" customHeight="1"/>
    <row r="4344" ht="18.95" customHeight="1"/>
    <row r="4345" ht="18.95" customHeight="1"/>
    <row r="4346" ht="18.95" customHeight="1"/>
    <row r="4347" ht="18.95" customHeight="1"/>
    <row r="4348" ht="18.95" customHeight="1"/>
    <row r="4349" ht="18.95" customHeight="1"/>
    <row r="4350" ht="18.95" customHeight="1"/>
    <row r="4351" ht="18.95" customHeight="1"/>
    <row r="4352" ht="18.95" customHeight="1"/>
    <row r="4353" ht="18.95" customHeight="1"/>
    <row r="4354" ht="18.95" customHeight="1"/>
    <row r="4355" ht="18.95" customHeight="1"/>
    <row r="4356" ht="18.95" customHeight="1"/>
    <row r="4357" ht="18.95" customHeight="1"/>
    <row r="4358" ht="18.95" customHeight="1"/>
    <row r="4359" ht="18.95" customHeight="1"/>
    <row r="4360" ht="18.95" customHeight="1"/>
    <row r="4361" ht="18.95" customHeight="1"/>
    <row r="4362" ht="18.95" customHeight="1"/>
    <row r="4363" ht="18.95" customHeight="1"/>
    <row r="4364" ht="18.95" customHeight="1"/>
    <row r="4365" ht="18.95" customHeight="1"/>
    <row r="4366" ht="18.95" customHeight="1"/>
    <row r="4367" ht="18.95" customHeight="1"/>
    <row r="4368" ht="18.95" customHeight="1"/>
    <row r="4369" ht="18.95" customHeight="1"/>
    <row r="4370" ht="18.95" customHeight="1"/>
    <row r="4371" ht="18.95" customHeight="1"/>
    <row r="4372" ht="18.95" customHeight="1"/>
    <row r="4373" ht="18.95" customHeight="1"/>
    <row r="4374" ht="18.95" customHeight="1"/>
    <row r="4375" ht="18.95" customHeight="1"/>
    <row r="4376" ht="18.95" customHeight="1"/>
    <row r="4377" ht="18.95" customHeight="1"/>
    <row r="4378" ht="18.95" customHeight="1"/>
    <row r="4379" ht="18.95" customHeight="1"/>
    <row r="4380" ht="18.95" customHeight="1"/>
    <row r="4381" ht="18.95" customHeight="1"/>
    <row r="4382" ht="18.95" customHeight="1"/>
    <row r="4383" ht="18.95" customHeight="1"/>
    <row r="4384" ht="18.95" customHeight="1"/>
    <row r="4385" ht="18.95" customHeight="1"/>
    <row r="4386" ht="18.95" customHeight="1"/>
    <row r="4387" ht="18.95" customHeight="1"/>
    <row r="4388" ht="18.95" customHeight="1"/>
    <row r="4389" ht="18.95" customHeight="1"/>
    <row r="4390" ht="18.95" customHeight="1"/>
    <row r="4391" ht="18.95" customHeight="1"/>
    <row r="4392" ht="18.95" customHeight="1"/>
    <row r="4393" ht="18.95" customHeight="1"/>
    <row r="4394" ht="18.95" customHeight="1"/>
    <row r="4395" ht="18.95" customHeight="1"/>
    <row r="4396" ht="18.95" customHeight="1"/>
    <row r="4397" ht="18.95" customHeight="1"/>
    <row r="4398" ht="18.95" customHeight="1"/>
    <row r="4399" ht="18.95" customHeight="1"/>
    <row r="4400" ht="18.95" customHeight="1"/>
    <row r="4401" ht="18.95" customHeight="1"/>
    <row r="4402" ht="18.95" customHeight="1"/>
    <row r="4403" ht="18.95" customHeight="1"/>
    <row r="4404" ht="18.95" customHeight="1"/>
    <row r="4405" ht="18.95" customHeight="1"/>
    <row r="4406" ht="18.95" customHeight="1"/>
    <row r="4407" ht="18.95" customHeight="1"/>
    <row r="4408" ht="18.95" customHeight="1"/>
    <row r="4409" ht="18.95" customHeight="1"/>
    <row r="4410" ht="18.95" customHeight="1"/>
    <row r="4411" ht="18.95" customHeight="1"/>
    <row r="4412" ht="18.95" customHeight="1"/>
    <row r="4413" ht="18.95" customHeight="1"/>
    <row r="4414" ht="18.95" customHeight="1"/>
    <row r="4415" ht="18.95" customHeight="1"/>
    <row r="4416" ht="18.95" customHeight="1"/>
    <row r="4417" ht="18.95" customHeight="1"/>
    <row r="4418" ht="18.95" customHeight="1"/>
    <row r="4419" ht="18.95" customHeight="1"/>
    <row r="4420" ht="18.95" customHeight="1"/>
    <row r="4421" ht="18.95" customHeight="1"/>
    <row r="4422" ht="18.95" customHeight="1"/>
    <row r="4423" ht="18.95" customHeight="1"/>
    <row r="4424" ht="18.95" customHeight="1"/>
    <row r="4425" ht="18.95" customHeight="1"/>
    <row r="4426" ht="18.95" customHeight="1"/>
    <row r="4427" ht="18.95" customHeight="1"/>
    <row r="4428" ht="18.95" customHeight="1"/>
    <row r="4429" ht="18.95" customHeight="1"/>
    <row r="4430" ht="18.95" customHeight="1"/>
    <row r="4431" ht="18.95" customHeight="1"/>
    <row r="4432" ht="18.95" customHeight="1"/>
    <row r="4433" ht="18.95" customHeight="1"/>
    <row r="4434" ht="18.95" customHeight="1"/>
    <row r="4435" ht="18.95" customHeight="1"/>
    <row r="4436" ht="18.95" customHeight="1"/>
    <row r="4437" ht="18.95" customHeight="1"/>
    <row r="4438" ht="18.95" customHeight="1"/>
    <row r="4439" ht="18.95" customHeight="1"/>
    <row r="4440" ht="18.95" customHeight="1"/>
    <row r="4441" ht="18.95" customHeight="1"/>
    <row r="4442" ht="18.95" customHeight="1"/>
    <row r="4443" ht="18.95" customHeight="1"/>
    <row r="4444" ht="18.95" customHeight="1"/>
    <row r="4445" ht="18.95" customHeight="1"/>
    <row r="4446" ht="18.95" customHeight="1"/>
    <row r="4447" ht="18.95" customHeight="1"/>
    <row r="4448" ht="18.95" customHeight="1"/>
    <row r="4449" ht="18.95" customHeight="1"/>
    <row r="4450" ht="18.95" customHeight="1"/>
    <row r="4451" ht="18.95" customHeight="1"/>
    <row r="4452" ht="18.95" customHeight="1"/>
    <row r="4453" ht="18.95" customHeight="1"/>
    <row r="4454" ht="18.95" customHeight="1"/>
    <row r="4455" ht="18.95" customHeight="1"/>
    <row r="4456" ht="18.95" customHeight="1"/>
    <row r="4457" ht="18.95" customHeight="1"/>
    <row r="4458" ht="18.95" customHeight="1"/>
    <row r="4459" ht="18.95" customHeight="1"/>
    <row r="4460" ht="18.95" customHeight="1"/>
    <row r="4461" ht="18.95" customHeight="1"/>
    <row r="4462" ht="18.95" customHeight="1"/>
    <row r="4463" ht="18.95" customHeight="1"/>
    <row r="4464" ht="18.95" customHeight="1"/>
    <row r="4465" ht="18.95" customHeight="1"/>
    <row r="4466" ht="18.95" customHeight="1"/>
    <row r="4467" ht="18.95" customHeight="1"/>
    <row r="4468" ht="18.95" customHeight="1"/>
    <row r="4469" ht="18.95" customHeight="1"/>
    <row r="4470" ht="18.95" customHeight="1"/>
    <row r="4471" ht="18.95" customHeight="1"/>
    <row r="4472" ht="18.95" customHeight="1"/>
    <row r="4473" ht="18.95" customHeight="1"/>
    <row r="4474" ht="18.95" customHeight="1"/>
    <row r="4475" ht="18.95" customHeight="1"/>
    <row r="4476" ht="18.95" customHeight="1"/>
    <row r="4477" ht="18.95" customHeight="1"/>
    <row r="4478" ht="18.95" customHeight="1"/>
    <row r="4479" ht="18.95" customHeight="1"/>
    <row r="4480" ht="18.95" customHeight="1"/>
    <row r="4481" ht="18.95" customHeight="1"/>
    <row r="4482" ht="18.95" customHeight="1"/>
    <row r="4483" ht="18.95" customHeight="1"/>
    <row r="4484" ht="18.95" customHeight="1"/>
    <row r="4485" ht="18.95" customHeight="1"/>
    <row r="4486" ht="18.95" customHeight="1"/>
    <row r="4487" ht="18.95" customHeight="1"/>
    <row r="4488" ht="18.95" customHeight="1"/>
    <row r="4489" ht="18.95" customHeight="1"/>
    <row r="4490" ht="18.95" customHeight="1"/>
    <row r="4491" ht="18.95" customHeight="1"/>
    <row r="4492" ht="18.95" customHeight="1"/>
    <row r="4493" ht="18.95" customHeight="1"/>
    <row r="4494" ht="18.95" customHeight="1"/>
    <row r="4495" ht="18.95" customHeight="1"/>
    <row r="4496" ht="18.95" customHeight="1"/>
    <row r="4497" ht="18.95" customHeight="1"/>
    <row r="4498" ht="18.95" customHeight="1"/>
    <row r="4499" ht="18.95" customHeight="1"/>
    <row r="4500" ht="18.95" customHeight="1"/>
    <row r="4501" ht="18.95" customHeight="1"/>
    <row r="4502" ht="18.95" customHeight="1"/>
    <row r="4503" ht="18.95" customHeight="1"/>
    <row r="4504" ht="18.95" customHeight="1"/>
    <row r="4505" ht="18.95" customHeight="1"/>
    <row r="4506" ht="18.95" customHeight="1"/>
    <row r="4507" ht="18.95" customHeight="1"/>
    <row r="4508" ht="18.95" customHeight="1"/>
    <row r="4509" ht="18.95" customHeight="1"/>
    <row r="4510" ht="18.95" customHeight="1"/>
    <row r="4511" ht="18.95" customHeight="1"/>
    <row r="4512" ht="18.95" customHeight="1"/>
    <row r="4513" ht="18.95" customHeight="1"/>
    <row r="4514" ht="18.95" customHeight="1"/>
    <row r="4515" ht="18.95" customHeight="1"/>
    <row r="4516" ht="18.95" customHeight="1"/>
    <row r="4517" ht="18.95" customHeight="1"/>
    <row r="4518" ht="18.95" customHeight="1"/>
    <row r="4519" ht="18.95" customHeight="1"/>
    <row r="4520" ht="18.95" customHeight="1"/>
    <row r="4521" ht="18.95" customHeight="1"/>
    <row r="4522" ht="18.95" customHeight="1"/>
    <row r="4523" ht="18.95" customHeight="1"/>
    <row r="4524" ht="18.95" customHeight="1"/>
    <row r="4525" ht="18.95" customHeight="1"/>
    <row r="4526" ht="18.95" customHeight="1"/>
    <row r="4527" ht="18.95" customHeight="1"/>
    <row r="4528" ht="18.95" customHeight="1"/>
    <row r="4529" ht="18.95" customHeight="1"/>
    <row r="4530" ht="18.95" customHeight="1"/>
    <row r="4531" ht="18.95" customHeight="1"/>
    <row r="4532" ht="18.95" customHeight="1"/>
    <row r="4533" ht="18.95" customHeight="1"/>
    <row r="4534" ht="18.95" customHeight="1"/>
    <row r="4535" ht="18.95" customHeight="1"/>
    <row r="4536" ht="18.95" customHeight="1"/>
    <row r="4537" ht="18.95" customHeight="1"/>
    <row r="4538" ht="18.95" customHeight="1"/>
    <row r="4539" ht="18.95" customHeight="1"/>
    <row r="4540" ht="18.95" customHeight="1"/>
    <row r="4541" ht="18.95" customHeight="1"/>
    <row r="4542" ht="18.95" customHeight="1"/>
    <row r="4543" ht="18.95" customHeight="1"/>
    <row r="4544" ht="18.95" customHeight="1"/>
    <row r="4545" ht="18.95" customHeight="1"/>
    <row r="4546" ht="18.95" customHeight="1"/>
    <row r="4547" ht="18.95" customHeight="1"/>
    <row r="4548" ht="18.95" customHeight="1"/>
    <row r="4549" ht="18.95" customHeight="1"/>
    <row r="4550" ht="18.95" customHeight="1"/>
    <row r="4551" ht="18.95" customHeight="1"/>
    <row r="4552" ht="18.95" customHeight="1"/>
    <row r="4553" ht="18.95" customHeight="1"/>
    <row r="4554" ht="18.95" customHeight="1"/>
    <row r="4555" ht="18.95" customHeight="1"/>
    <row r="4556" ht="18.95" customHeight="1"/>
    <row r="4557" ht="18.95" customHeight="1"/>
    <row r="4558" ht="18.95" customHeight="1"/>
    <row r="4559" ht="18.95" customHeight="1"/>
    <row r="4560" ht="18.95" customHeight="1"/>
    <row r="4561" ht="18.95" customHeight="1"/>
    <row r="4562" ht="18.95" customHeight="1"/>
    <row r="4563" ht="18.95" customHeight="1"/>
    <row r="4564" ht="18.95" customHeight="1"/>
    <row r="4565" ht="18.95" customHeight="1"/>
    <row r="4566" ht="18.95" customHeight="1"/>
    <row r="4567" ht="18.95" customHeight="1"/>
    <row r="4568" ht="18.95" customHeight="1"/>
    <row r="4569" ht="18.95" customHeight="1"/>
    <row r="4570" ht="18.95" customHeight="1"/>
    <row r="4571" ht="18.95" customHeight="1"/>
    <row r="4572" ht="18.95" customHeight="1"/>
    <row r="4573" ht="18.95" customHeight="1"/>
    <row r="4574" ht="18.95" customHeight="1"/>
    <row r="4575" ht="18.95" customHeight="1"/>
    <row r="4576" ht="18.95" customHeight="1"/>
    <row r="4577" ht="18.95" customHeight="1"/>
    <row r="4578" ht="18.95" customHeight="1"/>
    <row r="4579" ht="18.95" customHeight="1"/>
    <row r="4580" ht="18.95" customHeight="1"/>
    <row r="4581" ht="18.95" customHeight="1"/>
    <row r="4582" ht="18.95" customHeight="1"/>
    <row r="4583" ht="18.95" customHeight="1"/>
    <row r="4584" ht="18.95" customHeight="1"/>
    <row r="4585" ht="18.95" customHeight="1"/>
    <row r="4586" ht="18.95" customHeight="1"/>
    <row r="4587" ht="18.95" customHeight="1"/>
    <row r="4588" ht="18.95" customHeight="1"/>
    <row r="4589" ht="18.95" customHeight="1"/>
    <row r="4590" ht="18.95" customHeight="1"/>
    <row r="4591" ht="18.95" customHeight="1"/>
    <row r="4592" ht="18.95" customHeight="1"/>
    <row r="4593" ht="18.95" customHeight="1"/>
    <row r="4594" ht="18.95" customHeight="1"/>
    <row r="4595" ht="18.95" customHeight="1"/>
    <row r="4596" ht="18.95" customHeight="1"/>
    <row r="4597" ht="18.95" customHeight="1"/>
    <row r="4598" ht="18.95" customHeight="1"/>
    <row r="4599" ht="18.95" customHeight="1"/>
    <row r="4600" ht="18.95" customHeight="1"/>
    <row r="4601" ht="18.95" customHeight="1"/>
    <row r="4602" ht="18.95" customHeight="1"/>
    <row r="4603" ht="18.95" customHeight="1"/>
    <row r="4604" ht="18.95" customHeight="1"/>
    <row r="4605" ht="18.95" customHeight="1"/>
    <row r="4606" ht="18.95" customHeight="1"/>
    <row r="4607" ht="18.95" customHeight="1"/>
    <row r="4608" ht="18.95" customHeight="1"/>
    <row r="4609" ht="18.95" customHeight="1"/>
    <row r="4610" ht="18.95" customHeight="1"/>
    <row r="4611" ht="18.95" customHeight="1"/>
    <row r="4612" ht="18.95" customHeight="1"/>
    <row r="4613" ht="18.95" customHeight="1"/>
    <row r="4614" ht="18.95" customHeight="1"/>
    <row r="4615" ht="18.95" customHeight="1"/>
    <row r="4616" ht="18.95" customHeight="1"/>
    <row r="4617" ht="18.95" customHeight="1"/>
    <row r="4618" ht="18.95" customHeight="1"/>
    <row r="4619" ht="18.95" customHeight="1"/>
    <row r="4620" ht="18.95" customHeight="1"/>
    <row r="4621" ht="18.95" customHeight="1"/>
    <row r="4622" ht="18.95" customHeight="1"/>
    <row r="4623" ht="18.95" customHeight="1"/>
    <row r="4624" ht="18.95" customHeight="1"/>
    <row r="4625" ht="18.95" customHeight="1"/>
    <row r="4626" ht="18.95" customHeight="1"/>
    <row r="4627" ht="18.95" customHeight="1"/>
    <row r="4628" ht="18.95" customHeight="1"/>
    <row r="4629" ht="18.95" customHeight="1"/>
    <row r="4630" ht="18.95" customHeight="1"/>
    <row r="4631" ht="18.95" customHeight="1"/>
    <row r="4632" ht="18.95" customHeight="1"/>
    <row r="4633" ht="18.95" customHeight="1"/>
    <row r="4634" ht="18.95" customHeight="1"/>
    <row r="4635" ht="18.95" customHeight="1"/>
    <row r="4636" ht="18.95" customHeight="1"/>
    <row r="4637" ht="18.95" customHeight="1"/>
    <row r="4638" ht="18.95" customHeight="1"/>
    <row r="4639" ht="18.95" customHeight="1"/>
    <row r="4640" ht="18.95" customHeight="1"/>
    <row r="4641" ht="18.95" customHeight="1"/>
    <row r="4642" ht="18.95" customHeight="1"/>
    <row r="4643" ht="18.95" customHeight="1"/>
    <row r="4644" ht="18.95" customHeight="1"/>
    <row r="4645" ht="18.95" customHeight="1"/>
    <row r="4646" ht="18.95" customHeight="1"/>
    <row r="4647" ht="18.95" customHeight="1"/>
    <row r="4648" ht="18.95" customHeight="1"/>
    <row r="4649" ht="18.95" customHeight="1"/>
    <row r="4650" ht="18.95" customHeight="1"/>
    <row r="4651" ht="18.95" customHeight="1"/>
    <row r="4652" ht="18.95" customHeight="1"/>
    <row r="4653" ht="18.95" customHeight="1"/>
    <row r="4654" ht="18.95" customHeight="1"/>
    <row r="4655" ht="18.95" customHeight="1"/>
    <row r="4656" ht="18.95" customHeight="1"/>
    <row r="4657" ht="18.95" customHeight="1"/>
    <row r="4658" ht="18.95" customHeight="1"/>
    <row r="4659" ht="18.95" customHeight="1"/>
    <row r="4660" ht="18.95" customHeight="1"/>
    <row r="4661" ht="18.95" customHeight="1"/>
    <row r="4662" ht="18.95" customHeight="1"/>
    <row r="4663" ht="18.95" customHeight="1"/>
    <row r="4664" ht="18.95" customHeight="1"/>
    <row r="4665" ht="18.95" customHeight="1"/>
    <row r="4666" ht="18.95" customHeight="1"/>
    <row r="4667" ht="18.95" customHeight="1"/>
    <row r="4668" ht="18.95" customHeight="1"/>
    <row r="4669" ht="18.95" customHeight="1"/>
    <row r="4670" ht="18.95" customHeight="1"/>
    <row r="4671" ht="18.95" customHeight="1"/>
    <row r="4672" ht="18.95" customHeight="1"/>
    <row r="4673" ht="18.95" customHeight="1"/>
    <row r="4674" ht="18.95" customHeight="1"/>
    <row r="4675" ht="18.95" customHeight="1"/>
    <row r="4676" ht="18.95" customHeight="1"/>
    <row r="4677" ht="18.95" customHeight="1"/>
    <row r="4678" ht="18.95" customHeight="1"/>
    <row r="4679" ht="18.95" customHeight="1"/>
    <row r="4680" ht="18.95" customHeight="1"/>
    <row r="4681" ht="18.95" customHeight="1"/>
    <row r="4682" ht="18.95" customHeight="1"/>
    <row r="4683" ht="18.95" customHeight="1"/>
    <row r="4684" ht="18.95" customHeight="1"/>
    <row r="4685" ht="18.95" customHeight="1"/>
    <row r="4686" ht="18.95" customHeight="1"/>
    <row r="4687" ht="18.95" customHeight="1"/>
    <row r="4688" ht="18.95" customHeight="1"/>
    <row r="4689" ht="18.95" customHeight="1"/>
    <row r="4690" ht="18.95" customHeight="1"/>
    <row r="4691" ht="18.95" customHeight="1"/>
    <row r="4692" ht="18.95" customHeight="1"/>
    <row r="4693" ht="18.95" customHeight="1"/>
    <row r="4694" ht="18.95" customHeight="1"/>
    <row r="4695" ht="18.95" customHeight="1"/>
    <row r="4696" ht="18.95" customHeight="1"/>
    <row r="4697" ht="18.95" customHeight="1"/>
    <row r="4698" ht="18.95" customHeight="1"/>
    <row r="4699" ht="18.95" customHeight="1"/>
    <row r="4700" ht="18.95" customHeight="1"/>
    <row r="4701" ht="18.95" customHeight="1"/>
    <row r="4702" ht="18.95" customHeight="1"/>
    <row r="4703" ht="18.95" customHeight="1"/>
    <row r="4704" ht="18.95" customHeight="1"/>
    <row r="4705" ht="18.95" customHeight="1"/>
    <row r="4706" ht="18.95" customHeight="1"/>
    <row r="4707" ht="18.95" customHeight="1"/>
    <row r="4708" ht="18.95" customHeight="1"/>
    <row r="4709" ht="18.95" customHeight="1"/>
    <row r="4710" ht="18.95" customHeight="1"/>
    <row r="4711" ht="18.95" customHeight="1"/>
    <row r="4712" ht="18.95" customHeight="1"/>
    <row r="4713" ht="18.95" customHeight="1"/>
    <row r="4714" ht="18.95" customHeight="1"/>
    <row r="4715" ht="18.95" customHeight="1"/>
    <row r="4716" ht="18.95" customHeight="1"/>
    <row r="4717" ht="18.95" customHeight="1"/>
    <row r="4718" ht="18.95" customHeight="1"/>
    <row r="4719" ht="18.95" customHeight="1"/>
    <row r="4720" ht="18.95" customHeight="1"/>
    <row r="4721" ht="18.95" customHeight="1"/>
    <row r="4722" ht="18.95" customHeight="1"/>
    <row r="4723" ht="18.95" customHeight="1"/>
    <row r="4724" ht="18.95" customHeight="1"/>
    <row r="4725" ht="18.95" customHeight="1"/>
    <row r="4726" ht="18.95" customHeight="1"/>
    <row r="4727" ht="18.95" customHeight="1"/>
    <row r="4728" ht="18.95" customHeight="1"/>
    <row r="4729" ht="18.95" customHeight="1"/>
    <row r="4730" ht="18.95" customHeight="1"/>
    <row r="4731" ht="18.95" customHeight="1"/>
    <row r="4732" ht="18.95" customHeight="1"/>
    <row r="4733" ht="18.95" customHeight="1"/>
    <row r="4734" ht="18.95" customHeight="1"/>
    <row r="4735" ht="18.95" customHeight="1"/>
    <row r="4736" ht="18.95" customHeight="1"/>
    <row r="4737" ht="18.95" customHeight="1"/>
    <row r="4738" ht="18.95" customHeight="1"/>
    <row r="4739" ht="18.95" customHeight="1"/>
    <row r="4740" ht="18.95" customHeight="1"/>
    <row r="4741" ht="18.95" customHeight="1"/>
    <row r="4742" ht="18.95" customHeight="1"/>
    <row r="4743" ht="18.95" customHeight="1"/>
    <row r="4744" ht="18.95" customHeight="1"/>
    <row r="4745" ht="18.95" customHeight="1"/>
    <row r="4746" ht="18.95" customHeight="1"/>
    <row r="4747" ht="18.95" customHeight="1"/>
    <row r="4748" ht="18.95" customHeight="1"/>
    <row r="4749" ht="18.95" customHeight="1"/>
    <row r="4750" ht="18.95" customHeight="1"/>
    <row r="4751" ht="18.95" customHeight="1"/>
    <row r="4752" ht="18.95" customHeight="1"/>
    <row r="4753" ht="18.95" customHeight="1"/>
    <row r="4754" ht="18.95" customHeight="1"/>
    <row r="4755" ht="18.95" customHeight="1"/>
    <row r="4756" ht="18.95" customHeight="1"/>
    <row r="4757" ht="18.95" customHeight="1"/>
    <row r="4758" ht="18.95" customHeight="1"/>
    <row r="4759" ht="18.95" customHeight="1"/>
    <row r="4760" ht="18.95" customHeight="1"/>
    <row r="4761" ht="18.95" customHeight="1"/>
    <row r="4762" ht="18.95" customHeight="1"/>
    <row r="4763" ht="18.95" customHeight="1"/>
    <row r="4764" ht="18.95" customHeight="1"/>
    <row r="4765" ht="18.95" customHeight="1"/>
    <row r="4766" ht="18.95" customHeight="1"/>
    <row r="4767" ht="18.95" customHeight="1"/>
    <row r="4768" ht="18.95" customHeight="1"/>
    <row r="4769" ht="18.95" customHeight="1"/>
    <row r="4770" ht="18.95" customHeight="1"/>
    <row r="4771" ht="18.95" customHeight="1"/>
    <row r="4772" ht="18.95" customHeight="1"/>
    <row r="4773" ht="18.95" customHeight="1"/>
    <row r="4774" ht="18.95" customHeight="1"/>
    <row r="4775" ht="18.95" customHeight="1"/>
    <row r="4776" ht="18.95" customHeight="1"/>
    <row r="4777" ht="18.95" customHeight="1"/>
    <row r="4778" ht="18.95" customHeight="1"/>
    <row r="4779" ht="18.95" customHeight="1"/>
    <row r="4780" ht="18.95" customHeight="1"/>
    <row r="4781" ht="18.95" customHeight="1"/>
    <row r="4782" ht="18.95" customHeight="1"/>
    <row r="4783" ht="18.95" customHeight="1"/>
    <row r="4784" ht="18.95" customHeight="1"/>
    <row r="4785" ht="18.95" customHeight="1"/>
    <row r="4786" ht="18.95" customHeight="1"/>
    <row r="4787" ht="18.95" customHeight="1"/>
    <row r="4788" ht="18.95" customHeight="1"/>
    <row r="4789" ht="18.95" customHeight="1"/>
    <row r="4790" ht="18.95" customHeight="1"/>
    <row r="4791" ht="18.95" customHeight="1"/>
    <row r="4792" ht="18.95" customHeight="1"/>
    <row r="4793" ht="18.95" customHeight="1"/>
    <row r="4794" ht="18.95" customHeight="1"/>
    <row r="4795" ht="18.95" customHeight="1"/>
    <row r="4796" ht="18.95" customHeight="1"/>
    <row r="4797" ht="18.95" customHeight="1"/>
    <row r="4798" ht="18.95" customHeight="1"/>
    <row r="4799" ht="18.95" customHeight="1"/>
    <row r="4800" ht="18.95" customHeight="1"/>
    <row r="4801" ht="18.95" customHeight="1"/>
    <row r="4802" ht="18.95" customHeight="1"/>
    <row r="4803" ht="18.95" customHeight="1"/>
    <row r="4804" ht="18.95" customHeight="1"/>
    <row r="4805" ht="18.95" customHeight="1"/>
    <row r="4806" ht="18.95" customHeight="1"/>
    <row r="4807" ht="18.95" customHeight="1"/>
    <row r="4808" ht="18.95" customHeight="1"/>
    <row r="4809" ht="18.95" customHeight="1"/>
    <row r="4810" ht="18.95" customHeight="1"/>
    <row r="4811" ht="18.95" customHeight="1"/>
    <row r="4812" ht="18.95" customHeight="1"/>
    <row r="4813" ht="18.95" customHeight="1"/>
    <row r="4814" ht="18.95" customHeight="1"/>
    <row r="4815" ht="18.95" customHeight="1"/>
    <row r="4816" ht="18.95" customHeight="1"/>
    <row r="4817" ht="18.95" customHeight="1"/>
    <row r="4818" ht="18.95" customHeight="1"/>
    <row r="4819" ht="18.95" customHeight="1"/>
    <row r="4820" ht="18.95" customHeight="1"/>
    <row r="4821" ht="18.95" customHeight="1"/>
    <row r="4822" ht="18.95" customHeight="1"/>
    <row r="4823" ht="18.95" customHeight="1"/>
    <row r="4824" ht="18.95" customHeight="1"/>
    <row r="4825" ht="18.95" customHeight="1"/>
    <row r="4826" ht="18.95" customHeight="1"/>
    <row r="4827" ht="18.95" customHeight="1"/>
    <row r="4828" ht="18.95" customHeight="1"/>
    <row r="4829" ht="18.95" customHeight="1"/>
    <row r="4830" ht="18.95" customHeight="1"/>
    <row r="4831" ht="18.95" customHeight="1"/>
    <row r="4832" ht="18.95" customHeight="1"/>
    <row r="4833" ht="18.95" customHeight="1"/>
    <row r="4834" ht="18.95" customHeight="1"/>
    <row r="4835" ht="18.95" customHeight="1"/>
    <row r="4836" ht="18.95" customHeight="1"/>
    <row r="4837" ht="18.95" customHeight="1"/>
    <row r="4838" ht="18.95" customHeight="1"/>
    <row r="4839" ht="18.95" customHeight="1"/>
    <row r="4840" ht="18.95" customHeight="1"/>
    <row r="4841" ht="18.95" customHeight="1"/>
    <row r="4842" ht="18.95" customHeight="1"/>
    <row r="4843" ht="18.95" customHeight="1"/>
    <row r="4844" ht="18.95" customHeight="1"/>
    <row r="4845" ht="18.95" customHeight="1"/>
    <row r="4846" ht="18.95" customHeight="1"/>
    <row r="4847" ht="18.95" customHeight="1"/>
    <row r="4848" ht="18.95" customHeight="1"/>
    <row r="4849" ht="18.95" customHeight="1"/>
    <row r="4850" ht="18.95" customHeight="1"/>
    <row r="4851" ht="18.95" customHeight="1"/>
    <row r="4852" ht="18.95" customHeight="1"/>
    <row r="4853" ht="18.95" customHeight="1"/>
    <row r="4854" ht="18.95" customHeight="1"/>
    <row r="4855" ht="18.95" customHeight="1"/>
    <row r="4856" ht="18.95" customHeight="1"/>
    <row r="4857" ht="18.95" customHeight="1"/>
    <row r="4858" ht="18.95" customHeight="1"/>
    <row r="4859" ht="18.95" customHeight="1"/>
    <row r="4860" ht="18.95" customHeight="1"/>
    <row r="4861" ht="18.95" customHeight="1"/>
    <row r="4862" ht="18.95" customHeight="1"/>
    <row r="4863" ht="18.95" customHeight="1"/>
    <row r="4864" ht="18.95" customHeight="1"/>
    <row r="4865" ht="18.95" customHeight="1"/>
    <row r="4866" ht="18.95" customHeight="1"/>
    <row r="4867" ht="18.95" customHeight="1"/>
    <row r="4868" ht="18.95" customHeight="1"/>
    <row r="4869" ht="18.95" customHeight="1"/>
    <row r="4870" ht="18.95" customHeight="1"/>
    <row r="4871" ht="18.95" customHeight="1"/>
    <row r="4872" ht="18.95" customHeight="1"/>
    <row r="4873" ht="18.95" customHeight="1"/>
    <row r="4874" ht="18.95" customHeight="1"/>
    <row r="4875" ht="18.95" customHeight="1"/>
    <row r="4876" ht="18.95" customHeight="1"/>
    <row r="4877" ht="18.95" customHeight="1"/>
    <row r="4878" ht="18.95" customHeight="1"/>
    <row r="4879" ht="18.95" customHeight="1"/>
    <row r="4880" ht="18.95" customHeight="1"/>
    <row r="4881" ht="18.95" customHeight="1"/>
    <row r="4882" ht="18.95" customHeight="1"/>
    <row r="4883" ht="18.95" customHeight="1"/>
    <row r="4884" ht="18.95" customHeight="1"/>
    <row r="4885" ht="18.95" customHeight="1"/>
    <row r="4886" ht="18.95" customHeight="1"/>
    <row r="4887" ht="18.95" customHeight="1"/>
    <row r="4888" ht="18.95" customHeight="1"/>
    <row r="4889" ht="18.95" customHeight="1"/>
    <row r="4890" ht="18.95" customHeight="1"/>
    <row r="4891" ht="18.95" customHeight="1"/>
    <row r="4892" ht="18.95" customHeight="1"/>
    <row r="4893" ht="18.95" customHeight="1"/>
    <row r="4894" ht="18.95" customHeight="1"/>
    <row r="4895" ht="18.95" customHeight="1"/>
    <row r="4896" ht="18.95" customHeight="1"/>
    <row r="4897" ht="18.95" customHeight="1"/>
    <row r="4898" ht="18.95" customHeight="1"/>
    <row r="4899" ht="18.95" customHeight="1"/>
    <row r="4900" ht="18.95" customHeight="1"/>
    <row r="4901" ht="18.95" customHeight="1"/>
    <row r="4902" ht="18.95" customHeight="1"/>
    <row r="4903" ht="18.95" customHeight="1"/>
    <row r="4904" ht="18.95" customHeight="1"/>
    <row r="4905" ht="18.95" customHeight="1"/>
    <row r="4906" ht="18.95" customHeight="1"/>
    <row r="4907" ht="18.95" customHeight="1"/>
    <row r="4908" ht="18.95" customHeight="1"/>
    <row r="4909" ht="18.95" customHeight="1"/>
    <row r="4910" ht="18.95" customHeight="1"/>
    <row r="4911" ht="18.95" customHeight="1"/>
    <row r="4912" ht="18.95" customHeight="1"/>
    <row r="4913" ht="18.95" customHeight="1"/>
    <row r="4914" ht="18.95" customHeight="1"/>
    <row r="4915" ht="18.95" customHeight="1"/>
    <row r="4916" ht="18.95" customHeight="1"/>
    <row r="4917" ht="18.95" customHeight="1"/>
    <row r="4918" ht="18.95" customHeight="1"/>
    <row r="4919" ht="18.95" customHeight="1"/>
    <row r="4920" ht="18.95" customHeight="1"/>
    <row r="4921" ht="18.95" customHeight="1"/>
    <row r="4922" ht="18.95" customHeight="1"/>
    <row r="4923" ht="18.95" customHeight="1"/>
    <row r="4924" ht="18.95" customHeight="1"/>
    <row r="4925" ht="18.95" customHeight="1"/>
    <row r="4926" ht="18.95" customHeight="1"/>
    <row r="4927" ht="18.95" customHeight="1"/>
    <row r="4928" ht="18.95" customHeight="1"/>
    <row r="4929" ht="18.95" customHeight="1"/>
    <row r="4930" ht="18.95" customHeight="1"/>
    <row r="4931" ht="18.95" customHeight="1"/>
    <row r="4932" ht="18.95" customHeight="1"/>
    <row r="4933" ht="18.95" customHeight="1"/>
    <row r="4934" ht="18.95" customHeight="1"/>
    <row r="4935" ht="18.95" customHeight="1"/>
    <row r="4936" ht="18.95" customHeight="1"/>
    <row r="4937" ht="18.95" customHeight="1"/>
    <row r="4938" ht="18.95" customHeight="1"/>
    <row r="4939" ht="18.95" customHeight="1"/>
    <row r="4940" ht="18.95" customHeight="1"/>
    <row r="4941" ht="18.95" customHeight="1"/>
    <row r="4942" ht="18.95" customHeight="1"/>
    <row r="4943" ht="18.95" customHeight="1"/>
    <row r="4944" ht="18.95" customHeight="1"/>
    <row r="4945" ht="18.95" customHeight="1"/>
    <row r="4946" ht="18.95" customHeight="1"/>
    <row r="4947" ht="18.95" customHeight="1"/>
    <row r="4948" ht="18.95" customHeight="1"/>
    <row r="4949" ht="18.95" customHeight="1"/>
    <row r="4950" ht="18.95" customHeight="1"/>
    <row r="4951" ht="18.95" customHeight="1"/>
    <row r="4952" ht="18.95" customHeight="1"/>
    <row r="4953" ht="18.95" customHeight="1"/>
    <row r="4954" ht="18.95" customHeight="1"/>
    <row r="4955" ht="18.95" customHeight="1"/>
    <row r="4956" ht="18.95" customHeight="1"/>
    <row r="4957" ht="18.95" customHeight="1"/>
    <row r="4958" ht="18.95" customHeight="1"/>
    <row r="4959" ht="18.95" customHeight="1"/>
    <row r="4960" ht="18.95" customHeight="1"/>
    <row r="4961" ht="18.95" customHeight="1"/>
    <row r="4962" ht="18.95" customHeight="1"/>
    <row r="4963" ht="18.95" customHeight="1"/>
    <row r="4964" ht="18.95" customHeight="1"/>
    <row r="4965" ht="18.95" customHeight="1"/>
    <row r="4966" ht="18.95" customHeight="1"/>
    <row r="4967" ht="18.95" customHeight="1"/>
    <row r="4968" ht="18.95" customHeight="1"/>
    <row r="4969" ht="18.95" customHeight="1"/>
    <row r="4970" ht="18.95" customHeight="1"/>
    <row r="4971" ht="18.95" customHeight="1"/>
    <row r="4972" ht="18.95" customHeight="1"/>
    <row r="4973" ht="18.95" customHeight="1"/>
    <row r="4974" ht="18.95" customHeight="1"/>
    <row r="4975" ht="18.95" customHeight="1"/>
    <row r="4976" ht="18.95" customHeight="1"/>
    <row r="4977" ht="18.95" customHeight="1"/>
    <row r="4978" ht="18.95" customHeight="1"/>
    <row r="4979" ht="18.95" customHeight="1"/>
    <row r="4980" ht="18.95" customHeight="1"/>
    <row r="4981" ht="18.95" customHeight="1"/>
    <row r="4982" ht="18.95" customHeight="1"/>
    <row r="4983" ht="18.95" customHeight="1"/>
    <row r="4984" ht="18.95" customHeight="1"/>
    <row r="4985" ht="18.95" customHeight="1"/>
    <row r="4986" ht="18.95" customHeight="1"/>
    <row r="4987" ht="18.95" customHeight="1"/>
    <row r="4988" ht="18.95" customHeight="1"/>
    <row r="4989" ht="18.95" customHeight="1"/>
    <row r="4990" ht="18.95" customHeight="1"/>
    <row r="4991" ht="18.95" customHeight="1"/>
    <row r="4992" ht="18.95" customHeight="1"/>
    <row r="4993" ht="18.95" customHeight="1"/>
    <row r="4994" ht="18.95" customHeight="1"/>
    <row r="4995" ht="18.95" customHeight="1"/>
    <row r="4996" ht="18.95" customHeight="1"/>
    <row r="4997" ht="18.95" customHeight="1"/>
    <row r="4998" ht="18.95" customHeight="1"/>
    <row r="4999" ht="18.95" customHeight="1"/>
    <row r="5000" ht="18.95" customHeight="1"/>
    <row r="5001" ht="18.95" customHeight="1"/>
    <row r="5002" ht="18.95" customHeight="1"/>
    <row r="5003" ht="18.95" customHeight="1"/>
    <row r="5004" ht="18.95" customHeight="1"/>
    <row r="5005" ht="18.95" customHeight="1"/>
    <row r="5006" ht="18.95" customHeight="1"/>
    <row r="5007" ht="18.95" customHeight="1"/>
    <row r="5008" ht="18.95" customHeight="1"/>
    <row r="5009" ht="18.95" customHeight="1"/>
    <row r="5010" ht="18.95" customHeight="1"/>
    <row r="5011" ht="18.95" customHeight="1"/>
    <row r="5012" ht="18.95" customHeight="1"/>
    <row r="5013" ht="18.95" customHeight="1"/>
    <row r="5014" ht="18.95" customHeight="1"/>
    <row r="5015" ht="18.95" customHeight="1"/>
    <row r="5016" ht="18.95" customHeight="1"/>
    <row r="5017" ht="18.95" customHeight="1"/>
    <row r="5018" ht="18.95" customHeight="1"/>
    <row r="5019" ht="18.95" customHeight="1"/>
    <row r="5020" ht="18.95" customHeight="1"/>
    <row r="5021" ht="18.95" customHeight="1"/>
    <row r="5022" ht="18.95" customHeight="1"/>
    <row r="5023" ht="18.95" customHeight="1"/>
    <row r="5024" ht="18.95" customHeight="1"/>
    <row r="5025" ht="18.95" customHeight="1"/>
    <row r="5026" ht="18.95" customHeight="1"/>
    <row r="5027" ht="18.95" customHeight="1"/>
    <row r="5028" ht="18.95" customHeight="1"/>
    <row r="5029" ht="18.95" customHeight="1"/>
    <row r="5030" ht="18.95" customHeight="1"/>
    <row r="5031" ht="18.95" customHeight="1"/>
    <row r="5032" ht="18.95" customHeight="1"/>
    <row r="5033" ht="18.95" customHeight="1"/>
    <row r="5034" ht="18.95" customHeight="1"/>
    <row r="5035" ht="18.95" customHeight="1"/>
    <row r="5036" ht="18.95" customHeight="1"/>
    <row r="5037" ht="18.95" customHeight="1"/>
    <row r="5038" ht="18.95" customHeight="1"/>
    <row r="5039" ht="18.95" customHeight="1"/>
    <row r="5040" ht="18.95" customHeight="1"/>
    <row r="5041" ht="18.95" customHeight="1"/>
    <row r="5042" ht="18.95" customHeight="1"/>
    <row r="5043" ht="18.95" customHeight="1"/>
    <row r="5044" ht="18.95" customHeight="1"/>
    <row r="5045" ht="18.95" customHeight="1"/>
    <row r="5046" ht="18.95" customHeight="1"/>
    <row r="5047" ht="18.95" customHeight="1"/>
    <row r="5048" ht="18.95" customHeight="1"/>
    <row r="5049" ht="18.95" customHeight="1"/>
    <row r="5050" ht="18.95" customHeight="1"/>
    <row r="5051" ht="18.95" customHeight="1"/>
    <row r="5052" ht="18.95" customHeight="1"/>
    <row r="5053" ht="18.95" customHeight="1"/>
    <row r="5054" ht="18.95" customHeight="1"/>
    <row r="5055" ht="18.95" customHeight="1"/>
    <row r="5056" ht="18.95" customHeight="1"/>
    <row r="5057" ht="18.95" customHeight="1"/>
    <row r="5058" ht="18.95" customHeight="1"/>
    <row r="5059" ht="18.95" customHeight="1"/>
    <row r="5060" ht="18.95" customHeight="1"/>
    <row r="5061" ht="18.95" customHeight="1"/>
    <row r="5062" ht="18.95" customHeight="1"/>
    <row r="5063" ht="18.95" customHeight="1"/>
    <row r="5064" ht="18.95" customHeight="1"/>
    <row r="5065" ht="18.95" customHeight="1"/>
    <row r="5066" ht="18.95" customHeight="1"/>
    <row r="5067" ht="18.95" customHeight="1"/>
    <row r="5068" ht="18.95" customHeight="1"/>
    <row r="5069" ht="18.95" customHeight="1"/>
    <row r="5070" ht="18.95" customHeight="1"/>
    <row r="5071" ht="18.95" customHeight="1"/>
    <row r="5072" ht="18.95" customHeight="1"/>
    <row r="5073" ht="18.95" customHeight="1"/>
    <row r="5074" ht="18.95" customHeight="1"/>
    <row r="5075" ht="18.95" customHeight="1"/>
    <row r="5076" ht="18.95" customHeight="1"/>
    <row r="5077" ht="18.95" customHeight="1"/>
    <row r="5078" ht="18.95" customHeight="1"/>
    <row r="5079" ht="18.95" customHeight="1"/>
    <row r="5080" ht="18.95" customHeight="1"/>
    <row r="5081" ht="18.95" customHeight="1"/>
    <row r="5082" ht="18.95" customHeight="1"/>
    <row r="5083" ht="18.95" customHeight="1"/>
    <row r="5084" ht="18.95" customHeight="1"/>
    <row r="5085" ht="18.95" customHeight="1"/>
    <row r="5086" ht="18.95" customHeight="1"/>
    <row r="5087" ht="18.95" customHeight="1"/>
    <row r="5088" ht="18.95" customHeight="1"/>
    <row r="5089" ht="18.95" customHeight="1"/>
    <row r="5090" ht="18.95" customHeight="1"/>
    <row r="5091" ht="18.95" customHeight="1"/>
    <row r="5092" ht="18.95" customHeight="1"/>
    <row r="5093" ht="18.95" customHeight="1"/>
    <row r="5094" ht="18.95" customHeight="1"/>
    <row r="5095" ht="18.95" customHeight="1"/>
    <row r="5096" ht="18.95" customHeight="1"/>
    <row r="5097" ht="18.95" customHeight="1"/>
    <row r="5098" ht="18.95" customHeight="1"/>
    <row r="5099" ht="18.95" customHeight="1"/>
    <row r="5100" ht="18.95" customHeight="1"/>
    <row r="5101" ht="18.95" customHeight="1"/>
    <row r="5102" ht="18.95" customHeight="1"/>
    <row r="5103" ht="18.95" customHeight="1"/>
    <row r="5104" ht="18.95" customHeight="1"/>
    <row r="5105" ht="18.95" customHeight="1"/>
    <row r="5106" ht="18.95" customHeight="1"/>
    <row r="5107" ht="18.95" customHeight="1"/>
    <row r="5108" ht="18.95" customHeight="1"/>
    <row r="5109" ht="18.95" customHeight="1"/>
    <row r="5110" ht="18.95" customHeight="1"/>
    <row r="5111" ht="18.95" customHeight="1"/>
    <row r="5112" ht="18.95" customHeight="1"/>
    <row r="5113" ht="18.95" customHeight="1"/>
    <row r="5114" ht="18.95" customHeight="1"/>
    <row r="5115" ht="18.95" customHeight="1"/>
    <row r="5116" ht="18.95" customHeight="1"/>
    <row r="5117" ht="18.95" customHeight="1"/>
    <row r="5118" ht="18.95" customHeight="1"/>
    <row r="5119" ht="18.95" customHeight="1"/>
    <row r="5120" ht="18.95" customHeight="1"/>
    <row r="5121" ht="18.95" customHeight="1"/>
    <row r="5122" ht="18.95" customHeight="1"/>
    <row r="5123" ht="18.95" customHeight="1"/>
    <row r="5124" ht="18.95" customHeight="1"/>
    <row r="5125" ht="18.95" customHeight="1"/>
    <row r="5126" ht="18.95" customHeight="1"/>
    <row r="5127" ht="18.95" customHeight="1"/>
    <row r="5128" ht="18.95" customHeight="1"/>
    <row r="5129" ht="18.95" customHeight="1"/>
    <row r="5130" ht="18.95" customHeight="1"/>
    <row r="5131" ht="18.95" customHeight="1"/>
    <row r="5132" ht="18.95" customHeight="1"/>
    <row r="5133" ht="18.95" customHeight="1"/>
    <row r="5134" ht="18.95" customHeight="1"/>
    <row r="5135" ht="18.95" customHeight="1"/>
    <row r="5136" ht="18.95" customHeight="1"/>
    <row r="5137" ht="18.95" customHeight="1"/>
    <row r="5138" ht="18.95" customHeight="1"/>
    <row r="5139" ht="18.95" customHeight="1"/>
    <row r="5140" ht="18.95" customHeight="1"/>
    <row r="5141" ht="18.95" customHeight="1"/>
    <row r="5142" ht="18.95" customHeight="1"/>
    <row r="5143" ht="18.95" customHeight="1"/>
    <row r="5144" ht="18.95" customHeight="1"/>
    <row r="5145" ht="18.95" customHeight="1"/>
    <row r="5146" ht="18.95" customHeight="1"/>
    <row r="5147" ht="18.95" customHeight="1"/>
    <row r="5148" ht="18.95" customHeight="1"/>
    <row r="5149" ht="18.95" customHeight="1"/>
    <row r="5150" ht="18.95" customHeight="1"/>
    <row r="5151" ht="18.95" customHeight="1"/>
    <row r="5152" ht="18.95" customHeight="1"/>
    <row r="5153" ht="18.95" customHeight="1"/>
    <row r="5154" ht="18.95" customHeight="1"/>
    <row r="5155" ht="18.95" customHeight="1"/>
    <row r="5156" ht="18.95" customHeight="1"/>
    <row r="5157" ht="18.95" customHeight="1"/>
    <row r="5158" ht="18.95" customHeight="1"/>
    <row r="5159" ht="18.95" customHeight="1"/>
    <row r="5160" ht="18.95" customHeight="1"/>
    <row r="5161" ht="18.95" customHeight="1"/>
    <row r="5162" ht="18.95" customHeight="1"/>
    <row r="5163" ht="18.95" customHeight="1"/>
    <row r="5164" ht="18.95" customHeight="1"/>
    <row r="5165" ht="18.95" customHeight="1"/>
    <row r="5166" ht="18.95" customHeight="1"/>
    <row r="5167" ht="18.95" customHeight="1"/>
    <row r="5168" ht="18.95" customHeight="1"/>
    <row r="5169" ht="18.95" customHeight="1"/>
    <row r="5170" ht="18.95" customHeight="1"/>
    <row r="5171" ht="18.95" customHeight="1"/>
    <row r="5172" ht="18.95" customHeight="1"/>
    <row r="5173" ht="18.95" customHeight="1"/>
    <row r="5174" ht="18.95" customHeight="1"/>
    <row r="5175" ht="18.95" customHeight="1"/>
    <row r="5176" ht="18.95" customHeight="1"/>
    <row r="5177" ht="18.95" customHeight="1"/>
    <row r="5178" ht="18.95" customHeight="1"/>
    <row r="5179" ht="18.95" customHeight="1"/>
    <row r="5180" ht="18.95" customHeight="1"/>
    <row r="5181" ht="18.95" customHeight="1"/>
    <row r="5182" ht="18.95" customHeight="1"/>
    <row r="5183" ht="18.95" customHeight="1"/>
    <row r="5184" ht="18.95" customHeight="1"/>
    <row r="5185" ht="18.95" customHeight="1"/>
    <row r="5186" ht="18.95" customHeight="1"/>
    <row r="5187" ht="18.95" customHeight="1"/>
    <row r="5188" ht="18.95" customHeight="1"/>
    <row r="5189" ht="18.95" customHeight="1"/>
    <row r="5190" ht="18.95" customHeight="1"/>
    <row r="5191" ht="18.95" customHeight="1"/>
    <row r="5192" ht="18.95" customHeight="1"/>
    <row r="5193" ht="18.95" customHeight="1"/>
    <row r="5194" ht="18.95" customHeight="1"/>
    <row r="5195" ht="18.95" customHeight="1"/>
    <row r="5196" ht="18.95" customHeight="1"/>
    <row r="5197" ht="18.95" customHeight="1"/>
    <row r="5198" ht="18.95" customHeight="1"/>
    <row r="5199" ht="18.95" customHeight="1"/>
    <row r="5200" ht="18.95" customHeight="1"/>
    <row r="5201" ht="18.95" customHeight="1"/>
    <row r="5202" ht="18.95" customHeight="1"/>
    <row r="5203" ht="18.95" customHeight="1"/>
    <row r="5204" ht="18.95" customHeight="1"/>
    <row r="5205" ht="18.95" customHeight="1"/>
    <row r="5206" ht="18.95" customHeight="1"/>
    <row r="5207" ht="18.95" customHeight="1"/>
    <row r="5208" ht="18.95" customHeight="1"/>
    <row r="5209" ht="18.95" customHeight="1"/>
    <row r="5210" ht="18.95" customHeight="1"/>
    <row r="5211" ht="18.95" customHeight="1"/>
    <row r="5212" ht="18.95" customHeight="1"/>
    <row r="5213" ht="18.95" customHeight="1"/>
    <row r="5214" ht="18.95" customHeight="1"/>
    <row r="5215" ht="18.95" customHeight="1"/>
    <row r="5216" ht="18.95" customHeight="1"/>
    <row r="5217" ht="18.95" customHeight="1"/>
    <row r="5218" ht="18.95" customHeight="1"/>
    <row r="5219" ht="18.95" customHeight="1"/>
    <row r="5220" ht="18.95" customHeight="1"/>
    <row r="5221" ht="18.95" customHeight="1"/>
    <row r="5222" ht="18.95" customHeight="1"/>
    <row r="5223" ht="18.95" customHeight="1"/>
    <row r="5224" ht="18.95" customHeight="1"/>
    <row r="5225" ht="18.95" customHeight="1"/>
    <row r="5226" ht="18.95" customHeight="1"/>
    <row r="5227" ht="18.95" customHeight="1"/>
    <row r="5228" ht="18.95" customHeight="1"/>
    <row r="5229" ht="18.95" customHeight="1"/>
    <row r="5230" ht="18.95" customHeight="1"/>
    <row r="5231" ht="18.95" customHeight="1"/>
    <row r="5232" ht="18.95" customHeight="1"/>
    <row r="5233" ht="18.95" customHeight="1"/>
    <row r="5234" ht="18.95" customHeight="1"/>
    <row r="5235" ht="18.95" customHeight="1"/>
    <row r="5236" ht="18.95" customHeight="1"/>
    <row r="5237" ht="18.95" customHeight="1"/>
    <row r="5238" ht="18.95" customHeight="1"/>
    <row r="5239" ht="18.95" customHeight="1"/>
    <row r="5240" ht="18.95" customHeight="1"/>
    <row r="5241" ht="18.95" customHeight="1"/>
    <row r="5242" ht="18.95" customHeight="1"/>
    <row r="5243" ht="18.95" customHeight="1"/>
    <row r="5244" ht="18.95" customHeight="1"/>
    <row r="5245" ht="18.95" customHeight="1"/>
    <row r="5246" ht="18.95" customHeight="1"/>
    <row r="5247" ht="18.95" customHeight="1"/>
    <row r="5248" ht="18.95" customHeight="1"/>
    <row r="5249" ht="18.95" customHeight="1"/>
    <row r="5250" ht="18.95" customHeight="1"/>
    <row r="5251" ht="18.95" customHeight="1"/>
    <row r="5252" ht="18.95" customHeight="1"/>
    <row r="5253" ht="18.95" customHeight="1"/>
    <row r="5254" ht="18.95" customHeight="1"/>
    <row r="5255" ht="18.95" customHeight="1"/>
    <row r="5256" ht="18.95" customHeight="1"/>
    <row r="5257" ht="18.95" customHeight="1"/>
    <row r="5258" ht="18.95" customHeight="1"/>
    <row r="5259" ht="18.95" customHeight="1"/>
    <row r="5260" ht="18.95" customHeight="1"/>
    <row r="5261" ht="18.95" customHeight="1"/>
    <row r="5262" ht="18.95" customHeight="1"/>
    <row r="5263" ht="18.95" customHeight="1"/>
    <row r="5264" ht="18.95" customHeight="1"/>
    <row r="5265" ht="18.95" customHeight="1"/>
    <row r="5266" ht="18.95" customHeight="1"/>
    <row r="5267" ht="18.95" customHeight="1"/>
    <row r="5268" ht="18.95" customHeight="1"/>
    <row r="5269" ht="18.95" customHeight="1"/>
    <row r="5270" ht="18.95" customHeight="1"/>
    <row r="5271" ht="18.95" customHeight="1"/>
    <row r="5272" ht="18.95" customHeight="1"/>
    <row r="5273" ht="18.95" customHeight="1"/>
    <row r="5274" ht="18.95" customHeight="1"/>
    <row r="5275" ht="18.95" customHeight="1"/>
    <row r="5276" ht="18.95" customHeight="1"/>
    <row r="5277" ht="18.95" customHeight="1"/>
    <row r="5278" ht="18.95" customHeight="1"/>
    <row r="5279" ht="18.95" customHeight="1"/>
    <row r="5280" ht="18.95" customHeight="1"/>
    <row r="5281" ht="18.95" customHeight="1"/>
    <row r="5282" ht="18.95" customHeight="1"/>
    <row r="5283" ht="18.95" customHeight="1"/>
    <row r="5284" ht="18.95" customHeight="1"/>
    <row r="5285" ht="18.95" customHeight="1"/>
    <row r="5286" ht="18.95" customHeight="1"/>
    <row r="5287" ht="18.95" customHeight="1"/>
    <row r="5288" ht="18.95" customHeight="1"/>
    <row r="5289" ht="18.95" customHeight="1"/>
    <row r="5290" ht="18.95" customHeight="1"/>
    <row r="5291" ht="18.95" customHeight="1"/>
    <row r="5292" ht="18.95" customHeight="1"/>
    <row r="5293" ht="18.95" customHeight="1"/>
    <row r="5294" ht="18.95" customHeight="1"/>
    <row r="5295" ht="18.95" customHeight="1"/>
    <row r="5296" ht="18.95" customHeight="1"/>
    <row r="5297" ht="18.95" customHeight="1"/>
    <row r="5298" ht="18.95" customHeight="1"/>
    <row r="5299" ht="18.95" customHeight="1"/>
    <row r="5300" ht="18.95" customHeight="1"/>
    <row r="5301" ht="18.95" customHeight="1"/>
    <row r="5302" ht="18.95" customHeight="1"/>
    <row r="5303" ht="18.95" customHeight="1"/>
    <row r="5304" ht="18.95" customHeight="1"/>
    <row r="5305" ht="18.95" customHeight="1"/>
    <row r="5306" ht="18.95" customHeight="1"/>
    <row r="5307" ht="18.95" customHeight="1"/>
    <row r="5308" ht="18.95" customHeight="1"/>
    <row r="5309" ht="18.95" customHeight="1"/>
    <row r="5310" ht="18.95" customHeight="1"/>
    <row r="5311" ht="18.95" customHeight="1"/>
    <row r="5312" ht="18.95" customHeight="1"/>
    <row r="5313" ht="18.95" customHeight="1"/>
    <row r="5314" ht="18.95" customHeight="1"/>
    <row r="5315" ht="18.95" customHeight="1"/>
    <row r="5316" ht="18.95" customHeight="1"/>
    <row r="5317" ht="18.95" customHeight="1"/>
    <row r="5318" ht="18.95" customHeight="1"/>
    <row r="5319" ht="18.95" customHeight="1"/>
    <row r="5320" ht="18.95" customHeight="1"/>
    <row r="5321" ht="18.95" customHeight="1"/>
    <row r="5322" ht="18.95" customHeight="1"/>
    <row r="5323" ht="18.95" customHeight="1"/>
    <row r="5324" ht="18.95" customHeight="1"/>
    <row r="5325" ht="18.95" customHeight="1"/>
    <row r="5326" ht="18.95" customHeight="1"/>
    <row r="5327" ht="18.95" customHeight="1"/>
    <row r="5328" ht="18.95" customHeight="1"/>
    <row r="5329" ht="18.95" customHeight="1"/>
    <row r="5330" ht="18.95" customHeight="1"/>
    <row r="5331" ht="18.95" customHeight="1"/>
    <row r="5332" ht="18.95" customHeight="1"/>
    <row r="5333" ht="18.95" customHeight="1"/>
    <row r="5334" ht="18.95" customHeight="1"/>
    <row r="5335" ht="18.95" customHeight="1"/>
    <row r="5336" ht="18.95" customHeight="1"/>
    <row r="5337" ht="18.95" customHeight="1"/>
    <row r="5338" ht="18.95" customHeight="1"/>
    <row r="5339" ht="18.95" customHeight="1"/>
    <row r="5340" ht="18.95" customHeight="1"/>
    <row r="5341" ht="18.95" customHeight="1"/>
    <row r="5342" ht="18.95" customHeight="1"/>
    <row r="5343" ht="18.95" customHeight="1"/>
    <row r="5344" ht="18.95" customHeight="1"/>
    <row r="5345" ht="18.95" customHeight="1"/>
    <row r="5346" ht="18.95" customHeight="1"/>
    <row r="5347" ht="18.95" customHeight="1"/>
    <row r="5348" ht="18.95" customHeight="1"/>
    <row r="5349" ht="18.95" customHeight="1"/>
    <row r="5350" ht="18.95" customHeight="1"/>
    <row r="5351" ht="18.95" customHeight="1"/>
    <row r="5352" ht="18.95" customHeight="1"/>
    <row r="5353" ht="18.95" customHeight="1"/>
    <row r="5354" ht="18.95" customHeight="1"/>
    <row r="5355" ht="18.95" customHeight="1"/>
    <row r="5356" ht="18.95" customHeight="1"/>
    <row r="5357" ht="18.95" customHeight="1"/>
    <row r="5358" ht="18.95" customHeight="1"/>
    <row r="5359" ht="18.95" customHeight="1"/>
    <row r="5360" ht="18.95" customHeight="1"/>
    <row r="5361" ht="18.95" customHeight="1"/>
    <row r="5362" ht="18.95" customHeight="1"/>
    <row r="5363" ht="18.95" customHeight="1"/>
    <row r="5364" ht="18.95" customHeight="1"/>
    <row r="5365" ht="18.95" customHeight="1"/>
    <row r="5366" ht="18.95" customHeight="1"/>
    <row r="5367" ht="18.95" customHeight="1"/>
    <row r="5368" ht="18.95" customHeight="1"/>
    <row r="5369" ht="18.95" customHeight="1"/>
    <row r="5370" ht="18.95" customHeight="1"/>
    <row r="5371" ht="18.95" customHeight="1"/>
    <row r="5372" ht="18.95" customHeight="1"/>
    <row r="5373" ht="18.95" customHeight="1"/>
    <row r="5374" ht="18.95" customHeight="1"/>
    <row r="5375" ht="18.95" customHeight="1"/>
    <row r="5376" ht="18.95" customHeight="1"/>
    <row r="5377" ht="18.95" customHeight="1"/>
    <row r="5378" ht="18.95" customHeight="1"/>
    <row r="5379" ht="18.95" customHeight="1"/>
    <row r="5380" ht="18.95" customHeight="1"/>
    <row r="5381" ht="18.95" customHeight="1"/>
    <row r="5382" ht="18.95" customHeight="1"/>
    <row r="5383" ht="18.95" customHeight="1"/>
    <row r="5384" ht="18.95" customHeight="1"/>
    <row r="5385" ht="18.95" customHeight="1"/>
    <row r="5386" ht="18.95" customHeight="1"/>
    <row r="5387" ht="18.95" customHeight="1"/>
    <row r="5388" ht="18.95" customHeight="1"/>
    <row r="5389" ht="18.95" customHeight="1"/>
    <row r="5390" ht="18.95" customHeight="1"/>
    <row r="5391" ht="18.95" customHeight="1"/>
    <row r="5392" ht="18.95" customHeight="1"/>
    <row r="5393" ht="18.95" customHeight="1"/>
    <row r="5394" ht="18.95" customHeight="1"/>
    <row r="5395" ht="18.95" customHeight="1"/>
    <row r="5396" ht="18.95" customHeight="1"/>
    <row r="5397" ht="18.95" customHeight="1"/>
    <row r="5398" ht="18.95" customHeight="1"/>
    <row r="5399" ht="18.95" customHeight="1"/>
    <row r="5400" ht="18.95" customHeight="1"/>
    <row r="5401" ht="18.95" customHeight="1"/>
    <row r="5402" ht="18.95" customHeight="1"/>
    <row r="5403" ht="18.95" customHeight="1"/>
    <row r="5404" ht="18.95" customHeight="1"/>
    <row r="5405" ht="18.95" customHeight="1"/>
    <row r="5406" ht="18.95" customHeight="1"/>
    <row r="5407" ht="18.95" customHeight="1"/>
    <row r="5408" ht="18.95" customHeight="1"/>
    <row r="5409" ht="18.95" customHeight="1"/>
    <row r="5410" ht="18.95" customHeight="1"/>
    <row r="5411" ht="18.95" customHeight="1"/>
    <row r="5412" ht="18.95" customHeight="1"/>
    <row r="5413" ht="18.95" customHeight="1"/>
    <row r="5414" ht="18.95" customHeight="1"/>
    <row r="5415" ht="18.95" customHeight="1"/>
    <row r="5416" ht="18.95" customHeight="1"/>
    <row r="5417" ht="18.95" customHeight="1"/>
    <row r="5418" ht="18.95" customHeight="1"/>
    <row r="5419" ht="18.95" customHeight="1"/>
    <row r="5420" ht="18.95" customHeight="1"/>
    <row r="5421" ht="18.95" customHeight="1"/>
    <row r="5422" ht="18.95" customHeight="1"/>
    <row r="5423" ht="18.95" customHeight="1"/>
    <row r="5424" ht="18.95" customHeight="1"/>
    <row r="5425" ht="18.95" customHeight="1"/>
    <row r="5426" ht="18.95" customHeight="1"/>
    <row r="5427" ht="18.95" customHeight="1"/>
    <row r="5428" ht="18.95" customHeight="1"/>
    <row r="5429" ht="18.95" customHeight="1"/>
    <row r="5430" ht="18.95" customHeight="1"/>
    <row r="5431" ht="18.95" customHeight="1"/>
    <row r="5432" ht="18.95" customHeight="1"/>
    <row r="5433" ht="18.95" customHeight="1"/>
    <row r="5434" ht="18.95" customHeight="1"/>
    <row r="5435" ht="18.95" customHeight="1"/>
    <row r="5436" ht="18.95" customHeight="1"/>
    <row r="5437" ht="18.95" customHeight="1"/>
    <row r="5438" ht="18.95" customHeight="1"/>
    <row r="5439" ht="18.95" customHeight="1"/>
    <row r="5440" ht="18.95" customHeight="1"/>
    <row r="5441" ht="18.95" customHeight="1"/>
    <row r="5442" ht="18.95" customHeight="1"/>
    <row r="5443" ht="18.95" customHeight="1"/>
    <row r="5444" ht="18.95" customHeight="1"/>
    <row r="5445" ht="18.95" customHeight="1"/>
    <row r="5446" ht="18.95" customHeight="1"/>
    <row r="5447" ht="18.95" customHeight="1"/>
    <row r="5448" ht="18.95" customHeight="1"/>
    <row r="5449" ht="18.95" customHeight="1"/>
    <row r="5450" ht="18.95" customHeight="1"/>
    <row r="5451" ht="18.95" customHeight="1"/>
    <row r="5452" ht="18.95" customHeight="1"/>
    <row r="5453" ht="18.95" customHeight="1"/>
    <row r="5454" ht="18.95" customHeight="1"/>
    <row r="5455" ht="18.95" customHeight="1"/>
    <row r="5456" ht="18.95" customHeight="1"/>
    <row r="5457" ht="18.95" customHeight="1"/>
    <row r="5458" ht="18.95" customHeight="1"/>
    <row r="5459" ht="18.95" customHeight="1"/>
    <row r="5460" ht="18.95" customHeight="1"/>
    <row r="5461" ht="18.95" customHeight="1"/>
    <row r="5462" ht="18.95" customHeight="1"/>
    <row r="5463" ht="18.95" customHeight="1"/>
    <row r="5464" ht="18.95" customHeight="1"/>
    <row r="5465" ht="18.95" customHeight="1"/>
    <row r="5466" ht="18.95" customHeight="1"/>
    <row r="5467" ht="18.95" customHeight="1"/>
    <row r="5468" ht="18.95" customHeight="1"/>
    <row r="5469" ht="18.95" customHeight="1"/>
    <row r="5470" ht="18.95" customHeight="1"/>
    <row r="5471" ht="18.95" customHeight="1"/>
    <row r="5472" ht="18.95" customHeight="1"/>
    <row r="5473" ht="18.95" customHeight="1"/>
    <row r="5474" ht="18.95" customHeight="1"/>
    <row r="5475" ht="18.95" customHeight="1"/>
    <row r="5476" ht="18.95" customHeight="1"/>
    <row r="5477" ht="18.95" customHeight="1"/>
    <row r="5478" ht="18.95" customHeight="1"/>
    <row r="5479" ht="18.95" customHeight="1"/>
    <row r="5480" ht="18.95" customHeight="1"/>
    <row r="5481" ht="18.95" customHeight="1"/>
    <row r="5482" ht="18.95" customHeight="1"/>
    <row r="5483" ht="18.95" customHeight="1"/>
    <row r="5484" ht="18.95" customHeight="1"/>
    <row r="5485" ht="18.95" customHeight="1"/>
    <row r="5486" ht="18.95" customHeight="1"/>
    <row r="5487" ht="18.95" customHeight="1"/>
    <row r="5488" ht="18.95" customHeight="1"/>
    <row r="5489" ht="18.95" customHeight="1"/>
    <row r="5490" ht="18.95" customHeight="1"/>
    <row r="5491" ht="18.95" customHeight="1"/>
    <row r="5492" ht="18.95" customHeight="1"/>
    <row r="5493" ht="18.95" customHeight="1"/>
    <row r="5494" ht="18.95" customHeight="1"/>
    <row r="5495" ht="18.95" customHeight="1"/>
    <row r="5496" ht="18.95" customHeight="1"/>
    <row r="5497" ht="18.95" customHeight="1"/>
    <row r="5498" ht="18.95" customHeight="1"/>
    <row r="5499" ht="18.95" customHeight="1"/>
    <row r="5500" ht="18.95" customHeight="1"/>
    <row r="5501" ht="18.95" customHeight="1"/>
    <row r="5502" ht="18.95" customHeight="1"/>
    <row r="5503" ht="18.95" customHeight="1"/>
    <row r="5504" ht="18.95" customHeight="1"/>
    <row r="5505" ht="18.95" customHeight="1"/>
    <row r="5506" ht="18.95" customHeight="1"/>
    <row r="5507" ht="18.95" customHeight="1"/>
    <row r="5508" ht="18.95" customHeight="1"/>
    <row r="5509" ht="18.95" customHeight="1"/>
    <row r="5510" ht="18.95" customHeight="1"/>
    <row r="5511" ht="18.95" customHeight="1"/>
    <row r="5512" ht="18.95" customHeight="1"/>
    <row r="5513" ht="18.95" customHeight="1"/>
    <row r="5514" ht="18.95" customHeight="1"/>
    <row r="5515" ht="18.95" customHeight="1"/>
    <row r="5516" ht="18.95" customHeight="1"/>
    <row r="5517" ht="18.95" customHeight="1"/>
    <row r="5518" ht="18.95" customHeight="1"/>
    <row r="5519" ht="18.95" customHeight="1"/>
    <row r="5520" ht="18.95" customHeight="1"/>
    <row r="5521" ht="18.95" customHeight="1"/>
    <row r="5522" ht="18.95" customHeight="1"/>
    <row r="5523" ht="18.95" customHeight="1"/>
    <row r="5524" ht="18.95" customHeight="1"/>
    <row r="5525" ht="18.95" customHeight="1"/>
    <row r="5526" ht="18.95" customHeight="1"/>
    <row r="5527" ht="18.95" customHeight="1"/>
    <row r="5528" ht="18.95" customHeight="1"/>
    <row r="5529" ht="18.95" customHeight="1"/>
    <row r="5530" ht="18.95" customHeight="1"/>
    <row r="5531" ht="18.95" customHeight="1"/>
    <row r="5532" ht="18.95" customHeight="1"/>
    <row r="5533" ht="18.95" customHeight="1"/>
    <row r="5534" ht="18.95" customHeight="1"/>
    <row r="5535" ht="18.95" customHeight="1"/>
    <row r="5536" ht="18.95" customHeight="1"/>
    <row r="5537" ht="18.95" customHeight="1"/>
    <row r="5538" ht="18.95" customHeight="1"/>
    <row r="5539" ht="18.95" customHeight="1"/>
    <row r="5540" ht="18.95" customHeight="1"/>
    <row r="5541" ht="18.95" customHeight="1"/>
    <row r="5542" ht="18.95" customHeight="1"/>
    <row r="5543" ht="18.95" customHeight="1"/>
    <row r="5544" ht="18.95" customHeight="1"/>
    <row r="5545" ht="18.95" customHeight="1"/>
    <row r="5546" ht="18.95" customHeight="1"/>
    <row r="5547" ht="18.95" customHeight="1"/>
    <row r="5548" ht="18.95" customHeight="1"/>
    <row r="5549" ht="18.95" customHeight="1"/>
    <row r="5550" ht="18.95" customHeight="1"/>
    <row r="5551" ht="18.95" customHeight="1"/>
    <row r="5552" ht="18.95" customHeight="1"/>
    <row r="5553" ht="18.95" customHeight="1"/>
    <row r="5554" ht="18.95" customHeight="1"/>
    <row r="5555" ht="18.95" customHeight="1"/>
    <row r="5556" ht="18.95" customHeight="1"/>
    <row r="5557" ht="18.95" customHeight="1"/>
    <row r="5558" ht="18.95" customHeight="1"/>
    <row r="5559" ht="18.95" customHeight="1"/>
    <row r="5560" ht="18.95" customHeight="1"/>
    <row r="5561" ht="18.95" customHeight="1"/>
    <row r="5562" ht="18.95" customHeight="1"/>
    <row r="5563" ht="18.95" customHeight="1"/>
    <row r="5564" ht="18.95" customHeight="1"/>
    <row r="5565" ht="18.95" customHeight="1"/>
    <row r="5566" ht="18.95" customHeight="1"/>
    <row r="5567" ht="18.95" customHeight="1"/>
    <row r="5568" ht="18.95" customHeight="1"/>
    <row r="5569" ht="18.95" customHeight="1"/>
    <row r="5570" ht="18.95" customHeight="1"/>
    <row r="5571" ht="18.95" customHeight="1"/>
    <row r="5572" ht="18.95" customHeight="1"/>
    <row r="5573" ht="18.95" customHeight="1"/>
    <row r="5574" ht="18.95" customHeight="1"/>
    <row r="5575" ht="18.95" customHeight="1"/>
    <row r="5576" ht="18.95" customHeight="1"/>
    <row r="5577" ht="18.95" customHeight="1"/>
    <row r="5578" ht="18.95" customHeight="1"/>
    <row r="5579" ht="18.95" customHeight="1"/>
    <row r="5580" ht="18.95" customHeight="1"/>
    <row r="5581" ht="18.95" customHeight="1"/>
    <row r="5582" ht="18.95" customHeight="1"/>
    <row r="5583" ht="18.95" customHeight="1"/>
    <row r="5584" ht="18.95" customHeight="1"/>
    <row r="5585" ht="18.95" customHeight="1"/>
    <row r="5586" ht="18.95" customHeight="1"/>
    <row r="5587" ht="18.95" customHeight="1"/>
    <row r="5588" ht="18.95" customHeight="1"/>
    <row r="5589" ht="18.95" customHeight="1"/>
    <row r="5590" ht="18.95" customHeight="1"/>
    <row r="5591" ht="18.95" customHeight="1"/>
    <row r="5592" ht="18.95" customHeight="1"/>
    <row r="5593" ht="18.95" customHeight="1"/>
    <row r="5594" ht="18.95" customHeight="1"/>
    <row r="5595" ht="18.95" customHeight="1"/>
    <row r="5596" ht="18.95" customHeight="1"/>
    <row r="5597" ht="18.95" customHeight="1"/>
    <row r="5598" ht="18.95" customHeight="1"/>
    <row r="5599" ht="18.95" customHeight="1"/>
    <row r="5600" ht="18.95" customHeight="1"/>
    <row r="5601" ht="18.95" customHeight="1"/>
    <row r="5602" ht="18.95" customHeight="1"/>
    <row r="5603" ht="18.95" customHeight="1"/>
    <row r="5604" ht="18.95" customHeight="1"/>
    <row r="5605" ht="18.95" customHeight="1"/>
    <row r="5606" ht="18.95" customHeight="1"/>
    <row r="5607" ht="18.95" customHeight="1"/>
    <row r="5608" ht="18.95" customHeight="1"/>
    <row r="5609" ht="18.95" customHeight="1"/>
    <row r="5610" ht="18.95" customHeight="1"/>
    <row r="5611" ht="18.95" customHeight="1"/>
    <row r="5612" ht="18.95" customHeight="1"/>
    <row r="5613" ht="18.95" customHeight="1"/>
    <row r="5614" ht="18.95" customHeight="1"/>
    <row r="5615" ht="18.95" customHeight="1"/>
    <row r="5616" ht="18.95" customHeight="1"/>
    <row r="5617" ht="18.95" customHeight="1"/>
    <row r="5618" ht="18.95" customHeight="1"/>
    <row r="5619" ht="18.95" customHeight="1"/>
    <row r="5620" ht="18.95" customHeight="1"/>
    <row r="5621" ht="18.95" customHeight="1"/>
    <row r="5622" ht="18.95" customHeight="1"/>
    <row r="5623" ht="18.95" customHeight="1"/>
    <row r="5624" ht="18.95" customHeight="1"/>
    <row r="5625" ht="18.95" customHeight="1"/>
    <row r="5626" ht="18.95" customHeight="1"/>
    <row r="5627" ht="18.95" customHeight="1"/>
    <row r="5628" ht="18.95" customHeight="1"/>
    <row r="5629" ht="18.95" customHeight="1"/>
    <row r="5630" ht="18.95" customHeight="1"/>
    <row r="5631" ht="18.95" customHeight="1"/>
    <row r="5632" ht="18.95" customHeight="1"/>
    <row r="5633" ht="18.95" customHeight="1"/>
    <row r="5634" ht="18.95" customHeight="1"/>
    <row r="5635" ht="18.95" customHeight="1"/>
    <row r="5636" ht="18.95" customHeight="1"/>
    <row r="5637" ht="18.95" customHeight="1"/>
    <row r="5638" ht="18.95" customHeight="1"/>
    <row r="5639" ht="18.95" customHeight="1"/>
    <row r="5640" ht="18.95" customHeight="1"/>
    <row r="5641" ht="18.95" customHeight="1"/>
    <row r="5642" ht="18.95" customHeight="1"/>
    <row r="5643" ht="18.95" customHeight="1"/>
    <row r="5644" ht="18.95" customHeight="1"/>
    <row r="5645" ht="18.95" customHeight="1"/>
    <row r="5646" ht="18.95" customHeight="1"/>
    <row r="5647" ht="18.95" customHeight="1"/>
    <row r="5648" ht="18.95" customHeight="1"/>
    <row r="5649" ht="18.95" customHeight="1"/>
    <row r="5650" ht="18.95" customHeight="1"/>
    <row r="5651" ht="18.95" customHeight="1"/>
    <row r="5652" ht="18.95" customHeight="1"/>
    <row r="5653" ht="18.95" customHeight="1"/>
    <row r="5654" ht="18.95" customHeight="1"/>
    <row r="5655" ht="18.95" customHeight="1"/>
    <row r="5656" ht="18.95" customHeight="1"/>
    <row r="5657" ht="18.95" customHeight="1"/>
    <row r="5658" ht="18.95" customHeight="1"/>
    <row r="5659" ht="18.95" customHeight="1"/>
    <row r="5660" ht="18.95" customHeight="1"/>
    <row r="5661" ht="18.95" customHeight="1"/>
    <row r="5662" ht="18.95" customHeight="1"/>
    <row r="5663" ht="18.95" customHeight="1"/>
    <row r="5664" ht="18.95" customHeight="1"/>
    <row r="5665" ht="18.95" customHeight="1"/>
    <row r="5666" ht="18.95" customHeight="1"/>
    <row r="5667" ht="18.95" customHeight="1"/>
    <row r="5668" ht="18.95" customHeight="1"/>
    <row r="5669" ht="18.95" customHeight="1"/>
    <row r="5670" ht="18.95" customHeight="1"/>
    <row r="5671" ht="18.95" customHeight="1"/>
    <row r="5672" ht="18.95" customHeight="1"/>
    <row r="5673" ht="18.95" customHeight="1"/>
    <row r="5674" ht="18.95" customHeight="1"/>
    <row r="5675" ht="18.95" customHeight="1"/>
    <row r="5676" ht="18.95" customHeight="1"/>
    <row r="5677" ht="18.95" customHeight="1"/>
    <row r="5678" ht="18.95" customHeight="1"/>
    <row r="5679" ht="18.95" customHeight="1"/>
    <row r="5680" ht="18.95" customHeight="1"/>
    <row r="5681" ht="18.95" customHeight="1"/>
    <row r="5682" ht="18.95" customHeight="1"/>
    <row r="5683" ht="18.95" customHeight="1"/>
    <row r="5684" ht="18.95" customHeight="1"/>
    <row r="5685" ht="18.95" customHeight="1"/>
    <row r="5686" ht="18.95" customHeight="1"/>
    <row r="5687" ht="18.95" customHeight="1"/>
    <row r="5688" ht="18.95" customHeight="1"/>
    <row r="5689" ht="18.95" customHeight="1"/>
    <row r="5690" ht="18.95" customHeight="1"/>
    <row r="5691" ht="18.95" customHeight="1"/>
    <row r="5692" ht="18.95" customHeight="1"/>
    <row r="5693" ht="18.95" customHeight="1"/>
    <row r="5694" ht="18.95" customHeight="1"/>
    <row r="5695" ht="18.95" customHeight="1"/>
    <row r="5696" ht="18.95" customHeight="1"/>
    <row r="5697" ht="18.95" customHeight="1"/>
    <row r="5698" ht="18.95" customHeight="1"/>
    <row r="5699" ht="18.95" customHeight="1"/>
    <row r="5700" ht="18.95" customHeight="1"/>
    <row r="5701" ht="18.95" customHeight="1"/>
    <row r="5702" ht="18.95" customHeight="1"/>
    <row r="5703" ht="18.95" customHeight="1"/>
    <row r="5704" ht="18.95" customHeight="1"/>
    <row r="5705" ht="18.95" customHeight="1"/>
    <row r="5706" ht="18.95" customHeight="1"/>
    <row r="5707" ht="18.95" customHeight="1"/>
    <row r="5708" ht="18.95" customHeight="1"/>
    <row r="5709" ht="18.95" customHeight="1"/>
    <row r="5710" ht="18.95" customHeight="1"/>
    <row r="5711" ht="18.95" customHeight="1"/>
    <row r="5712" ht="18.95" customHeight="1"/>
    <row r="5713" ht="18.95" customHeight="1"/>
    <row r="5714" ht="18.95" customHeight="1"/>
    <row r="5715" ht="18.95" customHeight="1"/>
    <row r="5716" ht="18.95" customHeight="1"/>
    <row r="5717" ht="18.95" customHeight="1"/>
    <row r="5718" ht="18.95" customHeight="1"/>
    <row r="5719" ht="18.95" customHeight="1"/>
    <row r="5720" ht="18.95" customHeight="1"/>
    <row r="5721" ht="18.95" customHeight="1"/>
    <row r="5722" ht="18.95" customHeight="1"/>
    <row r="5723" ht="18.95" customHeight="1"/>
    <row r="5724" ht="18.95" customHeight="1"/>
    <row r="5725" ht="18.95" customHeight="1"/>
    <row r="5726" ht="18.95" customHeight="1"/>
    <row r="5727" ht="18.95" customHeight="1"/>
    <row r="5728" ht="18.95" customHeight="1"/>
    <row r="5729" ht="18.95" customHeight="1"/>
    <row r="5730" ht="18.95" customHeight="1"/>
    <row r="5731" ht="18.95" customHeight="1"/>
    <row r="5732" ht="18.95" customHeight="1"/>
    <row r="5733" ht="18.95" customHeight="1"/>
    <row r="5734" ht="18.95" customHeight="1"/>
    <row r="5735" ht="18.95" customHeight="1"/>
    <row r="5736" ht="18.95" customHeight="1"/>
    <row r="5737" ht="18.95" customHeight="1"/>
    <row r="5738" ht="18.95" customHeight="1"/>
    <row r="5739" ht="18.95" customHeight="1"/>
    <row r="5740" ht="18.95" customHeight="1"/>
    <row r="5741" ht="18.95" customHeight="1"/>
    <row r="5742" ht="18.95" customHeight="1"/>
    <row r="5743" ht="18.95" customHeight="1"/>
    <row r="5744" ht="18.95" customHeight="1"/>
    <row r="5745" ht="18.95" customHeight="1"/>
    <row r="5746" ht="18.95" customHeight="1"/>
    <row r="5747" ht="18.95" customHeight="1"/>
    <row r="5748" ht="18.95" customHeight="1"/>
    <row r="5749" ht="18.95" customHeight="1"/>
    <row r="5750" ht="18.95" customHeight="1"/>
    <row r="5751" ht="18.95" customHeight="1"/>
    <row r="5752" ht="18.95" customHeight="1"/>
    <row r="5753" ht="18.95" customHeight="1"/>
    <row r="5754" ht="18.95" customHeight="1"/>
    <row r="5755" ht="18.95" customHeight="1"/>
    <row r="5756" ht="18.95" customHeight="1"/>
    <row r="5757" ht="18.95" customHeight="1"/>
    <row r="5758" ht="18.95" customHeight="1"/>
    <row r="5759" ht="18.95" customHeight="1"/>
    <row r="5760" ht="18.95" customHeight="1"/>
    <row r="5761" ht="18.95" customHeight="1"/>
    <row r="5762" ht="18.95" customHeight="1"/>
    <row r="5763" ht="18.95" customHeight="1"/>
    <row r="5764" ht="18.95" customHeight="1"/>
    <row r="5765" ht="18.95" customHeight="1"/>
    <row r="5766" ht="18.95" customHeight="1"/>
    <row r="5767" ht="18.95" customHeight="1"/>
    <row r="5768" ht="18.95" customHeight="1"/>
    <row r="5769" ht="18.95" customHeight="1"/>
    <row r="5770" ht="18.95" customHeight="1"/>
    <row r="5771" ht="18.95" customHeight="1"/>
    <row r="5772" ht="18.95" customHeight="1"/>
    <row r="5773" ht="18.95" customHeight="1"/>
    <row r="5774" ht="18.95" customHeight="1"/>
    <row r="5775" ht="18.95" customHeight="1"/>
    <row r="5776" ht="18.95" customHeight="1"/>
    <row r="5777" ht="18.95" customHeight="1"/>
    <row r="5778" ht="18.95" customHeight="1"/>
    <row r="5779" ht="18.95" customHeight="1"/>
    <row r="5780" ht="18.95" customHeight="1"/>
    <row r="5781" ht="18.95" customHeight="1"/>
    <row r="5782" ht="18.95" customHeight="1"/>
    <row r="5783" ht="18.95" customHeight="1"/>
    <row r="5784" ht="18.95" customHeight="1"/>
    <row r="5785" ht="18.95" customHeight="1"/>
    <row r="5786" ht="18.95" customHeight="1"/>
    <row r="5787" ht="18.95" customHeight="1"/>
    <row r="5788" ht="18.95" customHeight="1"/>
    <row r="5789" ht="18.95" customHeight="1"/>
    <row r="5790" ht="18.95" customHeight="1"/>
    <row r="5791" ht="18.95" customHeight="1"/>
    <row r="5792" ht="18.95" customHeight="1"/>
    <row r="5793" ht="18.95" customHeight="1"/>
    <row r="5794" ht="18.95" customHeight="1"/>
    <row r="5795" ht="18.95" customHeight="1"/>
    <row r="5796" ht="18.95" customHeight="1"/>
    <row r="5797" ht="18.95" customHeight="1"/>
    <row r="5798" ht="18.95" customHeight="1"/>
    <row r="5799" ht="18.95" customHeight="1"/>
    <row r="5800" ht="18.95" customHeight="1"/>
    <row r="5801" ht="18.95" customHeight="1"/>
    <row r="5802" ht="18.95" customHeight="1"/>
    <row r="5803" ht="18.95" customHeight="1"/>
    <row r="5804" ht="18.95" customHeight="1"/>
    <row r="5805" ht="18.95" customHeight="1"/>
    <row r="5806" ht="18.95" customHeight="1"/>
    <row r="5807" ht="18.95" customHeight="1"/>
    <row r="5808" ht="18.95" customHeight="1"/>
    <row r="5809" ht="18.95" customHeight="1"/>
    <row r="5810" ht="18.95" customHeight="1"/>
    <row r="5811" ht="18.95" customHeight="1"/>
    <row r="5812" ht="18.95" customHeight="1"/>
    <row r="5813" ht="18.95" customHeight="1"/>
    <row r="5814" ht="18.95" customHeight="1"/>
    <row r="5815" ht="18.95" customHeight="1"/>
    <row r="5816" ht="18.95" customHeight="1"/>
    <row r="5817" ht="18.95" customHeight="1"/>
    <row r="5818" ht="18.95" customHeight="1"/>
    <row r="5819" ht="18.95" customHeight="1"/>
    <row r="5820" ht="18.95" customHeight="1"/>
    <row r="5821" ht="18.95" customHeight="1"/>
    <row r="5822" ht="18.95" customHeight="1"/>
    <row r="5823" ht="18.95" customHeight="1"/>
    <row r="5824" ht="18.95" customHeight="1"/>
    <row r="5825" ht="18.95" customHeight="1"/>
    <row r="5826" ht="18.95" customHeight="1"/>
    <row r="5827" ht="18.95" customHeight="1"/>
    <row r="5828" ht="18.95" customHeight="1"/>
    <row r="5829" ht="18.95" customHeight="1"/>
    <row r="5830" ht="18.95" customHeight="1"/>
    <row r="5831" ht="18.95" customHeight="1"/>
    <row r="5832" ht="18.95" customHeight="1"/>
    <row r="5833" ht="18.95" customHeight="1"/>
    <row r="5834" ht="18.95" customHeight="1"/>
    <row r="5835" ht="18.95" customHeight="1"/>
    <row r="5836" ht="18.95" customHeight="1"/>
    <row r="5837" ht="18.95" customHeight="1"/>
    <row r="5838" ht="18.95" customHeight="1"/>
    <row r="5839" ht="18.95" customHeight="1"/>
    <row r="5840" ht="18.95" customHeight="1"/>
    <row r="5841" ht="18.95" customHeight="1"/>
    <row r="5842" ht="18.95" customHeight="1"/>
    <row r="5843" ht="18.95" customHeight="1"/>
    <row r="5844" ht="18.95" customHeight="1"/>
    <row r="5845" ht="18.95" customHeight="1"/>
    <row r="5846" ht="18.95" customHeight="1"/>
    <row r="5847" ht="18.95" customHeight="1"/>
    <row r="5848" ht="18.95" customHeight="1"/>
    <row r="5849" ht="18.95" customHeight="1"/>
    <row r="5850" ht="18.95" customHeight="1"/>
    <row r="5851" ht="18.95" customHeight="1"/>
    <row r="5852" ht="18.95" customHeight="1"/>
    <row r="5853" ht="18.95" customHeight="1"/>
    <row r="5854" ht="18.95" customHeight="1"/>
    <row r="5855" ht="18.95" customHeight="1"/>
    <row r="5856" ht="18.95" customHeight="1"/>
    <row r="5857" ht="18.95" customHeight="1"/>
    <row r="5858" ht="18.95" customHeight="1"/>
    <row r="5859" ht="18.95" customHeight="1"/>
    <row r="5860" ht="18.95" customHeight="1"/>
    <row r="5861" ht="18.95" customHeight="1"/>
    <row r="5862" ht="18.95" customHeight="1"/>
    <row r="5863" ht="18.95" customHeight="1"/>
    <row r="5864" ht="18.95" customHeight="1"/>
    <row r="5865" ht="18.95" customHeight="1"/>
    <row r="5866" ht="18.95" customHeight="1"/>
    <row r="5867" ht="18.95" customHeight="1"/>
    <row r="5868" ht="18.95" customHeight="1"/>
    <row r="5869" ht="18.95" customHeight="1"/>
    <row r="5870" ht="18.95" customHeight="1"/>
    <row r="5871" ht="18.95" customHeight="1"/>
    <row r="5872" ht="18.95" customHeight="1"/>
    <row r="5873" ht="18.95" customHeight="1"/>
    <row r="5874" ht="18.95" customHeight="1"/>
    <row r="5875" ht="18.95" customHeight="1"/>
    <row r="5876" ht="18.95" customHeight="1"/>
    <row r="5877" ht="18.95" customHeight="1"/>
    <row r="5878" ht="18.95" customHeight="1"/>
    <row r="5879" ht="18.95" customHeight="1"/>
    <row r="5880" ht="18.95" customHeight="1"/>
    <row r="5881" ht="18.95" customHeight="1"/>
    <row r="5882" ht="18.95" customHeight="1"/>
    <row r="5883" ht="18.95" customHeight="1"/>
    <row r="5884" ht="18.95" customHeight="1"/>
    <row r="5885" ht="18.95" customHeight="1"/>
    <row r="5886" ht="18.95" customHeight="1"/>
    <row r="5887" ht="18.95" customHeight="1"/>
    <row r="5888" ht="18.95" customHeight="1"/>
    <row r="5889" ht="18.95" customHeight="1"/>
    <row r="5890" ht="18.95" customHeight="1"/>
    <row r="5891" ht="18.95" customHeight="1"/>
    <row r="5892" ht="18.95" customHeight="1"/>
    <row r="5893" ht="18.95" customHeight="1"/>
    <row r="5894" ht="18.95" customHeight="1"/>
    <row r="5895" ht="18.95" customHeight="1"/>
    <row r="5896" ht="18.95" customHeight="1"/>
    <row r="5897" ht="18.95" customHeight="1"/>
    <row r="5898" ht="18.95" customHeight="1"/>
    <row r="5899" ht="18.95" customHeight="1"/>
    <row r="5900" ht="18.95" customHeight="1"/>
    <row r="5901" ht="18.95" customHeight="1"/>
    <row r="5902" ht="18.95" customHeight="1"/>
    <row r="5903" ht="18.95" customHeight="1"/>
    <row r="5904" ht="18.95" customHeight="1"/>
    <row r="5905" ht="18.95" customHeight="1"/>
    <row r="5906" ht="18.95" customHeight="1"/>
    <row r="5907" ht="18.95" customHeight="1"/>
    <row r="5908" ht="18.95" customHeight="1"/>
    <row r="5909" ht="18.95" customHeight="1"/>
    <row r="5910" ht="18.95" customHeight="1"/>
    <row r="5911" ht="18.95" customHeight="1"/>
    <row r="5912" ht="18.95" customHeight="1"/>
    <row r="5913" ht="18.95" customHeight="1"/>
    <row r="5914" ht="18.95" customHeight="1"/>
    <row r="5915" ht="18.95" customHeight="1"/>
    <row r="5916" ht="18.95" customHeight="1"/>
    <row r="5917" ht="18.95" customHeight="1"/>
    <row r="5918" ht="18.95" customHeight="1"/>
    <row r="5919" ht="18.95" customHeight="1"/>
    <row r="5920" ht="18.95" customHeight="1"/>
    <row r="5921" ht="18.95" customHeight="1"/>
    <row r="5922" ht="18.95" customHeight="1"/>
    <row r="5923" ht="18.95" customHeight="1"/>
    <row r="5924" ht="18.95" customHeight="1"/>
    <row r="5925" ht="18.95" customHeight="1"/>
    <row r="5926" ht="18.95" customHeight="1"/>
    <row r="5927" ht="18.95" customHeight="1"/>
    <row r="5928" ht="18.95" customHeight="1"/>
    <row r="5929" ht="18.95" customHeight="1"/>
    <row r="5930" ht="18.95" customHeight="1"/>
    <row r="5931" ht="18.95" customHeight="1"/>
    <row r="5932" ht="18.95" customHeight="1"/>
    <row r="5933" ht="18.95" customHeight="1"/>
    <row r="5934" ht="18.95" customHeight="1"/>
    <row r="5935" ht="18.95" customHeight="1"/>
    <row r="5936" ht="18.95" customHeight="1"/>
    <row r="5937" ht="18.95" customHeight="1"/>
    <row r="5938" ht="18.95" customHeight="1"/>
    <row r="5939" ht="18.95" customHeight="1"/>
    <row r="5940" ht="18.95" customHeight="1"/>
    <row r="5941" ht="18.95" customHeight="1"/>
    <row r="5942" ht="18.95" customHeight="1"/>
    <row r="5943" ht="18.95" customHeight="1"/>
    <row r="5944" ht="18.95" customHeight="1"/>
    <row r="5945" ht="18.95" customHeight="1"/>
    <row r="5946" ht="18.95" customHeight="1"/>
    <row r="5947" ht="18.95" customHeight="1"/>
    <row r="5948" ht="18.95" customHeight="1"/>
    <row r="5949" ht="18.95" customHeight="1"/>
    <row r="5950" ht="18.95" customHeight="1"/>
    <row r="5951" ht="18.95" customHeight="1"/>
    <row r="5952" ht="18.95" customHeight="1"/>
    <row r="5953" ht="18.95" customHeight="1"/>
    <row r="5954" ht="18.95" customHeight="1"/>
    <row r="5955" ht="18.95" customHeight="1"/>
    <row r="5956" ht="18.95" customHeight="1"/>
    <row r="5957" ht="18.95" customHeight="1"/>
    <row r="5958" ht="18.95" customHeight="1"/>
    <row r="5959" ht="18.95" customHeight="1"/>
    <row r="5960" ht="18.95" customHeight="1"/>
    <row r="5961" ht="18.95" customHeight="1"/>
    <row r="5962" ht="18.95" customHeight="1"/>
    <row r="5963" ht="18.95" customHeight="1"/>
    <row r="5964" ht="18.95" customHeight="1"/>
    <row r="5965" ht="18.95" customHeight="1"/>
    <row r="5966" ht="18.95" customHeight="1"/>
    <row r="5967" ht="18.95" customHeight="1"/>
    <row r="5968" ht="18.95" customHeight="1"/>
    <row r="5969" ht="18.95" customHeight="1"/>
    <row r="5970" ht="18.95" customHeight="1"/>
    <row r="5971" ht="18.95" customHeight="1"/>
    <row r="5972" ht="18.95" customHeight="1"/>
    <row r="5973" ht="18.95" customHeight="1"/>
    <row r="5974" ht="18.95" customHeight="1"/>
    <row r="5975" ht="18.95" customHeight="1"/>
    <row r="5976" ht="18.95" customHeight="1"/>
    <row r="5977" ht="18.95" customHeight="1"/>
    <row r="5978" ht="18.95" customHeight="1"/>
    <row r="5979" ht="18.95" customHeight="1"/>
    <row r="5980" ht="18.95" customHeight="1"/>
    <row r="5981" ht="18.95" customHeight="1"/>
    <row r="5982" ht="18.95" customHeight="1"/>
    <row r="5983" ht="18.95" customHeight="1"/>
    <row r="5984" ht="18.95" customHeight="1"/>
    <row r="5985" ht="18.95" customHeight="1"/>
    <row r="5986" ht="18.95" customHeight="1"/>
    <row r="5987" ht="18.95" customHeight="1"/>
    <row r="5988" ht="18.95" customHeight="1"/>
    <row r="5989" ht="18.95" customHeight="1"/>
    <row r="5990" ht="18.95" customHeight="1"/>
    <row r="5991" ht="18.95" customHeight="1"/>
    <row r="5992" ht="18.95" customHeight="1"/>
    <row r="5993" ht="18.95" customHeight="1"/>
    <row r="5994" ht="18.95" customHeight="1"/>
    <row r="5995" ht="18.95" customHeight="1"/>
    <row r="5996" ht="18.95" customHeight="1"/>
    <row r="5997" ht="18.95" customHeight="1"/>
    <row r="5998" ht="18.95" customHeight="1"/>
    <row r="5999" ht="18.95" customHeight="1"/>
    <row r="6000" ht="18.95" customHeight="1"/>
    <row r="6001" ht="18.95" customHeight="1"/>
    <row r="6002" ht="18.95" customHeight="1"/>
    <row r="6003" ht="18.95" customHeight="1"/>
    <row r="6004" ht="18.95" customHeight="1"/>
    <row r="6005" ht="18.95" customHeight="1"/>
    <row r="6006" ht="18.95" customHeight="1"/>
    <row r="6007" ht="18.95" customHeight="1"/>
    <row r="6008" ht="18.95" customHeight="1"/>
    <row r="6009" ht="18.95" customHeight="1"/>
    <row r="6010" ht="18.95" customHeight="1"/>
    <row r="6011" ht="18.95" customHeight="1"/>
    <row r="6012" ht="18.95" customHeight="1"/>
    <row r="6013" ht="18.95" customHeight="1"/>
    <row r="6014" ht="18.95" customHeight="1"/>
    <row r="6015" ht="18.95" customHeight="1"/>
    <row r="6016" ht="18.95" customHeight="1"/>
    <row r="6017" ht="18.95" customHeight="1"/>
    <row r="6018" ht="18.95" customHeight="1"/>
    <row r="6019" ht="18.95" customHeight="1"/>
    <row r="6020" ht="18.95" customHeight="1"/>
    <row r="6021" ht="18.95" customHeight="1"/>
    <row r="6022" ht="18.95" customHeight="1"/>
    <row r="6023" ht="18.95" customHeight="1"/>
    <row r="6024" ht="18.95" customHeight="1"/>
    <row r="6025" ht="18.95" customHeight="1"/>
    <row r="6026" ht="18.95" customHeight="1"/>
    <row r="6027" ht="18.95" customHeight="1"/>
    <row r="6028" ht="18.95" customHeight="1"/>
    <row r="6029" ht="18.95" customHeight="1"/>
    <row r="6030" ht="18.95" customHeight="1"/>
    <row r="6031" ht="18.95" customHeight="1"/>
    <row r="6032" ht="18.95" customHeight="1"/>
    <row r="6033" ht="18.95" customHeight="1"/>
    <row r="6034" ht="18.95" customHeight="1"/>
    <row r="6035" ht="18.95" customHeight="1"/>
    <row r="6036" ht="18.95" customHeight="1"/>
    <row r="6037" ht="18.95" customHeight="1"/>
    <row r="6038" ht="18.95" customHeight="1"/>
    <row r="6039" ht="18.95" customHeight="1"/>
    <row r="6040" ht="18.95" customHeight="1"/>
    <row r="6041" ht="18.95" customHeight="1"/>
    <row r="6042" ht="18.95" customHeight="1"/>
    <row r="6043" ht="18.95" customHeight="1"/>
    <row r="6044" ht="18.95" customHeight="1"/>
    <row r="6045" ht="18.95" customHeight="1"/>
    <row r="6046" ht="18.95" customHeight="1"/>
    <row r="6047" ht="18.95" customHeight="1"/>
    <row r="6048" ht="18.95" customHeight="1"/>
    <row r="6049" ht="18.95" customHeight="1"/>
    <row r="6050" ht="18.95" customHeight="1"/>
    <row r="6051" ht="18.95" customHeight="1"/>
    <row r="6052" ht="18.95" customHeight="1"/>
    <row r="6053" ht="18.95" customHeight="1"/>
    <row r="6054" ht="18.95" customHeight="1"/>
    <row r="6055" ht="18.95" customHeight="1"/>
    <row r="6056" ht="18.95" customHeight="1"/>
    <row r="6057" ht="18.95" customHeight="1"/>
    <row r="6058" ht="18.95" customHeight="1"/>
    <row r="6059" ht="18.95" customHeight="1"/>
    <row r="6060" ht="18.95" customHeight="1"/>
    <row r="6061" ht="18.95" customHeight="1"/>
    <row r="6062" ht="18.95" customHeight="1"/>
    <row r="6063" ht="18.95" customHeight="1"/>
    <row r="6064" ht="18.95" customHeight="1"/>
    <row r="6065" ht="18.95" customHeight="1"/>
    <row r="6066" ht="18.95" customHeight="1"/>
    <row r="6067" ht="18.95" customHeight="1"/>
    <row r="6068" ht="18.95" customHeight="1"/>
    <row r="6069" ht="18.95" customHeight="1"/>
    <row r="6070" ht="18.95" customHeight="1"/>
    <row r="6071" ht="18.95" customHeight="1"/>
    <row r="6072" ht="18.95" customHeight="1"/>
    <row r="6073" ht="18.95" customHeight="1"/>
    <row r="6074" ht="18.95" customHeight="1"/>
    <row r="6075" ht="18.95" customHeight="1"/>
    <row r="6076" ht="18.95" customHeight="1"/>
    <row r="6077" ht="18.95" customHeight="1"/>
    <row r="6078" ht="18.95" customHeight="1"/>
    <row r="6079" ht="18.95" customHeight="1"/>
    <row r="6080" ht="18.95" customHeight="1"/>
    <row r="6081" ht="18.95" customHeight="1"/>
    <row r="6082" ht="18.95" customHeight="1"/>
    <row r="6083" ht="18.95" customHeight="1"/>
    <row r="6084" ht="18.95" customHeight="1"/>
    <row r="6085" ht="18.95" customHeight="1"/>
    <row r="6086" ht="18.95" customHeight="1"/>
    <row r="6087" ht="18.95" customHeight="1"/>
    <row r="6088" ht="18.95" customHeight="1"/>
    <row r="6089" ht="18.95" customHeight="1"/>
    <row r="6090" ht="18.95" customHeight="1"/>
    <row r="6091" ht="18.95" customHeight="1"/>
    <row r="6092" ht="18.95" customHeight="1"/>
    <row r="6093" ht="18.95" customHeight="1"/>
    <row r="6094" ht="18.95" customHeight="1"/>
    <row r="6095" ht="18.95" customHeight="1"/>
    <row r="6096" ht="18.95" customHeight="1"/>
    <row r="6097" ht="18.95" customHeight="1"/>
    <row r="6098" ht="18.95" customHeight="1"/>
    <row r="6099" ht="18.95" customHeight="1"/>
    <row r="6100" ht="18.95" customHeight="1"/>
    <row r="6101" ht="18.95" customHeight="1"/>
    <row r="6102" ht="18.95" customHeight="1"/>
    <row r="6103" ht="18.95" customHeight="1"/>
    <row r="6104" ht="18.95" customHeight="1"/>
    <row r="6105" ht="18.95" customHeight="1"/>
    <row r="6106" ht="18.95" customHeight="1"/>
    <row r="6107" ht="18.95" customHeight="1"/>
    <row r="6108" ht="18.95" customHeight="1"/>
    <row r="6109" ht="18.95" customHeight="1"/>
    <row r="6110" ht="18.95" customHeight="1"/>
    <row r="6111" ht="18.95" customHeight="1"/>
    <row r="6112" ht="18.95" customHeight="1"/>
    <row r="6113" ht="18.95" customHeight="1"/>
    <row r="6114" ht="18.95" customHeight="1"/>
    <row r="6115" ht="18.95" customHeight="1"/>
    <row r="6116" ht="18.95" customHeight="1"/>
    <row r="6117" ht="18.95" customHeight="1"/>
    <row r="6118" ht="18.95" customHeight="1"/>
    <row r="6119" ht="18.95" customHeight="1"/>
    <row r="6120" ht="18.95" customHeight="1"/>
    <row r="6121" ht="18.95" customHeight="1"/>
    <row r="6122" ht="18.95" customHeight="1"/>
    <row r="6123" ht="18.95" customHeight="1"/>
    <row r="6124" ht="18.95" customHeight="1"/>
    <row r="6125" ht="18.95" customHeight="1"/>
    <row r="6126" ht="18.95" customHeight="1"/>
    <row r="6127" ht="18.95" customHeight="1"/>
    <row r="6128" ht="18.95" customHeight="1"/>
    <row r="6129" ht="18.95" customHeight="1"/>
    <row r="6130" ht="18.95" customHeight="1"/>
    <row r="6131" ht="18.95" customHeight="1"/>
    <row r="6132" ht="18.95" customHeight="1"/>
    <row r="6133" ht="18.95" customHeight="1"/>
    <row r="6134" ht="18.95" customHeight="1"/>
    <row r="6135" ht="18.95" customHeight="1"/>
    <row r="6136" ht="18.95" customHeight="1"/>
    <row r="6137" ht="18.95" customHeight="1"/>
    <row r="6138" ht="18.95" customHeight="1"/>
    <row r="6139" ht="18.95" customHeight="1"/>
    <row r="6140" ht="18.95" customHeight="1"/>
    <row r="6141" ht="18.95" customHeight="1"/>
    <row r="6142" ht="18.95" customHeight="1"/>
    <row r="6143" ht="18.95" customHeight="1"/>
    <row r="6144" ht="18.95" customHeight="1"/>
    <row r="6145" ht="18.95" customHeight="1"/>
    <row r="6146" ht="18.95" customHeight="1"/>
    <row r="6147" ht="18.95" customHeight="1"/>
    <row r="6148" ht="18.95" customHeight="1"/>
    <row r="6149" ht="18.95" customHeight="1"/>
    <row r="6150" ht="18.95" customHeight="1"/>
    <row r="6151" ht="18.95" customHeight="1"/>
    <row r="6152" ht="18.95" customHeight="1"/>
    <row r="6153" ht="18.95" customHeight="1"/>
    <row r="6154" ht="18.95" customHeight="1"/>
    <row r="6155" ht="18.95" customHeight="1"/>
    <row r="6156" ht="18.95" customHeight="1"/>
    <row r="6157" ht="18.95" customHeight="1"/>
    <row r="6158" ht="18.95" customHeight="1"/>
    <row r="6159" ht="18.95" customHeight="1"/>
    <row r="6160" ht="18.95" customHeight="1"/>
    <row r="6161" ht="18.95" customHeight="1"/>
    <row r="6162" ht="18.95" customHeight="1"/>
    <row r="6163" ht="18.95" customHeight="1"/>
    <row r="6164" ht="18.95" customHeight="1"/>
    <row r="6165" ht="18.95" customHeight="1"/>
    <row r="6166" ht="18.95" customHeight="1"/>
    <row r="6167" ht="18.95" customHeight="1"/>
    <row r="6168" ht="18.95" customHeight="1"/>
    <row r="6169" ht="18.95" customHeight="1"/>
    <row r="6170" ht="18.95" customHeight="1"/>
    <row r="6171" ht="18.95" customHeight="1"/>
    <row r="6172" ht="18.95" customHeight="1"/>
    <row r="6173" ht="18.95" customHeight="1"/>
    <row r="6174" ht="18.95" customHeight="1"/>
    <row r="6175" ht="18.95" customHeight="1"/>
    <row r="6176" ht="18.95" customHeight="1"/>
    <row r="6177" ht="18.95" customHeight="1"/>
    <row r="6178" ht="18.95" customHeight="1"/>
    <row r="6179" ht="18.95" customHeight="1"/>
    <row r="6180" ht="18.95" customHeight="1"/>
    <row r="6181" ht="18.95" customHeight="1"/>
    <row r="6182" ht="18.95" customHeight="1"/>
    <row r="6183" ht="18.95" customHeight="1"/>
    <row r="6184" ht="18.95" customHeight="1"/>
    <row r="6185" ht="18.95" customHeight="1"/>
    <row r="6186" ht="18.95" customHeight="1"/>
    <row r="6187" ht="18.95" customHeight="1"/>
    <row r="6188" ht="18.95" customHeight="1"/>
    <row r="6189" ht="18.95" customHeight="1"/>
    <row r="6190" ht="18.95" customHeight="1"/>
    <row r="6191" ht="18.95" customHeight="1"/>
    <row r="6192" ht="18.95" customHeight="1"/>
    <row r="6193" ht="18.95" customHeight="1"/>
    <row r="6194" ht="18.95" customHeight="1"/>
    <row r="6195" ht="18.95" customHeight="1"/>
    <row r="6196" ht="18.95" customHeight="1"/>
    <row r="6197" ht="18.95" customHeight="1"/>
    <row r="6198" ht="18.95" customHeight="1"/>
    <row r="6199" ht="18.95" customHeight="1"/>
    <row r="6200" ht="18.95" customHeight="1"/>
    <row r="6201" ht="18.95" customHeight="1"/>
    <row r="6202" ht="18.95" customHeight="1"/>
    <row r="6203" ht="18.95" customHeight="1"/>
    <row r="6204" ht="18.95" customHeight="1"/>
    <row r="6205" ht="18.95" customHeight="1"/>
    <row r="6206" ht="18.95" customHeight="1"/>
    <row r="6207" ht="18.95" customHeight="1"/>
    <row r="6208" ht="18.95" customHeight="1"/>
    <row r="6209" ht="18.95" customHeight="1"/>
    <row r="6210" ht="18.95" customHeight="1"/>
    <row r="6211" ht="18.95" customHeight="1"/>
    <row r="6212" ht="18.95" customHeight="1"/>
    <row r="6213" ht="18.95" customHeight="1"/>
    <row r="6214" ht="18.95" customHeight="1"/>
    <row r="6215" ht="18.95" customHeight="1"/>
    <row r="6216" ht="18.95" customHeight="1"/>
    <row r="6217" ht="18.95" customHeight="1"/>
    <row r="6218" ht="18.95" customHeight="1"/>
    <row r="6219" ht="18.95" customHeight="1"/>
    <row r="6220" ht="18.95" customHeight="1"/>
    <row r="6221" ht="18.95" customHeight="1"/>
    <row r="6222" ht="18.95" customHeight="1"/>
    <row r="6223" ht="18.95" customHeight="1"/>
    <row r="6224" ht="18.95" customHeight="1"/>
    <row r="6225" ht="18.95" customHeight="1"/>
    <row r="6226" ht="18.95" customHeight="1"/>
    <row r="6227" ht="18.95" customHeight="1"/>
    <row r="6228" ht="18.95" customHeight="1"/>
    <row r="6229" ht="18.95" customHeight="1"/>
    <row r="6230" ht="18.95" customHeight="1"/>
    <row r="6231" ht="18.95" customHeight="1"/>
    <row r="6232" ht="18.95" customHeight="1"/>
    <row r="6233" ht="18.95" customHeight="1"/>
    <row r="6234" ht="18.95" customHeight="1"/>
    <row r="6235" ht="18.95" customHeight="1"/>
    <row r="6236" ht="18.95" customHeight="1"/>
    <row r="6237" ht="18.95" customHeight="1"/>
    <row r="6238" ht="18.95" customHeight="1"/>
    <row r="6239" ht="18.95" customHeight="1"/>
    <row r="6240" ht="18.95" customHeight="1"/>
    <row r="6241" ht="18.95" customHeight="1"/>
    <row r="6242" ht="18.95" customHeight="1"/>
    <row r="6243" ht="18.95" customHeight="1"/>
    <row r="6244" ht="18.95" customHeight="1"/>
    <row r="6245" ht="18.95" customHeight="1"/>
    <row r="6246" ht="18.95" customHeight="1"/>
    <row r="6247" ht="18.95" customHeight="1"/>
    <row r="6248" ht="18.95" customHeight="1"/>
    <row r="6249" ht="18.95" customHeight="1"/>
    <row r="6250" ht="18.95" customHeight="1"/>
    <row r="6251" ht="18.95" customHeight="1"/>
    <row r="6252" ht="18.95" customHeight="1"/>
    <row r="6253" ht="18.95" customHeight="1"/>
    <row r="6254" ht="18.95" customHeight="1"/>
    <row r="6255" ht="18.95" customHeight="1"/>
    <row r="6256" ht="18.95" customHeight="1"/>
    <row r="6257" ht="18.95" customHeight="1"/>
    <row r="6258" ht="18.95" customHeight="1"/>
    <row r="6259" ht="18.95" customHeight="1"/>
    <row r="6260" ht="18.95" customHeight="1"/>
    <row r="6261" ht="18.95" customHeight="1"/>
    <row r="6262" ht="18.95" customHeight="1"/>
    <row r="6263" ht="18.95" customHeight="1"/>
    <row r="6264" ht="18.95" customHeight="1"/>
    <row r="6265" ht="18.95" customHeight="1"/>
    <row r="6266" ht="18.95" customHeight="1"/>
    <row r="6267" ht="18.95" customHeight="1"/>
    <row r="6268" ht="18.95" customHeight="1"/>
    <row r="6269" ht="18.95" customHeight="1"/>
    <row r="6270" ht="18.95" customHeight="1"/>
    <row r="6271" ht="18.95" customHeight="1"/>
    <row r="6272" ht="18.95" customHeight="1"/>
    <row r="6273" ht="18.95" customHeight="1"/>
    <row r="6274" ht="18.95" customHeight="1"/>
    <row r="6275" ht="18.95" customHeight="1"/>
    <row r="6276" ht="18.95" customHeight="1"/>
    <row r="6277" ht="18.95" customHeight="1"/>
    <row r="6278" ht="18.95" customHeight="1"/>
    <row r="6279" ht="18.95" customHeight="1"/>
    <row r="6280" ht="18.95" customHeight="1"/>
    <row r="6281" ht="18.95" customHeight="1"/>
    <row r="6282" ht="18.95" customHeight="1"/>
    <row r="6283" ht="18.95" customHeight="1"/>
    <row r="6284" ht="18.95" customHeight="1"/>
    <row r="6285" ht="18.95" customHeight="1"/>
    <row r="6286" ht="18.95" customHeight="1"/>
    <row r="6287" ht="18.95" customHeight="1"/>
    <row r="6288" ht="18.95" customHeight="1"/>
    <row r="6289" ht="18.95" customHeight="1"/>
    <row r="6290" ht="18.95" customHeight="1"/>
    <row r="6291" ht="18.95" customHeight="1"/>
    <row r="6292" ht="18.95" customHeight="1"/>
    <row r="6293" ht="18.95" customHeight="1"/>
    <row r="6294" ht="18.95" customHeight="1"/>
    <row r="6295" ht="18.95" customHeight="1"/>
    <row r="6296" ht="18.95" customHeight="1"/>
    <row r="6297" ht="18.95" customHeight="1"/>
    <row r="6298" ht="18.95" customHeight="1"/>
    <row r="6299" ht="18.95" customHeight="1"/>
    <row r="6300" ht="18.95" customHeight="1"/>
    <row r="6301" ht="18.95" customHeight="1"/>
    <row r="6302" ht="18.95" customHeight="1"/>
    <row r="6303" ht="18.95" customHeight="1"/>
    <row r="6304" ht="18.95" customHeight="1"/>
    <row r="6305" ht="18.95" customHeight="1"/>
    <row r="6306" ht="18.95" customHeight="1"/>
    <row r="6307" ht="18.95" customHeight="1"/>
    <row r="6308" ht="18.95" customHeight="1"/>
    <row r="6309" ht="18.95" customHeight="1"/>
    <row r="6310" ht="18.95" customHeight="1"/>
    <row r="6311" ht="18.95" customHeight="1"/>
    <row r="6312" ht="18.95" customHeight="1"/>
    <row r="6313" ht="18.95" customHeight="1"/>
    <row r="6314" ht="18.95" customHeight="1"/>
    <row r="6315" ht="18.95" customHeight="1"/>
    <row r="6316" ht="18.95" customHeight="1"/>
    <row r="6317" ht="18.95" customHeight="1"/>
    <row r="6318" ht="18.95" customHeight="1"/>
    <row r="6319" ht="18.95" customHeight="1"/>
    <row r="6320" ht="18.95" customHeight="1"/>
    <row r="6321" ht="18.95" customHeight="1"/>
    <row r="6322" ht="18.95" customHeight="1"/>
    <row r="6323" ht="18.95" customHeight="1"/>
    <row r="6324" ht="18.95" customHeight="1"/>
    <row r="6325" ht="18.95" customHeight="1"/>
    <row r="6326" ht="18.95" customHeight="1"/>
    <row r="6327" ht="18.95" customHeight="1"/>
    <row r="6328" ht="18.95" customHeight="1"/>
    <row r="6329" ht="18.95" customHeight="1"/>
    <row r="6330" ht="18.95" customHeight="1"/>
    <row r="6331" ht="18.95" customHeight="1"/>
    <row r="6332" ht="18.95" customHeight="1"/>
    <row r="6333" ht="18.95" customHeight="1"/>
    <row r="6334" ht="18.95" customHeight="1"/>
    <row r="6335" ht="18.95" customHeight="1"/>
    <row r="6336" ht="18.95" customHeight="1"/>
    <row r="6337" ht="18.95" customHeight="1"/>
    <row r="6338" ht="18.95" customHeight="1"/>
    <row r="6339" ht="18.95" customHeight="1"/>
    <row r="6340" ht="18.95" customHeight="1"/>
    <row r="6341" ht="18.95" customHeight="1"/>
    <row r="6342" ht="18.95" customHeight="1"/>
    <row r="6343" ht="18.95" customHeight="1"/>
    <row r="6344" ht="18.95" customHeight="1"/>
    <row r="6345" ht="18.95" customHeight="1"/>
    <row r="6346" ht="18.95" customHeight="1"/>
    <row r="6347" ht="18.95" customHeight="1"/>
    <row r="6348" ht="18.95" customHeight="1"/>
    <row r="6349" ht="18.95" customHeight="1"/>
    <row r="6350" ht="18.95" customHeight="1"/>
    <row r="6351" ht="18.95" customHeight="1"/>
    <row r="6352" ht="18.95" customHeight="1"/>
    <row r="6353" ht="18.95" customHeight="1"/>
    <row r="6354" ht="18.95" customHeight="1"/>
    <row r="6355" ht="18.95" customHeight="1"/>
    <row r="6356" ht="18.95" customHeight="1"/>
    <row r="6357" ht="18.95" customHeight="1"/>
    <row r="6358" ht="18.95" customHeight="1"/>
    <row r="6359" ht="18.95" customHeight="1"/>
    <row r="6360" ht="18.95" customHeight="1"/>
    <row r="6361" ht="18.95" customHeight="1"/>
    <row r="6362" ht="18.95" customHeight="1"/>
    <row r="6363" ht="18.95" customHeight="1"/>
    <row r="6364" ht="18.95" customHeight="1"/>
    <row r="6365" ht="18.95" customHeight="1"/>
    <row r="6366" ht="18.95" customHeight="1"/>
    <row r="6367" ht="18.95" customHeight="1"/>
    <row r="6368" ht="18.95" customHeight="1"/>
    <row r="6369" ht="18.95" customHeight="1"/>
    <row r="6370" ht="18.95" customHeight="1"/>
    <row r="6371" ht="18.95" customHeight="1"/>
    <row r="6372" ht="18.95" customHeight="1"/>
    <row r="6373" ht="18.95" customHeight="1"/>
    <row r="6374" ht="18.95" customHeight="1"/>
    <row r="6375" ht="18.95" customHeight="1"/>
    <row r="6376" ht="18.95" customHeight="1"/>
    <row r="6377" ht="18.95" customHeight="1"/>
    <row r="6378" ht="18.95" customHeight="1"/>
    <row r="6379" ht="18.95" customHeight="1"/>
    <row r="6380" ht="18.95" customHeight="1"/>
    <row r="6381" ht="18.95" customHeight="1"/>
    <row r="6382" ht="18.95" customHeight="1"/>
    <row r="6383" ht="18.95" customHeight="1"/>
    <row r="6384" ht="18.95" customHeight="1"/>
    <row r="6385" ht="18.95" customHeight="1"/>
    <row r="6386" ht="18.95" customHeight="1"/>
    <row r="6387" ht="18.95" customHeight="1"/>
    <row r="6388" ht="18.95" customHeight="1"/>
    <row r="6389" ht="18.95" customHeight="1"/>
    <row r="6390" ht="18.95" customHeight="1"/>
    <row r="6391" ht="18.95" customHeight="1"/>
    <row r="6392" ht="18.95" customHeight="1"/>
    <row r="6393" ht="18.95" customHeight="1"/>
    <row r="6394" ht="18.95" customHeight="1"/>
    <row r="6395" ht="18.95" customHeight="1"/>
    <row r="6396" ht="18.95" customHeight="1"/>
    <row r="6397" ht="18.95" customHeight="1"/>
    <row r="6398" ht="18.95" customHeight="1"/>
    <row r="6399" ht="18.95" customHeight="1"/>
    <row r="6400" ht="18.95" customHeight="1"/>
    <row r="6401" ht="18.95" customHeight="1"/>
    <row r="6402" ht="18.95" customHeight="1"/>
    <row r="6403" ht="18.95" customHeight="1"/>
    <row r="6404" ht="18.95" customHeight="1"/>
    <row r="6405" ht="18.95" customHeight="1"/>
    <row r="6406" ht="18.95" customHeight="1"/>
    <row r="6407" ht="18.95" customHeight="1"/>
    <row r="6408" ht="18.95" customHeight="1"/>
    <row r="6409" ht="18.95" customHeight="1"/>
    <row r="6410" ht="18.95" customHeight="1"/>
    <row r="6411" ht="18.95" customHeight="1"/>
    <row r="6412" ht="18.95" customHeight="1"/>
    <row r="6413" ht="18.95" customHeight="1"/>
    <row r="6414" ht="18.95" customHeight="1"/>
    <row r="6415" ht="18.95" customHeight="1"/>
    <row r="6416" ht="18.95" customHeight="1"/>
    <row r="6417" ht="18.95" customHeight="1"/>
    <row r="6418" ht="18.95" customHeight="1"/>
    <row r="6419" ht="18.95" customHeight="1"/>
    <row r="6420" ht="18.95" customHeight="1"/>
    <row r="6421" ht="18.95" customHeight="1"/>
    <row r="6422" ht="18.95" customHeight="1"/>
    <row r="6423" ht="18.95" customHeight="1"/>
    <row r="6424" ht="18.95" customHeight="1"/>
    <row r="6425" ht="18.95" customHeight="1"/>
    <row r="6426" ht="18.95" customHeight="1"/>
    <row r="6427" ht="18.95" customHeight="1"/>
    <row r="6428" ht="18.95" customHeight="1"/>
    <row r="6429" ht="18.95" customHeight="1"/>
    <row r="6430" ht="18.95" customHeight="1"/>
    <row r="6431" ht="18.95" customHeight="1"/>
    <row r="6432" ht="18.95" customHeight="1"/>
    <row r="6433" ht="18.95" customHeight="1"/>
    <row r="6434" ht="18.95" customHeight="1"/>
    <row r="6435" ht="18.95" customHeight="1"/>
    <row r="6436" ht="18.95" customHeight="1"/>
    <row r="6437" ht="18.95" customHeight="1"/>
    <row r="6438" ht="18.95" customHeight="1"/>
    <row r="6439" ht="18.95" customHeight="1"/>
    <row r="6440" ht="18.95" customHeight="1"/>
    <row r="6441" ht="18.95" customHeight="1"/>
    <row r="6442" ht="18.95" customHeight="1"/>
    <row r="6443" ht="18.95" customHeight="1"/>
    <row r="6444" ht="18.95" customHeight="1"/>
    <row r="6445" ht="18.95" customHeight="1"/>
    <row r="6446" ht="18.95" customHeight="1"/>
    <row r="6447" ht="18.95" customHeight="1"/>
    <row r="6448" ht="18.95" customHeight="1"/>
    <row r="6449" ht="18.95" customHeight="1"/>
    <row r="6450" ht="18.95" customHeight="1"/>
    <row r="6451" ht="18.95" customHeight="1"/>
    <row r="6452" ht="18.95" customHeight="1"/>
    <row r="6453" ht="18.95" customHeight="1"/>
    <row r="6454" ht="18.95" customHeight="1"/>
    <row r="6455" ht="18.95" customHeight="1"/>
    <row r="6456" ht="18.95" customHeight="1"/>
    <row r="6457" ht="18.95" customHeight="1"/>
    <row r="6458" ht="18.95" customHeight="1"/>
    <row r="6459" ht="18.95" customHeight="1"/>
    <row r="6460" ht="18.95" customHeight="1"/>
    <row r="6461" ht="18.95" customHeight="1"/>
    <row r="6462" ht="18.95" customHeight="1"/>
    <row r="6463" ht="18.95" customHeight="1"/>
    <row r="6464" ht="18.95" customHeight="1"/>
    <row r="6465" ht="18.95" customHeight="1"/>
    <row r="6466" ht="18.95" customHeight="1"/>
    <row r="6467" ht="18.95" customHeight="1"/>
    <row r="6468" ht="18.95" customHeight="1"/>
    <row r="6469" ht="18.95" customHeight="1"/>
    <row r="6470" ht="18.95" customHeight="1"/>
    <row r="6471" ht="18.95" customHeight="1"/>
    <row r="6472" ht="18.95" customHeight="1"/>
    <row r="6473" ht="18.95" customHeight="1"/>
    <row r="6474" ht="18.95" customHeight="1"/>
    <row r="6475" ht="18.95" customHeight="1"/>
    <row r="6476" ht="18.95" customHeight="1"/>
    <row r="6477" ht="18.95" customHeight="1"/>
    <row r="6478" ht="18.95" customHeight="1"/>
    <row r="6479" ht="18.95" customHeight="1"/>
    <row r="6480" ht="18.95" customHeight="1"/>
    <row r="6481" ht="18.95" customHeight="1"/>
    <row r="6482" ht="18.95" customHeight="1"/>
    <row r="6483" ht="18.95" customHeight="1"/>
    <row r="6484" ht="18.95" customHeight="1"/>
    <row r="6485" ht="18.95" customHeight="1"/>
    <row r="6486" ht="18.95" customHeight="1"/>
    <row r="6487" ht="18.95" customHeight="1"/>
    <row r="6488" ht="18.95" customHeight="1"/>
    <row r="6489" ht="18.95" customHeight="1"/>
    <row r="6490" ht="18.95" customHeight="1"/>
    <row r="6491" ht="18.95" customHeight="1"/>
    <row r="6492" ht="18.95" customHeight="1"/>
    <row r="6493" ht="18.95" customHeight="1"/>
    <row r="6494" ht="18.95" customHeight="1"/>
    <row r="6495" ht="18.95" customHeight="1"/>
    <row r="6496" ht="18.95" customHeight="1"/>
    <row r="6497" ht="18.95" customHeight="1"/>
    <row r="6498" ht="18.95" customHeight="1"/>
    <row r="6499" ht="18.95" customHeight="1"/>
    <row r="6500" ht="18.95" customHeight="1"/>
    <row r="6501" ht="18.95" customHeight="1"/>
    <row r="6502" ht="18.95" customHeight="1"/>
    <row r="6503" ht="18.95" customHeight="1"/>
    <row r="6504" ht="18.95" customHeight="1"/>
    <row r="6505" ht="18.95" customHeight="1"/>
    <row r="6506" ht="18.95" customHeight="1"/>
    <row r="6507" ht="18.95" customHeight="1"/>
    <row r="6508" ht="18.95" customHeight="1"/>
    <row r="6509" ht="18.95" customHeight="1"/>
    <row r="6510" ht="18.95" customHeight="1"/>
    <row r="6511" ht="18.95" customHeight="1"/>
    <row r="6512" ht="18.95" customHeight="1"/>
    <row r="6513" ht="18.95" customHeight="1"/>
    <row r="6514" ht="18.95" customHeight="1"/>
    <row r="6515" ht="18.95" customHeight="1"/>
    <row r="6516" ht="18.95" customHeight="1"/>
    <row r="6517" ht="18.95" customHeight="1"/>
    <row r="6518" ht="18.95" customHeight="1"/>
    <row r="6519" ht="18.95" customHeight="1"/>
    <row r="6520" ht="18.95" customHeight="1"/>
    <row r="6521" ht="18.95" customHeight="1"/>
    <row r="6522" ht="18.95" customHeight="1"/>
    <row r="6523" ht="18.95" customHeight="1"/>
    <row r="6524" ht="18.95" customHeight="1"/>
    <row r="6525" ht="18.95" customHeight="1"/>
    <row r="6526" ht="18.95" customHeight="1"/>
    <row r="6527" ht="18.95" customHeight="1"/>
    <row r="6528" ht="18.95" customHeight="1"/>
    <row r="6529" ht="18.95" customHeight="1"/>
    <row r="6530" ht="18.95" customHeight="1"/>
    <row r="6531" ht="18.95" customHeight="1"/>
    <row r="6532" ht="18.95" customHeight="1"/>
    <row r="6533" ht="18.95" customHeight="1"/>
    <row r="6534" ht="18.95" customHeight="1"/>
    <row r="6535" ht="18.95" customHeight="1"/>
    <row r="6536" ht="18.95" customHeight="1"/>
    <row r="6537" ht="18.95" customHeight="1"/>
    <row r="6538" ht="18.95" customHeight="1"/>
    <row r="6539" ht="18.95" customHeight="1"/>
    <row r="6540" ht="18.95" customHeight="1"/>
    <row r="6541" ht="18.95" customHeight="1"/>
    <row r="6542" ht="18.95" customHeight="1"/>
    <row r="6543" ht="18.95" customHeight="1"/>
    <row r="6544" ht="18.95" customHeight="1"/>
    <row r="6545" ht="18.95" customHeight="1"/>
    <row r="6546" ht="18.95" customHeight="1"/>
    <row r="6547" ht="18.95" customHeight="1"/>
    <row r="6548" ht="18.95" customHeight="1"/>
    <row r="6549" ht="18.95" customHeight="1"/>
    <row r="6550" ht="18.95" customHeight="1"/>
    <row r="6551" ht="18.95" customHeight="1"/>
    <row r="6552" ht="18.95" customHeight="1"/>
    <row r="6553" ht="18.95" customHeight="1"/>
    <row r="6554" ht="18.95" customHeight="1"/>
    <row r="6555" ht="18.95" customHeight="1"/>
    <row r="6556" ht="18.95" customHeight="1"/>
    <row r="6557" ht="18.95" customHeight="1"/>
    <row r="6558" ht="18.95" customHeight="1"/>
    <row r="6559" ht="18.95" customHeight="1"/>
    <row r="6560" ht="18.95" customHeight="1"/>
    <row r="6561" ht="18.95" customHeight="1"/>
    <row r="6562" ht="18.95" customHeight="1"/>
    <row r="6563" ht="18.95" customHeight="1"/>
    <row r="6564" ht="18.95" customHeight="1"/>
    <row r="6565" ht="18.95" customHeight="1"/>
    <row r="6566" ht="18.95" customHeight="1"/>
    <row r="6567" ht="18.95" customHeight="1"/>
    <row r="6568" ht="18.95" customHeight="1"/>
    <row r="6569" ht="18.95" customHeight="1"/>
    <row r="6570" ht="18.95" customHeight="1"/>
    <row r="6571" ht="18.95" customHeight="1"/>
    <row r="6572" ht="18.95" customHeight="1"/>
    <row r="6573" ht="18.95" customHeight="1"/>
    <row r="6574" ht="18.95" customHeight="1"/>
    <row r="6575" ht="18.95" customHeight="1"/>
    <row r="6576" ht="18.95" customHeight="1"/>
    <row r="6577" ht="18.95" customHeight="1"/>
    <row r="6578" ht="18.95" customHeight="1"/>
    <row r="6579" ht="18.95" customHeight="1"/>
    <row r="6580" ht="18.95" customHeight="1"/>
    <row r="6581" ht="18.95" customHeight="1"/>
    <row r="6582" ht="18.95" customHeight="1"/>
    <row r="6583" ht="18.95" customHeight="1"/>
    <row r="6584" ht="18.95" customHeight="1"/>
    <row r="6585" ht="18.95" customHeight="1"/>
    <row r="6586" ht="18.95" customHeight="1"/>
    <row r="6587" ht="18.95" customHeight="1"/>
    <row r="6588" ht="18.95" customHeight="1"/>
    <row r="6589" ht="18.95" customHeight="1"/>
    <row r="6590" ht="18.95" customHeight="1"/>
    <row r="6591" ht="18.95" customHeight="1"/>
    <row r="6592" ht="18.95" customHeight="1"/>
    <row r="6593" ht="18.95" customHeight="1"/>
    <row r="6594" ht="18.95" customHeight="1"/>
    <row r="6595" ht="18.95" customHeight="1"/>
    <row r="6596" ht="18.95" customHeight="1"/>
    <row r="6597" ht="18.95" customHeight="1"/>
    <row r="6598" ht="18.95" customHeight="1"/>
    <row r="6599" ht="18.95" customHeight="1"/>
    <row r="6600" ht="18.95" customHeight="1"/>
    <row r="6601" ht="18.95" customHeight="1"/>
    <row r="6602" ht="18.95" customHeight="1"/>
    <row r="6603" ht="18.95" customHeight="1"/>
    <row r="6604" ht="18.95" customHeight="1"/>
    <row r="6605" ht="18.95" customHeight="1"/>
    <row r="6606" ht="18.95" customHeight="1"/>
    <row r="6607" ht="18.95" customHeight="1"/>
    <row r="6608" ht="18.95" customHeight="1"/>
    <row r="6609" ht="18.95" customHeight="1"/>
    <row r="6610" ht="18.95" customHeight="1"/>
    <row r="6611" ht="18.95" customHeight="1"/>
    <row r="6612" ht="18.95" customHeight="1"/>
    <row r="6613" ht="18.95" customHeight="1"/>
    <row r="6614" ht="18.95" customHeight="1"/>
    <row r="6615" ht="18.95" customHeight="1"/>
    <row r="6616" ht="18.95" customHeight="1"/>
    <row r="6617" ht="18.95" customHeight="1"/>
    <row r="6618" ht="18.95" customHeight="1"/>
    <row r="6619" ht="18.95" customHeight="1"/>
    <row r="6620" ht="18.95" customHeight="1"/>
    <row r="6621" ht="18.95" customHeight="1"/>
    <row r="6622" ht="18.95" customHeight="1"/>
    <row r="6623" ht="18.95" customHeight="1"/>
    <row r="6624" ht="18.95" customHeight="1"/>
    <row r="6625" ht="18.95" customHeight="1"/>
    <row r="6626" ht="18.95" customHeight="1"/>
    <row r="6627" ht="18.95" customHeight="1"/>
    <row r="6628" ht="18.95" customHeight="1"/>
    <row r="6629" ht="18.95" customHeight="1"/>
    <row r="6630" ht="18.95" customHeight="1"/>
    <row r="6631" ht="18.95" customHeight="1"/>
    <row r="6632" ht="18.95" customHeight="1"/>
    <row r="6633" ht="18.95" customHeight="1"/>
    <row r="6634" ht="18.95" customHeight="1"/>
    <row r="6635" ht="18.95" customHeight="1"/>
    <row r="6636" ht="18.95" customHeight="1"/>
    <row r="6637" ht="18.95" customHeight="1"/>
    <row r="6638" ht="18.95" customHeight="1"/>
    <row r="6639" ht="18.95" customHeight="1"/>
    <row r="6640" ht="18.95" customHeight="1"/>
    <row r="6641" ht="18.95" customHeight="1"/>
    <row r="6642" ht="18.95" customHeight="1"/>
    <row r="6643" ht="18.95" customHeight="1"/>
    <row r="6644" ht="18.95" customHeight="1"/>
    <row r="6645" ht="18.95" customHeight="1"/>
    <row r="6646" ht="18.95" customHeight="1"/>
    <row r="6647" ht="18.95" customHeight="1"/>
    <row r="6648" ht="18.95" customHeight="1"/>
    <row r="6649" ht="18.95" customHeight="1"/>
    <row r="6650" ht="18.95" customHeight="1"/>
    <row r="6651" ht="18.95" customHeight="1"/>
    <row r="6652" ht="18.95" customHeight="1"/>
    <row r="6653" ht="18.95" customHeight="1"/>
    <row r="6654" ht="18.95" customHeight="1"/>
    <row r="6655" ht="18.95" customHeight="1"/>
    <row r="6656" ht="18.95" customHeight="1"/>
    <row r="6657" ht="18.95" customHeight="1"/>
    <row r="6658" ht="18.95" customHeight="1"/>
    <row r="6659" ht="18.95" customHeight="1"/>
    <row r="6660" ht="18.95" customHeight="1"/>
    <row r="6661" ht="18.95" customHeight="1"/>
    <row r="6662" ht="18.95" customHeight="1"/>
    <row r="6663" ht="18.95" customHeight="1"/>
    <row r="6664" ht="18.95" customHeight="1"/>
    <row r="6665" ht="18.95" customHeight="1"/>
    <row r="6666" ht="18.95" customHeight="1"/>
    <row r="6667" ht="18.95" customHeight="1"/>
    <row r="6668" ht="18.95" customHeight="1"/>
    <row r="6669" ht="18.95" customHeight="1"/>
    <row r="6670" ht="18.95" customHeight="1"/>
    <row r="6671" ht="18.95" customHeight="1"/>
    <row r="6672" ht="18.95" customHeight="1"/>
    <row r="6673" ht="18.95" customHeight="1"/>
    <row r="6674" ht="18.95" customHeight="1"/>
    <row r="6675" ht="18.95" customHeight="1"/>
    <row r="6676" ht="18.95" customHeight="1"/>
    <row r="6677" ht="18.95" customHeight="1"/>
    <row r="6678" ht="18.95" customHeight="1"/>
    <row r="6679" ht="18.95" customHeight="1"/>
    <row r="6680" ht="18.95" customHeight="1"/>
    <row r="6681" ht="18.95" customHeight="1"/>
    <row r="6682" ht="18.95" customHeight="1"/>
    <row r="6683" ht="18.95" customHeight="1"/>
    <row r="6684" ht="18.95" customHeight="1"/>
    <row r="6685" ht="18.95" customHeight="1"/>
    <row r="6686" ht="18.95" customHeight="1"/>
    <row r="6687" ht="18.95" customHeight="1"/>
    <row r="6688" ht="18.95" customHeight="1"/>
    <row r="6689" ht="18.95" customHeight="1"/>
    <row r="6690" ht="18.95" customHeight="1"/>
    <row r="6691" ht="18.95" customHeight="1"/>
    <row r="6692" ht="18.95" customHeight="1"/>
    <row r="6693" ht="18.95" customHeight="1"/>
    <row r="6694" ht="18.95" customHeight="1"/>
    <row r="6695" ht="18.95" customHeight="1"/>
    <row r="6696" ht="18.95" customHeight="1"/>
    <row r="6697" ht="18.95" customHeight="1"/>
    <row r="6698" ht="18.95" customHeight="1"/>
    <row r="6699" ht="18.95" customHeight="1"/>
    <row r="6700" ht="18.95" customHeight="1"/>
    <row r="6701" ht="18.95" customHeight="1"/>
    <row r="6702" ht="18.95" customHeight="1"/>
    <row r="6703" ht="18.95" customHeight="1"/>
    <row r="6704" ht="18.95" customHeight="1"/>
    <row r="6705" ht="18.95" customHeight="1"/>
    <row r="6706" ht="18.95" customHeight="1"/>
    <row r="6707" ht="18.95" customHeight="1"/>
    <row r="6708" ht="18.95" customHeight="1"/>
    <row r="6709" ht="18.95" customHeight="1"/>
    <row r="6710" ht="18.95" customHeight="1"/>
    <row r="6711" ht="18.95" customHeight="1"/>
    <row r="6712" ht="18.95" customHeight="1"/>
    <row r="6713" ht="18.95" customHeight="1"/>
    <row r="6714" ht="18.95" customHeight="1"/>
    <row r="6715" ht="18.95" customHeight="1"/>
    <row r="6716" ht="18.95" customHeight="1"/>
    <row r="6717" ht="18.95" customHeight="1"/>
    <row r="6718" ht="18.95" customHeight="1"/>
    <row r="6719" ht="18.95" customHeight="1"/>
    <row r="6720" ht="18.95" customHeight="1"/>
    <row r="6721" ht="18.95" customHeight="1"/>
    <row r="6722" ht="18.95" customHeight="1"/>
    <row r="6723" ht="18.95" customHeight="1"/>
    <row r="6724" ht="18.95" customHeight="1"/>
    <row r="6725" ht="18.95" customHeight="1"/>
    <row r="6726" ht="18.95" customHeight="1"/>
    <row r="6727" ht="18.95" customHeight="1"/>
    <row r="6728" ht="18.95" customHeight="1"/>
    <row r="6729" ht="18.95" customHeight="1"/>
    <row r="6730" ht="18.95" customHeight="1"/>
    <row r="6731" ht="18.95" customHeight="1"/>
    <row r="6732" ht="18.95" customHeight="1"/>
    <row r="6733" ht="18.95" customHeight="1"/>
    <row r="6734" ht="18.95" customHeight="1"/>
    <row r="6735" ht="18.95" customHeight="1"/>
    <row r="6736" ht="18.95" customHeight="1"/>
    <row r="6737" ht="18.95" customHeight="1"/>
    <row r="6738" ht="18.95" customHeight="1"/>
    <row r="6739" ht="18.95" customHeight="1"/>
    <row r="6740" ht="18.95" customHeight="1"/>
    <row r="6741" ht="18.95" customHeight="1"/>
    <row r="6742" ht="18.95" customHeight="1"/>
    <row r="6743" ht="18.95" customHeight="1"/>
    <row r="6744" ht="18.95" customHeight="1"/>
    <row r="6745" ht="18.95" customHeight="1"/>
    <row r="6746" ht="18.95" customHeight="1"/>
    <row r="6747" ht="18.95" customHeight="1"/>
    <row r="6748" ht="18.95" customHeight="1"/>
    <row r="6749" ht="18.95" customHeight="1"/>
    <row r="6750" ht="18.95" customHeight="1"/>
    <row r="6751" ht="18.95" customHeight="1"/>
    <row r="6752" ht="18.95" customHeight="1"/>
    <row r="6753" ht="18.95" customHeight="1"/>
    <row r="6754" ht="18.95" customHeight="1"/>
    <row r="6755" ht="18.95" customHeight="1"/>
    <row r="6756" ht="18.95" customHeight="1"/>
    <row r="6757" ht="18.95" customHeight="1"/>
    <row r="6758" ht="18.95" customHeight="1"/>
    <row r="6759" ht="18.95" customHeight="1"/>
    <row r="6760" ht="18.95" customHeight="1"/>
    <row r="6761" ht="18.95" customHeight="1"/>
    <row r="6762" ht="18.95" customHeight="1"/>
    <row r="6763" ht="18.95" customHeight="1"/>
    <row r="6764" ht="18.95" customHeight="1"/>
    <row r="6765" ht="18.95" customHeight="1"/>
    <row r="6766" ht="18.95" customHeight="1"/>
    <row r="6767" ht="18.95" customHeight="1"/>
    <row r="6768" ht="18.95" customHeight="1"/>
    <row r="6769" ht="18.95" customHeight="1"/>
    <row r="6770" ht="18.95" customHeight="1"/>
    <row r="6771" ht="18.95" customHeight="1"/>
    <row r="6772" ht="18.95" customHeight="1"/>
    <row r="6773" ht="18.95" customHeight="1"/>
    <row r="6774" ht="18.95" customHeight="1"/>
    <row r="6775" ht="18.95" customHeight="1"/>
    <row r="6776" ht="18.95" customHeight="1"/>
    <row r="6777" ht="18.95" customHeight="1"/>
    <row r="6778" ht="18.95" customHeight="1"/>
    <row r="6779" ht="18.95" customHeight="1"/>
    <row r="6780" ht="18.95" customHeight="1"/>
    <row r="6781" ht="18.95" customHeight="1"/>
    <row r="6782" ht="18.95" customHeight="1"/>
    <row r="6783" ht="18.95" customHeight="1"/>
    <row r="6784" ht="18.95" customHeight="1"/>
    <row r="6785" ht="18.95" customHeight="1"/>
    <row r="6786" ht="18.95" customHeight="1"/>
    <row r="6787" ht="18.95" customHeight="1"/>
    <row r="6788" ht="18.95" customHeight="1"/>
    <row r="6789" ht="18.95" customHeight="1"/>
    <row r="6790" ht="18.95" customHeight="1"/>
    <row r="6791" ht="18.95" customHeight="1"/>
    <row r="6792" ht="18.95" customHeight="1"/>
    <row r="6793" ht="18.95" customHeight="1"/>
    <row r="6794" ht="18.95" customHeight="1"/>
    <row r="6795" ht="18.95" customHeight="1"/>
    <row r="6796" ht="18.95" customHeight="1"/>
    <row r="6797" ht="18.95" customHeight="1"/>
    <row r="6798" ht="18.95" customHeight="1"/>
    <row r="6799" ht="18.95" customHeight="1"/>
    <row r="6800" ht="18.95" customHeight="1"/>
    <row r="6801" ht="18.95" customHeight="1"/>
    <row r="6802" ht="18.95" customHeight="1"/>
    <row r="6803" ht="18.95" customHeight="1"/>
    <row r="6804" ht="18.95" customHeight="1"/>
    <row r="6805" ht="18.95" customHeight="1"/>
    <row r="6806" ht="18.95" customHeight="1"/>
    <row r="6807" ht="18.95" customHeight="1"/>
    <row r="6808" ht="18.95" customHeight="1"/>
    <row r="6809" ht="18.95" customHeight="1"/>
    <row r="6810" ht="18.95" customHeight="1"/>
    <row r="6811" ht="18.95" customHeight="1"/>
    <row r="6812" ht="18.95" customHeight="1"/>
    <row r="6813" ht="18.95" customHeight="1"/>
    <row r="6814" ht="18.95" customHeight="1"/>
    <row r="6815" ht="18.95" customHeight="1"/>
    <row r="6816" ht="18.95" customHeight="1"/>
    <row r="6817" ht="18.95" customHeight="1"/>
    <row r="6818" ht="18.95" customHeight="1"/>
    <row r="6819" ht="18.95" customHeight="1"/>
    <row r="6820" ht="18.95" customHeight="1"/>
    <row r="6821" ht="18.95" customHeight="1"/>
    <row r="6822" ht="18.95" customHeight="1"/>
    <row r="6823" ht="18.95" customHeight="1"/>
    <row r="6824" ht="18.95" customHeight="1"/>
    <row r="6825" ht="18.95" customHeight="1"/>
    <row r="6826" ht="18.95" customHeight="1"/>
    <row r="6827" ht="18.95" customHeight="1"/>
    <row r="6828" ht="18.95" customHeight="1"/>
    <row r="6829" ht="18.95" customHeight="1"/>
    <row r="6830" ht="18.95" customHeight="1"/>
    <row r="6831" ht="18.95" customHeight="1"/>
    <row r="6832" ht="18.95" customHeight="1"/>
    <row r="6833" ht="18.95" customHeight="1"/>
    <row r="6834" ht="18.95" customHeight="1"/>
    <row r="6835" ht="18.95" customHeight="1"/>
    <row r="6836" ht="18.95" customHeight="1"/>
    <row r="6837" ht="18.95" customHeight="1"/>
    <row r="6838" ht="18.95" customHeight="1"/>
    <row r="6839" ht="18.95" customHeight="1"/>
    <row r="6840" ht="18.95" customHeight="1"/>
    <row r="6841" ht="18.95" customHeight="1"/>
    <row r="6842" ht="18.95" customHeight="1"/>
    <row r="6843" ht="18.95" customHeight="1"/>
    <row r="6844" ht="18.95" customHeight="1"/>
    <row r="6845" ht="18.95" customHeight="1"/>
    <row r="6846" ht="18.95" customHeight="1"/>
    <row r="6847" ht="18.95" customHeight="1"/>
    <row r="6848" ht="18.95" customHeight="1"/>
    <row r="6849" ht="18.95" customHeight="1"/>
    <row r="6850" ht="18.95" customHeight="1"/>
    <row r="6851" ht="18.95" customHeight="1"/>
    <row r="6852" ht="18.95" customHeight="1"/>
    <row r="6853" ht="18.95" customHeight="1"/>
    <row r="6854" ht="18.95" customHeight="1"/>
    <row r="6855" ht="18.95" customHeight="1"/>
    <row r="6856" ht="18.95" customHeight="1"/>
    <row r="6857" ht="18.95" customHeight="1"/>
    <row r="6858" ht="18.95" customHeight="1"/>
    <row r="6859" ht="18.95" customHeight="1"/>
    <row r="6860" ht="18.95" customHeight="1"/>
    <row r="6861" ht="18.95" customHeight="1"/>
    <row r="6862" ht="18.95" customHeight="1"/>
    <row r="6863" ht="18.95" customHeight="1"/>
    <row r="6864" ht="18.95" customHeight="1"/>
    <row r="6865" ht="18.95" customHeight="1"/>
    <row r="6866" ht="18.95" customHeight="1"/>
    <row r="6867" ht="18.95" customHeight="1"/>
    <row r="6868" ht="18.95" customHeight="1"/>
    <row r="6869" ht="18.95" customHeight="1"/>
    <row r="6870" ht="18.95" customHeight="1"/>
    <row r="6871" ht="18.95" customHeight="1"/>
    <row r="6872" ht="18.95" customHeight="1"/>
    <row r="6873" ht="18.95" customHeight="1"/>
    <row r="6874" ht="18.95" customHeight="1"/>
    <row r="6875" ht="18.95" customHeight="1"/>
    <row r="6876" ht="18.95" customHeight="1"/>
    <row r="6877" ht="18.95" customHeight="1"/>
    <row r="6878" ht="18.95" customHeight="1"/>
    <row r="6879" ht="18.95" customHeight="1"/>
    <row r="6880" ht="18.95" customHeight="1"/>
    <row r="6881" ht="18.95" customHeight="1"/>
    <row r="6882" ht="18.95" customHeight="1"/>
    <row r="6883" ht="18.95" customHeight="1"/>
    <row r="6884" ht="18.95" customHeight="1"/>
    <row r="6885" ht="18.95" customHeight="1"/>
    <row r="6886" ht="18.95" customHeight="1"/>
    <row r="6887" ht="18.95" customHeight="1"/>
    <row r="6888" ht="18.95" customHeight="1"/>
    <row r="6889" ht="18.95" customHeight="1"/>
    <row r="6890" ht="18.95" customHeight="1"/>
    <row r="6891" ht="18.95" customHeight="1"/>
    <row r="6892" ht="18.95" customHeight="1"/>
    <row r="6893" ht="18.95" customHeight="1"/>
    <row r="6894" ht="18.95" customHeight="1"/>
    <row r="6895" ht="18.95" customHeight="1"/>
    <row r="6896" ht="18.95" customHeight="1"/>
    <row r="6897" ht="18.95" customHeight="1"/>
    <row r="6898" ht="18.95" customHeight="1"/>
    <row r="6899" ht="18.95" customHeight="1"/>
    <row r="6900" ht="18.95" customHeight="1"/>
    <row r="6901" ht="18.95" customHeight="1"/>
    <row r="6902" ht="18.95" customHeight="1"/>
    <row r="6903" ht="18.95" customHeight="1"/>
    <row r="6904" ht="18.95" customHeight="1"/>
    <row r="6905" ht="18.95" customHeight="1"/>
    <row r="6906" ht="18.95" customHeight="1"/>
    <row r="6907" ht="18.95" customHeight="1"/>
    <row r="6908" ht="18.95" customHeight="1"/>
    <row r="6909" ht="18.95" customHeight="1"/>
    <row r="6910" ht="18.95" customHeight="1"/>
    <row r="6911" ht="18.95" customHeight="1"/>
    <row r="6912" ht="18.95" customHeight="1"/>
    <row r="6913" ht="18.95" customHeight="1"/>
    <row r="6914" ht="18.95" customHeight="1"/>
    <row r="6915" ht="18.95" customHeight="1"/>
    <row r="6916" ht="18.95" customHeight="1"/>
    <row r="6917" ht="18.95" customHeight="1"/>
    <row r="6918" ht="18.95" customHeight="1"/>
    <row r="6919" ht="18.95" customHeight="1"/>
    <row r="6920" ht="18.95" customHeight="1"/>
    <row r="6921" ht="18.95" customHeight="1"/>
    <row r="6922" ht="18.95" customHeight="1"/>
    <row r="6923" ht="18.95" customHeight="1"/>
    <row r="6924" ht="18.95" customHeight="1"/>
    <row r="6925" ht="18.95" customHeight="1"/>
    <row r="6926" ht="18.95" customHeight="1"/>
    <row r="6927" ht="18.95" customHeight="1"/>
    <row r="6928" ht="18.95" customHeight="1"/>
    <row r="6929" ht="18.95" customHeight="1"/>
    <row r="6930" ht="18.95" customHeight="1"/>
    <row r="6931" ht="18.95" customHeight="1"/>
    <row r="6932" ht="18.95" customHeight="1"/>
    <row r="6933" ht="18.95" customHeight="1"/>
    <row r="6934" ht="18.95" customHeight="1"/>
    <row r="6935" ht="18.95" customHeight="1"/>
    <row r="6936" ht="18.95" customHeight="1"/>
    <row r="6937" ht="18.95" customHeight="1"/>
    <row r="6938" ht="18.95" customHeight="1"/>
    <row r="6939" ht="18.95" customHeight="1"/>
    <row r="6940" ht="18.95" customHeight="1"/>
    <row r="6941" ht="18.95" customHeight="1"/>
    <row r="6942" ht="18.95" customHeight="1"/>
    <row r="6943" ht="18.95" customHeight="1"/>
    <row r="6944" ht="18.95" customHeight="1"/>
    <row r="6945" ht="18.95" customHeight="1"/>
    <row r="6946" ht="18.95" customHeight="1"/>
    <row r="6947" ht="18.95" customHeight="1"/>
    <row r="6948" ht="18.95" customHeight="1"/>
    <row r="6949" ht="18.95" customHeight="1"/>
    <row r="6950" ht="18.95" customHeight="1"/>
    <row r="6951" ht="18.95" customHeight="1"/>
    <row r="6952" ht="18.95" customHeight="1"/>
    <row r="6953" ht="18.95" customHeight="1"/>
    <row r="6954" ht="18.95" customHeight="1"/>
    <row r="6955" ht="18.95" customHeight="1"/>
    <row r="6956" ht="18.95" customHeight="1"/>
    <row r="6957" ht="18.95" customHeight="1"/>
    <row r="6958" ht="18.95" customHeight="1"/>
    <row r="6959" ht="18.95" customHeight="1"/>
    <row r="6960" ht="18.95" customHeight="1"/>
    <row r="6961" ht="18.95" customHeight="1"/>
    <row r="6962" ht="18.95" customHeight="1"/>
    <row r="6963" ht="18.95" customHeight="1"/>
    <row r="6964" ht="18.95" customHeight="1"/>
    <row r="6965" ht="18.95" customHeight="1"/>
    <row r="6966" ht="18.95" customHeight="1"/>
    <row r="6967" ht="18.95" customHeight="1"/>
    <row r="6968" ht="18.95" customHeight="1"/>
    <row r="6969" ht="18.95" customHeight="1"/>
    <row r="6970" ht="18.95" customHeight="1"/>
    <row r="6971" ht="18.95" customHeight="1"/>
    <row r="6972" ht="18.95" customHeight="1"/>
    <row r="6973" ht="18.95" customHeight="1"/>
    <row r="6974" ht="18.95" customHeight="1"/>
    <row r="6975" ht="18.95" customHeight="1"/>
    <row r="6976" ht="18.95" customHeight="1"/>
    <row r="6977" ht="18.95" customHeight="1"/>
    <row r="6978" ht="18.95" customHeight="1"/>
    <row r="6979" ht="18.95" customHeight="1"/>
    <row r="6980" ht="18.95" customHeight="1"/>
    <row r="6981" ht="18.95" customHeight="1"/>
    <row r="6982" ht="18.95" customHeight="1"/>
    <row r="6983" ht="18.95" customHeight="1"/>
    <row r="6984" ht="18.95" customHeight="1"/>
    <row r="6985" ht="18.95" customHeight="1"/>
    <row r="6986" ht="18.95" customHeight="1"/>
    <row r="6987" ht="18.95" customHeight="1"/>
    <row r="6988" ht="18.95" customHeight="1"/>
    <row r="6989" ht="18.95" customHeight="1"/>
    <row r="6990" ht="18.95" customHeight="1"/>
    <row r="6991" ht="18.95" customHeight="1"/>
    <row r="6992" ht="18.95" customHeight="1"/>
    <row r="6993" ht="18.95" customHeight="1"/>
    <row r="6994" ht="18.95" customHeight="1"/>
    <row r="6995" ht="18.95" customHeight="1"/>
    <row r="6996" ht="18.95" customHeight="1"/>
    <row r="6997" ht="18.95" customHeight="1"/>
    <row r="6998" ht="18.95" customHeight="1"/>
    <row r="6999" ht="18.95" customHeight="1"/>
    <row r="7000" ht="18.95" customHeight="1"/>
    <row r="7001" ht="18.95" customHeight="1"/>
    <row r="7002" ht="18.95" customHeight="1"/>
    <row r="7003" ht="18.95" customHeight="1"/>
    <row r="7004" ht="18.95" customHeight="1"/>
    <row r="7005" ht="18.95" customHeight="1"/>
    <row r="7006" ht="18.95" customHeight="1"/>
    <row r="7007" ht="18.95" customHeight="1"/>
    <row r="7008" ht="18.95" customHeight="1"/>
    <row r="7009" ht="18.95" customHeight="1"/>
    <row r="7010" ht="18.95" customHeight="1"/>
    <row r="7011" ht="18.95" customHeight="1"/>
    <row r="7012" ht="18.95" customHeight="1"/>
    <row r="7013" ht="18.95" customHeight="1"/>
    <row r="7014" ht="18.95" customHeight="1"/>
    <row r="7015" ht="18.95" customHeight="1"/>
    <row r="7016" ht="18.95" customHeight="1"/>
    <row r="7017" ht="18.95" customHeight="1"/>
    <row r="7018" ht="18.95" customHeight="1"/>
    <row r="7019" ht="18.95" customHeight="1"/>
    <row r="7020" ht="18.95" customHeight="1"/>
    <row r="7021" ht="18.95" customHeight="1"/>
    <row r="7022" ht="18.95" customHeight="1"/>
    <row r="7023" ht="18.95" customHeight="1"/>
    <row r="7024" ht="18.95" customHeight="1"/>
    <row r="7025" ht="18.95" customHeight="1"/>
    <row r="7026" ht="18.95" customHeight="1"/>
    <row r="7027" ht="18.95" customHeight="1"/>
    <row r="7028" ht="18.95" customHeight="1"/>
    <row r="7029" ht="18.95" customHeight="1"/>
    <row r="7030" ht="18.95" customHeight="1"/>
    <row r="7031" ht="18.95" customHeight="1"/>
    <row r="7032" ht="18.95" customHeight="1"/>
    <row r="7033" ht="18.95" customHeight="1"/>
    <row r="7034" ht="18.95" customHeight="1"/>
    <row r="7035" ht="18.95" customHeight="1"/>
    <row r="7036" ht="18.95" customHeight="1"/>
    <row r="7037" ht="18.95" customHeight="1"/>
    <row r="7038" ht="18.95" customHeight="1"/>
    <row r="7039" ht="18.95" customHeight="1"/>
    <row r="7040" ht="18.95" customHeight="1"/>
    <row r="7041" ht="18.95" customHeight="1"/>
    <row r="7042" ht="18.95" customHeight="1"/>
    <row r="7043" ht="18.95" customHeight="1"/>
    <row r="7044" ht="18.95" customHeight="1"/>
    <row r="7045" ht="18.95" customHeight="1"/>
    <row r="7046" ht="18.95" customHeight="1"/>
    <row r="7047" ht="18.95" customHeight="1"/>
    <row r="7048" ht="18.95" customHeight="1"/>
    <row r="7049" ht="18.95" customHeight="1"/>
    <row r="7050" ht="18.95" customHeight="1"/>
    <row r="7051" ht="18.95" customHeight="1"/>
    <row r="7052" ht="18.95" customHeight="1"/>
    <row r="7053" ht="18.95" customHeight="1"/>
    <row r="7054" ht="18.95" customHeight="1"/>
    <row r="7055" ht="18.95" customHeight="1"/>
    <row r="7056" ht="18.95" customHeight="1"/>
    <row r="7057" ht="18.95" customHeight="1"/>
    <row r="7058" ht="18.95" customHeight="1"/>
    <row r="7059" ht="18.95" customHeight="1"/>
    <row r="7060" ht="18.95" customHeight="1"/>
    <row r="7061" ht="18.95" customHeight="1"/>
    <row r="7062" ht="18.95" customHeight="1"/>
    <row r="7063" ht="18.95" customHeight="1"/>
    <row r="7064" ht="18.95" customHeight="1"/>
    <row r="7065" ht="18.95" customHeight="1"/>
    <row r="7066" ht="18.95" customHeight="1"/>
    <row r="7067" ht="18.95" customHeight="1"/>
    <row r="7068" ht="18.95" customHeight="1"/>
    <row r="7069" ht="18.95" customHeight="1"/>
    <row r="7070" ht="18.95" customHeight="1"/>
    <row r="7071" ht="18.95" customHeight="1"/>
    <row r="7072" ht="18.95" customHeight="1"/>
    <row r="7073" ht="18.95" customHeight="1"/>
    <row r="7074" ht="18.95" customHeight="1"/>
    <row r="7075" ht="18.95" customHeight="1"/>
    <row r="7076" ht="18.95" customHeight="1"/>
    <row r="7077" ht="18.95" customHeight="1"/>
    <row r="7078" ht="18.95" customHeight="1"/>
    <row r="7079" ht="18.95" customHeight="1"/>
    <row r="7080" ht="18.95" customHeight="1"/>
    <row r="7081" ht="18.95" customHeight="1"/>
    <row r="7082" ht="18.95" customHeight="1"/>
    <row r="7083" ht="18.95" customHeight="1"/>
    <row r="7084" ht="18.95" customHeight="1"/>
    <row r="7085" ht="18.95" customHeight="1"/>
    <row r="7086" ht="18.95" customHeight="1"/>
    <row r="7087" ht="18.95" customHeight="1"/>
    <row r="7088" ht="18.95" customHeight="1"/>
    <row r="7089" ht="18.95" customHeight="1"/>
    <row r="7090" ht="18.95" customHeight="1"/>
    <row r="7091" ht="18.95" customHeight="1"/>
    <row r="7092" ht="18.95" customHeight="1"/>
    <row r="7093" ht="18.95" customHeight="1"/>
    <row r="7094" ht="18.95" customHeight="1"/>
    <row r="7095" ht="18.95" customHeight="1"/>
    <row r="7096" ht="18.95" customHeight="1"/>
    <row r="7097" ht="18.95" customHeight="1"/>
    <row r="7098" ht="18.95" customHeight="1"/>
    <row r="7099" ht="18.95" customHeight="1"/>
    <row r="7100" ht="18.95" customHeight="1"/>
    <row r="7101" ht="18.95" customHeight="1"/>
    <row r="7102" ht="18.95" customHeight="1"/>
    <row r="7103" ht="18.95" customHeight="1"/>
    <row r="7104" ht="18.95" customHeight="1"/>
    <row r="7105" ht="18.95" customHeight="1"/>
    <row r="7106" ht="18.95" customHeight="1"/>
    <row r="7107" ht="18.95" customHeight="1"/>
    <row r="7108" ht="18.95" customHeight="1"/>
    <row r="7109" ht="18.95" customHeight="1"/>
    <row r="7110" ht="18.95" customHeight="1"/>
    <row r="7111" ht="18.95" customHeight="1"/>
    <row r="7112" ht="18.95" customHeight="1"/>
    <row r="7113" ht="18.95" customHeight="1"/>
    <row r="7114" ht="18.95" customHeight="1"/>
    <row r="7115" ht="18.95" customHeight="1"/>
    <row r="7116" ht="18.95" customHeight="1"/>
    <row r="7117" ht="18.95" customHeight="1"/>
    <row r="7118" ht="18.95" customHeight="1"/>
    <row r="7119" ht="18.95" customHeight="1"/>
    <row r="7120" ht="18.95" customHeight="1"/>
    <row r="7121" ht="18.95" customHeight="1"/>
    <row r="7122" ht="18.95" customHeight="1"/>
    <row r="7123" ht="18.95" customHeight="1"/>
    <row r="7124" ht="18.95" customHeight="1"/>
    <row r="7125" ht="18.95" customHeight="1"/>
    <row r="7126" ht="18.95" customHeight="1"/>
    <row r="7127" ht="18.95" customHeight="1"/>
    <row r="7128" ht="18.95" customHeight="1"/>
    <row r="7129" ht="18.95" customHeight="1"/>
    <row r="7130" ht="18.95" customHeight="1"/>
    <row r="7131" ht="18.95" customHeight="1"/>
    <row r="7132" ht="18.95" customHeight="1"/>
    <row r="7133" ht="18.95" customHeight="1"/>
    <row r="7134" ht="18.95" customHeight="1"/>
    <row r="7135" ht="18.95" customHeight="1"/>
    <row r="7136" ht="18.95" customHeight="1"/>
    <row r="7137" ht="18.95" customHeight="1"/>
    <row r="7138" ht="18.95" customHeight="1"/>
    <row r="7139" ht="18.95" customHeight="1"/>
    <row r="7140" ht="18.95" customHeight="1"/>
    <row r="7141" ht="18.95" customHeight="1"/>
    <row r="7142" ht="18.95" customHeight="1"/>
    <row r="7143" ht="18.95" customHeight="1"/>
    <row r="7144" ht="18.95" customHeight="1"/>
    <row r="7145" ht="18.95" customHeight="1"/>
    <row r="7146" ht="18.95" customHeight="1"/>
    <row r="7147" ht="18.95" customHeight="1"/>
    <row r="7148" ht="18.95" customHeight="1"/>
    <row r="7149" ht="18.95" customHeight="1"/>
    <row r="7150" ht="18.95" customHeight="1"/>
    <row r="7151" ht="18.95" customHeight="1"/>
    <row r="7152" ht="18.95" customHeight="1"/>
    <row r="7153" ht="18.95" customHeight="1"/>
    <row r="7154" ht="18.95" customHeight="1"/>
    <row r="7155" ht="18.95" customHeight="1"/>
    <row r="7156" ht="18.95" customHeight="1"/>
    <row r="7157" ht="18.95" customHeight="1"/>
    <row r="7158" ht="18.95" customHeight="1"/>
    <row r="7159" ht="18.95" customHeight="1"/>
    <row r="7160" ht="18.95" customHeight="1"/>
    <row r="7161" ht="18.95" customHeight="1"/>
    <row r="7162" ht="18.95" customHeight="1"/>
    <row r="7163" ht="18.95" customHeight="1"/>
    <row r="7164" ht="18.95" customHeight="1"/>
    <row r="7165" ht="18.95" customHeight="1"/>
    <row r="7166" ht="18.95" customHeight="1"/>
    <row r="7167" ht="18.95" customHeight="1"/>
    <row r="7168" ht="18.95" customHeight="1"/>
    <row r="7169" ht="18.95" customHeight="1"/>
    <row r="7170" ht="18.95" customHeight="1"/>
    <row r="7171" ht="18.95" customHeight="1"/>
    <row r="7172" ht="18.95" customHeight="1"/>
    <row r="7173" ht="18.95" customHeight="1"/>
    <row r="7174" ht="18.95" customHeight="1"/>
    <row r="7175" ht="18.95" customHeight="1"/>
    <row r="7176" ht="18.95" customHeight="1"/>
    <row r="7177" ht="18.95" customHeight="1"/>
    <row r="7178" ht="18.95" customHeight="1"/>
    <row r="7179" ht="18.95" customHeight="1"/>
    <row r="7180" ht="18.95" customHeight="1"/>
    <row r="7181" ht="18.95" customHeight="1"/>
    <row r="7182" ht="18.95" customHeight="1"/>
    <row r="7183" ht="18.95" customHeight="1"/>
    <row r="7184" ht="18.95" customHeight="1"/>
    <row r="7185" ht="18.95" customHeight="1"/>
    <row r="7186" ht="18.95" customHeight="1"/>
    <row r="7187" ht="18.95" customHeight="1"/>
    <row r="7188" ht="18.95" customHeight="1"/>
    <row r="7189" ht="18.95" customHeight="1"/>
    <row r="7190" ht="18.95" customHeight="1"/>
    <row r="7191" ht="18.95" customHeight="1"/>
    <row r="7192" ht="18.95" customHeight="1"/>
    <row r="7193" ht="18.95" customHeight="1"/>
    <row r="7194" ht="18.95" customHeight="1"/>
    <row r="7195" ht="18.95" customHeight="1"/>
    <row r="7196" ht="18.95" customHeight="1"/>
    <row r="7197" ht="18.95" customHeight="1"/>
    <row r="7198" ht="18.95" customHeight="1"/>
    <row r="7199" ht="18.95" customHeight="1"/>
    <row r="7200" ht="18.95" customHeight="1"/>
    <row r="7201" ht="18.95" customHeight="1"/>
    <row r="7202" ht="18.95" customHeight="1"/>
    <row r="7203" ht="18.95" customHeight="1"/>
    <row r="7204" ht="18.95" customHeight="1"/>
    <row r="7205" ht="18.95" customHeight="1"/>
    <row r="7206" ht="18.95" customHeight="1"/>
    <row r="7207" ht="18.95" customHeight="1"/>
    <row r="7208" ht="18.95" customHeight="1"/>
    <row r="7209" ht="18.95" customHeight="1"/>
    <row r="7210" ht="18.95" customHeight="1"/>
    <row r="7211" ht="18.95" customHeight="1"/>
    <row r="7212" ht="18.95" customHeight="1"/>
    <row r="7213" ht="18.95" customHeight="1"/>
    <row r="7214" ht="18.95" customHeight="1"/>
    <row r="7215" ht="18.95" customHeight="1"/>
    <row r="7216" ht="18.95" customHeight="1"/>
    <row r="7217" ht="18.95" customHeight="1"/>
    <row r="7218" ht="18.95" customHeight="1"/>
    <row r="7219" ht="18.95" customHeight="1"/>
    <row r="7220" ht="18.95" customHeight="1"/>
    <row r="7221" ht="18.95" customHeight="1"/>
    <row r="7222" ht="18.95" customHeight="1"/>
    <row r="7223" ht="18.95" customHeight="1"/>
    <row r="7224" ht="18.95" customHeight="1"/>
    <row r="7225" ht="18.95" customHeight="1"/>
    <row r="7226" ht="18.95" customHeight="1"/>
    <row r="7227" ht="18.95" customHeight="1"/>
    <row r="7228" ht="18.95" customHeight="1"/>
    <row r="7229" ht="18.95" customHeight="1"/>
    <row r="7230" ht="18.95" customHeight="1"/>
    <row r="7231" ht="18.95" customHeight="1"/>
    <row r="7232" ht="18.95" customHeight="1"/>
    <row r="7233" ht="18.95" customHeight="1"/>
    <row r="7234" ht="18.95" customHeight="1"/>
    <row r="7235" ht="18.95" customHeight="1"/>
    <row r="7236" ht="18.95" customHeight="1"/>
    <row r="7237" ht="18.95" customHeight="1"/>
    <row r="7238" ht="18.95" customHeight="1"/>
    <row r="7239" ht="18.95" customHeight="1"/>
    <row r="7240" ht="18.95" customHeight="1"/>
    <row r="7241" ht="18.95" customHeight="1"/>
    <row r="7242" ht="18.95" customHeight="1"/>
    <row r="7243" ht="18.95" customHeight="1"/>
    <row r="7244" ht="18.95" customHeight="1"/>
    <row r="7245" ht="18.95" customHeight="1"/>
    <row r="7246" ht="18.95" customHeight="1"/>
    <row r="7247" ht="18.95" customHeight="1"/>
    <row r="7248" ht="18.95" customHeight="1"/>
    <row r="7249" ht="18.95" customHeight="1"/>
    <row r="7250" ht="18.95" customHeight="1"/>
    <row r="7251" ht="18.95" customHeight="1"/>
    <row r="7252" ht="18.95" customHeight="1"/>
    <row r="7253" ht="18.95" customHeight="1"/>
    <row r="7254" ht="18.95" customHeight="1"/>
    <row r="7255" ht="18.95" customHeight="1"/>
    <row r="7256" ht="18.95" customHeight="1"/>
    <row r="7257" ht="18.95" customHeight="1"/>
    <row r="7258" ht="18.95" customHeight="1"/>
    <row r="7259" ht="18.95" customHeight="1"/>
    <row r="7260" ht="18.95" customHeight="1"/>
    <row r="7261" ht="18.95" customHeight="1"/>
    <row r="7262" ht="18.95" customHeight="1"/>
    <row r="7263" ht="18.95" customHeight="1"/>
    <row r="7264" ht="18.95" customHeight="1"/>
    <row r="7265" ht="18.95" customHeight="1"/>
    <row r="7266" ht="18.95" customHeight="1"/>
    <row r="7267" ht="18.95" customHeight="1"/>
    <row r="7268" ht="18.95" customHeight="1"/>
    <row r="7269" ht="18.95" customHeight="1"/>
    <row r="7270" ht="18.95" customHeight="1"/>
    <row r="7271" ht="18.95" customHeight="1"/>
    <row r="7272" ht="18.95" customHeight="1"/>
    <row r="7273" ht="18.95" customHeight="1"/>
    <row r="7274" ht="18.95" customHeight="1"/>
    <row r="7275" ht="18.95" customHeight="1"/>
    <row r="7276" ht="18.95" customHeight="1"/>
    <row r="7277" ht="18.95" customHeight="1"/>
    <row r="7278" ht="18.95" customHeight="1"/>
    <row r="7279" ht="18.95" customHeight="1"/>
    <row r="7280" ht="18.95" customHeight="1"/>
    <row r="7281" ht="18.95" customHeight="1"/>
    <row r="7282" ht="18.95" customHeight="1"/>
    <row r="7283" ht="18.95" customHeight="1"/>
    <row r="7284" ht="18.95" customHeight="1"/>
    <row r="7285" ht="18.95" customHeight="1"/>
    <row r="7286" ht="18.95" customHeight="1"/>
    <row r="7287" ht="18.95" customHeight="1"/>
    <row r="7288" ht="18.95" customHeight="1"/>
    <row r="7289" ht="18.95" customHeight="1"/>
    <row r="7290" ht="18.95" customHeight="1"/>
    <row r="7291" ht="18.95" customHeight="1"/>
    <row r="7292" ht="18.95" customHeight="1"/>
    <row r="7293" ht="18.95" customHeight="1"/>
    <row r="7294" ht="18.95" customHeight="1"/>
    <row r="7295" ht="18.95" customHeight="1"/>
    <row r="7296" ht="18.95" customHeight="1"/>
    <row r="7297" ht="18.95" customHeight="1"/>
    <row r="7298" ht="18.95" customHeight="1"/>
    <row r="7299" ht="18.95" customHeight="1"/>
    <row r="7300" ht="18.95" customHeight="1"/>
    <row r="7301" ht="18.95" customHeight="1"/>
    <row r="7302" ht="18.95" customHeight="1"/>
    <row r="7303" ht="18.95" customHeight="1"/>
    <row r="7304" ht="18.95" customHeight="1"/>
    <row r="7305" ht="18.95" customHeight="1"/>
    <row r="7306" ht="18.95" customHeight="1"/>
    <row r="7307" ht="18.95" customHeight="1"/>
    <row r="7308" ht="18.95" customHeight="1"/>
    <row r="7309" ht="18.95" customHeight="1"/>
    <row r="7310" ht="18.95" customHeight="1"/>
    <row r="7311" ht="18.95" customHeight="1"/>
    <row r="7312" ht="18.95" customHeight="1"/>
    <row r="7313" ht="18.95" customHeight="1"/>
    <row r="7314" ht="18.95" customHeight="1"/>
    <row r="7315" ht="18.95" customHeight="1"/>
    <row r="7316" ht="18.95" customHeight="1"/>
    <row r="7317" ht="18.95" customHeight="1"/>
    <row r="7318" ht="18.95" customHeight="1"/>
    <row r="7319" ht="18.95" customHeight="1"/>
    <row r="7320" ht="18.95" customHeight="1"/>
    <row r="7321" ht="18.95" customHeight="1"/>
    <row r="7322" ht="18.95" customHeight="1"/>
    <row r="7323" ht="18.95" customHeight="1"/>
    <row r="7324" ht="18.95" customHeight="1"/>
    <row r="7325" ht="18.95" customHeight="1"/>
    <row r="7326" ht="18.95" customHeight="1"/>
    <row r="7327" ht="18.95" customHeight="1"/>
    <row r="7328" ht="18.95" customHeight="1"/>
    <row r="7329" ht="18.95" customHeight="1"/>
    <row r="7330" ht="18.95" customHeight="1"/>
    <row r="7331" ht="18.95" customHeight="1"/>
    <row r="7332" ht="18.95" customHeight="1"/>
    <row r="7333" ht="18.95" customHeight="1"/>
    <row r="7334" ht="18.95" customHeight="1"/>
    <row r="7335" ht="18.95" customHeight="1"/>
    <row r="7336" ht="18.95" customHeight="1"/>
    <row r="7337" ht="18.95" customHeight="1"/>
    <row r="7338" ht="18.95" customHeight="1"/>
    <row r="7339" ht="18.95" customHeight="1"/>
    <row r="7340" ht="18.95" customHeight="1"/>
    <row r="7341" ht="18.95" customHeight="1"/>
    <row r="7342" ht="18.95" customHeight="1"/>
    <row r="7343" ht="18.95" customHeight="1"/>
    <row r="7344" ht="18.95" customHeight="1"/>
    <row r="7345" ht="18.95" customHeight="1"/>
    <row r="7346" ht="18.95" customHeight="1"/>
    <row r="7347" ht="18.95" customHeight="1"/>
    <row r="7348" ht="18.95" customHeight="1"/>
    <row r="7349" ht="18.95" customHeight="1"/>
    <row r="7350" ht="18.95" customHeight="1"/>
    <row r="7351" ht="18.95" customHeight="1"/>
    <row r="7352" ht="18.95" customHeight="1"/>
    <row r="7353" ht="18.95" customHeight="1"/>
    <row r="7354" ht="18.95" customHeight="1"/>
    <row r="7355" ht="18.95" customHeight="1"/>
    <row r="7356" ht="18.95" customHeight="1"/>
    <row r="7357" ht="18.95" customHeight="1"/>
    <row r="7358" ht="18.95" customHeight="1"/>
    <row r="7359" ht="18.95" customHeight="1"/>
    <row r="7360" ht="18.95" customHeight="1"/>
    <row r="7361" ht="18.95" customHeight="1"/>
    <row r="7362" ht="18.95" customHeight="1"/>
    <row r="7363" ht="18.95" customHeight="1"/>
    <row r="7364" ht="18.95" customHeight="1"/>
    <row r="7365" ht="18.95" customHeight="1"/>
    <row r="7366" ht="18.95" customHeight="1"/>
    <row r="7367" ht="18.95" customHeight="1"/>
    <row r="7368" ht="18.95" customHeight="1"/>
    <row r="7369" ht="18.95" customHeight="1"/>
    <row r="7370" ht="18.95" customHeight="1"/>
    <row r="7371" ht="18.95" customHeight="1"/>
    <row r="7372" ht="18.95" customHeight="1"/>
    <row r="7373" ht="18.95" customHeight="1"/>
    <row r="7374" ht="18.95" customHeight="1"/>
    <row r="7375" ht="18.95" customHeight="1"/>
    <row r="7376" ht="18.95" customHeight="1"/>
    <row r="7377" ht="18.95" customHeight="1"/>
    <row r="7378" ht="18.95" customHeight="1"/>
    <row r="7379" ht="18.95" customHeight="1"/>
    <row r="7380" ht="18.95" customHeight="1"/>
    <row r="7381" ht="18.95" customHeight="1"/>
    <row r="7382" ht="18.95" customHeight="1"/>
    <row r="7383" ht="18.95" customHeight="1"/>
    <row r="7384" ht="18.95" customHeight="1"/>
    <row r="7385" ht="18.95" customHeight="1"/>
    <row r="7386" ht="18.95" customHeight="1"/>
    <row r="7387" ht="18.95" customHeight="1"/>
    <row r="7388" ht="18.95" customHeight="1"/>
    <row r="7389" ht="18.95" customHeight="1"/>
    <row r="7390" ht="18.95" customHeight="1"/>
    <row r="7391" ht="18.95" customHeight="1"/>
    <row r="7392" ht="18.95" customHeight="1"/>
    <row r="7393" ht="18.95" customHeight="1"/>
    <row r="7394" ht="18.95" customHeight="1"/>
    <row r="7395" ht="18.95" customHeight="1"/>
    <row r="7396" ht="18.95" customHeight="1"/>
    <row r="7397" ht="18.95" customHeight="1"/>
    <row r="7398" ht="18.95" customHeight="1"/>
    <row r="7399" ht="18.95" customHeight="1"/>
    <row r="7400" ht="18.95" customHeight="1"/>
    <row r="7401" ht="18.95" customHeight="1"/>
    <row r="7402" ht="18.95" customHeight="1"/>
    <row r="7403" ht="18.95" customHeight="1"/>
    <row r="7404" ht="18.95" customHeight="1"/>
    <row r="7405" ht="18.95" customHeight="1"/>
    <row r="7406" ht="18.95" customHeight="1"/>
    <row r="7407" ht="18.95" customHeight="1"/>
    <row r="7408" ht="18.95" customHeight="1"/>
    <row r="7409" ht="18.95" customHeight="1"/>
    <row r="7410" ht="18.95" customHeight="1"/>
    <row r="7411" ht="18.95" customHeight="1"/>
    <row r="7412" ht="18.95" customHeight="1"/>
    <row r="7413" ht="18.95" customHeight="1"/>
    <row r="7414" ht="18.95" customHeight="1"/>
    <row r="7415" ht="18.95" customHeight="1"/>
    <row r="7416" ht="18.95" customHeight="1"/>
    <row r="7417" ht="18.95" customHeight="1"/>
    <row r="7418" ht="18.95" customHeight="1"/>
    <row r="7419" ht="18.95" customHeight="1"/>
    <row r="7420" ht="18.95" customHeight="1"/>
    <row r="7421" ht="18.95" customHeight="1"/>
    <row r="7422" ht="18.95" customHeight="1"/>
    <row r="7423" ht="18.95" customHeight="1"/>
    <row r="7424" ht="18.95" customHeight="1"/>
    <row r="7425" ht="18.95" customHeight="1"/>
    <row r="7426" ht="18.95" customHeight="1"/>
    <row r="7427" ht="18.95" customHeight="1"/>
    <row r="7428" ht="18.95" customHeight="1"/>
    <row r="7429" ht="18.95" customHeight="1"/>
    <row r="7430" ht="18.95" customHeight="1"/>
    <row r="7431" ht="18.95" customHeight="1"/>
    <row r="7432" ht="18.95" customHeight="1"/>
    <row r="7433" ht="18.95" customHeight="1"/>
    <row r="7434" ht="18.95" customHeight="1"/>
    <row r="7435" ht="18.95" customHeight="1"/>
    <row r="7436" ht="18.95" customHeight="1"/>
    <row r="7437" ht="18.95" customHeight="1"/>
    <row r="7438" ht="18.95" customHeight="1"/>
    <row r="7439" ht="18.95" customHeight="1"/>
    <row r="7440" ht="18.95" customHeight="1"/>
    <row r="7441" ht="18.95" customHeight="1"/>
    <row r="7442" ht="18.95" customHeight="1"/>
    <row r="7443" ht="18.95" customHeight="1"/>
    <row r="7444" ht="18.95" customHeight="1"/>
    <row r="7445" ht="18.95" customHeight="1"/>
    <row r="7446" ht="18.95" customHeight="1"/>
    <row r="7447" ht="18.95" customHeight="1"/>
    <row r="7448" ht="18.95" customHeight="1"/>
    <row r="7449" ht="18.95" customHeight="1"/>
    <row r="7450" ht="18.95" customHeight="1"/>
    <row r="7451" ht="18.95" customHeight="1"/>
    <row r="7452" ht="18.95" customHeight="1"/>
    <row r="7453" ht="18.95" customHeight="1"/>
    <row r="7454" ht="18.95" customHeight="1"/>
    <row r="7455" ht="18.95" customHeight="1"/>
    <row r="7456" ht="18.95" customHeight="1"/>
    <row r="7457" ht="18.95" customHeight="1"/>
    <row r="7458" ht="18.95" customHeight="1"/>
    <row r="7459" ht="18.95" customHeight="1"/>
    <row r="7460" ht="18.95" customHeight="1"/>
    <row r="7461" ht="18.95" customHeight="1"/>
    <row r="7462" ht="18.95" customHeight="1"/>
    <row r="7463" ht="18.95" customHeight="1"/>
    <row r="7464" ht="18.95" customHeight="1"/>
    <row r="7465" ht="18.95" customHeight="1"/>
    <row r="7466" ht="18.95" customHeight="1"/>
    <row r="7467" ht="18.95" customHeight="1"/>
    <row r="7468" ht="18.95" customHeight="1"/>
    <row r="7469" ht="18.95" customHeight="1"/>
    <row r="7470" ht="18.95" customHeight="1"/>
    <row r="7471" ht="18.95" customHeight="1"/>
    <row r="7472" ht="18.95" customHeight="1"/>
    <row r="7473" ht="18.95" customHeight="1"/>
    <row r="7474" ht="18.95" customHeight="1"/>
    <row r="7475" ht="18.95" customHeight="1"/>
    <row r="7476" ht="18.95" customHeight="1"/>
    <row r="7477" ht="18.95" customHeight="1"/>
    <row r="7478" ht="18.95" customHeight="1"/>
    <row r="7479" ht="18.95" customHeight="1"/>
    <row r="7480" ht="18.95" customHeight="1"/>
    <row r="7481" ht="18.95" customHeight="1"/>
    <row r="7482" ht="18.95" customHeight="1"/>
    <row r="7483" ht="18.95" customHeight="1"/>
    <row r="7484" ht="18.95" customHeight="1"/>
    <row r="7485" ht="18.95" customHeight="1"/>
    <row r="7486" ht="18.95" customHeight="1"/>
    <row r="7487" ht="18.95" customHeight="1"/>
    <row r="7488" ht="18.95" customHeight="1"/>
    <row r="7489" ht="18.95" customHeight="1"/>
    <row r="7490" ht="18.95" customHeight="1"/>
    <row r="7491" ht="18.95" customHeight="1"/>
    <row r="7492" ht="18.95" customHeight="1"/>
    <row r="7493" ht="18.95" customHeight="1"/>
    <row r="7494" ht="18.95" customHeight="1"/>
    <row r="7495" ht="18.95" customHeight="1"/>
    <row r="7496" ht="18.95" customHeight="1"/>
    <row r="7497" ht="18.95" customHeight="1"/>
    <row r="7498" ht="18.95" customHeight="1"/>
    <row r="7499" ht="18.95" customHeight="1"/>
    <row r="7500" ht="18.95" customHeight="1"/>
    <row r="7501" ht="18.95" customHeight="1"/>
    <row r="7502" ht="18.95" customHeight="1"/>
    <row r="7503" ht="18.95" customHeight="1"/>
    <row r="7504" ht="18.95" customHeight="1"/>
    <row r="7505" ht="18.95" customHeight="1"/>
    <row r="7506" ht="18.95" customHeight="1"/>
    <row r="7507" ht="18.95" customHeight="1"/>
    <row r="7508" ht="18.95" customHeight="1"/>
    <row r="7509" ht="18.95" customHeight="1"/>
    <row r="7510" ht="18.95" customHeight="1"/>
    <row r="7511" ht="18.95" customHeight="1"/>
    <row r="7512" ht="18.95" customHeight="1"/>
    <row r="7513" ht="18.95" customHeight="1"/>
    <row r="7514" ht="18.95" customHeight="1"/>
    <row r="7515" ht="18.95" customHeight="1"/>
    <row r="7516" ht="18.95" customHeight="1"/>
    <row r="7517" ht="18.95" customHeight="1"/>
    <row r="7518" ht="18.95" customHeight="1"/>
    <row r="7519" ht="18.95" customHeight="1"/>
    <row r="7520" ht="18.95" customHeight="1"/>
    <row r="7521" ht="18.95" customHeight="1"/>
    <row r="7522" ht="18.95" customHeight="1"/>
    <row r="7523" ht="18.95" customHeight="1"/>
    <row r="7524" ht="18.95" customHeight="1"/>
    <row r="7525" ht="18.95" customHeight="1"/>
    <row r="7526" ht="18.95" customHeight="1"/>
    <row r="7527" ht="18.95" customHeight="1"/>
    <row r="7528" ht="18.95" customHeight="1"/>
    <row r="7529" ht="18.95" customHeight="1"/>
    <row r="7530" ht="18.95" customHeight="1"/>
    <row r="7531" ht="18.95" customHeight="1"/>
    <row r="7532" ht="18.95" customHeight="1"/>
    <row r="7533" ht="18.95" customHeight="1"/>
    <row r="7534" ht="18.95" customHeight="1"/>
    <row r="7535" ht="18.95" customHeight="1"/>
    <row r="7536" ht="18.95" customHeight="1"/>
    <row r="7537" ht="18.95" customHeight="1"/>
    <row r="7538" ht="18.95" customHeight="1"/>
    <row r="7539" ht="18.95" customHeight="1"/>
    <row r="7540" ht="18.95" customHeight="1"/>
    <row r="7541" ht="18.95" customHeight="1"/>
    <row r="7542" ht="18.95" customHeight="1"/>
    <row r="7543" ht="18.95" customHeight="1"/>
    <row r="7544" ht="18.95" customHeight="1"/>
    <row r="7545" ht="18.95" customHeight="1"/>
    <row r="7546" ht="18.95" customHeight="1"/>
    <row r="7547" ht="18.95" customHeight="1"/>
    <row r="7548" ht="18.95" customHeight="1"/>
    <row r="7549" ht="18.95" customHeight="1"/>
    <row r="7550" ht="18.95" customHeight="1"/>
    <row r="7551" ht="18.95" customHeight="1"/>
    <row r="7552" ht="18.95" customHeight="1"/>
    <row r="7553" ht="18.95" customHeight="1"/>
    <row r="7554" ht="18.95" customHeight="1"/>
    <row r="7555" ht="18.95" customHeight="1"/>
    <row r="7556" ht="18.95" customHeight="1"/>
    <row r="7557" ht="18.95" customHeight="1"/>
    <row r="7558" ht="18.95" customHeight="1"/>
    <row r="7559" ht="18.95" customHeight="1"/>
    <row r="7560" ht="18.95" customHeight="1"/>
    <row r="7561" ht="18.95" customHeight="1"/>
    <row r="7562" ht="18.95" customHeight="1"/>
    <row r="7563" ht="18.95" customHeight="1"/>
    <row r="7564" ht="18.95" customHeight="1"/>
    <row r="7565" ht="18.95" customHeight="1"/>
    <row r="7566" ht="18.95" customHeight="1"/>
    <row r="7567" ht="18.95" customHeight="1"/>
    <row r="7568" ht="18.95" customHeight="1"/>
    <row r="7569" ht="18.95" customHeight="1"/>
    <row r="7570" ht="18.95" customHeight="1"/>
    <row r="7571" ht="18.95" customHeight="1"/>
    <row r="7572" ht="18.95" customHeight="1"/>
    <row r="7573" ht="18.95" customHeight="1"/>
    <row r="7574" ht="18.95" customHeight="1"/>
    <row r="7575" ht="18.95" customHeight="1"/>
    <row r="7576" ht="18.95" customHeight="1"/>
    <row r="7577" ht="18.95" customHeight="1"/>
    <row r="7578" ht="18.95" customHeight="1"/>
    <row r="7579" ht="18.95" customHeight="1"/>
    <row r="7580" ht="18.95" customHeight="1"/>
    <row r="7581" ht="18.95" customHeight="1"/>
    <row r="7582" ht="18.95" customHeight="1"/>
    <row r="7583" ht="18.95" customHeight="1"/>
    <row r="7584" ht="18.95" customHeight="1"/>
    <row r="7585" ht="18.95" customHeight="1"/>
    <row r="7586" ht="18.95" customHeight="1"/>
    <row r="7587" ht="18.95" customHeight="1"/>
    <row r="7588" ht="18.95" customHeight="1"/>
    <row r="7589" ht="18.95" customHeight="1"/>
    <row r="7590" ht="18.95" customHeight="1"/>
    <row r="7591" ht="18.95" customHeight="1"/>
    <row r="7592" ht="18.95" customHeight="1"/>
    <row r="7593" ht="18.95" customHeight="1"/>
    <row r="7594" ht="18.95" customHeight="1"/>
    <row r="7595" ht="18.95" customHeight="1"/>
    <row r="7596" ht="18.95" customHeight="1"/>
    <row r="7597" ht="18.95" customHeight="1"/>
    <row r="7598" ht="18.95" customHeight="1"/>
    <row r="7599" ht="18.95" customHeight="1"/>
    <row r="7600" ht="18.95" customHeight="1"/>
    <row r="7601" ht="18.95" customHeight="1"/>
    <row r="7602" ht="18.95" customHeight="1"/>
    <row r="7603" ht="18.95" customHeight="1"/>
    <row r="7604" ht="18.95" customHeight="1"/>
    <row r="7605" ht="18.95" customHeight="1"/>
    <row r="7606" ht="18.95" customHeight="1"/>
    <row r="7607" ht="18.95" customHeight="1"/>
    <row r="7608" ht="18.95" customHeight="1"/>
    <row r="7609" ht="18.95" customHeight="1"/>
    <row r="7610" ht="18.95" customHeight="1"/>
    <row r="7611" ht="18.95" customHeight="1"/>
    <row r="7612" ht="18.95" customHeight="1"/>
    <row r="7613" ht="18.95" customHeight="1"/>
    <row r="7614" ht="18.95" customHeight="1"/>
    <row r="7615" ht="18.95" customHeight="1"/>
    <row r="7616" ht="18.95" customHeight="1"/>
    <row r="7617" ht="18.95" customHeight="1"/>
    <row r="7618" ht="18.95" customHeight="1"/>
    <row r="7619" ht="18.95" customHeight="1"/>
    <row r="7620" ht="18.95" customHeight="1"/>
    <row r="7621" ht="18.95" customHeight="1"/>
    <row r="7622" ht="18.95" customHeight="1"/>
    <row r="7623" ht="18.95" customHeight="1"/>
    <row r="7624" ht="18.95" customHeight="1"/>
    <row r="7625" ht="18.95" customHeight="1"/>
    <row r="7626" ht="18.95" customHeight="1"/>
    <row r="7627" ht="18.95" customHeight="1"/>
    <row r="7628" ht="18.95" customHeight="1"/>
    <row r="7629" ht="18.95" customHeight="1"/>
    <row r="7630" ht="18.95" customHeight="1"/>
    <row r="7631" ht="18.95" customHeight="1"/>
    <row r="7632" ht="18.95" customHeight="1"/>
    <row r="7633" ht="18.95" customHeight="1"/>
    <row r="7634" ht="18.95" customHeight="1"/>
    <row r="7635" ht="18.95" customHeight="1"/>
    <row r="7636" ht="18.95" customHeight="1"/>
    <row r="7637" ht="18.95" customHeight="1"/>
    <row r="7638" ht="18.95" customHeight="1"/>
    <row r="7639" ht="18.95" customHeight="1"/>
    <row r="7640" ht="18.95" customHeight="1"/>
    <row r="7641" ht="18.95" customHeight="1"/>
    <row r="7642" ht="18.95" customHeight="1"/>
    <row r="7643" ht="18.95" customHeight="1"/>
    <row r="7644" ht="18.95" customHeight="1"/>
    <row r="7645" ht="18.95" customHeight="1"/>
    <row r="7646" ht="18.95" customHeight="1"/>
    <row r="7647" ht="18.95" customHeight="1"/>
    <row r="7648" ht="18.95" customHeight="1"/>
    <row r="7649" ht="18.95" customHeight="1"/>
    <row r="7650" ht="18.95" customHeight="1"/>
    <row r="7651" ht="18.95" customHeight="1"/>
    <row r="7652" ht="18.95" customHeight="1"/>
    <row r="7653" ht="18.95" customHeight="1"/>
    <row r="7654" ht="18.95" customHeight="1"/>
    <row r="7655" ht="18.95" customHeight="1"/>
    <row r="7656" ht="18.95" customHeight="1"/>
    <row r="7657" ht="18.95" customHeight="1"/>
    <row r="7658" ht="18.95" customHeight="1"/>
    <row r="7659" ht="18.95" customHeight="1"/>
    <row r="7660" ht="18.95" customHeight="1"/>
    <row r="7661" ht="18.95" customHeight="1"/>
    <row r="7662" ht="18.95" customHeight="1"/>
    <row r="7663" ht="18.95" customHeight="1"/>
    <row r="7664" ht="18.95" customHeight="1"/>
    <row r="7665" ht="18.95" customHeight="1"/>
    <row r="7666" ht="18.95" customHeight="1"/>
    <row r="7667" ht="18.95" customHeight="1"/>
    <row r="7668" ht="18.95" customHeight="1"/>
    <row r="7669" ht="18.95" customHeight="1"/>
    <row r="7670" ht="18.95" customHeight="1"/>
    <row r="7671" ht="18.95" customHeight="1"/>
    <row r="7672" ht="18.95" customHeight="1"/>
    <row r="7673" ht="18.95" customHeight="1"/>
    <row r="7674" ht="18.95" customHeight="1"/>
    <row r="7675" ht="18.95" customHeight="1"/>
    <row r="7676" ht="18.95" customHeight="1"/>
    <row r="7677" ht="18.95" customHeight="1"/>
    <row r="7678" ht="18.95" customHeight="1"/>
    <row r="7679" ht="18.95" customHeight="1"/>
    <row r="7680" ht="18.95" customHeight="1"/>
    <row r="7681" ht="18.95" customHeight="1"/>
    <row r="7682" ht="18.95" customHeight="1"/>
    <row r="7683" ht="18.95" customHeight="1"/>
    <row r="7684" ht="18.95" customHeight="1"/>
    <row r="7685" ht="18.95" customHeight="1"/>
    <row r="7686" ht="18.95" customHeight="1"/>
    <row r="7687" ht="18.95" customHeight="1"/>
    <row r="7688" ht="18.95" customHeight="1"/>
    <row r="7689" ht="18.95" customHeight="1"/>
    <row r="7690" ht="18.95" customHeight="1"/>
    <row r="7691" ht="18.95" customHeight="1"/>
    <row r="7692" ht="18.95" customHeight="1"/>
    <row r="7693" ht="18.95" customHeight="1"/>
    <row r="7694" ht="18.95" customHeight="1"/>
    <row r="7695" ht="18.95" customHeight="1"/>
    <row r="7696" ht="18.95" customHeight="1"/>
    <row r="7697" ht="18.95" customHeight="1"/>
    <row r="7698" ht="18.95" customHeight="1"/>
    <row r="7699" ht="18.95" customHeight="1"/>
    <row r="7700" ht="18.95" customHeight="1"/>
    <row r="7701" ht="18.95" customHeight="1"/>
    <row r="7702" ht="18.95" customHeight="1"/>
    <row r="7703" ht="18.95" customHeight="1"/>
    <row r="7704" ht="18.95" customHeight="1"/>
    <row r="7705" ht="18.95" customHeight="1"/>
    <row r="7706" ht="18.95" customHeight="1"/>
    <row r="7707" ht="18.95" customHeight="1"/>
    <row r="7708" ht="18.95" customHeight="1"/>
    <row r="7709" ht="18.95" customHeight="1"/>
    <row r="7710" ht="18.95" customHeight="1"/>
    <row r="7711" ht="18.95" customHeight="1"/>
    <row r="7712" ht="18.95" customHeight="1"/>
    <row r="7713" ht="18.95" customHeight="1"/>
    <row r="7714" ht="18.95" customHeight="1"/>
    <row r="7715" ht="18.95" customHeight="1"/>
    <row r="7716" ht="18.95" customHeight="1"/>
    <row r="7717" ht="18.95" customHeight="1"/>
    <row r="7718" ht="18.95" customHeight="1"/>
    <row r="7719" ht="18.95" customHeight="1"/>
    <row r="7720" ht="18.95" customHeight="1"/>
    <row r="7721" ht="18.95" customHeight="1"/>
    <row r="7722" ht="18.95" customHeight="1"/>
    <row r="7723" ht="18.95" customHeight="1"/>
    <row r="7724" ht="18.95" customHeight="1"/>
    <row r="7725" ht="18.95" customHeight="1"/>
    <row r="7726" ht="18.95" customHeight="1"/>
    <row r="7727" ht="18.95" customHeight="1"/>
    <row r="7728" ht="18.95" customHeight="1"/>
    <row r="7729" ht="18.95" customHeight="1"/>
    <row r="7730" ht="18.95" customHeight="1"/>
    <row r="7731" ht="18.95" customHeight="1"/>
    <row r="7732" ht="18.95" customHeight="1"/>
    <row r="7733" ht="18.95" customHeight="1"/>
    <row r="7734" ht="18.95" customHeight="1"/>
    <row r="7735" ht="18.95" customHeight="1"/>
    <row r="7736" ht="18.95" customHeight="1"/>
    <row r="7737" ht="18.95" customHeight="1"/>
    <row r="7738" ht="18.95" customHeight="1"/>
    <row r="7739" ht="18.95" customHeight="1"/>
    <row r="7740" ht="18.95" customHeight="1"/>
    <row r="7741" ht="18.95" customHeight="1"/>
    <row r="7742" ht="18.95" customHeight="1"/>
    <row r="7743" ht="18.95" customHeight="1"/>
    <row r="7744" ht="18.95" customHeight="1"/>
    <row r="7745" ht="18.95" customHeight="1"/>
    <row r="7746" ht="18.95" customHeight="1"/>
    <row r="7747" ht="18.95" customHeight="1"/>
    <row r="7748" ht="18.95" customHeight="1"/>
    <row r="7749" ht="18.95" customHeight="1"/>
    <row r="7750" ht="18.95" customHeight="1"/>
    <row r="7751" ht="18.95" customHeight="1"/>
    <row r="7752" ht="18.95" customHeight="1"/>
    <row r="7753" ht="18.95" customHeight="1"/>
    <row r="7754" ht="18.95" customHeight="1"/>
    <row r="7755" ht="18.95" customHeight="1"/>
    <row r="7756" ht="18.95" customHeight="1"/>
    <row r="7757" ht="18.95" customHeight="1"/>
    <row r="7758" ht="18.95" customHeight="1"/>
    <row r="7759" ht="18.95" customHeight="1"/>
    <row r="7760" ht="18.95" customHeight="1"/>
    <row r="7761" ht="18.95" customHeight="1"/>
    <row r="7762" ht="18.95" customHeight="1"/>
    <row r="7763" ht="18.95" customHeight="1"/>
    <row r="7764" ht="18.95" customHeight="1"/>
    <row r="7765" ht="18.95" customHeight="1"/>
    <row r="7766" ht="18.95" customHeight="1"/>
    <row r="7767" ht="18.95" customHeight="1"/>
    <row r="7768" ht="18.95" customHeight="1"/>
    <row r="7769" ht="18.95" customHeight="1"/>
    <row r="7770" ht="18.95" customHeight="1"/>
    <row r="7771" ht="18.95" customHeight="1"/>
    <row r="7772" ht="18.95" customHeight="1"/>
    <row r="7773" ht="18.95" customHeight="1"/>
    <row r="7774" ht="18.95" customHeight="1"/>
    <row r="7775" ht="18.95" customHeight="1"/>
    <row r="7776" ht="18.95" customHeight="1"/>
    <row r="7777" ht="18.95" customHeight="1"/>
    <row r="7778" ht="18.95" customHeight="1"/>
    <row r="7779" ht="18.95" customHeight="1"/>
    <row r="7780" ht="18.95" customHeight="1"/>
    <row r="7781" ht="18.95" customHeight="1"/>
    <row r="7782" ht="18.95" customHeight="1"/>
    <row r="7783" ht="18.95" customHeight="1"/>
    <row r="7784" ht="18.95" customHeight="1"/>
    <row r="7785" ht="18.95" customHeight="1"/>
    <row r="7786" ht="18.95" customHeight="1"/>
    <row r="7787" ht="18.95" customHeight="1"/>
    <row r="7788" ht="18.95" customHeight="1"/>
    <row r="7789" ht="18.95" customHeight="1"/>
    <row r="7790" ht="18.95" customHeight="1"/>
    <row r="7791" ht="18.95" customHeight="1"/>
    <row r="7792" ht="18.95" customHeight="1"/>
    <row r="7793" ht="18.95" customHeight="1"/>
    <row r="7794" ht="18.95" customHeight="1"/>
    <row r="7795" ht="18.95" customHeight="1"/>
    <row r="7796" ht="18.95" customHeight="1"/>
    <row r="7797" ht="18.95" customHeight="1"/>
    <row r="7798" ht="18.95" customHeight="1"/>
    <row r="7799" ht="18.95" customHeight="1"/>
    <row r="7800" ht="18.95" customHeight="1"/>
    <row r="7801" ht="18.95" customHeight="1"/>
    <row r="7802" ht="18.95" customHeight="1"/>
    <row r="7803" ht="18.95" customHeight="1"/>
    <row r="7804" ht="18.95" customHeight="1"/>
    <row r="7805" ht="18.95" customHeight="1"/>
    <row r="7806" ht="18.95" customHeight="1"/>
    <row r="7807" ht="18.95" customHeight="1"/>
    <row r="7808" ht="18.95" customHeight="1"/>
    <row r="7809" ht="18.95" customHeight="1"/>
    <row r="7810" ht="18.95" customHeight="1"/>
    <row r="7811" ht="18.95" customHeight="1"/>
    <row r="7812" ht="18.95" customHeight="1"/>
    <row r="7813" ht="18.95" customHeight="1"/>
    <row r="7814" ht="18.95" customHeight="1"/>
    <row r="7815" ht="18.95" customHeight="1"/>
    <row r="7816" ht="18.95" customHeight="1"/>
    <row r="7817" ht="18.95" customHeight="1"/>
    <row r="7818" ht="18.95" customHeight="1"/>
    <row r="7819" ht="18.95" customHeight="1"/>
    <row r="7820" ht="18.95" customHeight="1"/>
    <row r="7821" ht="18.95" customHeight="1"/>
    <row r="7822" ht="18.95" customHeight="1"/>
    <row r="7823" ht="18.95" customHeight="1"/>
    <row r="7824" ht="18.95" customHeight="1"/>
    <row r="7825" ht="18.95" customHeight="1"/>
    <row r="7826" ht="18.95" customHeight="1"/>
    <row r="7827" ht="18.95" customHeight="1"/>
    <row r="7828" ht="18.95" customHeight="1"/>
    <row r="7829" ht="18.95" customHeight="1"/>
    <row r="7830" ht="18.95" customHeight="1"/>
    <row r="7831" ht="18.95" customHeight="1"/>
    <row r="7832" ht="18.95" customHeight="1"/>
    <row r="7833" ht="18.95" customHeight="1"/>
    <row r="7834" ht="18.95" customHeight="1"/>
    <row r="7835" ht="18.95" customHeight="1"/>
    <row r="7836" ht="18.95" customHeight="1"/>
    <row r="7837" ht="18.95" customHeight="1"/>
    <row r="7838" ht="18.95" customHeight="1"/>
    <row r="7839" ht="18.95" customHeight="1"/>
    <row r="7840" ht="18.95" customHeight="1"/>
    <row r="7841" ht="18.95" customHeight="1"/>
    <row r="7842" ht="18.95" customHeight="1"/>
    <row r="7843" ht="18.95" customHeight="1"/>
    <row r="7844" ht="18.95" customHeight="1"/>
    <row r="7845" ht="18.95" customHeight="1"/>
    <row r="7846" ht="18.95" customHeight="1"/>
    <row r="7847" ht="18.95" customHeight="1"/>
    <row r="7848" ht="18.95" customHeight="1"/>
    <row r="7849" ht="18.95" customHeight="1"/>
    <row r="7850" ht="18.95" customHeight="1"/>
    <row r="7851" ht="18.95" customHeight="1"/>
    <row r="7852" ht="18.95" customHeight="1"/>
    <row r="7853" ht="18.95" customHeight="1"/>
    <row r="7854" ht="18.95" customHeight="1"/>
    <row r="7855" ht="18.95" customHeight="1"/>
    <row r="7856" ht="18.95" customHeight="1"/>
    <row r="7857" ht="18.95" customHeight="1"/>
    <row r="7858" ht="18.95" customHeight="1"/>
    <row r="7859" ht="18.95" customHeight="1"/>
    <row r="7860" ht="18.95" customHeight="1"/>
    <row r="7861" ht="18.95" customHeight="1"/>
    <row r="7862" ht="18.95" customHeight="1"/>
    <row r="7863" ht="18.95" customHeight="1"/>
    <row r="7864" ht="18.95" customHeight="1"/>
    <row r="7865" ht="18.95" customHeight="1"/>
    <row r="7866" ht="18.95" customHeight="1"/>
    <row r="7867" ht="18.95" customHeight="1"/>
    <row r="7868" ht="18.95" customHeight="1"/>
    <row r="7869" ht="18.95" customHeight="1"/>
    <row r="7870" ht="18.95" customHeight="1"/>
    <row r="7871" ht="18.95" customHeight="1"/>
    <row r="7872" ht="18.95" customHeight="1"/>
    <row r="7873" ht="18.95" customHeight="1"/>
    <row r="7874" ht="18.95" customHeight="1"/>
    <row r="7875" ht="18.95" customHeight="1"/>
    <row r="7876" ht="18.95" customHeight="1"/>
    <row r="7877" ht="18.95" customHeight="1"/>
    <row r="7878" ht="18.95" customHeight="1"/>
    <row r="7879" ht="18.95" customHeight="1"/>
    <row r="7880" ht="18.95" customHeight="1"/>
    <row r="7881" ht="18.95" customHeight="1"/>
    <row r="7882" ht="18.95" customHeight="1"/>
    <row r="7883" ht="18.95" customHeight="1"/>
    <row r="7884" ht="18.95" customHeight="1"/>
    <row r="7885" ht="18.95" customHeight="1"/>
    <row r="7886" ht="18.95" customHeight="1"/>
    <row r="7887" ht="18.95" customHeight="1"/>
    <row r="7888" ht="18.95" customHeight="1"/>
    <row r="7889" ht="18.95" customHeight="1"/>
    <row r="7890" ht="18.95" customHeight="1"/>
    <row r="7891" ht="18.95" customHeight="1"/>
    <row r="7892" ht="18.95" customHeight="1"/>
    <row r="7893" ht="18.95" customHeight="1"/>
    <row r="7894" ht="18.95" customHeight="1"/>
    <row r="7895" ht="18.95" customHeight="1"/>
    <row r="7896" ht="18.95" customHeight="1"/>
    <row r="7897" ht="18.95" customHeight="1"/>
    <row r="7898" ht="18.95" customHeight="1"/>
    <row r="7899" ht="18.95" customHeight="1"/>
    <row r="7900" ht="18.95" customHeight="1"/>
    <row r="7901" ht="18.95" customHeight="1"/>
    <row r="7902" ht="18.95" customHeight="1"/>
    <row r="7903" ht="18.95" customHeight="1"/>
    <row r="7904" ht="18.95" customHeight="1"/>
    <row r="7905" ht="18.95" customHeight="1"/>
    <row r="7906" ht="18.95" customHeight="1"/>
    <row r="7907" ht="18.95" customHeight="1"/>
    <row r="7908" ht="18.95" customHeight="1"/>
    <row r="7909" ht="18.95" customHeight="1"/>
    <row r="7910" ht="18.95" customHeight="1"/>
    <row r="7911" ht="18.95" customHeight="1"/>
    <row r="7912" ht="18.95" customHeight="1"/>
    <row r="7913" ht="18.95" customHeight="1"/>
    <row r="7914" ht="18.95" customHeight="1"/>
    <row r="7915" ht="18.95" customHeight="1"/>
    <row r="7916" ht="18.95" customHeight="1"/>
    <row r="7917" ht="18.95" customHeight="1"/>
    <row r="7918" ht="18.95" customHeight="1"/>
    <row r="7919" ht="18.95" customHeight="1"/>
    <row r="7920" ht="18.95" customHeight="1"/>
    <row r="7921" ht="18.95" customHeight="1"/>
    <row r="7922" ht="18.95" customHeight="1"/>
    <row r="7923" ht="18.95" customHeight="1"/>
    <row r="7924" ht="18.95" customHeight="1"/>
    <row r="7925" ht="18.95" customHeight="1"/>
    <row r="7926" ht="18.95" customHeight="1"/>
    <row r="7927" ht="18.95" customHeight="1"/>
    <row r="7928" ht="18.95" customHeight="1"/>
    <row r="7929" ht="18.95" customHeight="1"/>
    <row r="7930" ht="18.95" customHeight="1"/>
    <row r="7931" ht="18.95" customHeight="1"/>
    <row r="7932" ht="18.95" customHeight="1"/>
    <row r="7933" ht="18.95" customHeight="1"/>
    <row r="7934" ht="18.95" customHeight="1"/>
    <row r="7935" ht="18.95" customHeight="1"/>
    <row r="7936" ht="18.95" customHeight="1"/>
    <row r="7937" ht="18.95" customHeight="1"/>
    <row r="7938" ht="18.95" customHeight="1"/>
    <row r="7939" ht="18.95" customHeight="1"/>
    <row r="7940" ht="18.95" customHeight="1"/>
    <row r="7941" ht="18.95" customHeight="1"/>
    <row r="7942" ht="18.95" customHeight="1"/>
    <row r="7943" ht="18.95" customHeight="1"/>
    <row r="7944" ht="18.95" customHeight="1"/>
    <row r="7945" ht="18.95" customHeight="1"/>
    <row r="7946" ht="18.95" customHeight="1"/>
    <row r="7947" ht="18.95" customHeight="1"/>
    <row r="7948" ht="18.95" customHeight="1"/>
    <row r="7949" ht="18.95" customHeight="1"/>
    <row r="7950" ht="18.95" customHeight="1"/>
    <row r="7951" ht="18.95" customHeight="1"/>
    <row r="7952" ht="18.95" customHeight="1"/>
    <row r="7953" ht="18.95" customHeight="1"/>
    <row r="7954" ht="18.95" customHeight="1"/>
    <row r="7955" ht="18.95" customHeight="1"/>
    <row r="7956" ht="18.95" customHeight="1"/>
    <row r="7957" ht="18.95" customHeight="1"/>
    <row r="7958" ht="18.95" customHeight="1"/>
    <row r="7959" ht="18.95" customHeight="1"/>
    <row r="7960" ht="18.95" customHeight="1"/>
    <row r="7961" ht="18.95" customHeight="1"/>
    <row r="7962" ht="18.95" customHeight="1"/>
    <row r="7963" ht="18.95" customHeight="1"/>
    <row r="7964" ht="18.95" customHeight="1"/>
    <row r="7965" ht="18.95" customHeight="1"/>
    <row r="7966" ht="18.95" customHeight="1"/>
    <row r="7967" ht="18.95" customHeight="1"/>
    <row r="7968" ht="18.95" customHeight="1"/>
    <row r="7969" ht="18.95" customHeight="1"/>
    <row r="7970" ht="18.95" customHeight="1"/>
    <row r="7971" ht="18.95" customHeight="1"/>
    <row r="7972" ht="18.95" customHeight="1"/>
    <row r="7973" ht="18.95" customHeight="1"/>
    <row r="7974" ht="18.95" customHeight="1"/>
    <row r="7975" ht="18.95" customHeight="1"/>
    <row r="7976" ht="18.95" customHeight="1"/>
    <row r="7977" ht="18.95" customHeight="1"/>
    <row r="7978" ht="18.95" customHeight="1"/>
    <row r="7979" ht="18.95" customHeight="1"/>
    <row r="7980" ht="18.95" customHeight="1"/>
    <row r="7981" ht="18.95" customHeight="1"/>
    <row r="7982" ht="18.95" customHeight="1"/>
    <row r="7983" ht="18.95" customHeight="1"/>
    <row r="7984" ht="18.95" customHeight="1"/>
    <row r="7985" ht="18.95" customHeight="1"/>
    <row r="7986" ht="18.95" customHeight="1"/>
    <row r="7987" ht="18.95" customHeight="1"/>
    <row r="7988" ht="18.95" customHeight="1"/>
    <row r="7989" ht="18.95" customHeight="1"/>
    <row r="7990" ht="18.95" customHeight="1"/>
    <row r="7991" ht="18.95" customHeight="1"/>
    <row r="7992" ht="18.95" customHeight="1"/>
    <row r="7993" ht="18.95" customHeight="1"/>
    <row r="7994" ht="18.95" customHeight="1"/>
    <row r="7995" ht="18.95" customHeight="1"/>
    <row r="7996" ht="18.95" customHeight="1"/>
    <row r="7997" ht="18.95" customHeight="1"/>
    <row r="7998" ht="18.95" customHeight="1"/>
    <row r="7999" ht="18.95" customHeight="1"/>
    <row r="8000" ht="18.95" customHeight="1"/>
    <row r="8001" ht="18.95" customHeight="1"/>
    <row r="8002" ht="18.95" customHeight="1"/>
    <row r="8003" ht="18.95" customHeight="1"/>
    <row r="8004" ht="18.95" customHeight="1"/>
    <row r="8005" ht="18.95" customHeight="1"/>
    <row r="8006" ht="18.95" customHeight="1"/>
    <row r="8007" ht="18.95" customHeight="1"/>
    <row r="8008" ht="18.95" customHeight="1"/>
    <row r="8009" ht="18.95" customHeight="1"/>
    <row r="8010" ht="18.95" customHeight="1"/>
    <row r="8011" ht="18.95" customHeight="1"/>
    <row r="8012" ht="18.95" customHeight="1"/>
    <row r="8013" ht="18.95" customHeight="1"/>
    <row r="8014" ht="18.95" customHeight="1"/>
    <row r="8015" ht="18.95" customHeight="1"/>
    <row r="8016" ht="18.95" customHeight="1"/>
    <row r="8017" ht="18.95" customHeight="1"/>
    <row r="8018" ht="18.95" customHeight="1"/>
    <row r="8019" ht="18.95" customHeight="1"/>
    <row r="8020" ht="18.95" customHeight="1"/>
    <row r="8021" ht="18.95" customHeight="1"/>
    <row r="8022" ht="18.95" customHeight="1"/>
    <row r="8023" ht="18.95" customHeight="1"/>
    <row r="8024" ht="18.95" customHeight="1"/>
    <row r="8025" ht="18.95" customHeight="1"/>
    <row r="8026" ht="18.95" customHeight="1"/>
    <row r="8027" ht="18.95" customHeight="1"/>
    <row r="8028" ht="18.95" customHeight="1"/>
    <row r="8029" ht="18.95" customHeight="1"/>
    <row r="8030" ht="18.95" customHeight="1"/>
    <row r="8031" ht="18.95" customHeight="1"/>
    <row r="8032" ht="18.95" customHeight="1"/>
    <row r="8033" ht="18.95" customHeight="1"/>
    <row r="8034" ht="18.95" customHeight="1"/>
    <row r="8035" ht="18.95" customHeight="1"/>
    <row r="8036" ht="18.95" customHeight="1"/>
    <row r="8037" ht="18.95" customHeight="1"/>
    <row r="8038" ht="18.95" customHeight="1"/>
    <row r="8039" ht="18.95" customHeight="1"/>
    <row r="8040" ht="18.95" customHeight="1"/>
    <row r="8041" ht="18.95" customHeight="1"/>
    <row r="8042" ht="18.95" customHeight="1"/>
    <row r="8043" ht="18.95" customHeight="1"/>
    <row r="8044" ht="18.95" customHeight="1"/>
    <row r="8045" ht="18.95" customHeight="1"/>
    <row r="8046" ht="18.95" customHeight="1"/>
    <row r="8047" ht="18.95" customHeight="1"/>
    <row r="8048" ht="18.95" customHeight="1"/>
    <row r="8049" ht="18.95" customHeight="1"/>
    <row r="8050" ht="18.95" customHeight="1"/>
    <row r="8051" ht="18.95" customHeight="1"/>
    <row r="8052" ht="18.95" customHeight="1"/>
    <row r="8053" ht="18.95" customHeight="1"/>
    <row r="8054" ht="18.95" customHeight="1"/>
    <row r="8055" ht="18.95" customHeight="1"/>
    <row r="8056" ht="18.95" customHeight="1"/>
    <row r="8057" ht="18.95" customHeight="1"/>
    <row r="8058" ht="18.95" customHeight="1"/>
    <row r="8059" ht="18.95" customHeight="1"/>
    <row r="8060" ht="18.95" customHeight="1"/>
    <row r="8061" ht="18.95" customHeight="1"/>
    <row r="8062" ht="18.95" customHeight="1"/>
    <row r="8063" ht="18.95" customHeight="1"/>
    <row r="8064" ht="18.95" customHeight="1"/>
    <row r="8065" ht="18.95" customHeight="1"/>
    <row r="8066" ht="18.95" customHeight="1"/>
    <row r="8067" ht="18.95" customHeight="1"/>
    <row r="8068" ht="18.95" customHeight="1"/>
    <row r="8069" ht="18.95" customHeight="1"/>
    <row r="8070" ht="18.95" customHeight="1"/>
    <row r="8071" ht="18.95" customHeight="1"/>
    <row r="8072" ht="18.95" customHeight="1"/>
    <row r="8073" ht="18.95" customHeight="1"/>
    <row r="8074" ht="18.95" customHeight="1"/>
    <row r="8075" ht="18.95" customHeight="1"/>
    <row r="8076" ht="18.95" customHeight="1"/>
    <row r="8077" ht="18.95" customHeight="1"/>
    <row r="8078" ht="18.95" customHeight="1"/>
    <row r="8079" ht="18.95" customHeight="1"/>
    <row r="8080" ht="18.95" customHeight="1"/>
    <row r="8081" ht="18.95" customHeight="1"/>
    <row r="8082" ht="18.95" customHeight="1"/>
    <row r="8083" ht="18.95" customHeight="1"/>
    <row r="8084" ht="18.95" customHeight="1"/>
    <row r="8085" ht="18.95" customHeight="1"/>
    <row r="8086" ht="18.95" customHeight="1"/>
    <row r="8087" ht="18.95" customHeight="1"/>
    <row r="8088" ht="18.95" customHeight="1"/>
    <row r="8089" ht="18.95" customHeight="1"/>
    <row r="8090" ht="18.95" customHeight="1"/>
    <row r="8091" ht="18.95" customHeight="1"/>
    <row r="8092" ht="18.95" customHeight="1"/>
    <row r="8093" ht="18.95" customHeight="1"/>
    <row r="8094" ht="18.95" customHeight="1"/>
    <row r="8095" ht="18.95" customHeight="1"/>
    <row r="8096" ht="18.95" customHeight="1"/>
    <row r="8097" ht="18.95" customHeight="1"/>
    <row r="8098" ht="18.95" customHeight="1"/>
    <row r="8099" ht="18.95" customHeight="1"/>
    <row r="8100" ht="18.95" customHeight="1"/>
    <row r="8101" ht="18.95" customHeight="1"/>
    <row r="8102" ht="18.95" customHeight="1"/>
    <row r="8103" ht="18.95" customHeight="1"/>
    <row r="8104" ht="18.95" customHeight="1"/>
    <row r="8105" ht="18.95" customHeight="1"/>
    <row r="8106" ht="18.95" customHeight="1"/>
    <row r="8107" ht="18.95" customHeight="1"/>
    <row r="8108" ht="18.95" customHeight="1"/>
    <row r="8109" ht="18.95" customHeight="1"/>
    <row r="8110" ht="18.95" customHeight="1"/>
    <row r="8111" ht="18.95" customHeight="1"/>
    <row r="8112" ht="18.95" customHeight="1"/>
    <row r="8113" ht="18.95" customHeight="1"/>
    <row r="8114" ht="18.95" customHeight="1"/>
    <row r="8115" ht="18.95" customHeight="1"/>
    <row r="8116" ht="18.95" customHeight="1"/>
    <row r="8117" ht="18.95" customHeight="1"/>
    <row r="8118" ht="18.95" customHeight="1"/>
    <row r="8119" ht="18.95" customHeight="1"/>
    <row r="8120" ht="18.95" customHeight="1"/>
    <row r="8121" ht="18.95" customHeight="1"/>
    <row r="8122" ht="18.95" customHeight="1"/>
    <row r="8123" ht="18.95" customHeight="1"/>
    <row r="8124" ht="18.95" customHeight="1"/>
    <row r="8125" ht="18.95" customHeight="1"/>
    <row r="8126" ht="18.95" customHeight="1"/>
    <row r="8127" ht="18.95" customHeight="1"/>
    <row r="8128" ht="18.95" customHeight="1"/>
    <row r="8129" ht="18.95" customHeight="1"/>
    <row r="8130" ht="18.95" customHeight="1"/>
    <row r="8131" ht="18.95" customHeight="1"/>
    <row r="8132" ht="18.95" customHeight="1"/>
    <row r="8133" ht="18.95" customHeight="1"/>
    <row r="8134" ht="18.95" customHeight="1"/>
    <row r="8135" ht="18.95" customHeight="1"/>
    <row r="8136" ht="18.95" customHeight="1"/>
    <row r="8137" ht="18.95" customHeight="1"/>
    <row r="8138" ht="18.95" customHeight="1"/>
    <row r="8139" ht="18.95" customHeight="1"/>
    <row r="8140" ht="18.95" customHeight="1"/>
    <row r="8141" ht="18.95" customHeight="1"/>
    <row r="8142" ht="18.95" customHeight="1"/>
    <row r="8143" ht="18.95" customHeight="1"/>
    <row r="8144" ht="18.95" customHeight="1"/>
    <row r="8145" ht="18.95" customHeight="1"/>
    <row r="8146" ht="18.95" customHeight="1"/>
    <row r="8147" ht="18.95" customHeight="1"/>
    <row r="8148" ht="18.95" customHeight="1"/>
    <row r="8149" ht="18.95" customHeight="1"/>
    <row r="8150" ht="18.95" customHeight="1"/>
    <row r="8151" ht="18.95" customHeight="1"/>
    <row r="8152" ht="18.95" customHeight="1"/>
    <row r="8153" ht="18.95" customHeight="1"/>
    <row r="8154" ht="18.95" customHeight="1"/>
    <row r="8155" ht="18.95" customHeight="1"/>
    <row r="8156" ht="18.95" customHeight="1"/>
    <row r="8157" ht="18.95" customHeight="1"/>
    <row r="8158" ht="18.95" customHeight="1"/>
    <row r="8159" ht="18.95" customHeight="1"/>
    <row r="8160" ht="18.95" customHeight="1"/>
    <row r="8161" ht="18.95" customHeight="1"/>
    <row r="8162" ht="18.95" customHeight="1"/>
    <row r="8163" ht="18.95" customHeight="1"/>
    <row r="8164" ht="18.95" customHeight="1"/>
    <row r="8165" ht="18.95" customHeight="1"/>
    <row r="8166" ht="18.95" customHeight="1"/>
    <row r="8167" ht="18.95" customHeight="1"/>
    <row r="8168" ht="18.95" customHeight="1"/>
    <row r="8169" ht="18.95" customHeight="1"/>
    <row r="8170" ht="18.95" customHeight="1"/>
    <row r="8171" ht="18.95" customHeight="1"/>
    <row r="8172" ht="18.95" customHeight="1"/>
    <row r="8173" ht="18.95" customHeight="1"/>
    <row r="8174" ht="18.95" customHeight="1"/>
    <row r="8175" ht="18.95" customHeight="1"/>
    <row r="8176" ht="18.95" customHeight="1"/>
    <row r="8177" ht="18.95" customHeight="1"/>
    <row r="8178" ht="18.95" customHeight="1"/>
    <row r="8179" ht="18.95" customHeight="1"/>
    <row r="8180" ht="18.95" customHeight="1"/>
    <row r="8181" ht="18.95" customHeight="1"/>
    <row r="8182" ht="18.95" customHeight="1"/>
    <row r="8183" ht="18.95" customHeight="1"/>
    <row r="8184" ht="18.95" customHeight="1"/>
    <row r="8185" ht="18.95" customHeight="1"/>
    <row r="8186" ht="18.95" customHeight="1"/>
    <row r="8187" ht="18.95" customHeight="1"/>
    <row r="8188" ht="18.95" customHeight="1"/>
    <row r="8189" ht="18.95" customHeight="1"/>
    <row r="8190" ht="18.95" customHeight="1"/>
    <row r="8191" ht="18.95" customHeight="1"/>
    <row r="8192" ht="18.95" customHeight="1"/>
    <row r="8193" ht="18.95" customHeight="1"/>
    <row r="8194" ht="18.95" customHeight="1"/>
    <row r="8195" ht="18.95" customHeight="1"/>
    <row r="8196" ht="18.95" customHeight="1"/>
    <row r="8197" ht="18.95" customHeight="1"/>
    <row r="8198" ht="18.95" customHeight="1"/>
    <row r="8199" ht="18.95" customHeight="1"/>
    <row r="8200" ht="18.95" customHeight="1"/>
    <row r="8201" ht="18.95" customHeight="1"/>
    <row r="8202" ht="18.95" customHeight="1"/>
    <row r="8203" ht="18.95" customHeight="1"/>
    <row r="8204" ht="18.95" customHeight="1"/>
    <row r="8205" ht="18.95" customHeight="1"/>
    <row r="8206" ht="18.95" customHeight="1"/>
    <row r="8207" ht="18.95" customHeight="1"/>
    <row r="8208" ht="18.95" customHeight="1"/>
    <row r="8209" ht="18.95" customHeight="1"/>
    <row r="8210" ht="18.95" customHeight="1"/>
    <row r="8211" ht="18.95" customHeight="1"/>
    <row r="8212" ht="18.95" customHeight="1"/>
    <row r="8213" ht="18.95" customHeight="1"/>
    <row r="8214" ht="18.95" customHeight="1"/>
    <row r="8215" ht="18.95" customHeight="1"/>
    <row r="8216" ht="18.95" customHeight="1"/>
    <row r="8217" ht="18.95" customHeight="1"/>
    <row r="8218" ht="18.95" customHeight="1"/>
    <row r="8219" ht="18.95" customHeight="1"/>
    <row r="8220" ht="18.95" customHeight="1"/>
    <row r="8221" ht="18.95" customHeight="1"/>
    <row r="8222" ht="18.95" customHeight="1"/>
    <row r="8223" ht="18.95" customHeight="1"/>
    <row r="8224" ht="18.95" customHeight="1"/>
    <row r="8225" ht="18.95" customHeight="1"/>
    <row r="8226" ht="18.95" customHeight="1"/>
    <row r="8227" ht="18.95" customHeight="1"/>
    <row r="8228" ht="18.95" customHeight="1"/>
    <row r="8229" ht="18.95" customHeight="1"/>
    <row r="8230" ht="18.95" customHeight="1"/>
    <row r="8231" ht="18.95" customHeight="1"/>
    <row r="8232" ht="18.95" customHeight="1"/>
    <row r="8233" ht="18.95" customHeight="1"/>
    <row r="8234" ht="18.95" customHeight="1"/>
    <row r="8235" ht="18.95" customHeight="1"/>
    <row r="8236" ht="18.95" customHeight="1"/>
    <row r="8237" ht="18.95" customHeight="1"/>
    <row r="8238" ht="18.95" customHeight="1"/>
    <row r="8239" ht="18.95" customHeight="1"/>
    <row r="8240" ht="18.95" customHeight="1"/>
    <row r="8241" ht="18.95" customHeight="1"/>
    <row r="8242" ht="18.95" customHeight="1"/>
    <row r="8243" ht="18.95" customHeight="1"/>
    <row r="8244" ht="18.95" customHeight="1"/>
    <row r="8245" ht="18.95" customHeight="1"/>
    <row r="8246" ht="18.95" customHeight="1"/>
    <row r="8247" ht="18.95" customHeight="1"/>
    <row r="8248" ht="18.95" customHeight="1"/>
    <row r="8249" ht="18.95" customHeight="1"/>
    <row r="8250" ht="18.95" customHeight="1"/>
    <row r="8251" ht="18.95" customHeight="1"/>
    <row r="8252" ht="18.95" customHeight="1"/>
    <row r="8253" ht="18.95" customHeight="1"/>
    <row r="8254" ht="18.95" customHeight="1"/>
    <row r="8255" ht="18.95" customHeight="1"/>
    <row r="8256" ht="18.95" customHeight="1"/>
    <row r="8257" ht="18.95" customHeight="1"/>
    <row r="8258" ht="18.95" customHeight="1"/>
    <row r="8259" ht="18.95" customHeight="1"/>
    <row r="8260" ht="18.95" customHeight="1"/>
    <row r="8261" ht="18.95" customHeight="1"/>
    <row r="8262" ht="18.95" customHeight="1"/>
    <row r="8263" ht="18.95" customHeight="1"/>
    <row r="8264" ht="18.95" customHeight="1"/>
    <row r="8265" ht="18.95" customHeight="1"/>
    <row r="8266" ht="18.95" customHeight="1"/>
    <row r="8267" ht="18.95" customHeight="1"/>
    <row r="8268" ht="18.95" customHeight="1"/>
    <row r="8269" ht="18.95" customHeight="1"/>
    <row r="8270" ht="18.95" customHeight="1"/>
    <row r="8271" ht="18.95" customHeight="1"/>
    <row r="8272" ht="18.95" customHeight="1"/>
    <row r="8273" ht="18.95" customHeight="1"/>
    <row r="8274" ht="18.95" customHeight="1"/>
    <row r="8275" ht="18.95" customHeight="1"/>
    <row r="8276" ht="18.95" customHeight="1"/>
    <row r="8277" ht="18.95" customHeight="1"/>
    <row r="8278" ht="18.95" customHeight="1"/>
    <row r="8279" ht="18.95" customHeight="1"/>
    <row r="8280" ht="18.95" customHeight="1"/>
    <row r="8281" ht="18.95" customHeight="1"/>
    <row r="8282" ht="18.95" customHeight="1"/>
    <row r="8283" ht="18.95" customHeight="1"/>
    <row r="8284" ht="18.95" customHeight="1"/>
    <row r="8285" ht="18.95" customHeight="1"/>
    <row r="8286" ht="18.95" customHeight="1"/>
    <row r="8287" ht="18.95" customHeight="1"/>
    <row r="8288" ht="18.95" customHeight="1"/>
    <row r="8289" ht="18.95" customHeight="1"/>
    <row r="8290" ht="18.95" customHeight="1"/>
    <row r="8291" ht="18.95" customHeight="1"/>
    <row r="8292" ht="18.95" customHeight="1"/>
    <row r="8293" ht="18.95" customHeight="1"/>
    <row r="8294" ht="18.95" customHeight="1"/>
    <row r="8295" ht="18.95" customHeight="1"/>
    <row r="8296" ht="18.95" customHeight="1"/>
    <row r="8297" ht="18.95" customHeight="1"/>
    <row r="8298" ht="18.95" customHeight="1"/>
    <row r="8299" ht="18.95" customHeight="1"/>
    <row r="8300" ht="18.95" customHeight="1"/>
    <row r="8301" ht="18.95" customHeight="1"/>
    <row r="8302" ht="18.95" customHeight="1"/>
    <row r="8303" ht="18.95" customHeight="1"/>
    <row r="8304" ht="18.95" customHeight="1"/>
    <row r="8305" ht="18.95" customHeight="1"/>
    <row r="8306" ht="18.95" customHeight="1"/>
    <row r="8307" ht="18.95" customHeight="1"/>
    <row r="8308" ht="18.95" customHeight="1"/>
    <row r="8309" ht="18.95" customHeight="1"/>
    <row r="8310" ht="18.95" customHeight="1"/>
    <row r="8311" ht="18.95" customHeight="1"/>
    <row r="8312" ht="18.95" customHeight="1"/>
    <row r="8313" ht="18.95" customHeight="1"/>
    <row r="8314" ht="18.95" customHeight="1"/>
    <row r="8315" ht="18.95" customHeight="1"/>
    <row r="8316" ht="18.95" customHeight="1"/>
    <row r="8317" ht="18.95" customHeight="1"/>
    <row r="8318" ht="18.95" customHeight="1"/>
    <row r="8319" ht="18.95" customHeight="1"/>
    <row r="8320" ht="18.95" customHeight="1"/>
    <row r="8321" ht="18.95" customHeight="1"/>
    <row r="8322" ht="18.95" customHeight="1"/>
    <row r="8323" ht="18.95" customHeight="1"/>
    <row r="8324" ht="18.95" customHeight="1"/>
    <row r="8325" ht="18.95" customHeight="1"/>
    <row r="8326" ht="18.95" customHeight="1"/>
    <row r="8327" ht="18.95" customHeight="1"/>
    <row r="8328" ht="18.95" customHeight="1"/>
    <row r="8329" ht="18.95" customHeight="1"/>
    <row r="8330" ht="18.95" customHeight="1"/>
    <row r="8331" ht="18.95" customHeight="1"/>
    <row r="8332" ht="18.95" customHeight="1"/>
    <row r="8333" ht="18.95" customHeight="1"/>
    <row r="8334" ht="18.95" customHeight="1"/>
    <row r="8335" ht="18.95" customHeight="1"/>
    <row r="8336" ht="18.95" customHeight="1"/>
    <row r="8337" ht="18.95" customHeight="1"/>
    <row r="8338" ht="18.95" customHeight="1"/>
    <row r="8339" ht="18.95" customHeight="1"/>
    <row r="8340" ht="18.95" customHeight="1"/>
    <row r="8341" ht="18.95" customHeight="1"/>
    <row r="8342" ht="18.95" customHeight="1"/>
    <row r="8343" ht="18.95" customHeight="1"/>
    <row r="8344" ht="18.95" customHeight="1"/>
    <row r="8345" ht="18.95" customHeight="1"/>
    <row r="8346" ht="18.95" customHeight="1"/>
    <row r="8347" ht="18.95" customHeight="1"/>
    <row r="8348" ht="18.95" customHeight="1"/>
    <row r="8349" ht="18.95" customHeight="1"/>
    <row r="8350" ht="18.95" customHeight="1"/>
    <row r="8351" ht="18.95" customHeight="1"/>
    <row r="8352" ht="18.95" customHeight="1"/>
    <row r="8353" ht="18.95" customHeight="1"/>
    <row r="8354" ht="18.95" customHeight="1"/>
    <row r="8355" ht="18.95" customHeight="1"/>
    <row r="8356" ht="18.95" customHeight="1"/>
    <row r="8357" ht="18.95" customHeight="1"/>
    <row r="8358" ht="18.95" customHeight="1"/>
    <row r="8359" ht="18.95" customHeight="1"/>
    <row r="8360" ht="18.95" customHeight="1"/>
    <row r="8361" ht="18.95" customHeight="1"/>
    <row r="8362" ht="18.95" customHeight="1"/>
    <row r="8363" ht="18.95" customHeight="1"/>
    <row r="8364" ht="18.95" customHeight="1"/>
    <row r="8365" ht="18.95" customHeight="1"/>
    <row r="8366" ht="18.95" customHeight="1"/>
    <row r="8367" ht="18.95" customHeight="1"/>
    <row r="8368" ht="18.95" customHeight="1"/>
    <row r="8369" ht="18.95" customHeight="1"/>
    <row r="8370" ht="18.95" customHeight="1"/>
    <row r="8371" ht="18.95" customHeight="1"/>
    <row r="8372" ht="18.95" customHeight="1"/>
    <row r="8373" ht="18.95" customHeight="1"/>
    <row r="8374" ht="18.95" customHeight="1"/>
    <row r="8375" ht="18.95" customHeight="1"/>
    <row r="8376" ht="18.95" customHeight="1"/>
    <row r="8377" ht="18.95" customHeight="1"/>
    <row r="8378" ht="18.95" customHeight="1"/>
    <row r="8379" ht="18.95" customHeight="1"/>
    <row r="8380" ht="18.95" customHeight="1"/>
    <row r="8381" ht="18.95" customHeight="1"/>
    <row r="8382" ht="18.95" customHeight="1"/>
    <row r="8383" ht="18.95" customHeight="1"/>
    <row r="8384" ht="18.95" customHeight="1"/>
    <row r="8385" ht="18.95" customHeight="1"/>
    <row r="8386" ht="18.95" customHeight="1"/>
    <row r="8387" ht="18.95" customHeight="1"/>
    <row r="8388" ht="18.95" customHeight="1"/>
    <row r="8389" ht="18.95" customHeight="1"/>
    <row r="8390" ht="18.95" customHeight="1"/>
    <row r="8391" ht="18.95" customHeight="1"/>
    <row r="8392" ht="18.95" customHeight="1"/>
    <row r="8393" ht="18.95" customHeight="1"/>
    <row r="8394" ht="18.95" customHeight="1"/>
    <row r="8395" ht="18.95" customHeight="1"/>
    <row r="8396" ht="18.95" customHeight="1"/>
    <row r="8397" ht="18.95" customHeight="1"/>
    <row r="8398" ht="18.95" customHeight="1"/>
    <row r="8399" ht="18.95" customHeight="1"/>
    <row r="8400" ht="18.95" customHeight="1"/>
    <row r="8401" ht="18.95" customHeight="1"/>
    <row r="8402" ht="18.95" customHeight="1"/>
    <row r="8403" ht="18.95" customHeight="1"/>
    <row r="8404" ht="18.95" customHeight="1"/>
    <row r="8405" ht="18.95" customHeight="1"/>
    <row r="8406" ht="18.95" customHeight="1"/>
    <row r="8407" ht="18.95" customHeight="1"/>
    <row r="8408" ht="18.95" customHeight="1"/>
    <row r="8409" ht="18.95" customHeight="1"/>
    <row r="8410" ht="18.95" customHeight="1"/>
    <row r="8411" ht="18.95" customHeight="1"/>
    <row r="8412" ht="18.95" customHeight="1"/>
    <row r="8413" ht="18.95" customHeight="1"/>
    <row r="8414" ht="18.95" customHeight="1"/>
    <row r="8415" ht="18.95" customHeight="1"/>
    <row r="8416" ht="18.95" customHeight="1"/>
    <row r="8417" ht="18.95" customHeight="1"/>
    <row r="8418" ht="18.95" customHeight="1"/>
    <row r="8419" ht="18.95" customHeight="1"/>
    <row r="8420" ht="18.95" customHeight="1"/>
    <row r="8421" ht="18.95" customHeight="1"/>
    <row r="8422" ht="18.95" customHeight="1"/>
    <row r="8423" ht="18.95" customHeight="1"/>
    <row r="8424" ht="18.95" customHeight="1"/>
    <row r="8425" ht="18.95" customHeight="1"/>
    <row r="8426" ht="18.95" customHeight="1"/>
    <row r="8427" ht="18.95" customHeight="1"/>
    <row r="8428" ht="18.95" customHeight="1"/>
    <row r="8429" ht="18.95" customHeight="1"/>
    <row r="8430" ht="18.95" customHeight="1"/>
    <row r="8431" ht="18.95" customHeight="1"/>
    <row r="8432" ht="18.95" customHeight="1"/>
    <row r="8433" ht="18.95" customHeight="1"/>
    <row r="8434" ht="18.95" customHeight="1"/>
    <row r="8435" ht="18.95" customHeight="1"/>
    <row r="8436" ht="18.95" customHeight="1"/>
    <row r="8437" ht="18.95" customHeight="1"/>
    <row r="8438" ht="18.95" customHeight="1"/>
    <row r="8439" ht="18.95" customHeight="1"/>
    <row r="8440" ht="18.95" customHeight="1"/>
    <row r="8441" ht="18.95" customHeight="1"/>
    <row r="8442" ht="18.95" customHeight="1"/>
    <row r="8443" ht="18.95" customHeight="1"/>
    <row r="8444" ht="18.95" customHeight="1"/>
    <row r="8445" ht="18.95" customHeight="1"/>
    <row r="8446" ht="18.95" customHeight="1"/>
    <row r="8447" ht="18.95" customHeight="1"/>
    <row r="8448" ht="18.95" customHeight="1"/>
    <row r="8449" ht="18.95" customHeight="1"/>
    <row r="8450" ht="18.95" customHeight="1"/>
    <row r="8451" ht="18.95" customHeight="1"/>
    <row r="8452" ht="18.95" customHeight="1"/>
    <row r="8453" ht="18.95" customHeight="1"/>
    <row r="8454" ht="18.95" customHeight="1"/>
    <row r="8455" ht="18.95" customHeight="1"/>
    <row r="8456" ht="18.95" customHeight="1"/>
    <row r="8457" ht="18.95" customHeight="1"/>
    <row r="8458" ht="18.95" customHeight="1"/>
    <row r="8459" ht="18.95" customHeight="1"/>
    <row r="8460" ht="18.95" customHeight="1"/>
    <row r="8461" ht="18.95" customHeight="1"/>
    <row r="8462" ht="18.95" customHeight="1"/>
    <row r="8463" ht="18.95" customHeight="1"/>
    <row r="8464" ht="18.95" customHeight="1"/>
    <row r="8465" ht="18.95" customHeight="1"/>
    <row r="8466" ht="18.95" customHeight="1"/>
    <row r="8467" ht="18.95" customHeight="1"/>
    <row r="8468" ht="18.95" customHeight="1"/>
    <row r="8469" ht="18.95" customHeight="1"/>
    <row r="8470" ht="18.95" customHeight="1"/>
    <row r="8471" ht="18.95" customHeight="1"/>
    <row r="8472" ht="18.95" customHeight="1"/>
    <row r="8473" ht="18.95" customHeight="1"/>
    <row r="8474" ht="18.95" customHeight="1"/>
    <row r="8475" ht="18.95" customHeight="1"/>
    <row r="8476" ht="18.95" customHeight="1"/>
    <row r="8477" ht="18.95" customHeight="1"/>
    <row r="8478" ht="18.95" customHeight="1"/>
    <row r="8479" ht="18.95" customHeight="1"/>
    <row r="8480" ht="18.95" customHeight="1"/>
    <row r="8481" ht="18.95" customHeight="1"/>
    <row r="8482" ht="18.95" customHeight="1"/>
    <row r="8483" ht="18.95" customHeight="1"/>
    <row r="8484" ht="18.95" customHeight="1"/>
    <row r="8485" ht="18.95" customHeight="1"/>
    <row r="8486" ht="18.95" customHeight="1"/>
    <row r="8487" ht="18.95" customHeight="1"/>
    <row r="8488" ht="18.95" customHeight="1"/>
    <row r="8489" ht="18.95" customHeight="1"/>
    <row r="8490" ht="18.95" customHeight="1"/>
    <row r="8491" ht="18.95" customHeight="1"/>
    <row r="8492" ht="18.95" customHeight="1"/>
    <row r="8493" ht="18.95" customHeight="1"/>
    <row r="8494" ht="18.95" customHeight="1"/>
    <row r="8495" ht="18.95" customHeight="1"/>
    <row r="8496" ht="18.95" customHeight="1"/>
    <row r="8497" ht="18.95" customHeight="1"/>
    <row r="8498" ht="18.95" customHeight="1"/>
    <row r="8499" ht="18.95" customHeight="1"/>
    <row r="8500" ht="18.95" customHeight="1"/>
    <row r="8501" ht="18.95" customHeight="1"/>
    <row r="8502" ht="18.95" customHeight="1"/>
    <row r="8503" ht="18.95" customHeight="1"/>
    <row r="8504" ht="18.95" customHeight="1"/>
    <row r="8505" ht="18.95" customHeight="1"/>
    <row r="8506" ht="18.95" customHeight="1"/>
    <row r="8507" ht="18.95" customHeight="1"/>
    <row r="8508" ht="18.95" customHeight="1"/>
    <row r="8509" ht="18.95" customHeight="1"/>
    <row r="8510" ht="18.95" customHeight="1"/>
    <row r="8511" ht="18.95" customHeight="1"/>
    <row r="8512" ht="18.95" customHeight="1"/>
    <row r="8513" ht="18.95" customHeight="1"/>
    <row r="8514" ht="18.95" customHeight="1"/>
    <row r="8515" ht="18.95" customHeight="1"/>
    <row r="8516" ht="18.95" customHeight="1"/>
    <row r="8517" ht="18.95" customHeight="1"/>
    <row r="8518" ht="18.95" customHeight="1"/>
    <row r="8519" ht="18.95" customHeight="1"/>
    <row r="8520" ht="18.95" customHeight="1"/>
    <row r="8521" ht="18.95" customHeight="1"/>
    <row r="8522" ht="18.95" customHeight="1"/>
    <row r="8523" ht="18.95" customHeight="1"/>
    <row r="8524" ht="18.95" customHeight="1"/>
    <row r="8525" ht="18.95" customHeight="1"/>
    <row r="8526" ht="18.95" customHeight="1"/>
    <row r="8527" ht="18.95" customHeight="1"/>
    <row r="8528" ht="18.95" customHeight="1"/>
    <row r="8529" ht="18.95" customHeight="1"/>
    <row r="8530" ht="18.95" customHeight="1"/>
    <row r="8531" ht="18.95" customHeight="1"/>
    <row r="8532" ht="18.95" customHeight="1"/>
    <row r="8533" ht="18.95" customHeight="1"/>
    <row r="8534" ht="18.95" customHeight="1"/>
    <row r="8535" ht="18.95" customHeight="1"/>
    <row r="8536" ht="18.95" customHeight="1"/>
    <row r="8537" ht="18.95" customHeight="1"/>
    <row r="8538" ht="18.95" customHeight="1"/>
    <row r="8539" ht="18.95" customHeight="1"/>
    <row r="8540" ht="18.95" customHeight="1"/>
    <row r="8541" ht="18.95" customHeight="1"/>
    <row r="8542" ht="18.95" customHeight="1"/>
    <row r="8543" ht="18.95" customHeight="1"/>
    <row r="8544" ht="18.95" customHeight="1"/>
    <row r="8545" ht="18.95" customHeight="1"/>
    <row r="8546" ht="18.95" customHeight="1"/>
    <row r="8547" ht="18.95" customHeight="1"/>
    <row r="8548" ht="18.95" customHeight="1"/>
    <row r="8549" ht="18.95" customHeight="1"/>
    <row r="8550" ht="18.95" customHeight="1"/>
    <row r="8551" ht="18.95" customHeight="1"/>
    <row r="8552" ht="18.95" customHeight="1"/>
    <row r="8553" ht="18.95" customHeight="1"/>
    <row r="8554" ht="18.95" customHeight="1"/>
    <row r="8555" ht="18.95" customHeight="1"/>
    <row r="8556" ht="18.95" customHeight="1"/>
    <row r="8557" ht="18.95" customHeight="1"/>
    <row r="8558" ht="18.95" customHeight="1"/>
    <row r="8559" ht="18.95" customHeight="1"/>
    <row r="8560" ht="18.95" customHeight="1"/>
    <row r="8561" ht="18.95" customHeight="1"/>
    <row r="8562" ht="18.95" customHeight="1"/>
    <row r="8563" ht="18.95" customHeight="1"/>
    <row r="8564" ht="18.95" customHeight="1"/>
    <row r="8565" ht="18.95" customHeight="1"/>
    <row r="8566" ht="18.95" customHeight="1"/>
    <row r="8567" ht="18.95" customHeight="1"/>
    <row r="8568" ht="18.95" customHeight="1"/>
    <row r="8569" ht="18.95" customHeight="1"/>
    <row r="8570" ht="18.95" customHeight="1"/>
    <row r="8571" ht="18.95" customHeight="1"/>
    <row r="8572" ht="18.95" customHeight="1"/>
    <row r="8573" ht="18.95" customHeight="1"/>
    <row r="8574" ht="18.95" customHeight="1"/>
    <row r="8575" ht="18.95" customHeight="1"/>
    <row r="8576" ht="18.95" customHeight="1"/>
    <row r="8577" ht="18.95" customHeight="1"/>
    <row r="8578" ht="18.95" customHeight="1"/>
    <row r="8579" ht="18.95" customHeight="1"/>
    <row r="8580" ht="18.95" customHeight="1"/>
    <row r="8581" ht="18.95" customHeight="1"/>
    <row r="8582" ht="18.95" customHeight="1"/>
    <row r="8583" ht="18.95" customHeight="1"/>
    <row r="8584" ht="18.95" customHeight="1"/>
    <row r="8585" ht="18.95" customHeight="1"/>
    <row r="8586" ht="18.95" customHeight="1"/>
    <row r="8587" ht="18.95" customHeight="1"/>
    <row r="8588" ht="18.95" customHeight="1"/>
    <row r="8589" ht="18.95" customHeight="1"/>
    <row r="8590" ht="18.95" customHeight="1"/>
    <row r="8591" ht="18.95" customHeight="1"/>
    <row r="8592" ht="18.95" customHeight="1"/>
    <row r="8593" ht="18.95" customHeight="1"/>
    <row r="8594" ht="18.95" customHeight="1"/>
    <row r="8595" ht="18.95" customHeight="1"/>
    <row r="8596" ht="18.95" customHeight="1"/>
    <row r="8597" ht="18.95" customHeight="1"/>
    <row r="8598" ht="18.95" customHeight="1"/>
    <row r="8599" ht="18.95" customHeight="1"/>
    <row r="8600" ht="18.95" customHeight="1"/>
    <row r="8601" ht="18.95" customHeight="1"/>
    <row r="8602" ht="18.95" customHeight="1"/>
    <row r="8603" ht="18.95" customHeight="1"/>
    <row r="8604" ht="18.95" customHeight="1"/>
    <row r="8605" ht="18.95" customHeight="1"/>
    <row r="8606" ht="18.95" customHeight="1"/>
    <row r="8607" ht="18.95" customHeight="1"/>
    <row r="8608" ht="18.95" customHeight="1"/>
    <row r="8609" ht="18.95" customHeight="1"/>
    <row r="8610" ht="18.95" customHeight="1"/>
    <row r="8611" ht="18.95" customHeight="1"/>
    <row r="8612" ht="18.95" customHeight="1"/>
    <row r="8613" ht="18.95" customHeight="1"/>
    <row r="8614" ht="18.95" customHeight="1"/>
    <row r="8615" ht="18.95" customHeight="1"/>
    <row r="8616" ht="18.95" customHeight="1"/>
    <row r="8617" ht="18.95" customHeight="1"/>
    <row r="8618" ht="18.95" customHeight="1"/>
    <row r="8619" ht="18.95" customHeight="1"/>
    <row r="8620" ht="18.95" customHeight="1"/>
    <row r="8621" ht="18.95" customHeight="1"/>
    <row r="8622" ht="18.95" customHeight="1"/>
    <row r="8623" ht="18.95" customHeight="1"/>
    <row r="8624" ht="18.95" customHeight="1"/>
    <row r="8625" ht="18.95" customHeight="1"/>
    <row r="8626" ht="18.95" customHeight="1"/>
    <row r="8627" ht="18.95" customHeight="1"/>
    <row r="8628" ht="18.95" customHeight="1"/>
    <row r="8629" ht="18.95" customHeight="1"/>
    <row r="8630" ht="18.95" customHeight="1"/>
    <row r="8631" ht="18.95" customHeight="1"/>
    <row r="8632" ht="18.95" customHeight="1"/>
    <row r="8633" ht="18.95" customHeight="1"/>
    <row r="8634" ht="18.95" customHeight="1"/>
    <row r="8635" ht="18.95" customHeight="1"/>
    <row r="8636" ht="18.95" customHeight="1"/>
    <row r="8637" ht="18.95" customHeight="1"/>
    <row r="8638" ht="18.95" customHeight="1"/>
    <row r="8639" ht="18.95" customHeight="1"/>
    <row r="8640" ht="18.95" customHeight="1"/>
    <row r="8641" ht="18.95" customHeight="1"/>
    <row r="8642" ht="18.95" customHeight="1"/>
    <row r="8643" ht="18.95" customHeight="1"/>
    <row r="8644" ht="18.95" customHeight="1"/>
    <row r="8645" ht="18.95" customHeight="1"/>
    <row r="8646" ht="18.95" customHeight="1"/>
    <row r="8647" ht="18.95" customHeight="1"/>
    <row r="8648" ht="18.95" customHeight="1"/>
    <row r="8649" ht="18.95" customHeight="1"/>
    <row r="8650" ht="18.95" customHeight="1"/>
    <row r="8651" ht="18.95" customHeight="1"/>
    <row r="8652" ht="18.95" customHeight="1"/>
    <row r="8653" ht="18.95" customHeight="1"/>
    <row r="8654" ht="18.95" customHeight="1"/>
    <row r="8655" ht="18.95" customHeight="1"/>
    <row r="8656" ht="18.95" customHeight="1"/>
    <row r="8657" ht="18.95" customHeight="1"/>
    <row r="8658" ht="18.95" customHeight="1"/>
    <row r="8659" ht="18.95" customHeight="1"/>
    <row r="8660" ht="18.95" customHeight="1"/>
    <row r="8661" ht="18.95" customHeight="1"/>
    <row r="8662" ht="18.95" customHeight="1"/>
    <row r="8663" ht="18.95" customHeight="1"/>
    <row r="8664" ht="18.95" customHeight="1"/>
    <row r="8665" ht="18.95" customHeight="1"/>
    <row r="8666" ht="18.95" customHeight="1"/>
    <row r="8667" ht="18.95" customHeight="1"/>
    <row r="8668" ht="18.95" customHeight="1"/>
    <row r="8669" ht="18.95" customHeight="1"/>
    <row r="8670" ht="18.95" customHeight="1"/>
    <row r="8671" ht="18.95" customHeight="1"/>
    <row r="8672" ht="18.95" customHeight="1"/>
    <row r="8673" ht="18.95" customHeight="1"/>
    <row r="8674" ht="18.95" customHeight="1"/>
    <row r="8675" ht="18.95" customHeight="1"/>
    <row r="8676" ht="18.95" customHeight="1"/>
    <row r="8677" ht="18.95" customHeight="1"/>
    <row r="8678" ht="18.95" customHeight="1"/>
    <row r="8679" ht="18.95" customHeight="1"/>
    <row r="8680" ht="18.95" customHeight="1"/>
    <row r="8681" ht="18.95" customHeight="1"/>
    <row r="8682" ht="18.95" customHeight="1"/>
    <row r="8683" ht="18.95" customHeight="1"/>
    <row r="8684" ht="18.95" customHeight="1"/>
    <row r="8685" ht="18.95" customHeight="1"/>
    <row r="8686" ht="18.95" customHeight="1"/>
    <row r="8687" ht="18.95" customHeight="1"/>
    <row r="8688" ht="18.95" customHeight="1"/>
    <row r="8689" ht="18.95" customHeight="1"/>
    <row r="8690" ht="18.95" customHeight="1"/>
    <row r="8691" ht="18.95" customHeight="1"/>
    <row r="8692" ht="18.95" customHeight="1"/>
    <row r="8693" ht="18.95" customHeight="1"/>
    <row r="8694" ht="18.95" customHeight="1"/>
    <row r="8695" ht="18.95" customHeight="1"/>
    <row r="8696" ht="18.95" customHeight="1"/>
    <row r="8697" ht="18.95" customHeight="1"/>
    <row r="8698" ht="18.95" customHeight="1"/>
    <row r="8699" ht="18.95" customHeight="1"/>
    <row r="8700" ht="18.95" customHeight="1"/>
    <row r="8701" ht="18.95" customHeight="1"/>
    <row r="8702" ht="18.95" customHeight="1"/>
    <row r="8703" ht="18.95" customHeight="1"/>
    <row r="8704" ht="18.95" customHeight="1"/>
    <row r="8705" ht="18.95" customHeight="1"/>
    <row r="8706" ht="18.95" customHeight="1"/>
    <row r="8707" ht="18.95" customHeight="1"/>
    <row r="8708" ht="18.95" customHeight="1"/>
    <row r="8709" ht="18.95" customHeight="1"/>
    <row r="8710" ht="18.95" customHeight="1"/>
    <row r="8711" ht="18.95" customHeight="1"/>
    <row r="8712" ht="18.95" customHeight="1"/>
    <row r="8713" ht="18.95" customHeight="1"/>
    <row r="8714" ht="18.95" customHeight="1"/>
    <row r="8715" ht="18.95" customHeight="1"/>
    <row r="8716" ht="18.95" customHeight="1"/>
    <row r="8717" ht="18.95" customHeight="1"/>
    <row r="8718" ht="18.95" customHeight="1"/>
    <row r="8719" ht="18.95" customHeight="1"/>
    <row r="8720" ht="18.95" customHeight="1"/>
    <row r="8721" ht="18.95" customHeight="1"/>
    <row r="8722" ht="18.95" customHeight="1"/>
    <row r="8723" ht="18.95" customHeight="1"/>
    <row r="8724" ht="18.95" customHeight="1"/>
    <row r="8725" ht="18.95" customHeight="1"/>
    <row r="8726" ht="18.95" customHeight="1"/>
    <row r="8727" ht="18.95" customHeight="1"/>
    <row r="8728" ht="18.95" customHeight="1"/>
    <row r="8729" ht="18.95" customHeight="1"/>
    <row r="8730" ht="18.95" customHeight="1"/>
    <row r="8731" ht="18.95" customHeight="1"/>
    <row r="8732" ht="18.95" customHeight="1"/>
    <row r="8733" ht="18.95" customHeight="1"/>
    <row r="8734" ht="18.95" customHeight="1"/>
    <row r="8735" ht="18.95" customHeight="1"/>
    <row r="8736" ht="18.95" customHeight="1"/>
    <row r="8737" ht="18.95" customHeight="1"/>
    <row r="8738" ht="18.95" customHeight="1"/>
    <row r="8739" ht="18.95" customHeight="1"/>
    <row r="8740" ht="18.95" customHeight="1"/>
    <row r="8741" ht="18.95" customHeight="1"/>
    <row r="8742" ht="18.95" customHeight="1"/>
    <row r="8743" ht="18.95" customHeight="1"/>
    <row r="8744" ht="18.95" customHeight="1"/>
    <row r="8745" ht="18.95" customHeight="1"/>
    <row r="8746" ht="18.95" customHeight="1"/>
    <row r="8747" ht="18.95" customHeight="1"/>
    <row r="8748" ht="18.95" customHeight="1"/>
    <row r="8749" ht="18.95" customHeight="1"/>
    <row r="8750" ht="18.95" customHeight="1"/>
    <row r="8751" ht="18.95" customHeight="1"/>
    <row r="8752" ht="18.95" customHeight="1"/>
    <row r="8753" ht="18.95" customHeight="1"/>
    <row r="8754" ht="18.95" customHeight="1"/>
    <row r="8755" ht="18.95" customHeight="1"/>
    <row r="8756" ht="18.95" customHeight="1"/>
    <row r="8757" ht="18.95" customHeight="1"/>
    <row r="8758" ht="18.95" customHeight="1"/>
    <row r="8759" ht="18.95" customHeight="1"/>
    <row r="8760" ht="18.95" customHeight="1"/>
    <row r="8761" ht="18.95" customHeight="1"/>
    <row r="8762" ht="18.95" customHeight="1"/>
    <row r="8763" ht="18.95" customHeight="1"/>
    <row r="8764" ht="18.95" customHeight="1"/>
    <row r="8765" ht="18.95" customHeight="1"/>
    <row r="8766" ht="18.95" customHeight="1"/>
    <row r="8767" ht="18.95" customHeight="1"/>
    <row r="8768" ht="18.95" customHeight="1"/>
    <row r="8769" ht="18.95" customHeight="1"/>
    <row r="8770" ht="18.95" customHeight="1"/>
    <row r="8771" ht="18.95" customHeight="1"/>
    <row r="8772" ht="18.95" customHeight="1"/>
    <row r="8773" ht="18.95" customHeight="1"/>
    <row r="8774" ht="18.95" customHeight="1"/>
    <row r="8775" ht="18.95" customHeight="1"/>
    <row r="8776" ht="18.95" customHeight="1"/>
    <row r="8777" ht="18.95" customHeight="1"/>
    <row r="8778" ht="18.95" customHeight="1"/>
    <row r="8779" ht="18.95" customHeight="1"/>
    <row r="8780" ht="18.95" customHeight="1"/>
    <row r="8781" ht="18.95" customHeight="1"/>
    <row r="8782" ht="18.95" customHeight="1"/>
    <row r="8783" ht="18.95" customHeight="1"/>
    <row r="8784" ht="18.95" customHeight="1"/>
    <row r="8785" ht="18.95" customHeight="1"/>
    <row r="8786" ht="18.95" customHeight="1"/>
    <row r="8787" ht="18.95" customHeight="1"/>
    <row r="8788" ht="18.95" customHeight="1"/>
    <row r="8789" ht="18.95" customHeight="1"/>
    <row r="8790" ht="18.95" customHeight="1"/>
    <row r="8791" ht="18.95" customHeight="1"/>
    <row r="8792" ht="18.95" customHeight="1"/>
    <row r="8793" ht="18.95" customHeight="1"/>
    <row r="8794" ht="18.95" customHeight="1"/>
    <row r="8795" ht="18.95" customHeight="1"/>
    <row r="8796" ht="18.95" customHeight="1"/>
    <row r="8797" ht="18.95" customHeight="1"/>
    <row r="8798" ht="18.95" customHeight="1"/>
    <row r="8799" ht="18.95" customHeight="1"/>
    <row r="8800" ht="18.95" customHeight="1"/>
    <row r="8801" ht="18.95" customHeight="1"/>
    <row r="8802" ht="18.95" customHeight="1"/>
    <row r="8803" ht="18.95" customHeight="1"/>
    <row r="8804" ht="18.95" customHeight="1"/>
    <row r="8805" ht="18.95" customHeight="1"/>
    <row r="8806" ht="18.95" customHeight="1"/>
    <row r="8807" ht="18.95" customHeight="1"/>
    <row r="8808" ht="18.95" customHeight="1"/>
    <row r="8809" ht="18.95" customHeight="1"/>
    <row r="8810" ht="18.95" customHeight="1"/>
    <row r="8811" ht="18.95" customHeight="1"/>
    <row r="8812" ht="18.95" customHeight="1"/>
    <row r="8813" ht="18.95" customHeight="1"/>
    <row r="8814" ht="18.95" customHeight="1"/>
    <row r="8815" ht="18.95" customHeight="1"/>
    <row r="8816" ht="18.95" customHeight="1"/>
    <row r="8817" ht="18.95" customHeight="1"/>
    <row r="8818" ht="18.95" customHeight="1"/>
    <row r="8819" ht="18.95" customHeight="1"/>
    <row r="8820" ht="18.95" customHeight="1"/>
    <row r="8821" ht="18.95" customHeight="1"/>
    <row r="8822" ht="18.95" customHeight="1"/>
    <row r="8823" ht="18.95" customHeight="1"/>
    <row r="8824" ht="18.95" customHeight="1"/>
    <row r="8825" ht="18.95" customHeight="1"/>
    <row r="8826" ht="18.95" customHeight="1"/>
    <row r="8827" ht="18.95" customHeight="1"/>
    <row r="8828" ht="18.95" customHeight="1"/>
    <row r="8829" ht="18.95" customHeight="1"/>
    <row r="8830" ht="18.95" customHeight="1"/>
    <row r="8831" ht="18.95" customHeight="1"/>
    <row r="8832" ht="18.95" customHeight="1"/>
    <row r="8833" ht="18.95" customHeight="1"/>
    <row r="8834" ht="18.95" customHeight="1"/>
    <row r="8835" ht="18.95" customHeight="1"/>
    <row r="8836" ht="18.95" customHeight="1"/>
    <row r="8837" ht="18.95" customHeight="1"/>
    <row r="8838" ht="18.95" customHeight="1"/>
    <row r="8839" ht="18.95" customHeight="1"/>
    <row r="8840" ht="18.95" customHeight="1"/>
    <row r="8841" ht="18.95" customHeight="1"/>
    <row r="8842" ht="18.95" customHeight="1"/>
    <row r="8843" ht="18.95" customHeight="1"/>
    <row r="8844" ht="18.95" customHeight="1"/>
    <row r="8845" ht="18.95" customHeight="1"/>
    <row r="8846" ht="18.95" customHeight="1"/>
    <row r="8847" ht="18.95" customHeight="1"/>
    <row r="8848" ht="18.95" customHeight="1"/>
    <row r="8849" ht="18.95" customHeight="1"/>
    <row r="8850" ht="18.95" customHeight="1"/>
    <row r="8851" ht="18.95" customHeight="1"/>
    <row r="8852" ht="18.95" customHeight="1"/>
    <row r="8853" ht="18.95" customHeight="1"/>
    <row r="8854" ht="18.95" customHeight="1"/>
    <row r="8855" ht="18.95" customHeight="1"/>
    <row r="8856" ht="18.95" customHeight="1"/>
    <row r="8857" ht="18.95" customHeight="1"/>
    <row r="8858" ht="18.95" customHeight="1"/>
    <row r="8859" ht="18.95" customHeight="1"/>
    <row r="8860" ht="18.95" customHeight="1"/>
    <row r="8861" ht="18.95" customHeight="1"/>
    <row r="8862" ht="18.95" customHeight="1"/>
    <row r="8863" ht="18.95" customHeight="1"/>
    <row r="8864" ht="18.95" customHeight="1"/>
    <row r="8865" ht="18.95" customHeight="1"/>
    <row r="8866" ht="18.95" customHeight="1"/>
    <row r="8867" ht="18.95" customHeight="1"/>
    <row r="8868" ht="18.95" customHeight="1"/>
    <row r="8869" ht="18.95" customHeight="1"/>
    <row r="8870" ht="18.95" customHeight="1"/>
    <row r="8871" ht="18.95" customHeight="1"/>
    <row r="8872" ht="18.95" customHeight="1"/>
    <row r="8873" ht="18.95" customHeight="1"/>
    <row r="8874" ht="18.95" customHeight="1"/>
    <row r="8875" ht="18.95" customHeight="1"/>
    <row r="8876" ht="18.95" customHeight="1"/>
    <row r="8877" ht="18.95" customHeight="1"/>
    <row r="8878" ht="18.95" customHeight="1"/>
    <row r="8879" ht="18.95" customHeight="1"/>
    <row r="8880" ht="18.95" customHeight="1"/>
    <row r="8881" ht="18.95" customHeight="1"/>
    <row r="8882" ht="18.95" customHeight="1"/>
    <row r="8883" ht="18.95" customHeight="1"/>
    <row r="8884" ht="18.95" customHeight="1"/>
    <row r="8885" ht="18.95" customHeight="1"/>
    <row r="8886" ht="18.95" customHeight="1"/>
    <row r="8887" ht="18.95" customHeight="1"/>
    <row r="8888" ht="18.95" customHeight="1"/>
    <row r="8889" ht="18.95" customHeight="1"/>
    <row r="8890" ht="18.95" customHeight="1"/>
    <row r="8891" ht="18.95" customHeight="1"/>
    <row r="8892" ht="18.95" customHeight="1"/>
    <row r="8893" ht="18.95" customHeight="1"/>
    <row r="8894" ht="18.95" customHeight="1"/>
    <row r="8895" ht="18.95" customHeight="1"/>
    <row r="8896" ht="18.95" customHeight="1"/>
    <row r="8897" ht="18.95" customHeight="1"/>
    <row r="8898" ht="18.95" customHeight="1"/>
    <row r="8899" ht="18.95" customHeight="1"/>
    <row r="8900" ht="18.95" customHeight="1"/>
    <row r="8901" ht="18.95" customHeight="1"/>
    <row r="8902" ht="18.95" customHeight="1"/>
    <row r="8903" ht="18.95" customHeight="1"/>
    <row r="8904" ht="18.95" customHeight="1"/>
    <row r="8905" ht="18.95" customHeight="1"/>
    <row r="8906" ht="18.95" customHeight="1"/>
    <row r="8907" ht="18.95" customHeight="1"/>
    <row r="8908" ht="18.95" customHeight="1"/>
    <row r="8909" ht="18.95" customHeight="1"/>
    <row r="8910" ht="18.95" customHeight="1"/>
    <row r="8911" ht="18.95" customHeight="1"/>
    <row r="8912" ht="18.95" customHeight="1"/>
    <row r="8913" ht="18.95" customHeight="1"/>
    <row r="8914" ht="18.95" customHeight="1"/>
    <row r="8915" ht="18.95" customHeight="1"/>
    <row r="8916" ht="18.95" customHeight="1"/>
    <row r="8917" ht="18.95" customHeight="1"/>
    <row r="8918" ht="18.95" customHeight="1"/>
    <row r="8919" ht="18.95" customHeight="1"/>
    <row r="8920" ht="18.95" customHeight="1"/>
    <row r="8921" ht="18.95" customHeight="1"/>
    <row r="8922" ht="18.95" customHeight="1"/>
    <row r="8923" ht="18.95" customHeight="1"/>
    <row r="8924" ht="18.95" customHeight="1"/>
    <row r="8925" ht="18.95" customHeight="1"/>
    <row r="8926" ht="18.95" customHeight="1"/>
    <row r="8927" ht="18.95" customHeight="1"/>
    <row r="8928" ht="18.95" customHeight="1"/>
    <row r="8929" ht="18.95" customHeight="1"/>
    <row r="8930" ht="18.95" customHeight="1"/>
    <row r="8931" ht="18.95" customHeight="1"/>
    <row r="8932" ht="18.95" customHeight="1"/>
    <row r="8933" ht="18.95" customHeight="1"/>
    <row r="8934" ht="18.95" customHeight="1"/>
    <row r="8935" ht="18.95" customHeight="1"/>
    <row r="8936" ht="18.95" customHeight="1"/>
    <row r="8937" ht="18.95" customHeight="1"/>
    <row r="8938" ht="18.95" customHeight="1"/>
    <row r="8939" ht="18.95" customHeight="1"/>
    <row r="8940" ht="18.95" customHeight="1"/>
    <row r="8941" ht="18.95" customHeight="1"/>
    <row r="8942" ht="18.95" customHeight="1"/>
    <row r="8943" ht="18.95" customHeight="1"/>
    <row r="8944" ht="18.95" customHeight="1"/>
    <row r="8945" ht="18.95" customHeight="1"/>
    <row r="8946" ht="18.95" customHeight="1"/>
    <row r="8947" ht="18.95" customHeight="1"/>
    <row r="8948" ht="18.95" customHeight="1"/>
    <row r="8949" ht="18.95" customHeight="1"/>
    <row r="8950" ht="18.95" customHeight="1"/>
    <row r="8951" ht="18.95" customHeight="1"/>
    <row r="8952" ht="18.95" customHeight="1"/>
    <row r="8953" ht="18.95" customHeight="1"/>
    <row r="8954" ht="18.95" customHeight="1"/>
    <row r="8955" ht="18.95" customHeight="1"/>
    <row r="8956" ht="18.95" customHeight="1"/>
    <row r="8957" ht="18.95" customHeight="1"/>
    <row r="8958" ht="18.95" customHeight="1"/>
    <row r="8959" ht="18.95" customHeight="1"/>
    <row r="8960" ht="18.95" customHeight="1"/>
    <row r="8961" ht="18.95" customHeight="1"/>
    <row r="8962" ht="18.95" customHeight="1"/>
    <row r="8963" ht="18.95" customHeight="1"/>
    <row r="8964" ht="18.95" customHeight="1"/>
    <row r="8965" ht="18.95" customHeight="1"/>
    <row r="8966" ht="18.95" customHeight="1"/>
    <row r="8967" ht="18.95" customHeight="1"/>
    <row r="8968" ht="18.95" customHeight="1"/>
    <row r="8969" ht="18.95" customHeight="1"/>
    <row r="8970" ht="18.95" customHeight="1"/>
    <row r="8971" ht="18.95" customHeight="1"/>
    <row r="8972" ht="18.95" customHeight="1"/>
    <row r="8973" ht="18.95" customHeight="1"/>
    <row r="8974" ht="18.95" customHeight="1"/>
    <row r="8975" ht="18.95" customHeight="1"/>
    <row r="8976" ht="18.95" customHeight="1"/>
    <row r="8977" ht="18.95" customHeight="1"/>
    <row r="8978" ht="18.95" customHeight="1"/>
    <row r="8979" ht="18.95" customHeight="1"/>
    <row r="8980" ht="18.95" customHeight="1"/>
    <row r="8981" ht="18.95" customHeight="1"/>
    <row r="8982" ht="18.95" customHeight="1"/>
    <row r="8983" ht="18.95" customHeight="1"/>
    <row r="8984" ht="18.95" customHeight="1"/>
    <row r="8985" ht="18.95" customHeight="1"/>
    <row r="8986" ht="18.95" customHeight="1"/>
    <row r="8987" ht="18.95" customHeight="1"/>
    <row r="8988" ht="18.95" customHeight="1"/>
    <row r="8989" ht="18.95" customHeight="1"/>
    <row r="8990" ht="18.95" customHeight="1"/>
    <row r="8991" ht="18.95" customHeight="1"/>
    <row r="8992" ht="18.95" customHeight="1"/>
    <row r="8993" ht="18.95" customHeight="1"/>
    <row r="8994" ht="18.95" customHeight="1"/>
    <row r="8995" ht="18.95" customHeight="1"/>
    <row r="8996" ht="18.95" customHeight="1"/>
    <row r="8997" ht="18.95" customHeight="1"/>
    <row r="8998" ht="18.95" customHeight="1"/>
    <row r="8999" ht="18.95" customHeight="1"/>
    <row r="9000" ht="18.95" customHeight="1"/>
    <row r="9001" ht="18.95" customHeight="1"/>
    <row r="9002" ht="18.95" customHeight="1"/>
    <row r="9003" ht="18.95" customHeight="1"/>
    <row r="9004" ht="18.95" customHeight="1"/>
    <row r="9005" ht="18.95" customHeight="1"/>
    <row r="9006" ht="18.95" customHeight="1"/>
    <row r="9007" ht="18.95" customHeight="1"/>
    <row r="9008" ht="18.95" customHeight="1"/>
    <row r="9009" ht="18.95" customHeight="1"/>
    <row r="9010" ht="18.95" customHeight="1"/>
    <row r="9011" ht="18.95" customHeight="1"/>
    <row r="9012" ht="18.95" customHeight="1"/>
    <row r="9013" ht="18.95" customHeight="1"/>
    <row r="9014" ht="18.95" customHeight="1"/>
    <row r="9015" ht="18.95" customHeight="1"/>
    <row r="9016" ht="18.95" customHeight="1"/>
    <row r="9017" ht="18.95" customHeight="1"/>
    <row r="9018" ht="18.95" customHeight="1"/>
    <row r="9019" ht="18.95" customHeight="1"/>
    <row r="9020" ht="18.95" customHeight="1"/>
    <row r="9021" ht="18.95" customHeight="1"/>
    <row r="9022" ht="18.95" customHeight="1"/>
    <row r="9023" ht="18.95" customHeight="1"/>
    <row r="9024" ht="18.95" customHeight="1"/>
    <row r="9025" ht="18.95" customHeight="1"/>
    <row r="9026" ht="18.95" customHeight="1"/>
    <row r="9027" ht="18.95" customHeight="1"/>
    <row r="9028" ht="18.95" customHeight="1"/>
    <row r="9029" ht="18.95" customHeight="1"/>
    <row r="9030" ht="18.95" customHeight="1"/>
    <row r="9031" ht="18.95" customHeight="1"/>
    <row r="9032" ht="18.95" customHeight="1"/>
    <row r="9033" ht="18.95" customHeight="1"/>
    <row r="9034" ht="18.95" customHeight="1"/>
    <row r="9035" ht="18.95" customHeight="1"/>
    <row r="9036" ht="18.95" customHeight="1"/>
    <row r="9037" ht="18.95" customHeight="1"/>
    <row r="9038" ht="18.95" customHeight="1"/>
    <row r="9039" ht="18.95" customHeight="1"/>
    <row r="9040" ht="18.95" customHeight="1"/>
    <row r="9041" ht="18.95" customHeight="1"/>
    <row r="9042" ht="18.95" customHeight="1"/>
    <row r="9043" ht="18.95" customHeight="1"/>
    <row r="9044" ht="18.95" customHeight="1"/>
    <row r="9045" ht="18.95" customHeight="1"/>
    <row r="9046" ht="18.95" customHeight="1"/>
    <row r="9047" ht="18.95" customHeight="1"/>
    <row r="9048" ht="18.95" customHeight="1"/>
    <row r="9049" ht="18.95" customHeight="1"/>
    <row r="9050" ht="18.95" customHeight="1"/>
    <row r="9051" ht="18.95" customHeight="1"/>
    <row r="9052" ht="18.95" customHeight="1"/>
    <row r="9053" ht="18.95" customHeight="1"/>
    <row r="9054" ht="18.95" customHeight="1"/>
    <row r="9055" ht="18.95" customHeight="1"/>
    <row r="9056" ht="18.95" customHeight="1"/>
    <row r="9057" ht="18.95" customHeight="1"/>
    <row r="9058" ht="18.95" customHeight="1"/>
    <row r="9059" ht="18.95" customHeight="1"/>
    <row r="9060" ht="18.95" customHeight="1"/>
    <row r="9061" ht="18.95" customHeight="1"/>
    <row r="9062" ht="18.95" customHeight="1"/>
    <row r="9063" ht="18.95" customHeight="1"/>
    <row r="9064" ht="18.95" customHeight="1"/>
    <row r="9065" ht="18.95" customHeight="1"/>
    <row r="9066" ht="18.95" customHeight="1"/>
    <row r="9067" ht="18.95" customHeight="1"/>
    <row r="9068" ht="18.95" customHeight="1"/>
    <row r="9069" ht="18.95" customHeight="1"/>
    <row r="9070" ht="18.95" customHeight="1"/>
    <row r="9071" ht="18.95" customHeight="1"/>
    <row r="9072" ht="18.95" customHeight="1"/>
    <row r="9073" ht="18.95" customHeight="1"/>
    <row r="9074" ht="18.95" customHeight="1"/>
    <row r="9075" ht="18.95" customHeight="1"/>
    <row r="9076" ht="18.95" customHeight="1"/>
    <row r="9077" ht="18.95" customHeight="1"/>
    <row r="9078" ht="18.95" customHeight="1"/>
    <row r="9079" ht="18.95" customHeight="1"/>
    <row r="9080" ht="18.95" customHeight="1"/>
    <row r="9081" ht="18.95" customHeight="1"/>
    <row r="9082" ht="18.95" customHeight="1"/>
    <row r="9083" ht="18.95" customHeight="1"/>
    <row r="9084" ht="18.95" customHeight="1"/>
    <row r="9085" ht="18.95" customHeight="1"/>
    <row r="9086" ht="18.95" customHeight="1"/>
    <row r="9087" ht="18.95" customHeight="1"/>
    <row r="9088" ht="18.95" customHeight="1"/>
    <row r="9089" ht="18.95" customHeight="1"/>
    <row r="9090" ht="18.95" customHeight="1"/>
    <row r="9091" ht="18.95" customHeight="1"/>
    <row r="9092" ht="18.95" customHeight="1"/>
    <row r="9093" ht="18.95" customHeight="1"/>
    <row r="9094" ht="18.95" customHeight="1"/>
    <row r="9095" ht="18.95" customHeight="1"/>
    <row r="9096" ht="18.95" customHeight="1"/>
    <row r="9097" ht="18.95" customHeight="1"/>
    <row r="9098" ht="18.95" customHeight="1"/>
    <row r="9099" ht="18.95" customHeight="1"/>
    <row r="9100" ht="18.95" customHeight="1"/>
    <row r="9101" ht="18.95" customHeight="1"/>
    <row r="9102" ht="18.95" customHeight="1"/>
    <row r="9103" ht="18.95" customHeight="1"/>
    <row r="9104" ht="18.95" customHeight="1"/>
    <row r="9105" ht="18.95" customHeight="1"/>
    <row r="9106" ht="18.95" customHeight="1"/>
    <row r="9107" ht="18.95" customHeight="1"/>
    <row r="9108" ht="18.95" customHeight="1"/>
    <row r="9109" ht="18.95" customHeight="1"/>
    <row r="9110" ht="18.95" customHeight="1"/>
    <row r="9111" ht="18.95" customHeight="1"/>
    <row r="9112" ht="18.95" customHeight="1"/>
    <row r="9113" ht="18.95" customHeight="1"/>
    <row r="9114" ht="18.95" customHeight="1"/>
    <row r="9115" ht="18.95" customHeight="1"/>
    <row r="9116" ht="18.95" customHeight="1"/>
    <row r="9117" ht="18.95" customHeight="1"/>
    <row r="9118" ht="18.95" customHeight="1"/>
    <row r="9119" ht="18.95" customHeight="1"/>
    <row r="9120" ht="18.95" customHeight="1"/>
    <row r="9121" ht="18.95" customHeight="1"/>
    <row r="9122" ht="18.95" customHeight="1"/>
    <row r="9123" ht="18.95" customHeight="1"/>
    <row r="9124" ht="18.95" customHeight="1"/>
    <row r="9125" ht="18.95" customHeight="1"/>
    <row r="9126" ht="18.95" customHeight="1"/>
    <row r="9127" ht="18.95" customHeight="1"/>
    <row r="9128" ht="18.95" customHeight="1"/>
    <row r="9129" ht="18.95" customHeight="1"/>
    <row r="9130" ht="18.95" customHeight="1"/>
    <row r="9131" ht="18.95" customHeight="1"/>
    <row r="9132" ht="18.95" customHeight="1"/>
    <row r="9133" ht="18.95" customHeight="1"/>
    <row r="9134" ht="18.95" customHeight="1"/>
    <row r="9135" ht="18.95" customHeight="1"/>
    <row r="9136" ht="18.95" customHeight="1"/>
    <row r="9137" ht="18.95" customHeight="1"/>
    <row r="9138" ht="18.95" customHeight="1"/>
    <row r="9139" ht="18.95" customHeight="1"/>
    <row r="9140" ht="18.95" customHeight="1"/>
    <row r="9141" ht="18.95" customHeight="1"/>
    <row r="9142" ht="18.95" customHeight="1"/>
    <row r="9143" ht="18.95" customHeight="1"/>
    <row r="9144" ht="18.95" customHeight="1"/>
    <row r="9145" ht="18.95" customHeight="1"/>
    <row r="9146" ht="18.95" customHeight="1"/>
    <row r="9147" ht="18.95" customHeight="1"/>
    <row r="9148" ht="18.95" customHeight="1"/>
    <row r="9149" ht="18.95" customHeight="1"/>
    <row r="9150" ht="18.95" customHeight="1"/>
    <row r="9151" ht="18.95" customHeight="1"/>
    <row r="9152" ht="18.95" customHeight="1"/>
    <row r="9153" ht="18.95" customHeight="1"/>
    <row r="9154" ht="18.95" customHeight="1"/>
    <row r="9155" ht="18.95" customHeight="1"/>
    <row r="9156" ht="18.95" customHeight="1"/>
    <row r="9157" ht="18.95" customHeight="1"/>
    <row r="9158" ht="18.95" customHeight="1"/>
    <row r="9159" ht="18.95" customHeight="1"/>
    <row r="9160" ht="18.95" customHeight="1"/>
    <row r="9161" ht="18.95" customHeight="1"/>
    <row r="9162" ht="18.95" customHeight="1"/>
    <row r="9163" ht="18.95" customHeight="1"/>
    <row r="9164" ht="18.95" customHeight="1"/>
    <row r="9165" ht="18.95" customHeight="1"/>
    <row r="9166" ht="18.95" customHeight="1"/>
    <row r="9167" ht="18.95" customHeight="1"/>
    <row r="9168" ht="18.95" customHeight="1"/>
    <row r="9169" ht="18.95" customHeight="1"/>
    <row r="9170" ht="18.95" customHeight="1"/>
    <row r="9171" ht="18.95" customHeight="1"/>
    <row r="9172" ht="18.95" customHeight="1"/>
    <row r="9173" ht="18.95" customHeight="1"/>
    <row r="9174" ht="18.95" customHeight="1"/>
    <row r="9175" ht="18.95" customHeight="1"/>
    <row r="9176" ht="18.95" customHeight="1"/>
    <row r="9177" ht="18.95" customHeight="1"/>
    <row r="9178" ht="18.95" customHeight="1"/>
    <row r="9179" ht="18.95" customHeight="1"/>
    <row r="9180" ht="18.95" customHeight="1"/>
    <row r="9181" ht="18.95" customHeight="1"/>
    <row r="9182" ht="18.95" customHeight="1"/>
    <row r="9183" ht="18.95" customHeight="1"/>
    <row r="9184" ht="18.95" customHeight="1"/>
    <row r="9185" ht="18.95" customHeight="1"/>
    <row r="9186" ht="18.95" customHeight="1"/>
    <row r="9187" ht="18.95" customHeight="1"/>
    <row r="9188" ht="18.95" customHeight="1"/>
    <row r="9189" ht="18.95" customHeight="1"/>
    <row r="9190" ht="18.95" customHeight="1"/>
    <row r="9191" ht="18.95" customHeight="1"/>
    <row r="9192" ht="18.95" customHeight="1"/>
    <row r="9193" ht="18.95" customHeight="1"/>
    <row r="9194" ht="18.95" customHeight="1"/>
    <row r="9195" ht="18.95" customHeight="1"/>
    <row r="9196" ht="18.95" customHeight="1"/>
    <row r="9197" ht="18.95" customHeight="1"/>
    <row r="9198" ht="18.95" customHeight="1"/>
    <row r="9199" ht="18.95" customHeight="1"/>
    <row r="9200" ht="18.95" customHeight="1"/>
    <row r="9201" ht="18.95" customHeight="1"/>
    <row r="9202" ht="18.95" customHeight="1"/>
    <row r="9203" ht="18.95" customHeight="1"/>
    <row r="9204" ht="18.95" customHeight="1"/>
    <row r="9205" ht="18.95" customHeight="1"/>
    <row r="9206" ht="18.95" customHeight="1"/>
    <row r="9207" ht="18.95" customHeight="1"/>
    <row r="9208" ht="18.95" customHeight="1"/>
    <row r="9209" ht="18.95" customHeight="1"/>
    <row r="9210" ht="18.95" customHeight="1"/>
    <row r="9211" ht="18.95" customHeight="1"/>
    <row r="9212" ht="18.95" customHeight="1"/>
    <row r="9213" ht="18.95" customHeight="1"/>
    <row r="9214" ht="18.95" customHeight="1"/>
    <row r="9215" ht="18.95" customHeight="1"/>
    <row r="9216" ht="18.95" customHeight="1"/>
    <row r="9217" ht="18.95" customHeight="1"/>
    <row r="9218" ht="18.95" customHeight="1"/>
    <row r="9219" ht="18.95" customHeight="1"/>
    <row r="9220" ht="18.95" customHeight="1"/>
    <row r="9221" ht="18.95" customHeight="1"/>
    <row r="9222" ht="18.95" customHeight="1"/>
    <row r="9223" ht="18.95" customHeight="1"/>
    <row r="9224" ht="18.95" customHeight="1"/>
    <row r="9225" ht="18.95" customHeight="1"/>
    <row r="9226" ht="18.95" customHeight="1"/>
    <row r="9227" ht="18.95" customHeight="1"/>
    <row r="9228" ht="18.95" customHeight="1"/>
    <row r="9229" ht="18.95" customHeight="1"/>
    <row r="9230" ht="18.95" customHeight="1"/>
    <row r="9231" ht="18.95" customHeight="1"/>
    <row r="9232" ht="18.95" customHeight="1"/>
    <row r="9233" ht="18.95" customHeight="1"/>
    <row r="9234" ht="18.95" customHeight="1"/>
    <row r="9235" ht="18.95" customHeight="1"/>
    <row r="9236" ht="18.95" customHeight="1"/>
    <row r="9237" ht="18.95" customHeight="1"/>
    <row r="9238" ht="18.95" customHeight="1"/>
    <row r="9239" ht="18.95" customHeight="1"/>
    <row r="9240" ht="18.95" customHeight="1"/>
    <row r="9241" ht="18.95" customHeight="1"/>
    <row r="9242" ht="18.95" customHeight="1"/>
    <row r="9243" ht="18.95" customHeight="1"/>
    <row r="9244" ht="18.95" customHeight="1"/>
    <row r="9245" ht="18.95" customHeight="1"/>
    <row r="9246" ht="18.95" customHeight="1"/>
    <row r="9247" ht="18.95" customHeight="1"/>
    <row r="9248" ht="18.95" customHeight="1"/>
    <row r="9249" ht="18.95" customHeight="1"/>
    <row r="9250" ht="18.95" customHeight="1"/>
    <row r="9251" ht="18.95" customHeight="1"/>
    <row r="9252" ht="18.95" customHeight="1"/>
    <row r="9253" ht="18.95" customHeight="1"/>
    <row r="9254" ht="18.95" customHeight="1"/>
    <row r="9255" ht="18.95" customHeight="1"/>
    <row r="9256" ht="18.95" customHeight="1"/>
    <row r="9257" ht="18.95" customHeight="1"/>
    <row r="9258" ht="18.95" customHeight="1"/>
    <row r="9259" ht="18.95" customHeight="1"/>
    <row r="9260" ht="18.95" customHeight="1"/>
    <row r="9261" ht="18.95" customHeight="1"/>
    <row r="9262" ht="18.95" customHeight="1"/>
    <row r="9263" ht="18.95" customHeight="1"/>
    <row r="9264" ht="18.95" customHeight="1"/>
    <row r="9265" ht="18.95" customHeight="1"/>
    <row r="9266" ht="18.95" customHeight="1"/>
    <row r="9267" ht="18.95" customHeight="1"/>
    <row r="9268" ht="18.95" customHeight="1"/>
    <row r="9269" ht="18.95" customHeight="1"/>
    <row r="9270" ht="18.95" customHeight="1"/>
    <row r="9271" ht="18.95" customHeight="1"/>
    <row r="9272" ht="18.95" customHeight="1"/>
    <row r="9273" ht="18.95" customHeight="1"/>
    <row r="9274" ht="18.95" customHeight="1"/>
    <row r="9275" ht="18.95" customHeight="1"/>
    <row r="9276" ht="18.95" customHeight="1"/>
    <row r="9277" ht="18.95" customHeight="1"/>
    <row r="9278" ht="18.95" customHeight="1"/>
    <row r="9279" ht="18.95" customHeight="1"/>
    <row r="9280" ht="18.95" customHeight="1"/>
    <row r="9281" ht="18.95" customHeight="1"/>
    <row r="9282" ht="18.95" customHeight="1"/>
    <row r="9283" ht="18.95" customHeight="1"/>
    <row r="9284" ht="18.95" customHeight="1"/>
    <row r="9285" ht="18.95" customHeight="1"/>
    <row r="9286" ht="18.95" customHeight="1"/>
    <row r="9287" ht="18.95" customHeight="1"/>
    <row r="9288" ht="18.95" customHeight="1"/>
    <row r="9289" ht="18.95" customHeight="1"/>
    <row r="9290" ht="18.95" customHeight="1"/>
    <row r="9291" ht="18.95" customHeight="1"/>
    <row r="9292" ht="18.95" customHeight="1"/>
    <row r="9293" ht="18.95" customHeight="1"/>
    <row r="9294" ht="18.95" customHeight="1"/>
    <row r="9295" ht="18.95" customHeight="1"/>
    <row r="9296" ht="18.95" customHeight="1"/>
    <row r="9297" ht="18.95" customHeight="1"/>
    <row r="9298" ht="18.95" customHeight="1"/>
    <row r="9299" ht="18.95" customHeight="1"/>
    <row r="9300" ht="18.95" customHeight="1"/>
    <row r="9301" ht="18.95" customHeight="1"/>
    <row r="9302" ht="18.95" customHeight="1"/>
    <row r="9303" ht="18.95" customHeight="1"/>
    <row r="9304" ht="18.95" customHeight="1"/>
    <row r="9305" ht="18.95" customHeight="1"/>
    <row r="9306" ht="18.95" customHeight="1"/>
    <row r="9307" ht="18.95" customHeight="1"/>
    <row r="9308" ht="18.95" customHeight="1"/>
    <row r="9309" ht="18.95" customHeight="1"/>
    <row r="9310" ht="18.95" customHeight="1"/>
    <row r="9311" ht="18.95" customHeight="1"/>
    <row r="9312" ht="18.95" customHeight="1"/>
    <row r="9313" ht="18.95" customHeight="1"/>
    <row r="9314" ht="18.95" customHeight="1"/>
    <row r="9315" ht="18.95" customHeight="1"/>
    <row r="9316" ht="18.95" customHeight="1"/>
    <row r="9317" ht="18.95" customHeight="1"/>
    <row r="9318" ht="18.95" customHeight="1"/>
    <row r="9319" ht="18.95" customHeight="1"/>
    <row r="9320" ht="18.95" customHeight="1"/>
    <row r="9321" ht="18.95" customHeight="1"/>
    <row r="9322" ht="18.95" customHeight="1"/>
    <row r="9323" ht="18.95" customHeight="1"/>
    <row r="9324" ht="18.95" customHeight="1"/>
    <row r="9325" ht="18.95" customHeight="1"/>
    <row r="9326" ht="18.95" customHeight="1"/>
    <row r="9327" ht="18.95" customHeight="1"/>
    <row r="9328" ht="18.95" customHeight="1"/>
    <row r="9329" ht="18.95" customHeight="1"/>
    <row r="9330" ht="18.95" customHeight="1"/>
    <row r="9331" ht="18.95" customHeight="1"/>
    <row r="9332" ht="18.95" customHeight="1"/>
    <row r="9333" ht="18.95" customHeight="1"/>
    <row r="9334" ht="18.95" customHeight="1"/>
    <row r="9335" ht="18.95" customHeight="1"/>
    <row r="9336" ht="18.95" customHeight="1"/>
    <row r="9337" ht="18.95" customHeight="1"/>
    <row r="9338" ht="18.95" customHeight="1"/>
    <row r="9339" ht="18.95" customHeight="1"/>
    <row r="9340" ht="18.95" customHeight="1"/>
    <row r="9341" ht="18.95" customHeight="1"/>
    <row r="9342" ht="18.95" customHeight="1"/>
    <row r="9343" ht="18.95" customHeight="1"/>
    <row r="9344" ht="18.95" customHeight="1"/>
    <row r="9345" ht="18.95" customHeight="1"/>
    <row r="9346" ht="18.95" customHeight="1"/>
    <row r="9347" ht="18.95" customHeight="1"/>
    <row r="9348" ht="18.95" customHeight="1"/>
    <row r="9349" ht="18.95" customHeight="1"/>
    <row r="9350" ht="18.95" customHeight="1"/>
    <row r="9351" ht="18.95" customHeight="1"/>
    <row r="9352" ht="18.95" customHeight="1"/>
    <row r="9353" ht="18.95" customHeight="1"/>
    <row r="9354" ht="18.95" customHeight="1"/>
    <row r="9355" ht="18.95" customHeight="1"/>
    <row r="9356" ht="18.95" customHeight="1"/>
    <row r="9357" ht="18.95" customHeight="1"/>
    <row r="9358" ht="18.95" customHeight="1"/>
    <row r="9359" ht="18.95" customHeight="1"/>
    <row r="9360" ht="18.95" customHeight="1"/>
    <row r="9361" ht="18.95" customHeight="1"/>
    <row r="9362" ht="18.95" customHeight="1"/>
    <row r="9363" ht="18.95" customHeight="1"/>
    <row r="9364" ht="18.95" customHeight="1"/>
    <row r="9365" ht="18.95" customHeight="1"/>
    <row r="9366" ht="18.95" customHeight="1"/>
    <row r="9367" ht="18.95" customHeight="1"/>
    <row r="9368" ht="18.95" customHeight="1"/>
    <row r="9369" ht="18.95" customHeight="1"/>
    <row r="9370" ht="18.95" customHeight="1"/>
    <row r="9371" ht="18.95" customHeight="1"/>
    <row r="9372" ht="18.95" customHeight="1"/>
    <row r="9373" ht="18.95" customHeight="1"/>
    <row r="9374" ht="18.95" customHeight="1"/>
    <row r="9375" ht="18.95" customHeight="1"/>
    <row r="9376" ht="18.95" customHeight="1"/>
    <row r="9377" ht="18.95" customHeight="1"/>
    <row r="9378" ht="18.95" customHeight="1"/>
    <row r="9379" ht="18.95" customHeight="1"/>
    <row r="9380" ht="18.95" customHeight="1"/>
    <row r="9381" ht="18.95" customHeight="1"/>
    <row r="9382" ht="18.95" customHeight="1"/>
    <row r="9383" ht="18.95" customHeight="1"/>
    <row r="9384" ht="18.95" customHeight="1"/>
    <row r="9385" ht="18.95" customHeight="1"/>
    <row r="9386" ht="18.95" customHeight="1"/>
    <row r="9387" ht="18.95" customHeight="1"/>
    <row r="9388" ht="18.95" customHeight="1"/>
    <row r="9389" ht="18.95" customHeight="1"/>
    <row r="9390" ht="18.95" customHeight="1"/>
    <row r="9391" ht="18.95" customHeight="1"/>
    <row r="9392" ht="18.95" customHeight="1"/>
    <row r="9393" ht="18.95" customHeight="1"/>
    <row r="9394" ht="18.95" customHeight="1"/>
    <row r="9395" ht="18.95" customHeight="1"/>
    <row r="9396" ht="18.95" customHeight="1"/>
    <row r="9397" ht="18.95" customHeight="1"/>
    <row r="9398" ht="18.95" customHeight="1"/>
    <row r="9399" ht="18.95" customHeight="1"/>
    <row r="9400" ht="18.95" customHeight="1"/>
    <row r="9401" ht="18.95" customHeight="1"/>
    <row r="9402" ht="18.95" customHeight="1"/>
    <row r="9403" ht="18.95" customHeight="1"/>
    <row r="9404" ht="18.95" customHeight="1"/>
    <row r="9405" ht="18.95" customHeight="1"/>
    <row r="9406" ht="18.95" customHeight="1"/>
    <row r="9407" ht="18.95" customHeight="1"/>
    <row r="9408" ht="18.95" customHeight="1"/>
    <row r="9409" ht="18.95" customHeight="1"/>
    <row r="9410" ht="18.95" customHeight="1"/>
    <row r="9411" ht="18.95" customHeight="1"/>
    <row r="9412" ht="18.95" customHeight="1"/>
    <row r="9413" ht="18.95" customHeight="1"/>
    <row r="9414" ht="18.95" customHeight="1"/>
    <row r="9415" ht="18.95" customHeight="1"/>
    <row r="9416" ht="18.95" customHeight="1"/>
    <row r="9417" ht="18.95" customHeight="1"/>
    <row r="9418" ht="18.95" customHeight="1"/>
    <row r="9419" ht="18.95" customHeight="1"/>
    <row r="9420" ht="18.95" customHeight="1"/>
    <row r="9421" ht="18.95" customHeight="1"/>
    <row r="9422" ht="18.95" customHeight="1"/>
    <row r="9423" ht="18.95" customHeight="1"/>
    <row r="9424" ht="18.95" customHeight="1"/>
    <row r="9425" ht="18.95" customHeight="1"/>
    <row r="9426" ht="18.95" customHeight="1"/>
    <row r="9427" ht="18.95" customHeight="1"/>
    <row r="9428" ht="18.95" customHeight="1"/>
    <row r="9429" ht="18.95" customHeight="1"/>
    <row r="9430" ht="18.95" customHeight="1"/>
    <row r="9431" ht="18.95" customHeight="1"/>
    <row r="9432" ht="18.95" customHeight="1"/>
    <row r="9433" ht="18.95" customHeight="1"/>
    <row r="9434" ht="18.95" customHeight="1"/>
    <row r="9435" ht="18.95" customHeight="1"/>
    <row r="9436" ht="18.95" customHeight="1"/>
    <row r="9437" ht="18.95" customHeight="1"/>
    <row r="9438" ht="18.95" customHeight="1"/>
    <row r="9439" ht="18.95" customHeight="1"/>
    <row r="9440" ht="18.95" customHeight="1"/>
    <row r="9441" ht="18.95" customHeight="1"/>
    <row r="9442" ht="18.95" customHeight="1"/>
    <row r="9443" ht="18.95" customHeight="1"/>
    <row r="9444" ht="18.95" customHeight="1"/>
    <row r="9445" ht="18.95" customHeight="1"/>
    <row r="9446" ht="18.95" customHeight="1"/>
    <row r="9447" ht="18.95" customHeight="1"/>
    <row r="9448" ht="18.95" customHeight="1"/>
    <row r="9449" ht="18.95" customHeight="1"/>
    <row r="9450" ht="18.95" customHeight="1"/>
    <row r="9451" ht="18.95" customHeight="1"/>
    <row r="9452" ht="18.95" customHeight="1"/>
    <row r="9453" ht="18.95" customHeight="1"/>
    <row r="9454" ht="18.95" customHeight="1"/>
    <row r="9455" ht="18.95" customHeight="1"/>
    <row r="9456" ht="18.95" customHeight="1"/>
    <row r="9457" ht="18.95" customHeight="1"/>
    <row r="9458" ht="18.95" customHeight="1"/>
    <row r="9459" ht="18.95" customHeight="1"/>
    <row r="9460" ht="18.95" customHeight="1"/>
    <row r="9461" ht="18.95" customHeight="1"/>
    <row r="9462" ht="18.95" customHeight="1"/>
    <row r="9463" ht="18.95" customHeight="1"/>
    <row r="9464" ht="18.95" customHeight="1"/>
    <row r="9465" ht="18.95" customHeight="1"/>
    <row r="9466" ht="18.95" customHeight="1"/>
    <row r="9467" ht="18.95" customHeight="1"/>
    <row r="9468" ht="18.95" customHeight="1"/>
    <row r="9469" ht="18.95" customHeight="1"/>
    <row r="9470" ht="18.95" customHeight="1"/>
    <row r="9471" ht="18.95" customHeight="1"/>
    <row r="9472" ht="18.95" customHeight="1"/>
    <row r="9473" ht="18.95" customHeight="1"/>
    <row r="9474" ht="18.95" customHeight="1"/>
    <row r="9475" ht="18.95" customHeight="1"/>
    <row r="9476" ht="18.95" customHeight="1"/>
    <row r="9477" ht="18.95" customHeight="1"/>
    <row r="9478" ht="18.95" customHeight="1"/>
    <row r="9479" ht="18.95" customHeight="1"/>
    <row r="9480" ht="18.95" customHeight="1"/>
    <row r="9481" ht="18.95" customHeight="1"/>
    <row r="9482" ht="18.95" customHeight="1"/>
    <row r="9483" ht="18.95" customHeight="1"/>
    <row r="9484" ht="18.95" customHeight="1"/>
    <row r="9485" ht="18.95" customHeight="1"/>
    <row r="9486" ht="18.95" customHeight="1"/>
    <row r="9487" ht="18.95" customHeight="1"/>
    <row r="9488" ht="18.95" customHeight="1"/>
    <row r="9489" ht="18.95" customHeight="1"/>
    <row r="9490" ht="18.95" customHeight="1"/>
    <row r="9491" ht="18.95" customHeight="1"/>
    <row r="9492" ht="18.95" customHeight="1"/>
    <row r="9493" ht="18.95" customHeight="1"/>
    <row r="9494" ht="18.95" customHeight="1"/>
    <row r="9495" ht="18.95" customHeight="1"/>
    <row r="9496" ht="18.95" customHeight="1"/>
    <row r="9497" ht="18.95" customHeight="1"/>
    <row r="9498" ht="18.95" customHeight="1"/>
    <row r="9499" ht="18.95" customHeight="1"/>
    <row r="9500" ht="18.95" customHeight="1"/>
    <row r="9501" ht="18.95" customHeight="1"/>
    <row r="9502" ht="18.95" customHeight="1"/>
    <row r="9503" ht="18.95" customHeight="1"/>
    <row r="9504" ht="18.95" customHeight="1"/>
    <row r="9505" ht="18.95" customHeight="1"/>
    <row r="9506" ht="18.95" customHeight="1"/>
    <row r="9507" ht="18.95" customHeight="1"/>
    <row r="9508" ht="18.95" customHeight="1"/>
    <row r="9509" ht="18.95" customHeight="1"/>
    <row r="9510" ht="18.95" customHeight="1"/>
    <row r="9511" ht="18.95" customHeight="1"/>
    <row r="9512" ht="18.95" customHeight="1"/>
    <row r="9513" ht="18.95" customHeight="1"/>
    <row r="9514" ht="18.95" customHeight="1"/>
    <row r="9515" ht="18.95" customHeight="1"/>
    <row r="9516" ht="18.95" customHeight="1"/>
    <row r="9517" ht="18.95" customHeight="1"/>
    <row r="9518" ht="18.95" customHeight="1"/>
    <row r="9519" ht="18.95" customHeight="1"/>
    <row r="9520" ht="18.95" customHeight="1"/>
    <row r="9521" ht="18.95" customHeight="1"/>
    <row r="9522" ht="18.95" customHeight="1"/>
    <row r="9523" ht="18.95" customHeight="1"/>
    <row r="9524" ht="18.95" customHeight="1"/>
    <row r="9525" ht="18.95" customHeight="1"/>
    <row r="9526" ht="18.95" customHeight="1"/>
    <row r="9527" ht="18.95" customHeight="1"/>
    <row r="9528" ht="18.95" customHeight="1"/>
    <row r="9529" ht="18.95" customHeight="1"/>
    <row r="9530" ht="18.95" customHeight="1"/>
    <row r="9531" ht="18.95" customHeight="1"/>
    <row r="9532" ht="18.95" customHeight="1"/>
    <row r="9533" ht="18.95" customHeight="1"/>
    <row r="9534" ht="18.95" customHeight="1"/>
    <row r="9535" ht="18.95" customHeight="1"/>
    <row r="9536" ht="18.95" customHeight="1"/>
    <row r="9537" ht="18.95" customHeight="1"/>
    <row r="9538" ht="18.95" customHeight="1"/>
    <row r="9539" ht="18.95" customHeight="1"/>
    <row r="9540" ht="18.95" customHeight="1"/>
    <row r="9541" ht="18.95" customHeight="1"/>
    <row r="9542" ht="18.95" customHeight="1"/>
    <row r="9543" ht="18.95" customHeight="1"/>
    <row r="9544" ht="18.95" customHeight="1"/>
    <row r="9545" ht="18.95" customHeight="1"/>
    <row r="9546" ht="18.95" customHeight="1"/>
    <row r="9547" ht="18.95" customHeight="1"/>
    <row r="9548" ht="18.95" customHeight="1"/>
    <row r="9549" ht="18.95" customHeight="1"/>
    <row r="9550" ht="18.95" customHeight="1"/>
    <row r="9551" ht="18.95" customHeight="1"/>
    <row r="9552" ht="18.95" customHeight="1"/>
    <row r="9553" ht="18.95" customHeight="1"/>
    <row r="9554" ht="18.95" customHeight="1"/>
    <row r="9555" ht="18.95" customHeight="1"/>
    <row r="9556" ht="18.95" customHeight="1"/>
    <row r="9557" ht="18.95" customHeight="1"/>
    <row r="9558" ht="18.95" customHeight="1"/>
    <row r="9559" ht="18.95" customHeight="1"/>
    <row r="9560" ht="18.95" customHeight="1"/>
    <row r="9561" ht="18.95" customHeight="1"/>
    <row r="9562" ht="18.95" customHeight="1"/>
    <row r="9563" ht="18.95" customHeight="1"/>
    <row r="9564" ht="18.95" customHeight="1"/>
    <row r="9565" ht="18.95" customHeight="1"/>
    <row r="9566" ht="18.95" customHeight="1"/>
    <row r="9567" ht="18.95" customHeight="1"/>
    <row r="9568" ht="18.95" customHeight="1"/>
    <row r="9569" ht="18.95" customHeight="1"/>
    <row r="9570" ht="18.95" customHeight="1"/>
    <row r="9571" ht="18.95" customHeight="1"/>
    <row r="9572" ht="18.95" customHeight="1"/>
    <row r="9573" ht="18.95" customHeight="1"/>
    <row r="9574" ht="18.95" customHeight="1"/>
    <row r="9575" ht="18.95" customHeight="1"/>
    <row r="9576" ht="18.95" customHeight="1"/>
    <row r="9577" ht="18.95" customHeight="1"/>
    <row r="9578" ht="18.95" customHeight="1"/>
    <row r="9579" ht="18.95" customHeight="1"/>
    <row r="9580" ht="18.95" customHeight="1"/>
    <row r="9581" ht="18.95" customHeight="1"/>
    <row r="9582" ht="18.95" customHeight="1"/>
    <row r="9583" ht="18.95" customHeight="1"/>
    <row r="9584" ht="18.95" customHeight="1"/>
    <row r="9585" ht="18.95" customHeight="1"/>
    <row r="9586" ht="18.95" customHeight="1"/>
    <row r="9587" ht="18.95" customHeight="1"/>
    <row r="9588" ht="18.95" customHeight="1"/>
    <row r="9589" ht="18.95" customHeight="1"/>
    <row r="9590" ht="18.95" customHeight="1"/>
    <row r="9591" ht="18.95" customHeight="1"/>
    <row r="9592" ht="18.95" customHeight="1"/>
    <row r="9593" ht="18.95" customHeight="1"/>
    <row r="9594" ht="18.95" customHeight="1"/>
    <row r="9595" ht="18.95" customHeight="1"/>
    <row r="9596" ht="18.95" customHeight="1"/>
    <row r="9597" ht="18.95" customHeight="1"/>
    <row r="9598" ht="18.95" customHeight="1"/>
    <row r="9599" ht="18.95" customHeight="1"/>
    <row r="9600" ht="18.95" customHeight="1"/>
    <row r="9601" ht="18.95" customHeight="1"/>
    <row r="9602" ht="18.95" customHeight="1"/>
    <row r="9603" ht="18.95" customHeight="1"/>
    <row r="9604" ht="18.95" customHeight="1"/>
    <row r="9605" ht="18.95" customHeight="1"/>
    <row r="9606" ht="18.95" customHeight="1"/>
    <row r="9607" ht="18.95" customHeight="1"/>
    <row r="9608" ht="18.95" customHeight="1"/>
    <row r="9609" ht="18.95" customHeight="1"/>
    <row r="9610" ht="18.95" customHeight="1"/>
    <row r="9611" ht="18.95" customHeight="1"/>
    <row r="9612" ht="18.95" customHeight="1"/>
    <row r="9613" ht="18.95" customHeight="1"/>
    <row r="9614" ht="18.95" customHeight="1"/>
    <row r="9615" ht="18.95" customHeight="1"/>
    <row r="9616" ht="18.95" customHeight="1"/>
    <row r="9617" ht="18.95" customHeight="1"/>
    <row r="9618" ht="18.95" customHeight="1"/>
    <row r="9619" ht="18.95" customHeight="1"/>
    <row r="9620" ht="18.95" customHeight="1"/>
    <row r="9621" ht="18.95" customHeight="1"/>
    <row r="9622" ht="18.95" customHeight="1"/>
    <row r="9623" ht="18.95" customHeight="1"/>
    <row r="9624" ht="18.95" customHeight="1"/>
    <row r="9625" ht="18.95" customHeight="1"/>
    <row r="9626" ht="18.95" customHeight="1"/>
    <row r="9627" ht="18.95" customHeight="1"/>
    <row r="9628" ht="18.95" customHeight="1"/>
    <row r="9629" ht="18.95" customHeight="1"/>
    <row r="9630" ht="18.95" customHeight="1"/>
    <row r="9631" ht="18.95" customHeight="1"/>
    <row r="9632" ht="18.95" customHeight="1"/>
    <row r="9633" ht="18.95" customHeight="1"/>
    <row r="9634" ht="18.95" customHeight="1"/>
    <row r="9635" ht="18.95" customHeight="1"/>
    <row r="9636" ht="18.95" customHeight="1"/>
    <row r="9637" ht="18.95" customHeight="1"/>
    <row r="9638" ht="18.95" customHeight="1"/>
    <row r="9639" ht="18.95" customHeight="1"/>
    <row r="9640" ht="18.95" customHeight="1"/>
    <row r="9641" ht="18.95" customHeight="1"/>
    <row r="9642" ht="18.95" customHeight="1"/>
    <row r="9643" ht="18.95" customHeight="1"/>
    <row r="9644" ht="18.95" customHeight="1"/>
    <row r="9645" ht="18.95" customHeight="1"/>
    <row r="9646" ht="18.95" customHeight="1"/>
    <row r="9647" ht="18.95" customHeight="1"/>
    <row r="9648" ht="18.95" customHeight="1"/>
    <row r="9649" ht="18.95" customHeight="1"/>
    <row r="9650" ht="18.95" customHeight="1"/>
    <row r="9651" ht="18.95" customHeight="1"/>
    <row r="9652" ht="18.95" customHeight="1"/>
    <row r="9653" ht="18.95" customHeight="1"/>
    <row r="9654" ht="18.95" customHeight="1"/>
    <row r="9655" ht="18.95" customHeight="1"/>
    <row r="9656" ht="18.95" customHeight="1"/>
    <row r="9657" ht="18.95" customHeight="1"/>
    <row r="9658" ht="18.95" customHeight="1"/>
    <row r="9659" ht="18.95" customHeight="1"/>
    <row r="9660" ht="18.95" customHeight="1"/>
    <row r="9661" ht="18.95" customHeight="1"/>
    <row r="9662" ht="18.95" customHeight="1"/>
    <row r="9663" ht="18.95" customHeight="1"/>
    <row r="9664" ht="18.95" customHeight="1"/>
    <row r="9665" ht="18.95" customHeight="1"/>
    <row r="9666" ht="18.95" customHeight="1"/>
    <row r="9667" ht="18.95" customHeight="1"/>
    <row r="9668" ht="18.95" customHeight="1"/>
    <row r="9669" ht="18.95" customHeight="1"/>
    <row r="9670" ht="18.95" customHeight="1"/>
    <row r="9671" ht="18.95" customHeight="1"/>
    <row r="9672" ht="18.95" customHeight="1"/>
    <row r="9673" ht="18.95" customHeight="1"/>
    <row r="9674" ht="18.95" customHeight="1"/>
    <row r="9675" ht="18.95" customHeight="1"/>
    <row r="9676" ht="18.95" customHeight="1"/>
    <row r="9677" ht="18.95" customHeight="1"/>
    <row r="9678" ht="18.95" customHeight="1"/>
    <row r="9679" ht="18.95" customHeight="1"/>
    <row r="9680" ht="18.95" customHeight="1"/>
    <row r="9681" ht="18.95" customHeight="1"/>
    <row r="9682" ht="18.95" customHeight="1"/>
    <row r="9683" ht="18.95" customHeight="1"/>
    <row r="9684" ht="18.95" customHeight="1"/>
    <row r="9685" ht="18.95" customHeight="1"/>
    <row r="9686" ht="18.95" customHeight="1"/>
    <row r="9687" ht="18.95" customHeight="1"/>
    <row r="9688" ht="18.95" customHeight="1"/>
    <row r="9689" ht="18.95" customHeight="1"/>
    <row r="9690" ht="18.95" customHeight="1"/>
    <row r="9691" ht="18.95" customHeight="1"/>
    <row r="9692" ht="18.95" customHeight="1"/>
    <row r="9693" ht="18.95" customHeight="1"/>
    <row r="9694" ht="18.95" customHeight="1"/>
    <row r="9695" ht="18.95" customHeight="1"/>
    <row r="9696" ht="18.95" customHeight="1"/>
    <row r="9697" ht="18.95" customHeight="1"/>
    <row r="9698" ht="18.95" customHeight="1"/>
    <row r="9699" ht="18.95" customHeight="1"/>
    <row r="9700" ht="18.95" customHeight="1"/>
    <row r="9701" ht="18.95" customHeight="1"/>
    <row r="9702" ht="18.95" customHeight="1"/>
    <row r="9703" ht="18.95" customHeight="1"/>
    <row r="9704" ht="18.95" customHeight="1"/>
    <row r="9705" ht="18.95" customHeight="1"/>
    <row r="9706" ht="18.95" customHeight="1"/>
    <row r="9707" ht="18.95" customHeight="1"/>
    <row r="9708" ht="18.95" customHeight="1"/>
    <row r="9709" ht="18.95" customHeight="1"/>
    <row r="9710" ht="18.95" customHeight="1"/>
    <row r="9711" ht="18.95" customHeight="1"/>
    <row r="9712" ht="18.95" customHeight="1"/>
    <row r="9713" ht="18.95" customHeight="1"/>
    <row r="9714" ht="18.95" customHeight="1"/>
    <row r="9715" ht="18.95" customHeight="1"/>
    <row r="9716" ht="18.95" customHeight="1"/>
    <row r="9717" ht="18.95" customHeight="1"/>
    <row r="9718" ht="18.95" customHeight="1"/>
    <row r="9719" ht="18.95" customHeight="1"/>
    <row r="9720" ht="18.95" customHeight="1"/>
    <row r="9721" ht="18.95" customHeight="1"/>
    <row r="9722" ht="18.95" customHeight="1"/>
    <row r="9723" ht="18.95" customHeight="1"/>
    <row r="9724" ht="18.95" customHeight="1"/>
    <row r="9725" ht="18.95" customHeight="1"/>
    <row r="9726" ht="18.95" customHeight="1"/>
    <row r="9727" ht="18.95" customHeight="1"/>
    <row r="9728" ht="18.95" customHeight="1"/>
    <row r="9729" ht="18.95" customHeight="1"/>
    <row r="9730" ht="18.95" customHeight="1"/>
    <row r="9731" ht="18.95" customHeight="1"/>
    <row r="9732" ht="18.95" customHeight="1"/>
    <row r="9733" ht="18.95" customHeight="1"/>
    <row r="9734" ht="18.95" customHeight="1"/>
    <row r="9735" ht="18.95" customHeight="1"/>
    <row r="9736" ht="18.95" customHeight="1"/>
    <row r="9737" ht="18.95" customHeight="1"/>
    <row r="9738" ht="18.95" customHeight="1"/>
    <row r="9739" ht="18.95" customHeight="1"/>
    <row r="9740" ht="18.95" customHeight="1"/>
    <row r="9741" ht="18.95" customHeight="1"/>
    <row r="9742" ht="18.95" customHeight="1"/>
    <row r="9743" ht="18.95" customHeight="1"/>
    <row r="9744" ht="18.95" customHeight="1"/>
    <row r="9745" ht="18.95" customHeight="1"/>
    <row r="9746" ht="18.95" customHeight="1"/>
    <row r="9747" ht="18.95" customHeight="1"/>
    <row r="9748" ht="18.95" customHeight="1"/>
    <row r="9749" ht="18.95" customHeight="1"/>
    <row r="9750" ht="18.95" customHeight="1"/>
    <row r="9751" ht="18.95" customHeight="1"/>
    <row r="9752" ht="18.95" customHeight="1"/>
    <row r="9753" ht="18.95" customHeight="1"/>
    <row r="9754" ht="18.95" customHeight="1"/>
    <row r="9755" ht="18.95" customHeight="1"/>
    <row r="9756" ht="18.95" customHeight="1"/>
    <row r="9757" ht="18.95" customHeight="1"/>
    <row r="9758" ht="18.95" customHeight="1"/>
    <row r="9759" ht="18.95" customHeight="1"/>
    <row r="9760" ht="18.95" customHeight="1"/>
    <row r="9761" ht="18.95" customHeight="1"/>
    <row r="9762" ht="18.95" customHeight="1"/>
    <row r="9763" ht="18.95" customHeight="1"/>
    <row r="9764" ht="18.95" customHeight="1"/>
    <row r="9765" ht="18.95" customHeight="1"/>
    <row r="9766" ht="18.95" customHeight="1"/>
    <row r="9767" ht="18.95" customHeight="1"/>
    <row r="9768" ht="18.95" customHeight="1"/>
    <row r="9769" ht="18.95" customHeight="1"/>
    <row r="9770" ht="18.95" customHeight="1"/>
    <row r="9771" ht="18.95" customHeight="1"/>
    <row r="9772" ht="18.95" customHeight="1"/>
    <row r="9773" ht="18.95" customHeight="1"/>
    <row r="9774" ht="18.95" customHeight="1"/>
    <row r="9775" ht="18.95" customHeight="1"/>
    <row r="9776" ht="18.95" customHeight="1"/>
    <row r="9777" ht="18.95" customHeight="1"/>
    <row r="9778" ht="18.95" customHeight="1"/>
    <row r="9779" ht="18.95" customHeight="1"/>
    <row r="9780" ht="18.95" customHeight="1"/>
    <row r="9781" ht="18.95" customHeight="1"/>
    <row r="9782" ht="18.95" customHeight="1"/>
    <row r="9783" ht="18.95" customHeight="1"/>
    <row r="9784" ht="18.95" customHeight="1"/>
    <row r="9785" ht="18.95" customHeight="1"/>
    <row r="9786" ht="18.95" customHeight="1"/>
    <row r="9787" ht="18.95" customHeight="1"/>
    <row r="9788" ht="18.95" customHeight="1"/>
    <row r="9789" ht="18.95" customHeight="1"/>
    <row r="9790" ht="18.95" customHeight="1"/>
    <row r="9791" ht="18.95" customHeight="1"/>
    <row r="9792" ht="18.95" customHeight="1"/>
    <row r="9793" ht="18.95" customHeight="1"/>
    <row r="9794" ht="18.95" customHeight="1"/>
    <row r="9795" ht="18.95" customHeight="1"/>
    <row r="9796" ht="18.95" customHeight="1"/>
    <row r="9797" ht="18.95" customHeight="1"/>
    <row r="9798" ht="18.95" customHeight="1"/>
    <row r="9799" ht="18.95" customHeight="1"/>
    <row r="9800" ht="18.95" customHeight="1"/>
    <row r="9801" ht="18.95" customHeight="1"/>
    <row r="9802" ht="18.95" customHeight="1"/>
    <row r="9803" ht="18.95" customHeight="1"/>
    <row r="9804" ht="18.95" customHeight="1"/>
    <row r="9805" ht="18.95" customHeight="1"/>
    <row r="9806" ht="18.95" customHeight="1"/>
    <row r="9807" ht="18.95" customHeight="1"/>
    <row r="9808" ht="18.95" customHeight="1"/>
    <row r="9809" ht="18.95" customHeight="1"/>
    <row r="9810" ht="18.95" customHeight="1"/>
    <row r="9811" ht="18.95" customHeight="1"/>
    <row r="9812" ht="18.95" customHeight="1"/>
    <row r="9813" ht="18.95" customHeight="1"/>
    <row r="9814" ht="18.95" customHeight="1"/>
    <row r="9815" ht="18.95" customHeight="1"/>
    <row r="9816" ht="18.95" customHeight="1"/>
    <row r="9817" ht="18.95" customHeight="1"/>
    <row r="9818" ht="18.95" customHeight="1"/>
    <row r="9819" ht="18.95" customHeight="1"/>
    <row r="9820" ht="18.95" customHeight="1"/>
    <row r="9821" ht="18.95" customHeight="1"/>
    <row r="9822" ht="18.95" customHeight="1"/>
    <row r="9823" ht="18.95" customHeight="1"/>
    <row r="9824" ht="18.95" customHeight="1"/>
    <row r="9825" ht="18.95" customHeight="1"/>
    <row r="9826" ht="18.95" customHeight="1"/>
    <row r="9827" ht="18.95" customHeight="1"/>
    <row r="9828" ht="18.95" customHeight="1"/>
    <row r="9829" ht="18.95" customHeight="1"/>
    <row r="9830" ht="18.95" customHeight="1"/>
    <row r="9831" ht="18.95" customHeight="1"/>
    <row r="9832" ht="18.95" customHeight="1"/>
    <row r="9833" ht="18.95" customHeight="1"/>
    <row r="9834" ht="18.95" customHeight="1"/>
    <row r="9835" ht="18.95" customHeight="1"/>
    <row r="9836" ht="18.95" customHeight="1"/>
    <row r="9837" ht="18.95" customHeight="1"/>
    <row r="9838" ht="18.95" customHeight="1"/>
    <row r="9839" ht="18.95" customHeight="1"/>
    <row r="9840" ht="18.95" customHeight="1"/>
    <row r="9841" ht="18.95" customHeight="1"/>
    <row r="9842" ht="18.95" customHeight="1"/>
    <row r="9843" ht="18.95" customHeight="1"/>
    <row r="9844" ht="18.95" customHeight="1"/>
    <row r="9845" ht="18.95" customHeight="1"/>
    <row r="9846" ht="18.95" customHeight="1"/>
    <row r="9847" ht="18.95" customHeight="1"/>
    <row r="9848" ht="18.95" customHeight="1"/>
    <row r="9849" ht="18.95" customHeight="1"/>
    <row r="9850" ht="18.95" customHeight="1"/>
    <row r="9851" ht="18.95" customHeight="1"/>
    <row r="9852" ht="18.95" customHeight="1"/>
    <row r="9853" ht="18.95" customHeight="1"/>
    <row r="9854" ht="18.95" customHeight="1"/>
    <row r="9855" ht="18.95" customHeight="1"/>
    <row r="9856" ht="18.95" customHeight="1"/>
    <row r="9857" ht="18.95" customHeight="1"/>
    <row r="9858" ht="18.95" customHeight="1"/>
    <row r="9859" ht="18.95" customHeight="1"/>
    <row r="9860" ht="18.95" customHeight="1"/>
    <row r="9861" ht="18.95" customHeight="1"/>
    <row r="9862" ht="18.95" customHeight="1"/>
    <row r="9863" ht="18.95" customHeight="1"/>
    <row r="9864" ht="18.95" customHeight="1"/>
    <row r="9865" ht="18.95" customHeight="1"/>
    <row r="9866" ht="18.95" customHeight="1"/>
    <row r="9867" ht="18.95" customHeight="1"/>
    <row r="9868" ht="18.95" customHeight="1"/>
    <row r="9869" ht="18.95" customHeight="1"/>
    <row r="9870" ht="18.95" customHeight="1"/>
    <row r="9871" ht="18.95" customHeight="1"/>
    <row r="9872" ht="18.95" customHeight="1"/>
    <row r="9873" ht="18.95" customHeight="1"/>
    <row r="9874" ht="18.95" customHeight="1"/>
    <row r="9875" ht="18.95" customHeight="1"/>
    <row r="9876" ht="18.95" customHeight="1"/>
    <row r="9877" ht="18.95" customHeight="1"/>
    <row r="9878" ht="18.95" customHeight="1"/>
    <row r="9879" ht="18.95" customHeight="1"/>
    <row r="9880" ht="18.95" customHeight="1"/>
    <row r="9881" ht="18.95" customHeight="1"/>
    <row r="9882" ht="18.95" customHeight="1"/>
    <row r="9883" ht="18.95" customHeight="1"/>
    <row r="9884" ht="18.95" customHeight="1"/>
    <row r="9885" ht="18.95" customHeight="1"/>
    <row r="9886" ht="18.95" customHeight="1"/>
    <row r="9887" ht="18.95" customHeight="1"/>
    <row r="9888" ht="18.95" customHeight="1"/>
    <row r="9889" ht="18.95" customHeight="1"/>
    <row r="9890" ht="18.95" customHeight="1"/>
    <row r="9891" ht="18.95" customHeight="1"/>
    <row r="9892" ht="18.95" customHeight="1"/>
    <row r="9893" ht="18.95" customHeight="1"/>
    <row r="9894" ht="18.95" customHeight="1"/>
    <row r="9895" ht="18.95" customHeight="1"/>
    <row r="9896" ht="18.95" customHeight="1"/>
    <row r="9897" ht="18.95" customHeight="1"/>
    <row r="9898" ht="18.95" customHeight="1"/>
    <row r="9899" ht="18.95" customHeight="1"/>
    <row r="9900" ht="18.95" customHeight="1"/>
    <row r="9901" ht="18.95" customHeight="1"/>
    <row r="9902" ht="18.95" customHeight="1"/>
    <row r="9903" ht="18.95" customHeight="1"/>
    <row r="9904" ht="18.95" customHeight="1"/>
    <row r="9905" ht="18.95" customHeight="1"/>
    <row r="9906" ht="18.95" customHeight="1"/>
    <row r="9907" ht="18.95" customHeight="1"/>
    <row r="9908" ht="18.95" customHeight="1"/>
    <row r="9909" ht="18.95" customHeight="1"/>
    <row r="9910" ht="18.95" customHeight="1"/>
    <row r="9911" ht="18.95" customHeight="1"/>
    <row r="9912" ht="18.95" customHeight="1"/>
    <row r="9913" ht="18.95" customHeight="1"/>
    <row r="9914" ht="18.95" customHeight="1"/>
    <row r="9915" ht="18.95" customHeight="1"/>
    <row r="9916" ht="18.95" customHeight="1"/>
    <row r="9917" ht="18.95" customHeight="1"/>
    <row r="9918" ht="18.95" customHeight="1"/>
    <row r="9919" ht="18.95" customHeight="1"/>
    <row r="9920" ht="18.95" customHeight="1"/>
    <row r="9921" ht="18.95" customHeight="1"/>
    <row r="9922" ht="18.95" customHeight="1"/>
    <row r="9923" ht="18.95" customHeight="1"/>
    <row r="9924" ht="18.95" customHeight="1"/>
    <row r="9925" ht="18.95" customHeight="1"/>
    <row r="9926" ht="18.95" customHeight="1"/>
    <row r="9927" ht="18.95" customHeight="1"/>
    <row r="9928" ht="18.95" customHeight="1"/>
    <row r="9929" ht="18.95" customHeight="1"/>
    <row r="9930" ht="18.95" customHeight="1"/>
    <row r="9931" ht="18.95" customHeight="1"/>
    <row r="9932" ht="18.95" customHeight="1"/>
    <row r="9933" ht="18.95" customHeight="1"/>
    <row r="9934" ht="18.95" customHeight="1"/>
    <row r="9935" ht="18.95" customHeight="1"/>
    <row r="9936" ht="18.95" customHeight="1"/>
    <row r="9937" ht="18.95" customHeight="1"/>
    <row r="9938" ht="18.95" customHeight="1"/>
    <row r="9939" ht="18.95" customHeight="1"/>
    <row r="9940" ht="18.95" customHeight="1"/>
    <row r="9941" ht="18.95" customHeight="1"/>
    <row r="9942" ht="18.95" customHeight="1"/>
    <row r="9943" ht="18.95" customHeight="1"/>
    <row r="9944" ht="18.95" customHeight="1"/>
    <row r="9945" ht="18.95" customHeight="1"/>
    <row r="9946" ht="18.95" customHeight="1"/>
    <row r="9947" ht="18.95" customHeight="1"/>
    <row r="9948" ht="18.95" customHeight="1"/>
    <row r="9949" ht="18.95" customHeight="1"/>
    <row r="9950" ht="18.95" customHeight="1"/>
    <row r="9951" ht="18.95" customHeight="1"/>
    <row r="9952" ht="18.95" customHeight="1"/>
    <row r="9953" ht="18.95" customHeight="1"/>
    <row r="9954" ht="18.95" customHeight="1"/>
    <row r="9955" ht="18.95" customHeight="1"/>
    <row r="9956" ht="18.95" customHeight="1"/>
    <row r="9957" ht="18.95" customHeight="1"/>
    <row r="9958" ht="18.95" customHeight="1"/>
    <row r="9959" ht="18.95" customHeight="1"/>
    <row r="9960" ht="18.95" customHeight="1"/>
    <row r="9961" ht="18.95" customHeight="1"/>
    <row r="9962" ht="18.95" customHeight="1"/>
    <row r="9963" ht="18.95" customHeight="1"/>
    <row r="9964" ht="18.95" customHeight="1"/>
    <row r="9965" ht="18.95" customHeight="1"/>
    <row r="9966" ht="18.95" customHeight="1"/>
    <row r="9967" ht="18.95" customHeight="1"/>
    <row r="9968" ht="18.95" customHeight="1"/>
    <row r="9969" ht="18.95" customHeight="1"/>
    <row r="9970" ht="18.95" customHeight="1"/>
    <row r="9971" ht="18.95" customHeight="1"/>
    <row r="9972" ht="18.95" customHeight="1"/>
    <row r="9973" ht="18.95" customHeight="1"/>
    <row r="9974" ht="18.95" customHeight="1"/>
    <row r="9975" ht="18.95" customHeight="1"/>
    <row r="9976" ht="18.95" customHeight="1"/>
    <row r="9977" ht="18.95" customHeight="1"/>
    <row r="9978" ht="18.95" customHeight="1"/>
    <row r="9979" ht="18.95" customHeight="1"/>
    <row r="9980" ht="18.95" customHeight="1"/>
    <row r="9981" ht="18.95" customHeight="1"/>
    <row r="9982" ht="18.95" customHeight="1"/>
    <row r="9983" ht="18.95" customHeight="1"/>
    <row r="9984" ht="18.95" customHeight="1"/>
    <row r="9985" ht="18.95" customHeight="1"/>
    <row r="9986" ht="18.95" customHeight="1"/>
    <row r="9987" ht="18.95" customHeight="1"/>
    <row r="9988" ht="18.95" customHeight="1"/>
    <row r="9989" ht="18.95" customHeight="1"/>
    <row r="9990" ht="18.95" customHeight="1"/>
    <row r="9991" ht="18.95" customHeight="1"/>
    <row r="9992" ht="18.95" customHeight="1"/>
    <row r="9993" ht="18.95" customHeight="1"/>
    <row r="9994" ht="18.95" customHeight="1"/>
    <row r="9995" ht="18.95" customHeight="1"/>
    <row r="9996" ht="18.95" customHeight="1"/>
    <row r="9997" ht="18.95" customHeight="1"/>
    <row r="9998" ht="18.95" customHeight="1"/>
    <row r="9999" ht="18.95" customHeight="1"/>
    <row r="10000" ht="18.95" customHeight="1"/>
    <row r="10001" ht="18.95" customHeight="1"/>
    <row r="10002" ht="18.95" customHeight="1"/>
    <row r="10003" ht="18.95" customHeight="1"/>
    <row r="10004" ht="18.95" customHeight="1"/>
    <row r="10005" ht="18.95" customHeight="1"/>
    <row r="10006" ht="18.95" customHeight="1"/>
    <row r="10007" ht="18.95" customHeight="1"/>
    <row r="10008" ht="18.95" customHeight="1"/>
    <row r="10009" ht="18.95" customHeight="1"/>
    <row r="10010" ht="18.95" customHeight="1"/>
    <row r="10011" ht="18.95" customHeight="1"/>
    <row r="10012" ht="18.95" customHeight="1"/>
    <row r="10013" ht="18.95" customHeight="1"/>
    <row r="10014" ht="18.95" customHeight="1"/>
    <row r="10015" ht="18.95" customHeight="1"/>
    <row r="10016" ht="18.95" customHeight="1"/>
    <row r="10017" ht="18.95" customHeight="1"/>
    <row r="10018" ht="18.95" customHeight="1"/>
    <row r="10019" ht="18.95" customHeight="1"/>
    <row r="10020" ht="18.95" customHeight="1"/>
    <row r="10021" ht="18.95" customHeight="1"/>
    <row r="10022" ht="18.95" customHeight="1"/>
    <row r="10023" ht="18.95" customHeight="1"/>
    <row r="10024" ht="18.95" customHeight="1"/>
    <row r="10025" ht="18.95" customHeight="1"/>
    <row r="10026" ht="18.95" customHeight="1"/>
    <row r="10027" ht="18.95" customHeight="1"/>
    <row r="10028" ht="18.95" customHeight="1"/>
    <row r="10029" ht="18.95" customHeight="1"/>
    <row r="10030" ht="18.95" customHeight="1"/>
    <row r="10031" ht="18.95" customHeight="1"/>
    <row r="10032" ht="18.95" customHeight="1"/>
    <row r="10033" ht="18.95" customHeight="1"/>
    <row r="10034" ht="18.95" customHeight="1"/>
    <row r="10035" ht="18.95" customHeight="1"/>
    <row r="10036" ht="18.95" customHeight="1"/>
    <row r="10037" ht="18.95" customHeight="1"/>
    <row r="10038" ht="18.95" customHeight="1"/>
    <row r="10039" ht="18.95" customHeight="1"/>
    <row r="10040" ht="18.95" customHeight="1"/>
    <row r="10041" ht="18.95" customHeight="1"/>
    <row r="10042" ht="18.95" customHeight="1"/>
    <row r="10043" ht="18.95" customHeight="1"/>
    <row r="10044" ht="18.95" customHeight="1"/>
    <row r="10045" ht="18.95" customHeight="1"/>
    <row r="10046" ht="18.95" customHeight="1"/>
    <row r="10047" ht="18.95" customHeight="1"/>
    <row r="10048" ht="18.95" customHeight="1"/>
    <row r="10049" ht="18.95" customHeight="1"/>
    <row r="10050" ht="18.95" customHeight="1"/>
    <row r="10051" ht="18.95" customHeight="1"/>
    <row r="10052" ht="18.95" customHeight="1"/>
    <row r="10053" ht="18.95" customHeight="1"/>
    <row r="10054" ht="18.95" customHeight="1"/>
    <row r="10055" ht="18.95" customHeight="1"/>
    <row r="10056" ht="18.95" customHeight="1"/>
    <row r="10057" ht="18.95" customHeight="1"/>
    <row r="10058" ht="18.95" customHeight="1"/>
    <row r="10059" ht="18.95" customHeight="1"/>
    <row r="10060" ht="18.95" customHeight="1"/>
    <row r="10061" ht="18.95" customHeight="1"/>
    <row r="10062" ht="18.95" customHeight="1"/>
    <row r="10063" ht="18.95" customHeight="1"/>
    <row r="10064" ht="18.95" customHeight="1"/>
    <row r="10065" ht="18.95" customHeight="1"/>
    <row r="10066" ht="18.95" customHeight="1"/>
    <row r="10067" ht="18.95" customHeight="1"/>
    <row r="10068" ht="18.95" customHeight="1"/>
    <row r="10069" ht="18.95" customHeight="1"/>
    <row r="10070" ht="18.95" customHeight="1"/>
    <row r="10071" ht="18.95" customHeight="1"/>
    <row r="10072" ht="18.95" customHeight="1"/>
    <row r="10073" ht="18.95" customHeight="1"/>
    <row r="10074" ht="18.95" customHeight="1"/>
    <row r="10075" ht="18.95" customHeight="1"/>
    <row r="10076" ht="18.95" customHeight="1"/>
    <row r="10077" ht="18.95" customHeight="1"/>
    <row r="10078" ht="18.95" customHeight="1"/>
    <row r="10079" ht="18.95" customHeight="1"/>
    <row r="10080" ht="18.95" customHeight="1"/>
    <row r="10081" ht="18.95" customHeight="1"/>
    <row r="10082" ht="18.95" customHeight="1"/>
    <row r="10083" ht="18.95" customHeight="1"/>
    <row r="10084" ht="18.95" customHeight="1"/>
    <row r="10085" ht="18.95" customHeight="1"/>
    <row r="10086" ht="18.95" customHeight="1"/>
    <row r="10087" ht="18.95" customHeight="1"/>
    <row r="10088" ht="18.95" customHeight="1"/>
    <row r="10089" ht="18.95" customHeight="1"/>
    <row r="10090" ht="18.95" customHeight="1"/>
    <row r="10091" ht="18.95" customHeight="1"/>
    <row r="10092" ht="18.95" customHeight="1"/>
    <row r="10093" ht="18.95" customHeight="1"/>
    <row r="10094" ht="18.95" customHeight="1"/>
    <row r="10095" ht="18.95" customHeight="1"/>
    <row r="10096" ht="18.95" customHeight="1"/>
    <row r="10097" ht="18.95" customHeight="1"/>
    <row r="10098" ht="18.95" customHeight="1"/>
    <row r="10099" ht="18.95" customHeight="1"/>
    <row r="10100" ht="18.95" customHeight="1"/>
    <row r="10101" ht="18.95" customHeight="1"/>
    <row r="10102" ht="18.95" customHeight="1"/>
    <row r="10103" ht="18.95" customHeight="1"/>
    <row r="10104" ht="18.95" customHeight="1"/>
    <row r="10105" ht="18.95" customHeight="1"/>
    <row r="10106" ht="18.95" customHeight="1"/>
    <row r="10107" ht="18.95" customHeight="1"/>
    <row r="10108" ht="18.95" customHeight="1"/>
    <row r="10109" ht="18.95" customHeight="1"/>
    <row r="10110" ht="18.95" customHeight="1"/>
    <row r="10111" ht="18.95" customHeight="1"/>
    <row r="10112" ht="18.95" customHeight="1"/>
    <row r="10113" ht="18.95" customHeight="1"/>
    <row r="10114" ht="18.95" customHeight="1"/>
    <row r="10115" ht="18.95" customHeight="1"/>
    <row r="10116" ht="18.95" customHeight="1"/>
    <row r="10117" ht="18.95" customHeight="1"/>
    <row r="10118" ht="18.95" customHeight="1"/>
    <row r="10119" ht="18.95" customHeight="1"/>
    <row r="10120" ht="18.95" customHeight="1"/>
    <row r="10121" ht="18.95" customHeight="1"/>
    <row r="10122" ht="18.95" customHeight="1"/>
    <row r="10123" ht="18.95" customHeight="1"/>
    <row r="10124" ht="18.95" customHeight="1"/>
    <row r="10125" ht="18.95" customHeight="1"/>
    <row r="10126" ht="18.95" customHeight="1"/>
    <row r="10127" ht="18.95" customHeight="1"/>
    <row r="10128" ht="18.95" customHeight="1"/>
    <row r="10129" ht="18.95" customHeight="1"/>
    <row r="10130" ht="18.95" customHeight="1"/>
    <row r="10131" ht="18.95" customHeight="1"/>
    <row r="10132" ht="18.95" customHeight="1"/>
    <row r="10133" ht="18.95" customHeight="1"/>
    <row r="10134" ht="18.95" customHeight="1"/>
    <row r="10135" ht="18.95" customHeight="1"/>
    <row r="10136" ht="18.95" customHeight="1"/>
    <row r="10137" ht="18.95" customHeight="1"/>
    <row r="10138" ht="18.95" customHeight="1"/>
    <row r="10139" ht="18.95" customHeight="1"/>
    <row r="10140" ht="18.95" customHeight="1"/>
    <row r="10141" ht="18.95" customHeight="1"/>
    <row r="10142" ht="18.95" customHeight="1"/>
    <row r="10143" ht="18.95" customHeight="1"/>
    <row r="10144" ht="18.95" customHeight="1"/>
    <row r="10145" ht="18.95" customHeight="1"/>
    <row r="10146" ht="18.95" customHeight="1"/>
    <row r="10147" ht="18.95" customHeight="1"/>
    <row r="10148" ht="18.95" customHeight="1"/>
    <row r="10149" ht="18.95" customHeight="1"/>
    <row r="10150" ht="18.95" customHeight="1"/>
    <row r="10151" ht="18.95" customHeight="1"/>
    <row r="10152" ht="18.95" customHeight="1"/>
    <row r="10153" ht="18.95" customHeight="1"/>
    <row r="10154" ht="18.95" customHeight="1"/>
    <row r="10155" ht="18.95" customHeight="1"/>
    <row r="10156" ht="18.95" customHeight="1"/>
    <row r="10157" ht="18.95" customHeight="1"/>
    <row r="10158" ht="18.95" customHeight="1"/>
    <row r="10159" ht="18.95" customHeight="1"/>
    <row r="10160" ht="18.95" customHeight="1"/>
    <row r="10161" ht="18.95" customHeight="1"/>
    <row r="10162" ht="18.95" customHeight="1"/>
    <row r="10163" ht="18.95" customHeight="1"/>
    <row r="10164" ht="18.95" customHeight="1"/>
    <row r="10165" ht="18.95" customHeight="1"/>
    <row r="10166" ht="18.95" customHeight="1"/>
    <row r="10167" ht="18.95" customHeight="1"/>
    <row r="10168" ht="18.95" customHeight="1"/>
    <row r="10169" ht="18.95" customHeight="1"/>
    <row r="10170" ht="18.95" customHeight="1"/>
    <row r="10171" ht="18.95" customHeight="1"/>
    <row r="10172" ht="18.95" customHeight="1"/>
    <row r="10173" ht="18.95" customHeight="1"/>
    <row r="10174" ht="18.95" customHeight="1"/>
    <row r="10175" ht="18.95" customHeight="1"/>
    <row r="10176" ht="18.95" customHeight="1"/>
    <row r="10177" ht="18.95" customHeight="1"/>
    <row r="10178" ht="18.95" customHeight="1"/>
    <row r="10179" ht="18.95" customHeight="1"/>
    <row r="10180" ht="18.95" customHeight="1"/>
    <row r="10181" ht="18.95" customHeight="1"/>
    <row r="10182" ht="18.95" customHeight="1"/>
    <row r="10183" ht="18.95" customHeight="1"/>
    <row r="10184" ht="18.95" customHeight="1"/>
    <row r="10185" ht="18.95" customHeight="1"/>
    <row r="10186" ht="18.95" customHeight="1"/>
    <row r="10187" ht="18.95" customHeight="1"/>
    <row r="10188" ht="18.95" customHeight="1"/>
    <row r="10189" ht="18.95" customHeight="1"/>
    <row r="10190" ht="18.95" customHeight="1"/>
    <row r="10191" ht="18.95" customHeight="1"/>
    <row r="10192" ht="18.95" customHeight="1"/>
    <row r="10193" ht="18.95" customHeight="1"/>
    <row r="10194" ht="18.95" customHeight="1"/>
    <row r="10195" ht="18.95" customHeight="1"/>
    <row r="10196" ht="18.95" customHeight="1"/>
    <row r="10197" ht="18.95" customHeight="1"/>
    <row r="10198" ht="18.95" customHeight="1"/>
    <row r="10199" ht="18.95" customHeight="1"/>
    <row r="10200" ht="18.95" customHeight="1"/>
    <row r="10201" ht="18.95" customHeight="1"/>
    <row r="10202" ht="18.95" customHeight="1"/>
    <row r="10203" ht="18.95" customHeight="1"/>
    <row r="10204" ht="18.95" customHeight="1"/>
    <row r="10205" ht="18.95" customHeight="1"/>
    <row r="10206" ht="18.95" customHeight="1"/>
    <row r="10207" ht="18.95" customHeight="1"/>
    <row r="10208" ht="18.95" customHeight="1"/>
    <row r="10209" ht="18.95" customHeight="1"/>
    <row r="10210" ht="18.95" customHeight="1"/>
    <row r="10211" ht="18.95" customHeight="1"/>
    <row r="10212" ht="18.95" customHeight="1"/>
    <row r="10213" ht="18.95" customHeight="1"/>
    <row r="10214" ht="18.95" customHeight="1"/>
    <row r="10215" ht="18.95" customHeight="1"/>
    <row r="10216" ht="18.95" customHeight="1"/>
    <row r="10217" ht="18.95" customHeight="1"/>
    <row r="10218" ht="18.95" customHeight="1"/>
    <row r="10219" ht="18.95" customHeight="1"/>
    <row r="10220" ht="18.95" customHeight="1"/>
    <row r="10221" ht="18.95" customHeight="1"/>
    <row r="10222" ht="18.95" customHeight="1"/>
    <row r="10223" ht="18.95" customHeight="1"/>
    <row r="10224" ht="18.95" customHeight="1"/>
    <row r="10225" ht="18.95" customHeight="1"/>
    <row r="10226" ht="18.95" customHeight="1"/>
    <row r="10227" ht="18.95" customHeight="1"/>
    <row r="10228" ht="18.95" customHeight="1"/>
    <row r="10229" ht="18.95" customHeight="1"/>
    <row r="10230" ht="18.95" customHeight="1"/>
    <row r="10231" ht="18.95" customHeight="1"/>
    <row r="10232" ht="18.95" customHeight="1"/>
    <row r="10233" ht="18.95" customHeight="1"/>
    <row r="10234" ht="18.95" customHeight="1"/>
    <row r="10235" ht="18.95" customHeight="1"/>
    <row r="10236" ht="18.95" customHeight="1"/>
    <row r="10237" ht="18.95" customHeight="1"/>
    <row r="10238" ht="18.95" customHeight="1"/>
    <row r="10239" ht="18.95" customHeight="1"/>
    <row r="10240" ht="18.95" customHeight="1"/>
    <row r="10241" ht="18.95" customHeight="1"/>
    <row r="10242" ht="18.95" customHeight="1"/>
    <row r="10243" ht="18.95" customHeight="1"/>
    <row r="10244" ht="18.95" customHeight="1"/>
    <row r="10245" ht="18.95" customHeight="1"/>
    <row r="10246" ht="18.95" customHeight="1"/>
    <row r="10247" ht="18.95" customHeight="1"/>
    <row r="10248" ht="18.95" customHeight="1"/>
    <row r="10249" ht="18.95" customHeight="1"/>
    <row r="10250" ht="18.95" customHeight="1"/>
    <row r="10251" ht="18.95" customHeight="1"/>
    <row r="10252" ht="18.95" customHeight="1"/>
    <row r="10253" ht="18.95" customHeight="1"/>
    <row r="10254" ht="18.95" customHeight="1"/>
    <row r="10255" ht="18.95" customHeight="1"/>
    <row r="10256" ht="18.95" customHeight="1"/>
    <row r="10257" ht="18.95" customHeight="1"/>
    <row r="10258" ht="18.95" customHeight="1"/>
    <row r="10259" ht="18.95" customHeight="1"/>
    <row r="10260" ht="18.95" customHeight="1"/>
    <row r="10261" ht="18.95" customHeight="1"/>
    <row r="10262" ht="18.95" customHeight="1"/>
    <row r="10263" ht="18.95" customHeight="1"/>
    <row r="10264" ht="18.95" customHeight="1"/>
    <row r="10265" ht="18.95" customHeight="1"/>
    <row r="10266" ht="18.95" customHeight="1"/>
    <row r="10267" ht="18.95" customHeight="1"/>
    <row r="10268" ht="18.95" customHeight="1"/>
    <row r="10269" ht="18.95" customHeight="1"/>
    <row r="10270" ht="18.95" customHeight="1"/>
    <row r="10271" ht="18.95" customHeight="1"/>
    <row r="10272" ht="18.95" customHeight="1"/>
    <row r="10273" ht="18.95" customHeight="1"/>
    <row r="10274" ht="18.95" customHeight="1"/>
    <row r="10275" ht="18.95" customHeight="1"/>
    <row r="10276" ht="18.95" customHeight="1"/>
    <row r="10277" ht="18.95" customHeight="1"/>
    <row r="10278" ht="18.95" customHeight="1"/>
    <row r="10279" ht="18.95" customHeight="1"/>
    <row r="10280" ht="18.95" customHeight="1"/>
    <row r="10281" ht="18.95" customHeight="1"/>
    <row r="10282" ht="18.95" customHeight="1"/>
    <row r="10283" ht="18.95" customHeight="1"/>
    <row r="10284" ht="18.95" customHeight="1"/>
    <row r="10285" ht="18.95" customHeight="1"/>
    <row r="10286" ht="18.95" customHeight="1"/>
    <row r="10287" ht="18.95" customHeight="1"/>
    <row r="10288" ht="18.95" customHeight="1"/>
    <row r="10289" ht="18.95" customHeight="1"/>
    <row r="10290" ht="18.95" customHeight="1"/>
    <row r="10291" ht="18.95" customHeight="1"/>
    <row r="10292" ht="18.95" customHeight="1"/>
    <row r="10293" ht="18.95" customHeight="1"/>
    <row r="10294" ht="18.95" customHeight="1"/>
    <row r="10295" ht="18.95" customHeight="1"/>
    <row r="10296" ht="18.95" customHeight="1"/>
    <row r="10297" ht="18.95" customHeight="1"/>
    <row r="10298" ht="18.95" customHeight="1"/>
    <row r="10299" ht="18.95" customHeight="1"/>
    <row r="10300" ht="18.95" customHeight="1"/>
    <row r="10301" ht="18.95" customHeight="1"/>
    <row r="10302" ht="18.95" customHeight="1"/>
    <row r="10303" ht="18.95" customHeight="1"/>
    <row r="10304" ht="18.95" customHeight="1"/>
    <row r="10305" ht="18.95" customHeight="1"/>
    <row r="10306" ht="18.95" customHeight="1"/>
    <row r="10307" ht="18.95" customHeight="1"/>
    <row r="10308" ht="18.95" customHeight="1"/>
    <row r="10309" ht="18.95" customHeight="1"/>
    <row r="10310" ht="18.95" customHeight="1"/>
    <row r="10311" ht="18.95" customHeight="1"/>
    <row r="10312" ht="18.95" customHeight="1"/>
    <row r="10313" ht="18.95" customHeight="1"/>
    <row r="10314" ht="18.95" customHeight="1"/>
    <row r="10315" ht="18.95" customHeight="1"/>
    <row r="10316" ht="18.95" customHeight="1"/>
    <row r="10317" ht="18.95" customHeight="1"/>
    <row r="10318" ht="18.95" customHeight="1"/>
    <row r="10319" ht="18.95" customHeight="1"/>
    <row r="10320" ht="18.95" customHeight="1"/>
    <row r="10321" ht="18.95" customHeight="1"/>
    <row r="10322" ht="18.95" customHeight="1"/>
    <row r="10323" ht="18.95" customHeight="1"/>
    <row r="10324" ht="18.95" customHeight="1"/>
    <row r="10325" ht="18.95" customHeight="1"/>
    <row r="10326" ht="18.95" customHeight="1"/>
    <row r="10327" ht="18.95" customHeight="1"/>
    <row r="10328" ht="18.95" customHeight="1"/>
    <row r="10329" ht="18.95" customHeight="1"/>
    <row r="10330" ht="18.95" customHeight="1"/>
    <row r="10331" ht="18.95" customHeight="1"/>
    <row r="10332" ht="18.95" customHeight="1"/>
    <row r="10333" ht="18.95" customHeight="1"/>
    <row r="10334" ht="18.95" customHeight="1"/>
    <row r="10335" ht="18.95" customHeight="1"/>
    <row r="10336" ht="18.95" customHeight="1"/>
    <row r="10337" ht="18.95" customHeight="1"/>
    <row r="10338" ht="18.95" customHeight="1"/>
    <row r="10339" ht="18.95" customHeight="1"/>
    <row r="10340" ht="18.95" customHeight="1"/>
    <row r="10341" ht="18.95" customHeight="1"/>
    <row r="10342" ht="18.95" customHeight="1"/>
    <row r="10343" ht="18.95" customHeight="1"/>
    <row r="10344" ht="18.95" customHeight="1"/>
    <row r="10345" ht="18.95" customHeight="1"/>
    <row r="10346" ht="18.95" customHeight="1"/>
    <row r="10347" ht="18.95" customHeight="1"/>
    <row r="10348" ht="18.95" customHeight="1"/>
    <row r="10349" ht="18.95" customHeight="1"/>
    <row r="10350" ht="18.95" customHeight="1"/>
    <row r="10351" ht="18.95" customHeight="1"/>
    <row r="10352" ht="18.95" customHeight="1"/>
    <row r="10353" ht="18.95" customHeight="1"/>
    <row r="10354" ht="18.95" customHeight="1"/>
    <row r="10355" ht="18.95" customHeight="1"/>
    <row r="10356" ht="18.95" customHeight="1"/>
    <row r="10357" ht="18.95" customHeight="1"/>
    <row r="10358" ht="18.95" customHeight="1"/>
    <row r="10359" ht="18.95" customHeight="1"/>
    <row r="10360" ht="18.95" customHeight="1"/>
    <row r="10361" ht="18.95" customHeight="1"/>
    <row r="10362" ht="18.95" customHeight="1"/>
    <row r="10363" ht="18.95" customHeight="1"/>
    <row r="10364" ht="18.95" customHeight="1"/>
    <row r="10365" ht="18.95" customHeight="1"/>
    <row r="10366" ht="18.95" customHeight="1"/>
    <row r="10367" ht="18.95" customHeight="1"/>
    <row r="10368" ht="18.95" customHeight="1"/>
    <row r="10369" ht="18.95" customHeight="1"/>
    <row r="10370" ht="18.95" customHeight="1"/>
    <row r="10371" ht="18.95" customHeight="1"/>
    <row r="10372" ht="18.95" customHeight="1"/>
    <row r="10373" ht="18.95" customHeight="1"/>
    <row r="10374" ht="18.95" customHeight="1"/>
    <row r="10375" ht="18.95" customHeight="1"/>
    <row r="10376" ht="18.95" customHeight="1"/>
    <row r="10377" ht="18.95" customHeight="1"/>
    <row r="10378" ht="18.95" customHeight="1"/>
    <row r="10379" ht="18.95" customHeight="1"/>
    <row r="10380" ht="18.95" customHeight="1"/>
    <row r="10381" ht="18.95" customHeight="1"/>
    <row r="10382" ht="18.95" customHeight="1"/>
    <row r="10383" ht="18.95" customHeight="1"/>
    <row r="10384" ht="18.95" customHeight="1"/>
    <row r="10385" ht="18.95" customHeight="1"/>
    <row r="10386" ht="18.95" customHeight="1"/>
    <row r="10387" ht="18.95" customHeight="1"/>
    <row r="10388" ht="18.95" customHeight="1"/>
    <row r="10389" ht="18.95" customHeight="1"/>
    <row r="10390" ht="18.95" customHeight="1"/>
    <row r="10391" ht="18.95" customHeight="1"/>
    <row r="10392" ht="18.95" customHeight="1"/>
    <row r="10393" ht="18.95" customHeight="1"/>
    <row r="10394" ht="18.95" customHeight="1"/>
    <row r="10395" ht="18.95" customHeight="1"/>
    <row r="10396" ht="18.95" customHeight="1"/>
    <row r="10397" ht="18.95" customHeight="1"/>
    <row r="10398" ht="18.95" customHeight="1"/>
    <row r="10399" ht="18.95" customHeight="1"/>
    <row r="10400" ht="18.95" customHeight="1"/>
    <row r="10401" ht="18.95" customHeight="1"/>
    <row r="10402" ht="18.95" customHeight="1"/>
    <row r="10403" ht="18.95" customHeight="1"/>
    <row r="10404" ht="18.95" customHeight="1"/>
    <row r="10405" ht="18.95" customHeight="1"/>
    <row r="10406" ht="18.95" customHeight="1"/>
    <row r="10407" ht="18.95" customHeight="1"/>
    <row r="10408" ht="18.95" customHeight="1"/>
    <row r="10409" ht="18.95" customHeight="1"/>
    <row r="10410" ht="18.95" customHeight="1"/>
    <row r="10411" ht="18.95" customHeight="1"/>
    <row r="10412" ht="18.95" customHeight="1"/>
    <row r="10413" ht="18.95" customHeight="1"/>
    <row r="10414" ht="18.95" customHeight="1"/>
    <row r="10415" ht="18.95" customHeight="1"/>
    <row r="10416" ht="18.95" customHeight="1"/>
    <row r="10417" ht="18.95" customHeight="1"/>
    <row r="10418" ht="18.95" customHeight="1"/>
    <row r="10419" ht="18.95" customHeight="1"/>
    <row r="10420" ht="18.95" customHeight="1"/>
    <row r="10421" ht="18.95" customHeight="1"/>
    <row r="10422" ht="18.95" customHeight="1"/>
    <row r="10423" ht="18.95" customHeight="1"/>
    <row r="10424" ht="18.95" customHeight="1"/>
    <row r="10425" ht="18.95" customHeight="1"/>
    <row r="10426" ht="18.95" customHeight="1"/>
    <row r="10427" ht="18.95" customHeight="1"/>
    <row r="10428" ht="18.95" customHeight="1"/>
    <row r="10429" ht="18.95" customHeight="1"/>
    <row r="10430" ht="18.95" customHeight="1"/>
    <row r="10431" ht="18.95" customHeight="1"/>
    <row r="10432" ht="18.95" customHeight="1"/>
    <row r="10433" ht="18.95" customHeight="1"/>
    <row r="10434" ht="18.95" customHeight="1"/>
    <row r="10435" ht="18.95" customHeight="1"/>
    <row r="10436" ht="18.95" customHeight="1"/>
    <row r="10437" ht="18.95" customHeight="1"/>
    <row r="10438" ht="18.95" customHeight="1"/>
    <row r="10439" ht="18.95" customHeight="1"/>
    <row r="10440" ht="18.95" customHeight="1"/>
    <row r="10441" ht="18.95" customHeight="1"/>
    <row r="10442" ht="18.95" customHeight="1"/>
    <row r="10443" ht="18.95" customHeight="1"/>
    <row r="10444" ht="18.95" customHeight="1"/>
    <row r="10445" ht="18.95" customHeight="1"/>
    <row r="10446" ht="18.95" customHeight="1"/>
    <row r="10447" ht="18.95" customHeight="1"/>
    <row r="10448" ht="18.95" customHeight="1"/>
    <row r="10449" ht="18.95" customHeight="1"/>
    <row r="10450" ht="18.95" customHeight="1"/>
    <row r="10451" ht="18.95" customHeight="1"/>
    <row r="10452" ht="18.95" customHeight="1"/>
    <row r="10453" ht="18.95" customHeight="1"/>
    <row r="10454" ht="18.95" customHeight="1"/>
    <row r="10455" ht="18.95" customHeight="1"/>
    <row r="10456" ht="18.95" customHeight="1"/>
    <row r="10457" ht="18.95" customHeight="1"/>
    <row r="10458" ht="18.95" customHeight="1"/>
    <row r="10459" ht="18.95" customHeight="1"/>
    <row r="10460" ht="18.95" customHeight="1"/>
    <row r="10461" ht="18.95" customHeight="1"/>
    <row r="10462" ht="18.95" customHeight="1"/>
    <row r="10463" ht="18.95" customHeight="1"/>
    <row r="10464" ht="18.95" customHeight="1"/>
    <row r="10465" ht="18.95" customHeight="1"/>
    <row r="10466" ht="18.95" customHeight="1"/>
    <row r="10467" ht="18.95" customHeight="1"/>
    <row r="10468" ht="18.95" customHeight="1"/>
    <row r="10469" ht="18.95" customHeight="1"/>
    <row r="10470" ht="18.95" customHeight="1"/>
    <row r="10471" ht="18.95" customHeight="1"/>
    <row r="10472" ht="18.95" customHeight="1"/>
    <row r="10473" ht="18.95" customHeight="1"/>
    <row r="10474" ht="18.95" customHeight="1"/>
    <row r="10475" ht="18.95" customHeight="1"/>
    <row r="10476" ht="18.95" customHeight="1"/>
    <row r="10477" ht="18.95" customHeight="1"/>
    <row r="10478" ht="18.95" customHeight="1"/>
    <row r="10479" ht="18.95" customHeight="1"/>
    <row r="10480" ht="18.95" customHeight="1"/>
    <row r="10481" ht="18.95" customHeight="1"/>
    <row r="10482" ht="18.95" customHeight="1"/>
    <row r="10483" ht="18.95" customHeight="1"/>
    <row r="10484" ht="18.95" customHeight="1"/>
    <row r="10485" ht="18.95" customHeight="1"/>
    <row r="10486" ht="18.95" customHeight="1"/>
    <row r="10487" ht="18.95" customHeight="1"/>
    <row r="10488" ht="18.95" customHeight="1"/>
    <row r="10489" ht="18.95" customHeight="1"/>
    <row r="10490" ht="18.95" customHeight="1"/>
    <row r="10491" ht="18.95" customHeight="1"/>
    <row r="10492" ht="18.95" customHeight="1"/>
    <row r="10493" ht="18.95" customHeight="1"/>
    <row r="10494" ht="18.95" customHeight="1"/>
    <row r="10495" ht="18.95" customHeight="1"/>
    <row r="10496" ht="18.95" customHeight="1"/>
    <row r="10497" ht="18.95" customHeight="1"/>
    <row r="10498" ht="18.95" customHeight="1"/>
    <row r="10499" ht="18.95" customHeight="1"/>
    <row r="10500" ht="18.95" customHeight="1"/>
    <row r="10501" ht="18.95" customHeight="1"/>
    <row r="10502" ht="18.95" customHeight="1"/>
    <row r="10503" ht="18.95" customHeight="1"/>
    <row r="10504" ht="18.95" customHeight="1"/>
    <row r="10505" ht="18.95" customHeight="1"/>
    <row r="10506" ht="18.95" customHeight="1"/>
    <row r="10507" ht="18.95" customHeight="1"/>
    <row r="10508" ht="18.95" customHeight="1"/>
    <row r="10509" ht="18.95" customHeight="1"/>
    <row r="10510" ht="18.95" customHeight="1"/>
    <row r="10511" ht="18.95" customHeight="1"/>
    <row r="10512" ht="18.95" customHeight="1"/>
    <row r="10513" ht="18.95" customHeight="1"/>
    <row r="10514" ht="18.95" customHeight="1"/>
    <row r="10515" ht="18.95" customHeight="1"/>
    <row r="10516" ht="18.95" customHeight="1"/>
    <row r="10517" ht="18.95" customHeight="1"/>
    <row r="10518" ht="18.95" customHeight="1"/>
    <row r="10519" ht="18.95" customHeight="1"/>
    <row r="10520" ht="18.95" customHeight="1"/>
    <row r="10521" ht="18.95" customHeight="1"/>
    <row r="10522" ht="18.95" customHeight="1"/>
    <row r="10523" ht="18.95" customHeight="1"/>
    <row r="10524" ht="18.95" customHeight="1"/>
    <row r="10525" ht="18.95" customHeight="1"/>
    <row r="10526" ht="18.95" customHeight="1"/>
    <row r="10527" ht="18.95" customHeight="1"/>
    <row r="10528" ht="18.95" customHeight="1"/>
    <row r="10529" ht="18.95" customHeight="1"/>
    <row r="10530" ht="18.95" customHeight="1"/>
    <row r="10531" ht="18.95" customHeight="1"/>
    <row r="10532" ht="18.95" customHeight="1"/>
    <row r="10533" ht="18.95" customHeight="1"/>
    <row r="10534" ht="18.95" customHeight="1"/>
    <row r="10535" ht="18.95" customHeight="1"/>
    <row r="10536" ht="18.95" customHeight="1"/>
    <row r="10537" ht="18.95" customHeight="1"/>
    <row r="10538" ht="18.95" customHeight="1"/>
    <row r="10539" ht="18.95" customHeight="1"/>
    <row r="10540" ht="18.95" customHeight="1"/>
    <row r="10541" ht="18.95" customHeight="1"/>
    <row r="10542" ht="18.95" customHeight="1"/>
    <row r="10543" ht="18.95" customHeight="1"/>
    <row r="10544" ht="18.95" customHeight="1"/>
    <row r="10545" ht="18.95" customHeight="1"/>
    <row r="10546" ht="18.95" customHeight="1"/>
    <row r="10547" ht="18.95" customHeight="1"/>
    <row r="10548" ht="18.95" customHeight="1"/>
    <row r="10549" ht="18.95" customHeight="1"/>
    <row r="10550" ht="18.95" customHeight="1"/>
    <row r="10551" ht="18.95" customHeight="1"/>
    <row r="10552" ht="18.95" customHeight="1"/>
    <row r="10553" ht="18.95" customHeight="1"/>
    <row r="10554" ht="18.95" customHeight="1"/>
    <row r="10555" ht="18.95" customHeight="1"/>
    <row r="10556" ht="18.95" customHeight="1"/>
    <row r="10557" ht="18.95" customHeight="1"/>
    <row r="10558" ht="18.95" customHeight="1"/>
    <row r="10559" ht="18.95" customHeight="1"/>
    <row r="10560" ht="18.95" customHeight="1"/>
    <row r="10561" ht="18.95" customHeight="1"/>
    <row r="10562" ht="18.95" customHeight="1"/>
    <row r="10563" ht="18.95" customHeight="1"/>
    <row r="10564" ht="18.95" customHeight="1"/>
    <row r="10565" ht="18.95" customHeight="1"/>
    <row r="10566" ht="18.95" customHeight="1"/>
    <row r="10567" ht="18.95" customHeight="1"/>
    <row r="10568" ht="18.95" customHeight="1"/>
    <row r="10569" ht="18.95" customHeight="1"/>
    <row r="10570" ht="18.95" customHeight="1"/>
    <row r="10571" ht="18.95" customHeight="1"/>
    <row r="10572" ht="18.95" customHeight="1"/>
    <row r="10573" ht="18.95" customHeight="1"/>
    <row r="10574" ht="18.95" customHeight="1"/>
    <row r="10575" ht="18.95" customHeight="1"/>
    <row r="10576" ht="18.95" customHeight="1"/>
    <row r="10577" ht="18.95" customHeight="1"/>
    <row r="10578" ht="18.95" customHeight="1"/>
    <row r="10579" ht="18.95" customHeight="1"/>
    <row r="10580" ht="18.95" customHeight="1"/>
    <row r="10581" ht="18.95" customHeight="1"/>
    <row r="10582" ht="18.95" customHeight="1"/>
    <row r="10583" ht="18.95" customHeight="1"/>
    <row r="10584" ht="18.95" customHeight="1"/>
    <row r="10585" ht="18.95" customHeight="1"/>
    <row r="10586" ht="18.95" customHeight="1"/>
    <row r="10587" ht="18.95" customHeight="1"/>
    <row r="10588" ht="18.95" customHeight="1"/>
    <row r="10589" ht="18.95" customHeight="1"/>
    <row r="10590" ht="18.95" customHeight="1"/>
    <row r="10591" ht="18.95" customHeight="1"/>
    <row r="10592" ht="18.95" customHeight="1"/>
    <row r="10593" ht="18.95" customHeight="1"/>
    <row r="10594" ht="18.95" customHeight="1"/>
    <row r="10595" ht="18.95" customHeight="1"/>
    <row r="10596" ht="18.95" customHeight="1"/>
    <row r="10597" ht="18.95" customHeight="1"/>
    <row r="10598" ht="18.95" customHeight="1"/>
    <row r="10599" ht="18.95" customHeight="1"/>
    <row r="10600" ht="18.95" customHeight="1"/>
    <row r="10601" ht="18.95" customHeight="1"/>
    <row r="10602" ht="18.95" customHeight="1"/>
    <row r="10603" ht="18.95" customHeight="1"/>
    <row r="10604" ht="18.95" customHeight="1"/>
    <row r="10605" ht="18.95" customHeight="1"/>
    <row r="10606" ht="18.95" customHeight="1"/>
    <row r="10607" ht="18.95" customHeight="1"/>
    <row r="10608" ht="18.95" customHeight="1"/>
    <row r="10609" ht="18.95" customHeight="1"/>
    <row r="10610" ht="18.95" customHeight="1"/>
    <row r="10611" ht="18.95" customHeight="1"/>
    <row r="10612" ht="18.95" customHeight="1"/>
    <row r="10613" ht="18.95" customHeight="1"/>
    <row r="10614" ht="18.95" customHeight="1"/>
    <row r="10615" ht="18.95" customHeight="1"/>
    <row r="10616" ht="18.95" customHeight="1"/>
    <row r="10617" ht="18.95" customHeight="1"/>
    <row r="10618" ht="18.95" customHeight="1"/>
    <row r="10619" ht="18.95" customHeight="1"/>
    <row r="10620" ht="18.95" customHeight="1"/>
    <row r="10621" ht="18.95" customHeight="1"/>
    <row r="10622" ht="18.95" customHeight="1"/>
    <row r="10623" ht="18.95" customHeight="1"/>
    <row r="10624" ht="18.95" customHeight="1"/>
    <row r="10625" ht="18.95" customHeight="1"/>
    <row r="10626" ht="18.95" customHeight="1"/>
    <row r="10627" ht="18.95" customHeight="1"/>
    <row r="10628" ht="18.95" customHeight="1"/>
    <row r="10629" ht="18.95" customHeight="1"/>
    <row r="10630" ht="18.95" customHeight="1"/>
    <row r="10631" ht="18.95" customHeight="1"/>
    <row r="10632" ht="18.95" customHeight="1"/>
    <row r="10633" ht="18.95" customHeight="1"/>
    <row r="10634" ht="18.95" customHeight="1"/>
    <row r="10635" ht="18.95" customHeight="1"/>
    <row r="10636" ht="18.95" customHeight="1"/>
    <row r="10637" ht="18.95" customHeight="1"/>
    <row r="10638" ht="18.95" customHeight="1"/>
    <row r="10639" ht="18.95" customHeight="1"/>
    <row r="10640" ht="18.95" customHeight="1"/>
    <row r="10641" ht="18.95" customHeight="1"/>
    <row r="10642" ht="18.95" customHeight="1"/>
    <row r="10643" ht="18.95" customHeight="1"/>
    <row r="10644" ht="18.95" customHeight="1"/>
    <row r="10645" ht="18.95" customHeight="1"/>
    <row r="10646" ht="18.95" customHeight="1"/>
    <row r="10647" ht="18.95" customHeight="1"/>
    <row r="10648" ht="18.95" customHeight="1"/>
    <row r="10649" ht="18.95" customHeight="1"/>
    <row r="10650" ht="18.95" customHeight="1"/>
    <row r="10651" ht="18.95" customHeight="1"/>
    <row r="10652" ht="18.95" customHeight="1"/>
    <row r="10653" ht="18.95" customHeight="1"/>
    <row r="10654" ht="18.95" customHeight="1"/>
    <row r="10655" ht="18.95" customHeight="1"/>
    <row r="10656" ht="18.95" customHeight="1"/>
    <row r="10657" ht="18.95" customHeight="1"/>
    <row r="10658" ht="18.95" customHeight="1"/>
    <row r="10659" ht="18.95" customHeight="1"/>
    <row r="10660" ht="18.95" customHeight="1"/>
    <row r="10661" ht="18.95" customHeight="1"/>
    <row r="10662" ht="18.95" customHeight="1"/>
    <row r="10663" ht="18.95" customHeight="1"/>
    <row r="10664" ht="18.95" customHeight="1"/>
    <row r="10665" ht="18.95" customHeight="1"/>
    <row r="10666" ht="18.95" customHeight="1"/>
    <row r="10667" ht="18.95" customHeight="1"/>
    <row r="10668" ht="18.95" customHeight="1"/>
    <row r="10669" ht="18.95" customHeight="1"/>
    <row r="10670" ht="18.95" customHeight="1"/>
    <row r="10671" ht="18.95" customHeight="1"/>
    <row r="10672" ht="18.95" customHeight="1"/>
    <row r="10673" ht="18.95" customHeight="1"/>
    <row r="10674" ht="18.95" customHeight="1"/>
    <row r="10675" ht="18.95" customHeight="1"/>
    <row r="10676" ht="18.95" customHeight="1"/>
    <row r="10677" ht="18.95" customHeight="1"/>
    <row r="10678" ht="18.95" customHeight="1"/>
    <row r="10679" ht="18.95" customHeight="1"/>
    <row r="10680" ht="18.95" customHeight="1"/>
    <row r="10681" ht="18.95" customHeight="1"/>
    <row r="10682" ht="18.95" customHeight="1"/>
    <row r="10683" ht="18.95" customHeight="1"/>
    <row r="10684" ht="18.95" customHeight="1"/>
    <row r="10685" ht="18.95" customHeight="1"/>
    <row r="10686" ht="18.95" customHeight="1"/>
    <row r="10687" ht="18.95" customHeight="1"/>
    <row r="10688" ht="18.95" customHeight="1"/>
    <row r="10689" ht="18.95" customHeight="1"/>
    <row r="10690" ht="18.95" customHeight="1"/>
    <row r="10691" ht="18.95" customHeight="1"/>
    <row r="10692" ht="18.95" customHeight="1"/>
    <row r="10693" ht="18.95" customHeight="1"/>
    <row r="10694" ht="18.95" customHeight="1"/>
    <row r="10695" ht="18.95" customHeight="1"/>
    <row r="10696" ht="18.95" customHeight="1"/>
    <row r="10697" ht="18.95" customHeight="1"/>
    <row r="10698" ht="18.95" customHeight="1"/>
    <row r="10699" ht="18.95" customHeight="1"/>
    <row r="10700" ht="18.95" customHeight="1"/>
    <row r="10701" ht="18.95" customHeight="1"/>
    <row r="10702" ht="18.95" customHeight="1"/>
    <row r="10703" ht="18.95" customHeight="1"/>
    <row r="10704" ht="18.95" customHeight="1"/>
    <row r="10705" ht="18.95" customHeight="1"/>
    <row r="10706" ht="18.95" customHeight="1"/>
    <row r="10707" ht="18.95" customHeight="1"/>
    <row r="10708" ht="18.95" customHeight="1"/>
    <row r="10709" ht="18.95" customHeight="1"/>
    <row r="10710" ht="18.95" customHeight="1"/>
    <row r="10711" ht="18.95" customHeight="1"/>
    <row r="10712" ht="18.95" customHeight="1"/>
    <row r="10713" ht="18.95" customHeight="1"/>
    <row r="10714" ht="18.95" customHeight="1"/>
    <row r="10715" ht="18.95" customHeight="1"/>
    <row r="10716" ht="18.95" customHeight="1"/>
    <row r="10717" ht="18.95" customHeight="1"/>
    <row r="10718" ht="18.95" customHeight="1"/>
    <row r="10719" ht="18.95" customHeight="1"/>
    <row r="10720" ht="18.95" customHeight="1"/>
    <row r="10721" ht="18.95" customHeight="1"/>
    <row r="10722" ht="18.95" customHeight="1"/>
    <row r="10723" ht="18.95" customHeight="1"/>
    <row r="10724" ht="18.95" customHeight="1"/>
    <row r="10725" ht="18.95" customHeight="1"/>
    <row r="10726" ht="18.95" customHeight="1"/>
    <row r="10727" ht="18.95" customHeight="1"/>
    <row r="10728" ht="18.95" customHeight="1"/>
    <row r="10729" ht="18.95" customHeight="1"/>
    <row r="10730" ht="18.95" customHeight="1"/>
    <row r="10731" ht="18.95" customHeight="1"/>
    <row r="10732" ht="18.95" customHeight="1"/>
    <row r="10733" ht="18.95" customHeight="1"/>
    <row r="10734" ht="18.95" customHeight="1"/>
    <row r="10735" ht="18.95" customHeight="1"/>
    <row r="10736" ht="18.95" customHeight="1"/>
    <row r="10737" ht="18.95" customHeight="1"/>
    <row r="10738" ht="18.95" customHeight="1"/>
    <row r="10739" ht="18.95" customHeight="1"/>
    <row r="10740" ht="18.95" customHeight="1"/>
    <row r="10741" ht="18.95" customHeight="1"/>
    <row r="10742" ht="18.95" customHeight="1"/>
    <row r="10743" ht="18.95" customHeight="1"/>
    <row r="10744" ht="18.95" customHeight="1"/>
    <row r="10745" ht="18.95" customHeight="1"/>
    <row r="10746" ht="18.95" customHeight="1"/>
    <row r="10747" ht="18.95" customHeight="1"/>
    <row r="10748" ht="18.95" customHeight="1"/>
    <row r="10749" ht="18.95" customHeight="1"/>
    <row r="10750" ht="18.95" customHeight="1"/>
    <row r="10751" ht="18.95" customHeight="1"/>
    <row r="10752" ht="18.95" customHeight="1"/>
    <row r="10753" ht="18.95" customHeight="1"/>
    <row r="10754" ht="18.95" customHeight="1"/>
    <row r="10755" ht="18.95" customHeight="1"/>
    <row r="10756" ht="18.95" customHeight="1"/>
    <row r="10757" ht="18.95" customHeight="1"/>
    <row r="10758" ht="18.95" customHeight="1"/>
    <row r="10759" ht="18.95" customHeight="1"/>
    <row r="10760" ht="18.95" customHeight="1"/>
    <row r="10761" ht="18.95" customHeight="1"/>
    <row r="10762" ht="18.95" customHeight="1"/>
    <row r="10763" ht="18.95" customHeight="1"/>
    <row r="10764" ht="18.95" customHeight="1"/>
    <row r="10765" ht="18.95" customHeight="1"/>
    <row r="10766" ht="18.95" customHeight="1"/>
    <row r="10767" ht="18.95" customHeight="1"/>
    <row r="10768" ht="18.95" customHeight="1"/>
    <row r="10769" ht="18.95" customHeight="1"/>
    <row r="10770" ht="18.95" customHeight="1"/>
    <row r="10771" ht="18.95" customHeight="1"/>
    <row r="10772" ht="18.95" customHeight="1"/>
    <row r="10773" ht="18.95" customHeight="1"/>
    <row r="10774" ht="18.95" customHeight="1"/>
    <row r="10775" ht="18.95" customHeight="1"/>
    <row r="10776" ht="18.95" customHeight="1"/>
    <row r="10777" ht="18.95" customHeight="1"/>
    <row r="10778" ht="18.95" customHeight="1"/>
    <row r="10779" ht="18.95" customHeight="1"/>
    <row r="10780" ht="18.95" customHeight="1"/>
    <row r="10781" ht="18.95" customHeight="1"/>
    <row r="10782" ht="18.95" customHeight="1"/>
    <row r="10783" ht="18.95" customHeight="1"/>
    <row r="10784" ht="18.95" customHeight="1"/>
    <row r="10785" ht="18.95" customHeight="1"/>
    <row r="10786" ht="18.95" customHeight="1"/>
    <row r="10787" ht="18.95" customHeight="1"/>
    <row r="10788" ht="18.95" customHeight="1"/>
    <row r="10789" ht="18.95" customHeight="1"/>
    <row r="10790" ht="18.95" customHeight="1"/>
    <row r="10791" ht="18.95" customHeight="1"/>
    <row r="10792" ht="18.95" customHeight="1"/>
    <row r="10793" ht="18.95" customHeight="1"/>
    <row r="10794" ht="18.95" customHeight="1"/>
    <row r="10795" ht="18.95" customHeight="1"/>
    <row r="10796" ht="18.95" customHeight="1"/>
    <row r="10797" ht="18.95" customHeight="1"/>
    <row r="10798" ht="18.95" customHeight="1"/>
    <row r="10799" ht="18.95" customHeight="1"/>
    <row r="10800" ht="18.95" customHeight="1"/>
    <row r="10801" ht="18.95" customHeight="1"/>
    <row r="10802" ht="18.95" customHeight="1"/>
    <row r="10803" ht="18.95" customHeight="1"/>
    <row r="10804" ht="18.95" customHeight="1"/>
    <row r="10805" ht="18.95" customHeight="1"/>
    <row r="10806" ht="18.95" customHeight="1"/>
    <row r="10807" ht="18.95" customHeight="1"/>
    <row r="10808" ht="18.95" customHeight="1"/>
    <row r="10809" ht="18.95" customHeight="1"/>
    <row r="10810" ht="18.95" customHeight="1"/>
    <row r="10811" ht="18.95" customHeight="1"/>
    <row r="10812" ht="18.95" customHeight="1"/>
    <row r="10813" ht="18.95" customHeight="1"/>
    <row r="10814" ht="18.95" customHeight="1"/>
    <row r="10815" ht="18.95" customHeight="1"/>
    <row r="10816" ht="18.95" customHeight="1"/>
    <row r="10817" ht="18.95" customHeight="1"/>
    <row r="10818" ht="18.95" customHeight="1"/>
    <row r="10819" ht="18.95" customHeight="1"/>
    <row r="10820" ht="18.95" customHeight="1"/>
    <row r="10821" ht="18.95" customHeight="1"/>
    <row r="10822" ht="18.95" customHeight="1"/>
    <row r="10823" ht="18.95" customHeight="1"/>
    <row r="10824" ht="18.95" customHeight="1"/>
    <row r="10825" ht="18.95" customHeight="1"/>
    <row r="10826" ht="18.95" customHeight="1"/>
    <row r="10827" ht="18.95" customHeight="1"/>
    <row r="10828" ht="18.95" customHeight="1"/>
    <row r="10829" ht="18.95" customHeight="1"/>
    <row r="10830" ht="18.95" customHeight="1"/>
    <row r="10831" ht="18.95" customHeight="1"/>
    <row r="10832" ht="18.95" customHeight="1"/>
    <row r="10833" ht="18.95" customHeight="1"/>
    <row r="10834" ht="18.95" customHeight="1"/>
    <row r="10835" ht="18.95" customHeight="1"/>
    <row r="10836" ht="18.95" customHeight="1"/>
    <row r="10837" ht="18.95" customHeight="1"/>
    <row r="10838" ht="18.95" customHeight="1"/>
    <row r="10839" ht="18.95" customHeight="1"/>
    <row r="10840" ht="18.95" customHeight="1"/>
    <row r="10841" ht="18.95" customHeight="1"/>
    <row r="10842" ht="18.95" customHeight="1"/>
    <row r="10843" ht="18.95" customHeight="1"/>
    <row r="10844" ht="18.95" customHeight="1"/>
    <row r="10845" ht="18.95" customHeight="1"/>
    <row r="10846" ht="18.95" customHeight="1"/>
    <row r="10847" ht="18.95" customHeight="1"/>
    <row r="10848" ht="18.95" customHeight="1"/>
    <row r="10849" ht="18.95" customHeight="1"/>
    <row r="10850" ht="18.95" customHeight="1"/>
    <row r="10851" ht="18.95" customHeight="1"/>
    <row r="10852" ht="18.95" customHeight="1"/>
    <row r="10853" ht="18.95" customHeight="1"/>
    <row r="10854" ht="18.95" customHeight="1"/>
    <row r="10855" ht="18.95" customHeight="1"/>
    <row r="10856" ht="18.95" customHeight="1"/>
    <row r="10857" ht="18.95" customHeight="1"/>
    <row r="10858" ht="18.95" customHeight="1"/>
    <row r="10859" ht="18.95" customHeight="1"/>
    <row r="10860" ht="18.95" customHeight="1"/>
    <row r="10861" ht="18.95" customHeight="1"/>
    <row r="10862" ht="18.95" customHeight="1"/>
    <row r="10863" ht="18.95" customHeight="1"/>
    <row r="10864" ht="18.95" customHeight="1"/>
    <row r="10865" ht="18.95" customHeight="1"/>
    <row r="10866" ht="18.95" customHeight="1"/>
    <row r="10867" ht="18.95" customHeight="1"/>
    <row r="10868" ht="18.95" customHeight="1"/>
    <row r="10869" ht="18.95" customHeight="1"/>
    <row r="10870" ht="18.95" customHeight="1"/>
    <row r="10871" ht="18.95" customHeight="1"/>
    <row r="10872" ht="18.95" customHeight="1"/>
    <row r="10873" ht="18.95" customHeight="1"/>
    <row r="10874" ht="18.95" customHeight="1"/>
    <row r="10875" ht="18.95" customHeight="1"/>
    <row r="10876" ht="18.95" customHeight="1"/>
    <row r="10877" ht="18.95" customHeight="1"/>
    <row r="10878" ht="18.95" customHeight="1"/>
    <row r="10879" ht="18.95" customHeight="1"/>
    <row r="10880" ht="18.95" customHeight="1"/>
    <row r="10881" ht="18.95" customHeight="1"/>
    <row r="10882" ht="18.95" customHeight="1"/>
    <row r="10883" ht="18.95" customHeight="1"/>
    <row r="10884" ht="18.95" customHeight="1"/>
    <row r="10885" ht="18.95" customHeight="1"/>
    <row r="10886" ht="18.95" customHeight="1"/>
    <row r="10887" ht="18.95" customHeight="1"/>
    <row r="10888" ht="18.95" customHeight="1"/>
    <row r="10889" ht="18.95" customHeight="1"/>
    <row r="10890" ht="18.95" customHeight="1"/>
    <row r="10891" ht="18.95" customHeight="1"/>
    <row r="10892" ht="18.95" customHeight="1"/>
    <row r="10893" ht="18.95" customHeight="1"/>
    <row r="10894" ht="18.95" customHeight="1"/>
    <row r="10895" ht="18.95" customHeight="1"/>
    <row r="10896" ht="18.95" customHeight="1"/>
    <row r="10897" ht="18.95" customHeight="1"/>
    <row r="10898" ht="18.95" customHeight="1"/>
    <row r="10899" ht="18.95" customHeight="1"/>
    <row r="10900" ht="18.95" customHeight="1"/>
    <row r="10901" ht="18.95" customHeight="1"/>
    <row r="10902" ht="18.95" customHeight="1"/>
    <row r="10903" ht="18.95" customHeight="1"/>
    <row r="10904" ht="18.95" customHeight="1"/>
    <row r="10905" ht="18.95" customHeight="1"/>
    <row r="10906" ht="18.95" customHeight="1"/>
    <row r="10907" ht="18.95" customHeight="1"/>
    <row r="10908" ht="18.95" customHeight="1"/>
    <row r="10909" ht="18.95" customHeight="1"/>
    <row r="10910" ht="18.95" customHeight="1"/>
    <row r="10911" ht="18.95" customHeight="1"/>
    <row r="10912" ht="18.95" customHeight="1"/>
    <row r="10913" ht="18.95" customHeight="1"/>
    <row r="10914" ht="18.95" customHeight="1"/>
    <row r="10915" ht="18.95" customHeight="1"/>
    <row r="10916" ht="18.95" customHeight="1"/>
    <row r="10917" ht="18.95" customHeight="1"/>
    <row r="10918" ht="18.95" customHeight="1"/>
    <row r="10919" ht="18.95" customHeight="1"/>
    <row r="10920" ht="18.95" customHeight="1"/>
    <row r="10921" ht="18.95" customHeight="1"/>
    <row r="10922" ht="18.95" customHeight="1"/>
    <row r="10923" ht="18.95" customHeight="1"/>
    <row r="10924" ht="18.95" customHeight="1"/>
    <row r="10925" ht="18.95" customHeight="1"/>
    <row r="10926" ht="18.95" customHeight="1"/>
    <row r="10927" ht="18.95" customHeight="1"/>
    <row r="10928" ht="18.95" customHeight="1"/>
    <row r="10929" ht="18.95" customHeight="1"/>
    <row r="10930" ht="18.95" customHeight="1"/>
    <row r="10931" ht="18.95" customHeight="1"/>
    <row r="10932" ht="18.95" customHeight="1"/>
    <row r="10933" ht="18.95" customHeight="1"/>
    <row r="10934" ht="18.95" customHeight="1"/>
    <row r="10935" ht="18.95" customHeight="1"/>
    <row r="10936" ht="18.95" customHeight="1"/>
    <row r="10937" ht="18.95" customHeight="1"/>
    <row r="10938" ht="18.95" customHeight="1"/>
    <row r="10939" ht="18.95" customHeight="1"/>
    <row r="10940" ht="18.95" customHeight="1"/>
    <row r="10941" ht="18.95" customHeight="1"/>
    <row r="10942" ht="18.95" customHeight="1"/>
    <row r="10943" ht="18.95" customHeight="1"/>
    <row r="10944" ht="18.95" customHeight="1"/>
    <row r="10945" ht="18.95" customHeight="1"/>
    <row r="10946" ht="18.95" customHeight="1"/>
    <row r="10947" ht="18.95" customHeight="1"/>
    <row r="10948" ht="18.95" customHeight="1"/>
    <row r="10949" ht="18.95" customHeight="1"/>
    <row r="10950" ht="18.95" customHeight="1"/>
    <row r="10951" ht="18.95" customHeight="1"/>
    <row r="10952" ht="18.95" customHeight="1"/>
    <row r="10953" ht="18.95" customHeight="1"/>
    <row r="10954" ht="18.95" customHeight="1"/>
    <row r="10955" ht="18.95" customHeight="1"/>
    <row r="10956" ht="18.95" customHeight="1"/>
    <row r="10957" ht="18.95" customHeight="1"/>
    <row r="10958" ht="18.95" customHeight="1"/>
    <row r="10959" ht="18.95" customHeight="1"/>
    <row r="10960" ht="18.95" customHeight="1"/>
    <row r="10961" ht="18.95" customHeight="1"/>
    <row r="10962" ht="18.95" customHeight="1"/>
    <row r="10963" ht="18.95" customHeight="1"/>
    <row r="10964" ht="18.95" customHeight="1"/>
    <row r="10965" ht="18.95" customHeight="1"/>
    <row r="10966" ht="18.95" customHeight="1"/>
    <row r="10967" ht="18.95" customHeight="1"/>
    <row r="10968" ht="18.95" customHeight="1"/>
    <row r="10969" ht="18.95" customHeight="1"/>
    <row r="10970" ht="18.95" customHeight="1"/>
    <row r="10971" ht="18.95" customHeight="1"/>
    <row r="10972" ht="18.95" customHeight="1"/>
    <row r="10973" ht="18.95" customHeight="1"/>
    <row r="10974" ht="18.95" customHeight="1"/>
    <row r="10975" ht="18.95" customHeight="1"/>
    <row r="10976" ht="18.95" customHeight="1"/>
    <row r="10977" ht="18.95" customHeight="1"/>
    <row r="10978" ht="18.95" customHeight="1"/>
    <row r="10979" ht="18.95" customHeight="1"/>
    <row r="10980" ht="18.95" customHeight="1"/>
    <row r="10981" ht="18.95" customHeight="1"/>
    <row r="10982" ht="18.95" customHeight="1"/>
    <row r="10983" ht="18.95" customHeight="1"/>
    <row r="10984" ht="18.95" customHeight="1"/>
    <row r="10985" ht="18.95" customHeight="1"/>
    <row r="10986" ht="18.95" customHeight="1"/>
    <row r="10987" ht="18.95" customHeight="1"/>
    <row r="10988" ht="18.95" customHeight="1"/>
    <row r="10989" ht="18.95" customHeight="1"/>
    <row r="10990" ht="18.95" customHeight="1"/>
    <row r="10991" ht="18.95" customHeight="1"/>
    <row r="10992" ht="18.95" customHeight="1"/>
    <row r="10993" ht="18.95" customHeight="1"/>
    <row r="10994" ht="18.95" customHeight="1"/>
    <row r="10995" ht="18.95" customHeight="1"/>
    <row r="10996" ht="18.95" customHeight="1"/>
    <row r="10997" ht="18.95" customHeight="1"/>
    <row r="10998" ht="18.95" customHeight="1"/>
    <row r="10999" ht="18.95" customHeight="1"/>
    <row r="11000" ht="18.95" customHeight="1"/>
    <row r="11001" ht="18.95" customHeight="1"/>
    <row r="11002" ht="18.95" customHeight="1"/>
    <row r="11003" ht="18.95" customHeight="1"/>
    <row r="11004" ht="18.95" customHeight="1"/>
    <row r="11005" ht="18.95" customHeight="1"/>
    <row r="11006" ht="18.95" customHeight="1"/>
    <row r="11007" ht="18.95" customHeight="1"/>
    <row r="11008" ht="18.95" customHeight="1"/>
    <row r="11009" ht="18.95" customHeight="1"/>
    <row r="11010" ht="18.95" customHeight="1"/>
    <row r="11011" ht="18.95" customHeight="1"/>
    <row r="11012" ht="18.95" customHeight="1"/>
    <row r="11013" ht="18.95" customHeight="1"/>
    <row r="11014" ht="18.95" customHeight="1"/>
    <row r="11015" ht="18.95" customHeight="1"/>
    <row r="11016" ht="18.95" customHeight="1"/>
    <row r="11017" ht="18.95" customHeight="1"/>
    <row r="11018" ht="18.95" customHeight="1"/>
    <row r="11019" ht="18.95" customHeight="1"/>
    <row r="11020" ht="18.95" customHeight="1"/>
    <row r="11021" ht="18.95" customHeight="1"/>
    <row r="11022" ht="18.95" customHeight="1"/>
    <row r="11023" ht="18.95" customHeight="1"/>
    <row r="11024" ht="18.95" customHeight="1"/>
    <row r="11025" ht="18.95" customHeight="1"/>
    <row r="11026" ht="18.95" customHeight="1"/>
    <row r="11027" ht="18.95" customHeight="1"/>
    <row r="11028" ht="18.95" customHeight="1"/>
    <row r="11029" ht="18.95" customHeight="1"/>
    <row r="11030" ht="18.95" customHeight="1"/>
    <row r="11031" ht="18.95" customHeight="1"/>
    <row r="11032" ht="18.95" customHeight="1"/>
    <row r="11033" ht="18.95" customHeight="1"/>
    <row r="11034" ht="18.95" customHeight="1"/>
    <row r="11035" ht="18.95" customHeight="1"/>
    <row r="11036" ht="18.95" customHeight="1"/>
    <row r="11037" ht="18.95" customHeight="1"/>
    <row r="11038" ht="18.95" customHeight="1"/>
    <row r="11039" ht="18.95" customHeight="1"/>
    <row r="11040" ht="18.95" customHeight="1"/>
    <row r="11041" ht="18.95" customHeight="1"/>
    <row r="11042" ht="18.95" customHeight="1"/>
    <row r="11043" ht="18.95" customHeight="1"/>
    <row r="11044" ht="18.95" customHeight="1"/>
    <row r="11045" ht="18.95" customHeight="1"/>
    <row r="11046" ht="18.95" customHeight="1"/>
    <row r="11047" ht="18.95" customHeight="1"/>
    <row r="11048" ht="18.95" customHeight="1"/>
    <row r="11049" ht="18.95" customHeight="1"/>
    <row r="11050" ht="18.95" customHeight="1"/>
    <row r="11051" ht="18.95" customHeight="1"/>
    <row r="11052" ht="18.95" customHeight="1"/>
    <row r="11053" ht="18.95" customHeight="1"/>
    <row r="11054" ht="18.95" customHeight="1"/>
    <row r="11055" ht="18.95" customHeight="1"/>
    <row r="11056" ht="18.95" customHeight="1"/>
    <row r="11057" ht="18.95" customHeight="1"/>
    <row r="11058" ht="18.95" customHeight="1"/>
    <row r="11059" ht="18.95" customHeight="1"/>
    <row r="11060" ht="18.95" customHeight="1"/>
    <row r="11061" ht="18.95" customHeight="1"/>
    <row r="11062" ht="18.95" customHeight="1"/>
    <row r="11063" ht="18.95" customHeight="1"/>
    <row r="11064" ht="18.95" customHeight="1"/>
    <row r="11065" ht="18.95" customHeight="1"/>
    <row r="11066" ht="18.95" customHeight="1"/>
    <row r="11067" ht="18.95" customHeight="1"/>
    <row r="11068" ht="18.95" customHeight="1"/>
    <row r="11069" ht="18.95" customHeight="1"/>
    <row r="11070" ht="18.95" customHeight="1"/>
    <row r="11071" ht="18.95" customHeight="1"/>
    <row r="11072" ht="18.95" customHeight="1"/>
    <row r="11073" ht="18.95" customHeight="1"/>
    <row r="11074" ht="18.95" customHeight="1"/>
    <row r="11075" ht="18.95" customHeight="1"/>
    <row r="11076" ht="18.95" customHeight="1"/>
    <row r="11077" ht="18.95" customHeight="1"/>
    <row r="11078" ht="18.95" customHeight="1"/>
    <row r="11079" ht="18.95" customHeight="1"/>
    <row r="11080" ht="18.95" customHeight="1"/>
    <row r="11081" ht="18.95" customHeight="1"/>
    <row r="11082" ht="18.95" customHeight="1"/>
    <row r="11083" ht="18.95" customHeight="1"/>
    <row r="11084" ht="18.95" customHeight="1"/>
    <row r="11085" ht="18.95" customHeight="1"/>
    <row r="11086" ht="18.95" customHeight="1"/>
    <row r="11087" ht="18.95" customHeight="1"/>
    <row r="11088" ht="18.95" customHeight="1"/>
    <row r="11089" ht="18.95" customHeight="1"/>
    <row r="11090" ht="18.95" customHeight="1"/>
    <row r="11091" ht="18.95" customHeight="1"/>
    <row r="11092" ht="18.95" customHeight="1"/>
    <row r="11093" ht="18.95" customHeight="1"/>
    <row r="11094" ht="18.95" customHeight="1"/>
    <row r="11095" ht="18.95" customHeight="1"/>
    <row r="11096" ht="18.95" customHeight="1"/>
    <row r="11097" ht="18.95" customHeight="1"/>
    <row r="11098" ht="18.95" customHeight="1"/>
    <row r="11099" ht="18.95" customHeight="1"/>
    <row r="11100" ht="18.95" customHeight="1"/>
    <row r="11101" ht="18.95" customHeight="1"/>
    <row r="11102" ht="18.95" customHeight="1"/>
    <row r="11103" ht="18.95" customHeight="1"/>
    <row r="11104" ht="18.95" customHeight="1"/>
    <row r="11105" ht="18.95" customHeight="1"/>
    <row r="11106" ht="18.95" customHeight="1"/>
    <row r="11107" ht="18.95" customHeight="1"/>
    <row r="11108" ht="18.95" customHeight="1"/>
    <row r="11109" ht="18.95" customHeight="1"/>
    <row r="11110" ht="18.95" customHeight="1"/>
    <row r="11111" ht="18.95" customHeight="1"/>
    <row r="11112" ht="18.95" customHeight="1"/>
    <row r="11113" ht="18.95" customHeight="1"/>
    <row r="11114" ht="18.95" customHeight="1"/>
    <row r="11115" ht="18.95" customHeight="1"/>
    <row r="11116" ht="18.95" customHeight="1"/>
    <row r="11117" ht="18.95" customHeight="1"/>
    <row r="11118" ht="18.95" customHeight="1"/>
    <row r="11119" ht="18.95" customHeight="1"/>
    <row r="11120" ht="18.95" customHeight="1"/>
    <row r="11121" ht="18.95" customHeight="1"/>
    <row r="11122" ht="18.95" customHeight="1"/>
    <row r="11123" ht="18.95" customHeight="1"/>
    <row r="11124" ht="18.95" customHeight="1"/>
    <row r="11125" ht="18.95" customHeight="1"/>
    <row r="11126" ht="18.95" customHeight="1"/>
    <row r="11127" ht="18.95" customHeight="1"/>
    <row r="11128" ht="18.95" customHeight="1"/>
    <row r="11129" ht="18.95" customHeight="1"/>
    <row r="11130" ht="18.95" customHeight="1"/>
    <row r="11131" ht="18.95" customHeight="1"/>
    <row r="11132" ht="18.95" customHeight="1"/>
    <row r="11133" ht="18.95" customHeight="1"/>
    <row r="11134" ht="18.95" customHeight="1"/>
    <row r="11135" ht="18.95" customHeight="1"/>
    <row r="11136" ht="18.95" customHeight="1"/>
    <row r="11137" ht="18.95" customHeight="1"/>
    <row r="11138" ht="18.95" customHeight="1"/>
    <row r="11139" ht="18.95" customHeight="1"/>
    <row r="11140" ht="18.95" customHeight="1"/>
    <row r="11141" ht="18.95" customHeight="1"/>
    <row r="11142" ht="18.95" customHeight="1"/>
    <row r="11143" ht="18.95" customHeight="1"/>
    <row r="11144" ht="18.95" customHeight="1"/>
    <row r="11145" ht="18.95" customHeight="1"/>
    <row r="11146" ht="18.95" customHeight="1"/>
    <row r="11147" ht="18.95" customHeight="1"/>
    <row r="11148" ht="18.95" customHeight="1"/>
    <row r="11149" ht="18.95" customHeight="1"/>
    <row r="11150" ht="18.95" customHeight="1"/>
    <row r="11151" ht="18.95" customHeight="1"/>
    <row r="11152" ht="18.95" customHeight="1"/>
    <row r="11153" ht="18.95" customHeight="1"/>
    <row r="11154" ht="18.95" customHeight="1"/>
    <row r="11155" ht="18.95" customHeight="1"/>
    <row r="11156" ht="18.95" customHeight="1"/>
    <row r="11157" ht="18.95" customHeight="1"/>
    <row r="11158" ht="18.95" customHeight="1"/>
    <row r="11159" ht="18.95" customHeight="1"/>
    <row r="11160" ht="18.95" customHeight="1"/>
    <row r="11161" ht="18.95" customHeight="1"/>
    <row r="11162" ht="18.95" customHeight="1"/>
    <row r="11163" ht="18.95" customHeight="1"/>
    <row r="11164" ht="18.95" customHeight="1"/>
    <row r="11165" ht="18.95" customHeight="1"/>
    <row r="11166" ht="18.95" customHeight="1"/>
    <row r="11167" ht="18.95" customHeight="1"/>
    <row r="11168" ht="18.95" customHeight="1"/>
    <row r="11169" ht="18.95" customHeight="1"/>
    <row r="11170" ht="18.95" customHeight="1"/>
    <row r="11171" ht="18.95" customHeight="1"/>
    <row r="11172" ht="18.95" customHeight="1"/>
    <row r="11173" ht="18.95" customHeight="1"/>
    <row r="11174" ht="18.95" customHeight="1"/>
    <row r="11175" ht="18.95" customHeight="1"/>
    <row r="11176" ht="18.95" customHeight="1"/>
    <row r="11177" ht="18.95" customHeight="1"/>
    <row r="11178" ht="18.95" customHeight="1"/>
    <row r="11179" ht="18.95" customHeight="1"/>
    <row r="11180" ht="18.95" customHeight="1"/>
    <row r="11181" ht="18.95" customHeight="1"/>
    <row r="11182" ht="18.95" customHeight="1"/>
    <row r="11183" ht="18.95" customHeight="1"/>
    <row r="11184" ht="18.95" customHeight="1"/>
    <row r="11185" ht="18.95" customHeight="1"/>
    <row r="11186" ht="18.95" customHeight="1"/>
    <row r="11187" ht="18.95" customHeight="1"/>
    <row r="11188" ht="18.95" customHeight="1"/>
    <row r="11189" ht="18.95" customHeight="1"/>
    <row r="11190" ht="18.95" customHeight="1"/>
    <row r="11191" ht="18.95" customHeight="1"/>
    <row r="11192" ht="18.95" customHeight="1"/>
    <row r="11193" ht="18.95" customHeight="1"/>
    <row r="11194" ht="18.95" customHeight="1"/>
    <row r="11195" ht="18.95" customHeight="1"/>
    <row r="11196" ht="18.95" customHeight="1"/>
    <row r="11197" ht="18.95" customHeight="1"/>
    <row r="11198" ht="18.95" customHeight="1"/>
    <row r="11199" ht="18.95" customHeight="1"/>
    <row r="11200" ht="18.95" customHeight="1"/>
    <row r="11201" ht="18.95" customHeight="1"/>
    <row r="11202" ht="18.95" customHeight="1"/>
    <row r="11203" ht="18.95" customHeight="1"/>
    <row r="11204" ht="18.95" customHeight="1"/>
    <row r="11205" ht="18.95" customHeight="1"/>
    <row r="11206" ht="18.95" customHeight="1"/>
    <row r="11207" ht="18.95" customHeight="1"/>
    <row r="11208" ht="18.95" customHeight="1"/>
    <row r="11209" ht="18.95" customHeight="1"/>
    <row r="11210" ht="18.95" customHeight="1"/>
    <row r="11211" ht="18.95" customHeight="1"/>
    <row r="11212" ht="18.95" customHeight="1"/>
    <row r="11213" ht="18.95" customHeight="1"/>
    <row r="11214" ht="18.95" customHeight="1"/>
    <row r="11215" ht="18.95" customHeight="1"/>
    <row r="11216" ht="18.95" customHeight="1"/>
    <row r="11217" ht="18.95" customHeight="1"/>
    <row r="11218" ht="18.95" customHeight="1"/>
    <row r="11219" ht="18.95" customHeight="1"/>
    <row r="11220" ht="18.95" customHeight="1"/>
    <row r="11221" ht="18.95" customHeight="1"/>
    <row r="11222" ht="18.95" customHeight="1"/>
    <row r="11223" ht="18.95" customHeight="1"/>
    <row r="11224" ht="18.95" customHeight="1"/>
    <row r="11225" ht="18.95" customHeight="1"/>
    <row r="11226" ht="18.95" customHeight="1"/>
    <row r="11227" ht="18.95" customHeight="1"/>
    <row r="11228" ht="18.95" customHeight="1"/>
    <row r="11229" ht="18.95" customHeight="1"/>
    <row r="11230" ht="18.95" customHeight="1"/>
    <row r="11231" ht="18.95" customHeight="1"/>
    <row r="11232" ht="18.95" customHeight="1"/>
    <row r="11233" ht="18.95" customHeight="1"/>
    <row r="11234" ht="18.95" customHeight="1"/>
    <row r="11235" ht="18.95" customHeight="1"/>
    <row r="11236" ht="18.95" customHeight="1"/>
    <row r="11237" ht="18.95" customHeight="1"/>
    <row r="11238" ht="18.95" customHeight="1"/>
    <row r="11239" ht="18.95" customHeight="1"/>
    <row r="11240" ht="18.95" customHeight="1"/>
    <row r="11241" ht="18.95" customHeight="1"/>
    <row r="11242" ht="18.95" customHeight="1"/>
    <row r="11243" ht="18.95" customHeight="1"/>
    <row r="11244" ht="18.95" customHeight="1"/>
    <row r="11245" ht="18.95" customHeight="1"/>
    <row r="11246" ht="18.95" customHeight="1"/>
    <row r="11247" ht="18.95" customHeight="1"/>
    <row r="11248" ht="18.95" customHeight="1"/>
    <row r="11249" ht="18.95" customHeight="1"/>
    <row r="11250" ht="18.95" customHeight="1"/>
    <row r="11251" ht="18.95" customHeight="1"/>
    <row r="11252" ht="18.95" customHeight="1"/>
    <row r="11253" ht="18.95" customHeight="1"/>
    <row r="11254" ht="18.95" customHeight="1"/>
    <row r="11255" ht="18.95" customHeight="1"/>
    <row r="11256" ht="18.95" customHeight="1"/>
    <row r="11257" ht="18.95" customHeight="1"/>
    <row r="11258" ht="18.95" customHeight="1"/>
    <row r="11259" ht="18.95" customHeight="1"/>
    <row r="11260" ht="18.95" customHeight="1"/>
    <row r="11261" ht="18.95" customHeight="1"/>
    <row r="11262" ht="18.95" customHeight="1"/>
    <row r="11263" ht="18.95" customHeight="1"/>
    <row r="11264" ht="18.95" customHeight="1"/>
    <row r="11265" ht="18.95" customHeight="1"/>
    <row r="11266" ht="18.95" customHeight="1"/>
    <row r="11267" ht="18.95" customHeight="1"/>
    <row r="11268" ht="18.95" customHeight="1"/>
    <row r="11269" ht="18.95" customHeight="1"/>
    <row r="11270" ht="18.95" customHeight="1"/>
    <row r="11271" ht="18.95" customHeight="1"/>
    <row r="11272" ht="18.95" customHeight="1"/>
    <row r="11273" ht="18.95" customHeight="1"/>
    <row r="11274" ht="18.95" customHeight="1"/>
    <row r="11275" ht="18.95" customHeight="1"/>
    <row r="11276" ht="18.95" customHeight="1"/>
    <row r="11277" ht="18.95" customHeight="1"/>
    <row r="11278" ht="18.95" customHeight="1"/>
    <row r="11279" ht="18.95" customHeight="1"/>
    <row r="11280" ht="18.95" customHeight="1"/>
    <row r="11281" ht="18.95" customHeight="1"/>
    <row r="11282" ht="18.95" customHeight="1"/>
    <row r="11283" ht="18.95" customHeight="1"/>
    <row r="11284" ht="18.95" customHeight="1"/>
    <row r="11285" ht="18.95" customHeight="1"/>
    <row r="11286" ht="18.95" customHeight="1"/>
    <row r="11287" ht="18.95" customHeight="1"/>
    <row r="11288" ht="18.95" customHeight="1"/>
    <row r="11289" ht="18.95" customHeight="1"/>
    <row r="11290" ht="18.95" customHeight="1"/>
    <row r="11291" ht="18.95" customHeight="1"/>
    <row r="11292" ht="18.95" customHeight="1"/>
    <row r="11293" ht="18.95" customHeight="1"/>
    <row r="11294" ht="18.95" customHeight="1"/>
    <row r="11295" ht="18.95" customHeight="1"/>
    <row r="11296" ht="18.95" customHeight="1"/>
    <row r="11297" ht="18.95" customHeight="1"/>
    <row r="11298" ht="18.95" customHeight="1"/>
    <row r="11299" ht="18.95" customHeight="1"/>
    <row r="11300" ht="18.95" customHeight="1"/>
    <row r="11301" ht="18.95" customHeight="1"/>
    <row r="11302" ht="18.95" customHeight="1"/>
    <row r="11303" ht="18.95" customHeight="1"/>
    <row r="11304" ht="18.95" customHeight="1"/>
    <row r="11305" ht="18.95" customHeight="1"/>
    <row r="11306" ht="18.95" customHeight="1"/>
    <row r="11307" ht="18.95" customHeight="1"/>
    <row r="11308" ht="18.95" customHeight="1"/>
    <row r="11309" ht="18.95" customHeight="1"/>
    <row r="11310" ht="18.95" customHeight="1"/>
    <row r="11311" ht="18.95" customHeight="1"/>
    <row r="11312" ht="18.95" customHeight="1"/>
    <row r="11313" ht="18.95" customHeight="1"/>
    <row r="11314" ht="18.95" customHeight="1"/>
    <row r="11315" ht="18.95" customHeight="1"/>
    <row r="11316" ht="18.95" customHeight="1"/>
    <row r="11317" ht="18.95" customHeight="1"/>
    <row r="11318" ht="18.95" customHeight="1"/>
    <row r="11319" ht="18.95" customHeight="1"/>
    <row r="11320" ht="18.95" customHeight="1"/>
    <row r="11321" ht="18.95" customHeight="1"/>
    <row r="11322" ht="18.95" customHeight="1"/>
    <row r="11323" ht="18.95" customHeight="1"/>
    <row r="11324" ht="18.95" customHeight="1"/>
    <row r="11325" ht="18.95" customHeight="1"/>
    <row r="11326" ht="18.95" customHeight="1"/>
    <row r="11327" ht="18.95" customHeight="1"/>
    <row r="11328" ht="18.95" customHeight="1"/>
    <row r="11329" ht="18.95" customHeight="1"/>
    <row r="11330" ht="18.95" customHeight="1"/>
    <row r="11331" ht="18.95" customHeight="1"/>
    <row r="11332" ht="18.95" customHeight="1"/>
    <row r="11333" ht="18.95" customHeight="1"/>
    <row r="11334" ht="18.95" customHeight="1"/>
    <row r="11335" ht="18.95" customHeight="1"/>
    <row r="11336" ht="18.95" customHeight="1"/>
    <row r="11337" ht="18.95" customHeight="1"/>
    <row r="11338" ht="18.95" customHeight="1"/>
    <row r="11339" ht="18.95" customHeight="1"/>
    <row r="11340" ht="18.95" customHeight="1"/>
    <row r="11341" ht="18.95" customHeight="1"/>
    <row r="11342" ht="18.95" customHeight="1"/>
    <row r="11343" ht="18.95" customHeight="1"/>
    <row r="11344" ht="18.95" customHeight="1"/>
    <row r="11345" ht="18.95" customHeight="1"/>
    <row r="11346" ht="18.95" customHeight="1"/>
    <row r="11347" ht="18.95" customHeight="1"/>
    <row r="11348" ht="18.95" customHeight="1"/>
    <row r="11349" ht="18.95" customHeight="1"/>
    <row r="11350" ht="18.95" customHeight="1"/>
    <row r="11351" ht="18.95" customHeight="1"/>
    <row r="11352" ht="18.95" customHeight="1"/>
    <row r="11353" ht="18.95" customHeight="1"/>
    <row r="11354" ht="18.95" customHeight="1"/>
    <row r="11355" ht="18.95" customHeight="1"/>
    <row r="11356" ht="18.95" customHeight="1"/>
    <row r="11357" ht="18.95" customHeight="1"/>
    <row r="11358" ht="18.95" customHeight="1"/>
    <row r="11359" ht="18.95" customHeight="1"/>
    <row r="11360" ht="18.95" customHeight="1"/>
    <row r="11361" ht="18.95" customHeight="1"/>
    <row r="11362" ht="18.95" customHeight="1"/>
    <row r="11363" ht="18.95" customHeight="1"/>
    <row r="11364" ht="18.95" customHeight="1"/>
    <row r="11365" ht="18.95" customHeight="1"/>
    <row r="11366" ht="18.95" customHeight="1"/>
    <row r="11367" ht="18.95" customHeight="1"/>
    <row r="11368" ht="18.95" customHeight="1"/>
    <row r="11369" ht="18.95" customHeight="1"/>
    <row r="11370" ht="18.95" customHeight="1"/>
    <row r="11371" ht="18.95" customHeight="1"/>
    <row r="11372" ht="18.95" customHeight="1"/>
    <row r="11373" ht="18.95" customHeight="1"/>
    <row r="11374" ht="18.95" customHeight="1"/>
    <row r="11375" ht="18.95" customHeight="1"/>
    <row r="11376" ht="18.95" customHeight="1"/>
    <row r="11377" ht="18.95" customHeight="1"/>
    <row r="11378" ht="18.95" customHeight="1"/>
    <row r="11379" ht="18.95" customHeight="1"/>
    <row r="11380" ht="18.95" customHeight="1"/>
    <row r="11381" ht="18.95" customHeight="1"/>
    <row r="11382" ht="18.95" customHeight="1"/>
    <row r="11383" ht="18.95" customHeight="1"/>
    <row r="11384" ht="18.95" customHeight="1"/>
    <row r="11385" ht="18.95" customHeight="1"/>
    <row r="11386" ht="18.95" customHeight="1"/>
    <row r="11387" ht="18.95" customHeight="1"/>
    <row r="11388" ht="18.95" customHeight="1"/>
    <row r="11389" ht="18.95" customHeight="1"/>
    <row r="11390" ht="18.95" customHeight="1"/>
    <row r="11391" ht="18.95" customHeight="1"/>
    <row r="11392" ht="18.95" customHeight="1"/>
    <row r="11393" ht="18.95" customHeight="1"/>
    <row r="11394" ht="18.95" customHeight="1"/>
    <row r="11395" ht="18.95" customHeight="1"/>
    <row r="11396" ht="18.95" customHeight="1"/>
    <row r="11397" ht="18.95" customHeight="1"/>
    <row r="11398" ht="18.95" customHeight="1"/>
    <row r="11399" ht="18.95" customHeight="1"/>
    <row r="11400" ht="18.95" customHeight="1"/>
    <row r="11401" ht="18.95" customHeight="1"/>
    <row r="11402" ht="18.95" customHeight="1"/>
    <row r="11403" ht="18.95" customHeight="1"/>
    <row r="11404" ht="18.95" customHeight="1"/>
    <row r="11405" ht="18.95" customHeight="1"/>
    <row r="11406" ht="18.95" customHeight="1"/>
    <row r="11407" ht="18.95" customHeight="1"/>
    <row r="11408" ht="18.95" customHeight="1"/>
    <row r="11409" ht="18.95" customHeight="1"/>
    <row r="11410" ht="18.95" customHeight="1"/>
    <row r="11411" ht="18.95" customHeight="1"/>
    <row r="11412" ht="18.95" customHeight="1"/>
    <row r="11413" ht="18.95" customHeight="1"/>
    <row r="11414" ht="18.95" customHeight="1"/>
    <row r="11415" ht="18.95" customHeight="1"/>
    <row r="11416" ht="18.95" customHeight="1"/>
    <row r="11417" ht="18.95" customHeight="1"/>
    <row r="11418" ht="18.95" customHeight="1"/>
    <row r="11419" ht="18.95" customHeight="1"/>
    <row r="11420" ht="18.95" customHeight="1"/>
    <row r="11421" ht="18.95" customHeight="1"/>
    <row r="11422" ht="18.95" customHeight="1"/>
    <row r="11423" ht="18.95" customHeight="1"/>
    <row r="11424" ht="18.95" customHeight="1"/>
    <row r="11425" ht="18.95" customHeight="1"/>
    <row r="11426" ht="18.95" customHeight="1"/>
    <row r="11427" ht="18.95" customHeight="1"/>
    <row r="11428" ht="18.95" customHeight="1"/>
    <row r="11429" ht="18.95" customHeight="1"/>
    <row r="11430" ht="18.95" customHeight="1"/>
    <row r="11431" ht="18.95" customHeight="1"/>
    <row r="11432" ht="18.95" customHeight="1"/>
    <row r="11433" ht="18.95" customHeight="1"/>
    <row r="11434" ht="18.95" customHeight="1"/>
    <row r="11435" ht="18.95" customHeight="1"/>
    <row r="11436" ht="18.95" customHeight="1"/>
    <row r="11437" ht="18.95" customHeight="1"/>
    <row r="11438" ht="18.95" customHeight="1"/>
    <row r="11439" ht="18.95" customHeight="1"/>
    <row r="11440" ht="18.95" customHeight="1"/>
    <row r="11441" ht="18.95" customHeight="1"/>
    <row r="11442" ht="18.95" customHeight="1"/>
    <row r="11443" ht="18.95" customHeight="1"/>
    <row r="11444" ht="18.95" customHeight="1"/>
    <row r="11445" ht="18.95" customHeight="1"/>
    <row r="11446" ht="18.95" customHeight="1"/>
    <row r="11447" ht="18.95" customHeight="1"/>
    <row r="11448" ht="18.95" customHeight="1"/>
    <row r="11449" ht="18.95" customHeight="1"/>
    <row r="11450" ht="18.95" customHeight="1"/>
    <row r="11451" ht="18.95" customHeight="1"/>
    <row r="11452" ht="18.95" customHeight="1"/>
    <row r="11453" ht="18.95" customHeight="1"/>
    <row r="11454" ht="18.95" customHeight="1"/>
    <row r="11455" ht="18.95" customHeight="1"/>
    <row r="11456" ht="18.95" customHeight="1"/>
    <row r="11457" ht="18.95" customHeight="1"/>
    <row r="11458" ht="18.95" customHeight="1"/>
    <row r="11459" ht="18.95" customHeight="1"/>
    <row r="11460" ht="18.95" customHeight="1"/>
    <row r="11461" ht="18.95" customHeight="1"/>
    <row r="11462" ht="18.95" customHeight="1"/>
    <row r="11463" ht="18.95" customHeight="1"/>
    <row r="11464" ht="18.95" customHeight="1"/>
    <row r="11465" ht="18.95" customHeight="1"/>
    <row r="11466" ht="18.95" customHeight="1"/>
    <row r="11467" ht="18.95" customHeight="1"/>
    <row r="11468" ht="18.95" customHeight="1"/>
    <row r="11469" ht="18.95" customHeight="1"/>
    <row r="11470" ht="18.95" customHeight="1"/>
    <row r="11471" ht="18.95" customHeight="1"/>
    <row r="11472" ht="18.95" customHeight="1"/>
    <row r="11473" ht="18.95" customHeight="1"/>
    <row r="11474" ht="18.95" customHeight="1"/>
    <row r="11475" ht="18.95" customHeight="1"/>
    <row r="11476" ht="18.95" customHeight="1"/>
    <row r="11477" ht="18.95" customHeight="1"/>
    <row r="11478" ht="18.95" customHeight="1"/>
    <row r="11479" ht="18.95" customHeight="1"/>
    <row r="11480" ht="18.95" customHeight="1"/>
    <row r="11481" ht="18.95" customHeight="1"/>
    <row r="11482" ht="18.95" customHeight="1"/>
    <row r="11483" ht="18.95" customHeight="1"/>
    <row r="11484" ht="18.95" customHeight="1"/>
    <row r="11485" ht="18.95" customHeight="1"/>
    <row r="11486" ht="18.95" customHeight="1"/>
    <row r="11487" ht="18.95" customHeight="1"/>
    <row r="11488" ht="18.95" customHeight="1"/>
    <row r="11489" ht="18.95" customHeight="1"/>
    <row r="11490" ht="18.95" customHeight="1"/>
    <row r="11491" ht="18.95" customHeight="1"/>
    <row r="11492" ht="18.95" customHeight="1"/>
    <row r="11493" ht="18.95" customHeight="1"/>
    <row r="11494" ht="18.95" customHeight="1"/>
    <row r="11495" ht="18.95" customHeight="1"/>
    <row r="11496" ht="18.95" customHeight="1"/>
    <row r="11497" ht="18.95" customHeight="1"/>
    <row r="11498" ht="18.95" customHeight="1"/>
    <row r="11499" ht="18.95" customHeight="1"/>
    <row r="11500" ht="18.95" customHeight="1"/>
    <row r="11501" ht="18.95" customHeight="1"/>
    <row r="11502" ht="18.95" customHeight="1"/>
    <row r="11503" ht="18.95" customHeight="1"/>
    <row r="11504" ht="18.95" customHeight="1"/>
    <row r="11505" ht="18.95" customHeight="1"/>
    <row r="11506" ht="18.95" customHeight="1"/>
    <row r="11507" ht="18.95" customHeight="1"/>
    <row r="11508" ht="18.95" customHeight="1"/>
    <row r="11509" ht="18.95" customHeight="1"/>
    <row r="11510" ht="18.95" customHeight="1"/>
    <row r="11511" ht="18.95" customHeight="1"/>
    <row r="11512" ht="18.95" customHeight="1"/>
    <row r="11513" ht="18.95" customHeight="1"/>
    <row r="11514" ht="18.95" customHeight="1"/>
    <row r="11515" ht="18.95" customHeight="1"/>
    <row r="11516" ht="18.95" customHeight="1"/>
    <row r="11517" ht="18.95" customHeight="1"/>
    <row r="11518" ht="18.95" customHeight="1"/>
    <row r="11519" ht="18.95" customHeight="1"/>
    <row r="11520" ht="18.95" customHeight="1"/>
    <row r="11521" ht="18.95" customHeight="1"/>
    <row r="11522" ht="18.95" customHeight="1"/>
    <row r="11523" ht="18.95" customHeight="1"/>
    <row r="11524" ht="18.95" customHeight="1"/>
    <row r="11525" ht="18.95" customHeight="1"/>
    <row r="11526" ht="18.95" customHeight="1"/>
    <row r="11527" ht="18.95" customHeight="1"/>
    <row r="11528" ht="18.95" customHeight="1"/>
    <row r="11529" ht="18.95" customHeight="1"/>
    <row r="11530" ht="18.95" customHeight="1"/>
    <row r="11531" ht="18.95" customHeight="1"/>
    <row r="11532" ht="18.95" customHeight="1"/>
    <row r="11533" ht="18.95" customHeight="1"/>
    <row r="11534" ht="18.95" customHeight="1"/>
    <row r="11535" ht="18.95" customHeight="1"/>
    <row r="11536" ht="18.95" customHeight="1"/>
    <row r="11537" ht="18.95" customHeight="1"/>
    <row r="11538" ht="18.95" customHeight="1"/>
    <row r="11539" ht="18.95" customHeight="1"/>
    <row r="11540" ht="18.95" customHeight="1"/>
    <row r="11541" ht="18.95" customHeight="1"/>
    <row r="11542" ht="18.95" customHeight="1"/>
    <row r="11543" ht="18.95" customHeight="1"/>
    <row r="11544" ht="18.95" customHeight="1"/>
    <row r="11545" ht="18.95" customHeight="1"/>
    <row r="11546" ht="18.95" customHeight="1"/>
    <row r="11547" ht="18.95" customHeight="1"/>
    <row r="11548" ht="18.95" customHeight="1"/>
    <row r="11549" ht="18.95" customHeight="1"/>
    <row r="11550" ht="18.95" customHeight="1"/>
    <row r="11551" ht="18.95" customHeight="1"/>
    <row r="11552" ht="18.95" customHeight="1"/>
    <row r="11553" ht="18.95" customHeight="1"/>
    <row r="11554" ht="18.95" customHeight="1"/>
    <row r="11555" ht="18.95" customHeight="1"/>
    <row r="11556" ht="18.95" customHeight="1"/>
    <row r="11557" ht="18.95" customHeight="1"/>
    <row r="11558" ht="18.95" customHeight="1"/>
    <row r="11559" ht="18.95" customHeight="1"/>
    <row r="11560" ht="18.95" customHeight="1"/>
    <row r="11561" ht="18.95" customHeight="1"/>
    <row r="11562" ht="18.95" customHeight="1"/>
    <row r="11563" ht="18.95" customHeight="1"/>
    <row r="11564" ht="18.95" customHeight="1"/>
    <row r="11565" ht="18.95" customHeight="1"/>
    <row r="11566" ht="18.95" customHeight="1"/>
    <row r="11567" ht="18.95" customHeight="1"/>
    <row r="11568" ht="18.95" customHeight="1"/>
    <row r="11569" ht="18.95" customHeight="1"/>
    <row r="11570" ht="18.95" customHeight="1"/>
    <row r="11571" ht="18.95" customHeight="1"/>
    <row r="11572" ht="18.95" customHeight="1"/>
    <row r="11573" ht="18.95" customHeight="1"/>
    <row r="11574" ht="18.95" customHeight="1"/>
    <row r="11575" ht="18.95" customHeight="1"/>
    <row r="11576" ht="18.95" customHeight="1"/>
    <row r="11577" ht="18.95" customHeight="1"/>
    <row r="11578" ht="18.95" customHeight="1"/>
    <row r="11579" ht="18.95" customHeight="1"/>
    <row r="11580" ht="18.95" customHeight="1"/>
    <row r="11581" ht="18.95" customHeight="1"/>
    <row r="11582" ht="18.95" customHeight="1"/>
    <row r="11583" ht="18.95" customHeight="1"/>
    <row r="11584" ht="18.95" customHeight="1"/>
    <row r="11585" ht="18.95" customHeight="1"/>
    <row r="11586" ht="18.95" customHeight="1"/>
    <row r="11587" ht="18.95" customHeight="1"/>
    <row r="11588" ht="18.95" customHeight="1"/>
    <row r="11589" ht="18.95" customHeight="1"/>
    <row r="11590" ht="18.95" customHeight="1"/>
    <row r="11591" ht="18.95" customHeight="1"/>
    <row r="11592" ht="18.95" customHeight="1"/>
    <row r="11593" ht="18.95" customHeight="1"/>
    <row r="11594" ht="18.95" customHeight="1"/>
    <row r="11595" ht="18.95" customHeight="1"/>
    <row r="11596" ht="18.95" customHeight="1"/>
    <row r="11597" ht="18.95" customHeight="1"/>
    <row r="11598" ht="18.95" customHeight="1"/>
    <row r="11599" ht="18.95" customHeight="1"/>
    <row r="11600" ht="18.95" customHeight="1"/>
    <row r="11601" ht="18.95" customHeight="1"/>
    <row r="11602" ht="18.95" customHeight="1"/>
    <row r="11603" ht="18.95" customHeight="1"/>
    <row r="11604" ht="18.95" customHeight="1"/>
    <row r="11605" ht="18.95" customHeight="1"/>
    <row r="11606" ht="18.95" customHeight="1"/>
    <row r="11607" ht="18.95" customHeight="1"/>
    <row r="11608" ht="18.95" customHeight="1"/>
    <row r="11609" ht="18.95" customHeight="1"/>
    <row r="11610" ht="18.95" customHeight="1"/>
    <row r="11611" ht="18.95" customHeight="1"/>
    <row r="11612" ht="18.95" customHeight="1"/>
    <row r="11613" ht="18.95" customHeight="1"/>
    <row r="11614" ht="18.95" customHeight="1"/>
    <row r="11615" ht="18.95" customHeight="1"/>
    <row r="11616" ht="18.95" customHeight="1"/>
    <row r="11617" ht="18.95" customHeight="1"/>
    <row r="11618" ht="18.95" customHeight="1"/>
    <row r="11619" ht="18.95" customHeight="1"/>
    <row r="11620" ht="18.95" customHeight="1"/>
    <row r="11621" ht="18.95" customHeight="1"/>
    <row r="11622" ht="18.95" customHeight="1"/>
    <row r="11623" ht="18.95" customHeight="1"/>
    <row r="11624" ht="18.95" customHeight="1"/>
    <row r="11625" ht="18.95" customHeight="1"/>
    <row r="11626" ht="18.95" customHeight="1"/>
    <row r="11627" ht="18.95" customHeight="1"/>
    <row r="11628" ht="18.95" customHeight="1"/>
    <row r="11629" ht="18.95" customHeight="1"/>
    <row r="11630" ht="18.95" customHeight="1"/>
    <row r="11631" ht="18.95" customHeight="1"/>
    <row r="11632" ht="18.95" customHeight="1"/>
    <row r="11633" ht="18.95" customHeight="1"/>
    <row r="11634" ht="18.95" customHeight="1"/>
    <row r="11635" ht="18.95" customHeight="1"/>
    <row r="11636" ht="18.95" customHeight="1"/>
    <row r="11637" ht="18.95" customHeight="1"/>
    <row r="11638" ht="18.95" customHeight="1"/>
    <row r="11639" ht="18.95" customHeight="1"/>
    <row r="11640" ht="18.95" customHeight="1"/>
    <row r="11641" ht="18.95" customHeight="1"/>
    <row r="11642" ht="18.95" customHeight="1"/>
    <row r="11643" ht="18.95" customHeight="1"/>
    <row r="11644" ht="18.95" customHeight="1"/>
    <row r="11645" ht="18.95" customHeight="1"/>
    <row r="11646" ht="18.95" customHeight="1"/>
    <row r="11647" ht="18.95" customHeight="1"/>
    <row r="11648" ht="18.95" customHeight="1"/>
    <row r="11649" ht="18.95" customHeight="1"/>
    <row r="11650" ht="18.95" customHeight="1"/>
    <row r="11651" ht="18.95" customHeight="1"/>
    <row r="11652" ht="18.95" customHeight="1"/>
    <row r="11653" ht="18.95" customHeight="1"/>
    <row r="11654" ht="18.95" customHeight="1"/>
    <row r="11655" ht="18.95" customHeight="1"/>
    <row r="11656" ht="18.95" customHeight="1"/>
    <row r="11657" ht="18.95" customHeight="1"/>
    <row r="11658" ht="18.95" customHeight="1"/>
    <row r="11659" ht="18.95" customHeight="1"/>
    <row r="11660" ht="18.95" customHeight="1"/>
    <row r="11661" ht="18.95" customHeight="1"/>
    <row r="11662" ht="18.95" customHeight="1"/>
    <row r="11663" ht="18.95" customHeight="1"/>
    <row r="11664" ht="18.95" customHeight="1"/>
    <row r="11665" ht="18.95" customHeight="1"/>
    <row r="11666" ht="18.95" customHeight="1"/>
    <row r="11667" ht="18.95" customHeight="1"/>
    <row r="11668" ht="18.95" customHeight="1"/>
    <row r="11669" ht="18.95" customHeight="1"/>
    <row r="11670" ht="18.95" customHeight="1"/>
    <row r="11671" ht="18.95" customHeight="1"/>
    <row r="11672" ht="18.95" customHeight="1"/>
    <row r="11673" ht="18.95" customHeight="1"/>
    <row r="11674" ht="18.95" customHeight="1"/>
    <row r="11675" ht="18.95" customHeight="1"/>
    <row r="11676" ht="18.95" customHeight="1"/>
    <row r="11677" ht="18.95" customHeight="1"/>
    <row r="11678" ht="18.95" customHeight="1"/>
    <row r="11679" ht="18.95" customHeight="1"/>
    <row r="11680" ht="18.95" customHeight="1"/>
    <row r="11681" ht="18.95" customHeight="1"/>
    <row r="11682" ht="18.95" customHeight="1"/>
    <row r="11683" ht="18.95" customHeight="1"/>
    <row r="11684" ht="18.95" customHeight="1"/>
    <row r="11685" ht="18.95" customHeight="1"/>
    <row r="11686" ht="18.95" customHeight="1"/>
    <row r="11687" ht="18.95" customHeight="1"/>
    <row r="11688" ht="18.95" customHeight="1"/>
    <row r="11689" ht="18.95" customHeight="1"/>
    <row r="11690" ht="18.95" customHeight="1"/>
    <row r="11691" ht="18.95" customHeight="1"/>
    <row r="11692" ht="18.95" customHeight="1"/>
    <row r="11693" ht="18.95" customHeight="1"/>
    <row r="11694" ht="18.95" customHeight="1"/>
    <row r="11695" ht="18.95" customHeight="1"/>
    <row r="11696" ht="18.95" customHeight="1"/>
    <row r="11697" ht="18.95" customHeight="1"/>
    <row r="11698" ht="18.95" customHeight="1"/>
    <row r="11699" ht="18.95" customHeight="1"/>
    <row r="11700" ht="18.95" customHeight="1"/>
    <row r="11701" ht="18.95" customHeight="1"/>
    <row r="11702" ht="18.95" customHeight="1"/>
    <row r="11703" ht="18.95" customHeight="1"/>
    <row r="11704" ht="18.95" customHeight="1"/>
    <row r="11705" ht="18.95" customHeight="1"/>
    <row r="11706" ht="18.95" customHeight="1"/>
    <row r="11707" ht="18.95" customHeight="1"/>
    <row r="11708" ht="18.95" customHeight="1"/>
    <row r="11709" ht="18.95" customHeight="1"/>
    <row r="11710" ht="18.95" customHeight="1"/>
    <row r="11711" ht="18.95" customHeight="1"/>
    <row r="11712" ht="18.95" customHeight="1"/>
    <row r="11713" ht="18.95" customHeight="1"/>
    <row r="11714" ht="18.95" customHeight="1"/>
    <row r="11715" ht="18.95" customHeight="1"/>
    <row r="11716" ht="18.95" customHeight="1"/>
    <row r="11717" ht="18.95" customHeight="1"/>
    <row r="11718" ht="18.95" customHeight="1"/>
    <row r="11719" ht="18.95" customHeight="1"/>
    <row r="11720" ht="18.95" customHeight="1"/>
    <row r="11721" ht="18.95" customHeight="1"/>
    <row r="11722" ht="18.95" customHeight="1"/>
    <row r="11723" ht="18.95" customHeight="1"/>
    <row r="11724" ht="18.95" customHeight="1"/>
    <row r="11725" ht="18.95" customHeight="1"/>
    <row r="11726" ht="18.95" customHeight="1"/>
    <row r="11727" ht="18.95" customHeight="1"/>
    <row r="11728" ht="18.95" customHeight="1"/>
    <row r="11729" ht="18.95" customHeight="1"/>
    <row r="11730" ht="18.95" customHeight="1"/>
    <row r="11731" ht="18.95" customHeight="1"/>
    <row r="11732" ht="18.95" customHeight="1"/>
    <row r="11733" ht="18.95" customHeight="1"/>
    <row r="11734" ht="18.95" customHeight="1"/>
    <row r="11735" ht="18.95" customHeight="1"/>
    <row r="11736" ht="18.95" customHeight="1"/>
    <row r="11737" ht="18.95" customHeight="1"/>
    <row r="11738" ht="18.95" customHeight="1"/>
    <row r="11739" ht="18.95" customHeight="1"/>
    <row r="11740" ht="18.95" customHeight="1"/>
    <row r="11741" ht="18.95" customHeight="1"/>
    <row r="11742" ht="18.95" customHeight="1"/>
    <row r="11743" ht="18.95" customHeight="1"/>
    <row r="11744" ht="18.95" customHeight="1"/>
    <row r="11745" ht="18.95" customHeight="1"/>
    <row r="11746" ht="18.95" customHeight="1"/>
    <row r="11747" ht="18.95" customHeight="1"/>
    <row r="11748" ht="18.95" customHeight="1"/>
    <row r="11749" ht="18.95" customHeight="1"/>
    <row r="11750" ht="18.95" customHeight="1"/>
    <row r="11751" ht="18.95" customHeight="1"/>
    <row r="11752" ht="18.95" customHeight="1"/>
    <row r="11753" ht="18.95" customHeight="1"/>
    <row r="11754" ht="18.95" customHeight="1"/>
    <row r="11755" ht="18.95" customHeight="1"/>
    <row r="11756" ht="18.95" customHeight="1"/>
    <row r="11757" ht="18.95" customHeight="1"/>
    <row r="11758" ht="18.95" customHeight="1"/>
    <row r="11759" ht="18.95" customHeight="1"/>
    <row r="11760" ht="18.95" customHeight="1"/>
    <row r="11761" ht="18.95" customHeight="1"/>
    <row r="11762" ht="18.95" customHeight="1"/>
    <row r="11763" ht="18.95" customHeight="1"/>
    <row r="11764" ht="18.95" customHeight="1"/>
    <row r="11765" ht="18.95" customHeight="1"/>
    <row r="11766" ht="18.95" customHeight="1"/>
    <row r="11767" ht="18.95" customHeight="1"/>
    <row r="11768" ht="18.95" customHeight="1"/>
    <row r="11769" ht="18.95" customHeight="1"/>
    <row r="11770" ht="18.95" customHeight="1"/>
    <row r="11771" ht="18.95" customHeight="1"/>
    <row r="11772" ht="18.95" customHeight="1"/>
    <row r="11773" ht="18.95" customHeight="1"/>
    <row r="11774" ht="18.95" customHeight="1"/>
    <row r="11775" ht="18.95" customHeight="1"/>
    <row r="11776" ht="18.95" customHeight="1"/>
    <row r="11777" ht="18.95" customHeight="1"/>
    <row r="11778" ht="18.95" customHeight="1"/>
    <row r="11779" ht="18.95" customHeight="1"/>
    <row r="11780" ht="18.95" customHeight="1"/>
    <row r="11781" ht="18.95" customHeight="1"/>
    <row r="11782" ht="18.95" customHeight="1"/>
    <row r="11783" ht="18.95" customHeight="1"/>
    <row r="11784" ht="18.95" customHeight="1"/>
    <row r="11785" ht="18.95" customHeight="1"/>
    <row r="11786" ht="18.95" customHeight="1"/>
    <row r="11787" ht="18.95" customHeight="1"/>
    <row r="11788" ht="18.95" customHeight="1"/>
    <row r="11789" ht="18.95" customHeight="1"/>
    <row r="11790" ht="18.95" customHeight="1"/>
    <row r="11791" ht="18.95" customHeight="1"/>
    <row r="11792" ht="18.95" customHeight="1"/>
    <row r="11793" ht="18.95" customHeight="1"/>
    <row r="11794" ht="18.95" customHeight="1"/>
    <row r="11795" ht="18.95" customHeight="1"/>
    <row r="11796" ht="18.95" customHeight="1"/>
    <row r="11797" ht="18.95" customHeight="1"/>
    <row r="11798" ht="18.95" customHeight="1"/>
    <row r="11799" ht="18.95" customHeight="1"/>
    <row r="11800" ht="18.95" customHeight="1"/>
    <row r="11801" ht="18.95" customHeight="1"/>
    <row r="11802" ht="18.95" customHeight="1"/>
    <row r="11803" ht="18.95" customHeight="1"/>
    <row r="11804" ht="18.95" customHeight="1"/>
    <row r="11805" ht="18.95" customHeight="1"/>
    <row r="11806" ht="18.95" customHeight="1"/>
    <row r="11807" ht="18.95" customHeight="1"/>
    <row r="11808" ht="18.95" customHeight="1"/>
    <row r="11809" ht="18.95" customHeight="1"/>
    <row r="11810" ht="18.95" customHeight="1"/>
    <row r="11811" ht="18.95" customHeight="1"/>
    <row r="11812" ht="18.95" customHeight="1"/>
    <row r="11813" ht="18.95" customHeight="1"/>
    <row r="11814" ht="18.95" customHeight="1"/>
    <row r="11815" ht="18.95" customHeight="1"/>
    <row r="11816" ht="18.95" customHeight="1"/>
    <row r="11817" ht="18.95" customHeight="1"/>
    <row r="11818" ht="18.95" customHeight="1"/>
    <row r="11819" ht="18.95" customHeight="1"/>
    <row r="11820" ht="18.95" customHeight="1"/>
    <row r="11821" ht="18.95" customHeight="1"/>
    <row r="11822" ht="18.95" customHeight="1"/>
    <row r="11823" ht="18.95" customHeight="1"/>
    <row r="11824" ht="18.95" customHeight="1"/>
    <row r="11825" ht="18.95" customHeight="1"/>
    <row r="11826" ht="18.95" customHeight="1"/>
    <row r="11827" ht="18.95" customHeight="1"/>
    <row r="11828" ht="18.95" customHeight="1"/>
    <row r="11829" ht="18.95" customHeight="1"/>
    <row r="11830" ht="18.95" customHeight="1"/>
    <row r="11831" ht="18.95" customHeight="1"/>
    <row r="11832" ht="18.95" customHeight="1"/>
    <row r="11833" ht="18.95" customHeight="1"/>
    <row r="11834" ht="18.95" customHeight="1"/>
    <row r="11835" ht="18.95" customHeight="1"/>
    <row r="11836" ht="18.95" customHeight="1"/>
    <row r="11837" ht="18.95" customHeight="1"/>
    <row r="11838" ht="18.95" customHeight="1"/>
    <row r="11839" ht="18.95" customHeight="1"/>
    <row r="11840" ht="18.95" customHeight="1"/>
    <row r="11841" ht="18.95" customHeight="1"/>
    <row r="11842" ht="18.95" customHeight="1"/>
    <row r="11843" ht="18.95" customHeight="1"/>
    <row r="11844" ht="18.95" customHeight="1"/>
    <row r="11845" ht="18.95" customHeight="1"/>
    <row r="11846" ht="18.95" customHeight="1"/>
    <row r="11847" ht="18.95" customHeight="1"/>
    <row r="11848" ht="18.95" customHeight="1"/>
    <row r="11849" ht="18.95" customHeight="1"/>
    <row r="11850" ht="18.95" customHeight="1"/>
    <row r="11851" ht="18.95" customHeight="1"/>
    <row r="11852" ht="18.95" customHeight="1"/>
    <row r="11853" ht="18.95" customHeight="1"/>
    <row r="11854" ht="18.95" customHeight="1"/>
    <row r="11855" ht="18.95" customHeight="1"/>
    <row r="11856" ht="18.95" customHeight="1"/>
    <row r="11857" ht="18.95" customHeight="1"/>
    <row r="11858" ht="18.95" customHeight="1"/>
    <row r="11859" ht="18.95" customHeight="1"/>
    <row r="11860" ht="18.95" customHeight="1"/>
    <row r="11861" ht="18.95" customHeight="1"/>
    <row r="11862" ht="18.95" customHeight="1"/>
    <row r="11863" ht="18.95" customHeight="1"/>
    <row r="11864" ht="18.95" customHeight="1"/>
    <row r="11865" ht="18.95" customHeight="1"/>
    <row r="11866" ht="18.95" customHeight="1"/>
    <row r="11867" ht="18.95" customHeight="1"/>
    <row r="11868" ht="18.95" customHeight="1"/>
    <row r="11869" ht="18.95" customHeight="1"/>
    <row r="11870" ht="18.95" customHeight="1"/>
    <row r="11871" ht="18.95" customHeight="1"/>
    <row r="11872" ht="18.95" customHeight="1"/>
    <row r="11873" ht="18.95" customHeight="1"/>
    <row r="11874" ht="18.95" customHeight="1"/>
    <row r="11875" ht="18.95" customHeight="1"/>
    <row r="11876" ht="18.95" customHeight="1"/>
    <row r="11877" ht="18.95" customHeight="1"/>
    <row r="11878" ht="18.95" customHeight="1"/>
    <row r="11879" ht="18.95" customHeight="1"/>
    <row r="11880" ht="18.95" customHeight="1"/>
    <row r="11881" ht="18.95" customHeight="1"/>
    <row r="11882" ht="18.95" customHeight="1"/>
    <row r="11883" ht="18.95" customHeight="1"/>
    <row r="11884" ht="18.95" customHeight="1"/>
    <row r="11885" ht="18.95" customHeight="1"/>
    <row r="11886" ht="18.95" customHeight="1"/>
    <row r="11887" ht="18.95" customHeight="1"/>
    <row r="11888" ht="18.95" customHeight="1"/>
    <row r="11889" ht="18.95" customHeight="1"/>
    <row r="11890" ht="18.95" customHeight="1"/>
    <row r="11891" ht="18.95" customHeight="1"/>
    <row r="11892" ht="18.95" customHeight="1"/>
    <row r="11893" ht="18.95" customHeight="1"/>
    <row r="11894" ht="18.95" customHeight="1"/>
    <row r="11895" ht="18.95" customHeight="1"/>
    <row r="11896" ht="18.95" customHeight="1"/>
    <row r="11897" ht="18.95" customHeight="1"/>
    <row r="11898" ht="18.95" customHeight="1"/>
    <row r="11899" ht="18.95" customHeight="1"/>
    <row r="11900" ht="18.95" customHeight="1"/>
    <row r="11901" ht="18.95" customHeight="1"/>
    <row r="11902" ht="18.95" customHeight="1"/>
    <row r="11903" ht="18.95" customHeight="1"/>
    <row r="11904" ht="18.95" customHeight="1"/>
    <row r="11905" ht="18.95" customHeight="1"/>
    <row r="11906" ht="18.95" customHeight="1"/>
    <row r="11907" ht="18.95" customHeight="1"/>
    <row r="11908" ht="18.95" customHeight="1"/>
    <row r="11909" ht="18.95" customHeight="1"/>
    <row r="11910" ht="18.95" customHeight="1"/>
    <row r="11911" ht="18.95" customHeight="1"/>
    <row r="11912" ht="18.95" customHeight="1"/>
    <row r="11913" ht="18.95" customHeight="1"/>
    <row r="11914" ht="18.95" customHeight="1"/>
    <row r="11915" ht="18.95" customHeight="1"/>
    <row r="11916" ht="18.95" customHeight="1"/>
    <row r="11917" ht="18.95" customHeight="1"/>
    <row r="11918" ht="18.95" customHeight="1"/>
    <row r="11919" ht="18.95" customHeight="1"/>
    <row r="11920" ht="18.95" customHeight="1"/>
    <row r="11921" ht="18.95" customHeight="1"/>
    <row r="11922" ht="18.95" customHeight="1"/>
    <row r="11923" ht="18.95" customHeight="1"/>
    <row r="11924" ht="18.95" customHeight="1"/>
    <row r="11925" ht="18.95" customHeight="1"/>
    <row r="11926" ht="18.95" customHeight="1"/>
    <row r="11927" ht="18.95" customHeight="1"/>
    <row r="11928" ht="18.95" customHeight="1"/>
    <row r="11929" ht="18.95" customHeight="1"/>
    <row r="11930" ht="18.95" customHeight="1"/>
    <row r="11931" ht="18.95" customHeight="1"/>
    <row r="11932" ht="18.95" customHeight="1"/>
    <row r="11933" ht="18.95" customHeight="1"/>
    <row r="11934" ht="18.95" customHeight="1"/>
    <row r="11935" ht="18.95" customHeight="1"/>
    <row r="11936" ht="18.95" customHeight="1"/>
    <row r="11937" ht="18.95" customHeight="1"/>
    <row r="11938" ht="18.95" customHeight="1"/>
    <row r="11939" ht="18.95" customHeight="1"/>
    <row r="11940" ht="18.95" customHeight="1"/>
    <row r="11941" ht="18.95" customHeight="1"/>
    <row r="11942" ht="18.95" customHeight="1"/>
    <row r="11943" ht="18.95" customHeight="1"/>
    <row r="11944" ht="18.95" customHeight="1"/>
    <row r="11945" ht="18.95" customHeight="1"/>
    <row r="11946" ht="18.95" customHeight="1"/>
    <row r="11947" ht="18.95" customHeight="1"/>
    <row r="11948" ht="18.95" customHeight="1"/>
    <row r="11949" ht="18.95" customHeight="1"/>
    <row r="11950" ht="18.95" customHeight="1"/>
    <row r="11951" ht="18.95" customHeight="1"/>
    <row r="11952" ht="18.95" customHeight="1"/>
    <row r="11953" ht="18.95" customHeight="1"/>
    <row r="11954" ht="18.95" customHeight="1"/>
    <row r="11955" ht="18.95" customHeight="1"/>
    <row r="11956" ht="18.95" customHeight="1"/>
    <row r="11957" ht="18.95" customHeight="1"/>
    <row r="11958" ht="18.95" customHeight="1"/>
    <row r="11959" ht="18.95" customHeight="1"/>
    <row r="11960" ht="18.95" customHeight="1"/>
    <row r="11961" ht="18.95" customHeight="1"/>
    <row r="11962" ht="18.95" customHeight="1"/>
    <row r="11963" ht="18.95" customHeight="1"/>
    <row r="11964" ht="18.95" customHeight="1"/>
    <row r="11965" ht="18.95" customHeight="1"/>
    <row r="11966" ht="18.95" customHeight="1"/>
    <row r="11967" ht="18.95" customHeight="1"/>
    <row r="11968" ht="18.95" customHeight="1"/>
    <row r="11969" ht="18.95" customHeight="1"/>
    <row r="11970" ht="18.95" customHeight="1"/>
    <row r="11971" ht="18.95" customHeight="1"/>
    <row r="11972" ht="18.95" customHeight="1"/>
    <row r="11973" ht="18.95" customHeight="1"/>
    <row r="11974" ht="18.95" customHeight="1"/>
    <row r="11975" ht="18.95" customHeight="1"/>
    <row r="11976" ht="18.95" customHeight="1"/>
    <row r="11977" ht="18.95" customHeight="1"/>
    <row r="11978" ht="18.95" customHeight="1"/>
    <row r="11979" ht="18.95" customHeight="1"/>
    <row r="11980" ht="18.95" customHeight="1"/>
    <row r="11981" ht="18.95" customHeight="1"/>
    <row r="11982" ht="18.95" customHeight="1"/>
    <row r="11983" ht="18.95" customHeight="1"/>
    <row r="11984" ht="18.95" customHeight="1"/>
    <row r="11985" ht="18.95" customHeight="1"/>
    <row r="11986" ht="18.95" customHeight="1"/>
    <row r="11987" ht="18.95" customHeight="1"/>
    <row r="11988" ht="18.95" customHeight="1"/>
    <row r="11989" ht="18.95" customHeight="1"/>
    <row r="11990" ht="18.95" customHeight="1"/>
    <row r="11991" ht="18.95" customHeight="1"/>
    <row r="11992" ht="18.95" customHeight="1"/>
    <row r="11993" ht="18.95" customHeight="1"/>
    <row r="11994" ht="18.95" customHeight="1"/>
    <row r="11995" ht="18.95" customHeight="1"/>
    <row r="11996" ht="18.95" customHeight="1"/>
    <row r="11997" ht="18.95" customHeight="1"/>
    <row r="11998" ht="18.95" customHeight="1"/>
    <row r="11999" ht="18.95" customHeight="1"/>
    <row r="12000" ht="18.95" customHeight="1"/>
    <row r="12001" ht="18.95" customHeight="1"/>
    <row r="12002" ht="18.95" customHeight="1"/>
    <row r="12003" ht="18.95" customHeight="1"/>
    <row r="12004" ht="18.95" customHeight="1"/>
    <row r="12005" ht="18.95" customHeight="1"/>
    <row r="12006" ht="18.95" customHeight="1"/>
    <row r="12007" ht="18.95" customHeight="1"/>
    <row r="12008" ht="18.95" customHeight="1"/>
    <row r="12009" ht="18.95" customHeight="1"/>
    <row r="12010" ht="18.95" customHeight="1"/>
    <row r="12011" ht="18.95" customHeight="1"/>
    <row r="12012" ht="18.95" customHeight="1"/>
    <row r="12013" ht="18.95" customHeight="1"/>
    <row r="12014" ht="18.95" customHeight="1"/>
    <row r="12015" ht="18.95" customHeight="1"/>
    <row r="12016" ht="18.95" customHeight="1"/>
    <row r="12017" ht="18.95" customHeight="1"/>
    <row r="12018" ht="18.95" customHeight="1"/>
    <row r="12019" ht="18.95" customHeight="1"/>
    <row r="12020" ht="18.95" customHeight="1"/>
    <row r="12021" ht="18.95" customHeight="1"/>
    <row r="12022" ht="18.95" customHeight="1"/>
    <row r="12023" ht="18.95" customHeight="1"/>
    <row r="12024" ht="18.95" customHeight="1"/>
    <row r="12025" ht="18.95" customHeight="1"/>
    <row r="12026" ht="18.95" customHeight="1"/>
    <row r="12027" ht="18.95" customHeight="1"/>
    <row r="12028" ht="18.95" customHeight="1"/>
    <row r="12029" ht="18.95" customHeight="1"/>
    <row r="12030" ht="18.95" customHeight="1"/>
    <row r="12031" ht="18.95" customHeight="1"/>
    <row r="12032" ht="18.95" customHeight="1"/>
    <row r="12033" ht="18.95" customHeight="1"/>
    <row r="12034" ht="18.95" customHeight="1"/>
    <row r="12035" ht="18.95" customHeight="1"/>
    <row r="12036" ht="18.95" customHeight="1"/>
    <row r="12037" ht="18.95" customHeight="1"/>
    <row r="12038" ht="18.95" customHeight="1"/>
    <row r="12039" ht="18.95" customHeight="1"/>
    <row r="12040" ht="18.95" customHeight="1"/>
    <row r="12041" ht="18.95" customHeight="1"/>
    <row r="12042" ht="18.95" customHeight="1"/>
    <row r="12043" ht="18.95" customHeight="1"/>
    <row r="12044" ht="18.95" customHeight="1"/>
    <row r="12045" ht="18.95" customHeight="1"/>
    <row r="12046" ht="18.95" customHeight="1"/>
    <row r="12047" ht="18.95" customHeight="1"/>
    <row r="12048" ht="18.95" customHeight="1"/>
    <row r="12049" ht="18.95" customHeight="1"/>
    <row r="12050" ht="18.95" customHeight="1"/>
    <row r="12051" ht="18.95" customHeight="1"/>
    <row r="12052" ht="18.95" customHeight="1"/>
    <row r="12053" ht="18.95" customHeight="1"/>
    <row r="12054" ht="18.95" customHeight="1"/>
    <row r="12055" ht="18.95" customHeight="1"/>
    <row r="12056" ht="18.95" customHeight="1"/>
    <row r="12057" ht="18.95" customHeight="1"/>
    <row r="12058" ht="18.95" customHeight="1"/>
    <row r="12059" ht="18.95" customHeight="1"/>
    <row r="12060" ht="18.95" customHeight="1"/>
    <row r="12061" ht="18.95" customHeight="1"/>
    <row r="12062" ht="18.95" customHeight="1"/>
    <row r="12063" ht="18.95" customHeight="1"/>
    <row r="12064" ht="18.95" customHeight="1"/>
    <row r="12065" ht="18.95" customHeight="1"/>
    <row r="12066" ht="18.95" customHeight="1"/>
    <row r="12067" ht="18.95" customHeight="1"/>
    <row r="12068" ht="18.95" customHeight="1"/>
    <row r="12069" ht="18.95" customHeight="1"/>
    <row r="12070" ht="18.95" customHeight="1"/>
    <row r="12071" ht="18.95" customHeight="1"/>
    <row r="12072" ht="18.95" customHeight="1"/>
    <row r="12073" ht="18.95" customHeight="1"/>
    <row r="12074" ht="18.95" customHeight="1"/>
    <row r="12075" ht="18.95" customHeight="1"/>
    <row r="12076" ht="18.95" customHeight="1"/>
    <row r="12077" ht="18.95" customHeight="1"/>
    <row r="12078" ht="18.95" customHeight="1"/>
    <row r="12079" ht="18.95" customHeight="1"/>
    <row r="12080" ht="18.95" customHeight="1"/>
    <row r="12081" ht="18.95" customHeight="1"/>
    <row r="12082" ht="18.95" customHeight="1"/>
    <row r="12083" ht="18.95" customHeight="1"/>
    <row r="12084" ht="18.95" customHeight="1"/>
    <row r="12085" ht="18.95" customHeight="1"/>
    <row r="12086" ht="18.95" customHeight="1"/>
    <row r="12087" ht="18.95" customHeight="1"/>
    <row r="12088" ht="18.95" customHeight="1"/>
    <row r="12089" ht="18.95" customHeight="1"/>
    <row r="12090" ht="18.95" customHeight="1"/>
    <row r="12091" ht="18.95" customHeight="1"/>
    <row r="12092" ht="18.95" customHeight="1"/>
    <row r="12093" ht="18.95" customHeight="1"/>
    <row r="12094" ht="18.95" customHeight="1"/>
    <row r="12095" ht="18.95" customHeight="1"/>
    <row r="12096" ht="18.95" customHeight="1"/>
    <row r="12097" ht="18.95" customHeight="1"/>
    <row r="12098" ht="18.95" customHeight="1"/>
    <row r="12099" ht="18.95" customHeight="1"/>
    <row r="12100" ht="18.95" customHeight="1"/>
    <row r="12101" ht="18.95" customHeight="1"/>
    <row r="12102" ht="18.95" customHeight="1"/>
    <row r="12103" ht="18.95" customHeight="1"/>
    <row r="12104" ht="18.95" customHeight="1"/>
    <row r="12105" ht="18.95" customHeight="1"/>
    <row r="12106" ht="18.95" customHeight="1"/>
    <row r="12107" ht="18.95" customHeight="1"/>
    <row r="12108" ht="18.95" customHeight="1"/>
    <row r="12109" ht="18.95" customHeight="1"/>
    <row r="12110" ht="18.95" customHeight="1"/>
    <row r="12111" ht="18.95" customHeight="1"/>
    <row r="12112" ht="18.95" customHeight="1"/>
    <row r="12113" ht="18.95" customHeight="1"/>
    <row r="12114" ht="18.95" customHeight="1"/>
    <row r="12115" ht="18.95" customHeight="1"/>
    <row r="12116" ht="18.95" customHeight="1"/>
    <row r="12117" ht="18.95" customHeight="1"/>
    <row r="12118" ht="18.95" customHeight="1"/>
    <row r="12119" ht="18.95" customHeight="1"/>
    <row r="12120" ht="18.95" customHeight="1"/>
    <row r="12121" ht="18.95" customHeight="1"/>
    <row r="12122" ht="18.95" customHeight="1"/>
    <row r="12123" ht="18.95" customHeight="1"/>
    <row r="12124" ht="18.95" customHeight="1"/>
    <row r="12125" ht="18.95" customHeight="1"/>
    <row r="12126" ht="18.95" customHeight="1"/>
    <row r="12127" ht="18.95" customHeight="1"/>
    <row r="12128" ht="18.95" customHeight="1"/>
    <row r="12129" ht="18.95" customHeight="1"/>
    <row r="12130" ht="18.95" customHeight="1"/>
    <row r="12131" ht="18.95" customHeight="1"/>
    <row r="12132" ht="18.95" customHeight="1"/>
    <row r="12133" ht="18.95" customHeight="1"/>
    <row r="12134" ht="18.95" customHeight="1"/>
    <row r="12135" ht="18.95" customHeight="1"/>
    <row r="12136" ht="18.95" customHeight="1"/>
    <row r="12137" ht="18.95" customHeight="1"/>
    <row r="12138" ht="18.95" customHeight="1"/>
    <row r="12139" ht="18.95" customHeight="1"/>
    <row r="12140" ht="18.95" customHeight="1"/>
    <row r="12141" ht="18.95" customHeight="1"/>
    <row r="12142" ht="18.95" customHeight="1"/>
    <row r="12143" ht="18.95" customHeight="1"/>
    <row r="12144" ht="18.95" customHeight="1"/>
    <row r="12145" ht="18.95" customHeight="1"/>
    <row r="12146" ht="18.95" customHeight="1"/>
    <row r="12147" ht="18.95" customHeight="1"/>
    <row r="12148" ht="18.95" customHeight="1"/>
    <row r="12149" ht="18.95" customHeight="1"/>
    <row r="12150" ht="18.95" customHeight="1"/>
    <row r="12151" ht="18.95" customHeight="1"/>
    <row r="12152" ht="18.95" customHeight="1"/>
    <row r="12153" ht="18.95" customHeight="1"/>
    <row r="12154" ht="18.95" customHeight="1"/>
    <row r="12155" ht="18.95" customHeight="1"/>
    <row r="12156" ht="18.95" customHeight="1"/>
    <row r="12157" ht="18.95" customHeight="1"/>
    <row r="12158" ht="18.95" customHeight="1"/>
    <row r="12159" ht="18.95" customHeight="1"/>
    <row r="12160" ht="18.95" customHeight="1"/>
    <row r="12161" ht="18.95" customHeight="1"/>
    <row r="12162" ht="18.95" customHeight="1"/>
    <row r="12163" ht="18.95" customHeight="1"/>
    <row r="12164" ht="18.95" customHeight="1"/>
    <row r="12165" ht="18.95" customHeight="1"/>
    <row r="12166" ht="18.95" customHeight="1"/>
    <row r="12167" ht="18.95" customHeight="1"/>
    <row r="12168" ht="18.95" customHeight="1"/>
    <row r="12169" ht="18.95" customHeight="1"/>
    <row r="12170" ht="18.95" customHeight="1"/>
    <row r="12171" ht="18.95" customHeight="1"/>
    <row r="12172" ht="18.95" customHeight="1"/>
    <row r="12173" ht="18.95" customHeight="1"/>
    <row r="12174" ht="18.95" customHeight="1"/>
    <row r="12175" ht="18.95" customHeight="1"/>
    <row r="12176" ht="18.95" customHeight="1"/>
    <row r="12177" ht="18.95" customHeight="1"/>
    <row r="12178" ht="18.95" customHeight="1"/>
    <row r="12179" ht="18.95" customHeight="1"/>
    <row r="12180" ht="18.95" customHeight="1"/>
    <row r="12181" ht="18.95" customHeight="1"/>
    <row r="12182" ht="18.95" customHeight="1"/>
    <row r="12183" ht="18.95" customHeight="1"/>
    <row r="12184" ht="18.95" customHeight="1"/>
    <row r="12185" ht="18.95" customHeight="1"/>
    <row r="12186" ht="18.95" customHeight="1"/>
    <row r="12187" ht="18.95" customHeight="1"/>
    <row r="12188" ht="18.95" customHeight="1"/>
    <row r="12189" ht="18.95" customHeight="1"/>
    <row r="12190" ht="18.95" customHeight="1"/>
    <row r="12191" ht="18.95" customHeight="1"/>
    <row r="12192" ht="18.95" customHeight="1"/>
    <row r="12193" ht="18.95" customHeight="1"/>
    <row r="12194" ht="18.95" customHeight="1"/>
    <row r="12195" ht="18.95" customHeight="1"/>
    <row r="12196" ht="18.95" customHeight="1"/>
    <row r="12197" ht="18.95" customHeight="1"/>
    <row r="12198" ht="18.95" customHeight="1"/>
    <row r="12199" ht="18.95" customHeight="1"/>
    <row r="12200" ht="18.95" customHeight="1"/>
    <row r="12201" ht="18.95" customHeight="1"/>
    <row r="12202" ht="18.95" customHeight="1"/>
    <row r="12203" ht="18.95" customHeight="1"/>
    <row r="12204" ht="18.95" customHeight="1"/>
    <row r="12205" ht="18.95" customHeight="1"/>
    <row r="12206" ht="18.95" customHeight="1"/>
    <row r="12207" ht="18.95" customHeight="1"/>
    <row r="12208" ht="18.95" customHeight="1"/>
    <row r="12209" ht="18.95" customHeight="1"/>
    <row r="12210" ht="18.95" customHeight="1"/>
    <row r="12211" ht="18.95" customHeight="1"/>
    <row r="12212" ht="18.95" customHeight="1"/>
    <row r="12213" ht="18.95" customHeight="1"/>
    <row r="12214" ht="18.95" customHeight="1"/>
    <row r="12215" ht="18.95" customHeight="1"/>
    <row r="12216" ht="18.95" customHeight="1"/>
    <row r="12217" ht="18.95" customHeight="1"/>
    <row r="12218" ht="18.95" customHeight="1"/>
    <row r="12219" ht="18.95" customHeight="1"/>
    <row r="12220" ht="18.95" customHeight="1"/>
    <row r="12221" ht="18.95" customHeight="1"/>
    <row r="12222" ht="18.95" customHeight="1"/>
    <row r="12223" ht="18.95" customHeight="1"/>
    <row r="12224" ht="18.95" customHeight="1"/>
    <row r="12225" ht="18.95" customHeight="1"/>
    <row r="12226" ht="18.95" customHeight="1"/>
    <row r="12227" ht="18.95" customHeight="1"/>
    <row r="12228" ht="18.95" customHeight="1"/>
    <row r="12229" ht="18.95" customHeight="1"/>
    <row r="12230" ht="18.95" customHeight="1"/>
    <row r="12231" ht="18.95" customHeight="1"/>
    <row r="12232" ht="18.95" customHeight="1"/>
    <row r="12233" ht="18.95" customHeight="1"/>
    <row r="12234" ht="18.95" customHeight="1"/>
    <row r="12235" ht="18.95" customHeight="1"/>
    <row r="12236" ht="18.95" customHeight="1"/>
    <row r="12237" ht="18.95" customHeight="1"/>
    <row r="12238" ht="18.95" customHeight="1"/>
    <row r="12239" ht="18.95" customHeight="1"/>
    <row r="12240" ht="18.95" customHeight="1"/>
    <row r="12241" ht="18.95" customHeight="1"/>
    <row r="12242" ht="18.95" customHeight="1"/>
    <row r="12243" ht="18.95" customHeight="1"/>
    <row r="12244" ht="18.95" customHeight="1"/>
    <row r="12245" ht="18.95" customHeight="1"/>
    <row r="12246" ht="18.95" customHeight="1"/>
    <row r="12247" ht="18.95" customHeight="1"/>
    <row r="12248" ht="18.95" customHeight="1"/>
    <row r="12249" ht="18.95" customHeight="1"/>
    <row r="12250" ht="18.95" customHeight="1"/>
    <row r="12251" ht="18.95" customHeight="1"/>
    <row r="12252" ht="18.95" customHeight="1"/>
    <row r="12253" ht="18.95" customHeight="1"/>
    <row r="12254" ht="18.95" customHeight="1"/>
    <row r="12255" ht="18.95" customHeight="1"/>
    <row r="12256" ht="18.95" customHeight="1"/>
    <row r="12257" ht="18.95" customHeight="1"/>
    <row r="12258" ht="18.95" customHeight="1"/>
    <row r="12259" ht="18.95" customHeight="1"/>
    <row r="12260" ht="18.95" customHeight="1"/>
    <row r="12261" ht="18.95" customHeight="1"/>
    <row r="12262" ht="18.95" customHeight="1"/>
    <row r="12263" ht="18.95" customHeight="1"/>
    <row r="12264" ht="18.95" customHeight="1"/>
    <row r="12265" ht="18.95" customHeight="1"/>
    <row r="12266" ht="18.95" customHeight="1"/>
    <row r="12267" ht="18.95" customHeight="1"/>
    <row r="12268" ht="18.95" customHeight="1"/>
    <row r="12269" ht="18.95" customHeight="1"/>
    <row r="12270" ht="18.95" customHeight="1"/>
    <row r="12271" ht="18.95" customHeight="1"/>
    <row r="12272" ht="18.95" customHeight="1"/>
    <row r="12273" ht="18.95" customHeight="1"/>
    <row r="12274" ht="18.95" customHeight="1"/>
    <row r="12275" ht="18.95" customHeight="1"/>
    <row r="12276" ht="18.95" customHeight="1"/>
    <row r="12277" ht="18.95" customHeight="1"/>
    <row r="12278" ht="18.95" customHeight="1"/>
    <row r="12279" ht="18.95" customHeight="1"/>
    <row r="12280" ht="18.95" customHeight="1"/>
    <row r="12281" ht="18.95" customHeight="1"/>
    <row r="12282" ht="18.95" customHeight="1"/>
    <row r="12283" ht="18.95" customHeight="1"/>
    <row r="12284" ht="18.95" customHeight="1"/>
    <row r="12285" ht="18.95" customHeight="1"/>
    <row r="12286" ht="18.95" customHeight="1"/>
    <row r="12287" ht="18.95" customHeight="1"/>
    <row r="12288" ht="18.95" customHeight="1"/>
    <row r="12289" ht="18.95" customHeight="1"/>
    <row r="12290" ht="18.95" customHeight="1"/>
    <row r="12291" ht="18.95" customHeight="1"/>
    <row r="12292" ht="18.95" customHeight="1"/>
    <row r="12293" ht="18.95" customHeight="1"/>
    <row r="12294" ht="18.95" customHeight="1"/>
    <row r="12295" ht="18.95" customHeight="1"/>
    <row r="12296" ht="18.95" customHeight="1"/>
    <row r="12297" ht="18.95" customHeight="1"/>
    <row r="12298" ht="18.95" customHeight="1"/>
    <row r="12299" ht="18.95" customHeight="1"/>
    <row r="12300" ht="18.95" customHeight="1"/>
    <row r="12301" ht="18.95" customHeight="1"/>
    <row r="12302" ht="18.95" customHeight="1"/>
    <row r="12303" ht="18.95" customHeight="1"/>
    <row r="12304" ht="18.95" customHeight="1"/>
    <row r="12305" ht="18.95" customHeight="1"/>
    <row r="12306" ht="18.95" customHeight="1"/>
    <row r="12307" ht="18.95" customHeight="1"/>
    <row r="12308" ht="18.95" customHeight="1"/>
    <row r="12309" ht="18.95" customHeight="1"/>
    <row r="12310" ht="18.95" customHeight="1"/>
    <row r="12311" ht="18.95" customHeight="1"/>
    <row r="12312" ht="18.95" customHeight="1"/>
    <row r="12313" ht="18.95" customHeight="1"/>
    <row r="12314" ht="18.95" customHeight="1"/>
    <row r="12315" ht="18.95" customHeight="1"/>
    <row r="12316" ht="18.95" customHeight="1"/>
    <row r="12317" ht="18.95" customHeight="1"/>
    <row r="12318" ht="18.95" customHeight="1"/>
    <row r="12319" ht="18.95" customHeight="1"/>
    <row r="12320" ht="18.95" customHeight="1"/>
    <row r="12321" ht="18.95" customHeight="1"/>
    <row r="12322" ht="18.95" customHeight="1"/>
    <row r="12323" ht="18.95" customHeight="1"/>
    <row r="12324" ht="18.95" customHeight="1"/>
    <row r="12325" ht="18.95" customHeight="1"/>
    <row r="12326" ht="18.95" customHeight="1"/>
    <row r="12327" ht="18.95" customHeight="1"/>
    <row r="12328" ht="18.95" customHeight="1"/>
    <row r="12329" ht="18.95" customHeight="1"/>
    <row r="12330" ht="18.95" customHeight="1"/>
    <row r="12331" ht="18.95" customHeight="1"/>
    <row r="12332" ht="18.95" customHeight="1"/>
    <row r="12333" ht="18.95" customHeight="1"/>
    <row r="12334" ht="18.95" customHeight="1"/>
    <row r="12335" ht="18.95" customHeight="1"/>
    <row r="12336" ht="18.95" customHeight="1"/>
    <row r="12337" ht="18.95" customHeight="1"/>
    <row r="12338" ht="18.95" customHeight="1"/>
    <row r="12339" ht="18.95" customHeight="1"/>
    <row r="12340" ht="18.95" customHeight="1"/>
    <row r="12341" ht="18.95" customHeight="1"/>
    <row r="12342" ht="18.95" customHeight="1"/>
    <row r="12343" ht="18.95" customHeight="1"/>
    <row r="12344" ht="18.95" customHeight="1"/>
    <row r="12345" ht="18.95" customHeight="1"/>
    <row r="12346" ht="18.95" customHeight="1"/>
    <row r="12347" ht="18.95" customHeight="1"/>
    <row r="12348" ht="18.95" customHeight="1"/>
    <row r="12349" ht="18.95" customHeight="1"/>
    <row r="12350" ht="18.95" customHeight="1"/>
    <row r="12351" ht="18.95" customHeight="1"/>
    <row r="12352" ht="18.95" customHeight="1"/>
    <row r="12353" ht="18.95" customHeight="1"/>
    <row r="12354" ht="18.95" customHeight="1"/>
    <row r="12355" ht="18.95" customHeight="1"/>
    <row r="12356" ht="18.95" customHeight="1"/>
    <row r="12357" ht="18.95" customHeight="1"/>
    <row r="12358" ht="18.95" customHeight="1"/>
    <row r="12359" ht="18.95" customHeight="1"/>
    <row r="12360" ht="18.95" customHeight="1"/>
    <row r="12361" ht="18.95" customHeight="1"/>
    <row r="12362" ht="18.95" customHeight="1"/>
    <row r="12363" ht="18.95" customHeight="1"/>
    <row r="12364" ht="18.95" customHeight="1"/>
    <row r="12365" ht="18.95" customHeight="1"/>
    <row r="12366" ht="18.95" customHeight="1"/>
    <row r="12367" ht="18.95" customHeight="1"/>
    <row r="12368" ht="18.95" customHeight="1"/>
    <row r="12369" ht="18.95" customHeight="1"/>
    <row r="12370" ht="18.95" customHeight="1"/>
    <row r="12371" ht="18.95" customHeight="1"/>
    <row r="12372" ht="18.95" customHeight="1"/>
    <row r="12373" ht="18.95" customHeight="1"/>
    <row r="12374" ht="18.95" customHeight="1"/>
    <row r="12375" ht="18.95" customHeight="1"/>
    <row r="12376" ht="18.95" customHeight="1"/>
    <row r="12377" ht="18.95" customHeight="1"/>
    <row r="12378" ht="18.95" customHeight="1"/>
    <row r="12379" ht="18.95" customHeight="1"/>
    <row r="12380" ht="18.95" customHeight="1"/>
    <row r="12381" ht="18.95" customHeight="1"/>
    <row r="12382" ht="18.95" customHeight="1"/>
    <row r="12383" ht="18.95" customHeight="1"/>
    <row r="12384" ht="18.95" customHeight="1"/>
    <row r="12385" ht="18.95" customHeight="1"/>
    <row r="12386" ht="18.95" customHeight="1"/>
    <row r="12387" ht="18.95" customHeight="1"/>
    <row r="12388" ht="18.95" customHeight="1"/>
    <row r="12389" ht="18.95" customHeight="1"/>
    <row r="12390" ht="18.95" customHeight="1"/>
    <row r="12391" ht="18.95" customHeight="1"/>
    <row r="12392" ht="18.95" customHeight="1"/>
    <row r="12393" ht="18.95" customHeight="1"/>
    <row r="12394" ht="18.95" customHeight="1"/>
    <row r="12395" ht="18.95" customHeight="1"/>
    <row r="12396" ht="18.95" customHeight="1"/>
    <row r="12397" ht="18.95" customHeight="1"/>
    <row r="12398" ht="18.95" customHeight="1"/>
    <row r="12399" ht="18.95" customHeight="1"/>
    <row r="12400" ht="18.95" customHeight="1"/>
    <row r="12401" ht="18.95" customHeight="1"/>
    <row r="12402" ht="18.95" customHeight="1"/>
    <row r="12403" ht="18.95" customHeight="1"/>
    <row r="12404" ht="18.95" customHeight="1"/>
    <row r="12405" ht="18.95" customHeight="1"/>
    <row r="12406" ht="18.95" customHeight="1"/>
    <row r="12407" ht="18.95" customHeight="1"/>
    <row r="12408" ht="18.95" customHeight="1"/>
    <row r="12409" ht="18.95" customHeight="1"/>
    <row r="12410" ht="18.95" customHeight="1"/>
    <row r="12411" ht="18.95" customHeight="1"/>
    <row r="12412" ht="18.95" customHeight="1"/>
    <row r="12413" ht="18.95" customHeight="1"/>
    <row r="12414" ht="18.95" customHeight="1"/>
    <row r="12415" ht="18.95" customHeight="1"/>
    <row r="12416" ht="18.95" customHeight="1"/>
    <row r="12417" ht="18.95" customHeight="1"/>
    <row r="12418" ht="18.95" customHeight="1"/>
    <row r="12419" ht="18.95" customHeight="1"/>
    <row r="12420" ht="18.95" customHeight="1"/>
    <row r="12421" ht="18.95" customHeight="1"/>
    <row r="12422" ht="18.95" customHeight="1"/>
    <row r="12423" ht="18.95" customHeight="1"/>
    <row r="12424" ht="18.95" customHeight="1"/>
    <row r="12425" ht="18.95" customHeight="1"/>
    <row r="12426" ht="18.95" customHeight="1"/>
    <row r="12427" ht="18.95" customHeight="1"/>
    <row r="12428" ht="18.95" customHeight="1"/>
    <row r="12429" ht="18.95" customHeight="1"/>
    <row r="12430" ht="18.95" customHeight="1"/>
    <row r="12431" ht="18.95" customHeight="1"/>
    <row r="12432" ht="18.95" customHeight="1"/>
    <row r="12433" ht="18.95" customHeight="1"/>
    <row r="12434" ht="18.95" customHeight="1"/>
    <row r="12435" ht="18.95" customHeight="1"/>
    <row r="12436" ht="18.95" customHeight="1"/>
    <row r="12437" ht="18.95" customHeight="1"/>
    <row r="12438" ht="18.95" customHeight="1"/>
    <row r="12439" ht="18.95" customHeight="1"/>
    <row r="12440" ht="18.95" customHeight="1"/>
    <row r="12441" ht="18.95" customHeight="1"/>
    <row r="12442" ht="18.95" customHeight="1"/>
    <row r="12443" ht="18.95" customHeight="1"/>
    <row r="12444" ht="18.95" customHeight="1"/>
    <row r="12445" ht="18.95" customHeight="1"/>
    <row r="12446" ht="18.95" customHeight="1"/>
    <row r="12447" ht="18.95" customHeight="1"/>
    <row r="12448" ht="18.95" customHeight="1"/>
    <row r="12449" ht="18.95" customHeight="1"/>
    <row r="12450" ht="18.95" customHeight="1"/>
    <row r="12451" ht="18.95" customHeight="1"/>
    <row r="12452" ht="18.95" customHeight="1"/>
    <row r="12453" ht="18.95" customHeight="1"/>
    <row r="12454" ht="18.95" customHeight="1"/>
    <row r="12455" ht="18.95" customHeight="1"/>
    <row r="12456" ht="18.95" customHeight="1"/>
    <row r="12457" ht="18.95" customHeight="1"/>
    <row r="12458" ht="18.95" customHeight="1"/>
    <row r="12459" ht="18.95" customHeight="1"/>
    <row r="12460" ht="18.95" customHeight="1"/>
    <row r="12461" ht="18.95" customHeight="1"/>
    <row r="12462" ht="18.95" customHeight="1"/>
    <row r="12463" ht="18.95" customHeight="1"/>
    <row r="12464" ht="18.95" customHeight="1"/>
    <row r="12465" ht="18.95" customHeight="1"/>
    <row r="12466" ht="18.95" customHeight="1"/>
    <row r="12467" ht="18.95" customHeight="1"/>
    <row r="12468" ht="18.95" customHeight="1"/>
    <row r="12469" ht="18.95" customHeight="1"/>
    <row r="12470" ht="18.95" customHeight="1"/>
    <row r="12471" ht="18.95" customHeight="1"/>
    <row r="12472" ht="18.95" customHeight="1"/>
    <row r="12473" ht="18.95" customHeight="1"/>
    <row r="12474" ht="18.95" customHeight="1"/>
    <row r="12475" ht="18.95" customHeight="1"/>
    <row r="12476" ht="18.95" customHeight="1"/>
    <row r="12477" ht="18.95" customHeight="1"/>
    <row r="12478" ht="18.95" customHeight="1"/>
    <row r="12479" ht="18.95" customHeight="1"/>
    <row r="12480" ht="18.95" customHeight="1"/>
    <row r="12481" ht="18.95" customHeight="1"/>
    <row r="12482" ht="18.95" customHeight="1"/>
    <row r="12483" ht="18.95" customHeight="1"/>
    <row r="12484" ht="18.95" customHeight="1"/>
    <row r="12485" ht="18.95" customHeight="1"/>
    <row r="12486" ht="18.95" customHeight="1"/>
    <row r="12487" ht="18.95" customHeight="1"/>
    <row r="12488" ht="18.95" customHeight="1"/>
    <row r="12489" ht="18.95" customHeight="1"/>
    <row r="12490" ht="18.95" customHeight="1"/>
    <row r="12491" ht="18.95" customHeight="1"/>
    <row r="12492" ht="18.95" customHeight="1"/>
    <row r="12493" ht="18.95" customHeight="1"/>
    <row r="12494" ht="18.95" customHeight="1"/>
    <row r="12495" ht="18.95" customHeight="1"/>
    <row r="12496" ht="18.95" customHeight="1"/>
    <row r="12497" ht="18.95" customHeight="1"/>
    <row r="12498" ht="18.95" customHeight="1"/>
    <row r="12499" ht="18.95" customHeight="1"/>
    <row r="12500" ht="18.95" customHeight="1"/>
    <row r="12501" ht="18.95" customHeight="1"/>
    <row r="12502" ht="18.95" customHeight="1"/>
    <row r="12503" ht="18.95" customHeight="1"/>
    <row r="12504" ht="18.95" customHeight="1"/>
    <row r="12505" ht="18.95" customHeight="1"/>
    <row r="12506" ht="18.95" customHeight="1"/>
    <row r="12507" ht="18.95" customHeight="1"/>
    <row r="12508" ht="18.95" customHeight="1"/>
    <row r="12509" ht="18.95" customHeight="1"/>
    <row r="12510" ht="18.95" customHeight="1"/>
    <row r="12511" ht="18.95" customHeight="1"/>
    <row r="12512" ht="18.95" customHeight="1"/>
    <row r="12513" ht="18.95" customHeight="1"/>
    <row r="12514" ht="18.95" customHeight="1"/>
    <row r="12515" ht="18.95" customHeight="1"/>
    <row r="12516" ht="18.95" customHeight="1"/>
    <row r="12517" ht="18.95" customHeight="1"/>
    <row r="12518" ht="18.95" customHeight="1"/>
    <row r="12519" ht="18.95" customHeight="1"/>
    <row r="12520" ht="18.95" customHeight="1"/>
    <row r="12521" ht="18.95" customHeight="1"/>
    <row r="12522" ht="18.95" customHeight="1"/>
    <row r="12523" ht="18.95" customHeight="1"/>
    <row r="12524" ht="18.95" customHeight="1"/>
    <row r="12525" ht="18.95" customHeight="1"/>
    <row r="12526" ht="18.95" customHeight="1"/>
    <row r="12527" ht="18.95" customHeight="1"/>
    <row r="12528" ht="18.95" customHeight="1"/>
    <row r="12529" ht="18.95" customHeight="1"/>
    <row r="12530" ht="18.95" customHeight="1"/>
    <row r="12531" ht="18.95" customHeight="1"/>
    <row r="12532" ht="18.95" customHeight="1"/>
    <row r="12533" ht="18.95" customHeight="1"/>
    <row r="12534" ht="18.95" customHeight="1"/>
    <row r="12535" ht="18.95" customHeight="1"/>
    <row r="12536" ht="18.95" customHeight="1"/>
    <row r="12537" ht="18.95" customHeight="1"/>
    <row r="12538" ht="18.95" customHeight="1"/>
    <row r="12539" ht="18.95" customHeight="1"/>
    <row r="12540" ht="18.95" customHeight="1"/>
    <row r="12541" ht="18.95" customHeight="1"/>
    <row r="12542" ht="18.95" customHeight="1"/>
    <row r="12543" ht="18.95" customHeight="1"/>
    <row r="12544" ht="18.95" customHeight="1"/>
    <row r="12545" ht="18.95" customHeight="1"/>
    <row r="12546" ht="18.95" customHeight="1"/>
    <row r="12547" ht="18.95" customHeight="1"/>
    <row r="12548" ht="18.95" customHeight="1"/>
    <row r="12549" ht="18.95" customHeight="1"/>
    <row r="12550" ht="18.95" customHeight="1"/>
    <row r="12551" ht="18.95" customHeight="1"/>
    <row r="12552" ht="18.95" customHeight="1"/>
    <row r="12553" ht="18.95" customHeight="1"/>
    <row r="12554" ht="18.95" customHeight="1"/>
    <row r="12555" ht="18.95" customHeight="1"/>
    <row r="12556" ht="18.95" customHeight="1"/>
    <row r="12557" ht="18.95" customHeight="1"/>
    <row r="12558" ht="18.95" customHeight="1"/>
    <row r="12559" ht="18.95" customHeight="1"/>
    <row r="12560" ht="18.95" customHeight="1"/>
    <row r="12561" ht="18.95" customHeight="1"/>
    <row r="12562" ht="18.95" customHeight="1"/>
    <row r="12563" ht="18.95" customHeight="1"/>
    <row r="12564" ht="18.95" customHeight="1"/>
    <row r="12565" ht="18.95" customHeight="1"/>
    <row r="12566" ht="18.95" customHeight="1"/>
    <row r="12567" ht="18.95" customHeight="1"/>
    <row r="12568" ht="18.95" customHeight="1"/>
    <row r="12569" ht="18.95" customHeight="1"/>
    <row r="12570" ht="18.95" customHeight="1"/>
    <row r="12571" ht="18.95" customHeight="1"/>
    <row r="12572" ht="18.95" customHeight="1"/>
    <row r="12573" ht="18.95" customHeight="1"/>
    <row r="12574" ht="18.95" customHeight="1"/>
    <row r="12575" ht="18.95" customHeight="1"/>
    <row r="12576" ht="18.95" customHeight="1"/>
    <row r="12577" ht="18.95" customHeight="1"/>
    <row r="12578" ht="18.95" customHeight="1"/>
    <row r="12579" ht="18.95" customHeight="1"/>
    <row r="12580" ht="18.95" customHeight="1"/>
    <row r="12581" ht="18.95" customHeight="1"/>
    <row r="12582" ht="18.95" customHeight="1"/>
    <row r="12583" ht="18.95" customHeight="1"/>
    <row r="12584" ht="18.95" customHeight="1"/>
    <row r="12585" ht="18.95" customHeight="1"/>
    <row r="12586" ht="18.95" customHeight="1"/>
    <row r="12587" ht="18.95" customHeight="1"/>
    <row r="12588" ht="18.95" customHeight="1"/>
    <row r="12589" ht="18.95" customHeight="1"/>
    <row r="12590" ht="18.95" customHeight="1"/>
    <row r="12591" ht="18.95" customHeight="1"/>
    <row r="12592" ht="18.95" customHeight="1"/>
    <row r="12593" ht="18.95" customHeight="1"/>
    <row r="12594" ht="18.95" customHeight="1"/>
    <row r="12595" ht="18.95" customHeight="1"/>
    <row r="12596" ht="18.95" customHeight="1"/>
    <row r="12597" ht="18.95" customHeight="1"/>
    <row r="12598" ht="18.95" customHeight="1"/>
    <row r="12599" ht="18.95" customHeight="1"/>
    <row r="12600" ht="18.95" customHeight="1"/>
    <row r="12601" ht="18.95" customHeight="1"/>
    <row r="12602" ht="18.95" customHeight="1"/>
    <row r="12603" ht="18.95" customHeight="1"/>
    <row r="12604" ht="18.95" customHeight="1"/>
    <row r="12605" ht="18.95" customHeight="1"/>
    <row r="12606" ht="18.95" customHeight="1"/>
    <row r="12607" ht="18.95" customHeight="1"/>
    <row r="12608" ht="18.95" customHeight="1"/>
    <row r="12609" ht="18.95" customHeight="1"/>
    <row r="12610" ht="18.95" customHeight="1"/>
    <row r="12611" ht="18.95" customHeight="1"/>
    <row r="12612" ht="18.95" customHeight="1"/>
    <row r="12613" ht="18.95" customHeight="1"/>
    <row r="12614" ht="18.95" customHeight="1"/>
    <row r="12615" ht="18.95" customHeight="1"/>
    <row r="12616" ht="18.95" customHeight="1"/>
    <row r="12617" ht="18.95" customHeight="1"/>
    <row r="12618" ht="18.95" customHeight="1"/>
    <row r="12619" ht="18.95" customHeight="1"/>
    <row r="12620" ht="18.95" customHeight="1"/>
    <row r="12621" ht="18.95" customHeight="1"/>
    <row r="12622" ht="18.95" customHeight="1"/>
    <row r="12623" ht="18.95" customHeight="1"/>
    <row r="12624" ht="18.95" customHeight="1"/>
    <row r="12625" ht="18.95" customHeight="1"/>
    <row r="12626" ht="18.95" customHeight="1"/>
    <row r="12627" ht="18.95" customHeight="1"/>
    <row r="12628" ht="18.95" customHeight="1"/>
    <row r="12629" ht="18.95" customHeight="1"/>
    <row r="12630" ht="18.95" customHeight="1"/>
    <row r="12631" ht="18.95" customHeight="1"/>
    <row r="12632" ht="18.95" customHeight="1"/>
    <row r="12633" ht="18.95" customHeight="1"/>
    <row r="12634" ht="18.95" customHeight="1"/>
    <row r="12635" ht="18.95" customHeight="1"/>
    <row r="12636" ht="18.95" customHeight="1"/>
    <row r="12637" ht="18.95" customHeight="1"/>
    <row r="12638" ht="18.95" customHeight="1"/>
    <row r="12639" ht="18.95" customHeight="1"/>
    <row r="12640" ht="18.95" customHeight="1"/>
    <row r="12641" ht="18.95" customHeight="1"/>
    <row r="12642" ht="18.95" customHeight="1"/>
    <row r="12643" ht="18.95" customHeight="1"/>
    <row r="12644" ht="18.95" customHeight="1"/>
    <row r="12645" ht="18.95" customHeight="1"/>
    <row r="12646" ht="18.95" customHeight="1"/>
    <row r="12647" ht="18.95" customHeight="1"/>
    <row r="12648" ht="18.95" customHeight="1"/>
    <row r="12649" ht="18.95" customHeight="1"/>
    <row r="12650" ht="18.95" customHeight="1"/>
    <row r="12651" ht="18.95" customHeight="1"/>
    <row r="12652" ht="18.95" customHeight="1"/>
    <row r="12653" ht="18.95" customHeight="1"/>
    <row r="12654" ht="18.95" customHeight="1"/>
    <row r="12655" ht="18.95" customHeight="1"/>
    <row r="12656" ht="18.95" customHeight="1"/>
    <row r="12657" ht="18.95" customHeight="1"/>
    <row r="12658" ht="18.95" customHeight="1"/>
    <row r="12659" ht="18.95" customHeight="1"/>
    <row r="12660" ht="18.95" customHeight="1"/>
    <row r="12661" ht="18.95" customHeight="1"/>
    <row r="12662" ht="18.95" customHeight="1"/>
    <row r="12663" ht="18.95" customHeight="1"/>
    <row r="12664" ht="18.95" customHeight="1"/>
    <row r="12665" ht="18.95" customHeight="1"/>
    <row r="12666" ht="18.95" customHeight="1"/>
    <row r="12667" ht="18.95" customHeight="1"/>
    <row r="12668" ht="18.95" customHeight="1"/>
    <row r="12669" ht="18.95" customHeight="1"/>
    <row r="12670" ht="18.95" customHeight="1"/>
    <row r="12671" ht="18.95" customHeight="1"/>
    <row r="12672" ht="18.95" customHeight="1"/>
    <row r="12673" ht="18.95" customHeight="1"/>
    <row r="12674" ht="18.95" customHeight="1"/>
    <row r="12675" ht="18.95" customHeight="1"/>
    <row r="12676" ht="18.95" customHeight="1"/>
    <row r="12677" ht="18.95" customHeight="1"/>
    <row r="12678" ht="18.95" customHeight="1"/>
    <row r="12679" ht="18.95" customHeight="1"/>
    <row r="12680" ht="18.95" customHeight="1"/>
    <row r="12681" ht="18.95" customHeight="1"/>
    <row r="12682" ht="18.95" customHeight="1"/>
    <row r="12683" ht="18.95" customHeight="1"/>
    <row r="12684" ht="18.95" customHeight="1"/>
    <row r="12685" ht="18.95" customHeight="1"/>
    <row r="12686" ht="18.95" customHeight="1"/>
    <row r="12687" ht="18.95" customHeight="1"/>
    <row r="12688" ht="18.95" customHeight="1"/>
    <row r="12689" ht="18.95" customHeight="1"/>
    <row r="12690" ht="18.95" customHeight="1"/>
    <row r="12691" ht="18.95" customHeight="1"/>
    <row r="12692" ht="18.95" customHeight="1"/>
    <row r="12693" ht="18.95" customHeight="1"/>
    <row r="12694" ht="18.95" customHeight="1"/>
    <row r="12695" ht="18.95" customHeight="1"/>
    <row r="12696" ht="18.95" customHeight="1"/>
    <row r="12697" ht="18.95" customHeight="1"/>
    <row r="12698" ht="18.95" customHeight="1"/>
    <row r="12699" ht="18.95" customHeight="1"/>
    <row r="12700" ht="18.95" customHeight="1"/>
    <row r="12701" ht="18.95" customHeight="1"/>
    <row r="12702" ht="18.95" customHeight="1"/>
    <row r="12703" ht="18.95" customHeight="1"/>
    <row r="12704" ht="18.95" customHeight="1"/>
    <row r="12705" ht="18.95" customHeight="1"/>
    <row r="12706" ht="18.95" customHeight="1"/>
    <row r="12707" ht="18.95" customHeight="1"/>
    <row r="12708" ht="18.95" customHeight="1"/>
    <row r="12709" ht="18.95" customHeight="1"/>
    <row r="12710" ht="18.95" customHeight="1"/>
    <row r="12711" ht="18.95" customHeight="1"/>
    <row r="12712" ht="18.95" customHeight="1"/>
    <row r="12713" ht="18.95" customHeight="1"/>
    <row r="12714" ht="18.95" customHeight="1"/>
    <row r="12715" ht="18.95" customHeight="1"/>
    <row r="12716" ht="18.95" customHeight="1"/>
    <row r="12717" ht="18.95" customHeight="1"/>
    <row r="12718" ht="18.95" customHeight="1"/>
    <row r="12719" ht="18.95" customHeight="1"/>
    <row r="12720" ht="18.95" customHeight="1"/>
    <row r="12721" ht="18.95" customHeight="1"/>
    <row r="12722" ht="18.95" customHeight="1"/>
    <row r="12723" ht="18.95" customHeight="1"/>
    <row r="12724" ht="18.95" customHeight="1"/>
    <row r="12725" ht="18.95" customHeight="1"/>
    <row r="12726" ht="18.95" customHeight="1"/>
    <row r="12727" ht="18.95" customHeight="1"/>
    <row r="12728" ht="18.95" customHeight="1"/>
    <row r="12729" ht="18.95" customHeight="1"/>
    <row r="12730" ht="18.95" customHeight="1"/>
    <row r="12731" ht="18.95" customHeight="1"/>
    <row r="12732" ht="18.95" customHeight="1"/>
    <row r="12733" ht="18.95" customHeight="1"/>
    <row r="12734" ht="18.95" customHeight="1"/>
    <row r="12735" ht="18.95" customHeight="1"/>
    <row r="12736" ht="18.95" customHeight="1"/>
    <row r="12737" ht="18.95" customHeight="1"/>
    <row r="12738" ht="18.95" customHeight="1"/>
    <row r="12739" ht="18.95" customHeight="1"/>
    <row r="12740" ht="18.95" customHeight="1"/>
    <row r="12741" ht="18.95" customHeight="1"/>
    <row r="12742" ht="18.95" customHeight="1"/>
    <row r="12743" ht="18.95" customHeight="1"/>
    <row r="12744" ht="18.95" customHeight="1"/>
    <row r="12745" ht="18.95" customHeight="1"/>
    <row r="12746" ht="18.95" customHeight="1"/>
    <row r="12747" ht="18.95" customHeight="1"/>
    <row r="12748" ht="18.95" customHeight="1"/>
    <row r="12749" ht="18.95" customHeight="1"/>
    <row r="12750" ht="18.95" customHeight="1"/>
    <row r="12751" ht="18.95" customHeight="1"/>
    <row r="12752" ht="18.95" customHeight="1"/>
    <row r="12753" ht="18.95" customHeight="1"/>
    <row r="12754" ht="18.95" customHeight="1"/>
    <row r="12755" ht="18.95" customHeight="1"/>
    <row r="12756" ht="18.95" customHeight="1"/>
    <row r="12757" ht="18.95" customHeight="1"/>
    <row r="12758" ht="18.95" customHeight="1"/>
    <row r="12759" ht="18.95" customHeight="1"/>
    <row r="12760" ht="18.95" customHeight="1"/>
    <row r="12761" ht="18.95" customHeight="1"/>
    <row r="12762" ht="18.95" customHeight="1"/>
    <row r="12763" ht="18.95" customHeight="1"/>
    <row r="12764" ht="18.95" customHeight="1"/>
    <row r="12765" ht="18.95" customHeight="1"/>
    <row r="12766" ht="18.95" customHeight="1"/>
    <row r="12767" ht="18.95" customHeight="1"/>
    <row r="12768" ht="18.95" customHeight="1"/>
    <row r="12769" ht="18.95" customHeight="1"/>
    <row r="12770" ht="18.95" customHeight="1"/>
    <row r="12771" ht="18.95" customHeight="1"/>
    <row r="12772" ht="18.95" customHeight="1"/>
    <row r="12773" ht="18.95" customHeight="1"/>
    <row r="12774" ht="18.95" customHeight="1"/>
    <row r="12775" ht="18.95" customHeight="1"/>
    <row r="12776" ht="18.95" customHeight="1"/>
    <row r="12777" ht="18.95" customHeight="1"/>
    <row r="12778" ht="18.95" customHeight="1"/>
    <row r="12779" ht="18.95" customHeight="1"/>
    <row r="12780" ht="18.95" customHeight="1"/>
    <row r="12781" ht="18.95" customHeight="1"/>
    <row r="12782" ht="18.95" customHeight="1"/>
    <row r="12783" ht="18.95" customHeight="1"/>
    <row r="12784" ht="18.95" customHeight="1"/>
    <row r="12785" ht="18.95" customHeight="1"/>
    <row r="12786" ht="18.95" customHeight="1"/>
    <row r="12787" ht="18.95" customHeight="1"/>
    <row r="12788" ht="18.95" customHeight="1"/>
    <row r="12789" ht="18.95" customHeight="1"/>
    <row r="12790" ht="18.95" customHeight="1"/>
    <row r="12791" ht="18.95" customHeight="1"/>
    <row r="12792" ht="18.95" customHeight="1"/>
    <row r="12793" ht="18.95" customHeight="1"/>
    <row r="12794" ht="18.95" customHeight="1"/>
    <row r="12795" ht="18.95" customHeight="1"/>
    <row r="12796" ht="18.95" customHeight="1"/>
    <row r="12797" ht="18.95" customHeight="1"/>
    <row r="12798" ht="18.95" customHeight="1"/>
    <row r="12799" ht="18.95" customHeight="1"/>
    <row r="12800" ht="18.95" customHeight="1"/>
    <row r="12801" ht="18.95" customHeight="1"/>
    <row r="12802" ht="18.95" customHeight="1"/>
    <row r="12803" ht="18.95" customHeight="1"/>
    <row r="12804" ht="18.95" customHeight="1"/>
    <row r="12805" ht="18.95" customHeight="1"/>
    <row r="12806" ht="18.95" customHeight="1"/>
    <row r="12807" ht="18.95" customHeight="1"/>
    <row r="12808" ht="18.95" customHeight="1"/>
    <row r="12809" ht="18.95" customHeight="1"/>
    <row r="12810" ht="18.95" customHeight="1"/>
    <row r="12811" ht="18.95" customHeight="1"/>
    <row r="12812" ht="18.95" customHeight="1"/>
    <row r="12813" ht="18.95" customHeight="1"/>
    <row r="12814" ht="18.95" customHeight="1"/>
    <row r="12815" ht="18.95" customHeight="1"/>
    <row r="12816" ht="18.95" customHeight="1"/>
    <row r="12817" ht="18.95" customHeight="1"/>
    <row r="12818" ht="18.95" customHeight="1"/>
    <row r="12819" ht="18.95" customHeight="1"/>
    <row r="12820" ht="18.95" customHeight="1"/>
    <row r="12821" ht="18.95" customHeight="1"/>
    <row r="12822" ht="18.95" customHeight="1"/>
    <row r="12823" ht="18.95" customHeight="1"/>
    <row r="12824" ht="18.95" customHeight="1"/>
    <row r="12825" ht="18.95" customHeight="1"/>
    <row r="12826" ht="18.95" customHeight="1"/>
    <row r="12827" ht="18.95" customHeight="1"/>
    <row r="12828" ht="18.95" customHeight="1"/>
    <row r="12829" ht="18.95" customHeight="1"/>
    <row r="12830" ht="18.95" customHeight="1"/>
    <row r="12831" ht="18.95" customHeight="1"/>
    <row r="12832" ht="18.95" customHeight="1"/>
    <row r="12833" ht="18.95" customHeight="1"/>
    <row r="12834" ht="18.95" customHeight="1"/>
    <row r="12835" ht="18.95" customHeight="1"/>
    <row r="12836" ht="18.95" customHeight="1"/>
    <row r="12837" ht="18.95" customHeight="1"/>
    <row r="12838" ht="18.95" customHeight="1"/>
    <row r="12839" ht="18.95" customHeight="1"/>
    <row r="12840" ht="18.95" customHeight="1"/>
    <row r="12841" ht="18.95" customHeight="1"/>
    <row r="12842" ht="18.95" customHeight="1"/>
    <row r="12843" ht="18.95" customHeight="1"/>
    <row r="12844" ht="18.95" customHeight="1"/>
    <row r="12845" ht="18.95" customHeight="1"/>
    <row r="12846" ht="18.95" customHeight="1"/>
    <row r="12847" ht="18.95" customHeight="1"/>
    <row r="12848" ht="18.95" customHeight="1"/>
    <row r="12849" ht="18.95" customHeight="1"/>
    <row r="12850" ht="18.95" customHeight="1"/>
    <row r="12851" ht="18.95" customHeight="1"/>
    <row r="12852" ht="18.95" customHeight="1"/>
    <row r="12853" ht="18.95" customHeight="1"/>
    <row r="12854" ht="18.95" customHeight="1"/>
    <row r="12855" ht="18.95" customHeight="1"/>
    <row r="12856" ht="18.95" customHeight="1"/>
    <row r="12857" ht="18.95" customHeight="1"/>
    <row r="12858" ht="18.95" customHeight="1"/>
    <row r="12859" ht="18.95" customHeight="1"/>
    <row r="12860" ht="18.95" customHeight="1"/>
    <row r="12861" ht="18.95" customHeight="1"/>
    <row r="12862" ht="18.95" customHeight="1"/>
    <row r="12863" ht="18.95" customHeight="1"/>
    <row r="12864" ht="18.95" customHeight="1"/>
    <row r="12865" ht="18.95" customHeight="1"/>
    <row r="12866" ht="18.95" customHeight="1"/>
    <row r="12867" ht="18.95" customHeight="1"/>
    <row r="12868" ht="18.95" customHeight="1"/>
    <row r="12869" ht="18.95" customHeight="1"/>
    <row r="12870" ht="18.95" customHeight="1"/>
    <row r="12871" ht="18.95" customHeight="1"/>
    <row r="12872" ht="18.95" customHeight="1"/>
    <row r="12873" ht="18.95" customHeight="1"/>
    <row r="12874" ht="18.95" customHeight="1"/>
    <row r="12875" ht="18.95" customHeight="1"/>
    <row r="12876" ht="18.95" customHeight="1"/>
    <row r="12877" ht="18.95" customHeight="1"/>
    <row r="12878" ht="18.95" customHeight="1"/>
    <row r="12879" ht="18.95" customHeight="1"/>
    <row r="12880" ht="18.95" customHeight="1"/>
    <row r="12881" ht="18.95" customHeight="1"/>
    <row r="12882" ht="18.95" customHeight="1"/>
    <row r="12883" ht="18.95" customHeight="1"/>
    <row r="12884" ht="18.95" customHeight="1"/>
    <row r="12885" ht="18.95" customHeight="1"/>
    <row r="12886" ht="18.95" customHeight="1"/>
    <row r="12887" ht="18.95" customHeight="1"/>
    <row r="12888" ht="18.95" customHeight="1"/>
    <row r="12889" ht="18.95" customHeight="1"/>
    <row r="12890" ht="18.95" customHeight="1"/>
    <row r="12891" ht="18.95" customHeight="1"/>
    <row r="12892" ht="18.95" customHeight="1"/>
    <row r="12893" ht="18.95" customHeight="1"/>
    <row r="12894" ht="18.95" customHeight="1"/>
    <row r="12895" ht="18.95" customHeight="1"/>
    <row r="12896" ht="18.95" customHeight="1"/>
    <row r="12897" ht="18.95" customHeight="1"/>
    <row r="12898" ht="18.95" customHeight="1"/>
    <row r="12899" ht="18.95" customHeight="1"/>
    <row r="12900" ht="18.95" customHeight="1"/>
    <row r="12901" ht="18.95" customHeight="1"/>
    <row r="12902" ht="18.95" customHeight="1"/>
    <row r="12903" ht="18.95" customHeight="1"/>
    <row r="12904" ht="18.95" customHeight="1"/>
    <row r="12905" ht="18.95" customHeight="1"/>
    <row r="12906" ht="18.95" customHeight="1"/>
    <row r="12907" ht="18.95" customHeight="1"/>
    <row r="12908" ht="18.95" customHeight="1"/>
    <row r="12909" ht="18.95" customHeight="1"/>
    <row r="12910" ht="18.95" customHeight="1"/>
    <row r="12911" ht="18.95" customHeight="1"/>
    <row r="12912" ht="18.95" customHeight="1"/>
    <row r="12913" ht="18.95" customHeight="1"/>
    <row r="12914" ht="18.95" customHeight="1"/>
    <row r="12915" ht="18.95" customHeight="1"/>
    <row r="12916" ht="18.95" customHeight="1"/>
    <row r="12917" ht="18.95" customHeight="1"/>
    <row r="12918" ht="18.95" customHeight="1"/>
    <row r="12919" ht="18.95" customHeight="1"/>
    <row r="12920" ht="18.95" customHeight="1"/>
    <row r="12921" ht="18.95" customHeight="1"/>
    <row r="12922" ht="18.95" customHeight="1"/>
    <row r="12923" ht="18.95" customHeight="1"/>
    <row r="12924" ht="18.95" customHeight="1"/>
    <row r="12925" ht="18.95" customHeight="1"/>
    <row r="12926" ht="18.95" customHeight="1"/>
    <row r="12927" ht="18.95" customHeight="1"/>
    <row r="12928" ht="18.95" customHeight="1"/>
    <row r="12929" ht="18.95" customHeight="1"/>
    <row r="12930" ht="18.95" customHeight="1"/>
    <row r="12931" ht="18.95" customHeight="1"/>
    <row r="12932" ht="18.95" customHeight="1"/>
    <row r="12933" ht="18.95" customHeight="1"/>
    <row r="12934" ht="18.95" customHeight="1"/>
    <row r="12935" ht="18.95" customHeight="1"/>
    <row r="12936" ht="18.95" customHeight="1"/>
    <row r="12937" ht="18.95" customHeight="1"/>
    <row r="12938" ht="18.95" customHeight="1"/>
    <row r="12939" ht="18.95" customHeight="1"/>
    <row r="12940" ht="18.95" customHeight="1"/>
    <row r="12941" ht="18.95" customHeight="1"/>
    <row r="12942" ht="18.95" customHeight="1"/>
    <row r="12943" ht="18.95" customHeight="1"/>
    <row r="12944" ht="18.95" customHeight="1"/>
    <row r="12945" ht="18.95" customHeight="1"/>
    <row r="12946" ht="18.95" customHeight="1"/>
    <row r="12947" ht="18.95" customHeight="1"/>
    <row r="12948" ht="18.95" customHeight="1"/>
    <row r="12949" ht="18.95" customHeight="1"/>
    <row r="12950" ht="18.95" customHeight="1"/>
    <row r="12951" ht="18.95" customHeight="1"/>
    <row r="12952" ht="18.95" customHeight="1"/>
    <row r="12953" ht="18.95" customHeight="1"/>
    <row r="12954" ht="18.95" customHeight="1"/>
    <row r="12955" ht="18.95" customHeight="1"/>
    <row r="12956" ht="18.95" customHeight="1"/>
    <row r="12957" ht="18.95" customHeight="1"/>
    <row r="12958" ht="18.95" customHeight="1"/>
    <row r="12959" ht="18.95" customHeight="1"/>
    <row r="12960" ht="18.95" customHeight="1"/>
    <row r="12961" ht="18.95" customHeight="1"/>
    <row r="12962" ht="18.95" customHeight="1"/>
    <row r="12963" ht="18.95" customHeight="1"/>
    <row r="12964" ht="18.95" customHeight="1"/>
    <row r="12965" ht="18.95" customHeight="1"/>
    <row r="12966" ht="18.95" customHeight="1"/>
    <row r="12967" ht="18.95" customHeight="1"/>
    <row r="12968" ht="18.95" customHeight="1"/>
    <row r="12969" ht="18.95" customHeight="1"/>
    <row r="12970" ht="18.95" customHeight="1"/>
    <row r="12971" ht="18.95" customHeight="1"/>
    <row r="12972" ht="18.95" customHeight="1"/>
    <row r="12973" ht="18.95" customHeight="1"/>
    <row r="12974" ht="18.95" customHeight="1"/>
    <row r="12975" ht="18.95" customHeight="1"/>
    <row r="12976" ht="18.95" customHeight="1"/>
    <row r="12977" ht="18.95" customHeight="1"/>
    <row r="12978" ht="18.95" customHeight="1"/>
    <row r="12979" ht="18.95" customHeight="1"/>
    <row r="12980" ht="18.95" customHeight="1"/>
    <row r="12981" ht="18.95" customHeight="1"/>
    <row r="12982" ht="18.95" customHeight="1"/>
    <row r="12983" ht="18.95" customHeight="1"/>
    <row r="12984" ht="18.95" customHeight="1"/>
    <row r="12985" ht="18.95" customHeight="1"/>
    <row r="12986" ht="18.95" customHeight="1"/>
    <row r="12987" ht="18.95" customHeight="1"/>
    <row r="12988" ht="18.95" customHeight="1"/>
    <row r="12989" ht="18.95" customHeight="1"/>
    <row r="12990" ht="18.95" customHeight="1"/>
    <row r="12991" ht="18.95" customHeight="1"/>
    <row r="12992" ht="18.95" customHeight="1"/>
    <row r="12993" ht="18.95" customHeight="1"/>
    <row r="12994" ht="18.95" customHeight="1"/>
    <row r="12995" ht="18.95" customHeight="1"/>
    <row r="12996" ht="18.95" customHeight="1"/>
    <row r="12997" ht="18.95" customHeight="1"/>
    <row r="12998" ht="18.95" customHeight="1"/>
    <row r="12999" ht="18.95" customHeight="1"/>
    <row r="13000" ht="18.95" customHeight="1"/>
    <row r="13001" ht="18.95" customHeight="1"/>
    <row r="13002" ht="18.95" customHeight="1"/>
    <row r="13003" ht="18.95" customHeight="1"/>
    <row r="13004" ht="18.95" customHeight="1"/>
    <row r="13005" ht="18.95" customHeight="1"/>
    <row r="13006" ht="18.95" customHeight="1"/>
    <row r="13007" ht="18.95" customHeight="1"/>
    <row r="13008" ht="18.95" customHeight="1"/>
    <row r="13009" ht="18.95" customHeight="1"/>
    <row r="13010" ht="18.95" customHeight="1"/>
    <row r="13011" ht="18.95" customHeight="1"/>
    <row r="13012" ht="18.95" customHeight="1"/>
    <row r="13013" ht="18.95" customHeight="1"/>
    <row r="13014" ht="18.95" customHeight="1"/>
    <row r="13015" ht="18.95" customHeight="1"/>
    <row r="13016" ht="18.95" customHeight="1"/>
    <row r="13017" ht="18.95" customHeight="1"/>
    <row r="13018" ht="18.95" customHeight="1"/>
    <row r="13019" ht="18.95" customHeight="1"/>
    <row r="13020" ht="18.95" customHeight="1"/>
    <row r="13021" ht="18.95" customHeight="1"/>
    <row r="13022" ht="18.95" customHeight="1"/>
    <row r="13023" ht="18.95" customHeight="1"/>
    <row r="13024" ht="18.95" customHeight="1"/>
    <row r="13025" ht="18.95" customHeight="1"/>
    <row r="13026" ht="18.95" customHeight="1"/>
    <row r="13027" ht="18.95" customHeight="1"/>
    <row r="13028" ht="18.95" customHeight="1"/>
    <row r="13029" ht="18.95" customHeight="1"/>
    <row r="13030" ht="18.95" customHeight="1"/>
    <row r="13031" ht="18.95" customHeight="1"/>
    <row r="13032" ht="18.95" customHeight="1"/>
    <row r="13033" ht="18.95" customHeight="1"/>
    <row r="13034" ht="18.95" customHeight="1"/>
    <row r="13035" ht="18.95" customHeight="1"/>
    <row r="13036" ht="18.95" customHeight="1"/>
    <row r="13037" ht="18.95" customHeight="1"/>
    <row r="13038" ht="18.95" customHeight="1"/>
    <row r="13039" ht="18.95" customHeight="1"/>
    <row r="13040" ht="18.95" customHeight="1"/>
    <row r="13041" ht="18.95" customHeight="1"/>
    <row r="13042" ht="18.95" customHeight="1"/>
    <row r="13043" ht="18.95" customHeight="1"/>
    <row r="13044" ht="18.95" customHeight="1"/>
    <row r="13045" ht="18.95" customHeight="1"/>
    <row r="13046" ht="18.95" customHeight="1"/>
    <row r="13047" ht="18.95" customHeight="1"/>
    <row r="13048" ht="18.95" customHeight="1"/>
    <row r="13049" ht="18.95" customHeight="1"/>
    <row r="13050" ht="18.95" customHeight="1"/>
    <row r="13051" ht="18.95" customHeight="1"/>
    <row r="13052" ht="18.95" customHeight="1"/>
    <row r="13053" ht="18.95" customHeight="1"/>
    <row r="13054" ht="18.95" customHeight="1"/>
    <row r="13055" ht="18.95" customHeight="1"/>
    <row r="13056" ht="18.95" customHeight="1"/>
    <row r="13057" ht="18.95" customHeight="1"/>
    <row r="13058" ht="18.95" customHeight="1"/>
    <row r="13059" ht="18.95" customHeight="1"/>
    <row r="13060" ht="18.95" customHeight="1"/>
    <row r="13061" ht="18.95" customHeight="1"/>
    <row r="13062" ht="18.95" customHeight="1"/>
    <row r="13063" ht="18.95" customHeight="1"/>
    <row r="13064" ht="18.95" customHeight="1"/>
    <row r="13065" ht="18.95" customHeight="1"/>
    <row r="13066" ht="18.95" customHeight="1"/>
    <row r="13067" ht="18.95" customHeight="1"/>
    <row r="13068" ht="18.95" customHeight="1"/>
    <row r="13069" ht="18.95" customHeight="1"/>
    <row r="13070" ht="18.95" customHeight="1"/>
    <row r="13071" ht="18.95" customHeight="1"/>
    <row r="13072" ht="18.95" customHeight="1"/>
    <row r="13073" ht="18.95" customHeight="1"/>
    <row r="13074" ht="18.95" customHeight="1"/>
    <row r="13075" ht="18.95" customHeight="1"/>
    <row r="13076" ht="18.95" customHeight="1"/>
    <row r="13077" ht="18.95" customHeight="1"/>
    <row r="13078" ht="18.95" customHeight="1"/>
    <row r="13079" ht="18.95" customHeight="1"/>
    <row r="13080" ht="18.95" customHeight="1"/>
    <row r="13081" ht="18.95" customHeight="1"/>
    <row r="13082" ht="18.95" customHeight="1"/>
    <row r="13083" ht="18.95" customHeight="1"/>
    <row r="13084" ht="18.95" customHeight="1"/>
    <row r="13085" ht="18.95" customHeight="1"/>
    <row r="13086" ht="18.95" customHeight="1"/>
    <row r="13087" ht="18.95" customHeight="1"/>
    <row r="13088" ht="18.95" customHeight="1"/>
    <row r="13089" ht="18.95" customHeight="1"/>
    <row r="13090" ht="18.95" customHeight="1"/>
    <row r="13091" ht="18.95" customHeight="1"/>
    <row r="13092" ht="18.95" customHeight="1"/>
    <row r="13093" ht="18.95" customHeight="1"/>
    <row r="13094" ht="18.95" customHeight="1"/>
    <row r="13095" ht="18.95" customHeight="1"/>
    <row r="13096" ht="18.95" customHeight="1"/>
    <row r="13097" ht="18.95" customHeight="1"/>
    <row r="13098" ht="18.95" customHeight="1"/>
    <row r="13099" ht="18.95" customHeight="1"/>
    <row r="13100" ht="18.95" customHeight="1"/>
    <row r="13101" ht="18.95" customHeight="1"/>
    <row r="13102" ht="18.95" customHeight="1"/>
    <row r="13103" ht="18.95" customHeight="1"/>
    <row r="13104" ht="18.95" customHeight="1"/>
    <row r="13105" ht="18.95" customHeight="1"/>
    <row r="13106" ht="18.95" customHeight="1"/>
    <row r="13107" ht="18.95" customHeight="1"/>
    <row r="13108" ht="18.95" customHeight="1"/>
    <row r="13109" ht="18.95" customHeight="1"/>
    <row r="13110" ht="18.95" customHeight="1"/>
    <row r="13111" ht="18.95" customHeight="1"/>
    <row r="13112" ht="18.95" customHeight="1"/>
    <row r="13113" ht="18.95" customHeight="1"/>
    <row r="13114" ht="18.95" customHeight="1"/>
    <row r="13115" ht="18.95" customHeight="1"/>
    <row r="13116" ht="18.95" customHeight="1"/>
    <row r="13117" ht="18.95" customHeight="1"/>
    <row r="13118" ht="18.95" customHeight="1"/>
    <row r="13119" ht="18.95" customHeight="1"/>
    <row r="13120" ht="18.95" customHeight="1"/>
    <row r="13121" ht="18.95" customHeight="1"/>
    <row r="13122" ht="18.95" customHeight="1"/>
    <row r="13123" ht="18.95" customHeight="1"/>
    <row r="13124" ht="18.95" customHeight="1"/>
    <row r="13125" ht="18.95" customHeight="1"/>
    <row r="13126" ht="18.95" customHeight="1"/>
    <row r="13127" ht="18.95" customHeight="1"/>
    <row r="13128" ht="18.95" customHeight="1"/>
    <row r="13129" ht="18.95" customHeight="1"/>
    <row r="13130" ht="18.95" customHeight="1"/>
    <row r="13131" ht="18.95" customHeight="1"/>
    <row r="13132" ht="18.95" customHeight="1"/>
    <row r="13133" ht="18.95" customHeight="1"/>
    <row r="13134" ht="18.95" customHeight="1"/>
    <row r="13135" ht="18.95" customHeight="1"/>
    <row r="13136" ht="18.95" customHeight="1"/>
    <row r="13137" ht="18.95" customHeight="1"/>
    <row r="13138" ht="18.95" customHeight="1"/>
    <row r="13139" ht="18.95" customHeight="1"/>
    <row r="13140" ht="18.95" customHeight="1"/>
    <row r="13141" ht="18.95" customHeight="1"/>
    <row r="13142" ht="18.95" customHeight="1"/>
    <row r="13143" ht="18.95" customHeight="1"/>
    <row r="13144" ht="18.95" customHeight="1"/>
    <row r="13145" ht="18.95" customHeight="1"/>
    <row r="13146" ht="18.95" customHeight="1"/>
    <row r="13147" ht="18.95" customHeight="1"/>
    <row r="13148" ht="18.95" customHeight="1"/>
    <row r="13149" ht="18.95" customHeight="1"/>
    <row r="13150" ht="18.95" customHeight="1"/>
    <row r="13151" ht="18.95" customHeight="1"/>
    <row r="13152" ht="18.95" customHeight="1"/>
    <row r="13153" ht="18.95" customHeight="1"/>
    <row r="13154" ht="18.95" customHeight="1"/>
    <row r="13155" ht="18.95" customHeight="1"/>
    <row r="13156" ht="18.95" customHeight="1"/>
    <row r="13157" ht="18.95" customHeight="1"/>
    <row r="13158" ht="18.95" customHeight="1"/>
    <row r="13159" ht="18.95" customHeight="1"/>
    <row r="13160" ht="18.95" customHeight="1"/>
    <row r="13161" ht="18.95" customHeight="1"/>
    <row r="13162" ht="18.95" customHeight="1"/>
    <row r="13163" ht="18.95" customHeight="1"/>
    <row r="13164" ht="18.95" customHeight="1"/>
    <row r="13165" ht="18.95" customHeight="1"/>
    <row r="13166" ht="18.95" customHeight="1"/>
    <row r="13167" ht="18.95" customHeight="1"/>
    <row r="13168" ht="18.95" customHeight="1"/>
    <row r="13169" ht="18.95" customHeight="1"/>
    <row r="13170" ht="18.95" customHeight="1"/>
    <row r="13171" ht="18.95" customHeight="1"/>
    <row r="13172" ht="18.95" customHeight="1"/>
    <row r="13173" ht="18.95" customHeight="1"/>
    <row r="13174" ht="18.95" customHeight="1"/>
    <row r="13175" ht="18.95" customHeight="1"/>
    <row r="13176" ht="18.95" customHeight="1"/>
    <row r="13177" ht="18.95" customHeight="1"/>
    <row r="13178" ht="18.95" customHeight="1"/>
    <row r="13179" ht="18.95" customHeight="1"/>
    <row r="13180" ht="18.95" customHeight="1"/>
    <row r="13181" ht="18.95" customHeight="1"/>
    <row r="13182" ht="18.95" customHeight="1"/>
    <row r="13183" ht="18.95" customHeight="1"/>
    <row r="13184" ht="18.95" customHeight="1"/>
    <row r="13185" ht="18.95" customHeight="1"/>
    <row r="13186" ht="18.95" customHeight="1"/>
    <row r="13187" ht="18.95" customHeight="1"/>
    <row r="13188" ht="18.95" customHeight="1"/>
    <row r="13189" ht="18.95" customHeight="1"/>
    <row r="13190" ht="18.95" customHeight="1"/>
    <row r="13191" ht="18.95" customHeight="1"/>
    <row r="13192" ht="18.95" customHeight="1"/>
    <row r="13193" ht="18.95" customHeight="1"/>
    <row r="13194" ht="18.95" customHeight="1"/>
    <row r="13195" ht="18.95" customHeight="1"/>
    <row r="13196" ht="18.95" customHeight="1"/>
    <row r="13197" ht="18.95" customHeight="1"/>
    <row r="13198" ht="18.95" customHeight="1"/>
    <row r="13199" ht="18.95" customHeight="1"/>
    <row r="13200" ht="18.95" customHeight="1"/>
    <row r="13201" ht="18.95" customHeight="1"/>
    <row r="13202" ht="18.95" customHeight="1"/>
    <row r="13203" ht="18.95" customHeight="1"/>
    <row r="13204" ht="18.95" customHeight="1"/>
    <row r="13205" ht="18.95" customHeight="1"/>
    <row r="13206" ht="18.95" customHeight="1"/>
    <row r="13207" ht="18.95" customHeight="1"/>
    <row r="13208" ht="18.95" customHeight="1"/>
    <row r="13209" ht="18.95" customHeight="1"/>
    <row r="13210" ht="18.95" customHeight="1"/>
    <row r="13211" ht="18.95" customHeight="1"/>
    <row r="13212" ht="18.95" customHeight="1"/>
    <row r="13213" ht="18.95" customHeight="1"/>
    <row r="13214" ht="18.95" customHeight="1"/>
    <row r="13215" ht="18.95" customHeight="1"/>
    <row r="13216" ht="18.95" customHeight="1"/>
    <row r="13217" ht="18.95" customHeight="1"/>
    <row r="13218" ht="18.95" customHeight="1"/>
    <row r="13219" ht="18.95" customHeight="1"/>
    <row r="13220" ht="18.95" customHeight="1"/>
    <row r="13221" ht="18.95" customHeight="1"/>
    <row r="13222" ht="18.95" customHeight="1"/>
    <row r="13223" ht="18.95" customHeight="1"/>
    <row r="13224" ht="18.95" customHeight="1"/>
    <row r="13225" ht="18.95" customHeight="1"/>
    <row r="13226" ht="18.95" customHeight="1"/>
    <row r="13227" ht="18.95" customHeight="1"/>
    <row r="13228" ht="18.95" customHeight="1"/>
    <row r="13229" ht="18.95" customHeight="1"/>
    <row r="13230" ht="18.95" customHeight="1"/>
    <row r="13231" ht="18.95" customHeight="1"/>
    <row r="13232" ht="18.95" customHeight="1"/>
    <row r="13233" ht="18.95" customHeight="1"/>
    <row r="13234" ht="18.95" customHeight="1"/>
    <row r="13235" ht="18.95" customHeight="1"/>
    <row r="13236" ht="18.95" customHeight="1"/>
    <row r="13237" ht="18.95" customHeight="1"/>
    <row r="13238" ht="18.95" customHeight="1"/>
    <row r="13239" ht="18.95" customHeight="1"/>
    <row r="13240" ht="18.95" customHeight="1"/>
    <row r="13241" ht="18.95" customHeight="1"/>
    <row r="13242" ht="18.95" customHeight="1"/>
    <row r="13243" ht="18.95" customHeight="1"/>
    <row r="13244" ht="18.95" customHeight="1"/>
    <row r="13245" ht="18.95" customHeight="1"/>
    <row r="13246" ht="18.95" customHeight="1"/>
    <row r="13247" ht="18.95" customHeight="1"/>
    <row r="13248" ht="18.95" customHeight="1"/>
    <row r="13249" ht="18.95" customHeight="1"/>
    <row r="13250" ht="18.95" customHeight="1"/>
    <row r="13251" ht="18.95" customHeight="1"/>
    <row r="13252" ht="18.95" customHeight="1"/>
    <row r="13253" ht="18.95" customHeight="1"/>
    <row r="13254" ht="18.95" customHeight="1"/>
    <row r="13255" ht="18.95" customHeight="1"/>
    <row r="13256" ht="18.95" customHeight="1"/>
    <row r="13257" ht="18.95" customHeight="1"/>
    <row r="13258" ht="18.95" customHeight="1"/>
    <row r="13259" ht="18.95" customHeight="1"/>
    <row r="13260" ht="18.95" customHeight="1"/>
    <row r="13261" ht="18.95" customHeight="1"/>
    <row r="13262" ht="18.95" customHeight="1"/>
    <row r="13263" ht="18.95" customHeight="1"/>
    <row r="13264" ht="18.95" customHeight="1"/>
    <row r="13265" ht="18.95" customHeight="1"/>
    <row r="13266" ht="18.95" customHeight="1"/>
    <row r="13267" ht="18.95" customHeight="1"/>
    <row r="13268" ht="18.95" customHeight="1"/>
    <row r="13269" ht="18.95" customHeight="1"/>
    <row r="13270" ht="18.95" customHeight="1"/>
    <row r="13271" ht="18.95" customHeight="1"/>
    <row r="13272" ht="18.95" customHeight="1"/>
    <row r="13273" ht="18.95" customHeight="1"/>
    <row r="13274" ht="18.95" customHeight="1"/>
    <row r="13275" ht="18.95" customHeight="1"/>
    <row r="13276" ht="18.95" customHeight="1"/>
    <row r="13277" ht="18.95" customHeight="1"/>
    <row r="13278" ht="18.95" customHeight="1"/>
    <row r="13279" ht="18.95" customHeight="1"/>
    <row r="13280" ht="18.95" customHeight="1"/>
    <row r="13281" ht="18.95" customHeight="1"/>
    <row r="13282" ht="18.95" customHeight="1"/>
    <row r="13283" ht="18.95" customHeight="1"/>
    <row r="13284" ht="18.95" customHeight="1"/>
    <row r="13285" ht="18.95" customHeight="1"/>
    <row r="13286" ht="18.95" customHeight="1"/>
    <row r="13287" ht="18.95" customHeight="1"/>
    <row r="13288" ht="18.95" customHeight="1"/>
    <row r="13289" ht="18.95" customHeight="1"/>
    <row r="13290" ht="18.95" customHeight="1"/>
    <row r="13291" ht="18.95" customHeight="1"/>
    <row r="13292" ht="18.95" customHeight="1"/>
    <row r="13293" ht="18.95" customHeight="1"/>
    <row r="13294" ht="18.95" customHeight="1"/>
    <row r="13295" ht="18.95" customHeight="1"/>
    <row r="13296" ht="18.95" customHeight="1"/>
    <row r="13297" ht="18.95" customHeight="1"/>
    <row r="13298" ht="18.95" customHeight="1"/>
    <row r="13299" ht="18.95" customHeight="1"/>
    <row r="13300" ht="18.95" customHeight="1"/>
    <row r="13301" ht="18.95" customHeight="1"/>
    <row r="13302" ht="18.95" customHeight="1"/>
    <row r="13303" ht="18.95" customHeight="1"/>
    <row r="13304" ht="18.95" customHeight="1"/>
    <row r="13305" ht="18.95" customHeight="1"/>
    <row r="13306" ht="18.95" customHeight="1"/>
    <row r="13307" ht="18.95" customHeight="1"/>
    <row r="13308" ht="18.95" customHeight="1"/>
    <row r="13309" ht="18.95" customHeight="1"/>
    <row r="13310" ht="18.95" customHeight="1"/>
    <row r="13311" ht="18.95" customHeight="1"/>
    <row r="13312" ht="18.95" customHeight="1"/>
    <row r="13313" ht="18.95" customHeight="1"/>
    <row r="13314" ht="18.95" customHeight="1"/>
    <row r="13315" ht="18.95" customHeight="1"/>
    <row r="13316" ht="18.95" customHeight="1"/>
    <row r="13317" ht="18.95" customHeight="1"/>
    <row r="13318" ht="18.95" customHeight="1"/>
    <row r="13319" ht="18.95" customHeight="1"/>
    <row r="13320" ht="18.95" customHeight="1"/>
    <row r="13321" ht="18.95" customHeight="1"/>
    <row r="13322" ht="18.95" customHeight="1"/>
    <row r="13323" ht="18.95" customHeight="1"/>
    <row r="13324" ht="18.95" customHeight="1"/>
    <row r="13325" ht="18.95" customHeight="1"/>
    <row r="13326" ht="18.95" customHeight="1"/>
    <row r="13327" ht="18.95" customHeight="1"/>
    <row r="13328" ht="18.95" customHeight="1"/>
    <row r="13329" ht="18.95" customHeight="1"/>
    <row r="13330" ht="18.95" customHeight="1"/>
    <row r="13331" ht="18.95" customHeight="1"/>
    <row r="13332" ht="18.95" customHeight="1"/>
    <row r="13333" ht="18.95" customHeight="1"/>
    <row r="13334" ht="18.95" customHeight="1"/>
    <row r="13335" ht="18.95" customHeight="1"/>
    <row r="13336" ht="18.95" customHeight="1"/>
    <row r="13337" ht="18.95" customHeight="1"/>
    <row r="13338" ht="18.95" customHeight="1"/>
    <row r="13339" ht="18.95" customHeight="1"/>
    <row r="13340" ht="18.95" customHeight="1"/>
    <row r="13341" ht="18.95" customHeight="1"/>
    <row r="13342" ht="18.95" customHeight="1"/>
    <row r="13343" ht="18.95" customHeight="1"/>
    <row r="13344" ht="18.95" customHeight="1"/>
    <row r="13345" ht="18.95" customHeight="1"/>
    <row r="13346" ht="18.95" customHeight="1"/>
    <row r="13347" ht="18.95" customHeight="1"/>
    <row r="13348" ht="18.95" customHeight="1"/>
    <row r="13349" ht="18.95" customHeight="1"/>
    <row r="13350" ht="18.95" customHeight="1"/>
    <row r="13351" ht="18.95" customHeight="1"/>
    <row r="13352" ht="18.95" customHeight="1"/>
    <row r="13353" ht="18.95" customHeight="1"/>
    <row r="13354" ht="18.95" customHeight="1"/>
    <row r="13355" ht="18.95" customHeight="1"/>
    <row r="13356" ht="18.95" customHeight="1"/>
    <row r="13357" ht="18.95" customHeight="1"/>
    <row r="13358" ht="18.95" customHeight="1"/>
    <row r="13359" ht="18.95" customHeight="1"/>
    <row r="13360" ht="18.95" customHeight="1"/>
    <row r="13361" ht="18.95" customHeight="1"/>
    <row r="13362" ht="18.95" customHeight="1"/>
    <row r="13363" ht="18.95" customHeight="1"/>
    <row r="13364" ht="18.95" customHeight="1"/>
    <row r="13365" ht="18.95" customHeight="1"/>
    <row r="13366" ht="18.95" customHeight="1"/>
    <row r="13367" ht="18.95" customHeight="1"/>
    <row r="13368" ht="18.95" customHeight="1"/>
    <row r="13369" ht="18.95" customHeight="1"/>
    <row r="13370" ht="18.95" customHeight="1"/>
    <row r="13371" ht="18.95" customHeight="1"/>
    <row r="13372" ht="18.95" customHeight="1"/>
    <row r="13373" ht="18.95" customHeight="1"/>
    <row r="13374" ht="18.95" customHeight="1"/>
    <row r="13375" ht="18.95" customHeight="1"/>
    <row r="13376" ht="18.95" customHeight="1"/>
    <row r="13377" ht="18.95" customHeight="1"/>
    <row r="13378" ht="18.95" customHeight="1"/>
    <row r="13379" ht="18.95" customHeight="1"/>
    <row r="13380" ht="18.95" customHeight="1"/>
    <row r="13381" ht="18.95" customHeight="1"/>
    <row r="13382" ht="18.95" customHeight="1"/>
    <row r="13383" ht="18.95" customHeight="1"/>
    <row r="13384" ht="18.95" customHeight="1"/>
    <row r="13385" ht="18.95" customHeight="1"/>
    <row r="13386" ht="18.95" customHeight="1"/>
    <row r="13387" ht="18.95" customHeight="1"/>
    <row r="13388" ht="18.95" customHeight="1"/>
    <row r="13389" ht="18.95" customHeight="1"/>
    <row r="13390" ht="18.95" customHeight="1"/>
    <row r="13391" ht="18.95" customHeight="1"/>
    <row r="13392" ht="18.95" customHeight="1"/>
    <row r="13393" ht="18.95" customHeight="1"/>
    <row r="13394" ht="18.95" customHeight="1"/>
    <row r="13395" ht="18.95" customHeight="1"/>
    <row r="13396" ht="18.95" customHeight="1"/>
    <row r="13397" ht="18.95" customHeight="1"/>
    <row r="13398" ht="18.95" customHeight="1"/>
    <row r="13399" ht="18.95" customHeight="1"/>
    <row r="13400" ht="18.95" customHeight="1"/>
    <row r="13401" ht="18.95" customHeight="1"/>
    <row r="13402" ht="18.95" customHeight="1"/>
    <row r="13403" ht="18.95" customHeight="1"/>
    <row r="13404" ht="18.95" customHeight="1"/>
    <row r="13405" ht="18.95" customHeight="1"/>
    <row r="13406" ht="18.95" customHeight="1"/>
    <row r="13407" ht="18.95" customHeight="1"/>
    <row r="13408" ht="18.95" customHeight="1"/>
    <row r="13409" ht="18.95" customHeight="1"/>
    <row r="13410" ht="18.95" customHeight="1"/>
    <row r="13411" ht="18.95" customHeight="1"/>
    <row r="13412" ht="18.95" customHeight="1"/>
    <row r="13413" ht="18.95" customHeight="1"/>
    <row r="13414" ht="18.95" customHeight="1"/>
    <row r="13415" ht="18.95" customHeight="1"/>
    <row r="13416" ht="18.95" customHeight="1"/>
    <row r="13417" ht="18.95" customHeight="1"/>
    <row r="13418" ht="18.95" customHeight="1"/>
    <row r="13419" ht="18.95" customHeight="1"/>
    <row r="13420" ht="18.95" customHeight="1"/>
    <row r="13421" ht="18.95" customHeight="1"/>
    <row r="13422" ht="18.95" customHeight="1"/>
    <row r="13423" ht="18.95" customHeight="1"/>
    <row r="13424" ht="18.95" customHeight="1"/>
    <row r="13425" ht="18.95" customHeight="1"/>
    <row r="13426" ht="18.95" customHeight="1"/>
    <row r="13427" ht="18.95" customHeight="1"/>
    <row r="13428" ht="18.95" customHeight="1"/>
    <row r="13429" ht="18.95" customHeight="1"/>
    <row r="13430" ht="18.95" customHeight="1"/>
    <row r="13431" ht="18.95" customHeight="1"/>
    <row r="13432" ht="18.95" customHeight="1"/>
    <row r="13433" ht="18.95" customHeight="1"/>
    <row r="13434" ht="18.95" customHeight="1"/>
    <row r="13435" ht="18.95" customHeight="1"/>
    <row r="13436" ht="18.95" customHeight="1"/>
    <row r="13437" ht="18.95" customHeight="1"/>
    <row r="13438" ht="18.95" customHeight="1"/>
    <row r="13439" ht="18.95" customHeight="1"/>
    <row r="13440" ht="18.95" customHeight="1"/>
    <row r="13441" ht="18.95" customHeight="1"/>
    <row r="13442" ht="18.95" customHeight="1"/>
    <row r="13443" ht="18.95" customHeight="1"/>
    <row r="13444" ht="18.95" customHeight="1"/>
    <row r="13445" ht="18.95" customHeight="1"/>
    <row r="13446" ht="18.95" customHeight="1"/>
    <row r="13447" ht="18.95" customHeight="1"/>
    <row r="13448" ht="18.95" customHeight="1"/>
    <row r="13449" ht="18.95" customHeight="1"/>
    <row r="13450" ht="18.95" customHeight="1"/>
    <row r="13451" ht="18.95" customHeight="1"/>
    <row r="13452" ht="18.95" customHeight="1"/>
    <row r="13453" ht="18.95" customHeight="1"/>
    <row r="13454" ht="18.95" customHeight="1"/>
    <row r="13455" ht="18.95" customHeight="1"/>
    <row r="13456" ht="18.95" customHeight="1"/>
    <row r="13457" ht="18.95" customHeight="1"/>
    <row r="13458" ht="18.95" customHeight="1"/>
    <row r="13459" ht="18.95" customHeight="1"/>
    <row r="13460" ht="18.95" customHeight="1"/>
    <row r="13461" ht="18.95" customHeight="1"/>
    <row r="13462" ht="18.95" customHeight="1"/>
    <row r="13463" ht="18.95" customHeight="1"/>
    <row r="13464" ht="18.95" customHeight="1"/>
    <row r="13465" ht="18.95" customHeight="1"/>
    <row r="13466" ht="18.95" customHeight="1"/>
    <row r="13467" ht="18.95" customHeight="1"/>
    <row r="13468" ht="18.95" customHeight="1"/>
    <row r="13469" ht="18.95" customHeight="1"/>
    <row r="13470" ht="18.95" customHeight="1"/>
    <row r="13471" ht="18.95" customHeight="1"/>
    <row r="13472" ht="18.95" customHeight="1"/>
    <row r="13473" ht="18.95" customHeight="1"/>
    <row r="13474" ht="18.95" customHeight="1"/>
    <row r="13475" ht="18.95" customHeight="1"/>
    <row r="13476" ht="18.95" customHeight="1"/>
    <row r="13477" ht="18.95" customHeight="1"/>
    <row r="13478" ht="18.95" customHeight="1"/>
    <row r="13479" ht="18.95" customHeight="1"/>
    <row r="13480" ht="18.95" customHeight="1"/>
    <row r="13481" ht="18.95" customHeight="1"/>
    <row r="13482" ht="18.95" customHeight="1"/>
    <row r="13483" ht="18.95" customHeight="1"/>
    <row r="13484" ht="18.95" customHeight="1"/>
    <row r="13485" ht="18.95" customHeight="1"/>
    <row r="13486" ht="18.95" customHeight="1"/>
    <row r="13487" ht="18.95" customHeight="1"/>
    <row r="13488" ht="18.95" customHeight="1"/>
    <row r="13489" ht="18.95" customHeight="1"/>
    <row r="13490" ht="18.95" customHeight="1"/>
    <row r="13491" ht="18.95" customHeight="1"/>
    <row r="13492" ht="18.95" customHeight="1"/>
    <row r="13493" ht="18.95" customHeight="1"/>
    <row r="13494" ht="18.95" customHeight="1"/>
    <row r="13495" ht="18.95" customHeight="1"/>
    <row r="13496" ht="18.95" customHeight="1"/>
    <row r="13497" ht="18.95" customHeight="1"/>
    <row r="13498" ht="18.95" customHeight="1"/>
    <row r="13499" ht="18.95" customHeight="1"/>
    <row r="13500" ht="18.95" customHeight="1"/>
    <row r="13501" ht="18.95" customHeight="1"/>
    <row r="13502" ht="18.95" customHeight="1"/>
    <row r="13503" ht="18.95" customHeight="1"/>
    <row r="13504" ht="18.95" customHeight="1"/>
    <row r="13505" ht="18.95" customHeight="1"/>
    <row r="13506" ht="18.95" customHeight="1"/>
    <row r="13507" ht="18.95" customHeight="1"/>
    <row r="13508" ht="18.95" customHeight="1"/>
    <row r="13509" ht="18.95" customHeight="1"/>
    <row r="13510" ht="18.95" customHeight="1"/>
    <row r="13511" ht="18.95" customHeight="1"/>
    <row r="13512" ht="18.95" customHeight="1"/>
    <row r="13513" ht="18.95" customHeight="1"/>
    <row r="13514" ht="18.95" customHeight="1"/>
    <row r="13515" ht="18.95" customHeight="1"/>
    <row r="13516" ht="18.95" customHeight="1"/>
    <row r="13517" ht="18.95" customHeight="1"/>
    <row r="13518" ht="18.95" customHeight="1"/>
    <row r="13519" ht="18.95" customHeight="1"/>
    <row r="13520" ht="18.95" customHeight="1"/>
    <row r="13521" ht="18.95" customHeight="1"/>
    <row r="13522" ht="18.95" customHeight="1"/>
    <row r="13523" ht="18.95" customHeight="1"/>
    <row r="13524" ht="18.95" customHeight="1"/>
    <row r="13525" ht="18.95" customHeight="1"/>
    <row r="13526" ht="18.95" customHeight="1"/>
    <row r="13527" ht="18.95" customHeight="1"/>
    <row r="13528" ht="18.95" customHeight="1"/>
    <row r="13529" ht="18.95" customHeight="1"/>
    <row r="13530" ht="18.95" customHeight="1"/>
    <row r="13531" ht="18.95" customHeight="1"/>
    <row r="13532" ht="18.95" customHeight="1"/>
    <row r="13533" ht="18.95" customHeight="1"/>
    <row r="13534" ht="18.95" customHeight="1"/>
    <row r="13535" ht="18.95" customHeight="1"/>
    <row r="13536" ht="18.95" customHeight="1"/>
    <row r="13537" ht="18.95" customHeight="1"/>
    <row r="13538" ht="18.95" customHeight="1"/>
    <row r="13539" ht="18.95" customHeight="1"/>
    <row r="13540" ht="18.95" customHeight="1"/>
    <row r="13541" ht="18.95" customHeight="1"/>
    <row r="13542" ht="18.95" customHeight="1"/>
    <row r="13543" ht="18.95" customHeight="1"/>
    <row r="13544" ht="18.95" customHeight="1"/>
    <row r="13545" ht="18.95" customHeight="1"/>
    <row r="13546" ht="18.95" customHeight="1"/>
    <row r="13547" ht="18.95" customHeight="1"/>
    <row r="13548" ht="18.95" customHeight="1"/>
    <row r="13549" ht="18.95" customHeight="1"/>
    <row r="13550" ht="18.95" customHeight="1"/>
    <row r="13551" ht="18.95" customHeight="1"/>
    <row r="13552" ht="18.95" customHeight="1"/>
    <row r="13553" ht="18.95" customHeight="1"/>
    <row r="13554" ht="18.95" customHeight="1"/>
    <row r="13555" ht="18.95" customHeight="1"/>
    <row r="13556" ht="18.95" customHeight="1"/>
    <row r="13557" ht="18.95" customHeight="1"/>
    <row r="13558" ht="18.95" customHeight="1"/>
    <row r="13559" ht="18.95" customHeight="1"/>
    <row r="13560" ht="18.95" customHeight="1"/>
    <row r="13561" ht="18.95" customHeight="1"/>
    <row r="13562" ht="18.95" customHeight="1"/>
    <row r="13563" ht="18.95" customHeight="1"/>
    <row r="13564" ht="18.95" customHeight="1"/>
    <row r="13565" ht="18.95" customHeight="1"/>
    <row r="13566" ht="18.95" customHeight="1"/>
    <row r="13567" ht="18.95" customHeight="1"/>
    <row r="13568" ht="18.95" customHeight="1"/>
    <row r="13569" ht="18.95" customHeight="1"/>
    <row r="13570" ht="18.95" customHeight="1"/>
    <row r="13571" ht="18.95" customHeight="1"/>
    <row r="13572" ht="18.95" customHeight="1"/>
    <row r="13573" ht="18.95" customHeight="1"/>
    <row r="13574" ht="18.95" customHeight="1"/>
    <row r="13575" ht="18.95" customHeight="1"/>
    <row r="13576" ht="18.95" customHeight="1"/>
    <row r="13577" ht="18.95" customHeight="1"/>
    <row r="13578" ht="18.95" customHeight="1"/>
    <row r="13579" ht="18.95" customHeight="1"/>
    <row r="13580" ht="18.95" customHeight="1"/>
    <row r="13581" ht="18.95" customHeight="1"/>
    <row r="13582" ht="18.95" customHeight="1"/>
    <row r="13583" ht="18.95" customHeight="1"/>
    <row r="13584" ht="18.95" customHeight="1"/>
    <row r="13585" ht="18.95" customHeight="1"/>
    <row r="13586" ht="18.95" customHeight="1"/>
    <row r="13587" ht="18.95" customHeight="1"/>
    <row r="13588" ht="18.95" customHeight="1"/>
    <row r="13589" ht="18.95" customHeight="1"/>
    <row r="13590" ht="18.95" customHeight="1"/>
    <row r="13591" ht="18.95" customHeight="1"/>
    <row r="13592" ht="18.95" customHeight="1"/>
    <row r="13593" ht="18.95" customHeight="1"/>
    <row r="13594" ht="18.95" customHeight="1"/>
    <row r="13595" ht="18.95" customHeight="1"/>
    <row r="13596" ht="18.95" customHeight="1"/>
    <row r="13597" ht="18.95" customHeight="1"/>
    <row r="13598" ht="18.95" customHeight="1"/>
    <row r="13599" ht="18.95" customHeight="1"/>
    <row r="13600" ht="18.95" customHeight="1"/>
    <row r="13601" ht="18.95" customHeight="1"/>
    <row r="13602" ht="18.95" customHeight="1"/>
    <row r="13603" ht="18.95" customHeight="1"/>
    <row r="13604" ht="18.95" customHeight="1"/>
    <row r="13605" ht="18.95" customHeight="1"/>
    <row r="13606" ht="18.95" customHeight="1"/>
    <row r="13607" ht="18.95" customHeight="1"/>
    <row r="13608" ht="18.95" customHeight="1"/>
    <row r="13609" ht="18.95" customHeight="1"/>
    <row r="13610" ht="18.95" customHeight="1"/>
    <row r="13611" ht="18.95" customHeight="1"/>
    <row r="13612" ht="18.95" customHeight="1"/>
    <row r="13613" ht="18.95" customHeight="1"/>
    <row r="13614" ht="18.95" customHeight="1"/>
    <row r="13615" ht="18.95" customHeight="1"/>
    <row r="13616" ht="18.95" customHeight="1"/>
    <row r="13617" ht="18.95" customHeight="1"/>
    <row r="13618" ht="18.95" customHeight="1"/>
    <row r="13619" ht="18.95" customHeight="1"/>
    <row r="13620" ht="18.95" customHeight="1"/>
    <row r="13621" ht="18.95" customHeight="1"/>
    <row r="13622" ht="18.95" customHeight="1"/>
    <row r="13623" ht="18.95" customHeight="1"/>
    <row r="13624" ht="18.95" customHeight="1"/>
    <row r="13625" ht="18.95" customHeight="1"/>
    <row r="13626" ht="18.95" customHeight="1"/>
    <row r="13627" ht="18.95" customHeight="1"/>
    <row r="13628" ht="18.95" customHeight="1"/>
    <row r="13629" ht="18.95" customHeight="1"/>
    <row r="13630" ht="18.95" customHeight="1"/>
    <row r="13631" ht="18.95" customHeight="1"/>
    <row r="13632" ht="18.95" customHeight="1"/>
    <row r="13633" ht="18.95" customHeight="1"/>
    <row r="13634" ht="18.95" customHeight="1"/>
    <row r="13635" ht="18.95" customHeight="1"/>
    <row r="13636" ht="18.95" customHeight="1"/>
    <row r="13637" ht="18.95" customHeight="1"/>
    <row r="13638" ht="18.95" customHeight="1"/>
    <row r="13639" ht="18.95" customHeight="1"/>
    <row r="13640" ht="18.95" customHeight="1"/>
    <row r="13641" ht="18.95" customHeight="1"/>
    <row r="13642" ht="18.95" customHeight="1"/>
    <row r="13643" ht="18.95" customHeight="1"/>
    <row r="13644" ht="18.95" customHeight="1"/>
    <row r="13645" ht="18.95" customHeight="1"/>
    <row r="13646" ht="18.95" customHeight="1"/>
    <row r="13647" ht="18.95" customHeight="1"/>
    <row r="13648" ht="18.95" customHeight="1"/>
    <row r="13649" ht="18.95" customHeight="1"/>
    <row r="13650" ht="18.95" customHeight="1"/>
    <row r="13651" ht="18.95" customHeight="1"/>
    <row r="13652" ht="18.95" customHeight="1"/>
    <row r="13653" ht="18.95" customHeight="1"/>
    <row r="13654" ht="18.95" customHeight="1"/>
    <row r="13655" ht="18.95" customHeight="1"/>
    <row r="13656" ht="18.95" customHeight="1"/>
    <row r="13657" ht="18.95" customHeight="1"/>
    <row r="13658" ht="18.95" customHeight="1"/>
    <row r="13659" ht="18.95" customHeight="1"/>
    <row r="13660" ht="18.95" customHeight="1"/>
    <row r="13661" ht="18.95" customHeight="1"/>
    <row r="13662" ht="18.95" customHeight="1"/>
    <row r="13663" ht="18.95" customHeight="1"/>
    <row r="13664" ht="18.95" customHeight="1"/>
    <row r="13665" ht="18.95" customHeight="1"/>
    <row r="13666" ht="18.95" customHeight="1"/>
    <row r="13667" ht="18.95" customHeight="1"/>
    <row r="13668" ht="18.95" customHeight="1"/>
    <row r="13669" ht="18.95" customHeight="1"/>
    <row r="13670" ht="18.95" customHeight="1"/>
    <row r="13671" ht="18.95" customHeight="1"/>
    <row r="13672" ht="18.95" customHeight="1"/>
    <row r="13673" ht="18.95" customHeight="1"/>
    <row r="13674" ht="18.95" customHeight="1"/>
    <row r="13675" ht="18.95" customHeight="1"/>
    <row r="13676" ht="18.95" customHeight="1"/>
    <row r="13677" ht="18.95" customHeight="1"/>
    <row r="13678" ht="18.95" customHeight="1"/>
    <row r="13679" ht="18.95" customHeight="1"/>
    <row r="13680" ht="18.95" customHeight="1"/>
    <row r="13681" ht="18.95" customHeight="1"/>
    <row r="13682" ht="18.95" customHeight="1"/>
    <row r="13683" ht="18.95" customHeight="1"/>
    <row r="13684" ht="18.95" customHeight="1"/>
    <row r="13685" ht="18.95" customHeight="1"/>
    <row r="13686" ht="18.95" customHeight="1"/>
    <row r="13687" ht="18.95" customHeight="1"/>
    <row r="13688" ht="18.95" customHeight="1"/>
    <row r="13689" ht="18.95" customHeight="1"/>
    <row r="13690" ht="18.95" customHeight="1"/>
    <row r="13691" ht="18.95" customHeight="1"/>
    <row r="13692" ht="18.95" customHeight="1"/>
    <row r="13693" ht="18.95" customHeight="1"/>
    <row r="13694" ht="18.95" customHeight="1"/>
    <row r="13695" ht="18.95" customHeight="1"/>
    <row r="13696" ht="18.95" customHeight="1"/>
    <row r="13697" ht="18.95" customHeight="1"/>
    <row r="13698" ht="18.95" customHeight="1"/>
    <row r="13699" ht="18.95" customHeight="1"/>
    <row r="13700" ht="18.95" customHeight="1"/>
    <row r="13701" ht="18.95" customHeight="1"/>
    <row r="13702" ht="18.95" customHeight="1"/>
    <row r="13703" ht="18.95" customHeight="1"/>
    <row r="13704" ht="18.95" customHeight="1"/>
    <row r="13705" ht="18.95" customHeight="1"/>
    <row r="13706" ht="18.95" customHeight="1"/>
    <row r="13707" ht="18.95" customHeight="1"/>
    <row r="13708" ht="18.95" customHeight="1"/>
    <row r="13709" ht="18.95" customHeight="1"/>
    <row r="13710" ht="18.95" customHeight="1"/>
    <row r="13711" ht="18.95" customHeight="1"/>
    <row r="13712" ht="18.95" customHeight="1"/>
    <row r="13713" ht="18.95" customHeight="1"/>
    <row r="13714" ht="18.95" customHeight="1"/>
    <row r="13715" ht="18.95" customHeight="1"/>
    <row r="13716" ht="18.95" customHeight="1"/>
    <row r="13717" ht="18.95" customHeight="1"/>
    <row r="13718" ht="18.95" customHeight="1"/>
    <row r="13719" ht="18.95" customHeight="1"/>
    <row r="13720" ht="18.95" customHeight="1"/>
    <row r="13721" ht="18.95" customHeight="1"/>
    <row r="13722" ht="18.95" customHeight="1"/>
    <row r="13723" ht="18.95" customHeight="1"/>
    <row r="13724" ht="18.95" customHeight="1"/>
    <row r="13725" ht="18.95" customHeight="1"/>
    <row r="13726" ht="18.95" customHeight="1"/>
    <row r="13727" ht="18.95" customHeight="1"/>
    <row r="13728" ht="18.95" customHeight="1"/>
    <row r="13729" ht="18.95" customHeight="1"/>
    <row r="13730" ht="18.95" customHeight="1"/>
    <row r="13731" ht="18.95" customHeight="1"/>
    <row r="13732" ht="18.95" customHeight="1"/>
    <row r="13733" ht="18.95" customHeight="1"/>
    <row r="13734" ht="18.95" customHeight="1"/>
    <row r="13735" ht="18.95" customHeight="1"/>
    <row r="13736" ht="18.95" customHeight="1"/>
    <row r="13737" ht="18.95" customHeight="1"/>
    <row r="13738" ht="18.95" customHeight="1"/>
    <row r="13739" ht="18.95" customHeight="1"/>
    <row r="13740" ht="18.95" customHeight="1"/>
    <row r="13741" ht="18.95" customHeight="1"/>
    <row r="13742" ht="18.95" customHeight="1"/>
    <row r="13743" ht="18.95" customHeight="1"/>
    <row r="13744" ht="18.95" customHeight="1"/>
    <row r="13745" ht="18.95" customHeight="1"/>
    <row r="13746" ht="18.95" customHeight="1"/>
    <row r="13747" ht="18.95" customHeight="1"/>
    <row r="13748" ht="18.95" customHeight="1"/>
    <row r="13749" ht="18.95" customHeight="1"/>
    <row r="13750" ht="18.95" customHeight="1"/>
    <row r="13751" ht="18.95" customHeight="1"/>
    <row r="13752" ht="18.95" customHeight="1"/>
    <row r="13753" ht="18.95" customHeight="1"/>
    <row r="13754" ht="18.95" customHeight="1"/>
    <row r="13755" ht="18.95" customHeight="1"/>
    <row r="13756" ht="18.95" customHeight="1"/>
    <row r="13757" ht="18.95" customHeight="1"/>
    <row r="13758" ht="18.95" customHeight="1"/>
    <row r="13759" ht="18.95" customHeight="1"/>
    <row r="13760" ht="18.95" customHeight="1"/>
    <row r="13761" ht="18.95" customHeight="1"/>
    <row r="13762" ht="18.95" customHeight="1"/>
    <row r="13763" ht="18.95" customHeight="1"/>
    <row r="13764" ht="18.95" customHeight="1"/>
    <row r="13765" ht="18.95" customHeight="1"/>
    <row r="13766" ht="18.95" customHeight="1"/>
    <row r="13767" ht="18.95" customHeight="1"/>
    <row r="13768" ht="18.95" customHeight="1"/>
    <row r="13769" ht="18.95" customHeight="1"/>
    <row r="13770" ht="18.95" customHeight="1"/>
    <row r="13771" ht="18.95" customHeight="1"/>
    <row r="13772" ht="18.95" customHeight="1"/>
    <row r="13773" ht="18.95" customHeight="1"/>
    <row r="13774" ht="18.95" customHeight="1"/>
    <row r="13775" ht="18.95" customHeight="1"/>
    <row r="13776" ht="18.95" customHeight="1"/>
    <row r="13777" ht="18.95" customHeight="1"/>
    <row r="13778" ht="18.95" customHeight="1"/>
    <row r="13779" ht="18.95" customHeight="1"/>
    <row r="13780" ht="18.95" customHeight="1"/>
    <row r="13781" ht="18.95" customHeight="1"/>
    <row r="13782" ht="18.95" customHeight="1"/>
    <row r="13783" ht="18.95" customHeight="1"/>
    <row r="13784" ht="18.95" customHeight="1"/>
    <row r="13785" ht="18.95" customHeight="1"/>
    <row r="13786" ht="18.95" customHeight="1"/>
    <row r="13787" ht="18.95" customHeight="1"/>
    <row r="13788" ht="18.95" customHeight="1"/>
    <row r="13789" ht="18.95" customHeight="1"/>
    <row r="13790" ht="18.95" customHeight="1"/>
    <row r="13791" ht="18.95" customHeight="1"/>
    <row r="13792" ht="18.95" customHeight="1"/>
    <row r="13793" ht="18.95" customHeight="1"/>
    <row r="13794" ht="18.95" customHeight="1"/>
    <row r="13795" ht="18.95" customHeight="1"/>
    <row r="13796" ht="18.95" customHeight="1"/>
    <row r="13797" ht="18.95" customHeight="1"/>
    <row r="13798" ht="18.95" customHeight="1"/>
    <row r="13799" ht="18.95" customHeight="1"/>
    <row r="13800" ht="18.95" customHeight="1"/>
    <row r="13801" ht="18.95" customHeight="1"/>
    <row r="13802" ht="18.95" customHeight="1"/>
    <row r="13803" ht="18.95" customHeight="1"/>
    <row r="13804" ht="18.95" customHeight="1"/>
    <row r="13805" ht="18.95" customHeight="1"/>
    <row r="13806" ht="18.95" customHeight="1"/>
    <row r="13807" ht="18.95" customHeight="1"/>
    <row r="13808" ht="18.95" customHeight="1"/>
    <row r="13809" ht="18.95" customHeight="1"/>
    <row r="13810" ht="18.95" customHeight="1"/>
    <row r="13811" ht="18.95" customHeight="1"/>
    <row r="13812" ht="18.95" customHeight="1"/>
    <row r="13813" ht="18.95" customHeight="1"/>
    <row r="13814" ht="18.95" customHeight="1"/>
    <row r="13815" ht="18.95" customHeight="1"/>
    <row r="13816" ht="18.95" customHeight="1"/>
    <row r="13817" ht="18.95" customHeight="1"/>
    <row r="13818" ht="18.95" customHeight="1"/>
    <row r="13819" ht="18.95" customHeight="1"/>
    <row r="13820" ht="18.95" customHeight="1"/>
    <row r="13821" ht="18.95" customHeight="1"/>
    <row r="13822" ht="18.95" customHeight="1"/>
    <row r="13823" ht="18.95" customHeight="1"/>
    <row r="13824" ht="18.95" customHeight="1"/>
    <row r="13825" ht="18.95" customHeight="1"/>
    <row r="13826" ht="18.95" customHeight="1"/>
    <row r="13827" ht="18.95" customHeight="1"/>
    <row r="13828" ht="18.95" customHeight="1"/>
    <row r="13829" ht="18.95" customHeight="1"/>
    <row r="13830" ht="18.95" customHeight="1"/>
    <row r="13831" ht="18.95" customHeight="1"/>
    <row r="13832" ht="18.95" customHeight="1"/>
    <row r="13833" ht="18.95" customHeight="1"/>
    <row r="13834" ht="18.95" customHeight="1"/>
    <row r="13835" ht="18.95" customHeight="1"/>
    <row r="13836" ht="18.95" customHeight="1"/>
    <row r="13837" ht="18.95" customHeight="1"/>
    <row r="13838" ht="18.95" customHeight="1"/>
    <row r="13839" ht="18.95" customHeight="1"/>
    <row r="13840" ht="18.95" customHeight="1"/>
    <row r="13841" ht="18.95" customHeight="1"/>
    <row r="13842" ht="18.95" customHeight="1"/>
    <row r="13843" ht="18.95" customHeight="1"/>
    <row r="13844" ht="18.95" customHeight="1"/>
    <row r="13845" ht="18.95" customHeight="1"/>
    <row r="13846" ht="18.95" customHeight="1"/>
    <row r="13847" ht="18.95" customHeight="1"/>
    <row r="13848" ht="18.95" customHeight="1"/>
    <row r="13849" ht="18.95" customHeight="1"/>
    <row r="13850" ht="18.95" customHeight="1"/>
    <row r="13851" ht="18.95" customHeight="1"/>
    <row r="13852" ht="18.95" customHeight="1"/>
    <row r="13853" ht="18.95" customHeight="1"/>
    <row r="13854" ht="18.95" customHeight="1"/>
    <row r="13855" ht="18.95" customHeight="1"/>
    <row r="13856" ht="18.95" customHeight="1"/>
    <row r="13857" ht="18.95" customHeight="1"/>
    <row r="13858" ht="18.95" customHeight="1"/>
    <row r="13859" ht="18.95" customHeight="1"/>
    <row r="13860" ht="18.95" customHeight="1"/>
    <row r="13861" ht="18.95" customHeight="1"/>
    <row r="13862" ht="18.95" customHeight="1"/>
    <row r="13863" ht="18.95" customHeight="1"/>
    <row r="13864" ht="18.95" customHeight="1"/>
    <row r="13865" ht="18.95" customHeight="1"/>
    <row r="13866" ht="18.95" customHeight="1"/>
    <row r="13867" ht="18.95" customHeight="1"/>
    <row r="13868" ht="18.95" customHeight="1"/>
    <row r="13869" ht="18.95" customHeight="1"/>
    <row r="13870" ht="18.95" customHeight="1"/>
    <row r="13871" ht="18.95" customHeight="1"/>
    <row r="13872" ht="18.95" customHeight="1"/>
    <row r="13873" ht="18.95" customHeight="1"/>
    <row r="13874" ht="18.95" customHeight="1"/>
    <row r="13875" ht="18.95" customHeight="1"/>
    <row r="13876" ht="18.95" customHeight="1"/>
    <row r="13877" ht="18.95" customHeight="1"/>
    <row r="13878" ht="18.95" customHeight="1"/>
    <row r="13879" ht="18.95" customHeight="1"/>
    <row r="13880" ht="18.95" customHeight="1"/>
    <row r="13881" ht="18.95" customHeight="1"/>
    <row r="13882" ht="18.95" customHeight="1"/>
    <row r="13883" ht="18.95" customHeight="1"/>
    <row r="13884" ht="18.95" customHeight="1"/>
    <row r="13885" ht="18.95" customHeight="1"/>
    <row r="13886" ht="18.95" customHeight="1"/>
    <row r="13887" ht="18.95" customHeight="1"/>
    <row r="13888" ht="18.95" customHeight="1"/>
    <row r="13889" ht="18.95" customHeight="1"/>
    <row r="13890" ht="18.95" customHeight="1"/>
    <row r="13891" ht="18.95" customHeight="1"/>
    <row r="13892" ht="18.95" customHeight="1"/>
    <row r="13893" ht="18.95" customHeight="1"/>
    <row r="13894" ht="18.95" customHeight="1"/>
    <row r="13895" ht="18.95" customHeight="1"/>
    <row r="13896" ht="18.95" customHeight="1"/>
    <row r="13897" ht="18.95" customHeight="1"/>
    <row r="13898" ht="18.95" customHeight="1"/>
    <row r="13899" ht="18.95" customHeight="1"/>
    <row r="13900" ht="18.95" customHeight="1"/>
    <row r="13901" ht="18.95" customHeight="1"/>
    <row r="13902" ht="18.95" customHeight="1"/>
    <row r="13903" ht="18.95" customHeight="1"/>
    <row r="13904" ht="18.95" customHeight="1"/>
    <row r="13905" ht="18.95" customHeight="1"/>
    <row r="13906" ht="18.95" customHeight="1"/>
    <row r="13907" ht="18.95" customHeight="1"/>
    <row r="13908" ht="18.95" customHeight="1"/>
    <row r="13909" ht="18.95" customHeight="1"/>
    <row r="13910" ht="18.95" customHeight="1"/>
    <row r="13911" ht="18.95" customHeight="1"/>
    <row r="13912" ht="18.95" customHeight="1"/>
    <row r="13913" ht="18.95" customHeight="1"/>
    <row r="13914" ht="18.95" customHeight="1"/>
    <row r="13915" ht="18.95" customHeight="1"/>
    <row r="13916" ht="18.95" customHeight="1"/>
    <row r="13917" ht="18.95" customHeight="1"/>
    <row r="13918" ht="18.95" customHeight="1"/>
    <row r="13919" ht="18.95" customHeight="1"/>
    <row r="13920" ht="18.95" customHeight="1"/>
    <row r="13921" ht="18.95" customHeight="1"/>
    <row r="13922" ht="18.95" customHeight="1"/>
    <row r="13923" ht="18.95" customHeight="1"/>
    <row r="13924" ht="18.95" customHeight="1"/>
    <row r="13925" ht="18.95" customHeight="1"/>
    <row r="13926" ht="18.95" customHeight="1"/>
    <row r="13927" ht="18.95" customHeight="1"/>
    <row r="13928" ht="18.95" customHeight="1"/>
    <row r="13929" ht="18.95" customHeight="1"/>
    <row r="13930" ht="18.95" customHeight="1"/>
    <row r="13931" ht="18.95" customHeight="1"/>
    <row r="13932" ht="18.95" customHeight="1"/>
    <row r="13933" ht="18.95" customHeight="1"/>
    <row r="13934" ht="18.95" customHeight="1"/>
    <row r="13935" ht="18.95" customHeight="1"/>
    <row r="13936" ht="18.95" customHeight="1"/>
    <row r="13937" ht="18.95" customHeight="1"/>
    <row r="13938" ht="18.95" customHeight="1"/>
    <row r="13939" ht="18.95" customHeight="1"/>
    <row r="13940" ht="18.95" customHeight="1"/>
    <row r="13941" ht="18.95" customHeight="1"/>
    <row r="13942" ht="18.95" customHeight="1"/>
    <row r="13943" ht="18.95" customHeight="1"/>
    <row r="13944" ht="18.95" customHeight="1"/>
    <row r="13945" ht="18.95" customHeight="1"/>
    <row r="13946" ht="18.95" customHeight="1"/>
    <row r="13947" ht="18.95" customHeight="1"/>
    <row r="13948" ht="18.95" customHeight="1"/>
    <row r="13949" ht="18.95" customHeight="1"/>
    <row r="13950" ht="18.95" customHeight="1"/>
    <row r="13951" ht="18.95" customHeight="1"/>
    <row r="13952" ht="18.95" customHeight="1"/>
    <row r="13953" ht="18.95" customHeight="1"/>
    <row r="13954" ht="18.95" customHeight="1"/>
    <row r="13955" ht="18.95" customHeight="1"/>
    <row r="13956" ht="18.95" customHeight="1"/>
    <row r="13957" ht="18.95" customHeight="1"/>
    <row r="13958" ht="18.95" customHeight="1"/>
    <row r="13959" ht="18.95" customHeight="1"/>
    <row r="13960" ht="18.95" customHeight="1"/>
    <row r="13961" ht="18.95" customHeight="1"/>
    <row r="13962" ht="18.95" customHeight="1"/>
    <row r="13963" ht="18.95" customHeight="1"/>
    <row r="13964" ht="18.95" customHeight="1"/>
    <row r="13965" ht="18.95" customHeight="1"/>
    <row r="13966" ht="18.95" customHeight="1"/>
    <row r="13967" ht="18.95" customHeight="1"/>
    <row r="13968" ht="18.95" customHeight="1"/>
    <row r="13969" ht="18.95" customHeight="1"/>
    <row r="13970" ht="18.95" customHeight="1"/>
    <row r="13971" ht="18.95" customHeight="1"/>
    <row r="13972" ht="18.95" customHeight="1"/>
    <row r="13973" ht="18.95" customHeight="1"/>
    <row r="13974" ht="18.95" customHeight="1"/>
    <row r="13975" ht="18.95" customHeight="1"/>
    <row r="13976" ht="18.95" customHeight="1"/>
    <row r="13977" ht="18.95" customHeight="1"/>
    <row r="13978" ht="18.95" customHeight="1"/>
    <row r="13979" ht="18.95" customHeight="1"/>
    <row r="13980" ht="18.95" customHeight="1"/>
    <row r="13981" ht="18.95" customHeight="1"/>
    <row r="13982" ht="18.95" customHeight="1"/>
    <row r="13983" ht="18.95" customHeight="1"/>
    <row r="13984" ht="18.95" customHeight="1"/>
    <row r="13985" ht="18.95" customHeight="1"/>
    <row r="13986" ht="18.95" customHeight="1"/>
    <row r="13987" ht="18.95" customHeight="1"/>
    <row r="13988" ht="18.95" customHeight="1"/>
    <row r="13989" ht="18.95" customHeight="1"/>
    <row r="13990" ht="18.95" customHeight="1"/>
    <row r="13991" ht="18.95" customHeight="1"/>
    <row r="13992" ht="18.95" customHeight="1"/>
    <row r="13993" ht="18.95" customHeight="1"/>
    <row r="13994" ht="18.95" customHeight="1"/>
    <row r="13995" ht="18.95" customHeight="1"/>
    <row r="13996" ht="18.95" customHeight="1"/>
    <row r="13997" ht="18.95" customHeight="1"/>
    <row r="13998" ht="18.95" customHeight="1"/>
    <row r="13999" ht="18.95" customHeight="1"/>
    <row r="14000" ht="18.95" customHeight="1"/>
    <row r="14001" ht="18.95" customHeight="1"/>
    <row r="14002" ht="18.95" customHeight="1"/>
    <row r="14003" ht="18.95" customHeight="1"/>
    <row r="14004" ht="18.95" customHeight="1"/>
    <row r="14005" ht="18.95" customHeight="1"/>
    <row r="14006" ht="18.95" customHeight="1"/>
    <row r="14007" ht="18.95" customHeight="1"/>
    <row r="14008" ht="18.95" customHeight="1"/>
    <row r="14009" ht="18.95" customHeight="1"/>
    <row r="14010" ht="18.95" customHeight="1"/>
    <row r="14011" ht="18.95" customHeight="1"/>
    <row r="14012" ht="18.95" customHeight="1"/>
    <row r="14013" ht="18.95" customHeight="1"/>
    <row r="14014" ht="18.95" customHeight="1"/>
    <row r="14015" ht="18.95" customHeight="1"/>
    <row r="14016" ht="18.95" customHeight="1"/>
    <row r="14017" ht="18.95" customHeight="1"/>
    <row r="14018" ht="18.95" customHeight="1"/>
    <row r="14019" ht="18.95" customHeight="1"/>
    <row r="14020" ht="18.95" customHeight="1"/>
    <row r="14021" ht="18.95" customHeight="1"/>
    <row r="14022" ht="18.95" customHeight="1"/>
    <row r="14023" ht="18.95" customHeight="1"/>
    <row r="14024" ht="18.95" customHeight="1"/>
    <row r="14025" ht="18.95" customHeight="1"/>
    <row r="14026" ht="18.95" customHeight="1"/>
    <row r="14027" ht="18.95" customHeight="1"/>
    <row r="14028" ht="18.95" customHeight="1"/>
    <row r="14029" ht="18.95" customHeight="1"/>
    <row r="14030" ht="18.95" customHeight="1"/>
    <row r="14031" ht="18.95" customHeight="1"/>
    <row r="14032" ht="18.95" customHeight="1"/>
    <row r="14033" ht="18.95" customHeight="1"/>
    <row r="14034" ht="18.95" customHeight="1"/>
    <row r="14035" ht="18.95" customHeight="1"/>
    <row r="14036" ht="18.95" customHeight="1"/>
    <row r="14037" ht="18.95" customHeight="1"/>
    <row r="14038" ht="18.95" customHeight="1"/>
    <row r="14039" ht="18.95" customHeight="1"/>
    <row r="14040" ht="18.95" customHeight="1"/>
    <row r="14041" ht="18.95" customHeight="1"/>
    <row r="14042" ht="18.95" customHeight="1"/>
    <row r="14043" ht="18.95" customHeight="1"/>
    <row r="14044" ht="18.95" customHeight="1"/>
    <row r="14045" ht="18.95" customHeight="1"/>
    <row r="14046" ht="18.95" customHeight="1"/>
    <row r="14047" ht="18.95" customHeight="1"/>
    <row r="14048" ht="18.95" customHeight="1"/>
    <row r="14049" ht="18.95" customHeight="1"/>
    <row r="14050" ht="18.95" customHeight="1"/>
    <row r="14051" ht="18.95" customHeight="1"/>
    <row r="14052" ht="18.95" customHeight="1"/>
    <row r="14053" ht="18.95" customHeight="1"/>
    <row r="14054" ht="18.95" customHeight="1"/>
    <row r="14055" ht="18.95" customHeight="1"/>
    <row r="14056" ht="18.95" customHeight="1"/>
    <row r="14057" ht="18.95" customHeight="1"/>
    <row r="14058" ht="18.95" customHeight="1"/>
    <row r="14059" ht="18.95" customHeight="1"/>
    <row r="14060" ht="18.95" customHeight="1"/>
    <row r="14061" ht="18.95" customHeight="1"/>
    <row r="14062" ht="18.95" customHeight="1"/>
    <row r="14063" ht="18.95" customHeight="1"/>
    <row r="14064" ht="18.95" customHeight="1"/>
    <row r="14065" ht="18.95" customHeight="1"/>
    <row r="14066" ht="18.95" customHeight="1"/>
    <row r="14067" ht="18.95" customHeight="1"/>
    <row r="14068" ht="18.95" customHeight="1"/>
    <row r="14069" ht="18.95" customHeight="1"/>
    <row r="14070" ht="18.95" customHeight="1"/>
    <row r="14071" ht="18.95" customHeight="1"/>
    <row r="14072" ht="18.95" customHeight="1"/>
    <row r="14073" ht="18.95" customHeight="1"/>
    <row r="14074" ht="18.95" customHeight="1"/>
    <row r="14075" ht="18.95" customHeight="1"/>
    <row r="14076" ht="18.95" customHeight="1"/>
    <row r="14077" ht="18.95" customHeight="1"/>
    <row r="14078" ht="18.95" customHeight="1"/>
    <row r="14079" ht="18.95" customHeight="1"/>
    <row r="14080" ht="18.95" customHeight="1"/>
    <row r="14081" ht="18.95" customHeight="1"/>
    <row r="14082" ht="18.95" customHeight="1"/>
    <row r="14083" ht="18.95" customHeight="1"/>
    <row r="14084" ht="18.95" customHeight="1"/>
    <row r="14085" ht="18.95" customHeight="1"/>
    <row r="14086" ht="18.95" customHeight="1"/>
    <row r="14087" ht="18.95" customHeight="1"/>
    <row r="14088" ht="18.95" customHeight="1"/>
    <row r="14089" ht="18.95" customHeight="1"/>
    <row r="14090" ht="18.95" customHeight="1"/>
    <row r="14091" ht="18.95" customHeight="1"/>
    <row r="14092" ht="18.95" customHeight="1"/>
    <row r="14093" ht="18.95" customHeight="1"/>
    <row r="14094" ht="18.95" customHeight="1"/>
    <row r="14095" ht="18.95" customHeight="1"/>
    <row r="14096" ht="18.95" customHeight="1"/>
    <row r="14097" ht="18.95" customHeight="1"/>
    <row r="14098" ht="18.95" customHeight="1"/>
    <row r="14099" ht="18.95" customHeight="1"/>
    <row r="14100" ht="18.95" customHeight="1"/>
    <row r="14101" ht="18.95" customHeight="1"/>
    <row r="14102" ht="18.95" customHeight="1"/>
    <row r="14103" ht="18.95" customHeight="1"/>
    <row r="14104" ht="18.95" customHeight="1"/>
    <row r="14105" ht="18.95" customHeight="1"/>
    <row r="14106" ht="18.95" customHeight="1"/>
    <row r="14107" ht="18.95" customHeight="1"/>
    <row r="14108" ht="18.95" customHeight="1"/>
    <row r="14109" ht="18.95" customHeight="1"/>
    <row r="14110" ht="18.95" customHeight="1"/>
    <row r="14111" ht="18.95" customHeight="1"/>
    <row r="14112" ht="18.95" customHeight="1"/>
    <row r="14113" ht="18.95" customHeight="1"/>
    <row r="14114" ht="18.95" customHeight="1"/>
    <row r="14115" ht="18.95" customHeight="1"/>
    <row r="14116" ht="18.95" customHeight="1"/>
    <row r="14117" ht="18.95" customHeight="1"/>
    <row r="14118" ht="18.95" customHeight="1"/>
    <row r="14119" ht="18.95" customHeight="1"/>
    <row r="14120" ht="18.95" customHeight="1"/>
    <row r="14121" ht="18.95" customHeight="1"/>
    <row r="14122" ht="18.95" customHeight="1"/>
    <row r="14123" ht="18.95" customHeight="1"/>
    <row r="14124" ht="18.95" customHeight="1"/>
    <row r="14125" ht="18.95" customHeight="1"/>
    <row r="14126" ht="18.95" customHeight="1"/>
    <row r="14127" ht="18.95" customHeight="1"/>
    <row r="14128" ht="18.95" customHeight="1"/>
    <row r="14129" ht="18.95" customHeight="1"/>
    <row r="14130" ht="18.95" customHeight="1"/>
    <row r="14131" ht="18.95" customHeight="1"/>
    <row r="14132" ht="18.95" customHeight="1"/>
    <row r="14133" ht="18.95" customHeight="1"/>
    <row r="14134" ht="18.95" customHeight="1"/>
    <row r="14135" ht="18.95" customHeight="1"/>
    <row r="14136" ht="18.95" customHeight="1"/>
    <row r="14137" ht="18.95" customHeight="1"/>
    <row r="14138" ht="18.95" customHeight="1"/>
    <row r="14139" ht="18.95" customHeight="1"/>
    <row r="14140" ht="18.95" customHeight="1"/>
    <row r="14141" ht="18.95" customHeight="1"/>
    <row r="14142" ht="18.95" customHeight="1"/>
    <row r="14143" ht="18.95" customHeight="1"/>
    <row r="14144" ht="18.95" customHeight="1"/>
    <row r="14145" ht="18.95" customHeight="1"/>
    <row r="14146" ht="18.95" customHeight="1"/>
    <row r="14147" ht="18.95" customHeight="1"/>
    <row r="14148" ht="18.95" customHeight="1"/>
    <row r="14149" ht="18.95" customHeight="1"/>
    <row r="14150" ht="18.95" customHeight="1"/>
    <row r="14151" ht="18.95" customHeight="1"/>
    <row r="14152" ht="18.95" customHeight="1"/>
    <row r="14153" ht="18.95" customHeight="1"/>
    <row r="14154" ht="18.95" customHeight="1"/>
    <row r="14155" ht="18.95" customHeight="1"/>
    <row r="14156" ht="18.95" customHeight="1"/>
    <row r="14157" ht="18.95" customHeight="1"/>
    <row r="14158" ht="18.95" customHeight="1"/>
    <row r="14159" ht="18.95" customHeight="1"/>
    <row r="14160" ht="18.95" customHeight="1"/>
    <row r="14161" ht="18.95" customHeight="1"/>
    <row r="14162" ht="18.95" customHeight="1"/>
    <row r="14163" ht="18.95" customHeight="1"/>
    <row r="14164" ht="18.95" customHeight="1"/>
    <row r="14165" ht="18.95" customHeight="1"/>
    <row r="14166" ht="18.95" customHeight="1"/>
    <row r="14167" ht="18.95" customHeight="1"/>
    <row r="14168" ht="18.95" customHeight="1"/>
    <row r="14169" ht="18.95" customHeight="1"/>
    <row r="14170" ht="18.95" customHeight="1"/>
    <row r="14171" ht="18.95" customHeight="1"/>
    <row r="14172" ht="18.95" customHeight="1"/>
    <row r="14173" ht="18.95" customHeight="1"/>
    <row r="14174" ht="18.95" customHeight="1"/>
    <row r="14175" ht="18.95" customHeight="1"/>
    <row r="14176" ht="18.95" customHeight="1"/>
    <row r="14177" ht="18.95" customHeight="1"/>
    <row r="14178" ht="18.95" customHeight="1"/>
    <row r="14179" ht="18.95" customHeight="1"/>
    <row r="14180" ht="18.95" customHeight="1"/>
    <row r="14181" ht="18.95" customHeight="1"/>
    <row r="14182" ht="18.95" customHeight="1"/>
    <row r="14183" ht="18.95" customHeight="1"/>
    <row r="14184" ht="18.95" customHeight="1"/>
    <row r="14185" ht="18.95" customHeight="1"/>
    <row r="14186" ht="18.95" customHeight="1"/>
    <row r="14187" ht="18.95" customHeight="1"/>
    <row r="14188" ht="18.95" customHeight="1"/>
    <row r="14189" ht="18.95" customHeight="1"/>
    <row r="14190" ht="18.95" customHeight="1"/>
    <row r="14191" ht="18.95" customHeight="1"/>
    <row r="14192" ht="18.95" customHeight="1"/>
    <row r="14193" ht="18.95" customHeight="1"/>
    <row r="14194" ht="18.95" customHeight="1"/>
    <row r="14195" ht="18.95" customHeight="1"/>
    <row r="14196" ht="18.95" customHeight="1"/>
    <row r="14197" ht="18.95" customHeight="1"/>
    <row r="14198" ht="18.95" customHeight="1"/>
    <row r="14199" ht="18.95" customHeight="1"/>
    <row r="14200" ht="18.95" customHeight="1"/>
    <row r="14201" ht="18.95" customHeight="1"/>
    <row r="14202" ht="18.95" customHeight="1"/>
    <row r="14203" ht="18.95" customHeight="1"/>
    <row r="14204" ht="18.95" customHeight="1"/>
    <row r="14205" ht="18.95" customHeight="1"/>
    <row r="14206" ht="18.95" customHeight="1"/>
    <row r="14207" ht="18.95" customHeight="1"/>
    <row r="14208" ht="18.95" customHeight="1"/>
    <row r="14209" ht="18.95" customHeight="1"/>
    <row r="14210" ht="18.95" customHeight="1"/>
    <row r="14211" ht="18.95" customHeight="1"/>
    <row r="14212" ht="18.95" customHeight="1"/>
    <row r="14213" ht="18.95" customHeight="1"/>
    <row r="14214" ht="18.95" customHeight="1"/>
    <row r="14215" ht="18.95" customHeight="1"/>
    <row r="14216" ht="18.95" customHeight="1"/>
    <row r="14217" ht="18.95" customHeight="1"/>
    <row r="14218" ht="18.95" customHeight="1"/>
    <row r="14219" ht="18.95" customHeight="1"/>
    <row r="14220" ht="18.95" customHeight="1"/>
    <row r="14221" ht="18.95" customHeight="1"/>
    <row r="14222" ht="18.95" customHeight="1"/>
    <row r="14223" ht="18.95" customHeight="1"/>
    <row r="14224" ht="18.95" customHeight="1"/>
    <row r="14225" ht="18.95" customHeight="1"/>
    <row r="14226" ht="18.95" customHeight="1"/>
    <row r="14227" ht="18.95" customHeight="1"/>
    <row r="14228" ht="18.95" customHeight="1"/>
    <row r="14229" ht="18.95" customHeight="1"/>
    <row r="14230" ht="18.95" customHeight="1"/>
    <row r="14231" ht="18.95" customHeight="1"/>
    <row r="14232" ht="18.95" customHeight="1"/>
    <row r="14233" ht="18.95" customHeight="1"/>
    <row r="14234" ht="18.95" customHeight="1"/>
    <row r="14235" ht="18.95" customHeight="1"/>
    <row r="14236" ht="18.95" customHeight="1"/>
    <row r="14237" ht="18.95" customHeight="1"/>
    <row r="14238" ht="18.95" customHeight="1"/>
    <row r="14239" ht="18.95" customHeight="1"/>
    <row r="14240" ht="18.95" customHeight="1"/>
    <row r="14241" ht="18.95" customHeight="1"/>
    <row r="14242" ht="18.95" customHeight="1"/>
    <row r="14243" ht="18.95" customHeight="1"/>
    <row r="14244" ht="18.95" customHeight="1"/>
    <row r="14245" ht="18.95" customHeight="1"/>
    <row r="14246" ht="18.95" customHeight="1"/>
    <row r="14247" ht="18.95" customHeight="1"/>
    <row r="14248" ht="18.95" customHeight="1"/>
    <row r="14249" ht="18.95" customHeight="1"/>
    <row r="14250" ht="18.95" customHeight="1"/>
    <row r="14251" ht="18.95" customHeight="1"/>
    <row r="14252" ht="18.95" customHeight="1"/>
    <row r="14253" ht="18.95" customHeight="1"/>
    <row r="14254" ht="18.95" customHeight="1"/>
    <row r="14255" ht="18.95" customHeight="1"/>
    <row r="14256" ht="18.95" customHeight="1"/>
    <row r="14257" ht="18.95" customHeight="1"/>
    <row r="14258" ht="18.95" customHeight="1"/>
    <row r="14259" ht="18.95" customHeight="1"/>
    <row r="14260" ht="18.95" customHeight="1"/>
    <row r="14261" ht="18.95" customHeight="1"/>
    <row r="14262" ht="18.95" customHeight="1"/>
    <row r="14263" ht="18.95" customHeight="1"/>
    <row r="14264" ht="18.95" customHeight="1"/>
    <row r="14265" ht="18.95" customHeight="1"/>
    <row r="14266" ht="18.95" customHeight="1"/>
    <row r="14267" ht="18.95" customHeight="1"/>
    <row r="14268" ht="18.95" customHeight="1"/>
    <row r="14269" ht="18.95" customHeight="1"/>
    <row r="14270" ht="18.95" customHeight="1"/>
    <row r="14271" ht="18.95" customHeight="1"/>
    <row r="14272" ht="18.95" customHeight="1"/>
    <row r="14273" ht="18.95" customHeight="1"/>
    <row r="14274" ht="18.95" customHeight="1"/>
    <row r="14275" ht="18.95" customHeight="1"/>
    <row r="14276" ht="18.95" customHeight="1"/>
    <row r="14277" ht="18.95" customHeight="1"/>
    <row r="14278" ht="18.95" customHeight="1"/>
    <row r="14279" ht="18.95" customHeight="1"/>
    <row r="14280" ht="18.95" customHeight="1"/>
    <row r="14281" ht="18.95" customHeight="1"/>
    <row r="14282" ht="18.95" customHeight="1"/>
    <row r="14283" ht="18.95" customHeight="1"/>
    <row r="14284" ht="18.95" customHeight="1"/>
    <row r="14285" ht="18.95" customHeight="1"/>
    <row r="14286" ht="18.95" customHeight="1"/>
    <row r="14287" ht="18.95" customHeight="1"/>
    <row r="14288" ht="18.95" customHeight="1"/>
    <row r="14289" ht="18.95" customHeight="1"/>
    <row r="14290" ht="18.95" customHeight="1"/>
    <row r="14291" ht="18.95" customHeight="1"/>
    <row r="14292" ht="18.95" customHeight="1"/>
    <row r="14293" ht="18.95" customHeight="1"/>
    <row r="14294" ht="18.95" customHeight="1"/>
    <row r="14295" ht="18.95" customHeight="1"/>
    <row r="14296" ht="18.95" customHeight="1"/>
    <row r="14297" ht="18.95" customHeight="1"/>
    <row r="14298" ht="18.95" customHeight="1"/>
    <row r="14299" ht="18.95" customHeight="1"/>
    <row r="14300" ht="18.95" customHeight="1"/>
    <row r="14301" ht="18.95" customHeight="1"/>
    <row r="14302" ht="18.95" customHeight="1"/>
    <row r="14303" ht="18.95" customHeight="1"/>
    <row r="14304" ht="18.95" customHeight="1"/>
    <row r="14305" ht="18.95" customHeight="1"/>
    <row r="14306" ht="18.95" customHeight="1"/>
    <row r="14307" ht="18.95" customHeight="1"/>
    <row r="14308" ht="18.95" customHeight="1"/>
    <row r="14309" ht="18.95" customHeight="1"/>
    <row r="14310" ht="18.95" customHeight="1"/>
    <row r="14311" ht="18.95" customHeight="1"/>
    <row r="14312" ht="18.95" customHeight="1"/>
    <row r="14313" ht="18.95" customHeight="1"/>
    <row r="14314" ht="18.95" customHeight="1"/>
    <row r="14315" ht="18.95" customHeight="1"/>
    <row r="14316" ht="18.95" customHeight="1"/>
    <row r="14317" ht="18.95" customHeight="1"/>
    <row r="14318" ht="18.95" customHeight="1"/>
    <row r="14319" ht="18.95" customHeight="1"/>
    <row r="14320" ht="18.95" customHeight="1"/>
    <row r="14321" ht="18.95" customHeight="1"/>
    <row r="14322" ht="18.95" customHeight="1"/>
    <row r="14323" ht="18.95" customHeight="1"/>
    <row r="14324" ht="18.95" customHeight="1"/>
    <row r="14325" ht="18.95" customHeight="1"/>
    <row r="14326" ht="18.95" customHeight="1"/>
    <row r="14327" ht="18.95" customHeight="1"/>
    <row r="14328" ht="18.95" customHeight="1"/>
    <row r="14329" ht="18.95" customHeight="1"/>
    <row r="14330" ht="18.95" customHeight="1"/>
    <row r="14331" ht="18.95" customHeight="1"/>
    <row r="14332" ht="18.95" customHeight="1"/>
    <row r="14333" ht="18.95" customHeight="1"/>
    <row r="14334" ht="18.95" customHeight="1"/>
    <row r="14335" ht="18.95" customHeight="1"/>
    <row r="14336" ht="18.95" customHeight="1"/>
    <row r="14337" ht="18.95" customHeight="1"/>
    <row r="14338" ht="18.95" customHeight="1"/>
    <row r="14339" ht="18.95" customHeight="1"/>
    <row r="14340" ht="18.95" customHeight="1"/>
    <row r="14341" ht="18.95" customHeight="1"/>
    <row r="14342" ht="18.95" customHeight="1"/>
    <row r="14343" ht="18.95" customHeight="1"/>
    <row r="14344" ht="18.95" customHeight="1"/>
    <row r="14345" ht="18.95" customHeight="1"/>
    <row r="14346" ht="18.95" customHeight="1"/>
    <row r="14347" ht="18.95" customHeight="1"/>
    <row r="14348" ht="18.95" customHeight="1"/>
    <row r="14349" ht="18.95" customHeight="1"/>
    <row r="14350" ht="18.95" customHeight="1"/>
    <row r="14351" ht="18.95" customHeight="1"/>
    <row r="14352" ht="18.95" customHeight="1"/>
    <row r="14353" ht="18.95" customHeight="1"/>
    <row r="14354" ht="18.95" customHeight="1"/>
    <row r="14355" ht="18.95" customHeight="1"/>
    <row r="14356" ht="18.95" customHeight="1"/>
    <row r="14357" ht="18.95" customHeight="1"/>
    <row r="14358" ht="18.95" customHeight="1"/>
    <row r="14359" ht="18.95" customHeight="1"/>
    <row r="14360" ht="18.95" customHeight="1"/>
    <row r="14361" ht="18.95" customHeight="1"/>
    <row r="14362" ht="18.95" customHeight="1"/>
    <row r="14363" ht="18.95" customHeight="1"/>
    <row r="14364" ht="18.95" customHeight="1"/>
    <row r="14365" ht="18.95" customHeight="1"/>
    <row r="14366" ht="18.95" customHeight="1"/>
    <row r="14367" ht="18.95" customHeight="1"/>
    <row r="14368" ht="18.95" customHeight="1"/>
    <row r="14369" ht="18.95" customHeight="1"/>
    <row r="14370" ht="18.95" customHeight="1"/>
    <row r="14371" ht="18.95" customHeight="1"/>
    <row r="14372" ht="18.95" customHeight="1"/>
    <row r="14373" ht="18.95" customHeight="1"/>
    <row r="14374" ht="18.95" customHeight="1"/>
    <row r="14375" ht="18.95" customHeight="1"/>
    <row r="14376" ht="18.95" customHeight="1"/>
    <row r="14377" ht="18.95" customHeight="1"/>
    <row r="14378" ht="18.95" customHeight="1"/>
    <row r="14379" ht="18.95" customHeight="1"/>
    <row r="14380" ht="18.95" customHeight="1"/>
    <row r="14381" ht="18.95" customHeight="1"/>
    <row r="14382" ht="18.95" customHeight="1"/>
    <row r="14383" ht="18.95" customHeight="1"/>
    <row r="14384" ht="18.95" customHeight="1"/>
    <row r="14385" ht="18.95" customHeight="1"/>
    <row r="14386" ht="18.95" customHeight="1"/>
    <row r="14387" ht="18.95" customHeight="1"/>
    <row r="14388" ht="18.95" customHeight="1"/>
    <row r="14389" ht="18.95" customHeight="1"/>
    <row r="14390" ht="18.95" customHeight="1"/>
    <row r="14391" ht="18.95" customHeight="1"/>
    <row r="14392" ht="18.95" customHeight="1"/>
    <row r="14393" ht="18.95" customHeight="1"/>
    <row r="14394" ht="18.95" customHeight="1"/>
    <row r="14395" ht="18.95" customHeight="1"/>
    <row r="14396" ht="18.95" customHeight="1"/>
    <row r="14397" ht="18.95" customHeight="1"/>
    <row r="14398" ht="18.95" customHeight="1"/>
    <row r="14399" ht="18.95" customHeight="1"/>
    <row r="14400" ht="18.95" customHeight="1"/>
    <row r="14401" ht="18.95" customHeight="1"/>
    <row r="14402" ht="18.95" customHeight="1"/>
    <row r="14403" ht="18.95" customHeight="1"/>
    <row r="14404" ht="18.95" customHeight="1"/>
    <row r="14405" ht="18.95" customHeight="1"/>
    <row r="14406" ht="18.95" customHeight="1"/>
    <row r="14407" ht="18.95" customHeight="1"/>
    <row r="14408" ht="18.95" customHeight="1"/>
    <row r="14409" ht="18.95" customHeight="1"/>
    <row r="14410" ht="18.95" customHeight="1"/>
    <row r="14411" ht="18.95" customHeight="1"/>
    <row r="14412" ht="18.95" customHeight="1"/>
    <row r="14413" ht="18.95" customHeight="1"/>
    <row r="14414" ht="18.95" customHeight="1"/>
    <row r="14415" ht="18.95" customHeight="1"/>
    <row r="14416" ht="18.95" customHeight="1"/>
    <row r="14417" ht="18.95" customHeight="1"/>
    <row r="14418" ht="18.95" customHeight="1"/>
    <row r="14419" ht="18.95" customHeight="1"/>
    <row r="14420" ht="18.95" customHeight="1"/>
    <row r="14421" ht="18.95" customHeight="1"/>
    <row r="14422" ht="18.95" customHeight="1"/>
    <row r="14423" ht="18.95" customHeight="1"/>
    <row r="14424" ht="18.95" customHeight="1"/>
    <row r="14425" ht="18.95" customHeight="1"/>
    <row r="14426" ht="18.95" customHeight="1"/>
    <row r="14427" ht="18.95" customHeight="1"/>
    <row r="14428" ht="18.95" customHeight="1"/>
    <row r="14429" ht="18.95" customHeight="1"/>
    <row r="14430" ht="18.95" customHeight="1"/>
    <row r="14431" ht="18.95" customHeight="1"/>
    <row r="14432" ht="18.95" customHeight="1"/>
    <row r="14433" ht="18.95" customHeight="1"/>
    <row r="14434" ht="18.95" customHeight="1"/>
    <row r="14435" ht="18.95" customHeight="1"/>
    <row r="14436" ht="18.95" customHeight="1"/>
    <row r="14437" ht="18.95" customHeight="1"/>
    <row r="14438" ht="18.95" customHeight="1"/>
    <row r="14439" ht="18.95" customHeight="1"/>
    <row r="14440" ht="18.95" customHeight="1"/>
    <row r="14441" ht="18.95" customHeight="1"/>
    <row r="14442" ht="18.95" customHeight="1"/>
    <row r="14443" ht="18.95" customHeight="1"/>
    <row r="14444" ht="18.95" customHeight="1"/>
    <row r="14445" ht="18.95" customHeight="1"/>
    <row r="14446" ht="18.95" customHeight="1"/>
    <row r="14447" ht="18.95" customHeight="1"/>
    <row r="14448" ht="18.95" customHeight="1"/>
    <row r="14449" ht="18.95" customHeight="1"/>
    <row r="14450" ht="18.95" customHeight="1"/>
    <row r="14451" ht="18.95" customHeight="1"/>
    <row r="14452" ht="18.95" customHeight="1"/>
    <row r="14453" ht="18.95" customHeight="1"/>
    <row r="14454" ht="18.95" customHeight="1"/>
    <row r="14455" ht="18.95" customHeight="1"/>
    <row r="14456" ht="18.95" customHeight="1"/>
    <row r="14457" ht="18.95" customHeight="1"/>
    <row r="14458" ht="18.95" customHeight="1"/>
    <row r="14459" ht="18.95" customHeight="1"/>
    <row r="14460" ht="18.95" customHeight="1"/>
    <row r="14461" ht="18.95" customHeight="1"/>
    <row r="14462" ht="18.95" customHeight="1"/>
    <row r="14463" ht="18.95" customHeight="1"/>
    <row r="14464" ht="18.95" customHeight="1"/>
    <row r="14465" ht="18.95" customHeight="1"/>
    <row r="14466" ht="18.95" customHeight="1"/>
    <row r="14467" ht="18.95" customHeight="1"/>
    <row r="14468" ht="18.95" customHeight="1"/>
    <row r="14469" ht="18.95" customHeight="1"/>
    <row r="14470" ht="18.95" customHeight="1"/>
    <row r="14471" ht="18.95" customHeight="1"/>
    <row r="14472" ht="18.95" customHeight="1"/>
    <row r="14473" ht="18.95" customHeight="1"/>
    <row r="14474" ht="18.95" customHeight="1"/>
    <row r="14475" ht="18.95" customHeight="1"/>
    <row r="14476" ht="18.95" customHeight="1"/>
    <row r="14477" ht="18.95" customHeight="1"/>
    <row r="14478" ht="18.95" customHeight="1"/>
    <row r="14479" ht="18.95" customHeight="1"/>
    <row r="14480" ht="18.95" customHeight="1"/>
    <row r="14481" ht="18.95" customHeight="1"/>
    <row r="14482" ht="18.95" customHeight="1"/>
    <row r="14483" ht="18.95" customHeight="1"/>
    <row r="14484" ht="18.95" customHeight="1"/>
    <row r="14485" ht="18.95" customHeight="1"/>
    <row r="14486" ht="18.95" customHeight="1"/>
    <row r="14487" ht="18.95" customHeight="1"/>
    <row r="14488" ht="18.95" customHeight="1"/>
    <row r="14489" ht="18.95" customHeight="1"/>
    <row r="14490" ht="18.95" customHeight="1"/>
    <row r="14491" ht="18.95" customHeight="1"/>
    <row r="14492" ht="18.95" customHeight="1"/>
    <row r="14493" ht="18.95" customHeight="1"/>
    <row r="14494" ht="18.95" customHeight="1"/>
    <row r="14495" ht="18.95" customHeight="1"/>
    <row r="14496" ht="18.95" customHeight="1"/>
    <row r="14497" ht="18.95" customHeight="1"/>
    <row r="14498" ht="18.95" customHeight="1"/>
    <row r="14499" ht="18.95" customHeight="1"/>
    <row r="14500" ht="18.95" customHeight="1"/>
    <row r="14501" ht="18.95" customHeight="1"/>
    <row r="14502" ht="18.95" customHeight="1"/>
    <row r="14503" ht="18.95" customHeight="1"/>
    <row r="14504" ht="18.95" customHeight="1"/>
    <row r="14505" ht="18.95" customHeight="1"/>
    <row r="14506" ht="18.95" customHeight="1"/>
    <row r="14507" ht="18.95" customHeight="1"/>
    <row r="14508" ht="18.95" customHeight="1"/>
    <row r="14509" ht="18.95" customHeight="1"/>
    <row r="14510" ht="18.95" customHeight="1"/>
    <row r="14511" ht="18.95" customHeight="1"/>
    <row r="14512" ht="18.95" customHeight="1"/>
    <row r="14513" ht="18.95" customHeight="1"/>
    <row r="14514" ht="18.95" customHeight="1"/>
    <row r="14515" ht="18.95" customHeight="1"/>
    <row r="14516" ht="18.95" customHeight="1"/>
    <row r="14517" ht="18.95" customHeight="1"/>
    <row r="14518" ht="18.95" customHeight="1"/>
    <row r="14519" ht="18.95" customHeight="1"/>
    <row r="14520" ht="18.95" customHeight="1"/>
    <row r="14521" ht="18.95" customHeight="1"/>
    <row r="14522" ht="18.95" customHeight="1"/>
    <row r="14523" ht="18.95" customHeight="1"/>
    <row r="14524" ht="18.95" customHeight="1"/>
    <row r="14525" ht="18.95" customHeight="1"/>
    <row r="14526" ht="18.95" customHeight="1"/>
    <row r="14527" ht="18.95" customHeight="1"/>
    <row r="14528" ht="18.95" customHeight="1"/>
    <row r="14529" ht="18.95" customHeight="1"/>
    <row r="14530" ht="18.95" customHeight="1"/>
    <row r="14531" ht="18.95" customHeight="1"/>
    <row r="14532" ht="18.95" customHeight="1"/>
    <row r="14533" ht="18.95" customHeight="1"/>
    <row r="14534" ht="18.95" customHeight="1"/>
    <row r="14535" ht="18.95" customHeight="1"/>
    <row r="14536" ht="18.95" customHeight="1"/>
    <row r="14537" ht="18.95" customHeight="1"/>
    <row r="14538" ht="18.95" customHeight="1"/>
    <row r="14539" ht="18.95" customHeight="1"/>
    <row r="14540" ht="18.95" customHeight="1"/>
    <row r="14541" ht="18.95" customHeight="1"/>
    <row r="14542" ht="18.95" customHeight="1"/>
    <row r="14543" ht="18.95" customHeight="1"/>
    <row r="14544" ht="18.95" customHeight="1"/>
    <row r="14545" ht="18.95" customHeight="1"/>
    <row r="14546" ht="18.95" customHeight="1"/>
    <row r="14547" ht="18.95" customHeight="1"/>
    <row r="14548" ht="18.95" customHeight="1"/>
    <row r="14549" ht="18.95" customHeight="1"/>
    <row r="14550" ht="18.95" customHeight="1"/>
    <row r="14551" ht="18.95" customHeight="1"/>
    <row r="14552" ht="18.95" customHeight="1"/>
    <row r="14553" ht="18.95" customHeight="1"/>
    <row r="14554" ht="18.95" customHeight="1"/>
    <row r="14555" ht="18.95" customHeight="1"/>
    <row r="14556" ht="18.95" customHeight="1"/>
    <row r="14557" ht="18.95" customHeight="1"/>
    <row r="14558" ht="18.95" customHeight="1"/>
    <row r="14559" ht="18.95" customHeight="1"/>
    <row r="14560" ht="18.95" customHeight="1"/>
    <row r="14561" ht="18.95" customHeight="1"/>
    <row r="14562" ht="18.95" customHeight="1"/>
    <row r="14563" ht="18.95" customHeight="1"/>
    <row r="14564" ht="18.95" customHeight="1"/>
    <row r="14565" ht="18.95" customHeight="1"/>
    <row r="14566" ht="18.95" customHeight="1"/>
    <row r="14567" ht="18.95" customHeight="1"/>
    <row r="14568" ht="18.95" customHeight="1"/>
    <row r="14569" ht="18.95" customHeight="1"/>
    <row r="14570" ht="18.95" customHeight="1"/>
    <row r="14571" ht="18.95" customHeight="1"/>
    <row r="14572" ht="18.95" customHeight="1"/>
    <row r="14573" ht="18.95" customHeight="1"/>
    <row r="14574" ht="18.95" customHeight="1"/>
    <row r="14575" ht="18.95" customHeight="1"/>
    <row r="14576" ht="18.95" customHeight="1"/>
    <row r="14577" ht="18.95" customHeight="1"/>
    <row r="14578" ht="18.95" customHeight="1"/>
    <row r="14579" ht="18.95" customHeight="1"/>
    <row r="14580" ht="18.95" customHeight="1"/>
    <row r="14581" ht="18.95" customHeight="1"/>
    <row r="14582" ht="18.95" customHeight="1"/>
    <row r="14583" ht="18.95" customHeight="1"/>
    <row r="14584" ht="18.95" customHeight="1"/>
    <row r="14585" ht="18.95" customHeight="1"/>
    <row r="14586" ht="18.95" customHeight="1"/>
    <row r="14587" ht="18.95" customHeight="1"/>
    <row r="14588" ht="18.95" customHeight="1"/>
    <row r="14589" ht="18.95" customHeight="1"/>
    <row r="14590" ht="18.95" customHeight="1"/>
    <row r="14591" ht="18.95" customHeight="1"/>
    <row r="14592" ht="18.95" customHeight="1"/>
    <row r="14593" ht="18.95" customHeight="1"/>
    <row r="14594" ht="18.95" customHeight="1"/>
    <row r="14595" ht="18.95" customHeight="1"/>
    <row r="14596" ht="18.95" customHeight="1"/>
    <row r="14597" ht="18.95" customHeight="1"/>
    <row r="14598" ht="18.95" customHeight="1"/>
    <row r="14599" ht="18.95" customHeight="1"/>
    <row r="14600" ht="18.95" customHeight="1"/>
    <row r="14601" ht="18.95" customHeight="1"/>
    <row r="14602" ht="18.95" customHeight="1"/>
    <row r="14603" ht="18.95" customHeight="1"/>
    <row r="14604" ht="18.95" customHeight="1"/>
    <row r="14605" ht="18.95" customHeight="1"/>
    <row r="14606" ht="18.95" customHeight="1"/>
    <row r="14607" ht="18.95" customHeight="1"/>
    <row r="14608" ht="18.95" customHeight="1"/>
    <row r="14609" ht="18.95" customHeight="1"/>
    <row r="14610" ht="18.95" customHeight="1"/>
    <row r="14611" ht="18.95" customHeight="1"/>
    <row r="14612" ht="18.95" customHeight="1"/>
    <row r="14613" ht="18.95" customHeight="1"/>
    <row r="14614" ht="18.95" customHeight="1"/>
    <row r="14615" ht="18.95" customHeight="1"/>
    <row r="14616" ht="18.95" customHeight="1"/>
    <row r="14617" ht="18.95" customHeight="1"/>
    <row r="14618" ht="18.95" customHeight="1"/>
    <row r="14619" ht="18.95" customHeight="1"/>
    <row r="14620" ht="18.95" customHeight="1"/>
    <row r="14621" ht="18.95" customHeight="1"/>
    <row r="14622" ht="18.95" customHeight="1"/>
    <row r="14623" ht="18.95" customHeight="1"/>
    <row r="14624" ht="18.95" customHeight="1"/>
    <row r="14625" ht="18.95" customHeight="1"/>
    <row r="14626" ht="18.95" customHeight="1"/>
    <row r="14627" ht="18.95" customHeight="1"/>
    <row r="14628" ht="18.95" customHeight="1"/>
    <row r="14629" ht="18.95" customHeight="1"/>
    <row r="14630" ht="18.95" customHeight="1"/>
    <row r="14631" ht="18.95" customHeight="1"/>
    <row r="14632" ht="18.95" customHeight="1"/>
    <row r="14633" ht="18.95" customHeight="1"/>
    <row r="14634" ht="18.95" customHeight="1"/>
    <row r="14635" ht="18.95" customHeight="1"/>
    <row r="14636" ht="18.95" customHeight="1"/>
    <row r="14637" ht="18.95" customHeight="1"/>
    <row r="14638" ht="18.95" customHeight="1"/>
    <row r="14639" ht="18.95" customHeight="1"/>
    <row r="14640" ht="18.95" customHeight="1"/>
    <row r="14641" ht="18.95" customHeight="1"/>
    <row r="14642" ht="18.95" customHeight="1"/>
    <row r="14643" ht="18.95" customHeight="1"/>
    <row r="14644" ht="18.95" customHeight="1"/>
    <row r="14645" ht="18.95" customHeight="1"/>
    <row r="14646" ht="18.95" customHeight="1"/>
    <row r="14647" ht="18.95" customHeight="1"/>
    <row r="14648" ht="18.95" customHeight="1"/>
    <row r="14649" ht="18.95" customHeight="1"/>
    <row r="14650" ht="18.95" customHeight="1"/>
    <row r="14651" ht="18.95" customHeight="1"/>
    <row r="14652" ht="18.95" customHeight="1"/>
    <row r="14653" ht="18.95" customHeight="1"/>
    <row r="14654" ht="18.95" customHeight="1"/>
    <row r="14655" ht="18.95" customHeight="1"/>
    <row r="14656" ht="18.95" customHeight="1"/>
    <row r="14657" ht="18.95" customHeight="1"/>
    <row r="14658" ht="18.95" customHeight="1"/>
    <row r="14659" ht="18.95" customHeight="1"/>
    <row r="14660" ht="18.95" customHeight="1"/>
    <row r="14661" ht="18.95" customHeight="1"/>
    <row r="14662" ht="18.95" customHeight="1"/>
    <row r="14663" ht="18.95" customHeight="1"/>
    <row r="14664" ht="18.95" customHeight="1"/>
    <row r="14665" ht="18.95" customHeight="1"/>
    <row r="14666" ht="18.95" customHeight="1"/>
    <row r="14667" ht="18.95" customHeight="1"/>
    <row r="14668" ht="18.95" customHeight="1"/>
    <row r="14669" ht="18.95" customHeight="1"/>
    <row r="14670" ht="18.95" customHeight="1"/>
    <row r="14671" ht="18.95" customHeight="1"/>
    <row r="14672" ht="18.95" customHeight="1"/>
    <row r="14673" ht="18.95" customHeight="1"/>
    <row r="14674" ht="18.95" customHeight="1"/>
    <row r="14675" ht="18.95" customHeight="1"/>
    <row r="14676" ht="18.95" customHeight="1"/>
    <row r="14677" ht="18.95" customHeight="1"/>
    <row r="14678" ht="18.95" customHeight="1"/>
    <row r="14679" ht="18.95" customHeight="1"/>
    <row r="14680" ht="18.95" customHeight="1"/>
    <row r="14681" ht="18.95" customHeight="1"/>
    <row r="14682" ht="18.95" customHeight="1"/>
    <row r="14683" ht="18.95" customHeight="1"/>
    <row r="14684" ht="18.95" customHeight="1"/>
    <row r="14685" ht="18.95" customHeight="1"/>
    <row r="14686" ht="18.95" customHeight="1"/>
    <row r="14687" ht="18.95" customHeight="1"/>
    <row r="14688" ht="18.95" customHeight="1"/>
    <row r="14689" ht="18.95" customHeight="1"/>
    <row r="14690" ht="18.95" customHeight="1"/>
    <row r="14691" ht="18.95" customHeight="1"/>
    <row r="14692" ht="18.95" customHeight="1"/>
    <row r="14693" ht="18.95" customHeight="1"/>
    <row r="14694" ht="18.95" customHeight="1"/>
    <row r="14695" ht="18.95" customHeight="1"/>
    <row r="14696" ht="18.95" customHeight="1"/>
    <row r="14697" ht="18.95" customHeight="1"/>
    <row r="14698" ht="18.95" customHeight="1"/>
    <row r="14699" ht="18.95" customHeight="1"/>
    <row r="14700" ht="18.95" customHeight="1"/>
    <row r="14701" ht="18.95" customHeight="1"/>
    <row r="14702" ht="18.95" customHeight="1"/>
    <row r="14703" ht="18.95" customHeight="1"/>
    <row r="14704" ht="18.95" customHeight="1"/>
    <row r="14705" ht="18.95" customHeight="1"/>
    <row r="14706" ht="18.95" customHeight="1"/>
    <row r="14707" ht="18.95" customHeight="1"/>
    <row r="14708" ht="18.95" customHeight="1"/>
    <row r="14709" ht="18.95" customHeight="1"/>
    <row r="14710" ht="18.95" customHeight="1"/>
    <row r="14711" ht="18.95" customHeight="1"/>
    <row r="14712" ht="18.95" customHeight="1"/>
    <row r="14713" ht="18.95" customHeight="1"/>
    <row r="14714" ht="18.95" customHeight="1"/>
    <row r="14715" ht="18.95" customHeight="1"/>
    <row r="14716" ht="18.95" customHeight="1"/>
    <row r="14717" ht="18.95" customHeight="1"/>
    <row r="14718" ht="18.95" customHeight="1"/>
    <row r="14719" ht="18.95" customHeight="1"/>
    <row r="14720" ht="18.95" customHeight="1"/>
    <row r="14721" ht="18.95" customHeight="1"/>
    <row r="14722" ht="18.95" customHeight="1"/>
    <row r="14723" ht="18.95" customHeight="1"/>
    <row r="14724" ht="18.95" customHeight="1"/>
    <row r="14725" ht="18.95" customHeight="1"/>
    <row r="14726" ht="18.95" customHeight="1"/>
    <row r="14727" ht="18.95" customHeight="1"/>
    <row r="14728" ht="18.95" customHeight="1"/>
    <row r="14729" ht="18.95" customHeight="1"/>
    <row r="14730" ht="18.95" customHeight="1"/>
    <row r="14731" ht="18.95" customHeight="1"/>
    <row r="14732" ht="18.95" customHeight="1"/>
    <row r="14733" ht="18.95" customHeight="1"/>
    <row r="14734" ht="18.95" customHeight="1"/>
    <row r="14735" ht="18.95" customHeight="1"/>
    <row r="14736" ht="18.95" customHeight="1"/>
    <row r="14737" ht="18.95" customHeight="1"/>
    <row r="14738" ht="18.95" customHeight="1"/>
    <row r="14739" ht="18.95" customHeight="1"/>
    <row r="14740" ht="18.95" customHeight="1"/>
    <row r="14741" ht="18.95" customHeight="1"/>
    <row r="14742" ht="18.95" customHeight="1"/>
    <row r="14743" ht="18.95" customHeight="1"/>
    <row r="14744" ht="18.95" customHeight="1"/>
    <row r="14745" ht="18.95" customHeight="1"/>
    <row r="14746" ht="18.95" customHeight="1"/>
    <row r="14747" ht="18.95" customHeight="1"/>
    <row r="14748" ht="18.95" customHeight="1"/>
    <row r="14749" ht="18.95" customHeight="1"/>
    <row r="14750" ht="18.95" customHeight="1"/>
    <row r="14751" ht="18.95" customHeight="1"/>
    <row r="14752" ht="18.95" customHeight="1"/>
    <row r="14753" ht="18.95" customHeight="1"/>
    <row r="14754" ht="18.95" customHeight="1"/>
    <row r="14755" ht="18.95" customHeight="1"/>
    <row r="14756" ht="18.95" customHeight="1"/>
    <row r="14757" ht="18.95" customHeight="1"/>
    <row r="14758" ht="18.95" customHeight="1"/>
    <row r="14759" ht="18.95" customHeight="1"/>
    <row r="14760" ht="18.95" customHeight="1"/>
    <row r="14761" ht="18.95" customHeight="1"/>
    <row r="14762" ht="18.95" customHeight="1"/>
    <row r="14763" ht="18.95" customHeight="1"/>
    <row r="14764" ht="18.95" customHeight="1"/>
    <row r="14765" ht="18.95" customHeight="1"/>
    <row r="14766" ht="18.95" customHeight="1"/>
    <row r="14767" ht="18.95" customHeight="1"/>
    <row r="14768" ht="18.95" customHeight="1"/>
    <row r="14769" ht="18.95" customHeight="1"/>
    <row r="14770" ht="18.95" customHeight="1"/>
    <row r="14771" ht="18.95" customHeight="1"/>
    <row r="14772" ht="18.95" customHeight="1"/>
    <row r="14773" ht="18.95" customHeight="1"/>
    <row r="14774" ht="18.95" customHeight="1"/>
    <row r="14775" ht="18.95" customHeight="1"/>
    <row r="14776" ht="18.95" customHeight="1"/>
    <row r="14777" ht="18.95" customHeight="1"/>
    <row r="14778" ht="18.95" customHeight="1"/>
    <row r="14779" ht="18.95" customHeight="1"/>
    <row r="14780" ht="18.95" customHeight="1"/>
    <row r="14781" ht="18.95" customHeight="1"/>
    <row r="14782" ht="18.95" customHeight="1"/>
    <row r="14783" ht="18.95" customHeight="1"/>
    <row r="14784" ht="18.95" customHeight="1"/>
    <row r="14785" ht="18.95" customHeight="1"/>
    <row r="14786" ht="18.95" customHeight="1"/>
    <row r="14787" ht="18.95" customHeight="1"/>
    <row r="14788" ht="18.95" customHeight="1"/>
    <row r="14789" ht="18.95" customHeight="1"/>
    <row r="14790" ht="18.95" customHeight="1"/>
    <row r="14791" ht="18.95" customHeight="1"/>
    <row r="14792" ht="18.95" customHeight="1"/>
    <row r="14793" ht="18.95" customHeight="1"/>
    <row r="14794" ht="18.95" customHeight="1"/>
    <row r="14795" ht="18.95" customHeight="1"/>
    <row r="14796" ht="18.95" customHeight="1"/>
    <row r="14797" ht="18.95" customHeight="1"/>
    <row r="14798" ht="18.95" customHeight="1"/>
    <row r="14799" ht="18.95" customHeight="1"/>
    <row r="14800" ht="18.95" customHeight="1"/>
    <row r="14801" ht="18.95" customHeight="1"/>
    <row r="14802" ht="18.95" customHeight="1"/>
    <row r="14803" ht="18.95" customHeight="1"/>
    <row r="14804" ht="18.95" customHeight="1"/>
    <row r="14805" ht="18.95" customHeight="1"/>
    <row r="14806" ht="18.95" customHeight="1"/>
    <row r="14807" ht="18.95" customHeight="1"/>
    <row r="14808" ht="18.95" customHeight="1"/>
    <row r="14809" ht="18.95" customHeight="1"/>
    <row r="14810" ht="18.95" customHeight="1"/>
    <row r="14811" ht="18.95" customHeight="1"/>
    <row r="14812" ht="18.95" customHeight="1"/>
    <row r="14813" ht="18.95" customHeight="1"/>
    <row r="14814" ht="18.95" customHeight="1"/>
    <row r="14815" ht="18.95" customHeight="1"/>
    <row r="14816" ht="18.95" customHeight="1"/>
    <row r="14817" ht="18.95" customHeight="1"/>
    <row r="14818" ht="18.95" customHeight="1"/>
    <row r="14819" ht="18.95" customHeight="1"/>
    <row r="14820" ht="18.95" customHeight="1"/>
    <row r="14821" ht="18.95" customHeight="1"/>
    <row r="14822" ht="18.95" customHeight="1"/>
    <row r="14823" ht="18.95" customHeight="1"/>
    <row r="14824" ht="18.95" customHeight="1"/>
    <row r="14825" ht="18.95" customHeight="1"/>
    <row r="14826" ht="18.95" customHeight="1"/>
    <row r="14827" ht="18.95" customHeight="1"/>
    <row r="14828" ht="18.95" customHeight="1"/>
    <row r="14829" ht="18.95" customHeight="1"/>
    <row r="14830" ht="18.95" customHeight="1"/>
    <row r="14831" ht="18.95" customHeight="1"/>
    <row r="14832" ht="18.95" customHeight="1"/>
    <row r="14833" ht="18.95" customHeight="1"/>
    <row r="14834" ht="18.95" customHeight="1"/>
    <row r="14835" ht="18.95" customHeight="1"/>
    <row r="14836" ht="18.95" customHeight="1"/>
    <row r="14837" ht="18.95" customHeight="1"/>
    <row r="14838" ht="18.95" customHeight="1"/>
    <row r="14839" ht="18.95" customHeight="1"/>
    <row r="14840" ht="18.95" customHeight="1"/>
    <row r="14841" ht="18.95" customHeight="1"/>
    <row r="14842" ht="18.95" customHeight="1"/>
    <row r="14843" ht="18.95" customHeight="1"/>
    <row r="14844" ht="18.95" customHeight="1"/>
    <row r="14845" ht="18.95" customHeight="1"/>
    <row r="14846" ht="18.95" customHeight="1"/>
    <row r="14847" ht="18.95" customHeight="1"/>
    <row r="14848" ht="18.95" customHeight="1"/>
    <row r="14849" ht="18.95" customHeight="1"/>
    <row r="14850" ht="18.95" customHeight="1"/>
    <row r="14851" ht="18.95" customHeight="1"/>
    <row r="14852" ht="18.95" customHeight="1"/>
    <row r="14853" ht="18.95" customHeight="1"/>
    <row r="14854" ht="18.95" customHeight="1"/>
    <row r="14855" ht="18.95" customHeight="1"/>
    <row r="14856" ht="18.95" customHeight="1"/>
    <row r="14857" ht="18.95" customHeight="1"/>
    <row r="14858" ht="18.95" customHeight="1"/>
    <row r="14859" ht="18.95" customHeight="1"/>
    <row r="14860" ht="18.95" customHeight="1"/>
    <row r="14861" ht="18.95" customHeight="1"/>
    <row r="14862" ht="18.95" customHeight="1"/>
    <row r="14863" ht="18.95" customHeight="1"/>
    <row r="14864" ht="18.95" customHeight="1"/>
    <row r="14865" ht="18.95" customHeight="1"/>
    <row r="14866" ht="18.95" customHeight="1"/>
    <row r="14867" ht="18.95" customHeight="1"/>
    <row r="14868" ht="18.95" customHeight="1"/>
    <row r="14869" ht="18.95" customHeight="1"/>
    <row r="14870" ht="18.95" customHeight="1"/>
    <row r="14871" ht="18.95" customHeight="1"/>
    <row r="14872" ht="18.95" customHeight="1"/>
    <row r="14873" ht="18.95" customHeight="1"/>
    <row r="14874" ht="18.95" customHeight="1"/>
    <row r="14875" ht="18.95" customHeight="1"/>
    <row r="14876" ht="18.95" customHeight="1"/>
    <row r="14877" ht="18.95" customHeight="1"/>
    <row r="14878" ht="18.95" customHeight="1"/>
    <row r="14879" ht="18.95" customHeight="1"/>
    <row r="14880" ht="18.95" customHeight="1"/>
    <row r="14881" ht="18.95" customHeight="1"/>
    <row r="14882" ht="18.95" customHeight="1"/>
    <row r="14883" ht="18.95" customHeight="1"/>
    <row r="14884" ht="18.95" customHeight="1"/>
    <row r="14885" ht="18.95" customHeight="1"/>
    <row r="14886" ht="18.95" customHeight="1"/>
    <row r="14887" ht="18.95" customHeight="1"/>
    <row r="14888" ht="18.95" customHeight="1"/>
    <row r="14889" ht="18.95" customHeight="1"/>
    <row r="14890" ht="18.95" customHeight="1"/>
    <row r="14891" ht="18.95" customHeight="1"/>
    <row r="14892" ht="18.95" customHeight="1"/>
    <row r="14893" ht="18.95" customHeight="1"/>
    <row r="14894" ht="18.95" customHeight="1"/>
    <row r="14895" ht="18.95" customHeight="1"/>
    <row r="14896" ht="18.95" customHeight="1"/>
    <row r="14897" ht="18.95" customHeight="1"/>
    <row r="14898" ht="18.95" customHeight="1"/>
    <row r="14899" ht="18.95" customHeight="1"/>
    <row r="14900" ht="18.95" customHeight="1"/>
    <row r="14901" ht="18.95" customHeight="1"/>
    <row r="14902" ht="18.95" customHeight="1"/>
    <row r="14903" ht="18.95" customHeight="1"/>
    <row r="14904" ht="18.95" customHeight="1"/>
    <row r="14905" ht="18.95" customHeight="1"/>
    <row r="14906" ht="18.95" customHeight="1"/>
    <row r="14907" ht="18.95" customHeight="1"/>
    <row r="14908" ht="18.95" customHeight="1"/>
    <row r="14909" ht="18.95" customHeight="1"/>
    <row r="14910" ht="18.95" customHeight="1"/>
    <row r="14911" ht="18.95" customHeight="1"/>
    <row r="14912" ht="18.95" customHeight="1"/>
    <row r="14913" ht="18.95" customHeight="1"/>
    <row r="14914" ht="18.95" customHeight="1"/>
    <row r="14915" ht="18.95" customHeight="1"/>
    <row r="14916" ht="18.95" customHeight="1"/>
    <row r="14917" ht="18.95" customHeight="1"/>
    <row r="14918" ht="18.95" customHeight="1"/>
    <row r="14919" ht="18.95" customHeight="1"/>
    <row r="14920" ht="18.95" customHeight="1"/>
    <row r="14921" ht="18.95" customHeight="1"/>
    <row r="14922" ht="18.95" customHeight="1"/>
    <row r="14923" ht="18.95" customHeight="1"/>
    <row r="14924" ht="18.95" customHeight="1"/>
    <row r="14925" ht="18.95" customHeight="1"/>
    <row r="14926" ht="18.95" customHeight="1"/>
    <row r="14927" ht="18.95" customHeight="1"/>
    <row r="14928" ht="18.95" customHeight="1"/>
    <row r="14929" ht="18.95" customHeight="1"/>
    <row r="14930" ht="18.95" customHeight="1"/>
    <row r="14931" ht="18.95" customHeight="1"/>
    <row r="14932" ht="18.95" customHeight="1"/>
    <row r="14933" ht="18.95" customHeight="1"/>
    <row r="14934" ht="18.95" customHeight="1"/>
    <row r="14935" ht="18.95" customHeight="1"/>
    <row r="14936" ht="18.95" customHeight="1"/>
    <row r="14937" ht="18.95" customHeight="1"/>
    <row r="14938" ht="18.95" customHeight="1"/>
    <row r="14939" ht="18.95" customHeight="1"/>
    <row r="14940" ht="18.95" customHeight="1"/>
    <row r="14941" ht="18.95" customHeight="1"/>
    <row r="14942" ht="18.95" customHeight="1"/>
    <row r="14943" ht="18.95" customHeight="1"/>
    <row r="14944" ht="18.95" customHeight="1"/>
    <row r="14945" ht="18.95" customHeight="1"/>
    <row r="14946" ht="18.95" customHeight="1"/>
    <row r="14947" ht="18.95" customHeight="1"/>
    <row r="14948" ht="18.95" customHeight="1"/>
    <row r="14949" ht="18.95" customHeight="1"/>
    <row r="14950" ht="18.95" customHeight="1"/>
    <row r="14951" ht="18.95" customHeight="1"/>
    <row r="14952" ht="18.95" customHeight="1"/>
    <row r="14953" ht="18.95" customHeight="1"/>
    <row r="14954" ht="18.95" customHeight="1"/>
    <row r="14955" ht="18.95" customHeight="1"/>
    <row r="14956" ht="18.95" customHeight="1"/>
    <row r="14957" ht="18.95" customHeight="1"/>
    <row r="14958" ht="18.95" customHeight="1"/>
    <row r="14959" ht="18.95" customHeight="1"/>
    <row r="14960" ht="18.95" customHeight="1"/>
    <row r="14961" ht="18.95" customHeight="1"/>
    <row r="14962" ht="18.95" customHeight="1"/>
    <row r="14963" ht="18.95" customHeight="1"/>
    <row r="14964" ht="18.95" customHeight="1"/>
    <row r="14965" ht="18.95" customHeight="1"/>
    <row r="14966" ht="18.95" customHeight="1"/>
    <row r="14967" ht="18.95" customHeight="1"/>
    <row r="14968" ht="18.95" customHeight="1"/>
    <row r="14969" ht="18.95" customHeight="1"/>
    <row r="14970" ht="18.95" customHeight="1"/>
    <row r="14971" ht="18.95" customHeight="1"/>
    <row r="14972" ht="18.95" customHeight="1"/>
    <row r="14973" ht="18.95" customHeight="1"/>
    <row r="14974" ht="18.95" customHeight="1"/>
    <row r="14975" ht="18.95" customHeight="1"/>
    <row r="14976" ht="18.95" customHeight="1"/>
    <row r="14977" ht="18.95" customHeight="1"/>
    <row r="14978" ht="18.95" customHeight="1"/>
    <row r="14979" ht="18.95" customHeight="1"/>
    <row r="14980" ht="18.95" customHeight="1"/>
    <row r="14981" ht="18.95" customHeight="1"/>
    <row r="14982" ht="18.95" customHeight="1"/>
    <row r="14983" ht="18.95" customHeight="1"/>
    <row r="14984" ht="18.95" customHeight="1"/>
    <row r="14985" ht="18.95" customHeight="1"/>
    <row r="14986" ht="18.95" customHeight="1"/>
    <row r="14987" ht="18.95" customHeight="1"/>
    <row r="14988" ht="18.95" customHeight="1"/>
    <row r="14989" ht="18.95" customHeight="1"/>
    <row r="14990" ht="18.95" customHeight="1"/>
    <row r="14991" ht="18.95" customHeight="1"/>
    <row r="14992" ht="18.95" customHeight="1"/>
    <row r="14993" ht="18.95" customHeight="1"/>
    <row r="14994" ht="18.95" customHeight="1"/>
    <row r="14995" ht="18.95" customHeight="1"/>
    <row r="14996" ht="18.95" customHeight="1"/>
    <row r="14997" ht="18.95" customHeight="1"/>
    <row r="14998" ht="18.95" customHeight="1"/>
    <row r="14999" ht="18.95" customHeight="1"/>
    <row r="15000" ht="18.95" customHeight="1"/>
    <row r="15001" ht="18.95" customHeight="1"/>
    <row r="15002" ht="18.95" customHeight="1"/>
    <row r="15003" ht="18.95" customHeight="1"/>
    <row r="15004" ht="18.95" customHeight="1"/>
    <row r="15005" ht="18.95" customHeight="1"/>
    <row r="15006" ht="18.95" customHeight="1"/>
    <row r="15007" ht="18.95" customHeight="1"/>
    <row r="15008" ht="18.95" customHeight="1"/>
    <row r="15009" ht="18.95" customHeight="1"/>
    <row r="15010" ht="18.95" customHeight="1"/>
    <row r="15011" ht="18.95" customHeight="1"/>
    <row r="15012" ht="18.95" customHeight="1"/>
    <row r="15013" ht="18.95" customHeight="1"/>
    <row r="15014" ht="18.95" customHeight="1"/>
    <row r="15015" ht="18.95" customHeight="1"/>
    <row r="15016" ht="18.95" customHeight="1"/>
    <row r="15017" ht="18.95" customHeight="1"/>
    <row r="15018" ht="18.95" customHeight="1"/>
    <row r="15019" ht="18.95" customHeight="1"/>
    <row r="15020" ht="18.95" customHeight="1"/>
    <row r="15021" ht="18.95" customHeight="1"/>
    <row r="15022" ht="18.95" customHeight="1"/>
    <row r="15023" ht="18.95" customHeight="1"/>
    <row r="15024" ht="18.95" customHeight="1"/>
    <row r="15025" ht="18.95" customHeight="1"/>
    <row r="15026" ht="18.95" customHeight="1"/>
    <row r="15027" ht="18.95" customHeight="1"/>
    <row r="15028" ht="18.95" customHeight="1"/>
    <row r="15029" ht="18.95" customHeight="1"/>
    <row r="15030" ht="18.95" customHeight="1"/>
    <row r="15031" ht="18.95" customHeight="1"/>
    <row r="15032" ht="18.95" customHeight="1"/>
    <row r="15033" ht="18.95" customHeight="1"/>
    <row r="15034" ht="18.95" customHeight="1"/>
    <row r="15035" ht="18.95" customHeight="1"/>
    <row r="15036" ht="18.95" customHeight="1"/>
    <row r="15037" ht="18.95" customHeight="1"/>
    <row r="15038" ht="18.95" customHeight="1"/>
    <row r="15039" ht="18.95" customHeight="1"/>
    <row r="15040" ht="18.95" customHeight="1"/>
    <row r="15041" ht="18.95" customHeight="1"/>
    <row r="15042" ht="18.95" customHeight="1"/>
    <row r="15043" ht="18.95" customHeight="1"/>
    <row r="15044" ht="18.95" customHeight="1"/>
    <row r="15045" ht="18.95" customHeight="1"/>
    <row r="15046" ht="18.95" customHeight="1"/>
    <row r="15047" ht="18.95" customHeight="1"/>
    <row r="15048" ht="18.95" customHeight="1"/>
    <row r="15049" ht="18.95" customHeight="1"/>
    <row r="15050" ht="18.95" customHeight="1"/>
    <row r="15051" ht="18.95" customHeight="1"/>
    <row r="15052" ht="18.95" customHeight="1"/>
    <row r="15053" ht="18.95" customHeight="1"/>
    <row r="15054" ht="18.95" customHeight="1"/>
    <row r="15055" ht="18.95" customHeight="1"/>
    <row r="15056" ht="18.95" customHeight="1"/>
    <row r="15057" ht="18.95" customHeight="1"/>
    <row r="15058" ht="18.95" customHeight="1"/>
    <row r="15059" ht="18.95" customHeight="1"/>
    <row r="15060" ht="18.95" customHeight="1"/>
    <row r="15061" ht="18.95" customHeight="1"/>
    <row r="15062" ht="18.95" customHeight="1"/>
    <row r="15063" ht="18.95" customHeight="1"/>
    <row r="15064" ht="18.95" customHeight="1"/>
    <row r="15065" ht="18.95" customHeight="1"/>
    <row r="15066" ht="18.95" customHeight="1"/>
    <row r="15067" ht="18.95" customHeight="1"/>
    <row r="15068" ht="18.95" customHeight="1"/>
    <row r="15069" ht="18.95" customHeight="1"/>
    <row r="15070" ht="18.95" customHeight="1"/>
    <row r="15071" ht="18.95" customHeight="1"/>
    <row r="15072" ht="18.95" customHeight="1"/>
    <row r="15073" ht="18.95" customHeight="1"/>
    <row r="15074" ht="18.95" customHeight="1"/>
    <row r="15075" ht="18.95" customHeight="1"/>
    <row r="15076" ht="18.95" customHeight="1"/>
    <row r="15077" ht="18.95" customHeight="1"/>
    <row r="15078" ht="18.95" customHeight="1"/>
    <row r="15079" ht="18.95" customHeight="1"/>
    <row r="15080" ht="18.95" customHeight="1"/>
    <row r="15081" ht="18.95" customHeight="1"/>
    <row r="15082" ht="18.95" customHeight="1"/>
    <row r="15083" ht="18.95" customHeight="1"/>
    <row r="15084" ht="18.95" customHeight="1"/>
    <row r="15085" ht="18.95" customHeight="1"/>
    <row r="15086" ht="18.95" customHeight="1"/>
    <row r="15087" ht="18.95" customHeight="1"/>
    <row r="15088" ht="18.95" customHeight="1"/>
    <row r="15089" ht="18.95" customHeight="1"/>
    <row r="15090" ht="18.95" customHeight="1"/>
    <row r="15091" ht="18.95" customHeight="1"/>
    <row r="15092" ht="18.95" customHeight="1"/>
    <row r="15093" ht="18.95" customHeight="1"/>
    <row r="15094" ht="18.95" customHeight="1"/>
    <row r="15095" ht="18.95" customHeight="1"/>
    <row r="15096" ht="18.95" customHeight="1"/>
    <row r="15097" ht="18.95" customHeight="1"/>
    <row r="15098" ht="18.95" customHeight="1"/>
    <row r="15099" ht="18.95" customHeight="1"/>
    <row r="15100" ht="18.95" customHeight="1"/>
    <row r="15101" ht="18.95" customHeight="1"/>
    <row r="15102" ht="18.95" customHeight="1"/>
    <row r="15103" ht="18.95" customHeight="1"/>
    <row r="15104" ht="18.95" customHeight="1"/>
    <row r="15105" ht="18.95" customHeight="1"/>
    <row r="15106" ht="18.95" customHeight="1"/>
    <row r="15107" ht="18.95" customHeight="1"/>
    <row r="15108" ht="18.95" customHeight="1"/>
    <row r="15109" ht="18.95" customHeight="1"/>
    <row r="15110" ht="18.95" customHeight="1"/>
    <row r="15111" ht="18.95" customHeight="1"/>
    <row r="15112" ht="18.95" customHeight="1"/>
    <row r="15113" ht="18.95" customHeight="1"/>
    <row r="15114" ht="18.95" customHeight="1"/>
    <row r="15115" ht="18.95" customHeight="1"/>
    <row r="15116" ht="18.95" customHeight="1"/>
    <row r="15117" ht="18.95" customHeight="1"/>
    <row r="15118" ht="18.95" customHeight="1"/>
    <row r="15119" ht="18.95" customHeight="1"/>
    <row r="15120" ht="18.95" customHeight="1"/>
    <row r="15121" ht="18.95" customHeight="1"/>
    <row r="15122" ht="18.95" customHeight="1"/>
    <row r="15123" ht="18.95" customHeight="1"/>
    <row r="15124" ht="18.95" customHeight="1"/>
    <row r="15125" ht="18.95" customHeight="1"/>
    <row r="15126" ht="18.95" customHeight="1"/>
    <row r="15127" ht="18.95" customHeight="1"/>
    <row r="15128" ht="18.95" customHeight="1"/>
    <row r="15129" ht="18.95" customHeight="1"/>
    <row r="15130" ht="18.95" customHeight="1"/>
    <row r="15131" ht="18.95" customHeight="1"/>
    <row r="15132" ht="18.95" customHeight="1"/>
    <row r="15133" ht="18.95" customHeight="1"/>
    <row r="15134" ht="18.95" customHeight="1"/>
    <row r="15135" ht="18.95" customHeight="1"/>
    <row r="15136" ht="18.95" customHeight="1"/>
    <row r="15137" ht="18.95" customHeight="1"/>
    <row r="15138" ht="18.95" customHeight="1"/>
    <row r="15139" ht="18.95" customHeight="1"/>
    <row r="15140" ht="18.95" customHeight="1"/>
    <row r="15141" ht="18.95" customHeight="1"/>
    <row r="15142" ht="18.95" customHeight="1"/>
    <row r="15143" ht="18.95" customHeight="1"/>
    <row r="15144" ht="18.95" customHeight="1"/>
    <row r="15145" ht="18.95" customHeight="1"/>
    <row r="15146" ht="18.95" customHeight="1"/>
    <row r="15147" ht="18.95" customHeight="1"/>
    <row r="15148" ht="18.95" customHeight="1"/>
    <row r="15149" ht="18.95" customHeight="1"/>
    <row r="15150" ht="18.95" customHeight="1"/>
    <row r="15151" ht="18.95" customHeight="1"/>
    <row r="15152" ht="18.95" customHeight="1"/>
    <row r="15153" ht="18.95" customHeight="1"/>
    <row r="15154" ht="18.95" customHeight="1"/>
    <row r="15155" ht="18.95" customHeight="1"/>
    <row r="15156" ht="18.95" customHeight="1"/>
    <row r="15157" ht="18.95" customHeight="1"/>
    <row r="15158" ht="18.95" customHeight="1"/>
    <row r="15159" ht="18.95" customHeight="1"/>
    <row r="15160" ht="18.95" customHeight="1"/>
    <row r="15161" ht="18.95" customHeight="1"/>
    <row r="15162" ht="18.95" customHeight="1"/>
    <row r="15163" ht="18.95" customHeight="1"/>
    <row r="15164" ht="18.95" customHeight="1"/>
    <row r="15165" ht="18.95" customHeight="1"/>
    <row r="15166" ht="18.95" customHeight="1"/>
    <row r="15167" ht="18.95" customHeight="1"/>
    <row r="15168" ht="18.95" customHeight="1"/>
    <row r="15169" ht="18.95" customHeight="1"/>
    <row r="15170" ht="18.95" customHeight="1"/>
    <row r="15171" ht="18.95" customHeight="1"/>
    <row r="15172" ht="18.95" customHeight="1"/>
    <row r="15173" ht="18.95" customHeight="1"/>
    <row r="15174" ht="18.95" customHeight="1"/>
    <row r="15175" ht="18.95" customHeight="1"/>
    <row r="15176" ht="18.95" customHeight="1"/>
    <row r="15177" ht="18.95" customHeight="1"/>
    <row r="15178" ht="18.95" customHeight="1"/>
    <row r="15179" ht="18.95" customHeight="1"/>
    <row r="15180" ht="18.95" customHeight="1"/>
    <row r="15181" ht="18.95" customHeight="1"/>
    <row r="15182" ht="18.95" customHeight="1"/>
    <row r="15183" ht="18.95" customHeight="1"/>
    <row r="15184" ht="18.95" customHeight="1"/>
    <row r="15185" ht="18.95" customHeight="1"/>
    <row r="15186" ht="18.95" customHeight="1"/>
    <row r="15187" ht="18.95" customHeight="1"/>
    <row r="15188" ht="18.95" customHeight="1"/>
    <row r="15189" ht="18.95" customHeight="1"/>
    <row r="15190" ht="18.95" customHeight="1"/>
    <row r="15191" ht="18.95" customHeight="1"/>
    <row r="15192" ht="18.95" customHeight="1"/>
    <row r="15193" ht="18.95" customHeight="1"/>
    <row r="15194" ht="18.95" customHeight="1"/>
    <row r="15195" ht="18.95" customHeight="1"/>
    <row r="15196" ht="18.95" customHeight="1"/>
    <row r="15197" ht="18.95" customHeight="1"/>
    <row r="15198" ht="18.95" customHeight="1"/>
    <row r="15199" ht="18.95" customHeight="1"/>
    <row r="15200" ht="18.95" customHeight="1"/>
    <row r="15201" ht="18.95" customHeight="1"/>
    <row r="15202" ht="18.95" customHeight="1"/>
    <row r="15203" ht="18.95" customHeight="1"/>
    <row r="15204" ht="18.95" customHeight="1"/>
    <row r="15205" ht="18.95" customHeight="1"/>
    <row r="15206" ht="18.95" customHeight="1"/>
    <row r="15207" ht="18.95" customHeight="1"/>
    <row r="15208" ht="18.95" customHeight="1"/>
    <row r="15209" ht="18.95" customHeight="1"/>
    <row r="15210" ht="18.95" customHeight="1"/>
    <row r="15211" ht="18.95" customHeight="1"/>
    <row r="15212" ht="18.95" customHeight="1"/>
    <row r="15213" ht="18.95" customHeight="1"/>
    <row r="15214" ht="18.95" customHeight="1"/>
    <row r="15215" ht="18.95" customHeight="1"/>
    <row r="15216" ht="18.95" customHeight="1"/>
    <row r="15217" ht="18.95" customHeight="1"/>
    <row r="15218" ht="18.95" customHeight="1"/>
    <row r="15219" ht="18.95" customHeight="1"/>
    <row r="15220" ht="18.95" customHeight="1"/>
    <row r="15221" ht="18.95" customHeight="1"/>
    <row r="15222" ht="18.95" customHeight="1"/>
    <row r="15223" ht="18.95" customHeight="1"/>
    <row r="15224" ht="18.95" customHeight="1"/>
    <row r="15225" ht="18.95" customHeight="1"/>
    <row r="15226" ht="18.95" customHeight="1"/>
    <row r="15227" ht="18.95" customHeight="1"/>
    <row r="15228" ht="18.95" customHeight="1"/>
    <row r="15229" ht="18.95" customHeight="1"/>
    <row r="15230" ht="18.95" customHeight="1"/>
    <row r="15231" ht="18.95" customHeight="1"/>
    <row r="15232" ht="18.95" customHeight="1"/>
    <row r="15233" ht="18.95" customHeight="1"/>
    <row r="15234" ht="18.95" customHeight="1"/>
    <row r="15235" ht="18.95" customHeight="1"/>
    <row r="15236" ht="18.95" customHeight="1"/>
    <row r="15237" ht="18.95" customHeight="1"/>
    <row r="15238" ht="18.95" customHeight="1"/>
    <row r="15239" ht="18.95" customHeight="1"/>
    <row r="15240" ht="18.95" customHeight="1"/>
    <row r="15241" ht="18.95" customHeight="1"/>
    <row r="15242" ht="18.95" customHeight="1"/>
    <row r="15243" ht="18.95" customHeight="1"/>
    <row r="15244" ht="18.95" customHeight="1"/>
    <row r="15245" ht="18.95" customHeight="1"/>
    <row r="15246" ht="18.95" customHeight="1"/>
    <row r="15247" ht="18.95" customHeight="1"/>
    <row r="15248" ht="18.95" customHeight="1"/>
    <row r="15249" ht="18.95" customHeight="1"/>
    <row r="15250" ht="18.95" customHeight="1"/>
    <row r="15251" ht="18.95" customHeight="1"/>
    <row r="15252" ht="18.95" customHeight="1"/>
    <row r="15253" ht="18.95" customHeight="1"/>
    <row r="15254" ht="18.95" customHeight="1"/>
    <row r="15255" ht="18.95" customHeight="1"/>
    <row r="15256" ht="18.95" customHeight="1"/>
    <row r="15257" ht="18.95" customHeight="1"/>
    <row r="15258" ht="18.95" customHeight="1"/>
    <row r="15259" ht="18.95" customHeight="1"/>
    <row r="15260" ht="18.95" customHeight="1"/>
    <row r="15261" ht="18.95" customHeight="1"/>
    <row r="15262" ht="18.95" customHeight="1"/>
    <row r="15263" ht="18.95" customHeight="1"/>
    <row r="15264" ht="18.95" customHeight="1"/>
    <row r="15265" ht="18.95" customHeight="1"/>
    <row r="15266" ht="18.95" customHeight="1"/>
    <row r="15267" ht="18.95" customHeight="1"/>
    <row r="15268" ht="18.95" customHeight="1"/>
    <row r="15269" ht="18.95" customHeight="1"/>
    <row r="15270" ht="18.95" customHeight="1"/>
    <row r="15271" ht="18.95" customHeight="1"/>
    <row r="15272" ht="18.95" customHeight="1"/>
    <row r="15273" ht="18.95" customHeight="1"/>
    <row r="15274" ht="18.95" customHeight="1"/>
    <row r="15275" ht="18.95" customHeight="1"/>
    <row r="15276" ht="18.95" customHeight="1"/>
    <row r="15277" ht="18.95" customHeight="1"/>
    <row r="15278" ht="18.95" customHeight="1"/>
    <row r="15279" ht="18.95" customHeight="1"/>
    <row r="15280" ht="18.95" customHeight="1"/>
    <row r="15281" ht="18.95" customHeight="1"/>
    <row r="15282" ht="18.95" customHeight="1"/>
    <row r="15283" ht="18.95" customHeight="1"/>
    <row r="15284" ht="18.95" customHeight="1"/>
    <row r="15285" ht="18.95" customHeight="1"/>
    <row r="15286" ht="18.95" customHeight="1"/>
    <row r="15287" ht="18.95" customHeight="1"/>
    <row r="15288" ht="18.95" customHeight="1"/>
    <row r="15289" ht="18.95" customHeight="1"/>
    <row r="15290" ht="18.95" customHeight="1"/>
    <row r="15291" ht="18.95" customHeight="1"/>
    <row r="15292" ht="18.95" customHeight="1"/>
    <row r="15293" ht="18.95" customHeight="1"/>
    <row r="15294" ht="18.95" customHeight="1"/>
    <row r="15295" ht="18.95" customHeight="1"/>
    <row r="15296" ht="18.95" customHeight="1"/>
    <row r="15297" ht="18.95" customHeight="1"/>
    <row r="15298" ht="18.95" customHeight="1"/>
    <row r="15299" ht="18.95" customHeight="1"/>
    <row r="15300" ht="18.95" customHeight="1"/>
    <row r="15301" ht="18.95" customHeight="1"/>
    <row r="15302" ht="18.95" customHeight="1"/>
    <row r="15303" ht="18.95" customHeight="1"/>
    <row r="15304" ht="18.95" customHeight="1"/>
    <row r="15305" ht="18.95" customHeight="1"/>
    <row r="15306" ht="18.95" customHeight="1"/>
    <row r="15307" ht="18.95" customHeight="1"/>
    <row r="15308" ht="18.95" customHeight="1"/>
    <row r="15309" ht="18.95" customHeight="1"/>
    <row r="15310" ht="18.95" customHeight="1"/>
    <row r="15311" ht="18.95" customHeight="1"/>
    <row r="15312" ht="18.95" customHeight="1"/>
    <row r="15313" ht="18.95" customHeight="1"/>
    <row r="15314" ht="18.95" customHeight="1"/>
    <row r="15315" ht="18.95" customHeight="1"/>
    <row r="15316" ht="18.95" customHeight="1"/>
    <row r="15317" ht="18.95" customHeight="1"/>
    <row r="15318" ht="18.95" customHeight="1"/>
    <row r="15319" ht="18.95" customHeight="1"/>
    <row r="15320" ht="18.95" customHeight="1"/>
    <row r="15321" ht="18.95" customHeight="1"/>
    <row r="15322" ht="18.95" customHeight="1"/>
    <row r="15323" ht="18.95" customHeight="1"/>
    <row r="15324" ht="18.95" customHeight="1"/>
    <row r="15325" ht="18.95" customHeight="1"/>
    <row r="15326" ht="18.95" customHeight="1"/>
    <row r="15327" ht="18.95" customHeight="1"/>
    <row r="15328" ht="18.95" customHeight="1"/>
    <row r="15329" ht="18.95" customHeight="1"/>
    <row r="15330" ht="18.95" customHeight="1"/>
    <row r="15331" ht="18.95" customHeight="1"/>
    <row r="15332" ht="18.95" customHeight="1"/>
    <row r="15333" ht="18.95" customHeight="1"/>
    <row r="15334" ht="18.95" customHeight="1"/>
    <row r="15335" ht="18.95" customHeight="1"/>
    <row r="15336" ht="18.95" customHeight="1"/>
    <row r="15337" ht="18.95" customHeight="1"/>
    <row r="15338" ht="18.95" customHeight="1"/>
    <row r="15339" ht="18.95" customHeight="1"/>
    <row r="15340" ht="18.95" customHeight="1"/>
    <row r="15341" ht="18.95" customHeight="1"/>
    <row r="15342" ht="18.95" customHeight="1"/>
    <row r="15343" ht="18.95" customHeight="1"/>
    <row r="15344" ht="18.95" customHeight="1"/>
    <row r="15345" ht="18.95" customHeight="1"/>
    <row r="15346" ht="18.95" customHeight="1"/>
    <row r="15347" ht="18.95" customHeight="1"/>
    <row r="15348" ht="18.95" customHeight="1"/>
    <row r="15349" ht="18.95" customHeight="1"/>
    <row r="15350" ht="18.95" customHeight="1"/>
    <row r="15351" ht="18.95" customHeight="1"/>
    <row r="15352" ht="18.95" customHeight="1"/>
    <row r="15353" ht="18.95" customHeight="1"/>
    <row r="15354" ht="18.95" customHeight="1"/>
    <row r="15355" ht="18.95" customHeight="1"/>
    <row r="15356" ht="18.95" customHeight="1"/>
    <row r="15357" ht="18.95" customHeight="1"/>
    <row r="15358" ht="18.95" customHeight="1"/>
    <row r="15359" ht="18.95" customHeight="1"/>
    <row r="15360" ht="18.95" customHeight="1"/>
    <row r="15361" ht="18.95" customHeight="1"/>
    <row r="15362" ht="18.95" customHeight="1"/>
    <row r="15363" ht="18.95" customHeight="1"/>
    <row r="15364" ht="18.95" customHeight="1"/>
    <row r="15365" ht="18.95" customHeight="1"/>
    <row r="15366" ht="18.95" customHeight="1"/>
    <row r="15367" ht="18.95" customHeight="1"/>
    <row r="15368" ht="18.95" customHeight="1"/>
    <row r="15369" ht="18.95" customHeight="1"/>
    <row r="15370" ht="18.95" customHeight="1"/>
    <row r="15371" ht="18.95" customHeight="1"/>
    <row r="15372" ht="18.95" customHeight="1"/>
    <row r="15373" ht="18.95" customHeight="1"/>
    <row r="15374" ht="18.95" customHeight="1"/>
    <row r="15375" ht="18.95" customHeight="1"/>
    <row r="15376" ht="18.95" customHeight="1"/>
    <row r="15377" ht="18.95" customHeight="1"/>
    <row r="15378" ht="18.95" customHeight="1"/>
    <row r="15379" ht="18.95" customHeight="1"/>
    <row r="15380" ht="18.95" customHeight="1"/>
    <row r="15381" ht="18.95" customHeight="1"/>
    <row r="15382" ht="18.95" customHeight="1"/>
    <row r="15383" ht="18.95" customHeight="1"/>
    <row r="15384" ht="18.95" customHeight="1"/>
    <row r="15385" ht="18.95" customHeight="1"/>
    <row r="15386" ht="18.95" customHeight="1"/>
    <row r="15387" ht="18.95" customHeight="1"/>
    <row r="15388" ht="18.95" customHeight="1"/>
    <row r="15389" ht="18.95" customHeight="1"/>
    <row r="15390" ht="18.95" customHeight="1"/>
    <row r="15391" ht="18.95" customHeight="1"/>
    <row r="15392" ht="18.95" customHeight="1"/>
    <row r="15393" ht="18.95" customHeight="1"/>
    <row r="15394" ht="18.95" customHeight="1"/>
    <row r="15395" ht="18.95" customHeight="1"/>
    <row r="15396" ht="18.95" customHeight="1"/>
    <row r="15397" ht="18.95" customHeight="1"/>
    <row r="15398" ht="18.95" customHeight="1"/>
    <row r="15399" ht="18.95" customHeight="1"/>
    <row r="15400" ht="18.95" customHeight="1"/>
    <row r="15401" ht="18.95" customHeight="1"/>
    <row r="15402" ht="18.95" customHeight="1"/>
    <row r="15403" ht="18.95" customHeight="1"/>
    <row r="15404" ht="18.95" customHeight="1"/>
    <row r="15405" ht="18.95" customHeight="1"/>
    <row r="15406" ht="18.95" customHeight="1"/>
    <row r="15407" ht="18.95" customHeight="1"/>
    <row r="15408" ht="18.95" customHeight="1"/>
    <row r="15409" ht="18.95" customHeight="1"/>
    <row r="15410" ht="18.95" customHeight="1"/>
    <row r="15411" ht="18.95" customHeight="1"/>
    <row r="15412" ht="18.95" customHeight="1"/>
    <row r="15413" ht="18.95" customHeight="1"/>
    <row r="15414" ht="18.95" customHeight="1"/>
    <row r="15415" ht="18.95" customHeight="1"/>
    <row r="15416" ht="18.95" customHeight="1"/>
    <row r="15417" ht="18.95" customHeight="1"/>
    <row r="15418" ht="18.95" customHeight="1"/>
    <row r="15419" ht="18.95" customHeight="1"/>
    <row r="15420" ht="18.95" customHeight="1"/>
    <row r="15421" ht="18.95" customHeight="1"/>
    <row r="15422" ht="18.95" customHeight="1"/>
    <row r="15423" ht="18.95" customHeight="1"/>
    <row r="15424" ht="18.95" customHeight="1"/>
    <row r="15425" ht="18.95" customHeight="1"/>
    <row r="15426" ht="18.95" customHeight="1"/>
    <row r="15427" ht="18.95" customHeight="1"/>
    <row r="15428" ht="18.95" customHeight="1"/>
    <row r="15429" ht="18.95" customHeight="1"/>
    <row r="15430" ht="18.95" customHeight="1"/>
    <row r="15431" ht="18.95" customHeight="1"/>
    <row r="15432" ht="18.95" customHeight="1"/>
    <row r="15433" ht="18.95" customHeight="1"/>
    <row r="15434" ht="18.95" customHeight="1"/>
    <row r="15435" ht="18.95" customHeight="1"/>
    <row r="15436" ht="18.95" customHeight="1"/>
    <row r="15437" ht="18.95" customHeight="1"/>
    <row r="15438" ht="18.95" customHeight="1"/>
    <row r="15439" ht="18.95" customHeight="1"/>
    <row r="15440" ht="18.95" customHeight="1"/>
    <row r="15441" ht="18.95" customHeight="1"/>
    <row r="15442" ht="18.95" customHeight="1"/>
    <row r="15443" ht="18.95" customHeight="1"/>
    <row r="15444" ht="18.95" customHeight="1"/>
    <row r="15445" ht="18.95" customHeight="1"/>
    <row r="15446" ht="18.95" customHeight="1"/>
    <row r="15447" ht="18.95" customHeight="1"/>
    <row r="15448" ht="18.95" customHeight="1"/>
    <row r="15449" ht="18.95" customHeight="1"/>
    <row r="15450" ht="18.95" customHeight="1"/>
    <row r="15451" ht="18.95" customHeight="1"/>
    <row r="15452" ht="18.95" customHeight="1"/>
    <row r="15453" ht="18.95" customHeight="1"/>
    <row r="15454" ht="18.95" customHeight="1"/>
    <row r="15455" ht="18.95" customHeight="1"/>
    <row r="15456" ht="18.95" customHeight="1"/>
    <row r="15457" ht="18.95" customHeight="1"/>
    <row r="15458" ht="18.95" customHeight="1"/>
    <row r="15459" ht="18.95" customHeight="1"/>
    <row r="15460" ht="18.95" customHeight="1"/>
    <row r="15461" ht="18.95" customHeight="1"/>
    <row r="15462" ht="18.95" customHeight="1"/>
    <row r="15463" ht="18.95" customHeight="1"/>
    <row r="15464" ht="18.95" customHeight="1"/>
    <row r="15465" ht="18.95" customHeight="1"/>
    <row r="15466" ht="18.95" customHeight="1"/>
    <row r="15467" ht="18.95" customHeight="1"/>
    <row r="15468" ht="18.95" customHeight="1"/>
    <row r="15469" ht="18.95" customHeight="1"/>
    <row r="15470" ht="18.95" customHeight="1"/>
    <row r="15471" ht="18.95" customHeight="1"/>
    <row r="15472" ht="18.95" customHeight="1"/>
    <row r="15473" ht="18.95" customHeight="1"/>
    <row r="15474" ht="18.95" customHeight="1"/>
    <row r="15475" ht="18.95" customHeight="1"/>
    <row r="15476" ht="18.95" customHeight="1"/>
    <row r="15477" ht="18.95" customHeight="1"/>
    <row r="15478" ht="18.95" customHeight="1"/>
    <row r="15479" ht="18.95" customHeight="1"/>
    <row r="15480" ht="18.95" customHeight="1"/>
    <row r="15481" ht="18.95" customHeight="1"/>
    <row r="15482" ht="18.95" customHeight="1"/>
    <row r="15483" ht="18.95" customHeight="1"/>
    <row r="15484" ht="18.95" customHeight="1"/>
    <row r="15485" ht="18.95" customHeight="1"/>
    <row r="15486" ht="18.95" customHeight="1"/>
    <row r="15487" ht="18.95" customHeight="1"/>
    <row r="15488" ht="18.95" customHeight="1"/>
    <row r="15489" ht="18.95" customHeight="1"/>
    <row r="15490" ht="18.95" customHeight="1"/>
    <row r="15491" ht="18.95" customHeight="1"/>
    <row r="15492" ht="18.95" customHeight="1"/>
    <row r="15493" ht="18.95" customHeight="1"/>
    <row r="15494" ht="18.95" customHeight="1"/>
    <row r="15495" ht="18.95" customHeight="1"/>
    <row r="15496" ht="18.95" customHeight="1"/>
    <row r="15497" ht="18.95" customHeight="1"/>
    <row r="15498" ht="18.95" customHeight="1"/>
    <row r="15499" ht="18.95" customHeight="1"/>
    <row r="15500" ht="18.95" customHeight="1"/>
    <row r="15501" ht="18.95" customHeight="1"/>
    <row r="15502" ht="18.95" customHeight="1"/>
    <row r="15503" ht="18.95" customHeight="1"/>
    <row r="15504" ht="18.95" customHeight="1"/>
    <row r="15505" ht="18.95" customHeight="1"/>
    <row r="15506" ht="18.95" customHeight="1"/>
    <row r="15507" ht="18.95" customHeight="1"/>
    <row r="15508" ht="18.95" customHeight="1"/>
    <row r="15509" ht="18.95" customHeight="1"/>
    <row r="15510" ht="18.95" customHeight="1"/>
    <row r="15511" ht="18.95" customHeight="1"/>
    <row r="15512" ht="18.95" customHeight="1"/>
    <row r="15513" ht="18.95" customHeight="1"/>
    <row r="15514" ht="18.95" customHeight="1"/>
    <row r="15515" ht="18.95" customHeight="1"/>
    <row r="15516" ht="18.95" customHeight="1"/>
    <row r="15517" ht="18.95" customHeight="1"/>
    <row r="15518" ht="18.95" customHeight="1"/>
    <row r="15519" ht="18.95" customHeight="1"/>
    <row r="15520" ht="18.95" customHeight="1"/>
    <row r="15521" ht="18.95" customHeight="1"/>
    <row r="15522" ht="18.95" customHeight="1"/>
    <row r="15523" ht="18.95" customHeight="1"/>
    <row r="15524" ht="18.95" customHeight="1"/>
    <row r="15525" ht="18.95" customHeight="1"/>
    <row r="15526" ht="18.95" customHeight="1"/>
    <row r="15527" ht="18.95" customHeight="1"/>
    <row r="15528" ht="18.95" customHeight="1"/>
    <row r="15529" ht="18.95" customHeight="1"/>
    <row r="15530" ht="18.95" customHeight="1"/>
    <row r="15531" ht="18.95" customHeight="1"/>
    <row r="15532" ht="18.95" customHeight="1"/>
    <row r="15533" ht="18.95" customHeight="1"/>
    <row r="15534" ht="18.95" customHeight="1"/>
    <row r="15535" ht="18.95" customHeight="1"/>
    <row r="15536" ht="18.95" customHeight="1"/>
    <row r="15537" ht="18.95" customHeight="1"/>
    <row r="15538" ht="18.95" customHeight="1"/>
    <row r="15539" ht="18.95" customHeight="1"/>
    <row r="15540" ht="18.95" customHeight="1"/>
    <row r="15541" ht="18.95" customHeight="1"/>
    <row r="15542" ht="18.95" customHeight="1"/>
    <row r="15543" ht="18.95" customHeight="1"/>
    <row r="15544" ht="18.95" customHeight="1"/>
    <row r="15545" ht="18.95" customHeight="1"/>
    <row r="15546" ht="18.95" customHeight="1"/>
    <row r="15547" ht="18.95" customHeight="1"/>
    <row r="15548" ht="18.95" customHeight="1"/>
    <row r="15549" ht="18.95" customHeight="1"/>
    <row r="15550" ht="18.95" customHeight="1"/>
    <row r="15551" ht="18.95" customHeight="1"/>
    <row r="15552" ht="18.95" customHeight="1"/>
    <row r="15553" ht="18.95" customHeight="1"/>
    <row r="15554" ht="18.95" customHeight="1"/>
    <row r="15555" ht="18.95" customHeight="1"/>
    <row r="15556" ht="18.95" customHeight="1"/>
    <row r="15557" ht="18.95" customHeight="1"/>
    <row r="15558" ht="18.95" customHeight="1"/>
    <row r="15559" ht="18.95" customHeight="1"/>
    <row r="15560" ht="18.95" customHeight="1"/>
    <row r="15561" ht="18.95" customHeight="1"/>
    <row r="15562" ht="18.95" customHeight="1"/>
    <row r="15563" ht="18.95" customHeight="1"/>
    <row r="15564" ht="18.95" customHeight="1"/>
    <row r="15565" ht="18.95" customHeight="1"/>
    <row r="15566" ht="18.95" customHeight="1"/>
    <row r="15567" ht="18.95" customHeight="1"/>
    <row r="15568" ht="18.95" customHeight="1"/>
    <row r="15569" ht="18.95" customHeight="1"/>
    <row r="15570" ht="18.95" customHeight="1"/>
    <row r="15571" ht="18.95" customHeight="1"/>
    <row r="15572" ht="18.95" customHeight="1"/>
    <row r="15573" ht="18.95" customHeight="1"/>
    <row r="15574" ht="18.95" customHeight="1"/>
    <row r="15575" ht="18.95" customHeight="1"/>
    <row r="15576" ht="18.95" customHeight="1"/>
    <row r="15577" ht="18.95" customHeight="1"/>
    <row r="15578" ht="18.95" customHeight="1"/>
    <row r="15579" ht="18.95" customHeight="1"/>
    <row r="15580" ht="18.95" customHeight="1"/>
    <row r="15581" ht="18.95" customHeight="1"/>
    <row r="15582" ht="18.95" customHeight="1"/>
    <row r="15583" ht="18.95" customHeight="1"/>
    <row r="15584" ht="18.95" customHeight="1"/>
    <row r="15585" ht="18.95" customHeight="1"/>
    <row r="15586" ht="18.95" customHeight="1"/>
    <row r="15587" ht="18.95" customHeight="1"/>
    <row r="15588" ht="18.95" customHeight="1"/>
    <row r="15589" ht="18.95" customHeight="1"/>
    <row r="15590" ht="18.95" customHeight="1"/>
    <row r="15591" ht="18.95" customHeight="1"/>
    <row r="15592" ht="18.95" customHeight="1"/>
    <row r="15593" ht="18.95" customHeight="1"/>
    <row r="15594" ht="18.95" customHeight="1"/>
    <row r="15595" ht="18.95" customHeight="1"/>
    <row r="15596" ht="18.95" customHeight="1"/>
    <row r="15597" ht="18.95" customHeight="1"/>
    <row r="15598" ht="18.95" customHeight="1"/>
    <row r="15599" ht="18.95" customHeight="1"/>
    <row r="15600" ht="18.95" customHeight="1"/>
    <row r="15601" ht="18.95" customHeight="1"/>
    <row r="15602" ht="18.95" customHeight="1"/>
    <row r="15603" ht="18.95" customHeight="1"/>
    <row r="15604" ht="18.95" customHeight="1"/>
    <row r="15605" ht="18.95" customHeight="1"/>
    <row r="15606" ht="18.95" customHeight="1"/>
    <row r="15607" ht="18.95" customHeight="1"/>
    <row r="15608" ht="18.95" customHeight="1"/>
    <row r="15609" ht="18.95" customHeight="1"/>
    <row r="15610" ht="18.95" customHeight="1"/>
    <row r="15611" ht="18.95" customHeight="1"/>
    <row r="15612" ht="18.95" customHeight="1"/>
    <row r="15613" ht="18.95" customHeight="1"/>
    <row r="15614" ht="18.95" customHeight="1"/>
    <row r="15615" ht="18.95" customHeight="1"/>
    <row r="15616" ht="18.95" customHeight="1"/>
    <row r="15617" ht="18.95" customHeight="1"/>
    <row r="15618" ht="18.95" customHeight="1"/>
    <row r="15619" ht="18.95" customHeight="1"/>
    <row r="15620" ht="18.95" customHeight="1"/>
    <row r="15621" ht="18.95" customHeight="1"/>
    <row r="15622" ht="18.95" customHeight="1"/>
    <row r="15623" ht="18.95" customHeight="1"/>
    <row r="15624" ht="18.95" customHeight="1"/>
    <row r="15625" ht="18.95" customHeight="1"/>
    <row r="15626" ht="18.95" customHeight="1"/>
    <row r="15627" ht="18.95" customHeight="1"/>
    <row r="15628" ht="18.95" customHeight="1"/>
    <row r="15629" ht="18.95" customHeight="1"/>
    <row r="15630" ht="18.95" customHeight="1"/>
    <row r="15631" ht="18.95" customHeight="1"/>
    <row r="15632" ht="18.95" customHeight="1"/>
    <row r="15633" ht="18.95" customHeight="1"/>
    <row r="15634" ht="18.95" customHeight="1"/>
    <row r="15635" ht="18.95" customHeight="1"/>
    <row r="15636" ht="18.95" customHeight="1"/>
    <row r="15637" ht="18.95" customHeight="1"/>
    <row r="15638" ht="18.95" customHeight="1"/>
    <row r="15639" ht="18.95" customHeight="1"/>
    <row r="15640" ht="18.95" customHeight="1"/>
    <row r="15641" ht="18.95" customHeight="1"/>
    <row r="15642" ht="18.95" customHeight="1"/>
    <row r="15643" ht="18.95" customHeight="1"/>
    <row r="15644" ht="18.95" customHeight="1"/>
    <row r="15645" ht="18.95" customHeight="1"/>
    <row r="15646" ht="18.95" customHeight="1"/>
    <row r="15647" ht="18.95" customHeight="1"/>
    <row r="15648" ht="18.95" customHeight="1"/>
    <row r="15649" ht="18.95" customHeight="1"/>
    <row r="15650" ht="18.95" customHeight="1"/>
    <row r="15651" ht="18.95" customHeight="1"/>
    <row r="15652" ht="18.95" customHeight="1"/>
    <row r="15653" ht="18.95" customHeight="1"/>
    <row r="15654" ht="18.95" customHeight="1"/>
    <row r="15655" ht="18.95" customHeight="1"/>
    <row r="15656" ht="18.95" customHeight="1"/>
    <row r="15657" ht="18.95" customHeight="1"/>
    <row r="15658" ht="18.95" customHeight="1"/>
    <row r="15659" ht="18.95" customHeight="1"/>
    <row r="15660" ht="18.95" customHeight="1"/>
    <row r="15661" ht="18.95" customHeight="1"/>
    <row r="15662" ht="18.95" customHeight="1"/>
    <row r="15663" ht="18.95" customHeight="1"/>
    <row r="15664" ht="18.95" customHeight="1"/>
    <row r="15665" ht="18.95" customHeight="1"/>
    <row r="15666" ht="18.95" customHeight="1"/>
    <row r="15667" ht="18.95" customHeight="1"/>
    <row r="15668" ht="18.95" customHeight="1"/>
    <row r="15669" ht="18.95" customHeight="1"/>
    <row r="15670" ht="18.95" customHeight="1"/>
    <row r="15671" ht="18.95" customHeight="1"/>
    <row r="15672" ht="18.95" customHeight="1"/>
    <row r="15673" ht="18.95" customHeight="1"/>
    <row r="15674" ht="18.95" customHeight="1"/>
    <row r="15675" ht="18.95" customHeight="1"/>
    <row r="15676" ht="18.95" customHeight="1"/>
    <row r="15677" ht="18.95" customHeight="1"/>
    <row r="15678" ht="18.95" customHeight="1"/>
    <row r="15679" ht="18.95" customHeight="1"/>
    <row r="15680" ht="18.95" customHeight="1"/>
    <row r="15681" ht="18.95" customHeight="1"/>
    <row r="15682" ht="18.95" customHeight="1"/>
    <row r="15683" ht="18.95" customHeight="1"/>
    <row r="15684" ht="18.95" customHeight="1"/>
    <row r="15685" ht="18.95" customHeight="1"/>
    <row r="15686" ht="18.95" customHeight="1"/>
    <row r="15687" ht="18.95" customHeight="1"/>
    <row r="15688" ht="18.95" customHeight="1"/>
    <row r="15689" ht="18.95" customHeight="1"/>
    <row r="15690" ht="18.95" customHeight="1"/>
    <row r="15691" ht="18.95" customHeight="1"/>
    <row r="15692" ht="18.95" customHeight="1"/>
    <row r="15693" ht="18.95" customHeight="1"/>
    <row r="15694" ht="18.95" customHeight="1"/>
    <row r="15695" ht="18.95" customHeight="1"/>
    <row r="15696" ht="18.95" customHeight="1"/>
    <row r="15697" ht="18.95" customHeight="1"/>
    <row r="15698" ht="18.95" customHeight="1"/>
    <row r="15699" ht="18.95" customHeight="1"/>
    <row r="15700" ht="18.95" customHeight="1"/>
    <row r="15701" ht="18.95" customHeight="1"/>
    <row r="15702" ht="18.95" customHeight="1"/>
    <row r="15703" ht="18.95" customHeight="1"/>
    <row r="15704" ht="18.95" customHeight="1"/>
    <row r="15705" ht="18.95" customHeight="1"/>
    <row r="15706" ht="18.95" customHeight="1"/>
    <row r="15707" ht="18.95" customHeight="1"/>
    <row r="15708" ht="18.95" customHeight="1"/>
    <row r="15709" ht="18.95" customHeight="1"/>
    <row r="15710" ht="18.95" customHeight="1"/>
    <row r="15711" ht="18.95" customHeight="1"/>
    <row r="15712" ht="18.95" customHeight="1"/>
    <row r="15713" ht="18.95" customHeight="1"/>
    <row r="15714" ht="18.95" customHeight="1"/>
    <row r="15715" ht="18.95" customHeight="1"/>
    <row r="15716" ht="18.95" customHeight="1"/>
    <row r="15717" ht="18.95" customHeight="1"/>
    <row r="15718" ht="18.95" customHeight="1"/>
    <row r="15719" ht="18.95" customHeight="1"/>
    <row r="15720" ht="18.95" customHeight="1"/>
    <row r="15721" ht="18.95" customHeight="1"/>
    <row r="15722" ht="18.95" customHeight="1"/>
    <row r="15723" ht="18.95" customHeight="1"/>
    <row r="15724" ht="18.95" customHeight="1"/>
    <row r="15725" ht="18.95" customHeight="1"/>
    <row r="15726" ht="18.95" customHeight="1"/>
    <row r="15727" ht="18.95" customHeight="1"/>
    <row r="15728" ht="18.95" customHeight="1"/>
    <row r="15729" ht="18.95" customHeight="1"/>
    <row r="15730" ht="18.95" customHeight="1"/>
    <row r="15731" ht="18.95" customHeight="1"/>
    <row r="15732" ht="18.95" customHeight="1"/>
    <row r="15733" ht="18.95" customHeight="1"/>
    <row r="15734" ht="18.95" customHeight="1"/>
    <row r="15735" ht="18.95" customHeight="1"/>
    <row r="15736" ht="18.95" customHeight="1"/>
    <row r="15737" ht="18.95" customHeight="1"/>
    <row r="15738" ht="18.95" customHeight="1"/>
    <row r="15739" ht="18.95" customHeight="1"/>
    <row r="15740" ht="18.95" customHeight="1"/>
    <row r="15741" ht="18.95" customHeight="1"/>
    <row r="15742" ht="18.95" customHeight="1"/>
    <row r="15743" ht="18.95" customHeight="1"/>
    <row r="15744" ht="18.95" customHeight="1"/>
    <row r="15745" ht="18.95" customHeight="1"/>
    <row r="15746" ht="18.95" customHeight="1"/>
    <row r="15747" ht="18.95" customHeight="1"/>
    <row r="15748" ht="18.95" customHeight="1"/>
    <row r="15749" ht="18.95" customHeight="1"/>
    <row r="15750" ht="18.95" customHeight="1"/>
    <row r="15751" ht="18.95" customHeight="1"/>
    <row r="15752" ht="18.95" customHeight="1"/>
    <row r="15753" ht="18.95" customHeight="1"/>
    <row r="15754" ht="18.95" customHeight="1"/>
    <row r="15755" ht="18.95" customHeight="1"/>
    <row r="15756" ht="18.95" customHeight="1"/>
    <row r="15757" ht="18.95" customHeight="1"/>
    <row r="15758" ht="18.95" customHeight="1"/>
    <row r="15759" ht="18.95" customHeight="1"/>
    <row r="15760" ht="18.95" customHeight="1"/>
    <row r="15761" ht="18.95" customHeight="1"/>
    <row r="15762" ht="18.95" customHeight="1"/>
    <row r="15763" ht="18.95" customHeight="1"/>
    <row r="15764" ht="18.95" customHeight="1"/>
    <row r="15765" ht="18.95" customHeight="1"/>
    <row r="15766" ht="18.95" customHeight="1"/>
    <row r="15767" ht="18.95" customHeight="1"/>
    <row r="15768" ht="18.95" customHeight="1"/>
    <row r="15769" ht="18.95" customHeight="1"/>
    <row r="15770" ht="18.95" customHeight="1"/>
    <row r="15771" ht="18.95" customHeight="1"/>
    <row r="15772" ht="18.95" customHeight="1"/>
    <row r="15773" ht="18.95" customHeight="1"/>
    <row r="15774" ht="18.95" customHeight="1"/>
    <row r="15775" ht="18.95" customHeight="1"/>
    <row r="15776" ht="18.95" customHeight="1"/>
    <row r="15777" ht="18.95" customHeight="1"/>
    <row r="15778" ht="18.95" customHeight="1"/>
    <row r="15779" ht="18.95" customHeight="1"/>
    <row r="15780" ht="18.95" customHeight="1"/>
    <row r="15781" ht="18.95" customHeight="1"/>
    <row r="15782" ht="18.95" customHeight="1"/>
    <row r="15783" ht="18.95" customHeight="1"/>
    <row r="15784" ht="18.95" customHeight="1"/>
    <row r="15785" ht="18.95" customHeight="1"/>
    <row r="15786" ht="18.95" customHeight="1"/>
    <row r="15787" ht="18.95" customHeight="1"/>
    <row r="15788" ht="18.95" customHeight="1"/>
    <row r="15789" ht="18.95" customHeight="1"/>
    <row r="15790" ht="18.95" customHeight="1"/>
    <row r="15791" ht="18.95" customHeight="1"/>
    <row r="15792" ht="18.95" customHeight="1"/>
    <row r="15793" ht="18.95" customHeight="1"/>
    <row r="15794" ht="18.95" customHeight="1"/>
    <row r="15795" ht="18.95" customHeight="1"/>
    <row r="15796" ht="18.95" customHeight="1"/>
    <row r="15797" ht="18.95" customHeight="1"/>
    <row r="15798" ht="18.95" customHeight="1"/>
    <row r="15799" ht="18.95" customHeight="1"/>
    <row r="15800" ht="18.95" customHeight="1"/>
    <row r="15801" ht="18.95" customHeight="1"/>
    <row r="15802" ht="18.95" customHeight="1"/>
    <row r="15803" ht="18.95" customHeight="1"/>
    <row r="15804" ht="18.95" customHeight="1"/>
    <row r="15805" ht="18.95" customHeight="1"/>
    <row r="15806" ht="18.95" customHeight="1"/>
    <row r="15807" ht="18.95" customHeight="1"/>
    <row r="15808" ht="18.95" customHeight="1"/>
    <row r="15809" ht="18.95" customHeight="1"/>
    <row r="15810" ht="18.95" customHeight="1"/>
    <row r="15811" ht="18.95" customHeight="1"/>
    <row r="15812" ht="18.95" customHeight="1"/>
    <row r="15813" ht="18.95" customHeight="1"/>
    <row r="15814" ht="18.95" customHeight="1"/>
    <row r="15815" ht="18.95" customHeight="1"/>
    <row r="15816" ht="18.95" customHeight="1"/>
    <row r="15817" ht="18.95" customHeight="1"/>
    <row r="15818" ht="18.95" customHeight="1"/>
    <row r="15819" ht="18.95" customHeight="1"/>
    <row r="15820" ht="18.95" customHeight="1"/>
    <row r="15821" ht="18.95" customHeight="1"/>
    <row r="15822" ht="18.95" customHeight="1"/>
    <row r="15823" ht="18.95" customHeight="1"/>
    <row r="15824" ht="18.95" customHeight="1"/>
    <row r="15825" ht="18.95" customHeight="1"/>
    <row r="15826" ht="18.95" customHeight="1"/>
    <row r="15827" ht="18.95" customHeight="1"/>
    <row r="15828" ht="18.95" customHeight="1"/>
    <row r="15829" ht="18.95" customHeight="1"/>
    <row r="15830" ht="18.95" customHeight="1"/>
    <row r="15831" ht="18.95" customHeight="1"/>
    <row r="15832" ht="18.95" customHeight="1"/>
    <row r="15833" ht="18.95" customHeight="1"/>
    <row r="15834" ht="18.95" customHeight="1"/>
    <row r="15835" ht="18.95" customHeight="1"/>
    <row r="15836" ht="18.95" customHeight="1"/>
    <row r="15837" ht="18.95" customHeight="1"/>
    <row r="15838" ht="18.95" customHeight="1"/>
    <row r="15839" ht="18.95" customHeight="1"/>
    <row r="15840" ht="18.95" customHeight="1"/>
    <row r="15841" ht="18.95" customHeight="1"/>
    <row r="15842" ht="18.95" customHeight="1"/>
    <row r="15843" ht="18.95" customHeight="1"/>
    <row r="15844" ht="18.95" customHeight="1"/>
    <row r="15845" ht="18.95" customHeight="1"/>
    <row r="15846" ht="18.95" customHeight="1"/>
    <row r="15847" ht="18.95" customHeight="1"/>
    <row r="15848" ht="18.95" customHeight="1"/>
    <row r="15849" ht="18.95" customHeight="1"/>
    <row r="15850" ht="18.95" customHeight="1"/>
    <row r="15851" ht="18.95" customHeight="1"/>
    <row r="15852" ht="18.95" customHeight="1"/>
    <row r="15853" ht="18.95" customHeight="1"/>
    <row r="15854" ht="18.95" customHeight="1"/>
    <row r="15855" ht="18.95" customHeight="1"/>
    <row r="15856" ht="18.95" customHeight="1"/>
    <row r="15857" ht="18.95" customHeight="1"/>
    <row r="15858" ht="18.95" customHeight="1"/>
    <row r="15859" ht="18.95" customHeight="1"/>
    <row r="15860" ht="18.95" customHeight="1"/>
    <row r="15861" ht="18.95" customHeight="1"/>
    <row r="15862" ht="18.95" customHeight="1"/>
    <row r="15863" ht="18.95" customHeight="1"/>
    <row r="15864" ht="18.95" customHeight="1"/>
    <row r="15865" ht="18.95" customHeight="1"/>
    <row r="15866" ht="18.95" customHeight="1"/>
    <row r="15867" ht="18.95" customHeight="1"/>
    <row r="15868" ht="18.95" customHeight="1"/>
    <row r="15869" ht="18.95" customHeight="1"/>
    <row r="15870" ht="18.95" customHeight="1"/>
    <row r="15871" ht="18.95" customHeight="1"/>
    <row r="15872" ht="18.95" customHeight="1"/>
    <row r="15873" ht="18.95" customHeight="1"/>
    <row r="15874" ht="18.95" customHeight="1"/>
    <row r="15875" ht="18.95" customHeight="1"/>
    <row r="15876" ht="18.95" customHeight="1"/>
    <row r="15877" ht="18.95" customHeight="1"/>
    <row r="15878" ht="18.95" customHeight="1"/>
    <row r="15879" ht="18.95" customHeight="1"/>
    <row r="15880" ht="18.95" customHeight="1"/>
    <row r="15881" ht="18.95" customHeight="1"/>
    <row r="15882" ht="18.95" customHeight="1"/>
    <row r="15883" ht="18.95" customHeight="1"/>
    <row r="15884" ht="18.95" customHeight="1"/>
    <row r="15885" ht="18.95" customHeight="1"/>
    <row r="15886" ht="18.95" customHeight="1"/>
    <row r="15887" ht="18.95" customHeight="1"/>
    <row r="15888" ht="18.95" customHeight="1"/>
    <row r="15889" ht="18.95" customHeight="1"/>
    <row r="15890" ht="18.95" customHeight="1"/>
    <row r="15891" ht="18.95" customHeight="1"/>
    <row r="15892" ht="18.95" customHeight="1"/>
    <row r="15893" ht="18.95" customHeight="1"/>
    <row r="15894" ht="18.95" customHeight="1"/>
    <row r="15895" ht="18.95" customHeight="1"/>
    <row r="15896" ht="18.95" customHeight="1"/>
    <row r="15897" ht="18.95" customHeight="1"/>
    <row r="15898" ht="18.95" customHeight="1"/>
    <row r="15899" ht="18.95" customHeight="1"/>
    <row r="15900" ht="18.95" customHeight="1"/>
    <row r="15901" ht="18.95" customHeight="1"/>
    <row r="15902" ht="18.95" customHeight="1"/>
    <row r="15903" ht="18.95" customHeight="1"/>
    <row r="15904" ht="18.95" customHeight="1"/>
    <row r="15905" ht="18.95" customHeight="1"/>
    <row r="15906" ht="18.95" customHeight="1"/>
    <row r="15907" ht="18.95" customHeight="1"/>
    <row r="15908" ht="18.95" customHeight="1"/>
    <row r="15909" ht="18.95" customHeight="1"/>
    <row r="15910" ht="18.95" customHeight="1"/>
    <row r="15911" ht="18.95" customHeight="1"/>
    <row r="15912" ht="18.95" customHeight="1"/>
    <row r="15913" ht="18.95" customHeight="1"/>
    <row r="15914" ht="18.95" customHeight="1"/>
    <row r="15915" ht="18.95" customHeight="1"/>
    <row r="15916" ht="18.95" customHeight="1"/>
    <row r="15917" ht="18.95" customHeight="1"/>
    <row r="15918" ht="18.95" customHeight="1"/>
    <row r="15919" ht="18.95" customHeight="1"/>
    <row r="15920" ht="18.95" customHeight="1"/>
    <row r="15921" ht="18.95" customHeight="1"/>
    <row r="15922" ht="18.95" customHeight="1"/>
    <row r="15923" ht="18.95" customHeight="1"/>
    <row r="15924" ht="18.95" customHeight="1"/>
    <row r="15925" ht="18.95" customHeight="1"/>
    <row r="15926" ht="18.95" customHeight="1"/>
    <row r="15927" ht="18.95" customHeight="1"/>
    <row r="15928" ht="18.95" customHeight="1"/>
    <row r="15929" ht="18.95" customHeight="1"/>
    <row r="15930" ht="18.95" customHeight="1"/>
    <row r="15931" ht="18.95" customHeight="1"/>
    <row r="15932" ht="18.95" customHeight="1"/>
    <row r="15933" ht="18.95" customHeight="1"/>
    <row r="15934" ht="18.95" customHeight="1"/>
    <row r="15935" ht="18.95" customHeight="1"/>
    <row r="15936" ht="18.95" customHeight="1"/>
    <row r="15937" ht="18.95" customHeight="1"/>
    <row r="15938" ht="18.95" customHeight="1"/>
    <row r="15939" ht="18.95" customHeight="1"/>
    <row r="15940" ht="18.95" customHeight="1"/>
    <row r="15941" ht="18.95" customHeight="1"/>
    <row r="15942" ht="18.95" customHeight="1"/>
    <row r="15943" ht="18.95" customHeight="1"/>
    <row r="15944" ht="18.95" customHeight="1"/>
    <row r="15945" ht="18.95" customHeight="1"/>
    <row r="15946" ht="18.95" customHeight="1"/>
    <row r="15947" ht="18.95" customHeight="1"/>
    <row r="15948" ht="18.95" customHeight="1"/>
    <row r="15949" ht="18.95" customHeight="1"/>
    <row r="15950" ht="18.95" customHeight="1"/>
    <row r="15951" ht="18.95" customHeight="1"/>
    <row r="15952" ht="18.95" customHeight="1"/>
    <row r="15953" ht="18.95" customHeight="1"/>
    <row r="15954" ht="18.95" customHeight="1"/>
    <row r="15955" ht="18.95" customHeight="1"/>
    <row r="15956" ht="18.95" customHeight="1"/>
    <row r="15957" ht="18.95" customHeight="1"/>
    <row r="15958" ht="18.95" customHeight="1"/>
    <row r="15959" ht="18.95" customHeight="1"/>
    <row r="15960" ht="18.95" customHeight="1"/>
    <row r="15961" ht="18.95" customHeight="1"/>
    <row r="15962" ht="18.95" customHeight="1"/>
    <row r="15963" ht="18.95" customHeight="1"/>
    <row r="15964" ht="18.95" customHeight="1"/>
    <row r="15965" ht="18.95" customHeight="1"/>
    <row r="15966" ht="18.95" customHeight="1"/>
    <row r="15967" ht="18.95" customHeight="1"/>
    <row r="15968" ht="18.95" customHeight="1"/>
    <row r="15969" ht="18.95" customHeight="1"/>
    <row r="15970" ht="18.95" customHeight="1"/>
    <row r="15971" ht="18.95" customHeight="1"/>
    <row r="15972" ht="18.95" customHeight="1"/>
    <row r="15973" ht="18.95" customHeight="1"/>
    <row r="15974" ht="18.95" customHeight="1"/>
    <row r="15975" ht="18.95" customHeight="1"/>
    <row r="15976" ht="18.95" customHeight="1"/>
    <row r="15977" ht="18.95" customHeight="1"/>
    <row r="15978" ht="18.95" customHeight="1"/>
    <row r="15979" ht="18.95" customHeight="1"/>
    <row r="15980" ht="18.95" customHeight="1"/>
    <row r="15981" ht="18.95" customHeight="1"/>
    <row r="15982" ht="18.95" customHeight="1"/>
    <row r="15983" ht="18.95" customHeight="1"/>
    <row r="15984" ht="18.95" customHeight="1"/>
    <row r="15985" ht="18.95" customHeight="1"/>
    <row r="15986" ht="18.95" customHeight="1"/>
    <row r="15987" ht="18.95" customHeight="1"/>
    <row r="15988" ht="18.95" customHeight="1"/>
    <row r="15989" ht="18.95" customHeight="1"/>
    <row r="15990" ht="18.95" customHeight="1"/>
    <row r="15991" ht="18.95" customHeight="1"/>
    <row r="15992" ht="18.95" customHeight="1"/>
    <row r="15993" ht="18.95" customHeight="1"/>
    <row r="15994" ht="18.95" customHeight="1"/>
    <row r="15995" ht="18.95" customHeight="1"/>
    <row r="15996" ht="18.95" customHeight="1"/>
    <row r="15997" ht="18.95" customHeight="1"/>
    <row r="15998" ht="18.95" customHeight="1"/>
    <row r="15999" ht="18.95" customHeight="1"/>
    <row r="16000" ht="18.95" customHeight="1"/>
    <row r="16001" ht="18.95" customHeight="1"/>
    <row r="16002" ht="18.95" customHeight="1"/>
    <row r="16003" ht="18.95" customHeight="1"/>
    <row r="16004" ht="18.95" customHeight="1"/>
    <row r="16005" ht="18.95" customHeight="1"/>
    <row r="16006" ht="18.95" customHeight="1"/>
    <row r="16007" ht="18.95" customHeight="1"/>
    <row r="16008" ht="18.95" customHeight="1"/>
    <row r="16009" ht="18.95" customHeight="1"/>
    <row r="16010" ht="18.95" customHeight="1"/>
    <row r="16011" ht="18.95" customHeight="1"/>
    <row r="16012" ht="18.95" customHeight="1"/>
    <row r="16013" ht="18.95" customHeight="1"/>
    <row r="16014" ht="18.95" customHeight="1"/>
    <row r="16015" ht="18.95" customHeight="1"/>
    <row r="16016" ht="18.95" customHeight="1"/>
    <row r="16017" ht="18.95" customHeight="1"/>
    <row r="16018" ht="18.95" customHeight="1"/>
    <row r="16019" ht="18.95" customHeight="1"/>
    <row r="16020" ht="18.95" customHeight="1"/>
    <row r="16021" ht="18.95" customHeight="1"/>
    <row r="16022" ht="18.95" customHeight="1"/>
    <row r="16023" ht="18.95" customHeight="1"/>
    <row r="16024" ht="18.95" customHeight="1"/>
    <row r="16025" ht="18.95" customHeight="1"/>
    <row r="16026" ht="18.95" customHeight="1"/>
    <row r="16027" ht="18.95" customHeight="1"/>
    <row r="16028" ht="18.95" customHeight="1"/>
    <row r="16029" ht="18.95" customHeight="1"/>
    <row r="16030" ht="18.95" customHeight="1"/>
    <row r="16031" ht="18.95" customHeight="1"/>
    <row r="16032" ht="18.95" customHeight="1"/>
    <row r="16033" ht="18.95" customHeight="1"/>
    <row r="16034" ht="18.95" customHeight="1"/>
    <row r="16035" ht="18.95" customHeight="1"/>
    <row r="16036" ht="18.95" customHeight="1"/>
    <row r="16037" ht="18.95" customHeight="1"/>
    <row r="16038" ht="18.95" customHeight="1"/>
    <row r="16039" ht="18.95" customHeight="1"/>
    <row r="16040" ht="18.95" customHeight="1"/>
    <row r="16041" ht="18.95" customHeight="1"/>
    <row r="16042" ht="18.95" customHeight="1"/>
    <row r="16043" ht="18.95" customHeight="1"/>
    <row r="16044" ht="18.95" customHeight="1"/>
    <row r="16045" ht="18.95" customHeight="1"/>
    <row r="16046" ht="18.95" customHeight="1"/>
    <row r="16047" ht="18.95" customHeight="1"/>
    <row r="16048" ht="18.95" customHeight="1"/>
    <row r="16049" ht="18.95" customHeight="1"/>
    <row r="16050" ht="18.95" customHeight="1"/>
    <row r="16051" ht="18.95" customHeight="1"/>
    <row r="16052" ht="18.95" customHeight="1"/>
    <row r="16053" ht="18.95" customHeight="1"/>
    <row r="16054" ht="18.95" customHeight="1"/>
    <row r="16055" ht="18.95" customHeight="1"/>
    <row r="16056" ht="18.95" customHeight="1"/>
    <row r="16057" ht="18.95" customHeight="1"/>
    <row r="16058" ht="18.95" customHeight="1"/>
    <row r="16059" ht="18.95" customHeight="1"/>
    <row r="16060" ht="18.95" customHeight="1"/>
    <row r="16061" ht="18.95" customHeight="1"/>
    <row r="16062" ht="18.95" customHeight="1"/>
    <row r="16063" ht="18.95" customHeight="1"/>
    <row r="16064" ht="18.95" customHeight="1"/>
    <row r="16065" ht="18.95" customHeight="1"/>
    <row r="16066" ht="18.95" customHeight="1"/>
    <row r="16067" ht="18.95" customHeight="1"/>
    <row r="16068" ht="18.95" customHeight="1"/>
    <row r="16069" ht="18.95" customHeight="1"/>
    <row r="16070" ht="18.95" customHeight="1"/>
    <row r="16071" ht="18.95" customHeight="1"/>
    <row r="16072" ht="18.95" customHeight="1"/>
    <row r="16073" ht="18.95" customHeight="1"/>
    <row r="16074" ht="18.95" customHeight="1"/>
    <row r="16075" ht="18.95" customHeight="1"/>
    <row r="16076" ht="18.95" customHeight="1"/>
    <row r="16077" ht="18.95" customHeight="1"/>
    <row r="16078" ht="18.95" customHeight="1"/>
    <row r="16079" ht="18.95" customHeight="1"/>
    <row r="16080" ht="18.95" customHeight="1"/>
    <row r="16081" ht="18.95" customHeight="1"/>
    <row r="16082" ht="18.95" customHeight="1"/>
    <row r="16083" ht="18.95" customHeight="1"/>
    <row r="16084" ht="18.95" customHeight="1"/>
    <row r="16085" ht="18.95" customHeight="1"/>
    <row r="16086" ht="18.95" customHeight="1"/>
    <row r="16087" ht="18.95" customHeight="1"/>
    <row r="16088" ht="18.95" customHeight="1"/>
    <row r="16089" ht="18.95" customHeight="1"/>
    <row r="16090" ht="18.95" customHeight="1"/>
    <row r="16091" ht="18.95" customHeight="1"/>
    <row r="16092" ht="18.95" customHeight="1"/>
    <row r="16093" ht="18.95" customHeight="1"/>
    <row r="16094" ht="18.95" customHeight="1"/>
    <row r="16095" ht="18.95" customHeight="1"/>
    <row r="16096" ht="18.95" customHeight="1"/>
    <row r="16097" ht="18.95" customHeight="1"/>
    <row r="16098" ht="18.95" customHeight="1"/>
    <row r="16099" ht="18.95" customHeight="1"/>
    <row r="16100" ht="18.95" customHeight="1"/>
    <row r="16101" ht="18.95" customHeight="1"/>
    <row r="16102" ht="18.95" customHeight="1"/>
    <row r="16103" ht="18.95" customHeight="1"/>
    <row r="16104" ht="18.95" customHeight="1"/>
    <row r="16105" ht="18.95" customHeight="1"/>
    <row r="16106" ht="18.95" customHeight="1"/>
    <row r="16107" ht="18.95" customHeight="1"/>
    <row r="16108" ht="18.95" customHeight="1"/>
    <row r="16109" ht="18.95" customHeight="1"/>
    <row r="16110" ht="18.95" customHeight="1"/>
    <row r="16111" ht="18.95" customHeight="1"/>
    <row r="16112" ht="18.95" customHeight="1"/>
    <row r="16113" ht="18.95" customHeight="1"/>
    <row r="16114" ht="18.95" customHeight="1"/>
    <row r="16115" ht="18.95" customHeight="1"/>
    <row r="16116" ht="18.95" customHeight="1"/>
    <row r="16117" ht="18.95" customHeight="1"/>
    <row r="16118" ht="18.95" customHeight="1"/>
    <row r="16119" ht="18.95" customHeight="1"/>
    <row r="16120" ht="18.95" customHeight="1"/>
    <row r="16121" ht="18.95" customHeight="1"/>
    <row r="16122" ht="18.95" customHeight="1"/>
    <row r="16123" ht="18.95" customHeight="1"/>
    <row r="16124" ht="18.95" customHeight="1"/>
    <row r="16125" ht="18.95" customHeight="1"/>
    <row r="16126" ht="18.95" customHeight="1"/>
    <row r="16127" ht="18.95" customHeight="1"/>
    <row r="16128" ht="18.95" customHeight="1"/>
    <row r="16129" ht="18.95" customHeight="1"/>
    <row r="16130" ht="18.95" customHeight="1"/>
    <row r="16131" ht="18.95" customHeight="1"/>
    <row r="16132" ht="18.95" customHeight="1"/>
    <row r="16133" ht="18.95" customHeight="1"/>
    <row r="16134" ht="18.95" customHeight="1"/>
    <row r="16135" ht="18.95" customHeight="1"/>
    <row r="16136" ht="18.95" customHeight="1"/>
    <row r="16137" ht="18.95" customHeight="1"/>
    <row r="16138" ht="18.95" customHeight="1"/>
    <row r="16139" ht="18.95" customHeight="1"/>
    <row r="16140" ht="18.95" customHeight="1"/>
    <row r="16141" ht="18.95" customHeight="1"/>
    <row r="16142" ht="18.95" customHeight="1"/>
    <row r="16143" ht="18.95" customHeight="1"/>
    <row r="16144" ht="18.95" customHeight="1"/>
    <row r="16145" ht="18.95" customHeight="1"/>
    <row r="16146" ht="18.95" customHeight="1"/>
    <row r="16147" ht="18.95" customHeight="1"/>
    <row r="16148" ht="18.95" customHeight="1"/>
    <row r="16149" ht="18.95" customHeight="1"/>
    <row r="16150" ht="18.95" customHeight="1"/>
    <row r="16151" ht="18.95" customHeight="1"/>
    <row r="16152" ht="18.95" customHeight="1"/>
    <row r="16153" ht="18.95" customHeight="1"/>
    <row r="16154" ht="18.95" customHeight="1"/>
    <row r="16155" ht="18.95" customHeight="1"/>
    <row r="16156" ht="18.95" customHeight="1"/>
    <row r="16157" ht="18.95" customHeight="1"/>
    <row r="16158" ht="18.95" customHeight="1"/>
    <row r="16159" ht="18.95" customHeight="1"/>
    <row r="16160" ht="18.95" customHeight="1"/>
    <row r="16161" ht="18.95" customHeight="1"/>
    <row r="16162" ht="18.95" customHeight="1"/>
    <row r="16163" ht="18.95" customHeight="1"/>
    <row r="16164" ht="18.95" customHeight="1"/>
    <row r="16165" ht="18.95" customHeight="1"/>
    <row r="16166" ht="18.95" customHeight="1"/>
    <row r="16167" ht="18.95" customHeight="1"/>
    <row r="16168" ht="18.95" customHeight="1"/>
    <row r="16169" ht="18.95" customHeight="1"/>
    <row r="16170" ht="18.95" customHeight="1"/>
    <row r="16171" ht="18.95" customHeight="1"/>
    <row r="16172" ht="18.95" customHeight="1"/>
    <row r="16173" ht="18.95" customHeight="1"/>
    <row r="16174" ht="18.95" customHeight="1"/>
    <row r="16175" ht="18.95" customHeight="1"/>
    <row r="16176" ht="18.95" customHeight="1"/>
    <row r="16177" ht="18.95" customHeight="1"/>
    <row r="16178" ht="18.95" customHeight="1"/>
    <row r="16179" ht="18.95" customHeight="1"/>
    <row r="16180" ht="18.95" customHeight="1"/>
    <row r="16181" ht="18.95" customHeight="1"/>
    <row r="16182" ht="18.95" customHeight="1"/>
    <row r="16183" ht="18.95" customHeight="1"/>
    <row r="16184" ht="18.95" customHeight="1"/>
    <row r="16185" ht="18.95" customHeight="1"/>
    <row r="16186" ht="18.95" customHeight="1"/>
    <row r="16187" ht="18.95" customHeight="1"/>
    <row r="16188" ht="18.95" customHeight="1"/>
    <row r="16189" ht="18.95" customHeight="1"/>
    <row r="16190" ht="18.95" customHeight="1"/>
    <row r="16191" ht="18.95" customHeight="1"/>
    <row r="16192" ht="18.95" customHeight="1"/>
    <row r="16193" ht="18.95" customHeight="1"/>
    <row r="16194" ht="18.95" customHeight="1"/>
    <row r="16195" ht="18.95" customHeight="1"/>
    <row r="16196" ht="18.95" customHeight="1"/>
    <row r="16197" ht="18.95" customHeight="1"/>
    <row r="16198" ht="18.95" customHeight="1"/>
    <row r="16199" ht="18.95" customHeight="1"/>
    <row r="16200" ht="18.95" customHeight="1"/>
    <row r="16201" ht="18.95" customHeight="1"/>
    <row r="16202" ht="18.95" customHeight="1"/>
    <row r="16203" ht="18.95" customHeight="1"/>
    <row r="16204" ht="18.95" customHeight="1"/>
    <row r="16205" ht="18.95" customHeight="1"/>
    <row r="16206" ht="18.95" customHeight="1"/>
    <row r="16207" ht="18.95" customHeight="1"/>
    <row r="16208" ht="18.95" customHeight="1"/>
    <row r="16209" ht="18.95" customHeight="1"/>
    <row r="16210" ht="18.95" customHeight="1"/>
    <row r="16211" ht="18.95" customHeight="1"/>
    <row r="16212" ht="18.95" customHeight="1"/>
    <row r="16213" ht="18.95" customHeight="1"/>
    <row r="16214" ht="18.95" customHeight="1"/>
    <row r="16215" ht="18.95" customHeight="1"/>
    <row r="16216" ht="18.95" customHeight="1"/>
    <row r="16217" ht="18.95" customHeight="1"/>
    <row r="16218" ht="18.95" customHeight="1"/>
    <row r="16219" ht="18.95" customHeight="1"/>
    <row r="16220" ht="18.95" customHeight="1"/>
    <row r="16221" ht="18.95" customHeight="1"/>
    <row r="16222" ht="18.95" customHeight="1"/>
    <row r="16223" ht="18.95" customHeight="1"/>
    <row r="16224" ht="18.95" customHeight="1"/>
    <row r="16225" ht="18.95" customHeight="1"/>
    <row r="16226" ht="18.95" customHeight="1"/>
    <row r="16227" ht="18.95" customHeight="1"/>
    <row r="16228" ht="18.95" customHeight="1"/>
    <row r="16229" ht="18.95" customHeight="1"/>
    <row r="16230" ht="18.95" customHeight="1"/>
    <row r="16231" ht="18.95" customHeight="1"/>
    <row r="16232" ht="18.95" customHeight="1"/>
    <row r="16233" ht="18.95" customHeight="1"/>
    <row r="16234" ht="18.95" customHeight="1"/>
    <row r="16235" ht="18.95" customHeight="1"/>
    <row r="16236" ht="18.95" customHeight="1"/>
    <row r="16237" ht="18.95" customHeight="1"/>
    <row r="16238" ht="18.95" customHeight="1"/>
    <row r="16239" ht="18.95" customHeight="1"/>
    <row r="16240" ht="18.95" customHeight="1"/>
    <row r="16241" ht="18.95" customHeight="1"/>
    <row r="16242" ht="18.95" customHeight="1"/>
    <row r="16243" ht="18.95" customHeight="1"/>
    <row r="16244" ht="18.95" customHeight="1"/>
    <row r="16245" ht="18.95" customHeight="1"/>
    <row r="16246" ht="18.95" customHeight="1"/>
    <row r="16247" ht="18.95" customHeight="1"/>
    <row r="16248" ht="18.95" customHeight="1"/>
    <row r="16249" ht="18.95" customHeight="1"/>
    <row r="16250" ht="18.95" customHeight="1"/>
    <row r="16251" ht="18.95" customHeight="1"/>
    <row r="16252" ht="18.95" customHeight="1"/>
    <row r="16253" ht="18.95" customHeight="1"/>
    <row r="16254" ht="18.95" customHeight="1"/>
    <row r="16255" ht="18.95" customHeight="1"/>
    <row r="16256" ht="18.95" customHeight="1"/>
    <row r="16257" ht="18.95" customHeight="1"/>
    <row r="16258" ht="18.95" customHeight="1"/>
    <row r="16259" ht="18.95" customHeight="1"/>
    <row r="16260" ht="18.95" customHeight="1"/>
    <row r="16261" ht="18.95" customHeight="1"/>
    <row r="16262" ht="18.95" customHeight="1"/>
    <row r="16263" ht="18.95" customHeight="1"/>
    <row r="16264" ht="18.95" customHeight="1"/>
    <row r="16265" ht="18.95" customHeight="1"/>
    <row r="16266" ht="18.95" customHeight="1"/>
    <row r="16267" ht="18.95" customHeight="1"/>
    <row r="16268" ht="18.95" customHeight="1"/>
    <row r="16269" ht="18.95" customHeight="1"/>
    <row r="16270" ht="18.95" customHeight="1"/>
    <row r="16271" ht="18.95" customHeight="1"/>
    <row r="16272" ht="18.95" customHeight="1"/>
    <row r="16273" ht="18.95" customHeight="1"/>
    <row r="16274" ht="18.95" customHeight="1"/>
    <row r="16275" ht="18.95" customHeight="1"/>
    <row r="16276" ht="18.95" customHeight="1"/>
    <row r="16277" ht="18.95" customHeight="1"/>
    <row r="16278" ht="18.95" customHeight="1"/>
    <row r="16279" ht="18.95" customHeight="1"/>
    <row r="16280" ht="18.95" customHeight="1"/>
    <row r="16281" ht="18.95" customHeight="1"/>
    <row r="16282" ht="18.95" customHeight="1"/>
    <row r="16283" ht="18.95" customHeight="1"/>
    <row r="16284" ht="18.95" customHeight="1"/>
    <row r="16285" ht="18.95" customHeight="1"/>
    <row r="16286" ht="18.95" customHeight="1"/>
    <row r="16287" ht="18.95" customHeight="1"/>
    <row r="16288" ht="18.95" customHeight="1"/>
    <row r="16289" ht="18.95" customHeight="1"/>
    <row r="16290" ht="18.95" customHeight="1"/>
    <row r="16291" ht="18.95" customHeight="1"/>
    <row r="16292" ht="18.95" customHeight="1"/>
    <row r="16293" ht="18.95" customHeight="1"/>
    <row r="16294" ht="18.95" customHeight="1"/>
    <row r="16295" ht="18.95" customHeight="1"/>
    <row r="16296" ht="18.95" customHeight="1"/>
    <row r="16297" ht="18.95" customHeight="1"/>
    <row r="16298" ht="18.95" customHeight="1"/>
    <row r="16299" ht="18.95" customHeight="1"/>
    <row r="16300" ht="18.95" customHeight="1"/>
    <row r="16301" ht="18.95" customHeight="1"/>
    <row r="16302" ht="18.95" customHeight="1"/>
    <row r="16303" ht="18.95" customHeight="1"/>
    <row r="16304" ht="18.95" customHeight="1"/>
    <row r="16305" ht="18.95" customHeight="1"/>
    <row r="16306" ht="18.95" customHeight="1"/>
    <row r="16307" ht="18.95" customHeight="1"/>
    <row r="16308" ht="18.95" customHeight="1"/>
    <row r="16309" ht="18.95" customHeight="1"/>
    <row r="16310" ht="18.95" customHeight="1"/>
    <row r="16311" ht="18.95" customHeight="1"/>
    <row r="16312" ht="18.95" customHeight="1"/>
    <row r="16313" ht="18.95" customHeight="1"/>
    <row r="16314" ht="18.95" customHeight="1"/>
    <row r="16315" ht="18.95" customHeight="1"/>
    <row r="16316" ht="18.95" customHeight="1"/>
    <row r="16317" ht="18.95" customHeight="1"/>
    <row r="16318" ht="18.95" customHeight="1"/>
    <row r="16319" ht="18.95" customHeight="1"/>
    <row r="16320" ht="18.95" customHeight="1"/>
    <row r="16321" ht="18.95" customHeight="1"/>
    <row r="16322" ht="18.95" customHeight="1"/>
    <row r="16323" ht="18.95" customHeight="1"/>
    <row r="16324" ht="18.95" customHeight="1"/>
    <row r="16325" ht="18.95" customHeight="1"/>
    <row r="16326" ht="18.95" customHeight="1"/>
    <row r="16327" ht="18.95" customHeight="1"/>
    <row r="16328" ht="18.95" customHeight="1"/>
    <row r="16329" ht="18.95" customHeight="1"/>
    <row r="16330" ht="18.95" customHeight="1"/>
    <row r="16331" ht="18.95" customHeight="1"/>
    <row r="16332" ht="18.95" customHeight="1"/>
    <row r="16333" ht="18.95" customHeight="1"/>
    <row r="16334" ht="18.95" customHeight="1"/>
    <row r="16335" ht="18.95" customHeight="1"/>
    <row r="16336" ht="18.95" customHeight="1"/>
    <row r="16337" ht="18.95" customHeight="1"/>
    <row r="16338" ht="18.95" customHeight="1"/>
    <row r="16339" ht="18.95" customHeight="1"/>
    <row r="16340" ht="18.95" customHeight="1"/>
    <row r="16341" ht="18.95" customHeight="1"/>
    <row r="16342" ht="18.95" customHeight="1"/>
    <row r="16343" ht="18.95" customHeight="1"/>
    <row r="16344" ht="18.95" customHeight="1"/>
    <row r="16345" ht="18.95" customHeight="1"/>
    <row r="16346" ht="18.95" customHeight="1"/>
    <row r="16347" ht="18.95" customHeight="1"/>
    <row r="16348" ht="18.95" customHeight="1"/>
    <row r="16349" ht="18.95" customHeight="1"/>
    <row r="16350" ht="18.95" customHeight="1"/>
    <row r="16351" ht="18.95" customHeight="1"/>
    <row r="16352" ht="18.95" customHeight="1"/>
    <row r="16353" ht="18.95" customHeight="1"/>
    <row r="16354" ht="18.95" customHeight="1"/>
    <row r="16355" ht="18.95" customHeight="1"/>
    <row r="16356" ht="18.95" customHeight="1"/>
    <row r="16357" ht="18.95" customHeight="1"/>
    <row r="16358" ht="18.95" customHeight="1"/>
    <row r="16359" ht="18.95" customHeight="1"/>
    <row r="16360" ht="18.95" customHeight="1"/>
    <row r="16361" ht="18.95" customHeight="1"/>
    <row r="16362" ht="18.95" customHeight="1"/>
    <row r="16363" ht="18.95" customHeight="1"/>
    <row r="16364" ht="18.95" customHeight="1"/>
    <row r="16365" ht="18.95" customHeight="1"/>
    <row r="16366" ht="18.95" customHeight="1"/>
    <row r="16367" ht="18.95" customHeight="1"/>
    <row r="16368" ht="18.95" customHeight="1"/>
    <row r="16369" ht="18.95" customHeight="1"/>
    <row r="16370" ht="18.95" customHeight="1"/>
    <row r="16371" ht="18.95" customHeight="1"/>
    <row r="16372" ht="18.95" customHeight="1"/>
    <row r="16373" ht="18.95" customHeight="1"/>
    <row r="16374" ht="18.95" customHeight="1"/>
    <row r="16375" ht="18.95" customHeight="1"/>
    <row r="16376" ht="18.95" customHeight="1"/>
    <row r="16377" ht="18.95" customHeight="1"/>
    <row r="16378" ht="18.95" customHeight="1"/>
    <row r="16379" ht="18.95" customHeight="1"/>
    <row r="16380" ht="18.95" customHeight="1"/>
    <row r="16381" ht="18.95" customHeight="1"/>
    <row r="16382" ht="18.95" customHeight="1"/>
    <row r="16383" ht="18.95" customHeight="1"/>
    <row r="16384" ht="18.95" customHeight="1"/>
    <row r="16385" ht="18.95" customHeight="1"/>
    <row r="16386" ht="18.95" customHeight="1"/>
    <row r="16387" ht="18.95" customHeight="1"/>
    <row r="16388" ht="18.95" customHeight="1"/>
    <row r="16389" ht="18.95" customHeight="1"/>
    <row r="16390" ht="18.95" customHeight="1"/>
    <row r="16391" ht="18.95" customHeight="1"/>
    <row r="16392" ht="18.95" customHeight="1"/>
    <row r="16393" ht="18.95" customHeight="1"/>
    <row r="16394" ht="18.95" customHeight="1"/>
    <row r="16395" ht="18.95" customHeight="1"/>
    <row r="16396" ht="18.95" customHeight="1"/>
    <row r="16397" ht="18.95" customHeight="1"/>
    <row r="16398" ht="18.95" customHeight="1"/>
    <row r="16399" ht="18.95" customHeight="1"/>
    <row r="16400" ht="18.95" customHeight="1"/>
    <row r="16401" ht="18.95" customHeight="1"/>
    <row r="16402" ht="18.95" customHeight="1"/>
    <row r="16403" ht="18.95" customHeight="1"/>
    <row r="16404" ht="18.95" customHeight="1"/>
    <row r="16405" ht="18.95" customHeight="1"/>
    <row r="16406" ht="18.95" customHeight="1"/>
    <row r="16407" ht="18.95" customHeight="1"/>
    <row r="16408" ht="18.95" customHeight="1"/>
    <row r="16409" ht="18.95" customHeight="1"/>
    <row r="16410" ht="18.95" customHeight="1"/>
    <row r="16411" ht="18.95" customHeight="1"/>
    <row r="16412" ht="18.95" customHeight="1"/>
    <row r="16413" ht="18.95" customHeight="1"/>
    <row r="16414" ht="18.95" customHeight="1"/>
    <row r="16415" ht="18.95" customHeight="1"/>
    <row r="16416" ht="18.95" customHeight="1"/>
    <row r="16417" ht="18.95" customHeight="1"/>
    <row r="16418" ht="18.95" customHeight="1"/>
    <row r="16419" ht="18.95" customHeight="1"/>
    <row r="16420" ht="18.95" customHeight="1"/>
    <row r="16421" ht="18.95" customHeight="1"/>
    <row r="16422" ht="18.95" customHeight="1"/>
    <row r="16423" ht="18.95" customHeight="1"/>
    <row r="16424" ht="18.95" customHeight="1"/>
    <row r="16425" ht="18.95" customHeight="1"/>
    <row r="16426" ht="18.95" customHeight="1"/>
    <row r="16427" ht="18.95" customHeight="1"/>
    <row r="16428" ht="18.95" customHeight="1"/>
    <row r="16429" ht="18.95" customHeight="1"/>
    <row r="16430" ht="18.95" customHeight="1"/>
    <row r="16431" ht="18.95" customHeight="1"/>
    <row r="16432" ht="18.95" customHeight="1"/>
    <row r="16433" ht="18.95" customHeight="1"/>
    <row r="16434" ht="18.95" customHeight="1"/>
    <row r="16435" ht="18.95" customHeight="1"/>
    <row r="16436" ht="18.95" customHeight="1"/>
    <row r="16437" ht="18.95" customHeight="1"/>
    <row r="16438" ht="18.95" customHeight="1"/>
    <row r="16439" ht="18.95" customHeight="1"/>
    <row r="16440" ht="18.95" customHeight="1"/>
    <row r="16441" ht="18.95" customHeight="1"/>
    <row r="16442" ht="18.95" customHeight="1"/>
    <row r="16443" ht="18.95" customHeight="1"/>
    <row r="16444" ht="18.95" customHeight="1"/>
    <row r="16445" ht="18.95" customHeight="1"/>
    <row r="16446" ht="18.95" customHeight="1"/>
    <row r="16447" ht="18.95" customHeight="1"/>
    <row r="16448" ht="18.95" customHeight="1"/>
    <row r="16449" ht="18.95" customHeight="1"/>
    <row r="16450" ht="18.95" customHeight="1"/>
    <row r="16451" ht="18.95" customHeight="1"/>
    <row r="16452" ht="18.95" customHeight="1"/>
    <row r="16453" ht="18.95" customHeight="1"/>
    <row r="16454" ht="18.95" customHeight="1"/>
    <row r="16455" ht="18.95" customHeight="1"/>
    <row r="16456" ht="18.95" customHeight="1"/>
    <row r="16457" ht="18.95" customHeight="1"/>
    <row r="16458" ht="18.95" customHeight="1"/>
    <row r="16459" ht="18.95" customHeight="1"/>
    <row r="16460" ht="18.95" customHeight="1"/>
    <row r="16461" ht="18.95" customHeight="1"/>
    <row r="16462" ht="18.95" customHeight="1"/>
    <row r="16463" ht="18.95" customHeight="1"/>
    <row r="16464" ht="18.95" customHeight="1"/>
    <row r="16465" ht="18.95" customHeight="1"/>
    <row r="16466" ht="18.95" customHeight="1"/>
    <row r="16467" ht="18.95" customHeight="1"/>
    <row r="16468" ht="18.95" customHeight="1"/>
    <row r="16469" ht="18.95" customHeight="1"/>
    <row r="16470" ht="18.95" customHeight="1"/>
    <row r="16471" ht="18.95" customHeight="1"/>
    <row r="16472" ht="18.95" customHeight="1"/>
    <row r="16473" ht="18.95" customHeight="1"/>
    <row r="16474" ht="18.95" customHeight="1"/>
    <row r="16475" ht="18.95" customHeight="1"/>
    <row r="16476" ht="18.95" customHeight="1"/>
    <row r="16477" ht="18.95" customHeight="1"/>
    <row r="16478" ht="18.95" customHeight="1"/>
    <row r="16479" ht="18.95" customHeight="1"/>
    <row r="16480" ht="18.95" customHeight="1"/>
    <row r="16481" ht="18.95" customHeight="1"/>
    <row r="16482" ht="18.95" customHeight="1"/>
    <row r="16483" ht="18.95" customHeight="1"/>
    <row r="16484" ht="18.95" customHeight="1"/>
    <row r="16485" ht="18.95" customHeight="1"/>
    <row r="16486" ht="18.95" customHeight="1"/>
    <row r="16487" ht="18.95" customHeight="1"/>
    <row r="16488" ht="18.95" customHeight="1"/>
    <row r="16489" ht="18.95" customHeight="1"/>
    <row r="16490" ht="18.95" customHeight="1"/>
    <row r="16491" ht="18.95" customHeight="1"/>
    <row r="16492" ht="18.95" customHeight="1"/>
    <row r="16493" ht="18.95" customHeight="1"/>
    <row r="16494" ht="18.95" customHeight="1"/>
    <row r="16495" ht="18.95" customHeight="1"/>
    <row r="16496" ht="18.95" customHeight="1"/>
    <row r="16497" ht="18.95" customHeight="1"/>
    <row r="16498" ht="18.95" customHeight="1"/>
    <row r="16499" ht="18.95" customHeight="1"/>
    <row r="16500" ht="18.95" customHeight="1"/>
    <row r="16501" ht="18.95" customHeight="1"/>
    <row r="16502" ht="18.95" customHeight="1"/>
    <row r="16503" ht="18.95" customHeight="1"/>
    <row r="16504" ht="18.95" customHeight="1"/>
    <row r="16505" ht="18.95" customHeight="1"/>
    <row r="16506" ht="18.95" customHeight="1"/>
    <row r="16507" ht="18.95" customHeight="1"/>
    <row r="16508" ht="18.95" customHeight="1"/>
    <row r="16509" ht="18.95" customHeight="1"/>
    <row r="16510" ht="18.95" customHeight="1"/>
    <row r="16511" ht="18.95" customHeight="1"/>
    <row r="16512" ht="18.95" customHeight="1"/>
    <row r="16513" ht="18.95" customHeight="1"/>
    <row r="16514" ht="18.95" customHeight="1"/>
    <row r="16515" ht="18.95" customHeight="1"/>
    <row r="16516" ht="18.95" customHeight="1"/>
    <row r="16517" ht="18.95" customHeight="1"/>
    <row r="16518" ht="18.95" customHeight="1"/>
    <row r="16519" ht="18.95" customHeight="1"/>
    <row r="16520" ht="18.95" customHeight="1"/>
    <row r="16521" ht="18.95" customHeight="1"/>
    <row r="16522" ht="18.95" customHeight="1"/>
    <row r="16523" ht="18.95" customHeight="1"/>
    <row r="16524" ht="18.95" customHeight="1"/>
    <row r="16525" ht="18.95" customHeight="1"/>
    <row r="16526" ht="18.95" customHeight="1"/>
    <row r="16527" ht="18.95" customHeight="1"/>
    <row r="16528" ht="18.95" customHeight="1"/>
    <row r="16529" ht="18.95" customHeight="1"/>
    <row r="16530" ht="18.95" customHeight="1"/>
    <row r="16531" ht="18.95" customHeight="1"/>
    <row r="16532" ht="18.95" customHeight="1"/>
    <row r="16533" ht="18.95" customHeight="1"/>
    <row r="16534" ht="18.95" customHeight="1"/>
    <row r="16535" ht="18.95" customHeight="1"/>
    <row r="16536" ht="18.95" customHeight="1"/>
    <row r="16537" ht="18.95" customHeight="1"/>
    <row r="16538" ht="18.95" customHeight="1"/>
    <row r="16539" ht="18.95" customHeight="1"/>
    <row r="16540" ht="18.95" customHeight="1"/>
    <row r="16541" ht="18.95" customHeight="1"/>
    <row r="16542" ht="18.95" customHeight="1"/>
    <row r="16543" ht="18.95" customHeight="1"/>
    <row r="16544" ht="18.95" customHeight="1"/>
    <row r="16545" ht="18.95" customHeight="1"/>
    <row r="16546" ht="18.95" customHeight="1"/>
    <row r="16547" ht="18.95" customHeight="1"/>
    <row r="16548" ht="18.95" customHeight="1"/>
    <row r="16549" ht="18.95" customHeight="1"/>
    <row r="16550" ht="18.95" customHeight="1"/>
    <row r="16551" ht="18.95" customHeight="1"/>
    <row r="16552" ht="18.95" customHeight="1"/>
    <row r="16553" ht="18.95" customHeight="1"/>
    <row r="16554" ht="18.95" customHeight="1"/>
    <row r="16555" ht="18.95" customHeight="1"/>
    <row r="16556" ht="18.95" customHeight="1"/>
    <row r="16557" ht="18.95" customHeight="1"/>
    <row r="16558" ht="18.95" customHeight="1"/>
    <row r="16559" ht="18.95" customHeight="1"/>
    <row r="16560" ht="18.95" customHeight="1"/>
    <row r="16561" ht="18.95" customHeight="1"/>
    <row r="16562" ht="18.95" customHeight="1"/>
    <row r="16563" ht="18.95" customHeight="1"/>
    <row r="16564" ht="18.95" customHeight="1"/>
    <row r="16565" ht="18.95" customHeight="1"/>
    <row r="16566" ht="18.95" customHeight="1"/>
    <row r="16567" ht="18.95" customHeight="1"/>
    <row r="16568" ht="18.95" customHeight="1"/>
    <row r="16569" ht="18.95" customHeight="1"/>
    <row r="16570" ht="18.95" customHeight="1"/>
    <row r="16571" ht="18.95" customHeight="1"/>
    <row r="16572" ht="18.95" customHeight="1"/>
    <row r="16573" ht="18.95" customHeight="1"/>
    <row r="16574" ht="18.95" customHeight="1"/>
    <row r="16575" ht="18.95" customHeight="1"/>
    <row r="16576" ht="18.95" customHeight="1"/>
    <row r="16577" ht="18.95" customHeight="1"/>
    <row r="16578" ht="18.95" customHeight="1"/>
    <row r="16579" ht="18.95" customHeight="1"/>
    <row r="16580" ht="18.95" customHeight="1"/>
    <row r="16581" ht="18.95" customHeight="1"/>
    <row r="16582" ht="18.95" customHeight="1"/>
    <row r="16583" ht="18.95" customHeight="1"/>
    <row r="16584" ht="18.95" customHeight="1"/>
    <row r="16585" ht="18.95" customHeight="1"/>
    <row r="16586" ht="18.95" customHeight="1"/>
    <row r="16587" ht="18.95" customHeight="1"/>
    <row r="16588" ht="18.95" customHeight="1"/>
    <row r="16589" ht="18.95" customHeight="1"/>
    <row r="16590" ht="18.95" customHeight="1"/>
    <row r="16591" ht="18.95" customHeight="1"/>
    <row r="16592" ht="18.95" customHeight="1"/>
    <row r="16593" ht="18.95" customHeight="1"/>
    <row r="16594" ht="18.95" customHeight="1"/>
    <row r="16595" ht="18.95" customHeight="1"/>
    <row r="16596" ht="18.95" customHeight="1"/>
    <row r="16597" ht="18.95" customHeight="1"/>
    <row r="16598" ht="18.95" customHeight="1"/>
    <row r="16599" ht="18.95" customHeight="1"/>
    <row r="16600" ht="18.95" customHeight="1"/>
    <row r="16601" ht="18.95" customHeight="1"/>
    <row r="16602" ht="18.95" customHeight="1"/>
    <row r="16603" ht="18.95" customHeight="1"/>
    <row r="16604" ht="18.95" customHeight="1"/>
    <row r="16605" ht="18.95" customHeight="1"/>
    <row r="16606" ht="18.95" customHeight="1"/>
    <row r="16607" ht="18.95" customHeight="1"/>
    <row r="16608" ht="18.95" customHeight="1"/>
    <row r="16609" ht="18.95" customHeight="1"/>
    <row r="16610" ht="18.95" customHeight="1"/>
    <row r="16611" ht="18.95" customHeight="1"/>
    <row r="16612" ht="18.95" customHeight="1"/>
    <row r="16613" ht="18.95" customHeight="1"/>
    <row r="16614" ht="18.95" customHeight="1"/>
    <row r="16615" ht="18.95" customHeight="1"/>
    <row r="16616" ht="18.95" customHeight="1"/>
    <row r="16617" ht="18.95" customHeight="1"/>
    <row r="16618" ht="18.95" customHeight="1"/>
    <row r="16619" ht="18.95" customHeight="1"/>
    <row r="16620" ht="18.95" customHeight="1"/>
    <row r="16621" ht="18.95" customHeight="1"/>
    <row r="16622" ht="18.95" customHeight="1"/>
    <row r="16623" ht="18.95" customHeight="1"/>
    <row r="16624" ht="18.95" customHeight="1"/>
    <row r="16625" ht="18.95" customHeight="1"/>
    <row r="16626" ht="18.95" customHeight="1"/>
    <row r="16627" ht="18.95" customHeight="1"/>
    <row r="16628" ht="18.95" customHeight="1"/>
    <row r="16629" ht="18.95" customHeight="1"/>
    <row r="16630" ht="18.95" customHeight="1"/>
    <row r="16631" ht="18.95" customHeight="1"/>
    <row r="16632" ht="18.95" customHeight="1"/>
    <row r="16633" ht="18.95" customHeight="1"/>
    <row r="16634" ht="18.95" customHeight="1"/>
    <row r="16635" ht="18.95" customHeight="1"/>
    <row r="16636" ht="18.95" customHeight="1"/>
    <row r="16637" ht="18.95" customHeight="1"/>
    <row r="16638" ht="18.95" customHeight="1"/>
    <row r="16639" ht="18.95" customHeight="1"/>
    <row r="16640" ht="18.95" customHeight="1"/>
    <row r="16641" ht="18.95" customHeight="1"/>
    <row r="16642" ht="18.95" customHeight="1"/>
    <row r="16643" ht="18.95" customHeight="1"/>
    <row r="16644" ht="18.95" customHeight="1"/>
    <row r="16645" ht="18.95" customHeight="1"/>
    <row r="16646" ht="18.95" customHeight="1"/>
    <row r="16647" ht="18.95" customHeight="1"/>
    <row r="16648" ht="18.95" customHeight="1"/>
    <row r="16649" ht="18.95" customHeight="1"/>
    <row r="16650" ht="18.95" customHeight="1"/>
    <row r="16651" ht="18.95" customHeight="1"/>
    <row r="16652" ht="18.95" customHeight="1"/>
    <row r="16653" ht="18.95" customHeight="1"/>
    <row r="16654" ht="18.95" customHeight="1"/>
    <row r="16655" ht="18.95" customHeight="1"/>
    <row r="16656" ht="18.95" customHeight="1"/>
    <row r="16657" ht="18.95" customHeight="1"/>
    <row r="16658" ht="18.95" customHeight="1"/>
    <row r="16659" ht="18.95" customHeight="1"/>
    <row r="16660" ht="18.95" customHeight="1"/>
    <row r="16661" ht="18.95" customHeight="1"/>
    <row r="16662" ht="18.95" customHeight="1"/>
    <row r="16663" ht="18.95" customHeight="1"/>
    <row r="16664" ht="18.95" customHeight="1"/>
    <row r="16665" ht="18.95" customHeight="1"/>
    <row r="16666" ht="18.95" customHeight="1"/>
    <row r="16667" ht="18.95" customHeight="1"/>
    <row r="16668" ht="18.95" customHeight="1"/>
    <row r="16669" ht="18.95" customHeight="1"/>
    <row r="16670" ht="18.95" customHeight="1"/>
    <row r="16671" ht="18.95" customHeight="1"/>
    <row r="16672" ht="18.95" customHeight="1"/>
    <row r="16673" ht="18.95" customHeight="1"/>
    <row r="16674" ht="18.95" customHeight="1"/>
    <row r="16675" ht="18.95" customHeight="1"/>
    <row r="16676" ht="18.95" customHeight="1"/>
    <row r="16677" ht="18.95" customHeight="1"/>
    <row r="16678" ht="18.95" customHeight="1"/>
    <row r="16679" ht="18.95" customHeight="1"/>
    <row r="16680" ht="18.95" customHeight="1"/>
    <row r="16681" ht="18.95" customHeight="1"/>
    <row r="16682" ht="18.95" customHeight="1"/>
    <row r="16683" ht="18.95" customHeight="1"/>
    <row r="16684" ht="18.95" customHeight="1"/>
    <row r="16685" ht="18.95" customHeight="1"/>
    <row r="16686" ht="18.95" customHeight="1"/>
    <row r="16687" ht="18.95" customHeight="1"/>
    <row r="16688" ht="18.95" customHeight="1"/>
    <row r="16689" ht="18.95" customHeight="1"/>
    <row r="16690" ht="18.95" customHeight="1"/>
    <row r="16691" ht="18.95" customHeight="1"/>
    <row r="16692" ht="18.95" customHeight="1"/>
    <row r="16693" ht="18.95" customHeight="1"/>
    <row r="16694" ht="18.95" customHeight="1"/>
    <row r="16695" ht="18.95" customHeight="1"/>
    <row r="16696" ht="18.95" customHeight="1"/>
    <row r="16697" ht="18.95" customHeight="1"/>
    <row r="16698" ht="18.95" customHeight="1"/>
    <row r="16699" ht="18.95" customHeight="1"/>
    <row r="16700" ht="18.95" customHeight="1"/>
    <row r="16701" ht="18.95" customHeight="1"/>
    <row r="16702" ht="18.95" customHeight="1"/>
    <row r="16703" ht="18.95" customHeight="1"/>
    <row r="16704" ht="18.95" customHeight="1"/>
    <row r="16705" ht="18.95" customHeight="1"/>
    <row r="16706" ht="18.95" customHeight="1"/>
    <row r="16707" ht="18.95" customHeight="1"/>
    <row r="16708" ht="18.95" customHeight="1"/>
    <row r="16709" ht="18.95" customHeight="1"/>
    <row r="16710" ht="18.95" customHeight="1"/>
    <row r="16711" ht="18.95" customHeight="1"/>
    <row r="16712" ht="18.95" customHeight="1"/>
    <row r="16713" ht="18.95" customHeight="1"/>
    <row r="16714" ht="18.95" customHeight="1"/>
    <row r="16715" ht="18.95" customHeight="1"/>
    <row r="16716" ht="18.95" customHeight="1"/>
    <row r="16717" ht="18.95" customHeight="1"/>
    <row r="16718" ht="18.95" customHeight="1"/>
    <row r="16719" ht="18.95" customHeight="1"/>
    <row r="16720" ht="18.95" customHeight="1"/>
    <row r="16721" ht="18.95" customHeight="1"/>
    <row r="16722" ht="18.95" customHeight="1"/>
    <row r="16723" ht="18.95" customHeight="1"/>
    <row r="16724" ht="18.95" customHeight="1"/>
    <row r="16725" ht="18.95" customHeight="1"/>
    <row r="16726" ht="18.95" customHeight="1"/>
    <row r="16727" ht="18.95" customHeight="1"/>
    <row r="16728" ht="18.95" customHeight="1"/>
    <row r="16729" ht="18.95" customHeight="1"/>
    <row r="16730" ht="18.95" customHeight="1"/>
    <row r="16731" ht="18.95" customHeight="1"/>
    <row r="16732" ht="18.95" customHeight="1"/>
    <row r="16733" ht="18.95" customHeight="1"/>
    <row r="16734" ht="18.95" customHeight="1"/>
    <row r="16735" ht="18.95" customHeight="1"/>
    <row r="16736" ht="18.95" customHeight="1"/>
    <row r="16737" ht="18.95" customHeight="1"/>
    <row r="16738" ht="18.95" customHeight="1"/>
    <row r="16739" ht="18.95" customHeight="1"/>
    <row r="16740" ht="18.95" customHeight="1"/>
    <row r="16741" ht="18.95" customHeight="1"/>
    <row r="16742" ht="18.95" customHeight="1"/>
    <row r="16743" ht="18.95" customHeight="1"/>
    <row r="16744" ht="18.95" customHeight="1"/>
    <row r="16745" ht="18.95" customHeight="1"/>
    <row r="16746" ht="18.95" customHeight="1"/>
    <row r="16747" ht="18.95" customHeight="1"/>
    <row r="16748" ht="18.95" customHeight="1"/>
    <row r="16749" ht="18.95" customHeight="1"/>
    <row r="16750" ht="18.95" customHeight="1"/>
    <row r="16751" ht="18.95" customHeight="1"/>
    <row r="16752" ht="18.95" customHeight="1"/>
    <row r="16753" ht="18.95" customHeight="1"/>
    <row r="16754" ht="18.95" customHeight="1"/>
    <row r="16755" ht="18.95" customHeight="1"/>
    <row r="16756" ht="18.95" customHeight="1"/>
    <row r="16757" ht="18.95" customHeight="1"/>
    <row r="16758" ht="18.95" customHeight="1"/>
    <row r="16759" ht="18.95" customHeight="1"/>
    <row r="16760" ht="18.95" customHeight="1"/>
    <row r="16761" ht="18.95" customHeight="1"/>
    <row r="16762" ht="18.95" customHeight="1"/>
    <row r="16763" ht="18.95" customHeight="1"/>
    <row r="16764" ht="18.95" customHeight="1"/>
    <row r="16765" ht="18.95" customHeight="1"/>
    <row r="16766" ht="18.95" customHeight="1"/>
    <row r="16767" ht="18.95" customHeight="1"/>
    <row r="16768" ht="18.95" customHeight="1"/>
    <row r="16769" ht="18.95" customHeight="1"/>
    <row r="16770" ht="18.95" customHeight="1"/>
    <row r="16771" ht="18.95" customHeight="1"/>
    <row r="16772" ht="18.95" customHeight="1"/>
    <row r="16773" ht="18.95" customHeight="1"/>
    <row r="16774" ht="18.95" customHeight="1"/>
    <row r="16775" ht="18.95" customHeight="1"/>
    <row r="16776" ht="18.95" customHeight="1"/>
    <row r="16777" ht="18.95" customHeight="1"/>
    <row r="16778" ht="18.95" customHeight="1"/>
    <row r="16779" ht="18.95" customHeight="1"/>
    <row r="16780" ht="18.95" customHeight="1"/>
    <row r="16781" ht="18.95" customHeight="1"/>
    <row r="16782" ht="18.95" customHeight="1"/>
    <row r="16783" ht="18.95" customHeight="1"/>
    <row r="16784" ht="18.95" customHeight="1"/>
    <row r="16785" ht="18.95" customHeight="1"/>
    <row r="16786" ht="18.95" customHeight="1"/>
    <row r="16787" ht="18.95" customHeight="1"/>
    <row r="16788" ht="18.95" customHeight="1"/>
    <row r="16789" ht="18.95" customHeight="1"/>
    <row r="16790" ht="18.95" customHeight="1"/>
    <row r="16791" ht="18.95" customHeight="1"/>
    <row r="16792" ht="18.95" customHeight="1"/>
    <row r="16793" ht="18.95" customHeight="1"/>
    <row r="16794" ht="18.95" customHeight="1"/>
    <row r="16795" ht="18.95" customHeight="1"/>
    <row r="16796" ht="18.95" customHeight="1"/>
    <row r="16797" ht="18.95" customHeight="1"/>
    <row r="16798" ht="18.95" customHeight="1"/>
    <row r="16799" ht="18.95" customHeight="1"/>
    <row r="16800" ht="18.95" customHeight="1"/>
    <row r="16801" ht="18.95" customHeight="1"/>
    <row r="16802" ht="18.95" customHeight="1"/>
    <row r="16803" ht="18.95" customHeight="1"/>
    <row r="16804" ht="18.95" customHeight="1"/>
    <row r="16805" ht="18.95" customHeight="1"/>
    <row r="16806" ht="18.95" customHeight="1"/>
    <row r="16807" ht="18.95" customHeight="1"/>
    <row r="16808" ht="18.95" customHeight="1"/>
    <row r="16809" ht="18.95" customHeight="1"/>
    <row r="16810" ht="18.95" customHeight="1"/>
    <row r="16811" ht="18.95" customHeight="1"/>
    <row r="16812" ht="18.95" customHeight="1"/>
    <row r="16813" ht="18.95" customHeight="1"/>
    <row r="16814" ht="18.95" customHeight="1"/>
    <row r="16815" ht="18.95" customHeight="1"/>
    <row r="16816" ht="18.95" customHeight="1"/>
    <row r="16817" ht="18.95" customHeight="1"/>
    <row r="16818" ht="18.95" customHeight="1"/>
    <row r="16819" ht="18.95" customHeight="1"/>
    <row r="16820" ht="18.95" customHeight="1"/>
    <row r="16821" ht="18.95" customHeight="1"/>
    <row r="16822" ht="18.95" customHeight="1"/>
    <row r="16823" ht="18.95" customHeight="1"/>
    <row r="16824" ht="18.95" customHeight="1"/>
    <row r="16825" ht="18.95" customHeight="1"/>
    <row r="16826" ht="18.95" customHeight="1"/>
    <row r="16827" ht="18.95" customHeight="1"/>
    <row r="16828" ht="18.95" customHeight="1"/>
    <row r="16829" ht="18.95" customHeight="1"/>
    <row r="16830" ht="18.95" customHeight="1"/>
    <row r="16831" ht="18.95" customHeight="1"/>
    <row r="16832" ht="18.95" customHeight="1"/>
    <row r="16833" ht="18.95" customHeight="1"/>
    <row r="16834" ht="18.95" customHeight="1"/>
    <row r="16835" ht="18.95" customHeight="1"/>
    <row r="16836" ht="18.95" customHeight="1"/>
    <row r="16837" ht="18.95" customHeight="1"/>
    <row r="16838" ht="18.95" customHeight="1"/>
    <row r="16839" ht="18.95" customHeight="1"/>
    <row r="16840" ht="18.95" customHeight="1"/>
    <row r="16841" ht="18.95" customHeight="1"/>
    <row r="16842" ht="18.95" customHeight="1"/>
    <row r="16843" ht="18.95" customHeight="1"/>
    <row r="16844" ht="18.95" customHeight="1"/>
    <row r="16845" ht="18.95" customHeight="1"/>
    <row r="16846" ht="18.95" customHeight="1"/>
    <row r="16847" ht="18.95" customHeight="1"/>
    <row r="16848" ht="18.95" customHeight="1"/>
    <row r="16849" ht="18.95" customHeight="1"/>
    <row r="16850" ht="18.95" customHeight="1"/>
    <row r="16851" ht="18.95" customHeight="1"/>
    <row r="16852" ht="18.95" customHeight="1"/>
    <row r="16853" ht="18.95" customHeight="1"/>
    <row r="16854" ht="18.95" customHeight="1"/>
    <row r="16855" ht="18.95" customHeight="1"/>
    <row r="16856" ht="18.95" customHeight="1"/>
    <row r="16857" ht="18.95" customHeight="1"/>
    <row r="16858" ht="18.95" customHeight="1"/>
    <row r="16859" ht="18.95" customHeight="1"/>
    <row r="16860" ht="18.95" customHeight="1"/>
    <row r="16861" ht="18.95" customHeight="1"/>
    <row r="16862" ht="18.95" customHeight="1"/>
    <row r="16863" ht="18.95" customHeight="1"/>
    <row r="16864" ht="18.95" customHeight="1"/>
    <row r="16865" ht="18.95" customHeight="1"/>
    <row r="16866" ht="18.95" customHeight="1"/>
    <row r="16867" ht="18.95" customHeight="1"/>
    <row r="16868" ht="18.95" customHeight="1"/>
    <row r="16869" ht="18.95" customHeight="1"/>
    <row r="16870" ht="18.95" customHeight="1"/>
    <row r="16871" ht="18.95" customHeight="1"/>
    <row r="16872" ht="18.95" customHeight="1"/>
    <row r="16873" ht="18.95" customHeight="1"/>
    <row r="16874" ht="18.95" customHeight="1"/>
    <row r="16875" ht="18.95" customHeight="1"/>
    <row r="16876" ht="18.95" customHeight="1"/>
    <row r="16877" ht="18.95" customHeight="1"/>
    <row r="16878" ht="18.95" customHeight="1"/>
    <row r="16879" ht="18.95" customHeight="1"/>
    <row r="16880" ht="18.95" customHeight="1"/>
    <row r="16881" ht="18.95" customHeight="1"/>
    <row r="16882" ht="18.95" customHeight="1"/>
    <row r="16883" ht="18.95" customHeight="1"/>
    <row r="16884" ht="18.95" customHeight="1"/>
    <row r="16885" ht="18.95" customHeight="1"/>
    <row r="16886" ht="18.95" customHeight="1"/>
    <row r="16887" ht="18.95" customHeight="1"/>
    <row r="16888" ht="18.95" customHeight="1"/>
    <row r="16889" ht="18.95" customHeight="1"/>
    <row r="16890" ht="18.95" customHeight="1"/>
    <row r="16891" ht="18.95" customHeight="1"/>
    <row r="16892" ht="18.95" customHeight="1"/>
    <row r="16893" ht="18.95" customHeight="1"/>
    <row r="16894" ht="18.95" customHeight="1"/>
    <row r="16895" ht="18.95" customHeight="1"/>
    <row r="16896" ht="18.95" customHeight="1"/>
    <row r="16897" ht="18.95" customHeight="1"/>
    <row r="16898" ht="18.95" customHeight="1"/>
    <row r="16899" ht="18.95" customHeight="1"/>
    <row r="16900" ht="18.95" customHeight="1"/>
    <row r="16901" ht="18.95" customHeight="1"/>
    <row r="16902" ht="18.95" customHeight="1"/>
    <row r="16903" ht="18.95" customHeight="1"/>
    <row r="16904" ht="18.95" customHeight="1"/>
    <row r="16905" ht="18.95" customHeight="1"/>
    <row r="16906" ht="18.95" customHeight="1"/>
    <row r="16907" ht="18.95" customHeight="1"/>
    <row r="16908" ht="18.95" customHeight="1"/>
    <row r="16909" ht="18.95" customHeight="1"/>
    <row r="16910" ht="18.95" customHeight="1"/>
    <row r="16911" ht="18.95" customHeight="1"/>
    <row r="16912" ht="18.95" customHeight="1"/>
    <row r="16913" ht="18.95" customHeight="1"/>
    <row r="16914" ht="18.95" customHeight="1"/>
    <row r="16915" ht="18.95" customHeight="1"/>
    <row r="16916" ht="18.95" customHeight="1"/>
    <row r="16917" ht="18.95" customHeight="1"/>
    <row r="16918" ht="18.95" customHeight="1"/>
    <row r="16919" ht="18.95" customHeight="1"/>
    <row r="16920" ht="18.95" customHeight="1"/>
    <row r="16921" ht="18.95" customHeight="1"/>
    <row r="16922" ht="18.95" customHeight="1"/>
    <row r="16923" ht="18.95" customHeight="1"/>
    <row r="16924" ht="18.95" customHeight="1"/>
    <row r="16925" ht="18.95" customHeight="1"/>
    <row r="16926" ht="18.95" customHeight="1"/>
    <row r="16927" ht="18.95" customHeight="1"/>
    <row r="16928" ht="18.95" customHeight="1"/>
    <row r="16929" ht="18.95" customHeight="1"/>
    <row r="16930" ht="18.95" customHeight="1"/>
    <row r="16931" ht="18.95" customHeight="1"/>
    <row r="16932" ht="18.95" customHeight="1"/>
    <row r="16933" ht="18.95" customHeight="1"/>
    <row r="16934" ht="18.95" customHeight="1"/>
    <row r="16935" ht="18.95" customHeight="1"/>
    <row r="16936" ht="18.95" customHeight="1"/>
    <row r="16937" ht="18.95" customHeight="1"/>
    <row r="16938" ht="18.95" customHeight="1"/>
    <row r="16939" ht="18.95" customHeight="1"/>
    <row r="16940" ht="18.95" customHeight="1"/>
    <row r="16941" ht="18.95" customHeight="1"/>
    <row r="16942" ht="18.95" customHeight="1"/>
    <row r="16943" ht="18.95" customHeight="1"/>
    <row r="16944" ht="18.95" customHeight="1"/>
    <row r="16945" ht="18.95" customHeight="1"/>
    <row r="16946" ht="18.95" customHeight="1"/>
    <row r="16947" ht="18.95" customHeight="1"/>
    <row r="16948" ht="18.95" customHeight="1"/>
    <row r="16949" ht="18.95" customHeight="1"/>
    <row r="16950" ht="18.95" customHeight="1"/>
    <row r="16951" ht="18.95" customHeight="1"/>
    <row r="16952" ht="18.95" customHeight="1"/>
    <row r="16953" ht="18.95" customHeight="1"/>
    <row r="16954" ht="18.95" customHeight="1"/>
    <row r="16955" ht="18.95" customHeight="1"/>
    <row r="16956" ht="18.95" customHeight="1"/>
    <row r="16957" ht="18.95" customHeight="1"/>
    <row r="16958" ht="18.95" customHeight="1"/>
    <row r="16959" ht="18.95" customHeight="1"/>
    <row r="16960" ht="18.95" customHeight="1"/>
    <row r="16961" ht="18.95" customHeight="1"/>
    <row r="16962" ht="18.95" customHeight="1"/>
    <row r="16963" ht="18.95" customHeight="1"/>
    <row r="16964" ht="18.95" customHeight="1"/>
    <row r="16965" ht="18.95" customHeight="1"/>
    <row r="16966" ht="18.95" customHeight="1"/>
    <row r="16967" ht="18.95" customHeight="1"/>
    <row r="16968" ht="18.95" customHeight="1"/>
    <row r="16969" ht="18.95" customHeight="1"/>
    <row r="16970" ht="18.95" customHeight="1"/>
    <row r="16971" ht="18.95" customHeight="1"/>
    <row r="16972" ht="18.95" customHeight="1"/>
    <row r="16973" ht="18.95" customHeight="1"/>
    <row r="16974" ht="18.95" customHeight="1"/>
    <row r="16975" ht="18.95" customHeight="1"/>
    <row r="16976" ht="18.95" customHeight="1"/>
    <row r="16977" ht="18.95" customHeight="1"/>
    <row r="16978" ht="18.95" customHeight="1"/>
    <row r="16979" ht="18.95" customHeight="1"/>
    <row r="16980" ht="18.95" customHeight="1"/>
    <row r="16981" ht="18.95" customHeight="1"/>
    <row r="16982" ht="18.95" customHeight="1"/>
    <row r="16983" ht="18.95" customHeight="1"/>
    <row r="16984" ht="18.95" customHeight="1"/>
    <row r="16985" ht="18.95" customHeight="1"/>
    <row r="16986" ht="18.95" customHeight="1"/>
    <row r="16987" ht="18.95" customHeight="1"/>
    <row r="16988" ht="18.95" customHeight="1"/>
    <row r="16989" ht="18.95" customHeight="1"/>
    <row r="16990" ht="18.95" customHeight="1"/>
    <row r="16991" ht="18.95" customHeight="1"/>
    <row r="16992" ht="18.95" customHeight="1"/>
    <row r="16993" ht="18.95" customHeight="1"/>
    <row r="16994" ht="18.95" customHeight="1"/>
    <row r="16995" ht="18.95" customHeight="1"/>
    <row r="16996" ht="18.95" customHeight="1"/>
    <row r="16997" ht="18.95" customHeight="1"/>
    <row r="16998" ht="18.95" customHeight="1"/>
    <row r="16999" ht="18.95" customHeight="1"/>
    <row r="17000" ht="18.95" customHeight="1"/>
    <row r="17001" ht="18.95" customHeight="1"/>
    <row r="17002" ht="18.95" customHeight="1"/>
    <row r="17003" ht="18.95" customHeight="1"/>
    <row r="17004" ht="18.95" customHeight="1"/>
    <row r="17005" ht="18.95" customHeight="1"/>
    <row r="17006" ht="18.95" customHeight="1"/>
    <row r="17007" ht="18.95" customHeight="1"/>
    <row r="17008" ht="18.95" customHeight="1"/>
    <row r="17009" ht="18.95" customHeight="1"/>
    <row r="17010" ht="18.95" customHeight="1"/>
    <row r="17011" ht="18.95" customHeight="1"/>
    <row r="17012" ht="18.95" customHeight="1"/>
    <row r="17013" ht="18.95" customHeight="1"/>
    <row r="17014" ht="18.95" customHeight="1"/>
    <row r="17015" ht="18.95" customHeight="1"/>
    <row r="17016" ht="18.95" customHeight="1"/>
    <row r="17017" ht="18.95" customHeight="1"/>
    <row r="17018" ht="18.95" customHeight="1"/>
    <row r="17019" ht="18.95" customHeight="1"/>
    <row r="17020" ht="18.95" customHeight="1"/>
    <row r="17021" ht="18.95" customHeight="1"/>
    <row r="17022" ht="18.95" customHeight="1"/>
    <row r="17023" ht="18.95" customHeight="1"/>
    <row r="17024" ht="18.95" customHeight="1"/>
    <row r="17025" ht="18.95" customHeight="1"/>
    <row r="17026" ht="18.95" customHeight="1"/>
    <row r="17027" ht="18.95" customHeight="1"/>
    <row r="17028" ht="18.95" customHeight="1"/>
    <row r="17029" ht="18.95" customHeight="1"/>
    <row r="17030" ht="18.95" customHeight="1"/>
    <row r="17031" ht="18.95" customHeight="1"/>
    <row r="17032" ht="18.95" customHeight="1"/>
    <row r="17033" ht="18.95" customHeight="1"/>
    <row r="17034" ht="18.95" customHeight="1"/>
    <row r="17035" ht="18.95" customHeight="1"/>
    <row r="17036" ht="18.95" customHeight="1"/>
    <row r="17037" ht="18.95" customHeight="1"/>
    <row r="17038" ht="18.95" customHeight="1"/>
    <row r="17039" ht="18.95" customHeight="1"/>
    <row r="17040" ht="18.95" customHeight="1"/>
    <row r="17041" ht="18.95" customHeight="1"/>
    <row r="17042" ht="18.95" customHeight="1"/>
    <row r="17043" ht="18.95" customHeight="1"/>
    <row r="17044" ht="18.95" customHeight="1"/>
    <row r="17045" ht="18.95" customHeight="1"/>
    <row r="17046" ht="18.95" customHeight="1"/>
    <row r="17047" ht="18.95" customHeight="1"/>
    <row r="17048" ht="18.95" customHeight="1"/>
    <row r="17049" ht="18.95" customHeight="1"/>
    <row r="17050" ht="18.95" customHeight="1"/>
    <row r="17051" ht="18.95" customHeight="1"/>
    <row r="17052" ht="18.95" customHeight="1"/>
    <row r="17053" ht="18.95" customHeight="1"/>
    <row r="17054" ht="18.95" customHeight="1"/>
    <row r="17055" ht="18.95" customHeight="1"/>
    <row r="17056" ht="18.95" customHeight="1"/>
    <row r="17057" ht="18.95" customHeight="1"/>
    <row r="17058" ht="18.95" customHeight="1"/>
    <row r="17059" ht="18.95" customHeight="1"/>
    <row r="17060" ht="18.95" customHeight="1"/>
    <row r="17061" ht="18.95" customHeight="1"/>
    <row r="17062" ht="18.95" customHeight="1"/>
    <row r="17063" ht="18.95" customHeight="1"/>
    <row r="17064" ht="18.95" customHeight="1"/>
    <row r="17065" ht="18.95" customHeight="1"/>
    <row r="17066" ht="18.95" customHeight="1"/>
    <row r="17067" ht="18.95" customHeight="1"/>
    <row r="17068" ht="18.95" customHeight="1"/>
    <row r="17069" ht="18.95" customHeight="1"/>
    <row r="17070" ht="18.95" customHeight="1"/>
    <row r="17071" ht="18.95" customHeight="1"/>
    <row r="17072" ht="18.95" customHeight="1"/>
    <row r="17073" ht="18.95" customHeight="1"/>
    <row r="17074" ht="18.95" customHeight="1"/>
    <row r="17075" ht="18.95" customHeight="1"/>
    <row r="17076" ht="18.95" customHeight="1"/>
    <row r="17077" ht="18.95" customHeight="1"/>
    <row r="17078" ht="18.95" customHeight="1"/>
    <row r="17079" ht="18.95" customHeight="1"/>
    <row r="17080" ht="18.95" customHeight="1"/>
    <row r="17081" ht="18.95" customHeight="1"/>
    <row r="17082" ht="18.95" customHeight="1"/>
    <row r="17083" ht="18.95" customHeight="1"/>
    <row r="17084" ht="18.95" customHeight="1"/>
    <row r="17085" ht="18.95" customHeight="1"/>
    <row r="17086" ht="18.95" customHeight="1"/>
    <row r="17087" ht="18.95" customHeight="1"/>
    <row r="17088" ht="18.95" customHeight="1"/>
    <row r="17089" ht="18.95" customHeight="1"/>
    <row r="17090" ht="18.95" customHeight="1"/>
    <row r="17091" ht="18.95" customHeight="1"/>
    <row r="17092" ht="18.95" customHeight="1"/>
    <row r="17093" ht="18.95" customHeight="1"/>
    <row r="17094" ht="18.95" customHeight="1"/>
    <row r="17095" ht="18.95" customHeight="1"/>
    <row r="17096" ht="18.95" customHeight="1"/>
    <row r="17097" ht="18.95" customHeight="1"/>
    <row r="17098" ht="18.95" customHeight="1"/>
    <row r="17099" ht="18.95" customHeight="1"/>
    <row r="17100" ht="18.95" customHeight="1"/>
    <row r="17101" ht="18.95" customHeight="1"/>
    <row r="17102" ht="18.95" customHeight="1"/>
    <row r="17103" ht="18.95" customHeight="1"/>
    <row r="17104" ht="18.95" customHeight="1"/>
    <row r="17105" ht="18.95" customHeight="1"/>
    <row r="17106" ht="18.95" customHeight="1"/>
    <row r="17107" ht="18.95" customHeight="1"/>
    <row r="17108" ht="18.95" customHeight="1"/>
    <row r="17109" ht="18.95" customHeight="1"/>
    <row r="17110" ht="18.95" customHeight="1"/>
    <row r="17111" ht="18.95" customHeight="1"/>
    <row r="17112" ht="18.95" customHeight="1"/>
    <row r="17113" ht="18.95" customHeight="1"/>
    <row r="17114" ht="18.95" customHeight="1"/>
    <row r="17115" ht="18.95" customHeight="1"/>
    <row r="17116" ht="18.95" customHeight="1"/>
    <row r="17117" ht="18.95" customHeight="1"/>
    <row r="17118" ht="18.95" customHeight="1"/>
    <row r="17119" ht="18.95" customHeight="1"/>
    <row r="17120" ht="18.95" customHeight="1"/>
    <row r="17121" ht="18.95" customHeight="1"/>
    <row r="17122" ht="18.95" customHeight="1"/>
    <row r="17123" ht="18.95" customHeight="1"/>
    <row r="17124" ht="18.95" customHeight="1"/>
    <row r="17125" ht="18.95" customHeight="1"/>
    <row r="17126" ht="18.95" customHeight="1"/>
    <row r="17127" ht="18.95" customHeight="1"/>
    <row r="17128" ht="18.95" customHeight="1"/>
    <row r="17129" ht="18.95" customHeight="1"/>
    <row r="17130" ht="18.95" customHeight="1"/>
    <row r="17131" ht="18.95" customHeight="1"/>
    <row r="17132" ht="18.95" customHeight="1"/>
    <row r="17133" ht="18.95" customHeight="1"/>
    <row r="17134" ht="18.95" customHeight="1"/>
    <row r="17135" ht="18.95" customHeight="1"/>
    <row r="17136" ht="18.95" customHeight="1"/>
    <row r="17137" ht="18.95" customHeight="1"/>
    <row r="17138" ht="18.95" customHeight="1"/>
    <row r="17139" ht="18.95" customHeight="1"/>
    <row r="17140" ht="18.95" customHeight="1"/>
    <row r="17141" ht="18.95" customHeight="1"/>
    <row r="17142" ht="18.95" customHeight="1"/>
    <row r="17143" ht="18.95" customHeight="1"/>
    <row r="17144" ht="18.95" customHeight="1"/>
    <row r="17145" ht="18.95" customHeight="1"/>
    <row r="17146" ht="18.95" customHeight="1"/>
    <row r="17147" ht="18.95" customHeight="1"/>
    <row r="17148" ht="18.95" customHeight="1"/>
    <row r="17149" ht="18.95" customHeight="1"/>
    <row r="17150" ht="18.95" customHeight="1"/>
    <row r="17151" ht="18.95" customHeight="1"/>
    <row r="17152" ht="18.95" customHeight="1"/>
    <row r="17153" ht="18.95" customHeight="1"/>
    <row r="17154" ht="18.95" customHeight="1"/>
    <row r="17155" ht="18.95" customHeight="1"/>
    <row r="17156" ht="18.95" customHeight="1"/>
    <row r="17157" ht="18.95" customHeight="1"/>
    <row r="17158" ht="18.95" customHeight="1"/>
    <row r="17159" ht="18.95" customHeight="1"/>
    <row r="17160" ht="18.95" customHeight="1"/>
    <row r="17161" ht="18.95" customHeight="1"/>
    <row r="17162" ht="18.95" customHeight="1"/>
    <row r="17163" ht="18.95" customHeight="1"/>
    <row r="17164" ht="18.95" customHeight="1"/>
    <row r="17165" ht="18.95" customHeight="1"/>
    <row r="17166" ht="18.95" customHeight="1"/>
    <row r="17167" ht="18.95" customHeight="1"/>
    <row r="17168" ht="18.95" customHeight="1"/>
    <row r="17169" ht="18.95" customHeight="1"/>
    <row r="17170" ht="18.95" customHeight="1"/>
    <row r="17171" ht="18.95" customHeight="1"/>
    <row r="17172" ht="18.95" customHeight="1"/>
    <row r="17173" ht="18.95" customHeight="1"/>
    <row r="17174" ht="18.95" customHeight="1"/>
    <row r="17175" ht="18.95" customHeight="1"/>
    <row r="17176" ht="18.95" customHeight="1"/>
    <row r="17177" ht="18.95" customHeight="1"/>
    <row r="17178" ht="18.95" customHeight="1"/>
    <row r="17179" ht="18.95" customHeight="1"/>
    <row r="17180" ht="18.95" customHeight="1"/>
    <row r="17181" ht="18.95" customHeight="1"/>
    <row r="17182" ht="18.95" customHeight="1"/>
    <row r="17183" ht="18.95" customHeight="1"/>
    <row r="17184" ht="18.95" customHeight="1"/>
    <row r="17185" ht="18.95" customHeight="1"/>
    <row r="17186" ht="18.95" customHeight="1"/>
    <row r="17187" ht="18.95" customHeight="1"/>
    <row r="17188" ht="18.95" customHeight="1"/>
    <row r="17189" ht="18.95" customHeight="1"/>
    <row r="17190" ht="18.95" customHeight="1"/>
    <row r="17191" ht="18.95" customHeight="1"/>
    <row r="17192" ht="18.95" customHeight="1"/>
    <row r="17193" ht="18.95" customHeight="1"/>
    <row r="17194" ht="18.95" customHeight="1"/>
    <row r="17195" ht="18.95" customHeight="1"/>
    <row r="17196" ht="18.95" customHeight="1"/>
    <row r="17197" ht="18.95" customHeight="1"/>
    <row r="17198" ht="18.95" customHeight="1"/>
    <row r="17199" ht="18.95" customHeight="1"/>
    <row r="17200" ht="18.95" customHeight="1"/>
    <row r="17201" ht="18.95" customHeight="1"/>
    <row r="17202" ht="18.95" customHeight="1"/>
    <row r="17203" ht="18.95" customHeight="1"/>
    <row r="17204" ht="18.95" customHeight="1"/>
    <row r="17205" ht="18.95" customHeight="1"/>
    <row r="17206" ht="18.95" customHeight="1"/>
    <row r="17207" ht="18.95" customHeight="1"/>
    <row r="17208" ht="18.95" customHeight="1"/>
    <row r="17209" ht="18.95" customHeight="1"/>
    <row r="17210" ht="18.95" customHeight="1"/>
    <row r="17211" ht="18.95" customHeight="1"/>
    <row r="17212" ht="18.95" customHeight="1"/>
    <row r="17213" ht="18.95" customHeight="1"/>
    <row r="17214" ht="18.95" customHeight="1"/>
    <row r="17215" ht="18.95" customHeight="1"/>
    <row r="17216" ht="18.95" customHeight="1"/>
    <row r="17217" ht="18.95" customHeight="1"/>
    <row r="17218" ht="18.95" customHeight="1"/>
    <row r="17219" ht="18.95" customHeight="1"/>
    <row r="17220" ht="18.95" customHeight="1"/>
    <row r="17221" ht="18.95" customHeight="1"/>
    <row r="17222" ht="18.95" customHeight="1"/>
    <row r="17223" ht="18.95" customHeight="1"/>
    <row r="17224" ht="18.95" customHeight="1"/>
    <row r="17225" ht="18.95" customHeight="1"/>
    <row r="17226" ht="18.95" customHeight="1"/>
    <row r="17227" ht="18.95" customHeight="1"/>
    <row r="17228" ht="18.95" customHeight="1"/>
    <row r="17229" ht="18.95" customHeight="1"/>
    <row r="17230" ht="18.95" customHeight="1"/>
    <row r="17231" ht="18.95" customHeight="1"/>
    <row r="17232" ht="18.95" customHeight="1"/>
    <row r="17233" ht="18.95" customHeight="1"/>
    <row r="17234" ht="18.95" customHeight="1"/>
    <row r="17235" ht="18.95" customHeight="1"/>
    <row r="17236" ht="18.95" customHeight="1"/>
    <row r="17237" ht="18.95" customHeight="1"/>
    <row r="17238" ht="18.95" customHeight="1"/>
    <row r="17239" ht="18.95" customHeight="1"/>
    <row r="17240" ht="18.95" customHeight="1"/>
    <row r="17241" ht="18.95" customHeight="1"/>
    <row r="17242" ht="18.95" customHeight="1"/>
    <row r="17243" ht="18.95" customHeight="1"/>
    <row r="17244" ht="18.95" customHeight="1"/>
    <row r="17245" ht="18.95" customHeight="1"/>
    <row r="17246" ht="18.95" customHeight="1"/>
    <row r="17247" ht="18.95" customHeight="1"/>
    <row r="17248" ht="18.95" customHeight="1"/>
    <row r="17249" ht="18.95" customHeight="1"/>
    <row r="17250" ht="18.95" customHeight="1"/>
    <row r="17251" ht="18.95" customHeight="1"/>
    <row r="17252" ht="18.95" customHeight="1"/>
    <row r="17253" ht="18.95" customHeight="1"/>
    <row r="17254" ht="18.95" customHeight="1"/>
    <row r="17255" ht="18.95" customHeight="1"/>
    <row r="17256" ht="18.95" customHeight="1"/>
    <row r="17257" ht="18.95" customHeight="1"/>
    <row r="17258" ht="18.95" customHeight="1"/>
    <row r="17259" ht="18.95" customHeight="1"/>
    <row r="17260" ht="18.95" customHeight="1"/>
    <row r="17261" ht="18.95" customHeight="1"/>
    <row r="17262" ht="18.95" customHeight="1"/>
    <row r="17263" ht="18.95" customHeight="1"/>
    <row r="17264" ht="18.95" customHeight="1"/>
    <row r="17265" ht="18.95" customHeight="1"/>
    <row r="17266" ht="18.95" customHeight="1"/>
    <row r="17267" ht="18.95" customHeight="1"/>
    <row r="17268" ht="18.95" customHeight="1"/>
    <row r="17269" ht="18.95" customHeight="1"/>
    <row r="17270" ht="18.95" customHeight="1"/>
    <row r="17271" ht="18.95" customHeight="1"/>
    <row r="17272" ht="18.95" customHeight="1"/>
    <row r="17273" ht="18.95" customHeight="1"/>
    <row r="17274" ht="18.95" customHeight="1"/>
    <row r="17275" ht="18.95" customHeight="1"/>
    <row r="17276" ht="18.95" customHeight="1"/>
    <row r="17277" ht="18.95" customHeight="1"/>
    <row r="17278" ht="18.95" customHeight="1"/>
    <row r="17279" ht="18.95" customHeight="1"/>
    <row r="17280" ht="18.95" customHeight="1"/>
    <row r="17281" ht="18.95" customHeight="1"/>
    <row r="17282" ht="18.95" customHeight="1"/>
    <row r="17283" ht="18.95" customHeight="1"/>
    <row r="17284" ht="18.95" customHeight="1"/>
    <row r="17285" ht="18.95" customHeight="1"/>
    <row r="17286" ht="18.95" customHeight="1"/>
    <row r="17287" ht="18.95" customHeight="1"/>
    <row r="17288" ht="18.95" customHeight="1"/>
    <row r="17289" ht="18.95" customHeight="1"/>
    <row r="17290" ht="18.95" customHeight="1"/>
    <row r="17291" ht="18.95" customHeight="1"/>
    <row r="17292" ht="18.95" customHeight="1"/>
    <row r="17293" ht="18.95" customHeight="1"/>
    <row r="17294" ht="18.95" customHeight="1"/>
    <row r="17295" ht="18.95" customHeight="1"/>
    <row r="17296" ht="18.95" customHeight="1"/>
    <row r="17297" ht="18.95" customHeight="1"/>
    <row r="17298" ht="18.95" customHeight="1"/>
    <row r="17299" ht="18.95" customHeight="1"/>
    <row r="17300" ht="18.95" customHeight="1"/>
    <row r="17301" ht="18.95" customHeight="1"/>
    <row r="17302" ht="18.95" customHeight="1"/>
    <row r="17303" ht="18.95" customHeight="1"/>
    <row r="17304" ht="18.95" customHeight="1"/>
    <row r="17305" ht="18.95" customHeight="1"/>
    <row r="17306" ht="18.95" customHeight="1"/>
    <row r="17307" ht="18.95" customHeight="1"/>
    <row r="17308" ht="18.95" customHeight="1"/>
    <row r="17309" ht="18.95" customHeight="1"/>
    <row r="17310" ht="18.95" customHeight="1"/>
    <row r="17311" ht="18.95" customHeight="1"/>
    <row r="17312" ht="18.95" customHeight="1"/>
    <row r="17313" ht="18.95" customHeight="1"/>
    <row r="17314" ht="18.95" customHeight="1"/>
    <row r="17315" ht="18.95" customHeight="1"/>
    <row r="17316" ht="18.95" customHeight="1"/>
    <row r="17317" ht="18.95" customHeight="1"/>
    <row r="17318" ht="18.95" customHeight="1"/>
    <row r="17319" ht="18.95" customHeight="1"/>
    <row r="17320" ht="18.95" customHeight="1"/>
    <row r="17321" ht="18.95" customHeight="1"/>
    <row r="17322" ht="18.95" customHeight="1"/>
    <row r="17323" ht="18.95" customHeight="1"/>
    <row r="17324" ht="18.95" customHeight="1"/>
    <row r="17325" ht="18.95" customHeight="1"/>
    <row r="17326" ht="18.95" customHeight="1"/>
    <row r="17327" ht="18.95" customHeight="1"/>
    <row r="17328" ht="18.95" customHeight="1"/>
    <row r="17329" ht="18.95" customHeight="1"/>
    <row r="17330" ht="18.95" customHeight="1"/>
    <row r="17331" ht="18.95" customHeight="1"/>
    <row r="17332" ht="18.95" customHeight="1"/>
    <row r="17333" ht="18.95" customHeight="1"/>
    <row r="17334" ht="18.95" customHeight="1"/>
    <row r="17335" ht="18.95" customHeight="1"/>
    <row r="17336" ht="18.95" customHeight="1"/>
    <row r="17337" ht="18.95" customHeight="1"/>
    <row r="17338" ht="18.95" customHeight="1"/>
    <row r="17339" ht="18.95" customHeight="1"/>
    <row r="17340" ht="18.95" customHeight="1"/>
    <row r="17341" ht="18.95" customHeight="1"/>
    <row r="17342" ht="18.95" customHeight="1"/>
    <row r="17343" ht="18.95" customHeight="1"/>
    <row r="17344" ht="18.95" customHeight="1"/>
    <row r="17345" ht="18.95" customHeight="1"/>
    <row r="17346" ht="18.95" customHeight="1"/>
    <row r="17347" ht="18.95" customHeight="1"/>
    <row r="17348" ht="18.95" customHeight="1"/>
    <row r="17349" ht="18.95" customHeight="1"/>
    <row r="17350" ht="18.95" customHeight="1"/>
    <row r="17351" ht="18.95" customHeight="1"/>
    <row r="17352" ht="18.95" customHeight="1"/>
    <row r="17353" ht="18.95" customHeight="1"/>
    <row r="17354" ht="18.95" customHeight="1"/>
    <row r="17355" ht="18.95" customHeight="1"/>
    <row r="17356" ht="18.95" customHeight="1"/>
    <row r="17357" ht="18.95" customHeight="1"/>
    <row r="17358" ht="18.95" customHeight="1"/>
    <row r="17359" ht="18.95" customHeight="1"/>
    <row r="17360" ht="18.95" customHeight="1"/>
    <row r="17361" ht="18.95" customHeight="1"/>
    <row r="17362" ht="18.95" customHeight="1"/>
    <row r="17363" ht="18.95" customHeight="1"/>
    <row r="17364" ht="18.95" customHeight="1"/>
    <row r="17365" ht="18.95" customHeight="1"/>
    <row r="17366" ht="18.95" customHeight="1"/>
    <row r="17367" ht="18.95" customHeight="1"/>
    <row r="17368" ht="18.95" customHeight="1"/>
    <row r="17369" ht="18.95" customHeight="1"/>
    <row r="17370" ht="18.95" customHeight="1"/>
    <row r="17371" ht="18.95" customHeight="1"/>
    <row r="17372" ht="18.95" customHeight="1"/>
    <row r="17373" ht="18.95" customHeight="1"/>
    <row r="17374" ht="18.95" customHeight="1"/>
    <row r="17375" ht="18.95" customHeight="1"/>
    <row r="17376" ht="18.95" customHeight="1"/>
    <row r="17377" ht="18.95" customHeight="1"/>
    <row r="17378" ht="18.95" customHeight="1"/>
    <row r="17379" ht="18.95" customHeight="1"/>
    <row r="17380" ht="18.95" customHeight="1"/>
    <row r="17381" ht="18.95" customHeight="1"/>
    <row r="17382" ht="18.95" customHeight="1"/>
    <row r="17383" ht="18.95" customHeight="1"/>
    <row r="17384" ht="18.95" customHeight="1"/>
    <row r="17385" ht="18.95" customHeight="1"/>
    <row r="17386" ht="18.95" customHeight="1"/>
    <row r="17387" ht="18.95" customHeight="1"/>
    <row r="17388" ht="18.95" customHeight="1"/>
    <row r="17389" ht="18.95" customHeight="1"/>
    <row r="17390" ht="18.95" customHeight="1"/>
    <row r="17391" ht="18.95" customHeight="1"/>
    <row r="17392" ht="18.95" customHeight="1"/>
    <row r="17393" ht="18.95" customHeight="1"/>
    <row r="17394" ht="18.95" customHeight="1"/>
    <row r="17395" ht="18.95" customHeight="1"/>
    <row r="17396" ht="18.95" customHeight="1"/>
    <row r="17397" ht="18.95" customHeight="1"/>
    <row r="17398" ht="18.95" customHeight="1"/>
    <row r="17399" ht="18.95" customHeight="1"/>
    <row r="17400" ht="18.95" customHeight="1"/>
    <row r="17401" ht="18.95" customHeight="1"/>
    <row r="17402" ht="18.95" customHeight="1"/>
    <row r="17403" ht="18.95" customHeight="1"/>
    <row r="17404" ht="18.95" customHeight="1"/>
    <row r="17405" ht="18.95" customHeight="1"/>
    <row r="17406" ht="18.95" customHeight="1"/>
    <row r="17407" ht="18.95" customHeight="1"/>
    <row r="17408" ht="18.95" customHeight="1"/>
    <row r="17409" ht="18.95" customHeight="1"/>
    <row r="17410" ht="18.95" customHeight="1"/>
    <row r="17411" ht="18.95" customHeight="1"/>
    <row r="17412" ht="18.95" customHeight="1"/>
    <row r="17413" ht="18.95" customHeight="1"/>
    <row r="17414" ht="18.95" customHeight="1"/>
    <row r="17415" ht="18.95" customHeight="1"/>
    <row r="17416" ht="18.95" customHeight="1"/>
    <row r="17417" ht="18.95" customHeight="1"/>
    <row r="17418" ht="18.95" customHeight="1"/>
    <row r="17419" ht="18.95" customHeight="1"/>
    <row r="17420" ht="18.95" customHeight="1"/>
    <row r="17421" ht="18.95" customHeight="1"/>
    <row r="17422" ht="18.95" customHeight="1"/>
    <row r="17423" ht="18.95" customHeight="1"/>
    <row r="17424" ht="18.95" customHeight="1"/>
    <row r="17425" ht="18.95" customHeight="1"/>
    <row r="17426" ht="18.95" customHeight="1"/>
    <row r="17427" ht="18.95" customHeight="1"/>
    <row r="17428" ht="18.95" customHeight="1"/>
    <row r="17429" ht="18.95" customHeight="1"/>
    <row r="17430" ht="18.95" customHeight="1"/>
    <row r="17431" ht="18.95" customHeight="1"/>
    <row r="17432" ht="18.95" customHeight="1"/>
    <row r="17433" ht="18.95" customHeight="1"/>
    <row r="17434" ht="18.95" customHeight="1"/>
    <row r="17435" ht="18.95" customHeight="1"/>
    <row r="17436" ht="18.95" customHeight="1"/>
    <row r="17437" ht="18.95" customHeight="1"/>
    <row r="17438" ht="18.95" customHeight="1"/>
    <row r="17439" ht="18.95" customHeight="1"/>
    <row r="17440" ht="18.95" customHeight="1"/>
    <row r="17441" ht="18.95" customHeight="1"/>
    <row r="17442" ht="18.95" customHeight="1"/>
    <row r="17443" ht="18.95" customHeight="1"/>
    <row r="17444" ht="18.95" customHeight="1"/>
    <row r="17445" ht="18.95" customHeight="1"/>
    <row r="17446" ht="18.95" customHeight="1"/>
    <row r="17447" ht="18.95" customHeight="1"/>
    <row r="17448" ht="18.95" customHeight="1"/>
    <row r="17449" ht="18.95" customHeight="1"/>
    <row r="17450" ht="18.95" customHeight="1"/>
    <row r="17451" ht="18.95" customHeight="1"/>
    <row r="17452" ht="18.95" customHeight="1"/>
    <row r="17453" ht="18.95" customHeight="1"/>
    <row r="17454" ht="18.95" customHeight="1"/>
    <row r="17455" ht="18.95" customHeight="1"/>
    <row r="17456" ht="18.95" customHeight="1"/>
    <row r="17457" ht="18.95" customHeight="1"/>
    <row r="17458" ht="18.95" customHeight="1"/>
    <row r="17459" ht="18.95" customHeight="1"/>
    <row r="17460" ht="18.95" customHeight="1"/>
    <row r="17461" ht="18.95" customHeight="1"/>
    <row r="17462" ht="18.95" customHeight="1"/>
    <row r="17463" ht="18.95" customHeight="1"/>
    <row r="17464" ht="18.95" customHeight="1"/>
    <row r="17465" ht="18.95" customHeight="1"/>
    <row r="17466" ht="18.95" customHeight="1"/>
    <row r="17467" ht="18.95" customHeight="1"/>
    <row r="17468" ht="18.95" customHeight="1"/>
    <row r="17469" ht="18.95" customHeight="1"/>
    <row r="17470" ht="18.95" customHeight="1"/>
    <row r="17471" ht="18.95" customHeight="1"/>
    <row r="17472" ht="18.95" customHeight="1"/>
    <row r="17473" ht="18.95" customHeight="1"/>
    <row r="17474" ht="18.95" customHeight="1"/>
    <row r="17475" ht="18.95" customHeight="1"/>
    <row r="17476" ht="18.95" customHeight="1"/>
    <row r="17477" ht="18.95" customHeight="1"/>
    <row r="17478" ht="18.95" customHeight="1"/>
    <row r="17479" ht="18.95" customHeight="1"/>
    <row r="17480" ht="18.95" customHeight="1"/>
    <row r="17481" ht="18.95" customHeight="1"/>
    <row r="17482" ht="18.95" customHeight="1"/>
    <row r="17483" ht="18.95" customHeight="1"/>
    <row r="17484" ht="18.95" customHeight="1"/>
    <row r="17485" ht="18.95" customHeight="1"/>
    <row r="17486" ht="18.95" customHeight="1"/>
    <row r="17487" ht="18.95" customHeight="1"/>
    <row r="17488" ht="18.95" customHeight="1"/>
    <row r="17489" ht="18.95" customHeight="1"/>
    <row r="17490" ht="18.95" customHeight="1"/>
    <row r="17491" ht="18.95" customHeight="1"/>
    <row r="17492" ht="18.95" customHeight="1"/>
    <row r="17493" ht="18.95" customHeight="1"/>
    <row r="17494" ht="18.95" customHeight="1"/>
    <row r="17495" ht="18.95" customHeight="1"/>
    <row r="17496" ht="18.95" customHeight="1"/>
    <row r="17497" ht="18.95" customHeight="1"/>
    <row r="17498" ht="18.95" customHeight="1"/>
    <row r="17499" ht="18.95" customHeight="1"/>
    <row r="17500" ht="18.95" customHeight="1"/>
    <row r="17501" ht="18.95" customHeight="1"/>
    <row r="17502" ht="18.95" customHeight="1"/>
    <row r="17503" ht="18.95" customHeight="1"/>
    <row r="17504" ht="18.95" customHeight="1"/>
    <row r="17505" ht="18.95" customHeight="1"/>
    <row r="17506" ht="18.95" customHeight="1"/>
    <row r="17507" ht="18.95" customHeight="1"/>
    <row r="17508" ht="18.95" customHeight="1"/>
    <row r="17509" ht="18.95" customHeight="1"/>
    <row r="17510" ht="18.95" customHeight="1"/>
    <row r="17511" ht="18.95" customHeight="1"/>
    <row r="17512" ht="18.95" customHeight="1"/>
    <row r="17513" ht="18.95" customHeight="1"/>
    <row r="17514" ht="18.95" customHeight="1"/>
    <row r="17515" ht="18.95" customHeight="1"/>
    <row r="17516" ht="18.95" customHeight="1"/>
    <row r="17517" ht="18.95" customHeight="1"/>
    <row r="17518" ht="18.95" customHeight="1"/>
    <row r="17519" ht="18.95" customHeight="1"/>
    <row r="17520" ht="18.95" customHeight="1"/>
    <row r="17521" ht="18.95" customHeight="1"/>
    <row r="17522" ht="18.95" customHeight="1"/>
    <row r="17523" ht="18.95" customHeight="1"/>
    <row r="17524" ht="18.95" customHeight="1"/>
    <row r="17525" ht="18.95" customHeight="1"/>
    <row r="17526" ht="18.95" customHeight="1"/>
    <row r="17527" ht="18.95" customHeight="1"/>
    <row r="17528" ht="18.95" customHeight="1"/>
    <row r="17529" ht="18.95" customHeight="1"/>
    <row r="17530" ht="18.95" customHeight="1"/>
    <row r="17531" ht="18.95" customHeight="1"/>
    <row r="17532" ht="18.95" customHeight="1"/>
    <row r="17533" ht="18.95" customHeight="1"/>
    <row r="17534" ht="18.95" customHeight="1"/>
    <row r="17535" ht="18.95" customHeight="1"/>
    <row r="17536" ht="18.95" customHeight="1"/>
    <row r="17537" ht="18.95" customHeight="1"/>
    <row r="17538" ht="18.95" customHeight="1"/>
    <row r="17539" ht="18.95" customHeight="1"/>
    <row r="17540" ht="18.95" customHeight="1"/>
    <row r="17541" ht="18.95" customHeight="1"/>
    <row r="17542" ht="18.95" customHeight="1"/>
    <row r="17543" ht="18.95" customHeight="1"/>
    <row r="17544" ht="18.95" customHeight="1"/>
    <row r="17545" ht="18.95" customHeight="1"/>
    <row r="17546" ht="18.95" customHeight="1"/>
    <row r="17547" ht="18.95" customHeight="1"/>
    <row r="17548" ht="18.95" customHeight="1"/>
    <row r="17549" ht="18.95" customHeight="1"/>
    <row r="17550" ht="18.95" customHeight="1"/>
    <row r="17551" ht="18.95" customHeight="1"/>
    <row r="17552" ht="18.95" customHeight="1"/>
    <row r="17553" ht="18.95" customHeight="1"/>
    <row r="17554" ht="18.95" customHeight="1"/>
    <row r="17555" ht="18.95" customHeight="1"/>
    <row r="17556" ht="18.95" customHeight="1"/>
    <row r="17557" ht="18.95" customHeight="1"/>
    <row r="17558" ht="18.95" customHeight="1"/>
    <row r="17559" ht="18.95" customHeight="1"/>
    <row r="17560" ht="18.95" customHeight="1"/>
    <row r="17561" ht="18.95" customHeight="1"/>
    <row r="17562" ht="18.95" customHeight="1"/>
    <row r="17563" ht="18.95" customHeight="1"/>
    <row r="17564" ht="18.95" customHeight="1"/>
    <row r="17565" ht="18.95" customHeight="1"/>
    <row r="17566" ht="18.95" customHeight="1"/>
    <row r="17567" ht="18.95" customHeight="1"/>
    <row r="17568" ht="18.95" customHeight="1"/>
    <row r="17569" ht="18.95" customHeight="1"/>
    <row r="17570" ht="18.95" customHeight="1"/>
    <row r="17571" ht="18.95" customHeight="1"/>
    <row r="17572" ht="18.95" customHeight="1"/>
    <row r="17573" ht="18.95" customHeight="1"/>
    <row r="17574" ht="18.95" customHeight="1"/>
    <row r="17575" ht="18.95" customHeight="1"/>
    <row r="17576" ht="18.95" customHeight="1"/>
    <row r="17577" ht="18.95" customHeight="1"/>
    <row r="17578" ht="18.95" customHeight="1"/>
    <row r="17579" ht="18.95" customHeight="1"/>
    <row r="17580" ht="18.95" customHeight="1"/>
    <row r="17581" ht="18.95" customHeight="1"/>
    <row r="17582" ht="18.95" customHeight="1"/>
    <row r="17583" ht="18.95" customHeight="1"/>
    <row r="17584" ht="18.95" customHeight="1"/>
    <row r="17585" ht="18.95" customHeight="1"/>
    <row r="17586" ht="18.95" customHeight="1"/>
    <row r="17587" ht="18.95" customHeight="1"/>
    <row r="17588" ht="18.95" customHeight="1"/>
    <row r="17589" ht="18.95" customHeight="1"/>
    <row r="17590" ht="18.95" customHeight="1"/>
    <row r="17591" ht="18.95" customHeight="1"/>
    <row r="17592" ht="18.95" customHeight="1"/>
    <row r="17593" ht="18.95" customHeight="1"/>
    <row r="17594" ht="18.95" customHeight="1"/>
    <row r="17595" ht="18.95" customHeight="1"/>
    <row r="17596" ht="18.95" customHeight="1"/>
    <row r="17597" ht="18.95" customHeight="1"/>
    <row r="17598" ht="18.95" customHeight="1"/>
    <row r="17599" ht="18.95" customHeight="1"/>
    <row r="17600" ht="18.95" customHeight="1"/>
    <row r="17601" ht="18.95" customHeight="1"/>
    <row r="17602" ht="18.95" customHeight="1"/>
    <row r="17603" ht="18.95" customHeight="1"/>
    <row r="17604" ht="18.95" customHeight="1"/>
    <row r="17605" ht="18.95" customHeight="1"/>
    <row r="17606" ht="18.95" customHeight="1"/>
    <row r="17607" ht="18.95" customHeight="1"/>
    <row r="17608" ht="18.95" customHeight="1"/>
    <row r="17609" ht="18.95" customHeight="1"/>
    <row r="17610" ht="18.95" customHeight="1"/>
    <row r="17611" ht="18.95" customHeight="1"/>
    <row r="17612" ht="18.95" customHeight="1"/>
    <row r="17613" ht="18.95" customHeight="1"/>
    <row r="17614" ht="18.95" customHeight="1"/>
    <row r="17615" ht="18.95" customHeight="1"/>
    <row r="17616" ht="18.95" customHeight="1"/>
    <row r="17617" ht="18.95" customHeight="1"/>
    <row r="17618" ht="18.95" customHeight="1"/>
    <row r="17619" ht="18.95" customHeight="1"/>
    <row r="17620" ht="18.95" customHeight="1"/>
    <row r="17621" ht="18.95" customHeight="1"/>
    <row r="17622" ht="18.95" customHeight="1"/>
    <row r="17623" ht="18.95" customHeight="1"/>
    <row r="17624" ht="18.95" customHeight="1"/>
    <row r="17625" ht="18.95" customHeight="1"/>
    <row r="17626" ht="18.95" customHeight="1"/>
    <row r="17627" ht="18.95" customHeight="1"/>
    <row r="17628" ht="18.95" customHeight="1"/>
    <row r="17629" ht="18.95" customHeight="1"/>
    <row r="17630" ht="18.95" customHeight="1"/>
    <row r="17631" ht="18.95" customHeight="1"/>
    <row r="17632" ht="18.95" customHeight="1"/>
    <row r="17633" ht="18.95" customHeight="1"/>
    <row r="17634" ht="18.95" customHeight="1"/>
    <row r="17635" ht="18.95" customHeight="1"/>
    <row r="17636" ht="18.95" customHeight="1"/>
    <row r="17637" ht="18.95" customHeight="1"/>
    <row r="17638" ht="18.95" customHeight="1"/>
    <row r="17639" ht="18.95" customHeight="1"/>
    <row r="17640" ht="18.95" customHeight="1"/>
    <row r="17641" ht="18.95" customHeight="1"/>
    <row r="17642" ht="18.95" customHeight="1"/>
    <row r="17643" ht="18.95" customHeight="1"/>
    <row r="17644" ht="18.95" customHeight="1"/>
    <row r="17645" ht="18.95" customHeight="1"/>
    <row r="17646" ht="18.95" customHeight="1"/>
    <row r="17647" ht="18.95" customHeight="1"/>
    <row r="17648" ht="18.95" customHeight="1"/>
    <row r="17649" ht="18.95" customHeight="1"/>
    <row r="17650" ht="18.95" customHeight="1"/>
    <row r="17651" ht="18.95" customHeight="1"/>
    <row r="17652" ht="18.95" customHeight="1"/>
    <row r="17653" ht="18.95" customHeight="1"/>
    <row r="17654" ht="18.95" customHeight="1"/>
    <row r="17655" ht="18.95" customHeight="1"/>
    <row r="17656" ht="18.95" customHeight="1"/>
    <row r="17657" ht="18.95" customHeight="1"/>
    <row r="17658" ht="18.95" customHeight="1"/>
    <row r="17659" ht="18.95" customHeight="1"/>
    <row r="17660" ht="18.95" customHeight="1"/>
    <row r="17661" ht="18.95" customHeight="1"/>
    <row r="17662" ht="18.95" customHeight="1"/>
    <row r="17663" ht="18.95" customHeight="1"/>
    <row r="17664" ht="18.95" customHeight="1"/>
    <row r="17665" ht="18.95" customHeight="1"/>
    <row r="17666" ht="18.95" customHeight="1"/>
    <row r="17667" ht="18.95" customHeight="1"/>
    <row r="17668" ht="18.95" customHeight="1"/>
    <row r="17669" ht="18.95" customHeight="1"/>
    <row r="17670" ht="18.95" customHeight="1"/>
    <row r="17671" ht="18.95" customHeight="1"/>
    <row r="17672" ht="18.95" customHeight="1"/>
    <row r="17673" ht="18.95" customHeight="1"/>
    <row r="17674" ht="18.95" customHeight="1"/>
    <row r="17675" ht="18.95" customHeight="1"/>
    <row r="17676" ht="18.95" customHeight="1"/>
    <row r="17677" ht="18.95" customHeight="1"/>
    <row r="17678" ht="18.95" customHeight="1"/>
    <row r="17679" ht="18.95" customHeight="1"/>
    <row r="17680" ht="18.95" customHeight="1"/>
    <row r="17681" ht="18.95" customHeight="1"/>
    <row r="17682" ht="18.95" customHeight="1"/>
    <row r="17683" ht="18.95" customHeight="1"/>
    <row r="17684" ht="18.95" customHeight="1"/>
    <row r="17685" ht="18.95" customHeight="1"/>
    <row r="17686" ht="18.95" customHeight="1"/>
    <row r="17687" ht="18.95" customHeight="1"/>
    <row r="17688" ht="18.95" customHeight="1"/>
    <row r="17689" ht="18.95" customHeight="1"/>
    <row r="17690" ht="18.95" customHeight="1"/>
    <row r="17691" ht="18.95" customHeight="1"/>
    <row r="17692" ht="18.95" customHeight="1"/>
    <row r="17693" ht="18.95" customHeight="1"/>
    <row r="17694" ht="18.95" customHeight="1"/>
    <row r="17695" ht="18.95" customHeight="1"/>
    <row r="17696" ht="18.95" customHeight="1"/>
    <row r="17697" ht="18.95" customHeight="1"/>
    <row r="17698" ht="18.95" customHeight="1"/>
    <row r="17699" ht="18.95" customHeight="1"/>
    <row r="17700" ht="18.95" customHeight="1"/>
    <row r="17701" ht="18.95" customHeight="1"/>
    <row r="17702" ht="18.95" customHeight="1"/>
    <row r="17703" ht="18.95" customHeight="1"/>
    <row r="17704" ht="18.95" customHeight="1"/>
    <row r="17705" ht="18.95" customHeight="1"/>
    <row r="17706" ht="18.95" customHeight="1"/>
    <row r="17707" ht="18.95" customHeight="1"/>
    <row r="17708" ht="18.95" customHeight="1"/>
    <row r="17709" ht="18.95" customHeight="1"/>
    <row r="17710" ht="18.95" customHeight="1"/>
    <row r="17711" ht="18.95" customHeight="1"/>
    <row r="17712" ht="18.95" customHeight="1"/>
    <row r="17713" ht="18.95" customHeight="1"/>
    <row r="17714" ht="18.95" customHeight="1"/>
    <row r="17715" ht="18.95" customHeight="1"/>
    <row r="17716" ht="18.95" customHeight="1"/>
    <row r="17717" ht="18.95" customHeight="1"/>
    <row r="17718" ht="18.95" customHeight="1"/>
    <row r="17719" ht="18.95" customHeight="1"/>
    <row r="17720" ht="18.95" customHeight="1"/>
    <row r="17721" ht="18.95" customHeight="1"/>
    <row r="17722" ht="18.95" customHeight="1"/>
    <row r="17723" ht="18.95" customHeight="1"/>
    <row r="17724" ht="18.95" customHeight="1"/>
    <row r="17725" ht="18.95" customHeight="1"/>
    <row r="17726" ht="18.95" customHeight="1"/>
    <row r="17727" ht="18.95" customHeight="1"/>
    <row r="17728" ht="18.95" customHeight="1"/>
    <row r="17729" ht="18.95" customHeight="1"/>
    <row r="17730" ht="18.95" customHeight="1"/>
    <row r="17731" ht="18.95" customHeight="1"/>
    <row r="17732" ht="18.95" customHeight="1"/>
    <row r="17733" ht="18.95" customHeight="1"/>
    <row r="17734" ht="18.95" customHeight="1"/>
    <row r="17735" ht="18.95" customHeight="1"/>
    <row r="17736" ht="18.95" customHeight="1"/>
    <row r="17737" ht="18.95" customHeight="1"/>
    <row r="17738" ht="18.95" customHeight="1"/>
    <row r="17739" ht="18.95" customHeight="1"/>
    <row r="17740" ht="18.95" customHeight="1"/>
    <row r="17741" ht="18.95" customHeight="1"/>
    <row r="17742" ht="18.95" customHeight="1"/>
    <row r="17743" ht="18.95" customHeight="1"/>
    <row r="17744" ht="18.95" customHeight="1"/>
    <row r="17745" ht="18.95" customHeight="1"/>
    <row r="17746" ht="18.95" customHeight="1"/>
    <row r="17747" ht="18.95" customHeight="1"/>
    <row r="17748" ht="18.95" customHeight="1"/>
    <row r="17749" ht="18.95" customHeight="1"/>
    <row r="17750" ht="18.95" customHeight="1"/>
    <row r="17751" ht="18.95" customHeight="1"/>
    <row r="17752" ht="18.95" customHeight="1"/>
    <row r="17753" ht="18.95" customHeight="1"/>
    <row r="17754" ht="18.95" customHeight="1"/>
    <row r="17755" ht="18.95" customHeight="1"/>
    <row r="17756" ht="18.95" customHeight="1"/>
    <row r="17757" ht="18.95" customHeight="1"/>
    <row r="17758" ht="18.95" customHeight="1"/>
    <row r="17759" ht="18.95" customHeight="1"/>
    <row r="17760" ht="18.95" customHeight="1"/>
    <row r="17761" ht="18.95" customHeight="1"/>
    <row r="17762" ht="18.95" customHeight="1"/>
    <row r="17763" ht="18.95" customHeight="1"/>
    <row r="17764" ht="18.95" customHeight="1"/>
    <row r="17765" ht="18.95" customHeight="1"/>
    <row r="17766" ht="18.95" customHeight="1"/>
    <row r="17767" ht="18.95" customHeight="1"/>
    <row r="17768" ht="18.95" customHeight="1"/>
    <row r="17769" ht="18.95" customHeight="1"/>
    <row r="17770" ht="18.95" customHeight="1"/>
    <row r="17771" ht="18.95" customHeight="1"/>
    <row r="17772" ht="18.95" customHeight="1"/>
    <row r="17773" ht="18.95" customHeight="1"/>
    <row r="17774" ht="18.95" customHeight="1"/>
    <row r="17775" ht="18.95" customHeight="1"/>
    <row r="17776" ht="18.95" customHeight="1"/>
    <row r="17777" ht="18.95" customHeight="1"/>
    <row r="17778" ht="18.95" customHeight="1"/>
    <row r="17779" ht="18.95" customHeight="1"/>
    <row r="17780" ht="18.95" customHeight="1"/>
    <row r="17781" ht="18.95" customHeight="1"/>
    <row r="17782" ht="18.95" customHeight="1"/>
    <row r="17783" ht="18.95" customHeight="1"/>
    <row r="17784" ht="18.95" customHeight="1"/>
    <row r="17785" ht="18.95" customHeight="1"/>
    <row r="17786" ht="18.95" customHeight="1"/>
    <row r="17787" ht="18.95" customHeight="1"/>
    <row r="17788" ht="18.95" customHeight="1"/>
    <row r="17789" ht="18.95" customHeight="1"/>
    <row r="17790" ht="18.95" customHeight="1"/>
    <row r="17791" ht="18.95" customHeight="1"/>
    <row r="17792" ht="18.95" customHeight="1"/>
    <row r="17793" ht="18.95" customHeight="1"/>
    <row r="17794" ht="18.95" customHeight="1"/>
    <row r="17795" ht="18.95" customHeight="1"/>
    <row r="17796" ht="18.95" customHeight="1"/>
    <row r="17797" ht="18.95" customHeight="1"/>
    <row r="17798" ht="18.95" customHeight="1"/>
    <row r="17799" ht="18.95" customHeight="1"/>
    <row r="17800" ht="18.95" customHeight="1"/>
    <row r="17801" ht="18.95" customHeight="1"/>
    <row r="17802" ht="18.95" customHeight="1"/>
    <row r="17803" ht="18.95" customHeight="1"/>
    <row r="17804" ht="18.95" customHeight="1"/>
    <row r="17805" ht="18.95" customHeight="1"/>
    <row r="17806" ht="18.95" customHeight="1"/>
    <row r="17807" ht="18.95" customHeight="1"/>
    <row r="17808" ht="18.95" customHeight="1"/>
    <row r="17809" ht="18.95" customHeight="1"/>
    <row r="17810" ht="18.95" customHeight="1"/>
    <row r="17811" ht="18.95" customHeight="1"/>
    <row r="17812" ht="18.95" customHeight="1"/>
    <row r="17813" ht="18.95" customHeight="1"/>
    <row r="17814" ht="18.95" customHeight="1"/>
    <row r="17815" ht="18.95" customHeight="1"/>
    <row r="17816" ht="18.95" customHeight="1"/>
    <row r="17817" ht="18.95" customHeight="1"/>
    <row r="17818" ht="18.95" customHeight="1"/>
    <row r="17819" ht="18.95" customHeight="1"/>
    <row r="17820" ht="18.95" customHeight="1"/>
    <row r="17821" ht="18.95" customHeight="1"/>
    <row r="17822" ht="18.95" customHeight="1"/>
    <row r="17823" ht="18.95" customHeight="1"/>
    <row r="17824" ht="18.95" customHeight="1"/>
    <row r="17825" ht="18.95" customHeight="1"/>
    <row r="17826" ht="18.95" customHeight="1"/>
    <row r="17827" ht="18.95" customHeight="1"/>
    <row r="17828" ht="18.95" customHeight="1"/>
    <row r="17829" ht="18.95" customHeight="1"/>
    <row r="17830" ht="18.95" customHeight="1"/>
    <row r="17831" ht="18.95" customHeight="1"/>
    <row r="17832" ht="18.95" customHeight="1"/>
    <row r="17833" ht="18.95" customHeight="1"/>
    <row r="17834" ht="18.95" customHeight="1"/>
    <row r="17835" ht="18.95" customHeight="1"/>
    <row r="17836" ht="18.95" customHeight="1"/>
    <row r="17837" ht="18.95" customHeight="1"/>
    <row r="17838" ht="18.95" customHeight="1"/>
    <row r="17839" ht="18.95" customHeight="1"/>
    <row r="17840" ht="18.95" customHeight="1"/>
    <row r="17841" ht="18.95" customHeight="1"/>
    <row r="17842" ht="18.95" customHeight="1"/>
    <row r="17843" ht="18.95" customHeight="1"/>
    <row r="17844" ht="18.95" customHeight="1"/>
    <row r="17845" ht="18.95" customHeight="1"/>
    <row r="17846" ht="18.95" customHeight="1"/>
    <row r="17847" ht="18.95" customHeight="1"/>
    <row r="17848" ht="18.95" customHeight="1"/>
    <row r="17849" ht="18.95" customHeight="1"/>
    <row r="17850" ht="18.95" customHeight="1"/>
    <row r="17851" ht="18.95" customHeight="1"/>
    <row r="17852" ht="18.95" customHeight="1"/>
    <row r="17853" ht="18.95" customHeight="1"/>
    <row r="17854" ht="18.95" customHeight="1"/>
    <row r="17855" ht="18.95" customHeight="1"/>
    <row r="17856" ht="18.95" customHeight="1"/>
    <row r="17857" ht="18.95" customHeight="1"/>
    <row r="17858" ht="18.95" customHeight="1"/>
    <row r="17859" ht="18.95" customHeight="1"/>
    <row r="17860" ht="18.95" customHeight="1"/>
    <row r="17861" ht="18.95" customHeight="1"/>
    <row r="17862" ht="18.95" customHeight="1"/>
    <row r="17863" ht="18.95" customHeight="1"/>
    <row r="17864" ht="18.95" customHeight="1"/>
    <row r="17865" ht="18.95" customHeight="1"/>
    <row r="17866" ht="18.95" customHeight="1"/>
    <row r="17867" ht="18.95" customHeight="1"/>
    <row r="17868" ht="18.95" customHeight="1"/>
    <row r="17869" ht="18.95" customHeight="1"/>
    <row r="17870" ht="18.95" customHeight="1"/>
    <row r="17871" ht="18.95" customHeight="1"/>
    <row r="17872" ht="18.95" customHeight="1"/>
    <row r="17873" ht="18.95" customHeight="1"/>
    <row r="17874" ht="18.95" customHeight="1"/>
    <row r="17875" ht="18.95" customHeight="1"/>
    <row r="17876" ht="18.95" customHeight="1"/>
    <row r="17877" ht="18.95" customHeight="1"/>
    <row r="17878" ht="18.95" customHeight="1"/>
    <row r="17879" ht="18.95" customHeight="1"/>
    <row r="17880" ht="18.95" customHeight="1"/>
    <row r="17881" ht="18.95" customHeight="1"/>
    <row r="17882" ht="18.95" customHeight="1"/>
    <row r="17883" ht="18.95" customHeight="1"/>
    <row r="17884" ht="18.95" customHeight="1"/>
    <row r="17885" ht="18.95" customHeight="1"/>
    <row r="17886" ht="18.95" customHeight="1"/>
    <row r="17887" ht="18.95" customHeight="1"/>
    <row r="17888" ht="18.95" customHeight="1"/>
    <row r="17889" ht="18.95" customHeight="1"/>
    <row r="17890" ht="18.95" customHeight="1"/>
    <row r="17891" ht="18.95" customHeight="1"/>
    <row r="17892" ht="18.95" customHeight="1"/>
    <row r="17893" ht="18.95" customHeight="1"/>
    <row r="17894" ht="18.95" customHeight="1"/>
    <row r="17895" ht="18.95" customHeight="1"/>
    <row r="17896" ht="18.95" customHeight="1"/>
    <row r="17897" ht="18.95" customHeight="1"/>
    <row r="17898" ht="18.95" customHeight="1"/>
    <row r="17899" ht="18.95" customHeight="1"/>
    <row r="17900" ht="18.95" customHeight="1"/>
    <row r="17901" ht="18.95" customHeight="1"/>
    <row r="17902" ht="18.95" customHeight="1"/>
    <row r="17903" ht="18.95" customHeight="1"/>
    <row r="17904" ht="18.95" customHeight="1"/>
    <row r="17905" ht="18.95" customHeight="1"/>
    <row r="17906" ht="18.95" customHeight="1"/>
    <row r="17907" ht="18.95" customHeight="1"/>
    <row r="17908" ht="18.95" customHeight="1"/>
    <row r="17909" ht="18.95" customHeight="1"/>
    <row r="17910" ht="18.95" customHeight="1"/>
    <row r="17911" ht="18.95" customHeight="1"/>
    <row r="17912" ht="18.95" customHeight="1"/>
    <row r="17913" ht="18.95" customHeight="1"/>
    <row r="17914" ht="18.95" customHeight="1"/>
    <row r="17915" ht="18.95" customHeight="1"/>
    <row r="17916" ht="18.95" customHeight="1"/>
    <row r="17917" ht="18.95" customHeight="1"/>
    <row r="17918" ht="18.95" customHeight="1"/>
    <row r="17919" ht="18.95" customHeight="1"/>
    <row r="17920" ht="18.95" customHeight="1"/>
    <row r="17921" ht="18.95" customHeight="1"/>
    <row r="17922" ht="18.95" customHeight="1"/>
    <row r="17923" ht="18.95" customHeight="1"/>
    <row r="17924" ht="18.95" customHeight="1"/>
    <row r="17925" ht="18.95" customHeight="1"/>
    <row r="17926" ht="18.95" customHeight="1"/>
    <row r="17927" ht="18.95" customHeight="1"/>
    <row r="17928" ht="18.95" customHeight="1"/>
    <row r="17929" ht="18.95" customHeight="1"/>
    <row r="17930" ht="18.95" customHeight="1"/>
    <row r="17931" ht="18.95" customHeight="1"/>
    <row r="17932" ht="18.95" customHeight="1"/>
    <row r="17933" ht="18.95" customHeight="1"/>
    <row r="17934" ht="18.95" customHeight="1"/>
    <row r="17935" ht="18.95" customHeight="1"/>
    <row r="17936" ht="18.95" customHeight="1"/>
    <row r="17937" ht="18.95" customHeight="1"/>
    <row r="17938" ht="18.95" customHeight="1"/>
    <row r="17939" ht="18.95" customHeight="1"/>
    <row r="17940" ht="18.95" customHeight="1"/>
    <row r="17941" ht="18.95" customHeight="1"/>
    <row r="17942" ht="18.95" customHeight="1"/>
    <row r="17943" ht="18.95" customHeight="1"/>
    <row r="17944" ht="18.95" customHeight="1"/>
    <row r="17945" ht="18.95" customHeight="1"/>
    <row r="17946" ht="18.95" customHeight="1"/>
    <row r="17947" ht="18.95" customHeight="1"/>
    <row r="17948" ht="18.95" customHeight="1"/>
    <row r="17949" ht="18.95" customHeight="1"/>
    <row r="17950" ht="18.95" customHeight="1"/>
    <row r="17951" ht="18.95" customHeight="1"/>
    <row r="17952" ht="18.95" customHeight="1"/>
    <row r="17953" ht="18.95" customHeight="1"/>
    <row r="17954" ht="18.95" customHeight="1"/>
    <row r="17955" ht="18.95" customHeight="1"/>
    <row r="17956" ht="18.95" customHeight="1"/>
    <row r="17957" ht="18.95" customHeight="1"/>
    <row r="17958" ht="18.95" customHeight="1"/>
    <row r="17959" ht="18.95" customHeight="1"/>
    <row r="17960" ht="18.95" customHeight="1"/>
    <row r="17961" ht="18.95" customHeight="1"/>
    <row r="17962" ht="18.95" customHeight="1"/>
    <row r="17963" ht="18.95" customHeight="1"/>
    <row r="17964" ht="18.95" customHeight="1"/>
    <row r="17965" ht="18.95" customHeight="1"/>
    <row r="17966" ht="18.95" customHeight="1"/>
    <row r="17967" ht="18.95" customHeight="1"/>
    <row r="17968" ht="18.95" customHeight="1"/>
    <row r="17969" ht="18.95" customHeight="1"/>
    <row r="17970" ht="18.95" customHeight="1"/>
    <row r="17971" ht="18.95" customHeight="1"/>
    <row r="17972" ht="18.95" customHeight="1"/>
    <row r="17973" ht="18.95" customHeight="1"/>
    <row r="17974" ht="18.95" customHeight="1"/>
    <row r="17975" ht="18.95" customHeight="1"/>
    <row r="17976" ht="18.95" customHeight="1"/>
    <row r="17977" ht="18.95" customHeight="1"/>
    <row r="17978" ht="18.95" customHeight="1"/>
    <row r="17979" ht="18.95" customHeight="1"/>
    <row r="17980" ht="18.95" customHeight="1"/>
    <row r="17981" ht="18.95" customHeight="1"/>
    <row r="17982" ht="18.95" customHeight="1"/>
    <row r="17983" ht="18.95" customHeight="1"/>
    <row r="17984" ht="18.95" customHeight="1"/>
    <row r="17985" ht="18.95" customHeight="1"/>
    <row r="17986" ht="18.95" customHeight="1"/>
    <row r="17987" ht="18.95" customHeight="1"/>
    <row r="17988" ht="18.95" customHeight="1"/>
    <row r="17989" ht="18.95" customHeight="1"/>
    <row r="17990" ht="18.95" customHeight="1"/>
    <row r="17991" ht="18.95" customHeight="1"/>
    <row r="17992" ht="18.95" customHeight="1"/>
    <row r="17993" ht="18.95" customHeight="1"/>
    <row r="17994" ht="18.95" customHeight="1"/>
    <row r="17995" ht="18.95" customHeight="1"/>
    <row r="17996" ht="18.95" customHeight="1"/>
    <row r="17997" ht="18.95" customHeight="1"/>
    <row r="17998" ht="18.95" customHeight="1"/>
    <row r="17999" ht="18.95" customHeight="1"/>
    <row r="18000" ht="18.95" customHeight="1"/>
    <row r="18001" ht="18.95" customHeight="1"/>
    <row r="18002" ht="18.95" customHeight="1"/>
    <row r="18003" ht="18.95" customHeight="1"/>
    <row r="18004" ht="18.95" customHeight="1"/>
    <row r="18005" ht="18.95" customHeight="1"/>
    <row r="18006" ht="18.95" customHeight="1"/>
    <row r="18007" ht="18.95" customHeight="1"/>
    <row r="18008" ht="18.95" customHeight="1"/>
    <row r="18009" ht="18.95" customHeight="1"/>
    <row r="18010" ht="18.95" customHeight="1"/>
    <row r="18011" ht="18.95" customHeight="1"/>
    <row r="18012" ht="18.95" customHeight="1"/>
    <row r="18013" ht="18.95" customHeight="1"/>
    <row r="18014" ht="18.95" customHeight="1"/>
    <row r="18015" ht="18.95" customHeight="1"/>
    <row r="18016" ht="18.95" customHeight="1"/>
    <row r="18017" ht="18.95" customHeight="1"/>
    <row r="18018" ht="18.95" customHeight="1"/>
    <row r="18019" ht="18.95" customHeight="1"/>
    <row r="18020" ht="18.95" customHeight="1"/>
    <row r="18021" ht="18.95" customHeight="1"/>
    <row r="18022" ht="18.95" customHeight="1"/>
    <row r="18023" ht="18.95" customHeight="1"/>
    <row r="18024" ht="18.95" customHeight="1"/>
    <row r="18025" ht="18.95" customHeight="1"/>
    <row r="18026" ht="18.95" customHeight="1"/>
    <row r="18027" ht="18.95" customHeight="1"/>
    <row r="18028" ht="18.95" customHeight="1"/>
    <row r="18029" ht="18.95" customHeight="1"/>
    <row r="18030" ht="18.95" customHeight="1"/>
    <row r="18031" ht="18.95" customHeight="1"/>
    <row r="18032" ht="18.95" customHeight="1"/>
    <row r="18033" ht="18.95" customHeight="1"/>
    <row r="18034" ht="18.95" customHeight="1"/>
    <row r="18035" ht="18.95" customHeight="1"/>
    <row r="18036" ht="18.95" customHeight="1"/>
    <row r="18037" ht="18.95" customHeight="1"/>
    <row r="18038" ht="18.95" customHeight="1"/>
    <row r="18039" ht="18.95" customHeight="1"/>
    <row r="18040" ht="18.95" customHeight="1"/>
    <row r="18041" ht="18.95" customHeight="1"/>
    <row r="18042" ht="18.95" customHeight="1"/>
    <row r="18043" ht="18.95" customHeight="1"/>
    <row r="18044" ht="18.95" customHeight="1"/>
    <row r="18045" ht="18.95" customHeight="1"/>
    <row r="18046" ht="18.95" customHeight="1"/>
    <row r="18047" ht="18.95" customHeight="1"/>
    <row r="18048" ht="18.95" customHeight="1"/>
    <row r="18049" ht="18.95" customHeight="1"/>
    <row r="18050" ht="18.95" customHeight="1"/>
    <row r="18051" ht="18.95" customHeight="1"/>
    <row r="18052" ht="18.95" customHeight="1"/>
    <row r="18053" ht="18.95" customHeight="1"/>
    <row r="18054" ht="18.95" customHeight="1"/>
    <row r="18055" ht="18.95" customHeight="1"/>
    <row r="18056" ht="18.95" customHeight="1"/>
    <row r="18057" ht="18.95" customHeight="1"/>
    <row r="18058" ht="18.95" customHeight="1"/>
    <row r="18059" ht="18.95" customHeight="1"/>
    <row r="18060" ht="18.95" customHeight="1"/>
    <row r="18061" ht="18.95" customHeight="1"/>
    <row r="18062" ht="18.95" customHeight="1"/>
    <row r="18063" ht="18.95" customHeight="1"/>
    <row r="18064" ht="18.95" customHeight="1"/>
    <row r="18065" ht="18.95" customHeight="1"/>
    <row r="18066" ht="18.95" customHeight="1"/>
    <row r="18067" ht="18.95" customHeight="1"/>
    <row r="18068" ht="18.95" customHeight="1"/>
    <row r="18069" ht="18.95" customHeight="1"/>
    <row r="18070" ht="18.95" customHeight="1"/>
    <row r="18071" ht="18.95" customHeight="1"/>
    <row r="18072" ht="18.95" customHeight="1"/>
    <row r="18073" ht="18.95" customHeight="1"/>
    <row r="18074" ht="18.95" customHeight="1"/>
    <row r="18075" ht="18.95" customHeight="1"/>
    <row r="18076" ht="18.95" customHeight="1"/>
    <row r="18077" ht="18.95" customHeight="1"/>
    <row r="18078" ht="18.95" customHeight="1"/>
    <row r="18079" ht="18.95" customHeight="1"/>
    <row r="18080" ht="18.95" customHeight="1"/>
    <row r="18081" ht="18.95" customHeight="1"/>
    <row r="18082" ht="18.95" customHeight="1"/>
    <row r="18083" ht="18.95" customHeight="1"/>
    <row r="18084" ht="18.95" customHeight="1"/>
    <row r="18085" ht="18.95" customHeight="1"/>
    <row r="18086" ht="18.95" customHeight="1"/>
    <row r="18087" ht="18.95" customHeight="1"/>
    <row r="18088" ht="18.95" customHeight="1"/>
    <row r="18089" ht="18.95" customHeight="1"/>
    <row r="18090" ht="18.95" customHeight="1"/>
    <row r="18091" ht="18.95" customHeight="1"/>
    <row r="18092" ht="18.95" customHeight="1"/>
    <row r="18093" ht="18.95" customHeight="1"/>
    <row r="18094" ht="18.95" customHeight="1"/>
    <row r="18095" ht="18.95" customHeight="1"/>
    <row r="18096" ht="18.95" customHeight="1"/>
    <row r="18097" ht="18.95" customHeight="1"/>
    <row r="18098" ht="18.95" customHeight="1"/>
    <row r="18099" ht="18.95" customHeight="1"/>
    <row r="18100" ht="18.95" customHeight="1"/>
    <row r="18101" ht="18.95" customHeight="1"/>
    <row r="18102" ht="18.95" customHeight="1"/>
    <row r="18103" ht="18.95" customHeight="1"/>
    <row r="18104" ht="18.95" customHeight="1"/>
    <row r="18105" ht="18.95" customHeight="1"/>
    <row r="18106" ht="18.95" customHeight="1"/>
    <row r="18107" ht="18.95" customHeight="1"/>
    <row r="18108" ht="18.95" customHeight="1"/>
    <row r="18109" ht="18.95" customHeight="1"/>
    <row r="18110" ht="18.95" customHeight="1"/>
    <row r="18111" ht="18.95" customHeight="1"/>
    <row r="18112" ht="18.95" customHeight="1"/>
    <row r="18113" ht="18.95" customHeight="1"/>
    <row r="18114" ht="18.95" customHeight="1"/>
    <row r="18115" ht="18.95" customHeight="1"/>
    <row r="18116" ht="18.95" customHeight="1"/>
    <row r="18117" ht="18.95" customHeight="1"/>
    <row r="18118" ht="18.95" customHeight="1"/>
    <row r="18119" ht="18.95" customHeight="1"/>
    <row r="18120" ht="18.95" customHeight="1"/>
    <row r="18121" ht="18.95" customHeight="1"/>
    <row r="18122" ht="18.95" customHeight="1"/>
    <row r="18123" ht="18.95" customHeight="1"/>
    <row r="18124" ht="18.95" customHeight="1"/>
    <row r="18125" ht="18.95" customHeight="1"/>
    <row r="18126" ht="18.95" customHeight="1"/>
    <row r="18127" ht="18.95" customHeight="1"/>
    <row r="18128" ht="18.95" customHeight="1"/>
    <row r="18129" ht="18.95" customHeight="1"/>
    <row r="18130" ht="18.95" customHeight="1"/>
    <row r="18131" ht="18.95" customHeight="1"/>
    <row r="18132" ht="18.95" customHeight="1"/>
    <row r="18133" ht="18.95" customHeight="1"/>
    <row r="18134" ht="18.95" customHeight="1"/>
    <row r="18135" ht="18.95" customHeight="1"/>
    <row r="18136" ht="18.95" customHeight="1"/>
    <row r="18137" ht="18.95" customHeight="1"/>
    <row r="18138" ht="18.95" customHeight="1"/>
    <row r="18139" ht="18.95" customHeight="1"/>
    <row r="18140" ht="18.95" customHeight="1"/>
    <row r="18141" ht="18.95" customHeight="1"/>
    <row r="18142" ht="18.95" customHeight="1"/>
    <row r="18143" ht="18.95" customHeight="1"/>
    <row r="18144" ht="18.95" customHeight="1"/>
    <row r="18145" ht="18.95" customHeight="1"/>
    <row r="18146" ht="18.95" customHeight="1"/>
    <row r="18147" ht="18.95" customHeight="1"/>
    <row r="18148" ht="18.95" customHeight="1"/>
    <row r="18149" ht="18.95" customHeight="1"/>
    <row r="18150" ht="18.95" customHeight="1"/>
    <row r="18151" ht="18.95" customHeight="1"/>
    <row r="18152" ht="18.95" customHeight="1"/>
    <row r="18153" ht="18.95" customHeight="1"/>
    <row r="18154" ht="18.95" customHeight="1"/>
    <row r="18155" ht="18.95" customHeight="1"/>
    <row r="18156" ht="18.95" customHeight="1"/>
    <row r="18157" ht="18.95" customHeight="1"/>
    <row r="18158" ht="18.95" customHeight="1"/>
    <row r="18159" ht="18.95" customHeight="1"/>
    <row r="18160" ht="18.95" customHeight="1"/>
    <row r="18161" ht="18.95" customHeight="1"/>
    <row r="18162" ht="18.95" customHeight="1"/>
    <row r="18163" ht="18.95" customHeight="1"/>
    <row r="18164" ht="18.95" customHeight="1"/>
    <row r="18165" ht="18.95" customHeight="1"/>
    <row r="18166" ht="18.95" customHeight="1"/>
    <row r="18167" ht="18.95" customHeight="1"/>
    <row r="18168" ht="18.95" customHeight="1"/>
    <row r="18169" ht="18.95" customHeight="1"/>
    <row r="18170" ht="18.95" customHeight="1"/>
    <row r="18171" ht="18.95" customHeight="1"/>
    <row r="18172" ht="18.95" customHeight="1"/>
    <row r="18173" ht="18.95" customHeight="1"/>
    <row r="18174" ht="18.95" customHeight="1"/>
    <row r="18175" ht="18.95" customHeight="1"/>
    <row r="18176" ht="18.95" customHeight="1"/>
    <row r="18177" ht="18.95" customHeight="1"/>
    <row r="18178" ht="18.95" customHeight="1"/>
    <row r="18179" ht="18.95" customHeight="1"/>
    <row r="18180" ht="18.95" customHeight="1"/>
    <row r="18181" ht="18.95" customHeight="1"/>
    <row r="18182" ht="18.95" customHeight="1"/>
    <row r="18183" ht="18.95" customHeight="1"/>
    <row r="18184" ht="18.95" customHeight="1"/>
    <row r="18185" ht="18.95" customHeight="1"/>
    <row r="18186" ht="18.95" customHeight="1"/>
    <row r="18187" ht="18.95" customHeight="1"/>
    <row r="18188" ht="18.95" customHeight="1"/>
    <row r="18189" ht="18.95" customHeight="1"/>
    <row r="18190" ht="18.95" customHeight="1"/>
    <row r="18191" ht="18.95" customHeight="1"/>
    <row r="18192" ht="18.95" customHeight="1"/>
    <row r="18193" ht="18.95" customHeight="1"/>
    <row r="18194" ht="18.95" customHeight="1"/>
    <row r="18195" ht="18.95" customHeight="1"/>
    <row r="18196" ht="18.95" customHeight="1"/>
    <row r="18197" ht="18.95" customHeight="1"/>
    <row r="18198" ht="18.95" customHeight="1"/>
    <row r="18199" ht="18.95" customHeight="1"/>
    <row r="18200" ht="18.95" customHeight="1"/>
    <row r="18201" ht="18.95" customHeight="1"/>
    <row r="18202" ht="18.95" customHeight="1"/>
    <row r="18203" ht="18.95" customHeight="1"/>
    <row r="18204" ht="18.95" customHeight="1"/>
    <row r="18205" ht="18.95" customHeight="1"/>
    <row r="18206" ht="18.95" customHeight="1"/>
    <row r="18207" ht="18.95" customHeight="1"/>
    <row r="18208" ht="18.95" customHeight="1"/>
    <row r="18209" ht="18.95" customHeight="1"/>
    <row r="18210" ht="18.95" customHeight="1"/>
    <row r="18211" ht="18.95" customHeight="1"/>
    <row r="18212" ht="18.95" customHeight="1"/>
    <row r="18213" ht="18.95" customHeight="1"/>
    <row r="18214" ht="18.95" customHeight="1"/>
    <row r="18215" ht="18.95" customHeight="1"/>
    <row r="18216" ht="18.95" customHeight="1"/>
    <row r="18217" ht="18.95" customHeight="1"/>
    <row r="18218" ht="18.95" customHeight="1"/>
    <row r="18219" ht="18.95" customHeight="1"/>
    <row r="18220" ht="18.95" customHeight="1"/>
    <row r="18221" ht="18.95" customHeight="1"/>
    <row r="18222" ht="18.95" customHeight="1"/>
    <row r="18223" ht="18.95" customHeight="1"/>
    <row r="18224" ht="18.95" customHeight="1"/>
    <row r="18225" ht="18.95" customHeight="1"/>
    <row r="18226" ht="18.95" customHeight="1"/>
    <row r="18227" ht="18.95" customHeight="1"/>
    <row r="18228" ht="18.95" customHeight="1"/>
    <row r="18229" ht="18.95" customHeight="1"/>
    <row r="18230" ht="18.95" customHeight="1"/>
    <row r="18231" ht="18.95" customHeight="1"/>
    <row r="18232" ht="18.95" customHeight="1"/>
    <row r="18233" ht="18.95" customHeight="1"/>
    <row r="18234" ht="18.95" customHeight="1"/>
    <row r="18235" ht="18.95" customHeight="1"/>
    <row r="18236" ht="18.95" customHeight="1"/>
    <row r="18237" ht="18.95" customHeight="1"/>
    <row r="18238" ht="18.95" customHeight="1"/>
    <row r="18239" ht="18.95" customHeight="1"/>
    <row r="18240" ht="18.95" customHeight="1"/>
    <row r="18241" ht="18.95" customHeight="1"/>
    <row r="18242" ht="18.95" customHeight="1"/>
    <row r="18243" ht="18.95" customHeight="1"/>
    <row r="18244" ht="18.95" customHeight="1"/>
    <row r="18245" ht="18.95" customHeight="1"/>
    <row r="18246" ht="18.95" customHeight="1"/>
    <row r="18247" ht="18.95" customHeight="1"/>
    <row r="18248" ht="18.95" customHeight="1"/>
    <row r="18249" ht="18.95" customHeight="1"/>
    <row r="18250" ht="18.95" customHeight="1"/>
    <row r="18251" ht="18.95" customHeight="1"/>
    <row r="18252" ht="18.95" customHeight="1"/>
    <row r="18253" ht="18.95" customHeight="1"/>
    <row r="18254" ht="18.95" customHeight="1"/>
    <row r="18255" ht="18.95" customHeight="1"/>
    <row r="18256" ht="18.95" customHeight="1"/>
    <row r="18257" ht="18.95" customHeight="1"/>
    <row r="18258" ht="18.95" customHeight="1"/>
    <row r="18259" ht="18.95" customHeight="1"/>
    <row r="18260" ht="18.95" customHeight="1"/>
    <row r="18261" ht="18.95" customHeight="1"/>
    <row r="18262" ht="18.95" customHeight="1"/>
    <row r="18263" ht="18.95" customHeight="1"/>
    <row r="18264" ht="18.95" customHeight="1"/>
    <row r="18265" ht="18.95" customHeight="1"/>
    <row r="18266" ht="18.95" customHeight="1"/>
    <row r="18267" ht="18.95" customHeight="1"/>
    <row r="18268" ht="18.95" customHeight="1"/>
    <row r="18269" ht="18.95" customHeight="1"/>
    <row r="18270" ht="18.95" customHeight="1"/>
    <row r="18271" ht="18.95" customHeight="1"/>
    <row r="18272" ht="18.95" customHeight="1"/>
    <row r="18273" ht="18.95" customHeight="1"/>
    <row r="18274" ht="18.95" customHeight="1"/>
    <row r="18275" ht="18.95" customHeight="1"/>
    <row r="18276" ht="18.95" customHeight="1"/>
    <row r="18277" ht="18.95" customHeight="1"/>
    <row r="18278" ht="18.95" customHeight="1"/>
    <row r="18279" ht="18.95" customHeight="1"/>
    <row r="18280" ht="18.95" customHeight="1"/>
    <row r="18281" ht="18.95" customHeight="1"/>
    <row r="18282" ht="18.95" customHeight="1"/>
    <row r="18283" ht="18.95" customHeight="1"/>
    <row r="18284" ht="18.95" customHeight="1"/>
    <row r="18285" ht="18.95" customHeight="1"/>
    <row r="18286" ht="18.95" customHeight="1"/>
    <row r="18287" ht="18.95" customHeight="1"/>
    <row r="18288" ht="18.95" customHeight="1"/>
    <row r="18289" ht="18.95" customHeight="1"/>
    <row r="18290" ht="18.95" customHeight="1"/>
    <row r="18291" ht="18.95" customHeight="1"/>
    <row r="18292" ht="18.95" customHeight="1"/>
    <row r="18293" ht="18.95" customHeight="1"/>
    <row r="18294" ht="18.95" customHeight="1"/>
    <row r="18295" ht="18.95" customHeight="1"/>
    <row r="18296" ht="18.95" customHeight="1"/>
    <row r="18297" ht="18.95" customHeight="1"/>
    <row r="18298" ht="18.95" customHeight="1"/>
    <row r="18299" ht="18.95" customHeight="1"/>
    <row r="18300" ht="18.95" customHeight="1"/>
    <row r="18301" ht="18.95" customHeight="1"/>
    <row r="18302" ht="18.95" customHeight="1"/>
    <row r="18303" ht="18.95" customHeight="1"/>
    <row r="18304" ht="18.95" customHeight="1"/>
    <row r="18305" ht="18.95" customHeight="1"/>
    <row r="18306" ht="18.95" customHeight="1"/>
    <row r="18307" ht="18.95" customHeight="1"/>
    <row r="18308" ht="18.95" customHeight="1"/>
    <row r="18309" ht="18.95" customHeight="1"/>
    <row r="18310" ht="18.95" customHeight="1"/>
    <row r="18311" ht="18.95" customHeight="1"/>
    <row r="18312" ht="18.95" customHeight="1"/>
    <row r="18313" ht="18.95" customHeight="1"/>
    <row r="18314" ht="18.95" customHeight="1"/>
    <row r="18315" ht="18.95" customHeight="1"/>
    <row r="18316" ht="18.95" customHeight="1"/>
    <row r="18317" ht="18.95" customHeight="1"/>
    <row r="18318" ht="18.95" customHeight="1"/>
    <row r="18319" ht="18.95" customHeight="1"/>
    <row r="18320" ht="18.95" customHeight="1"/>
    <row r="18321" ht="18.95" customHeight="1"/>
    <row r="18322" ht="18.95" customHeight="1"/>
    <row r="18323" ht="18.95" customHeight="1"/>
    <row r="18324" ht="18.95" customHeight="1"/>
    <row r="18325" ht="18.95" customHeight="1"/>
    <row r="18326" ht="18.95" customHeight="1"/>
    <row r="18327" ht="18.95" customHeight="1"/>
    <row r="18328" ht="18.95" customHeight="1"/>
    <row r="18329" ht="18.95" customHeight="1"/>
    <row r="18330" ht="18.95" customHeight="1"/>
    <row r="18331" ht="18.95" customHeight="1"/>
    <row r="18332" ht="18.95" customHeight="1"/>
    <row r="18333" ht="18.95" customHeight="1"/>
    <row r="18334" ht="18.95" customHeight="1"/>
    <row r="18335" ht="18.95" customHeight="1"/>
    <row r="18336" ht="18.95" customHeight="1"/>
    <row r="18337" ht="18.95" customHeight="1"/>
    <row r="18338" ht="18.95" customHeight="1"/>
    <row r="18339" ht="18.95" customHeight="1"/>
    <row r="18340" ht="18.95" customHeight="1"/>
    <row r="18341" ht="18.95" customHeight="1"/>
    <row r="18342" ht="18.95" customHeight="1"/>
    <row r="18343" ht="18.95" customHeight="1"/>
    <row r="18344" ht="18.95" customHeight="1"/>
    <row r="18345" ht="18.95" customHeight="1"/>
    <row r="18346" ht="18.95" customHeight="1"/>
    <row r="18347" ht="18.95" customHeight="1"/>
    <row r="18348" ht="18.95" customHeight="1"/>
    <row r="18349" ht="18.95" customHeight="1"/>
    <row r="18350" ht="18.95" customHeight="1"/>
    <row r="18351" ht="18.95" customHeight="1"/>
    <row r="18352" ht="18.95" customHeight="1"/>
    <row r="18353" ht="18.95" customHeight="1"/>
    <row r="18354" ht="18.95" customHeight="1"/>
    <row r="18355" ht="18.95" customHeight="1"/>
    <row r="18356" ht="18.95" customHeight="1"/>
    <row r="18357" ht="18.95" customHeight="1"/>
    <row r="18358" ht="18.95" customHeight="1"/>
    <row r="18359" ht="18.95" customHeight="1"/>
    <row r="18360" ht="18.95" customHeight="1"/>
    <row r="18361" ht="18.95" customHeight="1"/>
    <row r="18362" ht="18.95" customHeight="1"/>
    <row r="18363" ht="18.95" customHeight="1"/>
    <row r="18364" ht="18.95" customHeight="1"/>
    <row r="18365" ht="18.95" customHeight="1"/>
    <row r="18366" ht="18.95" customHeight="1"/>
    <row r="18367" ht="18.95" customHeight="1"/>
    <row r="18368" ht="18.95" customHeight="1"/>
    <row r="18369" ht="18.95" customHeight="1"/>
    <row r="18370" ht="18.95" customHeight="1"/>
    <row r="18371" ht="18.95" customHeight="1"/>
    <row r="18372" ht="18.95" customHeight="1"/>
    <row r="18373" ht="18.95" customHeight="1"/>
    <row r="18374" ht="18.95" customHeight="1"/>
    <row r="18375" ht="18.95" customHeight="1"/>
    <row r="18376" ht="18.95" customHeight="1"/>
    <row r="18377" ht="18.95" customHeight="1"/>
    <row r="18378" ht="18.95" customHeight="1"/>
    <row r="18379" ht="18.95" customHeight="1"/>
    <row r="18380" ht="18.95" customHeight="1"/>
    <row r="18381" ht="18.95" customHeight="1"/>
    <row r="18382" ht="18.95" customHeight="1"/>
    <row r="18383" ht="18.95" customHeight="1"/>
    <row r="18384" ht="18.95" customHeight="1"/>
    <row r="18385" ht="18.95" customHeight="1"/>
    <row r="18386" ht="18.95" customHeight="1"/>
    <row r="18387" ht="18.95" customHeight="1"/>
    <row r="18388" ht="18.95" customHeight="1"/>
    <row r="18389" ht="18.95" customHeight="1"/>
    <row r="18390" ht="18.95" customHeight="1"/>
    <row r="18391" ht="18.95" customHeight="1"/>
    <row r="18392" ht="18.95" customHeight="1"/>
    <row r="18393" ht="18.95" customHeight="1"/>
    <row r="18394" ht="18.95" customHeight="1"/>
    <row r="18395" ht="18.95" customHeight="1"/>
    <row r="18396" ht="18.95" customHeight="1"/>
    <row r="18397" ht="18.95" customHeight="1"/>
    <row r="18398" ht="18.95" customHeight="1"/>
    <row r="18399" ht="18.95" customHeight="1"/>
    <row r="18400" ht="18.95" customHeight="1"/>
    <row r="18401" ht="18.95" customHeight="1"/>
    <row r="18402" ht="18.95" customHeight="1"/>
    <row r="18403" ht="18.95" customHeight="1"/>
    <row r="18404" ht="18.95" customHeight="1"/>
    <row r="18405" ht="18.95" customHeight="1"/>
    <row r="18406" ht="18.95" customHeight="1"/>
    <row r="18407" ht="18.95" customHeight="1"/>
    <row r="18408" ht="18.95" customHeight="1"/>
    <row r="18409" ht="18.95" customHeight="1"/>
    <row r="18410" ht="18.95" customHeight="1"/>
    <row r="18411" ht="18.95" customHeight="1"/>
    <row r="18412" ht="18.95" customHeight="1"/>
    <row r="18413" ht="18.95" customHeight="1"/>
    <row r="18414" ht="18.95" customHeight="1"/>
    <row r="18415" ht="18.95" customHeight="1"/>
    <row r="18416" ht="18.95" customHeight="1"/>
    <row r="18417" ht="18.95" customHeight="1"/>
    <row r="18418" ht="18.95" customHeight="1"/>
    <row r="18419" ht="18.95" customHeight="1"/>
    <row r="18420" ht="18.95" customHeight="1"/>
    <row r="18421" ht="18.95" customHeight="1"/>
    <row r="18422" ht="18.95" customHeight="1"/>
    <row r="18423" ht="18.95" customHeight="1"/>
    <row r="18424" ht="18.95" customHeight="1"/>
    <row r="18425" ht="18.95" customHeight="1"/>
    <row r="18426" ht="18.95" customHeight="1"/>
    <row r="18427" ht="18.95" customHeight="1"/>
    <row r="18428" ht="18.95" customHeight="1"/>
    <row r="18429" ht="18.95" customHeight="1"/>
    <row r="18430" ht="18.95" customHeight="1"/>
    <row r="18431" ht="18.95" customHeight="1"/>
    <row r="18432" ht="18.95" customHeight="1"/>
    <row r="18433" ht="18.95" customHeight="1"/>
    <row r="18434" ht="18.95" customHeight="1"/>
    <row r="18435" ht="18.95" customHeight="1"/>
    <row r="18436" ht="18.95" customHeight="1"/>
    <row r="18437" ht="18.95" customHeight="1"/>
    <row r="18438" ht="18.95" customHeight="1"/>
    <row r="18439" ht="18.95" customHeight="1"/>
    <row r="18440" ht="18.95" customHeight="1"/>
    <row r="18441" ht="18.95" customHeight="1"/>
    <row r="18442" ht="18.95" customHeight="1"/>
    <row r="18443" ht="18.95" customHeight="1"/>
    <row r="18444" ht="18.95" customHeight="1"/>
    <row r="18445" ht="18.95" customHeight="1"/>
    <row r="18446" ht="18.95" customHeight="1"/>
    <row r="18447" ht="18.95" customHeight="1"/>
    <row r="18448" ht="18.95" customHeight="1"/>
    <row r="18449" ht="18.95" customHeight="1"/>
    <row r="18450" ht="18.95" customHeight="1"/>
    <row r="18451" ht="18.95" customHeight="1"/>
    <row r="18452" ht="18.95" customHeight="1"/>
    <row r="18453" ht="18.95" customHeight="1"/>
    <row r="18454" ht="18.95" customHeight="1"/>
    <row r="18455" ht="18.95" customHeight="1"/>
    <row r="18456" ht="18.95" customHeight="1"/>
    <row r="18457" ht="18.95" customHeight="1"/>
    <row r="18458" ht="18.95" customHeight="1"/>
    <row r="18459" ht="18.95" customHeight="1"/>
    <row r="18460" ht="18.95" customHeight="1"/>
    <row r="18461" ht="18.95" customHeight="1"/>
    <row r="18462" ht="18.95" customHeight="1"/>
    <row r="18463" ht="18.95" customHeight="1"/>
    <row r="18464" ht="18.95" customHeight="1"/>
    <row r="18465" ht="18.95" customHeight="1"/>
    <row r="18466" ht="18.95" customHeight="1"/>
    <row r="18467" ht="18.95" customHeight="1"/>
    <row r="18468" ht="18.95" customHeight="1"/>
    <row r="18469" ht="18.95" customHeight="1"/>
    <row r="18470" ht="18.95" customHeight="1"/>
    <row r="18471" ht="18.95" customHeight="1"/>
    <row r="18472" ht="18.95" customHeight="1"/>
    <row r="18473" ht="18.95" customHeight="1"/>
    <row r="18474" ht="18.95" customHeight="1"/>
    <row r="18475" ht="18.95" customHeight="1"/>
    <row r="18476" ht="18.95" customHeight="1"/>
    <row r="18477" ht="18.95" customHeight="1"/>
    <row r="18478" ht="18.95" customHeight="1"/>
    <row r="18479" ht="18.95" customHeight="1"/>
    <row r="18480" ht="18.95" customHeight="1"/>
    <row r="18481" ht="18.95" customHeight="1"/>
    <row r="18482" ht="18.95" customHeight="1"/>
    <row r="18483" ht="18.95" customHeight="1"/>
    <row r="18484" ht="18.95" customHeight="1"/>
    <row r="18485" ht="18.95" customHeight="1"/>
    <row r="18486" ht="18.95" customHeight="1"/>
    <row r="18487" ht="18.95" customHeight="1"/>
    <row r="18488" ht="18.95" customHeight="1"/>
    <row r="18489" ht="18.95" customHeight="1"/>
    <row r="18490" ht="18.95" customHeight="1"/>
    <row r="18491" ht="18.95" customHeight="1"/>
    <row r="18492" ht="18.95" customHeight="1"/>
    <row r="18493" ht="18.95" customHeight="1"/>
    <row r="18494" ht="18.95" customHeight="1"/>
    <row r="18495" ht="18.95" customHeight="1"/>
    <row r="18496" ht="18.95" customHeight="1"/>
    <row r="18497" ht="18.95" customHeight="1"/>
    <row r="18498" ht="18.95" customHeight="1"/>
    <row r="18499" ht="18.95" customHeight="1"/>
    <row r="18500" ht="18.95" customHeight="1"/>
    <row r="18501" ht="18.95" customHeight="1"/>
    <row r="18502" ht="18.95" customHeight="1"/>
    <row r="18503" ht="18.95" customHeight="1"/>
    <row r="18504" ht="18.95" customHeight="1"/>
    <row r="18505" ht="18.95" customHeight="1"/>
    <row r="18506" ht="18.95" customHeight="1"/>
    <row r="18507" ht="18.95" customHeight="1"/>
    <row r="18508" ht="18.95" customHeight="1"/>
    <row r="18509" ht="18.95" customHeight="1"/>
    <row r="18510" ht="18.95" customHeight="1"/>
    <row r="18511" ht="18.95" customHeight="1"/>
    <row r="18512" ht="18.95" customHeight="1"/>
    <row r="18513" ht="18.95" customHeight="1"/>
    <row r="18514" ht="18.95" customHeight="1"/>
    <row r="18515" ht="18.95" customHeight="1"/>
    <row r="18516" ht="18.95" customHeight="1"/>
    <row r="18517" ht="18.95" customHeight="1"/>
    <row r="18518" ht="18.95" customHeight="1"/>
    <row r="18519" ht="18.95" customHeight="1"/>
    <row r="18520" ht="18.95" customHeight="1"/>
    <row r="18521" ht="18.95" customHeight="1"/>
    <row r="18522" ht="18.95" customHeight="1"/>
    <row r="18523" ht="18.95" customHeight="1"/>
    <row r="18524" ht="18.95" customHeight="1"/>
    <row r="18525" ht="18.95" customHeight="1"/>
    <row r="18526" ht="18.95" customHeight="1"/>
    <row r="18527" ht="18.95" customHeight="1"/>
    <row r="18528" ht="18.95" customHeight="1"/>
    <row r="18529" ht="18.95" customHeight="1"/>
    <row r="18530" ht="18.95" customHeight="1"/>
    <row r="18531" ht="18.95" customHeight="1"/>
    <row r="18532" ht="18.95" customHeight="1"/>
    <row r="18533" ht="18.95" customHeight="1"/>
    <row r="18534" ht="18.95" customHeight="1"/>
    <row r="18535" ht="18.95" customHeight="1"/>
    <row r="18536" ht="18.95" customHeight="1"/>
    <row r="18537" ht="18.95" customHeight="1"/>
    <row r="18538" ht="18.95" customHeight="1"/>
    <row r="18539" ht="18.95" customHeight="1"/>
    <row r="18540" ht="18.95" customHeight="1"/>
    <row r="18541" ht="18.95" customHeight="1"/>
    <row r="18542" ht="18.95" customHeight="1"/>
    <row r="18543" ht="18.95" customHeight="1"/>
    <row r="18544" ht="18.95" customHeight="1"/>
    <row r="18545" ht="18.95" customHeight="1"/>
    <row r="18546" ht="18.95" customHeight="1"/>
    <row r="18547" ht="18.95" customHeight="1"/>
    <row r="18548" ht="18.95" customHeight="1"/>
    <row r="18549" ht="18.95" customHeight="1"/>
    <row r="18550" ht="18.95" customHeight="1"/>
    <row r="18551" ht="18.95" customHeight="1"/>
    <row r="18552" ht="18.95" customHeight="1"/>
    <row r="18553" ht="18.95" customHeight="1"/>
    <row r="18554" ht="18.95" customHeight="1"/>
    <row r="18555" ht="18.95" customHeight="1"/>
    <row r="18556" ht="18.95" customHeight="1"/>
    <row r="18557" ht="18.95" customHeight="1"/>
    <row r="18558" ht="18.95" customHeight="1"/>
    <row r="18559" ht="18.95" customHeight="1"/>
    <row r="18560" ht="18.95" customHeight="1"/>
    <row r="18561" ht="18.95" customHeight="1"/>
    <row r="18562" ht="18.95" customHeight="1"/>
    <row r="18563" ht="18.95" customHeight="1"/>
    <row r="18564" ht="18.95" customHeight="1"/>
    <row r="18565" ht="18.95" customHeight="1"/>
    <row r="18566" ht="18.95" customHeight="1"/>
    <row r="18567" ht="18.95" customHeight="1"/>
    <row r="18568" ht="18.95" customHeight="1"/>
    <row r="18569" ht="18.95" customHeight="1"/>
    <row r="18570" ht="18.95" customHeight="1"/>
    <row r="18571" ht="18.95" customHeight="1"/>
    <row r="18572" ht="18.95" customHeight="1"/>
    <row r="18573" ht="18.95" customHeight="1"/>
    <row r="18574" ht="18.95" customHeight="1"/>
    <row r="18575" ht="18.95" customHeight="1"/>
    <row r="18576" ht="18.95" customHeight="1"/>
    <row r="18577" ht="18.95" customHeight="1"/>
    <row r="18578" ht="18.95" customHeight="1"/>
    <row r="18579" ht="18.95" customHeight="1"/>
    <row r="18580" ht="18.95" customHeight="1"/>
    <row r="18581" ht="18.95" customHeight="1"/>
    <row r="18582" ht="18.95" customHeight="1"/>
    <row r="18583" ht="18.95" customHeight="1"/>
    <row r="18584" ht="18.95" customHeight="1"/>
    <row r="18585" ht="18.95" customHeight="1"/>
    <row r="18586" ht="18.95" customHeight="1"/>
    <row r="18587" ht="18.95" customHeight="1"/>
    <row r="18588" ht="18.95" customHeight="1"/>
    <row r="18589" ht="18.95" customHeight="1"/>
    <row r="18590" ht="18.95" customHeight="1"/>
    <row r="18591" ht="18.95" customHeight="1"/>
    <row r="18592" ht="18.95" customHeight="1"/>
    <row r="18593" ht="18.95" customHeight="1"/>
    <row r="18594" ht="18.95" customHeight="1"/>
    <row r="18595" ht="18.95" customHeight="1"/>
    <row r="18596" ht="18.95" customHeight="1"/>
    <row r="18597" ht="18.95" customHeight="1"/>
    <row r="18598" ht="18.95" customHeight="1"/>
    <row r="18599" ht="18.95" customHeight="1"/>
    <row r="18600" ht="18.95" customHeight="1"/>
    <row r="18601" ht="18.95" customHeight="1"/>
    <row r="18602" ht="18.95" customHeight="1"/>
    <row r="18603" ht="18.95" customHeight="1"/>
    <row r="18604" ht="18.95" customHeight="1"/>
    <row r="18605" ht="18.95" customHeight="1"/>
    <row r="18606" ht="18.95" customHeight="1"/>
    <row r="18607" ht="18.95" customHeight="1"/>
    <row r="18608" ht="18.95" customHeight="1"/>
    <row r="18609" ht="18.95" customHeight="1"/>
    <row r="18610" ht="18.95" customHeight="1"/>
    <row r="18611" ht="18.95" customHeight="1"/>
    <row r="18612" ht="18.95" customHeight="1"/>
    <row r="18613" ht="18.95" customHeight="1"/>
    <row r="18614" ht="18.95" customHeight="1"/>
    <row r="18615" ht="18.95" customHeight="1"/>
    <row r="18616" ht="18.95" customHeight="1"/>
    <row r="18617" ht="18.95" customHeight="1"/>
    <row r="18618" ht="18.95" customHeight="1"/>
    <row r="18619" ht="18.95" customHeight="1"/>
    <row r="18620" ht="18.95" customHeight="1"/>
    <row r="18621" ht="18.95" customHeight="1"/>
    <row r="18622" ht="18.95" customHeight="1"/>
    <row r="18623" ht="18.95" customHeight="1"/>
    <row r="18624" ht="18.95" customHeight="1"/>
    <row r="18625" ht="18.95" customHeight="1"/>
    <row r="18626" ht="18.95" customHeight="1"/>
    <row r="18627" ht="18.95" customHeight="1"/>
    <row r="18628" ht="18.95" customHeight="1"/>
    <row r="18629" ht="18.95" customHeight="1"/>
    <row r="18630" ht="18.95" customHeight="1"/>
    <row r="18631" ht="18.95" customHeight="1"/>
    <row r="18632" ht="18.95" customHeight="1"/>
    <row r="18633" ht="18.95" customHeight="1"/>
    <row r="18634" ht="18.95" customHeight="1"/>
    <row r="18635" ht="18.95" customHeight="1"/>
    <row r="18636" ht="18.95" customHeight="1"/>
    <row r="18637" ht="18.95" customHeight="1"/>
    <row r="18638" ht="18.95" customHeight="1"/>
    <row r="18639" ht="18.95" customHeight="1"/>
    <row r="18640" ht="18.95" customHeight="1"/>
    <row r="18641" ht="18.95" customHeight="1"/>
    <row r="18642" ht="18.95" customHeight="1"/>
    <row r="18643" ht="18.95" customHeight="1"/>
    <row r="18644" ht="18.95" customHeight="1"/>
    <row r="18645" ht="18.95" customHeight="1"/>
    <row r="18646" ht="18.95" customHeight="1"/>
    <row r="18647" ht="18.95" customHeight="1"/>
    <row r="18648" ht="18.95" customHeight="1"/>
    <row r="18649" ht="18.95" customHeight="1"/>
    <row r="18650" ht="18.95" customHeight="1"/>
    <row r="18651" ht="18.95" customHeight="1"/>
    <row r="18652" ht="18.95" customHeight="1"/>
    <row r="18653" ht="18.95" customHeight="1"/>
    <row r="18654" ht="18.95" customHeight="1"/>
    <row r="18655" ht="18.95" customHeight="1"/>
    <row r="18656" ht="18.95" customHeight="1"/>
    <row r="18657" ht="18.95" customHeight="1"/>
    <row r="18658" ht="18.95" customHeight="1"/>
    <row r="18659" ht="18.95" customHeight="1"/>
    <row r="18660" ht="18.95" customHeight="1"/>
    <row r="18661" ht="18.95" customHeight="1"/>
    <row r="18662" ht="18.95" customHeight="1"/>
    <row r="18663" ht="18.95" customHeight="1"/>
    <row r="18664" ht="18.95" customHeight="1"/>
    <row r="18665" ht="18.95" customHeight="1"/>
    <row r="18666" ht="18.95" customHeight="1"/>
    <row r="18667" ht="18.95" customHeight="1"/>
    <row r="18668" ht="18.95" customHeight="1"/>
    <row r="18669" ht="18.95" customHeight="1"/>
    <row r="18670" ht="18.95" customHeight="1"/>
    <row r="18671" ht="18.95" customHeight="1"/>
    <row r="18672" ht="18.95" customHeight="1"/>
    <row r="18673" ht="18.95" customHeight="1"/>
    <row r="18674" ht="18.95" customHeight="1"/>
    <row r="18675" ht="18.95" customHeight="1"/>
    <row r="18676" ht="18.95" customHeight="1"/>
    <row r="18677" ht="18.95" customHeight="1"/>
    <row r="18678" ht="18.95" customHeight="1"/>
    <row r="18679" ht="18.95" customHeight="1"/>
    <row r="18680" ht="18.95" customHeight="1"/>
    <row r="18681" ht="18.95" customHeight="1"/>
    <row r="18682" ht="18.95" customHeight="1"/>
    <row r="18683" ht="18.95" customHeight="1"/>
    <row r="18684" ht="18.95" customHeight="1"/>
    <row r="18685" ht="18.95" customHeight="1"/>
    <row r="18686" ht="18.95" customHeight="1"/>
    <row r="18687" ht="18.95" customHeight="1"/>
    <row r="18688" ht="18.95" customHeight="1"/>
    <row r="18689" ht="18.95" customHeight="1"/>
    <row r="18690" ht="18.95" customHeight="1"/>
    <row r="18691" ht="18.95" customHeight="1"/>
    <row r="18692" ht="18.95" customHeight="1"/>
    <row r="18693" ht="18.95" customHeight="1"/>
    <row r="18694" ht="18.95" customHeight="1"/>
    <row r="18695" ht="18.95" customHeight="1"/>
    <row r="18696" ht="18.95" customHeight="1"/>
    <row r="18697" ht="18.95" customHeight="1"/>
    <row r="18698" ht="18.95" customHeight="1"/>
    <row r="18699" ht="18.95" customHeight="1"/>
    <row r="18700" ht="18.95" customHeight="1"/>
    <row r="18701" ht="18.95" customHeight="1"/>
    <row r="18702" ht="18.95" customHeight="1"/>
    <row r="18703" ht="18.95" customHeight="1"/>
    <row r="18704" ht="18.95" customHeight="1"/>
    <row r="18705" ht="18.95" customHeight="1"/>
    <row r="18706" ht="18.95" customHeight="1"/>
    <row r="18707" ht="18.95" customHeight="1"/>
    <row r="18708" ht="18.95" customHeight="1"/>
    <row r="18709" ht="18.95" customHeight="1"/>
    <row r="18710" ht="18.95" customHeight="1"/>
    <row r="18711" ht="18.95" customHeight="1"/>
    <row r="18712" ht="18.95" customHeight="1"/>
    <row r="18713" ht="18.95" customHeight="1"/>
    <row r="18714" ht="18.95" customHeight="1"/>
    <row r="18715" ht="18.95" customHeight="1"/>
    <row r="18716" ht="18.95" customHeight="1"/>
    <row r="18717" ht="18.95" customHeight="1"/>
    <row r="18718" ht="18.95" customHeight="1"/>
    <row r="18719" ht="18.95" customHeight="1"/>
    <row r="18720" ht="18.95" customHeight="1"/>
    <row r="18721" ht="18.95" customHeight="1"/>
    <row r="18722" ht="18.95" customHeight="1"/>
    <row r="18723" ht="18.95" customHeight="1"/>
    <row r="18724" ht="18.95" customHeight="1"/>
    <row r="18725" ht="18.95" customHeight="1"/>
    <row r="18726" ht="18.95" customHeight="1"/>
    <row r="18727" ht="18.95" customHeight="1"/>
    <row r="18728" ht="18.95" customHeight="1"/>
    <row r="18729" ht="18.95" customHeight="1"/>
    <row r="18730" ht="18.95" customHeight="1"/>
    <row r="18731" ht="18.95" customHeight="1"/>
    <row r="18732" ht="18.95" customHeight="1"/>
    <row r="18733" ht="18.95" customHeight="1"/>
    <row r="18734" ht="18.95" customHeight="1"/>
    <row r="18735" ht="18.95" customHeight="1"/>
    <row r="18736" ht="18.95" customHeight="1"/>
    <row r="18737" ht="18.95" customHeight="1"/>
    <row r="18738" ht="18.95" customHeight="1"/>
    <row r="18739" ht="18.95" customHeight="1"/>
    <row r="18740" ht="18.95" customHeight="1"/>
    <row r="18741" ht="18.95" customHeight="1"/>
    <row r="18742" ht="18.95" customHeight="1"/>
    <row r="18743" ht="18.95" customHeight="1"/>
    <row r="18744" ht="18.95" customHeight="1"/>
    <row r="18745" ht="18.95" customHeight="1"/>
    <row r="18746" ht="18.95" customHeight="1"/>
    <row r="18747" ht="18.95" customHeight="1"/>
    <row r="18748" ht="18.95" customHeight="1"/>
    <row r="18749" ht="18.95" customHeight="1"/>
    <row r="18750" ht="18.95" customHeight="1"/>
    <row r="18751" ht="18.95" customHeight="1"/>
    <row r="18752" ht="18.95" customHeight="1"/>
    <row r="18753" ht="18.95" customHeight="1"/>
    <row r="18754" ht="18.95" customHeight="1"/>
    <row r="18755" ht="18.95" customHeight="1"/>
    <row r="18756" ht="18.95" customHeight="1"/>
    <row r="18757" ht="18.95" customHeight="1"/>
    <row r="18758" ht="18.95" customHeight="1"/>
    <row r="18759" ht="18.95" customHeight="1"/>
    <row r="18760" ht="18.95" customHeight="1"/>
    <row r="18761" ht="18.95" customHeight="1"/>
    <row r="18762" ht="18.95" customHeight="1"/>
    <row r="18763" ht="18.95" customHeight="1"/>
    <row r="18764" ht="18.95" customHeight="1"/>
    <row r="18765" ht="18.95" customHeight="1"/>
    <row r="18766" ht="18.95" customHeight="1"/>
    <row r="18767" ht="18.95" customHeight="1"/>
    <row r="18768" ht="18.95" customHeight="1"/>
    <row r="18769" ht="18.95" customHeight="1"/>
    <row r="18770" ht="18.95" customHeight="1"/>
    <row r="18771" ht="18.95" customHeight="1"/>
    <row r="18772" ht="18.95" customHeight="1"/>
    <row r="18773" ht="18.95" customHeight="1"/>
    <row r="18774" ht="18.95" customHeight="1"/>
    <row r="18775" ht="18.95" customHeight="1"/>
    <row r="18776" ht="18.95" customHeight="1"/>
    <row r="18777" ht="18.95" customHeight="1"/>
    <row r="18778" ht="18.95" customHeight="1"/>
    <row r="18779" ht="18.95" customHeight="1"/>
    <row r="18780" ht="18.95" customHeight="1"/>
    <row r="18781" ht="18.95" customHeight="1"/>
    <row r="18782" ht="18.95" customHeight="1"/>
    <row r="18783" ht="18.95" customHeight="1"/>
    <row r="18784" ht="18.95" customHeight="1"/>
    <row r="18785" ht="18.95" customHeight="1"/>
    <row r="18786" ht="18.95" customHeight="1"/>
    <row r="18787" ht="18.95" customHeight="1"/>
    <row r="18788" ht="18.95" customHeight="1"/>
    <row r="18789" ht="18.95" customHeight="1"/>
    <row r="18790" ht="18.95" customHeight="1"/>
    <row r="18791" ht="18.95" customHeight="1"/>
    <row r="18792" ht="18.95" customHeight="1"/>
    <row r="18793" ht="18.95" customHeight="1"/>
    <row r="18794" ht="18.95" customHeight="1"/>
    <row r="18795" ht="18.95" customHeight="1"/>
    <row r="18796" ht="18.95" customHeight="1"/>
    <row r="18797" ht="18.95" customHeight="1"/>
    <row r="18798" ht="18.95" customHeight="1"/>
    <row r="18799" ht="18.95" customHeight="1"/>
    <row r="18800" ht="18.95" customHeight="1"/>
    <row r="18801" ht="18.95" customHeight="1"/>
    <row r="18802" ht="18.95" customHeight="1"/>
    <row r="18803" ht="18.95" customHeight="1"/>
    <row r="18804" ht="18.95" customHeight="1"/>
    <row r="18805" ht="18.95" customHeight="1"/>
    <row r="18806" ht="18.95" customHeight="1"/>
    <row r="18807" ht="18.95" customHeight="1"/>
    <row r="18808" ht="18.95" customHeight="1"/>
    <row r="18809" ht="18.95" customHeight="1"/>
    <row r="18810" ht="18.95" customHeight="1"/>
    <row r="18811" ht="18.95" customHeight="1"/>
    <row r="18812" ht="18.95" customHeight="1"/>
    <row r="18813" ht="18.95" customHeight="1"/>
    <row r="18814" ht="18.95" customHeight="1"/>
    <row r="18815" ht="18.95" customHeight="1"/>
    <row r="18816" ht="18.95" customHeight="1"/>
    <row r="18817" ht="18.95" customHeight="1"/>
    <row r="18818" ht="18.95" customHeight="1"/>
    <row r="18819" ht="18.95" customHeight="1"/>
    <row r="18820" ht="18.95" customHeight="1"/>
    <row r="18821" ht="18.95" customHeight="1"/>
    <row r="18822" ht="18.95" customHeight="1"/>
    <row r="18823" ht="18.95" customHeight="1"/>
    <row r="18824" ht="18.95" customHeight="1"/>
    <row r="18825" ht="18.95" customHeight="1"/>
    <row r="18826" ht="18.95" customHeight="1"/>
    <row r="18827" ht="18.95" customHeight="1"/>
    <row r="18828" ht="18.95" customHeight="1"/>
    <row r="18829" ht="18.95" customHeight="1"/>
    <row r="18830" ht="18.95" customHeight="1"/>
    <row r="18831" ht="18.95" customHeight="1"/>
    <row r="18832" ht="18.95" customHeight="1"/>
    <row r="18833" ht="18.95" customHeight="1"/>
    <row r="18834" ht="18.95" customHeight="1"/>
    <row r="18835" ht="18.95" customHeight="1"/>
    <row r="18836" ht="18.95" customHeight="1"/>
    <row r="18837" ht="18.95" customHeight="1"/>
    <row r="18838" ht="18.95" customHeight="1"/>
    <row r="18839" ht="18.95" customHeight="1"/>
    <row r="18840" ht="18.95" customHeight="1"/>
    <row r="18841" ht="18.95" customHeight="1"/>
    <row r="18842" ht="18.95" customHeight="1"/>
    <row r="18843" ht="18.95" customHeight="1"/>
    <row r="18844" ht="18.95" customHeight="1"/>
    <row r="18845" ht="18.95" customHeight="1"/>
    <row r="18846" ht="18.95" customHeight="1"/>
    <row r="18847" ht="18.95" customHeight="1"/>
    <row r="18848" ht="18.95" customHeight="1"/>
    <row r="18849" ht="18.95" customHeight="1"/>
    <row r="18850" ht="18.95" customHeight="1"/>
    <row r="18851" ht="18.95" customHeight="1"/>
    <row r="18852" ht="18.95" customHeight="1"/>
    <row r="18853" ht="18.95" customHeight="1"/>
    <row r="18854" ht="18.95" customHeight="1"/>
    <row r="18855" ht="18.95" customHeight="1"/>
    <row r="18856" ht="18.95" customHeight="1"/>
    <row r="18857" ht="18.95" customHeight="1"/>
    <row r="18858" ht="18.95" customHeight="1"/>
    <row r="18859" ht="18.95" customHeight="1"/>
    <row r="18860" ht="18.95" customHeight="1"/>
    <row r="18861" ht="18.95" customHeight="1"/>
    <row r="18862" ht="18.95" customHeight="1"/>
    <row r="18863" ht="18.95" customHeight="1"/>
    <row r="18864" ht="18.95" customHeight="1"/>
    <row r="18865" ht="18.95" customHeight="1"/>
    <row r="18866" ht="18.95" customHeight="1"/>
    <row r="18867" ht="18.95" customHeight="1"/>
    <row r="18868" ht="18.95" customHeight="1"/>
    <row r="18869" ht="18.95" customHeight="1"/>
    <row r="18870" ht="18.95" customHeight="1"/>
    <row r="18871" ht="18.95" customHeight="1"/>
    <row r="18872" ht="18.95" customHeight="1"/>
    <row r="18873" ht="18.95" customHeight="1"/>
    <row r="18874" ht="18.95" customHeight="1"/>
    <row r="18875" ht="18.95" customHeight="1"/>
    <row r="18876" ht="18.95" customHeight="1"/>
    <row r="18877" ht="18.95" customHeight="1"/>
    <row r="18878" ht="18.95" customHeight="1"/>
    <row r="18879" ht="18.95" customHeight="1"/>
    <row r="18880" ht="18.95" customHeight="1"/>
    <row r="18881" ht="18.95" customHeight="1"/>
    <row r="18882" ht="18.95" customHeight="1"/>
    <row r="18883" ht="18.95" customHeight="1"/>
    <row r="18884" ht="18.95" customHeight="1"/>
    <row r="18885" ht="18.95" customHeight="1"/>
    <row r="18886" ht="18.95" customHeight="1"/>
    <row r="18887" ht="18.95" customHeight="1"/>
    <row r="18888" ht="18.95" customHeight="1"/>
    <row r="18889" ht="18.95" customHeight="1"/>
    <row r="18890" ht="18.95" customHeight="1"/>
    <row r="18891" ht="18.95" customHeight="1"/>
    <row r="18892" ht="18.95" customHeight="1"/>
    <row r="18893" ht="18.95" customHeight="1"/>
    <row r="18894" ht="18.95" customHeight="1"/>
    <row r="18895" ht="18.95" customHeight="1"/>
    <row r="18896" ht="18.95" customHeight="1"/>
    <row r="18897" ht="18.95" customHeight="1"/>
    <row r="18898" ht="18.95" customHeight="1"/>
    <row r="18899" ht="18.95" customHeight="1"/>
    <row r="18900" ht="18.95" customHeight="1"/>
    <row r="18901" ht="18.95" customHeight="1"/>
    <row r="18902" ht="18.95" customHeight="1"/>
    <row r="18903" ht="18.95" customHeight="1"/>
    <row r="18904" ht="18.95" customHeight="1"/>
    <row r="18905" ht="18.95" customHeight="1"/>
    <row r="18906" ht="18.95" customHeight="1"/>
    <row r="18907" ht="18.95" customHeight="1"/>
    <row r="18908" ht="18.95" customHeight="1"/>
    <row r="18909" ht="18.95" customHeight="1"/>
    <row r="18910" ht="18.95" customHeight="1"/>
    <row r="18911" ht="18.95" customHeight="1"/>
    <row r="18912" ht="18.95" customHeight="1"/>
    <row r="18913" ht="18.95" customHeight="1"/>
    <row r="18914" ht="18.95" customHeight="1"/>
    <row r="18915" ht="18.95" customHeight="1"/>
    <row r="18916" ht="18.95" customHeight="1"/>
    <row r="18917" ht="18.95" customHeight="1"/>
    <row r="18918" ht="18.95" customHeight="1"/>
    <row r="18919" ht="18.95" customHeight="1"/>
    <row r="18920" ht="18.95" customHeight="1"/>
    <row r="18921" ht="18.95" customHeight="1"/>
    <row r="18922" ht="18.95" customHeight="1"/>
    <row r="18923" ht="18.95" customHeight="1"/>
    <row r="18924" ht="18.95" customHeight="1"/>
    <row r="18925" ht="18.95" customHeight="1"/>
    <row r="18926" ht="18.95" customHeight="1"/>
    <row r="18927" ht="18.95" customHeight="1"/>
    <row r="18928" ht="18.95" customHeight="1"/>
    <row r="18929" ht="18.95" customHeight="1"/>
    <row r="18930" ht="18.95" customHeight="1"/>
    <row r="18931" ht="18.95" customHeight="1"/>
    <row r="18932" ht="18.95" customHeight="1"/>
    <row r="18933" ht="18.95" customHeight="1"/>
    <row r="18934" ht="18.95" customHeight="1"/>
    <row r="18935" ht="18.95" customHeight="1"/>
    <row r="18936" ht="18.95" customHeight="1"/>
    <row r="18937" ht="18.95" customHeight="1"/>
    <row r="18938" ht="18.95" customHeight="1"/>
    <row r="18939" ht="18.95" customHeight="1"/>
    <row r="18940" ht="18.95" customHeight="1"/>
    <row r="18941" ht="18.95" customHeight="1"/>
    <row r="18942" ht="18.95" customHeight="1"/>
    <row r="18943" ht="18.95" customHeight="1"/>
    <row r="18944" ht="18.95" customHeight="1"/>
    <row r="18945" ht="18.95" customHeight="1"/>
    <row r="18946" ht="18.95" customHeight="1"/>
    <row r="18947" ht="18.95" customHeight="1"/>
    <row r="18948" ht="18.95" customHeight="1"/>
    <row r="18949" ht="18.95" customHeight="1"/>
    <row r="18950" ht="18.95" customHeight="1"/>
    <row r="18951" ht="18.95" customHeight="1"/>
    <row r="18952" ht="18.95" customHeight="1"/>
    <row r="18953" ht="18.95" customHeight="1"/>
    <row r="18954" ht="18.95" customHeight="1"/>
    <row r="18955" ht="18.95" customHeight="1"/>
    <row r="18956" ht="18.95" customHeight="1"/>
    <row r="18957" ht="18.95" customHeight="1"/>
    <row r="18958" ht="18.95" customHeight="1"/>
    <row r="18959" ht="18.95" customHeight="1"/>
    <row r="18960" ht="18.95" customHeight="1"/>
    <row r="18961" ht="18.95" customHeight="1"/>
    <row r="18962" ht="18.95" customHeight="1"/>
    <row r="18963" ht="18.95" customHeight="1"/>
    <row r="18964" ht="18.95" customHeight="1"/>
    <row r="18965" ht="18.95" customHeight="1"/>
    <row r="18966" ht="18.95" customHeight="1"/>
    <row r="18967" ht="18.95" customHeight="1"/>
    <row r="18968" ht="18.95" customHeight="1"/>
    <row r="18969" ht="18.95" customHeight="1"/>
    <row r="18970" ht="18.95" customHeight="1"/>
    <row r="18971" ht="18.95" customHeight="1"/>
    <row r="18972" ht="18.95" customHeight="1"/>
    <row r="18973" ht="18.95" customHeight="1"/>
    <row r="18974" ht="18.95" customHeight="1"/>
    <row r="18975" ht="18.95" customHeight="1"/>
    <row r="18976" ht="18.95" customHeight="1"/>
    <row r="18977" ht="18.95" customHeight="1"/>
    <row r="18978" ht="18.95" customHeight="1"/>
    <row r="18979" ht="18.95" customHeight="1"/>
    <row r="18980" ht="18.95" customHeight="1"/>
    <row r="18981" ht="18.95" customHeight="1"/>
    <row r="18982" ht="18.95" customHeight="1"/>
    <row r="18983" ht="18.95" customHeight="1"/>
    <row r="18984" ht="18.95" customHeight="1"/>
    <row r="18985" ht="18.95" customHeight="1"/>
    <row r="18986" ht="18.95" customHeight="1"/>
    <row r="18987" ht="18.95" customHeight="1"/>
    <row r="18988" ht="18.95" customHeight="1"/>
    <row r="18989" ht="18.95" customHeight="1"/>
    <row r="18990" ht="18.95" customHeight="1"/>
    <row r="18991" ht="18.95" customHeight="1"/>
    <row r="18992" ht="18.95" customHeight="1"/>
    <row r="18993" ht="18.95" customHeight="1"/>
    <row r="18994" ht="18.95" customHeight="1"/>
    <row r="18995" ht="18.95" customHeight="1"/>
    <row r="18996" ht="18.95" customHeight="1"/>
    <row r="18997" ht="18.95" customHeight="1"/>
    <row r="18998" ht="18.95" customHeight="1"/>
    <row r="18999" ht="18.95" customHeight="1"/>
    <row r="19000" ht="18.95" customHeight="1"/>
    <row r="19001" ht="18.95" customHeight="1"/>
    <row r="19002" ht="18.95" customHeight="1"/>
    <row r="19003" ht="18.95" customHeight="1"/>
    <row r="19004" ht="18.95" customHeight="1"/>
    <row r="19005" ht="18.95" customHeight="1"/>
    <row r="19006" ht="18.95" customHeight="1"/>
    <row r="19007" ht="18.95" customHeight="1"/>
    <row r="19008" ht="18.95" customHeight="1"/>
    <row r="19009" ht="18.95" customHeight="1"/>
    <row r="19010" ht="18.95" customHeight="1"/>
    <row r="19011" ht="18.95" customHeight="1"/>
    <row r="19012" ht="18.95" customHeight="1"/>
    <row r="19013" ht="18.95" customHeight="1"/>
    <row r="19014" ht="18.95" customHeight="1"/>
    <row r="19015" ht="18.95" customHeight="1"/>
    <row r="19016" ht="18.95" customHeight="1"/>
    <row r="19017" ht="18.95" customHeight="1"/>
    <row r="19018" ht="18.95" customHeight="1"/>
    <row r="19019" ht="18.95" customHeight="1"/>
    <row r="19020" ht="18.95" customHeight="1"/>
    <row r="19021" ht="18.95" customHeight="1"/>
    <row r="19022" ht="18.95" customHeight="1"/>
    <row r="19023" ht="18.95" customHeight="1"/>
    <row r="19024" ht="18.95" customHeight="1"/>
    <row r="19025" ht="18.95" customHeight="1"/>
    <row r="19026" ht="18.95" customHeight="1"/>
    <row r="19027" ht="18.95" customHeight="1"/>
    <row r="19028" ht="18.95" customHeight="1"/>
    <row r="19029" ht="18.95" customHeight="1"/>
    <row r="19030" ht="18.95" customHeight="1"/>
    <row r="19031" ht="18.95" customHeight="1"/>
    <row r="19032" ht="18.95" customHeight="1"/>
    <row r="19033" ht="18.95" customHeight="1"/>
    <row r="19034" ht="18.95" customHeight="1"/>
    <row r="19035" ht="18.95" customHeight="1"/>
    <row r="19036" ht="18.95" customHeight="1"/>
    <row r="19037" ht="18.95" customHeight="1"/>
    <row r="19038" ht="18.95" customHeight="1"/>
    <row r="19039" ht="18.95" customHeight="1"/>
    <row r="19040" ht="18.95" customHeight="1"/>
    <row r="19041" ht="18.95" customHeight="1"/>
    <row r="19042" ht="18.95" customHeight="1"/>
    <row r="19043" ht="18.95" customHeight="1"/>
    <row r="19044" ht="18.95" customHeight="1"/>
    <row r="19045" ht="18.95" customHeight="1"/>
    <row r="19046" ht="18.95" customHeight="1"/>
    <row r="19047" ht="18.95" customHeight="1"/>
    <row r="19048" ht="18.95" customHeight="1"/>
    <row r="19049" ht="18.95" customHeight="1"/>
    <row r="19050" ht="18.95" customHeight="1"/>
    <row r="19051" ht="18.95" customHeight="1"/>
    <row r="19052" ht="18.95" customHeight="1"/>
    <row r="19053" ht="18.95" customHeight="1"/>
    <row r="19054" ht="18.95" customHeight="1"/>
    <row r="19055" ht="18.95" customHeight="1"/>
    <row r="19056" ht="18.95" customHeight="1"/>
    <row r="19057" ht="18.95" customHeight="1"/>
    <row r="19058" ht="18.95" customHeight="1"/>
    <row r="19059" ht="18.95" customHeight="1"/>
    <row r="19060" ht="18.95" customHeight="1"/>
    <row r="19061" ht="18.95" customHeight="1"/>
    <row r="19062" ht="18.95" customHeight="1"/>
    <row r="19063" ht="18.95" customHeight="1"/>
    <row r="19064" ht="18.95" customHeight="1"/>
    <row r="19065" ht="18.95" customHeight="1"/>
    <row r="19066" ht="18.95" customHeight="1"/>
    <row r="19067" ht="18.95" customHeight="1"/>
    <row r="19068" ht="18.95" customHeight="1"/>
    <row r="19069" ht="18.95" customHeight="1"/>
    <row r="19070" ht="18.95" customHeight="1"/>
    <row r="19071" ht="18.95" customHeight="1"/>
    <row r="19072" ht="18.95" customHeight="1"/>
    <row r="19073" ht="18.95" customHeight="1"/>
    <row r="19074" ht="18.95" customHeight="1"/>
    <row r="19075" ht="18.95" customHeight="1"/>
    <row r="19076" ht="18.95" customHeight="1"/>
    <row r="19077" ht="18.95" customHeight="1"/>
    <row r="19078" ht="18.95" customHeight="1"/>
    <row r="19079" ht="18.95" customHeight="1"/>
    <row r="19080" ht="18.95" customHeight="1"/>
    <row r="19081" ht="18.95" customHeight="1"/>
    <row r="19082" ht="18.95" customHeight="1"/>
    <row r="19083" ht="18.95" customHeight="1"/>
    <row r="19084" ht="18.95" customHeight="1"/>
    <row r="19085" ht="18.95" customHeight="1"/>
    <row r="19086" ht="18.95" customHeight="1"/>
    <row r="19087" ht="18.95" customHeight="1"/>
    <row r="19088" ht="18.95" customHeight="1"/>
    <row r="19089" ht="18.95" customHeight="1"/>
    <row r="19090" ht="18.95" customHeight="1"/>
    <row r="19091" ht="18.95" customHeight="1"/>
    <row r="19092" ht="18.95" customHeight="1"/>
    <row r="19093" ht="18.95" customHeight="1"/>
    <row r="19094" ht="18.95" customHeight="1"/>
    <row r="19095" ht="18.95" customHeight="1"/>
    <row r="19096" ht="18.95" customHeight="1"/>
    <row r="19097" ht="18.95" customHeight="1"/>
    <row r="19098" ht="18.95" customHeight="1"/>
    <row r="19099" ht="18.95" customHeight="1"/>
    <row r="19100" ht="18.95" customHeight="1"/>
    <row r="19101" ht="18.95" customHeight="1"/>
    <row r="19102" ht="18.95" customHeight="1"/>
    <row r="19103" ht="18.95" customHeight="1"/>
    <row r="19104" ht="18.95" customHeight="1"/>
    <row r="19105" ht="18.95" customHeight="1"/>
    <row r="19106" ht="18.95" customHeight="1"/>
    <row r="19107" ht="18.95" customHeight="1"/>
    <row r="19108" ht="18.95" customHeight="1"/>
    <row r="19109" ht="18.95" customHeight="1"/>
    <row r="19110" ht="18.95" customHeight="1"/>
    <row r="19111" ht="18.95" customHeight="1"/>
    <row r="19112" ht="18.95" customHeight="1"/>
    <row r="19113" ht="18.95" customHeight="1"/>
    <row r="19114" ht="18.95" customHeight="1"/>
    <row r="19115" ht="18.95" customHeight="1"/>
    <row r="19116" ht="18.95" customHeight="1"/>
    <row r="19117" ht="18.95" customHeight="1"/>
    <row r="19118" ht="18.95" customHeight="1"/>
    <row r="19119" ht="18.95" customHeight="1"/>
    <row r="19120" ht="18.95" customHeight="1"/>
    <row r="19121" ht="18.95" customHeight="1"/>
    <row r="19122" ht="18.95" customHeight="1"/>
    <row r="19123" ht="18.95" customHeight="1"/>
    <row r="19124" ht="18.95" customHeight="1"/>
    <row r="19125" ht="18.95" customHeight="1"/>
    <row r="19126" ht="18.95" customHeight="1"/>
    <row r="19127" ht="18.95" customHeight="1"/>
    <row r="19128" ht="18.95" customHeight="1"/>
    <row r="19129" ht="18.95" customHeight="1"/>
    <row r="19130" ht="18.95" customHeight="1"/>
    <row r="19131" ht="18.95" customHeight="1"/>
    <row r="19132" ht="18.95" customHeight="1"/>
    <row r="19133" ht="18.95" customHeight="1"/>
    <row r="19134" ht="18.95" customHeight="1"/>
    <row r="19135" ht="18.95" customHeight="1"/>
    <row r="19136" ht="18.95" customHeight="1"/>
    <row r="19137" ht="18.95" customHeight="1"/>
    <row r="19138" ht="18.95" customHeight="1"/>
    <row r="19139" ht="18.95" customHeight="1"/>
    <row r="19140" ht="18.95" customHeight="1"/>
    <row r="19141" ht="18.95" customHeight="1"/>
    <row r="19142" ht="18.95" customHeight="1"/>
    <row r="19143" ht="18.95" customHeight="1"/>
    <row r="19144" ht="18.95" customHeight="1"/>
    <row r="19145" ht="18.95" customHeight="1"/>
    <row r="19146" ht="18.95" customHeight="1"/>
    <row r="19147" ht="18.95" customHeight="1"/>
    <row r="19148" ht="18.95" customHeight="1"/>
    <row r="19149" ht="18.95" customHeight="1"/>
    <row r="19150" ht="18.95" customHeight="1"/>
    <row r="19151" ht="18.95" customHeight="1"/>
    <row r="19152" ht="18.95" customHeight="1"/>
    <row r="19153" ht="18.95" customHeight="1"/>
    <row r="19154" ht="18.95" customHeight="1"/>
    <row r="19155" ht="18.95" customHeight="1"/>
    <row r="19156" ht="18.95" customHeight="1"/>
    <row r="19157" ht="18.95" customHeight="1"/>
    <row r="19158" ht="18.95" customHeight="1"/>
    <row r="19159" ht="18.95" customHeight="1"/>
    <row r="19160" ht="18.95" customHeight="1"/>
    <row r="19161" ht="18.95" customHeight="1"/>
    <row r="19162" ht="18.95" customHeight="1"/>
    <row r="19163" ht="18.95" customHeight="1"/>
    <row r="19164" ht="18.95" customHeight="1"/>
    <row r="19165" ht="18.95" customHeight="1"/>
    <row r="19166" ht="18.95" customHeight="1"/>
    <row r="19167" ht="18.95" customHeight="1"/>
    <row r="19168" ht="18.95" customHeight="1"/>
    <row r="19169" ht="18.95" customHeight="1"/>
    <row r="19170" ht="18.95" customHeight="1"/>
    <row r="19171" ht="18.95" customHeight="1"/>
    <row r="19172" ht="18.95" customHeight="1"/>
    <row r="19173" ht="18.95" customHeight="1"/>
    <row r="19174" ht="18.95" customHeight="1"/>
    <row r="19175" ht="18.95" customHeight="1"/>
    <row r="19176" ht="18.95" customHeight="1"/>
    <row r="19177" ht="18.95" customHeight="1"/>
    <row r="19178" ht="18.95" customHeight="1"/>
    <row r="19179" ht="18.95" customHeight="1"/>
    <row r="19180" ht="18.95" customHeight="1"/>
    <row r="19181" ht="18.95" customHeight="1"/>
    <row r="19182" ht="18.95" customHeight="1"/>
    <row r="19183" ht="18.95" customHeight="1"/>
    <row r="19184" ht="18.95" customHeight="1"/>
    <row r="19185" ht="18.95" customHeight="1"/>
    <row r="19186" ht="18.95" customHeight="1"/>
    <row r="19187" ht="18.95" customHeight="1"/>
    <row r="19188" ht="18.95" customHeight="1"/>
    <row r="19189" ht="18.95" customHeight="1"/>
    <row r="19190" ht="18.95" customHeight="1"/>
    <row r="19191" ht="18.95" customHeight="1"/>
    <row r="19192" ht="18.95" customHeight="1"/>
    <row r="19193" ht="18.95" customHeight="1"/>
    <row r="19194" ht="18.95" customHeight="1"/>
    <row r="19195" ht="18.95" customHeight="1"/>
    <row r="19196" ht="18.95" customHeight="1"/>
    <row r="19197" ht="18.95" customHeight="1"/>
    <row r="19198" ht="18.95" customHeight="1"/>
    <row r="19199" ht="18.95" customHeight="1"/>
    <row r="19200" ht="18.95" customHeight="1"/>
    <row r="19201" ht="18.95" customHeight="1"/>
    <row r="19202" ht="18.95" customHeight="1"/>
    <row r="19203" ht="18.95" customHeight="1"/>
    <row r="19204" ht="18.95" customHeight="1"/>
    <row r="19205" ht="18.95" customHeight="1"/>
    <row r="19206" ht="18.95" customHeight="1"/>
    <row r="19207" ht="18.95" customHeight="1"/>
    <row r="19208" ht="18.95" customHeight="1"/>
    <row r="19209" ht="18.95" customHeight="1"/>
    <row r="19210" ht="18.95" customHeight="1"/>
    <row r="19211" ht="18.95" customHeight="1"/>
    <row r="19212" ht="18.95" customHeight="1"/>
    <row r="19213" ht="18.95" customHeight="1"/>
    <row r="19214" ht="18.95" customHeight="1"/>
    <row r="19215" ht="18.95" customHeight="1"/>
    <row r="19216" ht="18.95" customHeight="1"/>
    <row r="19217" ht="18.95" customHeight="1"/>
    <row r="19218" ht="18.95" customHeight="1"/>
    <row r="19219" ht="18.95" customHeight="1"/>
    <row r="19220" ht="18.95" customHeight="1"/>
    <row r="19221" ht="18.95" customHeight="1"/>
    <row r="19222" ht="18.95" customHeight="1"/>
    <row r="19223" ht="18.95" customHeight="1"/>
    <row r="19224" ht="18.95" customHeight="1"/>
    <row r="19225" ht="18.95" customHeight="1"/>
    <row r="19226" ht="18.95" customHeight="1"/>
    <row r="19227" ht="18.95" customHeight="1"/>
    <row r="19228" ht="18.95" customHeight="1"/>
    <row r="19229" ht="18.95" customHeight="1"/>
    <row r="19230" ht="18.95" customHeight="1"/>
    <row r="19231" ht="18.95" customHeight="1"/>
    <row r="19232" ht="18.95" customHeight="1"/>
    <row r="19233" ht="18.95" customHeight="1"/>
    <row r="19234" ht="18.95" customHeight="1"/>
    <row r="19235" ht="18.95" customHeight="1"/>
    <row r="19236" ht="18.95" customHeight="1"/>
    <row r="19237" ht="18.95" customHeight="1"/>
    <row r="19238" ht="18.95" customHeight="1"/>
    <row r="19239" ht="18.95" customHeight="1"/>
    <row r="19240" ht="18.95" customHeight="1"/>
    <row r="19241" ht="18.95" customHeight="1"/>
    <row r="19242" ht="18.95" customHeight="1"/>
    <row r="19243" ht="18.95" customHeight="1"/>
    <row r="19244" ht="18.95" customHeight="1"/>
    <row r="19245" ht="18.95" customHeight="1"/>
    <row r="19246" ht="18.95" customHeight="1"/>
    <row r="19247" ht="18.95" customHeight="1"/>
    <row r="19248" ht="18.95" customHeight="1"/>
    <row r="19249" ht="18.95" customHeight="1"/>
    <row r="19250" ht="18.95" customHeight="1"/>
    <row r="19251" ht="18.95" customHeight="1"/>
    <row r="19252" ht="18.95" customHeight="1"/>
    <row r="19253" ht="18.95" customHeight="1"/>
    <row r="19254" ht="18.95" customHeight="1"/>
    <row r="19255" ht="18.95" customHeight="1"/>
    <row r="19256" ht="18.95" customHeight="1"/>
    <row r="19257" ht="18.95" customHeight="1"/>
    <row r="19258" ht="18.95" customHeight="1"/>
    <row r="19259" ht="18.95" customHeight="1"/>
    <row r="19260" ht="18.95" customHeight="1"/>
    <row r="19261" ht="18.95" customHeight="1"/>
    <row r="19262" ht="18.95" customHeight="1"/>
    <row r="19263" ht="18.95" customHeight="1"/>
    <row r="19264" ht="18.95" customHeight="1"/>
    <row r="19265" ht="18.95" customHeight="1"/>
    <row r="19266" ht="18.95" customHeight="1"/>
    <row r="19267" ht="18.95" customHeight="1"/>
    <row r="19268" ht="18.95" customHeight="1"/>
    <row r="19269" ht="18.95" customHeight="1"/>
    <row r="19270" ht="18.95" customHeight="1"/>
    <row r="19271" ht="18.95" customHeight="1"/>
    <row r="19272" ht="18.95" customHeight="1"/>
    <row r="19273" ht="18.95" customHeight="1"/>
    <row r="19274" ht="18.95" customHeight="1"/>
    <row r="19275" ht="18.95" customHeight="1"/>
    <row r="19276" ht="18.95" customHeight="1"/>
    <row r="19277" ht="18.95" customHeight="1"/>
    <row r="19278" ht="18.95" customHeight="1"/>
    <row r="19279" ht="18.95" customHeight="1"/>
    <row r="19280" ht="18.95" customHeight="1"/>
    <row r="19281" ht="18.95" customHeight="1"/>
    <row r="19282" ht="18.95" customHeight="1"/>
    <row r="19283" ht="18.95" customHeight="1"/>
    <row r="19284" ht="18.95" customHeight="1"/>
    <row r="19285" ht="18.95" customHeight="1"/>
    <row r="19286" ht="18.95" customHeight="1"/>
    <row r="19287" ht="18.95" customHeight="1"/>
    <row r="19288" ht="18.95" customHeight="1"/>
    <row r="19289" ht="18.95" customHeight="1"/>
    <row r="19290" ht="18.95" customHeight="1"/>
    <row r="19291" ht="18.95" customHeight="1"/>
    <row r="19292" ht="18.95" customHeight="1"/>
    <row r="19293" ht="18.95" customHeight="1"/>
    <row r="19294" ht="18.95" customHeight="1"/>
    <row r="19295" ht="18.95" customHeight="1"/>
    <row r="19296" ht="18.95" customHeight="1"/>
    <row r="19297" ht="18.95" customHeight="1"/>
    <row r="19298" ht="18.95" customHeight="1"/>
    <row r="19299" ht="18.95" customHeight="1"/>
    <row r="19300" ht="18.95" customHeight="1"/>
    <row r="19301" ht="18.95" customHeight="1"/>
    <row r="19302" ht="18.95" customHeight="1"/>
    <row r="19303" ht="18.95" customHeight="1"/>
    <row r="19304" ht="18.95" customHeight="1"/>
    <row r="19305" ht="18.95" customHeight="1"/>
    <row r="19306" ht="18.95" customHeight="1"/>
    <row r="19307" ht="18.95" customHeight="1"/>
    <row r="19308" ht="18.95" customHeight="1"/>
    <row r="19309" ht="18.95" customHeight="1"/>
    <row r="19310" ht="18.95" customHeight="1"/>
    <row r="19311" ht="18.95" customHeight="1"/>
    <row r="19312" ht="18.95" customHeight="1"/>
    <row r="19313" ht="18.95" customHeight="1"/>
    <row r="19314" ht="18.95" customHeight="1"/>
    <row r="19315" ht="18.95" customHeight="1"/>
    <row r="19316" ht="18.95" customHeight="1"/>
    <row r="19317" ht="18.95" customHeight="1"/>
    <row r="19318" ht="18.95" customHeight="1"/>
    <row r="19319" ht="18.95" customHeight="1"/>
    <row r="19320" ht="18.95" customHeight="1"/>
    <row r="19321" ht="18.95" customHeight="1"/>
    <row r="19322" ht="18.95" customHeight="1"/>
    <row r="19323" ht="18.95" customHeight="1"/>
    <row r="19324" ht="18.95" customHeight="1"/>
    <row r="19325" ht="18.95" customHeight="1"/>
    <row r="19326" ht="18.95" customHeight="1"/>
    <row r="19327" ht="18.95" customHeight="1"/>
    <row r="19328" ht="18.95" customHeight="1"/>
    <row r="19329" ht="18.95" customHeight="1"/>
    <row r="19330" ht="18.95" customHeight="1"/>
    <row r="19331" ht="18.95" customHeight="1"/>
    <row r="19332" ht="18.95" customHeight="1"/>
    <row r="19333" ht="18.95" customHeight="1"/>
    <row r="19334" ht="18.95" customHeight="1"/>
    <row r="19335" ht="18.95" customHeight="1"/>
    <row r="19336" ht="18.95" customHeight="1"/>
    <row r="19337" ht="18.95" customHeight="1"/>
    <row r="19338" ht="18.95" customHeight="1"/>
    <row r="19339" ht="18.95" customHeight="1"/>
    <row r="19340" ht="18.95" customHeight="1"/>
    <row r="19341" ht="18.95" customHeight="1"/>
    <row r="19342" ht="18.95" customHeight="1"/>
    <row r="19343" ht="18.95" customHeight="1"/>
    <row r="19344" ht="18.95" customHeight="1"/>
    <row r="19345" ht="18.95" customHeight="1"/>
    <row r="19346" ht="18.95" customHeight="1"/>
    <row r="19347" ht="18.95" customHeight="1"/>
    <row r="19348" ht="18.95" customHeight="1"/>
    <row r="19349" ht="18.95" customHeight="1"/>
    <row r="19350" ht="18.95" customHeight="1"/>
    <row r="19351" ht="18.95" customHeight="1"/>
    <row r="19352" ht="18.95" customHeight="1"/>
    <row r="19353" ht="18.95" customHeight="1"/>
    <row r="19354" ht="18.95" customHeight="1"/>
    <row r="19355" ht="18.95" customHeight="1"/>
    <row r="19356" ht="18.95" customHeight="1"/>
    <row r="19357" ht="18.95" customHeight="1"/>
    <row r="19358" ht="18.95" customHeight="1"/>
    <row r="19359" ht="18.95" customHeight="1"/>
    <row r="19360" ht="18.95" customHeight="1"/>
    <row r="19361" ht="18.95" customHeight="1"/>
    <row r="19362" ht="18.95" customHeight="1"/>
    <row r="19363" ht="18.95" customHeight="1"/>
    <row r="19364" ht="18.95" customHeight="1"/>
    <row r="19365" ht="18.95" customHeight="1"/>
    <row r="19366" ht="18.95" customHeight="1"/>
    <row r="19367" ht="18.95" customHeight="1"/>
    <row r="19368" ht="18.95" customHeight="1"/>
    <row r="19369" ht="18.95" customHeight="1"/>
    <row r="19370" ht="18.95" customHeight="1"/>
    <row r="19371" ht="18.95" customHeight="1"/>
    <row r="19372" ht="18.95" customHeight="1"/>
    <row r="19373" ht="18.95" customHeight="1"/>
    <row r="19374" ht="18.95" customHeight="1"/>
    <row r="19375" ht="18.95" customHeight="1"/>
    <row r="19376" ht="18.95" customHeight="1"/>
    <row r="19377" ht="18.95" customHeight="1"/>
    <row r="19378" ht="18.95" customHeight="1"/>
    <row r="19379" ht="18.95" customHeight="1"/>
    <row r="19380" ht="18.95" customHeight="1"/>
    <row r="19381" ht="18.95" customHeight="1"/>
    <row r="19382" ht="18.95" customHeight="1"/>
    <row r="19383" ht="18.95" customHeight="1"/>
    <row r="19384" ht="18.95" customHeight="1"/>
    <row r="19385" ht="18.95" customHeight="1"/>
    <row r="19386" ht="18.95" customHeight="1"/>
    <row r="19387" ht="18.95" customHeight="1"/>
    <row r="19388" ht="18.95" customHeight="1"/>
    <row r="19389" ht="18.95" customHeight="1"/>
    <row r="19390" ht="18.95" customHeight="1"/>
    <row r="19391" ht="18.95" customHeight="1"/>
    <row r="19392" ht="18.95" customHeight="1"/>
    <row r="19393" ht="18.95" customHeight="1"/>
    <row r="19394" ht="18.95" customHeight="1"/>
    <row r="19395" ht="18.95" customHeight="1"/>
    <row r="19396" ht="18.95" customHeight="1"/>
    <row r="19397" ht="18.95" customHeight="1"/>
    <row r="19398" ht="18.95" customHeight="1"/>
    <row r="19399" ht="18.95" customHeight="1"/>
    <row r="19400" ht="18.95" customHeight="1"/>
    <row r="19401" ht="18.95" customHeight="1"/>
    <row r="19402" ht="18.95" customHeight="1"/>
    <row r="19403" ht="18.95" customHeight="1"/>
    <row r="19404" ht="18.95" customHeight="1"/>
    <row r="19405" ht="18.95" customHeight="1"/>
    <row r="19406" ht="18.95" customHeight="1"/>
    <row r="19407" ht="18.95" customHeight="1"/>
    <row r="19408" ht="18.95" customHeight="1"/>
    <row r="19409" ht="18.95" customHeight="1"/>
    <row r="19410" ht="18.95" customHeight="1"/>
    <row r="19411" ht="18.95" customHeight="1"/>
    <row r="19412" ht="18.95" customHeight="1"/>
    <row r="19413" ht="18.95" customHeight="1"/>
    <row r="19414" ht="18.95" customHeight="1"/>
    <row r="19415" ht="18.95" customHeight="1"/>
    <row r="19416" ht="18.95" customHeight="1"/>
    <row r="19417" ht="18.95" customHeight="1"/>
    <row r="19418" ht="18.95" customHeight="1"/>
    <row r="19419" ht="18.95" customHeight="1"/>
    <row r="19420" ht="18.95" customHeight="1"/>
    <row r="19421" ht="18.95" customHeight="1"/>
    <row r="19422" ht="18.95" customHeight="1"/>
    <row r="19423" ht="18.95" customHeight="1"/>
    <row r="19424" ht="18.95" customHeight="1"/>
    <row r="19425" ht="18.95" customHeight="1"/>
    <row r="19426" ht="18.95" customHeight="1"/>
    <row r="19427" ht="18.95" customHeight="1"/>
    <row r="19428" ht="18.95" customHeight="1"/>
    <row r="19429" ht="18.95" customHeight="1"/>
    <row r="19430" ht="18.95" customHeight="1"/>
    <row r="19431" ht="18.95" customHeight="1"/>
    <row r="19432" ht="18.95" customHeight="1"/>
    <row r="19433" ht="18.95" customHeight="1"/>
    <row r="19434" ht="18.95" customHeight="1"/>
    <row r="19435" ht="18.95" customHeight="1"/>
    <row r="19436" ht="18.95" customHeight="1"/>
    <row r="19437" ht="18.95" customHeight="1"/>
    <row r="19438" ht="18.95" customHeight="1"/>
    <row r="19439" ht="18.95" customHeight="1"/>
    <row r="19440" ht="18.95" customHeight="1"/>
    <row r="19441" ht="18.95" customHeight="1"/>
    <row r="19442" ht="18.95" customHeight="1"/>
    <row r="19443" ht="18.95" customHeight="1"/>
    <row r="19444" ht="18.95" customHeight="1"/>
    <row r="19445" ht="18.95" customHeight="1"/>
    <row r="19446" ht="18.95" customHeight="1"/>
    <row r="19447" ht="18.95" customHeight="1"/>
    <row r="19448" ht="18.95" customHeight="1"/>
    <row r="19449" ht="18.95" customHeight="1"/>
    <row r="19450" ht="18.95" customHeight="1"/>
    <row r="19451" ht="18.95" customHeight="1"/>
    <row r="19452" ht="18.95" customHeight="1"/>
    <row r="19453" ht="18.95" customHeight="1"/>
    <row r="19454" ht="18.95" customHeight="1"/>
    <row r="19455" ht="18.95" customHeight="1"/>
    <row r="19456" ht="18.95" customHeight="1"/>
    <row r="19457" ht="18.95" customHeight="1"/>
    <row r="19458" ht="18.95" customHeight="1"/>
    <row r="19459" ht="18.95" customHeight="1"/>
    <row r="19460" ht="18.95" customHeight="1"/>
    <row r="19461" ht="18.95" customHeight="1"/>
    <row r="19462" ht="18.95" customHeight="1"/>
    <row r="19463" ht="18.95" customHeight="1"/>
    <row r="19464" ht="18.95" customHeight="1"/>
    <row r="19465" ht="18.95" customHeight="1"/>
    <row r="19466" ht="18.95" customHeight="1"/>
    <row r="19467" ht="18.95" customHeight="1"/>
    <row r="19468" ht="18.95" customHeight="1"/>
    <row r="19469" ht="18.95" customHeight="1"/>
    <row r="19470" ht="18.95" customHeight="1"/>
    <row r="19471" ht="18.95" customHeight="1"/>
    <row r="19472" ht="18.95" customHeight="1"/>
    <row r="19473" ht="18.95" customHeight="1"/>
    <row r="19474" ht="18.95" customHeight="1"/>
    <row r="19475" ht="18.95" customHeight="1"/>
    <row r="19476" ht="18.95" customHeight="1"/>
    <row r="19477" ht="18.95" customHeight="1"/>
    <row r="19478" ht="18.95" customHeight="1"/>
    <row r="19479" ht="18.95" customHeight="1"/>
    <row r="19480" ht="18.95" customHeight="1"/>
    <row r="19481" ht="18.95" customHeight="1"/>
    <row r="19482" ht="18.95" customHeight="1"/>
    <row r="19483" ht="18.95" customHeight="1"/>
    <row r="19484" ht="18.95" customHeight="1"/>
    <row r="19485" ht="18.95" customHeight="1"/>
    <row r="19486" ht="18.95" customHeight="1"/>
    <row r="19487" ht="18.95" customHeight="1"/>
    <row r="19488" ht="18.95" customHeight="1"/>
    <row r="19489" ht="18.95" customHeight="1"/>
    <row r="19490" ht="18.95" customHeight="1"/>
    <row r="19491" ht="18.95" customHeight="1"/>
    <row r="19492" ht="18.95" customHeight="1"/>
    <row r="19493" ht="18.95" customHeight="1"/>
    <row r="19494" ht="18.95" customHeight="1"/>
    <row r="19495" ht="18.95" customHeight="1"/>
    <row r="19496" ht="18.95" customHeight="1"/>
    <row r="19497" ht="18.95" customHeight="1"/>
    <row r="19498" ht="18.95" customHeight="1"/>
    <row r="19499" ht="18.95" customHeight="1"/>
    <row r="19500" ht="18.95" customHeight="1"/>
    <row r="19501" ht="18.95" customHeight="1"/>
    <row r="19502" ht="18.95" customHeight="1"/>
    <row r="19503" ht="18.95" customHeight="1"/>
    <row r="19504" ht="18.95" customHeight="1"/>
    <row r="19505" ht="18.95" customHeight="1"/>
    <row r="19506" ht="18.95" customHeight="1"/>
    <row r="19507" ht="18.95" customHeight="1"/>
    <row r="19508" ht="18.95" customHeight="1"/>
    <row r="19509" ht="18.95" customHeight="1"/>
    <row r="19510" ht="18.95" customHeight="1"/>
    <row r="19511" ht="18.95" customHeight="1"/>
    <row r="19512" ht="18.95" customHeight="1"/>
    <row r="19513" ht="18.95" customHeight="1"/>
    <row r="19514" ht="18.95" customHeight="1"/>
    <row r="19515" ht="18.95" customHeight="1"/>
    <row r="19516" ht="18.95" customHeight="1"/>
    <row r="19517" ht="18.95" customHeight="1"/>
    <row r="19518" ht="18.95" customHeight="1"/>
    <row r="19519" ht="18.95" customHeight="1"/>
    <row r="19520" ht="18.95" customHeight="1"/>
    <row r="19521" ht="18.95" customHeight="1"/>
    <row r="19522" ht="18.95" customHeight="1"/>
    <row r="19523" ht="18.95" customHeight="1"/>
    <row r="19524" ht="18.95" customHeight="1"/>
    <row r="19525" ht="18.95" customHeight="1"/>
    <row r="19526" ht="18.95" customHeight="1"/>
    <row r="19527" ht="18.95" customHeight="1"/>
    <row r="19528" ht="18.95" customHeight="1"/>
    <row r="19529" ht="18.95" customHeight="1"/>
    <row r="19530" ht="18.95" customHeight="1"/>
    <row r="19531" ht="18.95" customHeight="1"/>
    <row r="19532" ht="18.95" customHeight="1"/>
    <row r="19533" ht="18.95" customHeight="1"/>
    <row r="19534" ht="18.95" customHeight="1"/>
    <row r="19535" ht="18.95" customHeight="1"/>
    <row r="19536" ht="18.95" customHeight="1"/>
    <row r="19537" ht="18.95" customHeight="1"/>
    <row r="19538" ht="18.95" customHeight="1"/>
    <row r="19539" ht="18.95" customHeight="1"/>
    <row r="19540" ht="18.95" customHeight="1"/>
    <row r="19541" ht="18.95" customHeight="1"/>
    <row r="19542" ht="18.95" customHeight="1"/>
    <row r="19543" ht="18.95" customHeight="1"/>
    <row r="19544" ht="18.95" customHeight="1"/>
    <row r="19545" ht="18.95" customHeight="1"/>
    <row r="19546" ht="18.95" customHeight="1"/>
    <row r="19547" ht="18.95" customHeight="1"/>
    <row r="19548" ht="18.95" customHeight="1"/>
    <row r="19549" ht="18.95" customHeight="1"/>
    <row r="19550" ht="18.95" customHeight="1"/>
    <row r="19551" ht="18.95" customHeight="1"/>
    <row r="19552" ht="18.95" customHeight="1"/>
    <row r="19553" ht="18.95" customHeight="1"/>
    <row r="19554" ht="18.95" customHeight="1"/>
    <row r="19555" ht="18.95" customHeight="1"/>
    <row r="19556" ht="18.95" customHeight="1"/>
    <row r="19557" ht="18.95" customHeight="1"/>
    <row r="19558" ht="18.95" customHeight="1"/>
    <row r="19559" ht="18.95" customHeight="1"/>
    <row r="19560" ht="18.95" customHeight="1"/>
    <row r="19561" ht="18.95" customHeight="1"/>
    <row r="19562" ht="18.95" customHeight="1"/>
    <row r="19563" ht="18.95" customHeight="1"/>
    <row r="19564" ht="18.95" customHeight="1"/>
    <row r="19565" ht="18.95" customHeight="1"/>
    <row r="19566" ht="18.95" customHeight="1"/>
    <row r="19567" ht="18.95" customHeight="1"/>
    <row r="19568" ht="18.95" customHeight="1"/>
    <row r="19569" ht="18.95" customHeight="1"/>
    <row r="19570" ht="18.95" customHeight="1"/>
    <row r="19571" ht="18.95" customHeight="1"/>
    <row r="19572" ht="18.95" customHeight="1"/>
    <row r="19573" ht="18.95" customHeight="1"/>
    <row r="19574" ht="18.95" customHeight="1"/>
    <row r="19575" ht="18.95" customHeight="1"/>
    <row r="19576" ht="18.95" customHeight="1"/>
    <row r="19577" ht="18.95" customHeight="1"/>
    <row r="19578" ht="18.95" customHeight="1"/>
    <row r="19579" ht="18.95" customHeight="1"/>
    <row r="19580" ht="18.95" customHeight="1"/>
    <row r="19581" ht="18.95" customHeight="1"/>
    <row r="19582" ht="18.95" customHeight="1"/>
    <row r="19583" ht="18.95" customHeight="1"/>
    <row r="19584" ht="18.95" customHeight="1"/>
    <row r="19585" ht="18.95" customHeight="1"/>
    <row r="19586" ht="18.95" customHeight="1"/>
    <row r="19587" ht="18.95" customHeight="1"/>
    <row r="19588" ht="18.95" customHeight="1"/>
    <row r="19589" ht="18.95" customHeight="1"/>
    <row r="19590" ht="18.95" customHeight="1"/>
    <row r="19591" ht="18.95" customHeight="1"/>
    <row r="19592" ht="18.95" customHeight="1"/>
    <row r="19593" ht="18.95" customHeight="1"/>
    <row r="19594" ht="18.95" customHeight="1"/>
    <row r="19595" ht="18.95" customHeight="1"/>
    <row r="19596" ht="18.95" customHeight="1"/>
    <row r="19597" ht="18.95" customHeight="1"/>
    <row r="19598" ht="18.95" customHeight="1"/>
    <row r="19599" ht="18.95" customHeight="1"/>
    <row r="19600" ht="18.95" customHeight="1"/>
    <row r="19601" ht="18.95" customHeight="1"/>
    <row r="19602" ht="18.95" customHeight="1"/>
    <row r="19603" ht="18.95" customHeight="1"/>
    <row r="19604" ht="18.95" customHeight="1"/>
    <row r="19605" ht="18.95" customHeight="1"/>
    <row r="19606" ht="18.95" customHeight="1"/>
    <row r="19607" ht="18.95" customHeight="1"/>
    <row r="19608" ht="18.95" customHeight="1"/>
    <row r="19609" ht="18.95" customHeight="1"/>
    <row r="19610" ht="18.95" customHeight="1"/>
    <row r="19611" ht="18.95" customHeight="1"/>
    <row r="19612" ht="18.95" customHeight="1"/>
    <row r="19613" ht="18.95" customHeight="1"/>
    <row r="19614" ht="18.95" customHeight="1"/>
    <row r="19615" ht="18.95" customHeight="1"/>
    <row r="19616" ht="18.95" customHeight="1"/>
    <row r="19617" ht="18.95" customHeight="1"/>
    <row r="19618" ht="18.95" customHeight="1"/>
    <row r="19619" ht="18.95" customHeight="1"/>
    <row r="19620" ht="18.95" customHeight="1"/>
    <row r="19621" ht="18.95" customHeight="1"/>
    <row r="19622" ht="18.95" customHeight="1"/>
    <row r="19623" ht="18.95" customHeight="1"/>
    <row r="19624" ht="18.95" customHeight="1"/>
    <row r="19625" ht="18.95" customHeight="1"/>
    <row r="19626" ht="18.95" customHeight="1"/>
    <row r="19627" ht="18.95" customHeight="1"/>
    <row r="19628" ht="18.95" customHeight="1"/>
    <row r="19629" ht="18.95" customHeight="1"/>
    <row r="19630" ht="18.95" customHeight="1"/>
    <row r="19631" ht="18.95" customHeight="1"/>
    <row r="19632" ht="18.95" customHeight="1"/>
    <row r="19633" ht="18.95" customHeight="1"/>
    <row r="19634" ht="18.95" customHeight="1"/>
    <row r="19635" ht="18.95" customHeight="1"/>
    <row r="19636" ht="18.95" customHeight="1"/>
    <row r="19637" ht="18.95" customHeight="1"/>
    <row r="19638" ht="18.95" customHeight="1"/>
    <row r="19639" ht="18.95" customHeight="1"/>
    <row r="19640" ht="18.95" customHeight="1"/>
    <row r="19641" ht="18.95" customHeight="1"/>
    <row r="19642" ht="18.95" customHeight="1"/>
    <row r="19643" ht="18.95" customHeight="1"/>
    <row r="19644" ht="18.95" customHeight="1"/>
    <row r="19645" ht="18.95" customHeight="1"/>
    <row r="19646" ht="18.95" customHeight="1"/>
    <row r="19647" ht="18.95" customHeight="1"/>
    <row r="19648" ht="18.95" customHeight="1"/>
    <row r="19649" ht="18.95" customHeight="1"/>
    <row r="19650" ht="18.95" customHeight="1"/>
    <row r="19651" ht="18.95" customHeight="1"/>
    <row r="19652" ht="18.95" customHeight="1"/>
    <row r="19653" ht="18.95" customHeight="1"/>
    <row r="19654" ht="18.95" customHeight="1"/>
    <row r="19655" ht="18.95" customHeight="1"/>
    <row r="19656" ht="18.95" customHeight="1"/>
    <row r="19657" ht="18.95" customHeight="1"/>
    <row r="19658" ht="18.95" customHeight="1"/>
    <row r="19659" ht="18.95" customHeight="1"/>
    <row r="19660" ht="18.95" customHeight="1"/>
    <row r="19661" ht="18.95" customHeight="1"/>
    <row r="19662" ht="18.95" customHeight="1"/>
    <row r="19663" ht="18.95" customHeight="1"/>
    <row r="19664" ht="18.95" customHeight="1"/>
    <row r="19665" ht="18.95" customHeight="1"/>
    <row r="19666" ht="18.95" customHeight="1"/>
    <row r="19667" ht="18.95" customHeight="1"/>
    <row r="19668" ht="18.95" customHeight="1"/>
    <row r="19669" ht="18.95" customHeight="1"/>
    <row r="19670" ht="18.95" customHeight="1"/>
    <row r="19671" ht="18.95" customHeight="1"/>
    <row r="19672" ht="18.95" customHeight="1"/>
    <row r="19673" ht="18.95" customHeight="1"/>
    <row r="19674" ht="18.95" customHeight="1"/>
    <row r="19675" ht="18.95" customHeight="1"/>
    <row r="19676" ht="18.95" customHeight="1"/>
    <row r="19677" ht="18.95" customHeight="1"/>
    <row r="19678" ht="18.95" customHeight="1"/>
    <row r="19679" ht="18.95" customHeight="1"/>
    <row r="19680" ht="18.95" customHeight="1"/>
    <row r="19681" ht="18.95" customHeight="1"/>
    <row r="19682" ht="18.95" customHeight="1"/>
    <row r="19683" ht="18.95" customHeight="1"/>
    <row r="19684" ht="18.95" customHeight="1"/>
    <row r="19685" ht="18.95" customHeight="1"/>
    <row r="19686" ht="18.95" customHeight="1"/>
    <row r="19687" ht="18.95" customHeight="1"/>
    <row r="19688" ht="18.95" customHeight="1"/>
    <row r="19689" ht="18.95" customHeight="1"/>
    <row r="19690" ht="18.95" customHeight="1"/>
    <row r="19691" ht="18.95" customHeight="1"/>
    <row r="19692" ht="18.95" customHeight="1"/>
    <row r="19693" ht="18.95" customHeight="1"/>
    <row r="19694" ht="18.95" customHeight="1"/>
    <row r="19695" ht="18.95" customHeight="1"/>
    <row r="19696" ht="18.95" customHeight="1"/>
    <row r="19697" ht="18.95" customHeight="1"/>
    <row r="19698" ht="18.95" customHeight="1"/>
    <row r="19699" ht="18.95" customHeight="1"/>
    <row r="19700" ht="18.95" customHeight="1"/>
    <row r="19701" ht="18.95" customHeight="1"/>
    <row r="19702" ht="18.95" customHeight="1"/>
    <row r="19703" ht="18.95" customHeight="1"/>
    <row r="19704" ht="18.95" customHeight="1"/>
    <row r="19705" ht="18.95" customHeight="1"/>
    <row r="19706" ht="18.95" customHeight="1"/>
    <row r="19707" ht="18.95" customHeight="1"/>
    <row r="19708" ht="18.95" customHeight="1"/>
    <row r="19709" ht="18.95" customHeight="1"/>
    <row r="19710" ht="18.95" customHeight="1"/>
    <row r="19711" ht="18.95" customHeight="1"/>
    <row r="19712" ht="18.95" customHeight="1"/>
    <row r="19713" ht="18.95" customHeight="1"/>
    <row r="19714" ht="18.95" customHeight="1"/>
    <row r="19715" ht="18.95" customHeight="1"/>
    <row r="19716" ht="18.95" customHeight="1"/>
    <row r="19717" ht="18.95" customHeight="1"/>
    <row r="19718" ht="18.95" customHeight="1"/>
    <row r="19719" ht="18.95" customHeight="1"/>
    <row r="19720" ht="18.95" customHeight="1"/>
    <row r="19721" ht="18.95" customHeight="1"/>
    <row r="19722" ht="18.95" customHeight="1"/>
    <row r="19723" ht="18.95" customHeight="1"/>
    <row r="19724" ht="18.95" customHeight="1"/>
    <row r="19725" ht="18.95" customHeight="1"/>
    <row r="19726" ht="18.95" customHeight="1"/>
    <row r="19727" ht="18.95" customHeight="1"/>
    <row r="19728" ht="18.95" customHeight="1"/>
    <row r="19729" ht="18.95" customHeight="1"/>
    <row r="19730" ht="18.95" customHeight="1"/>
    <row r="19731" ht="18.95" customHeight="1"/>
    <row r="19732" ht="18.95" customHeight="1"/>
    <row r="19733" ht="18.95" customHeight="1"/>
    <row r="19734" ht="18.95" customHeight="1"/>
    <row r="19735" ht="18.95" customHeight="1"/>
    <row r="19736" ht="18.95" customHeight="1"/>
    <row r="19737" ht="18.95" customHeight="1"/>
    <row r="19738" ht="18.95" customHeight="1"/>
    <row r="19739" ht="18.95" customHeight="1"/>
    <row r="19740" ht="18.95" customHeight="1"/>
    <row r="19741" ht="18.95" customHeight="1"/>
    <row r="19742" ht="18.95" customHeight="1"/>
    <row r="19743" ht="18.95" customHeight="1"/>
    <row r="19744" ht="18.95" customHeight="1"/>
    <row r="19745" ht="18.95" customHeight="1"/>
    <row r="19746" ht="18.95" customHeight="1"/>
    <row r="19747" ht="18.95" customHeight="1"/>
    <row r="19748" ht="18.95" customHeight="1"/>
    <row r="19749" ht="18.95" customHeight="1"/>
    <row r="19750" ht="18.95" customHeight="1"/>
    <row r="19751" ht="18.95" customHeight="1"/>
    <row r="19752" ht="18.95" customHeight="1"/>
    <row r="19753" ht="18.95" customHeight="1"/>
    <row r="19754" ht="18.95" customHeight="1"/>
    <row r="19755" ht="18.95" customHeight="1"/>
    <row r="19756" ht="18.95" customHeight="1"/>
    <row r="19757" ht="18.95" customHeight="1"/>
    <row r="19758" ht="18.95" customHeight="1"/>
    <row r="19759" ht="18.95" customHeight="1"/>
    <row r="19760" ht="18.95" customHeight="1"/>
    <row r="19761" ht="18.95" customHeight="1"/>
    <row r="19762" ht="18.95" customHeight="1"/>
    <row r="19763" ht="18.95" customHeight="1"/>
    <row r="19764" ht="18.95" customHeight="1"/>
    <row r="19765" ht="18.95" customHeight="1"/>
    <row r="19766" ht="18.95" customHeight="1"/>
    <row r="19767" ht="18.95" customHeight="1"/>
    <row r="19768" ht="18.95" customHeight="1"/>
    <row r="19769" ht="18.95" customHeight="1"/>
    <row r="19770" ht="18.95" customHeight="1"/>
    <row r="19771" ht="18.95" customHeight="1"/>
    <row r="19772" ht="18.95" customHeight="1"/>
    <row r="19773" ht="18.95" customHeight="1"/>
    <row r="19774" ht="18.95" customHeight="1"/>
    <row r="19775" ht="18.95" customHeight="1"/>
    <row r="19776" ht="18.95" customHeight="1"/>
    <row r="19777" ht="18.95" customHeight="1"/>
    <row r="19778" ht="18.95" customHeight="1"/>
    <row r="19779" ht="18.95" customHeight="1"/>
    <row r="19780" ht="18.95" customHeight="1"/>
    <row r="19781" ht="18.95" customHeight="1"/>
    <row r="19782" ht="18.95" customHeight="1"/>
    <row r="19783" ht="18.95" customHeight="1"/>
    <row r="19784" ht="18.95" customHeight="1"/>
    <row r="19785" ht="18.95" customHeight="1"/>
    <row r="19786" ht="18.95" customHeight="1"/>
    <row r="19787" ht="18.95" customHeight="1"/>
    <row r="19788" ht="18.95" customHeight="1"/>
    <row r="19789" ht="18.95" customHeight="1"/>
    <row r="19790" ht="18.95" customHeight="1"/>
    <row r="19791" ht="18.95" customHeight="1"/>
    <row r="19792" ht="18.95" customHeight="1"/>
    <row r="19793" ht="18.95" customHeight="1"/>
    <row r="19794" ht="18.95" customHeight="1"/>
    <row r="19795" ht="18.95" customHeight="1"/>
    <row r="19796" ht="18.95" customHeight="1"/>
    <row r="19797" ht="18.95" customHeight="1"/>
    <row r="19798" ht="18.95" customHeight="1"/>
    <row r="19799" ht="18.95" customHeight="1"/>
    <row r="19800" ht="18.95" customHeight="1"/>
    <row r="19801" ht="18.95" customHeight="1"/>
    <row r="19802" ht="18.95" customHeight="1"/>
    <row r="19803" ht="18.95" customHeight="1"/>
    <row r="19804" ht="18.95" customHeight="1"/>
    <row r="19805" ht="18.95" customHeight="1"/>
    <row r="19806" ht="18.95" customHeight="1"/>
    <row r="19807" ht="18.95" customHeight="1"/>
    <row r="19808" ht="18.95" customHeight="1"/>
    <row r="19809" ht="18.95" customHeight="1"/>
    <row r="19810" ht="18.95" customHeight="1"/>
    <row r="19811" ht="18.95" customHeight="1"/>
    <row r="19812" ht="18.95" customHeight="1"/>
    <row r="19813" ht="18.95" customHeight="1"/>
    <row r="19814" ht="18.95" customHeight="1"/>
    <row r="19815" ht="18.95" customHeight="1"/>
    <row r="19816" ht="18.95" customHeight="1"/>
    <row r="19817" ht="18.95" customHeight="1"/>
    <row r="19818" ht="18.95" customHeight="1"/>
    <row r="19819" ht="18.95" customHeight="1"/>
    <row r="19820" ht="18.95" customHeight="1"/>
    <row r="19821" ht="18.95" customHeight="1"/>
    <row r="19822" ht="18.95" customHeight="1"/>
    <row r="19823" ht="18.95" customHeight="1"/>
    <row r="19824" ht="18.95" customHeight="1"/>
    <row r="19825" ht="18.95" customHeight="1"/>
    <row r="19826" ht="18.95" customHeight="1"/>
    <row r="19827" ht="18.95" customHeight="1"/>
    <row r="19828" ht="18.95" customHeight="1"/>
    <row r="19829" ht="18.95" customHeight="1"/>
    <row r="19830" ht="18.95" customHeight="1"/>
    <row r="19831" ht="18.95" customHeight="1"/>
    <row r="19832" ht="18.95" customHeight="1"/>
    <row r="19833" ht="18.95" customHeight="1"/>
    <row r="19834" ht="18.95" customHeight="1"/>
    <row r="19835" ht="18.95" customHeight="1"/>
    <row r="19836" ht="18.95" customHeight="1"/>
    <row r="19837" ht="18.95" customHeight="1"/>
    <row r="19838" ht="18.95" customHeight="1"/>
    <row r="19839" ht="18.95" customHeight="1"/>
    <row r="19840" ht="18.95" customHeight="1"/>
    <row r="19841" ht="18.95" customHeight="1"/>
    <row r="19842" ht="18.95" customHeight="1"/>
    <row r="19843" ht="18.95" customHeight="1"/>
    <row r="19844" ht="18.95" customHeight="1"/>
    <row r="19845" ht="18.95" customHeight="1"/>
    <row r="19846" ht="18.95" customHeight="1"/>
    <row r="19847" ht="18.95" customHeight="1"/>
    <row r="19848" ht="18.95" customHeight="1"/>
    <row r="19849" ht="18.95" customHeight="1"/>
    <row r="19850" ht="18.95" customHeight="1"/>
    <row r="19851" ht="18.95" customHeight="1"/>
    <row r="19852" ht="18.95" customHeight="1"/>
    <row r="19853" ht="18.95" customHeight="1"/>
    <row r="19854" ht="18.95" customHeight="1"/>
    <row r="19855" ht="18.95" customHeight="1"/>
    <row r="19856" ht="18.95" customHeight="1"/>
    <row r="19857" ht="18.95" customHeight="1"/>
    <row r="19858" ht="18.95" customHeight="1"/>
    <row r="19859" ht="18.95" customHeight="1"/>
    <row r="19860" ht="18.95" customHeight="1"/>
    <row r="19861" ht="18.95" customHeight="1"/>
    <row r="19862" ht="18.95" customHeight="1"/>
    <row r="19863" ht="18.95" customHeight="1"/>
    <row r="19864" ht="18.95" customHeight="1"/>
    <row r="19865" ht="18.95" customHeight="1"/>
    <row r="19866" ht="18.95" customHeight="1"/>
    <row r="19867" ht="18.95" customHeight="1"/>
    <row r="19868" ht="18.95" customHeight="1"/>
    <row r="19869" ht="18.95" customHeight="1"/>
    <row r="19870" ht="18.95" customHeight="1"/>
    <row r="19871" ht="18.95" customHeight="1"/>
    <row r="19872" ht="18.95" customHeight="1"/>
    <row r="19873" ht="18.95" customHeight="1"/>
    <row r="19874" ht="18.95" customHeight="1"/>
    <row r="19875" ht="18.95" customHeight="1"/>
    <row r="19876" ht="18.95" customHeight="1"/>
    <row r="19877" ht="18.95" customHeight="1"/>
    <row r="19878" ht="18.95" customHeight="1"/>
    <row r="19879" ht="18.95" customHeight="1"/>
    <row r="19880" ht="18.95" customHeight="1"/>
    <row r="19881" ht="18.95" customHeight="1"/>
    <row r="19882" ht="18.95" customHeight="1"/>
    <row r="19883" ht="18.95" customHeight="1"/>
    <row r="19884" ht="18.95" customHeight="1"/>
    <row r="19885" ht="18.95" customHeight="1"/>
    <row r="19886" ht="18.95" customHeight="1"/>
    <row r="19887" ht="18.95" customHeight="1"/>
    <row r="19888" ht="18.95" customHeight="1"/>
    <row r="19889" ht="18.95" customHeight="1"/>
    <row r="19890" ht="18.95" customHeight="1"/>
    <row r="19891" ht="18.95" customHeight="1"/>
    <row r="19892" ht="18.95" customHeight="1"/>
    <row r="19893" ht="18.95" customHeight="1"/>
    <row r="19894" ht="18.95" customHeight="1"/>
    <row r="19895" ht="18.95" customHeight="1"/>
    <row r="19896" ht="18.95" customHeight="1"/>
    <row r="19897" ht="18.95" customHeight="1"/>
    <row r="19898" ht="18.95" customHeight="1"/>
    <row r="19899" ht="18.95" customHeight="1"/>
    <row r="19900" ht="18.95" customHeight="1"/>
    <row r="19901" ht="18.95" customHeight="1"/>
    <row r="19902" ht="18.95" customHeight="1"/>
    <row r="19903" ht="18.95" customHeight="1"/>
    <row r="19904" ht="18.95" customHeight="1"/>
    <row r="19905" ht="18.95" customHeight="1"/>
    <row r="19906" ht="18.95" customHeight="1"/>
    <row r="19907" ht="18.95" customHeight="1"/>
    <row r="19908" ht="18.95" customHeight="1"/>
    <row r="19909" ht="18.95" customHeight="1"/>
    <row r="19910" ht="18.95" customHeight="1"/>
    <row r="19911" ht="18.95" customHeight="1"/>
    <row r="19912" ht="18.95" customHeight="1"/>
    <row r="19913" ht="18.95" customHeight="1"/>
    <row r="19914" ht="18.95" customHeight="1"/>
    <row r="19915" ht="18.95" customHeight="1"/>
    <row r="19916" ht="18.95" customHeight="1"/>
    <row r="19917" ht="18.95" customHeight="1"/>
    <row r="19918" ht="18.95" customHeight="1"/>
    <row r="19919" ht="18.95" customHeight="1"/>
    <row r="19920" ht="18.95" customHeight="1"/>
    <row r="19921" ht="18.95" customHeight="1"/>
    <row r="19922" ht="18.95" customHeight="1"/>
    <row r="19923" ht="18.95" customHeight="1"/>
    <row r="19924" ht="18.95" customHeight="1"/>
    <row r="19925" ht="18.95" customHeight="1"/>
    <row r="19926" ht="18.95" customHeight="1"/>
    <row r="19927" ht="18.95" customHeight="1"/>
    <row r="19928" ht="18.95" customHeight="1"/>
    <row r="19929" ht="18.95" customHeight="1"/>
    <row r="19930" ht="18.95" customHeight="1"/>
    <row r="19931" ht="18.95" customHeight="1"/>
    <row r="19932" ht="18.95" customHeight="1"/>
    <row r="19933" ht="18.95" customHeight="1"/>
    <row r="19934" ht="18.95" customHeight="1"/>
    <row r="19935" ht="18.95" customHeight="1"/>
    <row r="19936" ht="18.95" customHeight="1"/>
    <row r="19937" ht="18.95" customHeight="1"/>
    <row r="19938" ht="18.95" customHeight="1"/>
    <row r="19939" ht="18.95" customHeight="1"/>
    <row r="19940" ht="18.95" customHeight="1"/>
    <row r="19941" ht="18.95" customHeight="1"/>
    <row r="19942" ht="18.95" customHeight="1"/>
    <row r="19943" ht="18.95" customHeight="1"/>
    <row r="19944" ht="18.95" customHeight="1"/>
    <row r="19945" ht="18.95" customHeight="1"/>
    <row r="19946" ht="18.95" customHeight="1"/>
    <row r="19947" ht="18.95" customHeight="1"/>
    <row r="19948" ht="18.95" customHeight="1"/>
    <row r="19949" ht="18.95" customHeight="1"/>
    <row r="19950" ht="18.95" customHeight="1"/>
    <row r="19951" ht="18.95" customHeight="1"/>
    <row r="19952" ht="18.95" customHeight="1"/>
    <row r="19953" ht="18.95" customHeight="1"/>
    <row r="19954" ht="18.95" customHeight="1"/>
    <row r="19955" ht="18.95" customHeight="1"/>
    <row r="19956" ht="18.95" customHeight="1"/>
    <row r="19957" ht="18.95" customHeight="1"/>
    <row r="19958" ht="18.95" customHeight="1"/>
    <row r="19959" ht="18.95" customHeight="1"/>
    <row r="19960" ht="18.95" customHeight="1"/>
    <row r="19961" ht="18.95" customHeight="1"/>
    <row r="19962" ht="18.95" customHeight="1"/>
    <row r="19963" ht="18.95" customHeight="1"/>
    <row r="19964" ht="18.95" customHeight="1"/>
    <row r="19965" ht="18.95" customHeight="1"/>
    <row r="19966" ht="18.95" customHeight="1"/>
    <row r="19967" ht="18.95" customHeight="1"/>
    <row r="19968" ht="18.95" customHeight="1"/>
    <row r="19969" ht="18.95" customHeight="1"/>
    <row r="19970" ht="18.95" customHeight="1"/>
    <row r="19971" ht="18.95" customHeight="1"/>
    <row r="19972" ht="18.95" customHeight="1"/>
    <row r="19973" ht="18.95" customHeight="1"/>
    <row r="19974" ht="18.95" customHeight="1"/>
    <row r="19975" ht="18.95" customHeight="1"/>
    <row r="19976" ht="18.95" customHeight="1"/>
    <row r="19977" ht="18.95" customHeight="1"/>
    <row r="19978" ht="18.95" customHeight="1"/>
    <row r="19979" ht="18.95" customHeight="1"/>
    <row r="19980" ht="18.95" customHeight="1"/>
    <row r="19981" ht="18.95" customHeight="1"/>
    <row r="19982" ht="18.95" customHeight="1"/>
    <row r="19983" ht="18.95" customHeight="1"/>
    <row r="19984" ht="18.95" customHeight="1"/>
    <row r="19985" ht="18.95" customHeight="1"/>
    <row r="19986" ht="18.95" customHeight="1"/>
    <row r="19987" ht="18.95" customHeight="1"/>
    <row r="19988" ht="18.95" customHeight="1"/>
    <row r="19989" ht="18.95" customHeight="1"/>
    <row r="19990" ht="18.95" customHeight="1"/>
    <row r="19991" ht="18.95" customHeight="1"/>
    <row r="19992" ht="18.95" customHeight="1"/>
    <row r="19993" ht="18.95" customHeight="1"/>
    <row r="19994" ht="18.95" customHeight="1"/>
    <row r="19995" ht="18.95" customHeight="1"/>
    <row r="19996" ht="18.95" customHeight="1"/>
    <row r="19997" ht="18.95" customHeight="1"/>
    <row r="19998" ht="18.95" customHeight="1"/>
    <row r="19999" ht="18.95" customHeight="1"/>
    <row r="20000" ht="18.95" customHeight="1"/>
    <row r="20001" ht="18.95" customHeight="1"/>
    <row r="20002" ht="18.95" customHeight="1"/>
    <row r="20003" ht="18.95" customHeight="1"/>
    <row r="20004" ht="18.95" customHeight="1"/>
    <row r="20005" ht="18.95" customHeight="1"/>
    <row r="20006" ht="18.95" customHeight="1"/>
    <row r="20007" ht="18.95" customHeight="1"/>
    <row r="20008" ht="18.95" customHeight="1"/>
    <row r="20009" ht="18.95" customHeight="1"/>
    <row r="20010" ht="18.95" customHeight="1"/>
    <row r="20011" ht="18.95" customHeight="1"/>
    <row r="20012" ht="18.95" customHeight="1"/>
    <row r="20013" ht="18.95" customHeight="1"/>
    <row r="20014" ht="18.95" customHeight="1"/>
    <row r="20015" ht="18.95" customHeight="1"/>
    <row r="20016" ht="18.95" customHeight="1"/>
    <row r="20017" ht="18.95" customHeight="1"/>
    <row r="20018" ht="18.95" customHeight="1"/>
    <row r="20019" ht="18.95" customHeight="1"/>
    <row r="20020" ht="18.95" customHeight="1"/>
    <row r="20021" ht="18.95" customHeight="1"/>
    <row r="20022" ht="18.95" customHeight="1"/>
    <row r="20023" ht="18.95" customHeight="1"/>
    <row r="20024" ht="18.95" customHeight="1"/>
    <row r="20025" ht="18.95" customHeight="1"/>
    <row r="20026" ht="18.95" customHeight="1"/>
    <row r="20027" ht="18.95" customHeight="1"/>
    <row r="20028" ht="18.95" customHeight="1"/>
    <row r="20029" ht="18.95" customHeight="1"/>
    <row r="20030" ht="18.95" customHeight="1"/>
    <row r="20031" ht="18.95" customHeight="1"/>
    <row r="20032" ht="18.95" customHeight="1"/>
    <row r="20033" ht="18.95" customHeight="1"/>
    <row r="20034" ht="18.95" customHeight="1"/>
    <row r="20035" ht="18.95" customHeight="1"/>
    <row r="20036" ht="18.95" customHeight="1"/>
    <row r="20037" ht="18.95" customHeight="1"/>
    <row r="20038" ht="18.95" customHeight="1"/>
    <row r="20039" ht="18.95" customHeight="1"/>
    <row r="20040" ht="18.95" customHeight="1"/>
    <row r="20041" ht="18.95" customHeight="1"/>
    <row r="20042" ht="18.95" customHeight="1"/>
    <row r="20043" ht="18.95" customHeight="1"/>
    <row r="20044" ht="18.95" customHeight="1"/>
    <row r="20045" ht="18.95" customHeight="1"/>
    <row r="20046" ht="18.95" customHeight="1"/>
    <row r="20047" ht="18.95" customHeight="1"/>
    <row r="20048" ht="18.95" customHeight="1"/>
    <row r="20049" ht="18.95" customHeight="1"/>
    <row r="20050" ht="18.95" customHeight="1"/>
    <row r="20051" ht="18.95" customHeight="1"/>
    <row r="20052" ht="18.95" customHeight="1"/>
    <row r="20053" ht="18.95" customHeight="1"/>
    <row r="20054" ht="18.95" customHeight="1"/>
    <row r="20055" ht="18.95" customHeight="1"/>
    <row r="20056" ht="18.95" customHeight="1"/>
    <row r="20057" ht="18.95" customHeight="1"/>
    <row r="20058" ht="18.95" customHeight="1"/>
    <row r="20059" ht="18.95" customHeight="1"/>
    <row r="20060" ht="18.95" customHeight="1"/>
    <row r="20061" ht="18.95" customHeight="1"/>
    <row r="20062" ht="18.95" customHeight="1"/>
    <row r="20063" ht="18.95" customHeight="1"/>
    <row r="20064" ht="18.95" customHeight="1"/>
    <row r="20065" ht="18.95" customHeight="1"/>
    <row r="20066" ht="18.95" customHeight="1"/>
    <row r="20067" ht="18.95" customHeight="1"/>
    <row r="20068" ht="18.95" customHeight="1"/>
    <row r="20069" ht="18.95" customHeight="1"/>
    <row r="20070" ht="18.95" customHeight="1"/>
    <row r="20071" ht="18.95" customHeight="1"/>
    <row r="20072" ht="18.95" customHeight="1"/>
    <row r="20073" ht="18.95" customHeight="1"/>
    <row r="20074" ht="18.95" customHeight="1"/>
    <row r="20075" ht="18.95" customHeight="1"/>
    <row r="20076" ht="18.95" customHeight="1"/>
    <row r="20077" ht="18.95" customHeight="1"/>
    <row r="20078" ht="18.95" customHeight="1"/>
    <row r="20079" ht="18.95" customHeight="1"/>
    <row r="20080" ht="18.95" customHeight="1"/>
    <row r="20081" ht="18.95" customHeight="1"/>
    <row r="20082" ht="18.95" customHeight="1"/>
    <row r="20083" ht="18.95" customHeight="1"/>
    <row r="20084" ht="18.95" customHeight="1"/>
    <row r="20085" ht="18.95" customHeight="1"/>
    <row r="20086" ht="18.95" customHeight="1"/>
    <row r="20087" ht="18.95" customHeight="1"/>
    <row r="20088" ht="18.95" customHeight="1"/>
    <row r="20089" ht="18.95" customHeight="1"/>
    <row r="20090" ht="18.95" customHeight="1"/>
    <row r="20091" ht="18.95" customHeight="1"/>
    <row r="20092" ht="18.95" customHeight="1"/>
    <row r="20093" ht="18.95" customHeight="1"/>
    <row r="20094" ht="18.95" customHeight="1"/>
    <row r="20095" ht="18.95" customHeight="1"/>
    <row r="20096" ht="18.95" customHeight="1"/>
    <row r="20097" ht="18.95" customHeight="1"/>
    <row r="20098" ht="18.95" customHeight="1"/>
    <row r="20099" ht="18.95" customHeight="1"/>
    <row r="20100" ht="18.95" customHeight="1"/>
    <row r="20101" ht="18.95" customHeight="1"/>
    <row r="20102" ht="18.95" customHeight="1"/>
    <row r="20103" ht="18.95" customHeight="1"/>
    <row r="20104" ht="18.95" customHeight="1"/>
    <row r="20105" ht="18.95" customHeight="1"/>
    <row r="20106" ht="18.95" customHeight="1"/>
    <row r="20107" ht="18.95" customHeight="1"/>
    <row r="20108" ht="18.95" customHeight="1"/>
    <row r="20109" ht="18.95" customHeight="1"/>
    <row r="20110" ht="18.95" customHeight="1"/>
    <row r="20111" ht="18.95" customHeight="1"/>
    <row r="20112" ht="18.95" customHeight="1"/>
    <row r="20113" ht="18.95" customHeight="1"/>
    <row r="20114" ht="18.95" customHeight="1"/>
    <row r="20115" ht="18.95" customHeight="1"/>
    <row r="20116" ht="18.95" customHeight="1"/>
    <row r="20117" ht="18.95" customHeight="1"/>
    <row r="20118" ht="18.95" customHeight="1"/>
    <row r="20119" ht="18.95" customHeight="1"/>
    <row r="20120" ht="18.95" customHeight="1"/>
    <row r="20121" ht="18.95" customHeight="1"/>
    <row r="20122" ht="18.95" customHeight="1"/>
    <row r="20123" ht="18.95" customHeight="1"/>
    <row r="20124" ht="18.95" customHeight="1"/>
    <row r="20125" ht="18.95" customHeight="1"/>
    <row r="20126" ht="18.95" customHeight="1"/>
    <row r="20127" ht="18.95" customHeight="1"/>
    <row r="20128" ht="18.95" customHeight="1"/>
    <row r="20129" ht="18.95" customHeight="1"/>
    <row r="20130" ht="18.95" customHeight="1"/>
    <row r="20131" ht="18.95" customHeight="1"/>
    <row r="20132" ht="18.95" customHeight="1"/>
    <row r="20133" ht="18.95" customHeight="1"/>
    <row r="20134" ht="18.95" customHeight="1"/>
    <row r="20135" ht="18.95" customHeight="1"/>
    <row r="20136" ht="18.95" customHeight="1"/>
    <row r="20137" ht="18.95" customHeight="1"/>
    <row r="20138" ht="18.95" customHeight="1"/>
    <row r="20139" ht="18.95" customHeight="1"/>
    <row r="20140" ht="18.95" customHeight="1"/>
    <row r="20141" ht="18.95" customHeight="1"/>
    <row r="20142" ht="18.95" customHeight="1"/>
    <row r="20143" ht="18.95" customHeight="1"/>
    <row r="20144" ht="18.95" customHeight="1"/>
    <row r="20145" ht="18.95" customHeight="1"/>
    <row r="20146" ht="18.95" customHeight="1"/>
    <row r="20147" ht="18.95" customHeight="1"/>
    <row r="20148" ht="18.95" customHeight="1"/>
    <row r="20149" ht="18.95" customHeight="1"/>
    <row r="20150" ht="18.95" customHeight="1"/>
    <row r="20151" ht="18.95" customHeight="1"/>
    <row r="20152" ht="18.95" customHeight="1"/>
    <row r="20153" ht="18.95" customHeight="1"/>
    <row r="20154" ht="18.95" customHeight="1"/>
    <row r="20155" ht="18.95" customHeight="1"/>
    <row r="20156" ht="18.95" customHeight="1"/>
    <row r="20157" ht="18.95" customHeight="1"/>
    <row r="20158" ht="18.95" customHeight="1"/>
    <row r="20159" ht="18.95" customHeight="1"/>
    <row r="20160" ht="18.95" customHeight="1"/>
    <row r="20161" ht="18.95" customHeight="1"/>
    <row r="20162" ht="18.95" customHeight="1"/>
    <row r="20163" ht="18.95" customHeight="1"/>
    <row r="20164" ht="18.95" customHeight="1"/>
    <row r="20165" ht="18.95" customHeight="1"/>
    <row r="20166" ht="18.95" customHeight="1"/>
    <row r="20167" ht="18.95" customHeight="1"/>
    <row r="20168" ht="18.95" customHeight="1"/>
    <row r="20169" ht="18.95" customHeight="1"/>
    <row r="20170" ht="18.95" customHeight="1"/>
    <row r="20171" ht="18.95" customHeight="1"/>
    <row r="20172" ht="18.95" customHeight="1"/>
    <row r="20173" ht="18.95" customHeight="1"/>
    <row r="20174" ht="18.95" customHeight="1"/>
    <row r="20175" ht="18.95" customHeight="1"/>
    <row r="20176" ht="18.95" customHeight="1"/>
    <row r="20177" ht="18.95" customHeight="1"/>
    <row r="20178" ht="18.95" customHeight="1"/>
    <row r="20179" ht="18.95" customHeight="1"/>
    <row r="20180" ht="18.95" customHeight="1"/>
    <row r="20181" ht="18.95" customHeight="1"/>
    <row r="20182" ht="18.95" customHeight="1"/>
    <row r="20183" ht="18.95" customHeight="1"/>
    <row r="20184" ht="18.95" customHeight="1"/>
    <row r="20185" ht="18.95" customHeight="1"/>
    <row r="20186" ht="18.95" customHeight="1"/>
    <row r="20187" ht="18.95" customHeight="1"/>
    <row r="20188" ht="18.95" customHeight="1"/>
    <row r="20189" ht="18.95" customHeight="1"/>
    <row r="20190" ht="18.95" customHeight="1"/>
    <row r="20191" ht="18.95" customHeight="1"/>
    <row r="20192" ht="18.95" customHeight="1"/>
    <row r="20193" ht="18.95" customHeight="1"/>
    <row r="20194" ht="18.95" customHeight="1"/>
    <row r="20195" ht="18.95" customHeight="1"/>
    <row r="20196" ht="18.95" customHeight="1"/>
    <row r="20197" ht="18.95" customHeight="1"/>
    <row r="20198" ht="18.95" customHeight="1"/>
    <row r="20199" ht="18.95" customHeight="1"/>
    <row r="20200" ht="18.95" customHeight="1"/>
    <row r="20201" ht="18.95" customHeight="1"/>
    <row r="20202" ht="18.95" customHeight="1"/>
    <row r="20203" ht="18.95" customHeight="1"/>
    <row r="20204" ht="18.95" customHeight="1"/>
    <row r="20205" ht="18.95" customHeight="1"/>
    <row r="20206" ht="18.95" customHeight="1"/>
    <row r="20207" ht="18.95" customHeight="1"/>
    <row r="20208" ht="18.95" customHeight="1"/>
    <row r="20209" ht="18.95" customHeight="1"/>
    <row r="20210" ht="18.95" customHeight="1"/>
    <row r="20211" ht="18.95" customHeight="1"/>
    <row r="20212" ht="18.95" customHeight="1"/>
    <row r="20213" ht="18.95" customHeight="1"/>
    <row r="20214" ht="18.95" customHeight="1"/>
    <row r="20215" ht="18.95" customHeight="1"/>
    <row r="20216" ht="18.95" customHeight="1"/>
    <row r="20217" ht="18.95" customHeight="1"/>
    <row r="20218" ht="18.95" customHeight="1"/>
    <row r="20219" ht="18.95" customHeight="1"/>
    <row r="20220" ht="18.95" customHeight="1"/>
    <row r="20221" ht="18.95" customHeight="1"/>
    <row r="20222" ht="18.95" customHeight="1"/>
    <row r="20223" ht="18.95" customHeight="1"/>
    <row r="20224" ht="18.95" customHeight="1"/>
    <row r="20225" ht="18.95" customHeight="1"/>
    <row r="20226" ht="18.95" customHeight="1"/>
    <row r="20227" ht="18.95" customHeight="1"/>
    <row r="20228" ht="18.95" customHeight="1"/>
    <row r="20229" ht="18.95" customHeight="1"/>
    <row r="20230" ht="18.95" customHeight="1"/>
    <row r="20231" ht="18.95" customHeight="1"/>
    <row r="20232" ht="18.95" customHeight="1"/>
    <row r="20233" ht="18.95" customHeight="1"/>
    <row r="20234" ht="18.95" customHeight="1"/>
    <row r="20235" ht="18.95" customHeight="1"/>
    <row r="20236" ht="18.95" customHeight="1"/>
    <row r="20237" ht="18.95" customHeight="1"/>
    <row r="20238" ht="18.95" customHeight="1"/>
    <row r="20239" ht="18.95" customHeight="1"/>
    <row r="20240" ht="18.95" customHeight="1"/>
    <row r="20241" ht="18.95" customHeight="1"/>
    <row r="20242" ht="18.95" customHeight="1"/>
    <row r="20243" ht="18.95" customHeight="1"/>
    <row r="20244" ht="18.95" customHeight="1"/>
    <row r="20245" ht="18.95" customHeight="1"/>
    <row r="20246" ht="18.95" customHeight="1"/>
    <row r="20247" ht="18.95" customHeight="1"/>
    <row r="20248" ht="18.95" customHeight="1"/>
    <row r="20249" ht="18.95" customHeight="1"/>
    <row r="20250" ht="18.95" customHeight="1"/>
    <row r="20251" ht="18.95" customHeight="1"/>
    <row r="20252" ht="18.95" customHeight="1"/>
    <row r="20253" ht="18.95" customHeight="1"/>
    <row r="20254" ht="18.95" customHeight="1"/>
    <row r="20255" ht="18.95" customHeight="1"/>
    <row r="20256" ht="18.95" customHeight="1"/>
    <row r="20257" ht="18.95" customHeight="1"/>
    <row r="20258" ht="18.95" customHeight="1"/>
    <row r="20259" ht="18.95" customHeight="1"/>
    <row r="20260" ht="18.95" customHeight="1"/>
    <row r="20261" ht="18.95" customHeight="1"/>
    <row r="20262" ht="18.95" customHeight="1"/>
    <row r="20263" ht="18.95" customHeight="1"/>
    <row r="20264" ht="18.95" customHeight="1"/>
    <row r="20265" ht="18.95" customHeight="1"/>
    <row r="20266" ht="18.95" customHeight="1"/>
    <row r="20267" ht="18.95" customHeight="1"/>
    <row r="20268" ht="18.95" customHeight="1"/>
    <row r="20269" ht="18.95" customHeight="1"/>
    <row r="20270" ht="18.95" customHeight="1"/>
    <row r="20271" ht="18.95" customHeight="1"/>
    <row r="20272" ht="18.95" customHeight="1"/>
    <row r="20273" ht="18.95" customHeight="1"/>
    <row r="20274" ht="18.95" customHeight="1"/>
    <row r="20275" ht="18.95" customHeight="1"/>
    <row r="20276" ht="18.95" customHeight="1"/>
    <row r="20277" ht="18.95" customHeight="1"/>
    <row r="20278" ht="18.95" customHeight="1"/>
    <row r="20279" ht="18.95" customHeight="1"/>
    <row r="20280" ht="18.95" customHeight="1"/>
    <row r="20281" ht="18.95" customHeight="1"/>
    <row r="20282" ht="18.95" customHeight="1"/>
    <row r="20283" ht="18.95" customHeight="1"/>
    <row r="20284" ht="18.95" customHeight="1"/>
    <row r="20285" ht="18.95" customHeight="1"/>
    <row r="20286" ht="18.95" customHeight="1"/>
    <row r="20287" ht="18.95" customHeight="1"/>
    <row r="20288" ht="18.95" customHeight="1"/>
    <row r="20289" ht="18.95" customHeight="1"/>
    <row r="20290" ht="18.95" customHeight="1"/>
    <row r="20291" ht="18.95" customHeight="1"/>
    <row r="20292" ht="18.95" customHeight="1"/>
    <row r="20293" ht="18.95" customHeight="1"/>
    <row r="20294" ht="18.95" customHeight="1"/>
    <row r="20295" ht="18.95" customHeight="1"/>
    <row r="20296" ht="18.95" customHeight="1"/>
    <row r="20297" ht="18.95" customHeight="1"/>
    <row r="20298" ht="18.95" customHeight="1"/>
    <row r="20299" ht="18.95" customHeight="1"/>
    <row r="20300" ht="18.95" customHeight="1"/>
    <row r="20301" ht="18.95" customHeight="1"/>
    <row r="20302" ht="18.95" customHeight="1"/>
    <row r="20303" ht="18.95" customHeight="1"/>
    <row r="20304" ht="18.95" customHeight="1"/>
    <row r="20305" ht="18.95" customHeight="1"/>
    <row r="20306" ht="18.95" customHeight="1"/>
    <row r="20307" ht="18.95" customHeight="1"/>
    <row r="20308" ht="18.95" customHeight="1"/>
    <row r="20309" ht="18.95" customHeight="1"/>
    <row r="20310" ht="18.95" customHeight="1"/>
    <row r="20311" ht="18.95" customHeight="1"/>
    <row r="20312" ht="18.95" customHeight="1"/>
    <row r="20313" ht="18.95" customHeight="1"/>
    <row r="20314" ht="18.95" customHeight="1"/>
    <row r="20315" ht="18.95" customHeight="1"/>
    <row r="20316" ht="18.95" customHeight="1"/>
    <row r="20317" ht="18.95" customHeight="1"/>
    <row r="20318" ht="18.95" customHeight="1"/>
    <row r="20319" ht="18.95" customHeight="1"/>
    <row r="20320" ht="18.95" customHeight="1"/>
    <row r="20321" ht="18.95" customHeight="1"/>
    <row r="20322" ht="18.95" customHeight="1"/>
    <row r="20323" ht="18.95" customHeight="1"/>
    <row r="20324" ht="18.95" customHeight="1"/>
    <row r="20325" ht="18.95" customHeight="1"/>
    <row r="20326" ht="18.95" customHeight="1"/>
    <row r="20327" ht="18.95" customHeight="1"/>
    <row r="20328" ht="18.95" customHeight="1"/>
    <row r="20329" ht="18.95" customHeight="1"/>
    <row r="20330" ht="18.95" customHeight="1"/>
    <row r="20331" ht="18.95" customHeight="1"/>
    <row r="20332" ht="18.95" customHeight="1"/>
    <row r="20333" ht="18.95" customHeight="1"/>
    <row r="20334" ht="18.95" customHeight="1"/>
    <row r="20335" ht="18.95" customHeight="1"/>
    <row r="20336" ht="18.95" customHeight="1"/>
    <row r="20337" ht="18.95" customHeight="1"/>
    <row r="20338" ht="18.95" customHeight="1"/>
    <row r="20339" ht="18.95" customHeight="1"/>
    <row r="20340" ht="18.95" customHeight="1"/>
    <row r="20341" ht="18.95" customHeight="1"/>
    <row r="20342" ht="18.95" customHeight="1"/>
    <row r="20343" ht="18.95" customHeight="1"/>
    <row r="20344" ht="18.95" customHeight="1"/>
    <row r="20345" ht="18.95" customHeight="1"/>
    <row r="20346" ht="18.95" customHeight="1"/>
    <row r="20347" ht="18.95" customHeight="1"/>
    <row r="20348" ht="18.95" customHeight="1"/>
    <row r="20349" ht="18.95" customHeight="1"/>
    <row r="20350" ht="18.95" customHeight="1"/>
    <row r="20351" ht="18.95" customHeight="1"/>
    <row r="20352" ht="18.95" customHeight="1"/>
    <row r="20353" ht="18.95" customHeight="1"/>
    <row r="20354" ht="18.95" customHeight="1"/>
    <row r="20355" ht="18.95" customHeight="1"/>
    <row r="20356" ht="18.95" customHeight="1"/>
    <row r="20357" ht="18.95" customHeight="1"/>
    <row r="20358" ht="18.95" customHeight="1"/>
    <row r="20359" ht="18.95" customHeight="1"/>
    <row r="20360" ht="18.95" customHeight="1"/>
    <row r="20361" ht="18.95" customHeight="1"/>
    <row r="20362" ht="18.95" customHeight="1"/>
    <row r="20363" ht="18.95" customHeight="1"/>
    <row r="20364" ht="18.95" customHeight="1"/>
    <row r="20365" ht="18.95" customHeight="1"/>
    <row r="20366" ht="18.95" customHeight="1"/>
    <row r="20367" ht="18.95" customHeight="1"/>
    <row r="20368" ht="18.95" customHeight="1"/>
    <row r="20369" ht="18.95" customHeight="1"/>
    <row r="20370" ht="18.95" customHeight="1"/>
    <row r="20371" ht="18.95" customHeight="1"/>
    <row r="20372" ht="18.95" customHeight="1"/>
    <row r="20373" ht="18.95" customHeight="1"/>
    <row r="20374" ht="18.95" customHeight="1"/>
    <row r="20375" ht="18.95" customHeight="1"/>
    <row r="20376" ht="18.95" customHeight="1"/>
    <row r="20377" ht="18.95" customHeight="1"/>
    <row r="20378" ht="18.95" customHeight="1"/>
    <row r="20379" ht="18.95" customHeight="1"/>
    <row r="20380" ht="18.95" customHeight="1"/>
    <row r="20381" ht="18.95" customHeight="1"/>
    <row r="20382" ht="18.95" customHeight="1"/>
    <row r="20383" ht="18.95" customHeight="1"/>
    <row r="20384" ht="18.95" customHeight="1"/>
    <row r="20385" ht="18.95" customHeight="1"/>
    <row r="20386" ht="18.95" customHeight="1"/>
    <row r="20387" ht="18.95" customHeight="1"/>
    <row r="20388" ht="18.95" customHeight="1"/>
    <row r="20389" ht="18.95" customHeight="1"/>
    <row r="20390" ht="18.95" customHeight="1"/>
    <row r="20391" ht="18.95" customHeight="1"/>
    <row r="20392" ht="18.95" customHeight="1"/>
    <row r="20393" ht="18.95" customHeight="1"/>
    <row r="20394" ht="18.95" customHeight="1"/>
    <row r="20395" ht="18.95" customHeight="1"/>
    <row r="20396" ht="18.95" customHeight="1"/>
    <row r="20397" ht="18.95" customHeight="1"/>
    <row r="20398" ht="18.95" customHeight="1"/>
    <row r="20399" ht="18.95" customHeight="1"/>
    <row r="20400" ht="18.95" customHeight="1"/>
    <row r="20401" ht="18.95" customHeight="1"/>
    <row r="20402" ht="18.95" customHeight="1"/>
    <row r="20403" ht="18.95" customHeight="1"/>
    <row r="20404" ht="18.95" customHeight="1"/>
    <row r="20405" ht="18.95" customHeight="1"/>
    <row r="20406" ht="18.95" customHeight="1"/>
    <row r="20407" ht="18.95" customHeight="1"/>
    <row r="20408" ht="18.95" customHeight="1"/>
    <row r="20409" ht="18.95" customHeight="1"/>
    <row r="20410" ht="18.95" customHeight="1"/>
    <row r="20411" ht="18.95" customHeight="1"/>
    <row r="20412" ht="18.95" customHeight="1"/>
    <row r="20413" ht="18.95" customHeight="1"/>
    <row r="20414" ht="18.95" customHeight="1"/>
    <row r="20415" ht="18.95" customHeight="1"/>
    <row r="20416" ht="18.95" customHeight="1"/>
    <row r="20417" ht="18.95" customHeight="1"/>
    <row r="20418" ht="18.95" customHeight="1"/>
    <row r="20419" ht="18.95" customHeight="1"/>
    <row r="20420" ht="18.95" customHeight="1"/>
    <row r="20421" ht="18.95" customHeight="1"/>
    <row r="20422" ht="18.95" customHeight="1"/>
    <row r="20423" ht="18.95" customHeight="1"/>
    <row r="20424" ht="18.95" customHeight="1"/>
    <row r="20425" ht="18.95" customHeight="1"/>
    <row r="20426" ht="18.95" customHeight="1"/>
    <row r="20427" ht="18.95" customHeight="1"/>
    <row r="20428" ht="18.95" customHeight="1"/>
    <row r="20429" ht="18.95" customHeight="1"/>
    <row r="20430" ht="18.95" customHeight="1"/>
    <row r="20431" ht="18.95" customHeight="1"/>
    <row r="20432" ht="18.95" customHeight="1"/>
    <row r="20433" ht="18.95" customHeight="1"/>
    <row r="20434" ht="18.95" customHeight="1"/>
    <row r="20435" ht="18.95" customHeight="1"/>
    <row r="20436" ht="18.95" customHeight="1"/>
    <row r="20437" ht="18.95" customHeight="1"/>
    <row r="20438" ht="18.95" customHeight="1"/>
    <row r="20439" ht="18.95" customHeight="1"/>
    <row r="20440" ht="18.95" customHeight="1"/>
    <row r="20441" ht="18.95" customHeight="1"/>
    <row r="20442" ht="18.95" customHeight="1"/>
    <row r="20443" ht="18.95" customHeight="1"/>
    <row r="20444" ht="18.95" customHeight="1"/>
    <row r="20445" ht="18.95" customHeight="1"/>
    <row r="20446" ht="18.95" customHeight="1"/>
    <row r="20447" ht="18.95" customHeight="1"/>
    <row r="20448" ht="18.95" customHeight="1"/>
    <row r="20449" ht="18.95" customHeight="1"/>
    <row r="20450" ht="18.95" customHeight="1"/>
    <row r="20451" ht="18.95" customHeight="1"/>
    <row r="20452" ht="18.95" customHeight="1"/>
    <row r="20453" ht="18.95" customHeight="1"/>
    <row r="20454" ht="18.95" customHeight="1"/>
    <row r="20455" ht="18.95" customHeight="1"/>
    <row r="20456" ht="18.95" customHeight="1"/>
    <row r="20457" ht="18.95" customHeight="1"/>
    <row r="20458" ht="18.95" customHeight="1"/>
    <row r="20459" ht="18.95" customHeight="1"/>
    <row r="20460" ht="18.95" customHeight="1"/>
    <row r="20461" ht="18.95" customHeight="1"/>
    <row r="20462" ht="18.95" customHeight="1"/>
    <row r="20463" ht="18.95" customHeight="1"/>
    <row r="20464" ht="18.95" customHeight="1"/>
    <row r="20465" ht="18.95" customHeight="1"/>
    <row r="20466" ht="18.95" customHeight="1"/>
    <row r="20467" ht="18.95" customHeight="1"/>
    <row r="20468" ht="18.95" customHeight="1"/>
    <row r="20469" ht="18.95" customHeight="1"/>
    <row r="20470" ht="18.95" customHeight="1"/>
    <row r="20471" ht="18.95" customHeight="1"/>
    <row r="20472" ht="18.95" customHeight="1"/>
    <row r="20473" ht="18.95" customHeight="1"/>
    <row r="20474" ht="18.95" customHeight="1"/>
    <row r="20475" ht="18.95" customHeight="1"/>
    <row r="20476" ht="18.95" customHeight="1"/>
    <row r="20477" ht="18.95" customHeight="1"/>
    <row r="20478" ht="18.95" customHeight="1"/>
    <row r="20479" ht="18.95" customHeight="1"/>
    <row r="20480" ht="18.95" customHeight="1"/>
    <row r="20481" ht="18.95" customHeight="1"/>
    <row r="20482" ht="18.95" customHeight="1"/>
    <row r="20483" ht="18.95" customHeight="1"/>
    <row r="20484" ht="18.95" customHeight="1"/>
    <row r="20485" ht="18.95" customHeight="1"/>
    <row r="20486" ht="18.95" customHeight="1"/>
    <row r="20487" ht="18.95" customHeight="1"/>
    <row r="20488" ht="18.95" customHeight="1"/>
    <row r="20489" ht="18.95" customHeight="1"/>
    <row r="20490" ht="18.95" customHeight="1"/>
    <row r="20491" ht="18.95" customHeight="1"/>
    <row r="20492" ht="18.95" customHeight="1"/>
    <row r="20493" ht="18.95" customHeight="1"/>
    <row r="20494" ht="18.95" customHeight="1"/>
    <row r="20495" ht="18.95" customHeight="1"/>
    <row r="20496" ht="18.95" customHeight="1"/>
    <row r="20497" ht="18.95" customHeight="1"/>
    <row r="20498" ht="18.95" customHeight="1"/>
    <row r="20499" ht="18.95" customHeight="1"/>
    <row r="20500" ht="18.95" customHeight="1"/>
    <row r="20501" ht="18.95" customHeight="1"/>
    <row r="20502" ht="18.95" customHeight="1"/>
    <row r="20503" ht="18.95" customHeight="1"/>
    <row r="20504" ht="18.95" customHeight="1"/>
    <row r="20505" ht="18.95" customHeight="1"/>
    <row r="20506" ht="18.95" customHeight="1"/>
    <row r="20507" ht="18.95" customHeight="1"/>
    <row r="20508" ht="18.95" customHeight="1"/>
    <row r="20509" ht="18.95" customHeight="1"/>
    <row r="20510" ht="18.95" customHeight="1"/>
    <row r="20511" ht="18.95" customHeight="1"/>
    <row r="20512" ht="18.95" customHeight="1"/>
    <row r="20513" ht="18.95" customHeight="1"/>
    <row r="20514" ht="18.95" customHeight="1"/>
    <row r="20515" ht="18.95" customHeight="1"/>
    <row r="20516" ht="18.95" customHeight="1"/>
    <row r="20517" ht="18.95" customHeight="1"/>
    <row r="20518" ht="18.95" customHeight="1"/>
    <row r="20519" ht="18.95" customHeight="1"/>
    <row r="20520" ht="18.95" customHeight="1"/>
    <row r="20521" ht="18.95" customHeight="1"/>
    <row r="20522" ht="18.95" customHeight="1"/>
    <row r="20523" ht="18.95" customHeight="1"/>
    <row r="20524" ht="18.95" customHeight="1"/>
    <row r="20525" ht="18.95" customHeight="1"/>
    <row r="20526" ht="18.95" customHeight="1"/>
    <row r="20527" ht="18.95" customHeight="1"/>
    <row r="20528" ht="18.95" customHeight="1"/>
    <row r="20529" ht="18.95" customHeight="1"/>
    <row r="20530" ht="18.95" customHeight="1"/>
    <row r="20531" ht="18.95" customHeight="1"/>
    <row r="20532" ht="18.95" customHeight="1"/>
    <row r="20533" ht="18.95" customHeight="1"/>
    <row r="20534" ht="18.95" customHeight="1"/>
    <row r="20535" ht="18.95" customHeight="1"/>
    <row r="20536" ht="18.95" customHeight="1"/>
    <row r="20537" ht="18.95" customHeight="1"/>
    <row r="20538" ht="18.95" customHeight="1"/>
    <row r="20539" ht="18.95" customHeight="1"/>
    <row r="20540" ht="18.95" customHeight="1"/>
    <row r="20541" ht="18.95" customHeight="1"/>
    <row r="20542" ht="18.95" customHeight="1"/>
    <row r="20543" ht="18.95" customHeight="1"/>
    <row r="20544" ht="18.95" customHeight="1"/>
    <row r="20545" ht="18.95" customHeight="1"/>
    <row r="20546" ht="18.95" customHeight="1"/>
    <row r="20547" ht="18.95" customHeight="1"/>
    <row r="20548" ht="18.95" customHeight="1"/>
    <row r="20549" ht="18.95" customHeight="1"/>
    <row r="20550" ht="18.95" customHeight="1"/>
    <row r="20551" ht="18.95" customHeight="1"/>
    <row r="20552" ht="18.95" customHeight="1"/>
    <row r="20553" ht="18.95" customHeight="1"/>
    <row r="20554" ht="18.95" customHeight="1"/>
    <row r="20555" ht="18.95" customHeight="1"/>
    <row r="20556" ht="18.95" customHeight="1"/>
    <row r="20557" ht="18.95" customHeight="1"/>
    <row r="20558" ht="18.95" customHeight="1"/>
    <row r="20559" ht="18.95" customHeight="1"/>
    <row r="20560" ht="18.95" customHeight="1"/>
    <row r="20561" ht="18.95" customHeight="1"/>
    <row r="20562" ht="18.95" customHeight="1"/>
    <row r="20563" ht="18.95" customHeight="1"/>
    <row r="20564" ht="18.95" customHeight="1"/>
    <row r="20565" ht="18.95" customHeight="1"/>
    <row r="20566" ht="18.95" customHeight="1"/>
    <row r="20567" ht="18.95" customHeight="1"/>
    <row r="20568" ht="18.95" customHeight="1"/>
    <row r="20569" ht="18.95" customHeight="1"/>
    <row r="20570" ht="18.95" customHeight="1"/>
    <row r="20571" ht="18.95" customHeight="1"/>
    <row r="20572" ht="18.95" customHeight="1"/>
    <row r="20573" ht="18.95" customHeight="1"/>
    <row r="20574" ht="18.95" customHeight="1"/>
    <row r="20575" ht="18.95" customHeight="1"/>
    <row r="20576" ht="18.95" customHeight="1"/>
    <row r="20577" ht="18.95" customHeight="1"/>
    <row r="20578" ht="18.95" customHeight="1"/>
    <row r="20579" ht="18.95" customHeight="1"/>
    <row r="20580" ht="18.95" customHeight="1"/>
    <row r="20581" ht="18.95" customHeight="1"/>
    <row r="20582" ht="18.95" customHeight="1"/>
    <row r="20583" ht="18.95" customHeight="1"/>
    <row r="20584" ht="18.95" customHeight="1"/>
    <row r="20585" ht="18.95" customHeight="1"/>
    <row r="20586" ht="18.95" customHeight="1"/>
    <row r="20587" ht="18.95" customHeight="1"/>
    <row r="20588" ht="18.95" customHeight="1"/>
    <row r="20589" ht="18.95" customHeight="1"/>
    <row r="20590" ht="18.95" customHeight="1"/>
    <row r="20591" ht="18.95" customHeight="1"/>
    <row r="20592" ht="18.95" customHeight="1"/>
    <row r="20593" ht="18.95" customHeight="1"/>
    <row r="20594" ht="18.95" customHeight="1"/>
    <row r="20595" ht="18.95" customHeight="1"/>
    <row r="20596" ht="18.95" customHeight="1"/>
    <row r="20597" ht="18.95" customHeight="1"/>
    <row r="20598" ht="18.95" customHeight="1"/>
    <row r="20599" ht="18.95" customHeight="1"/>
    <row r="20600" ht="18.95" customHeight="1"/>
    <row r="20601" ht="18.95" customHeight="1"/>
    <row r="20602" ht="18.95" customHeight="1"/>
    <row r="20603" ht="18.95" customHeight="1"/>
    <row r="20604" ht="18.95" customHeight="1"/>
    <row r="20605" ht="18.95" customHeight="1"/>
    <row r="20606" ht="18.95" customHeight="1"/>
    <row r="20607" ht="18.95" customHeight="1"/>
    <row r="20608" ht="18.95" customHeight="1"/>
    <row r="20609" ht="18.95" customHeight="1"/>
    <row r="20610" ht="18.95" customHeight="1"/>
    <row r="20611" ht="18.95" customHeight="1"/>
    <row r="20612" ht="18.95" customHeight="1"/>
    <row r="20613" ht="18.95" customHeight="1"/>
    <row r="20614" ht="18.95" customHeight="1"/>
    <row r="20615" ht="18.95" customHeight="1"/>
    <row r="20616" ht="18.95" customHeight="1"/>
    <row r="20617" ht="18.95" customHeight="1"/>
    <row r="20618" ht="18.95" customHeight="1"/>
    <row r="20619" ht="18.95" customHeight="1"/>
    <row r="20620" ht="18.95" customHeight="1"/>
    <row r="20621" ht="18.95" customHeight="1"/>
    <row r="20622" ht="18.95" customHeight="1"/>
    <row r="20623" ht="18.95" customHeight="1"/>
    <row r="20624" ht="18.95" customHeight="1"/>
    <row r="20625" ht="18.95" customHeight="1"/>
    <row r="20626" ht="18.95" customHeight="1"/>
    <row r="20627" ht="18.95" customHeight="1"/>
    <row r="20628" ht="18.95" customHeight="1"/>
    <row r="20629" ht="18.95" customHeight="1"/>
    <row r="20630" ht="18.95" customHeight="1"/>
    <row r="20631" ht="18.95" customHeight="1"/>
    <row r="20632" ht="18.95" customHeight="1"/>
    <row r="20633" ht="18.95" customHeight="1"/>
    <row r="20634" ht="18.95" customHeight="1"/>
    <row r="20635" ht="18.95" customHeight="1"/>
    <row r="20636" ht="18.95" customHeight="1"/>
    <row r="20637" ht="18.95" customHeight="1"/>
    <row r="20638" ht="18.95" customHeight="1"/>
    <row r="20639" ht="18.95" customHeight="1"/>
    <row r="20640" ht="18.95" customHeight="1"/>
    <row r="20641" ht="18.95" customHeight="1"/>
    <row r="20642" ht="18.95" customHeight="1"/>
    <row r="20643" ht="18.95" customHeight="1"/>
    <row r="20644" ht="18.95" customHeight="1"/>
    <row r="20645" ht="18.95" customHeight="1"/>
    <row r="20646" ht="18.95" customHeight="1"/>
    <row r="20647" ht="18.95" customHeight="1"/>
    <row r="20648" ht="18.95" customHeight="1"/>
    <row r="20649" ht="18.95" customHeight="1"/>
    <row r="20650" ht="18.95" customHeight="1"/>
    <row r="20651" ht="18.95" customHeight="1"/>
    <row r="20652" ht="18.95" customHeight="1"/>
    <row r="20653" ht="18.95" customHeight="1"/>
    <row r="20654" ht="18.95" customHeight="1"/>
    <row r="20655" ht="18.95" customHeight="1"/>
    <row r="20656" ht="18.95" customHeight="1"/>
    <row r="20657" ht="18.95" customHeight="1"/>
    <row r="20658" ht="18.95" customHeight="1"/>
    <row r="20659" ht="18.95" customHeight="1"/>
    <row r="20660" ht="18.95" customHeight="1"/>
    <row r="20661" ht="18.95" customHeight="1"/>
    <row r="20662" ht="18.95" customHeight="1"/>
    <row r="20663" ht="18.95" customHeight="1"/>
    <row r="20664" ht="18.95" customHeight="1"/>
    <row r="20665" ht="18.95" customHeight="1"/>
    <row r="20666" ht="18.95" customHeight="1"/>
    <row r="20667" ht="18.95" customHeight="1"/>
    <row r="20668" ht="18.95" customHeight="1"/>
    <row r="20669" ht="18.95" customHeight="1"/>
    <row r="20670" ht="18.95" customHeight="1"/>
    <row r="20671" ht="18.95" customHeight="1"/>
    <row r="20672" ht="18.95" customHeight="1"/>
    <row r="20673" ht="18.95" customHeight="1"/>
    <row r="20674" ht="18.95" customHeight="1"/>
    <row r="20675" ht="18.95" customHeight="1"/>
    <row r="20676" ht="18.95" customHeight="1"/>
    <row r="20677" ht="18.95" customHeight="1"/>
    <row r="20678" ht="18.95" customHeight="1"/>
    <row r="20679" ht="18.95" customHeight="1"/>
    <row r="20680" ht="18.95" customHeight="1"/>
    <row r="20681" ht="18.95" customHeight="1"/>
    <row r="20682" ht="18.95" customHeight="1"/>
    <row r="20683" ht="18.95" customHeight="1"/>
    <row r="20684" ht="18.95" customHeight="1"/>
    <row r="20685" ht="18.95" customHeight="1"/>
    <row r="20686" ht="18.95" customHeight="1"/>
    <row r="20687" ht="18.95" customHeight="1"/>
    <row r="20688" ht="18.95" customHeight="1"/>
    <row r="20689" ht="18.95" customHeight="1"/>
    <row r="20690" ht="18.95" customHeight="1"/>
    <row r="20691" ht="18.95" customHeight="1"/>
    <row r="20692" ht="18.95" customHeight="1"/>
    <row r="20693" ht="18.95" customHeight="1"/>
    <row r="20694" ht="18.95" customHeight="1"/>
    <row r="20695" ht="18.95" customHeight="1"/>
    <row r="20696" ht="18.95" customHeight="1"/>
    <row r="20697" ht="18.95" customHeight="1"/>
    <row r="20698" ht="18.95" customHeight="1"/>
    <row r="20699" ht="18.95" customHeight="1"/>
    <row r="20700" ht="18.95" customHeight="1"/>
    <row r="20701" ht="18.95" customHeight="1"/>
    <row r="20702" ht="18.95" customHeight="1"/>
    <row r="20703" ht="18.95" customHeight="1"/>
    <row r="20704" ht="18.95" customHeight="1"/>
    <row r="20705" ht="18.95" customHeight="1"/>
    <row r="20706" ht="18.95" customHeight="1"/>
    <row r="20707" ht="18.95" customHeight="1"/>
    <row r="20708" ht="18.95" customHeight="1"/>
    <row r="20709" ht="18.95" customHeight="1"/>
    <row r="20710" ht="18.95" customHeight="1"/>
    <row r="20711" ht="18.95" customHeight="1"/>
    <row r="20712" ht="18.95" customHeight="1"/>
    <row r="20713" ht="18.95" customHeight="1"/>
    <row r="20714" ht="18.95" customHeight="1"/>
    <row r="20715" ht="18.95" customHeight="1"/>
    <row r="20716" ht="18.95" customHeight="1"/>
    <row r="20717" ht="18.95" customHeight="1"/>
    <row r="20718" ht="18.95" customHeight="1"/>
    <row r="20719" ht="18.95" customHeight="1"/>
    <row r="20720" ht="18.95" customHeight="1"/>
    <row r="20721" ht="18.95" customHeight="1"/>
    <row r="20722" ht="18.95" customHeight="1"/>
    <row r="20723" ht="18.95" customHeight="1"/>
    <row r="20724" ht="18.95" customHeight="1"/>
    <row r="20725" ht="18.95" customHeight="1"/>
    <row r="20726" ht="18.95" customHeight="1"/>
    <row r="20727" ht="18.95" customHeight="1"/>
    <row r="20728" ht="18.95" customHeight="1"/>
    <row r="20729" ht="18.95" customHeight="1"/>
    <row r="20730" ht="18.95" customHeight="1"/>
    <row r="20731" ht="18.95" customHeight="1"/>
    <row r="20732" ht="18.95" customHeight="1"/>
    <row r="20733" ht="18.95" customHeight="1"/>
    <row r="20734" ht="18.95" customHeight="1"/>
    <row r="20735" ht="18.95" customHeight="1"/>
    <row r="20736" ht="18.95" customHeight="1"/>
    <row r="20737" ht="18.95" customHeight="1"/>
    <row r="20738" ht="18.95" customHeight="1"/>
    <row r="20739" ht="18.95" customHeight="1"/>
    <row r="20740" ht="18.95" customHeight="1"/>
    <row r="20741" ht="18.95" customHeight="1"/>
    <row r="20742" ht="18.95" customHeight="1"/>
    <row r="20743" ht="18.95" customHeight="1"/>
    <row r="20744" ht="18.95" customHeight="1"/>
    <row r="20745" ht="18.95" customHeight="1"/>
    <row r="20746" ht="18.95" customHeight="1"/>
    <row r="20747" ht="18.95" customHeight="1"/>
    <row r="20748" ht="18.95" customHeight="1"/>
    <row r="20749" ht="18.95" customHeight="1"/>
    <row r="20750" ht="18.95" customHeight="1"/>
    <row r="20751" ht="18.95" customHeight="1"/>
    <row r="20752" ht="18.95" customHeight="1"/>
    <row r="20753" ht="18.95" customHeight="1"/>
    <row r="20754" ht="18.95" customHeight="1"/>
    <row r="20755" ht="18.95" customHeight="1"/>
    <row r="20756" ht="18.95" customHeight="1"/>
    <row r="20757" ht="18.95" customHeight="1"/>
    <row r="20758" ht="18.95" customHeight="1"/>
    <row r="20759" ht="18.95" customHeight="1"/>
    <row r="20760" ht="18.95" customHeight="1"/>
    <row r="20761" ht="18.95" customHeight="1"/>
    <row r="20762" ht="18.95" customHeight="1"/>
    <row r="20763" ht="18.95" customHeight="1"/>
    <row r="20764" ht="18.95" customHeight="1"/>
    <row r="20765" ht="18.95" customHeight="1"/>
    <row r="20766" ht="18.95" customHeight="1"/>
    <row r="20767" ht="18.95" customHeight="1"/>
    <row r="20768" ht="18.95" customHeight="1"/>
    <row r="20769" ht="18.95" customHeight="1"/>
    <row r="20770" ht="18.95" customHeight="1"/>
    <row r="20771" ht="18.95" customHeight="1"/>
    <row r="20772" ht="18.95" customHeight="1"/>
    <row r="20773" ht="18.95" customHeight="1"/>
    <row r="20774" ht="18.95" customHeight="1"/>
    <row r="20775" ht="18.95" customHeight="1"/>
    <row r="20776" ht="18.95" customHeight="1"/>
    <row r="20777" ht="18.95" customHeight="1"/>
    <row r="20778" ht="18.95" customHeight="1"/>
    <row r="20779" ht="18.95" customHeight="1"/>
    <row r="20780" ht="18.95" customHeight="1"/>
    <row r="20781" ht="18.95" customHeight="1"/>
    <row r="20782" ht="18.95" customHeight="1"/>
    <row r="20783" ht="18.95" customHeight="1"/>
    <row r="20784" ht="18.95" customHeight="1"/>
    <row r="20785" ht="18.95" customHeight="1"/>
    <row r="20786" ht="18.95" customHeight="1"/>
    <row r="20787" ht="18.95" customHeight="1"/>
    <row r="20788" ht="18.95" customHeight="1"/>
    <row r="20789" ht="18.95" customHeight="1"/>
    <row r="20790" ht="18.95" customHeight="1"/>
    <row r="20791" ht="18.95" customHeight="1"/>
    <row r="20792" ht="18.95" customHeight="1"/>
    <row r="20793" ht="18.95" customHeight="1"/>
    <row r="20794" ht="18.95" customHeight="1"/>
    <row r="20795" ht="18.95" customHeight="1"/>
    <row r="20796" ht="18.95" customHeight="1"/>
    <row r="20797" ht="18.95" customHeight="1"/>
    <row r="20798" ht="18.95" customHeight="1"/>
    <row r="20799" ht="18.95" customHeight="1"/>
    <row r="20800" ht="18.95" customHeight="1"/>
    <row r="20801" ht="18.95" customHeight="1"/>
    <row r="20802" ht="18.95" customHeight="1"/>
    <row r="20803" ht="18.95" customHeight="1"/>
    <row r="20804" ht="18.95" customHeight="1"/>
    <row r="20805" ht="18.95" customHeight="1"/>
    <row r="20806" ht="18.95" customHeight="1"/>
    <row r="20807" ht="18.95" customHeight="1"/>
    <row r="20808" ht="18.95" customHeight="1"/>
    <row r="20809" ht="18.95" customHeight="1"/>
    <row r="20810" ht="18.95" customHeight="1"/>
    <row r="20811" ht="18.95" customHeight="1"/>
    <row r="20812" ht="18.95" customHeight="1"/>
    <row r="20813" ht="18.95" customHeight="1"/>
    <row r="20814" ht="18.95" customHeight="1"/>
    <row r="20815" ht="18.95" customHeight="1"/>
    <row r="20816" ht="18.95" customHeight="1"/>
    <row r="20817" ht="18.95" customHeight="1"/>
    <row r="20818" ht="18.95" customHeight="1"/>
    <row r="20819" ht="18.95" customHeight="1"/>
    <row r="20820" ht="18.95" customHeight="1"/>
    <row r="20821" ht="18.95" customHeight="1"/>
    <row r="20822" ht="18.95" customHeight="1"/>
    <row r="20823" ht="18.95" customHeight="1"/>
    <row r="20824" ht="18.95" customHeight="1"/>
    <row r="20825" ht="18.95" customHeight="1"/>
    <row r="20826" ht="18.95" customHeight="1"/>
    <row r="20827" ht="18.95" customHeight="1"/>
    <row r="20828" ht="18.95" customHeight="1"/>
    <row r="20829" ht="18.95" customHeight="1"/>
    <row r="20830" ht="18.95" customHeight="1"/>
    <row r="20831" ht="18.95" customHeight="1"/>
    <row r="20832" ht="18.95" customHeight="1"/>
    <row r="20833" ht="18.95" customHeight="1"/>
    <row r="20834" ht="18.95" customHeight="1"/>
    <row r="20835" ht="18.95" customHeight="1"/>
    <row r="20836" ht="18.95" customHeight="1"/>
    <row r="20837" ht="18.95" customHeight="1"/>
    <row r="20838" ht="18.95" customHeight="1"/>
    <row r="20839" ht="18.95" customHeight="1"/>
    <row r="20840" ht="18.95" customHeight="1"/>
    <row r="20841" ht="18.95" customHeight="1"/>
    <row r="20842" ht="18.95" customHeight="1"/>
    <row r="20843" ht="18.95" customHeight="1"/>
    <row r="20844" ht="18.95" customHeight="1"/>
    <row r="20845" ht="18.95" customHeight="1"/>
    <row r="20846" ht="18.95" customHeight="1"/>
    <row r="20847" ht="18.95" customHeight="1"/>
    <row r="20848" ht="18.95" customHeight="1"/>
    <row r="20849" ht="18.95" customHeight="1"/>
    <row r="20850" ht="18.95" customHeight="1"/>
    <row r="20851" ht="18.95" customHeight="1"/>
    <row r="20852" ht="18.95" customHeight="1"/>
    <row r="20853" ht="18.95" customHeight="1"/>
    <row r="20854" ht="18.95" customHeight="1"/>
    <row r="20855" ht="18.95" customHeight="1"/>
    <row r="20856" ht="18.95" customHeight="1"/>
    <row r="20857" ht="18.95" customHeight="1"/>
    <row r="20858" ht="18.95" customHeight="1"/>
    <row r="20859" ht="18.95" customHeight="1"/>
    <row r="20860" ht="18.95" customHeight="1"/>
    <row r="20861" ht="18.95" customHeight="1"/>
    <row r="20862" ht="18.95" customHeight="1"/>
    <row r="20863" ht="18.95" customHeight="1"/>
    <row r="20864" ht="18.95" customHeight="1"/>
    <row r="20865" ht="18.95" customHeight="1"/>
    <row r="20866" ht="18.95" customHeight="1"/>
    <row r="20867" ht="18.95" customHeight="1"/>
    <row r="20868" ht="18.95" customHeight="1"/>
    <row r="20869" ht="18.95" customHeight="1"/>
    <row r="20870" ht="18.95" customHeight="1"/>
    <row r="20871" ht="18.95" customHeight="1"/>
    <row r="20872" ht="18.95" customHeight="1"/>
    <row r="20873" ht="18.95" customHeight="1"/>
    <row r="20874" ht="18.95" customHeight="1"/>
    <row r="20875" ht="18.95" customHeight="1"/>
    <row r="20876" ht="18.95" customHeight="1"/>
    <row r="20877" ht="18.95" customHeight="1"/>
    <row r="20878" ht="18.95" customHeight="1"/>
    <row r="20879" ht="18.95" customHeight="1"/>
    <row r="20880" ht="18.95" customHeight="1"/>
    <row r="20881" ht="18.95" customHeight="1"/>
    <row r="20882" ht="18.95" customHeight="1"/>
    <row r="20883" ht="18.95" customHeight="1"/>
    <row r="20884" ht="18.95" customHeight="1"/>
    <row r="20885" ht="18.95" customHeight="1"/>
    <row r="20886" ht="18.95" customHeight="1"/>
    <row r="20887" ht="18.95" customHeight="1"/>
    <row r="20888" ht="18.95" customHeight="1"/>
    <row r="20889" ht="18.95" customHeight="1"/>
    <row r="20890" ht="18.95" customHeight="1"/>
    <row r="20891" ht="18.95" customHeight="1"/>
    <row r="20892" ht="18.95" customHeight="1"/>
    <row r="20893" ht="18.95" customHeight="1"/>
    <row r="20894" ht="18.95" customHeight="1"/>
    <row r="20895" ht="18.95" customHeight="1"/>
    <row r="20896" ht="18.95" customHeight="1"/>
    <row r="20897" ht="18.95" customHeight="1"/>
    <row r="20898" ht="18.95" customHeight="1"/>
    <row r="20899" ht="18.95" customHeight="1"/>
    <row r="20900" ht="18.95" customHeight="1"/>
    <row r="20901" ht="18.95" customHeight="1"/>
    <row r="20902" ht="18.95" customHeight="1"/>
    <row r="20903" ht="18.95" customHeight="1"/>
    <row r="20904" ht="18.95" customHeight="1"/>
    <row r="20905" ht="18.95" customHeight="1"/>
    <row r="20906" ht="18.95" customHeight="1"/>
    <row r="20907" ht="18.95" customHeight="1"/>
    <row r="20908" ht="18.95" customHeight="1"/>
    <row r="20909" ht="18.95" customHeight="1"/>
    <row r="20910" ht="18.95" customHeight="1"/>
    <row r="20911" ht="18.95" customHeight="1"/>
    <row r="20912" ht="18.95" customHeight="1"/>
    <row r="20913" ht="18.95" customHeight="1"/>
    <row r="20914" ht="18.95" customHeight="1"/>
    <row r="20915" ht="18.95" customHeight="1"/>
    <row r="20916" ht="18.95" customHeight="1"/>
    <row r="20917" ht="18.95" customHeight="1"/>
    <row r="20918" ht="18.95" customHeight="1"/>
    <row r="20919" ht="18.95" customHeight="1"/>
    <row r="20920" ht="18.95" customHeight="1"/>
    <row r="20921" ht="18.95" customHeight="1"/>
    <row r="20922" ht="18.95" customHeight="1"/>
    <row r="20923" ht="18.95" customHeight="1"/>
    <row r="20924" ht="18.95" customHeight="1"/>
    <row r="20925" ht="18.95" customHeight="1"/>
    <row r="20926" ht="18.95" customHeight="1"/>
    <row r="20927" ht="18.95" customHeight="1"/>
    <row r="20928" ht="18.95" customHeight="1"/>
    <row r="20929" ht="18.95" customHeight="1"/>
    <row r="20930" ht="18.95" customHeight="1"/>
    <row r="20931" ht="18.95" customHeight="1"/>
    <row r="20932" ht="18.95" customHeight="1"/>
    <row r="20933" ht="18.95" customHeight="1"/>
    <row r="20934" ht="18.95" customHeight="1"/>
    <row r="20935" ht="18.95" customHeight="1"/>
    <row r="20936" ht="18.95" customHeight="1"/>
    <row r="20937" ht="18.95" customHeight="1"/>
    <row r="20938" ht="18.95" customHeight="1"/>
    <row r="20939" ht="18.95" customHeight="1"/>
    <row r="20940" ht="18.95" customHeight="1"/>
    <row r="20941" ht="18.95" customHeight="1"/>
    <row r="20942" ht="18.95" customHeight="1"/>
    <row r="20943" ht="18.95" customHeight="1"/>
    <row r="20944" ht="18.95" customHeight="1"/>
    <row r="20945" ht="18.95" customHeight="1"/>
    <row r="20946" ht="18.95" customHeight="1"/>
    <row r="20947" ht="18.95" customHeight="1"/>
    <row r="20948" ht="18.95" customHeight="1"/>
    <row r="20949" ht="18.95" customHeight="1"/>
    <row r="20950" ht="18.95" customHeight="1"/>
    <row r="20951" ht="18.95" customHeight="1"/>
    <row r="20952" ht="18.95" customHeight="1"/>
    <row r="20953" ht="18.95" customHeight="1"/>
    <row r="20954" ht="18.95" customHeight="1"/>
    <row r="20955" ht="18.95" customHeight="1"/>
    <row r="20956" ht="18.95" customHeight="1"/>
    <row r="20957" ht="18.95" customHeight="1"/>
    <row r="20958" ht="18.95" customHeight="1"/>
    <row r="20959" ht="18.95" customHeight="1"/>
    <row r="20960" ht="18.95" customHeight="1"/>
    <row r="20961" ht="18.95" customHeight="1"/>
    <row r="20962" ht="18.95" customHeight="1"/>
    <row r="20963" ht="18.95" customHeight="1"/>
    <row r="20964" ht="18.95" customHeight="1"/>
    <row r="20965" ht="18.95" customHeight="1"/>
    <row r="20966" ht="18.95" customHeight="1"/>
    <row r="20967" ht="18.95" customHeight="1"/>
    <row r="20968" ht="18.95" customHeight="1"/>
    <row r="20969" ht="18.95" customHeight="1"/>
    <row r="20970" ht="18.95" customHeight="1"/>
    <row r="20971" ht="18.95" customHeight="1"/>
    <row r="20972" ht="18.95" customHeight="1"/>
    <row r="20973" ht="18.95" customHeight="1"/>
    <row r="20974" ht="18.95" customHeight="1"/>
    <row r="20975" ht="18.95" customHeight="1"/>
    <row r="20976" ht="18.95" customHeight="1"/>
    <row r="20977" ht="18.95" customHeight="1"/>
    <row r="20978" ht="18.95" customHeight="1"/>
    <row r="20979" ht="18.95" customHeight="1"/>
    <row r="20980" ht="18.95" customHeight="1"/>
    <row r="20981" ht="18.95" customHeight="1"/>
    <row r="20982" ht="18.95" customHeight="1"/>
    <row r="20983" ht="18.95" customHeight="1"/>
    <row r="20984" ht="18.95" customHeight="1"/>
    <row r="20985" ht="18.95" customHeight="1"/>
    <row r="20986" ht="18.95" customHeight="1"/>
    <row r="20987" ht="18.95" customHeight="1"/>
    <row r="20988" ht="18.95" customHeight="1"/>
    <row r="20989" ht="18.95" customHeight="1"/>
    <row r="20990" ht="18.95" customHeight="1"/>
    <row r="20991" ht="18.95" customHeight="1"/>
    <row r="20992" ht="18.95" customHeight="1"/>
    <row r="20993" ht="18.95" customHeight="1"/>
    <row r="20994" ht="18.95" customHeight="1"/>
    <row r="20995" ht="18.95" customHeight="1"/>
    <row r="20996" ht="18.95" customHeight="1"/>
    <row r="20997" ht="18.95" customHeight="1"/>
    <row r="20998" ht="18.95" customHeight="1"/>
    <row r="20999" ht="18.95" customHeight="1"/>
    <row r="21000" ht="18.95" customHeight="1"/>
    <row r="21001" ht="18.95" customHeight="1"/>
    <row r="21002" ht="18.95" customHeight="1"/>
    <row r="21003" ht="18.95" customHeight="1"/>
    <row r="21004" ht="18.95" customHeight="1"/>
    <row r="21005" ht="18.95" customHeight="1"/>
    <row r="21006" ht="18.95" customHeight="1"/>
    <row r="21007" ht="18.95" customHeight="1"/>
    <row r="21008" ht="18.95" customHeight="1"/>
    <row r="21009" ht="18.95" customHeight="1"/>
    <row r="21010" ht="18.95" customHeight="1"/>
    <row r="21011" ht="18.95" customHeight="1"/>
    <row r="21012" ht="18.95" customHeight="1"/>
    <row r="21013" ht="18.95" customHeight="1"/>
    <row r="21014" ht="18.95" customHeight="1"/>
    <row r="21015" ht="18.95" customHeight="1"/>
    <row r="21016" ht="18.95" customHeight="1"/>
    <row r="21017" ht="18.95" customHeight="1"/>
    <row r="21018" ht="18.95" customHeight="1"/>
    <row r="21019" ht="18.95" customHeight="1"/>
    <row r="21020" ht="18.95" customHeight="1"/>
    <row r="21021" ht="18.95" customHeight="1"/>
    <row r="21022" ht="18.95" customHeight="1"/>
    <row r="21023" ht="18.95" customHeight="1"/>
    <row r="21024" ht="18.95" customHeight="1"/>
    <row r="21025" ht="18.95" customHeight="1"/>
    <row r="21026" ht="18.95" customHeight="1"/>
    <row r="21027" ht="18.95" customHeight="1"/>
    <row r="21028" ht="18.95" customHeight="1"/>
    <row r="21029" ht="18.95" customHeight="1"/>
    <row r="21030" ht="18.95" customHeight="1"/>
    <row r="21031" ht="18.95" customHeight="1"/>
    <row r="21032" ht="18.95" customHeight="1"/>
    <row r="21033" ht="18.95" customHeight="1"/>
    <row r="21034" ht="18.95" customHeight="1"/>
    <row r="21035" ht="18.95" customHeight="1"/>
    <row r="21036" ht="18.95" customHeight="1"/>
    <row r="21037" ht="18.95" customHeight="1"/>
    <row r="21038" ht="18.95" customHeight="1"/>
    <row r="21039" ht="18.95" customHeight="1"/>
    <row r="21040" ht="18.95" customHeight="1"/>
    <row r="21041" ht="18.95" customHeight="1"/>
    <row r="21042" ht="18.95" customHeight="1"/>
    <row r="21043" ht="18.95" customHeight="1"/>
    <row r="21044" ht="18.95" customHeight="1"/>
    <row r="21045" ht="18.95" customHeight="1"/>
    <row r="21046" ht="18.95" customHeight="1"/>
    <row r="21047" ht="18.95" customHeight="1"/>
    <row r="21048" ht="18.95" customHeight="1"/>
    <row r="21049" ht="18.95" customHeight="1"/>
    <row r="21050" ht="18.95" customHeight="1"/>
    <row r="21051" ht="18.95" customHeight="1"/>
    <row r="21052" ht="18.95" customHeight="1"/>
    <row r="21053" ht="18.95" customHeight="1"/>
    <row r="21054" ht="18.95" customHeight="1"/>
    <row r="21055" ht="18.95" customHeight="1"/>
    <row r="21056" ht="18.95" customHeight="1"/>
    <row r="21057" ht="18.95" customHeight="1"/>
    <row r="21058" ht="18.95" customHeight="1"/>
    <row r="21059" ht="18.95" customHeight="1"/>
    <row r="21060" ht="18.95" customHeight="1"/>
    <row r="21061" ht="18.95" customHeight="1"/>
    <row r="21062" ht="18.95" customHeight="1"/>
    <row r="21063" ht="18.95" customHeight="1"/>
    <row r="21064" ht="18.95" customHeight="1"/>
    <row r="21065" ht="18.95" customHeight="1"/>
    <row r="21066" ht="18.95" customHeight="1"/>
    <row r="21067" ht="18.95" customHeight="1"/>
    <row r="21068" ht="18.95" customHeight="1"/>
    <row r="21069" ht="18.95" customHeight="1"/>
    <row r="21070" ht="18.95" customHeight="1"/>
    <row r="21071" ht="18.95" customHeight="1"/>
    <row r="21072" ht="18.95" customHeight="1"/>
    <row r="21073" ht="18.95" customHeight="1"/>
    <row r="21074" ht="18.95" customHeight="1"/>
    <row r="21075" ht="18.95" customHeight="1"/>
    <row r="21076" ht="18.95" customHeight="1"/>
    <row r="21077" ht="18.95" customHeight="1"/>
    <row r="21078" ht="18.95" customHeight="1"/>
    <row r="21079" ht="18.95" customHeight="1"/>
    <row r="21080" ht="18.95" customHeight="1"/>
    <row r="21081" ht="18.95" customHeight="1"/>
    <row r="21082" ht="18.95" customHeight="1"/>
    <row r="21083" ht="18.95" customHeight="1"/>
    <row r="21084" ht="18.95" customHeight="1"/>
    <row r="21085" ht="18.95" customHeight="1"/>
    <row r="21086" ht="18.95" customHeight="1"/>
    <row r="21087" ht="18.95" customHeight="1"/>
    <row r="21088" ht="18.95" customHeight="1"/>
    <row r="21089" ht="18.95" customHeight="1"/>
    <row r="21090" ht="18.95" customHeight="1"/>
    <row r="21091" ht="18.95" customHeight="1"/>
    <row r="21092" ht="18.95" customHeight="1"/>
    <row r="21093" ht="18.95" customHeight="1"/>
    <row r="21094" ht="18.95" customHeight="1"/>
    <row r="21095" ht="18.95" customHeight="1"/>
    <row r="21096" ht="18.95" customHeight="1"/>
    <row r="21097" ht="18.95" customHeight="1"/>
    <row r="21098" ht="18.95" customHeight="1"/>
    <row r="21099" ht="18.95" customHeight="1"/>
    <row r="21100" ht="18.95" customHeight="1"/>
    <row r="21101" ht="18.95" customHeight="1"/>
    <row r="21102" ht="18.95" customHeight="1"/>
    <row r="21103" ht="18.95" customHeight="1"/>
    <row r="21104" ht="18.95" customHeight="1"/>
    <row r="21105" ht="18.95" customHeight="1"/>
    <row r="21106" ht="18.95" customHeight="1"/>
    <row r="21107" ht="18.95" customHeight="1"/>
    <row r="21108" ht="18.95" customHeight="1"/>
    <row r="21109" ht="18.95" customHeight="1"/>
    <row r="21110" ht="18.95" customHeight="1"/>
    <row r="21111" ht="18.95" customHeight="1"/>
    <row r="21112" ht="18.95" customHeight="1"/>
    <row r="21113" ht="18.95" customHeight="1"/>
    <row r="21114" ht="18.95" customHeight="1"/>
    <row r="21115" ht="18.95" customHeight="1"/>
    <row r="21116" ht="18.95" customHeight="1"/>
    <row r="21117" ht="18.95" customHeight="1"/>
    <row r="21118" ht="18.95" customHeight="1"/>
    <row r="21119" ht="18.95" customHeight="1"/>
    <row r="21120" ht="18.95" customHeight="1"/>
    <row r="21121" ht="18.95" customHeight="1"/>
    <row r="21122" ht="18.95" customHeight="1"/>
    <row r="21123" ht="18.95" customHeight="1"/>
    <row r="21124" ht="18.95" customHeight="1"/>
    <row r="21125" ht="18.95" customHeight="1"/>
    <row r="21126" ht="18.95" customHeight="1"/>
    <row r="21127" ht="18.95" customHeight="1"/>
    <row r="21128" ht="18.95" customHeight="1"/>
    <row r="21129" ht="18.95" customHeight="1"/>
    <row r="21130" ht="18.95" customHeight="1"/>
    <row r="21131" ht="18.95" customHeight="1"/>
    <row r="21132" ht="18.95" customHeight="1"/>
    <row r="21133" ht="18.95" customHeight="1"/>
    <row r="21134" ht="18.95" customHeight="1"/>
    <row r="21135" ht="18.95" customHeight="1"/>
    <row r="21136" ht="18.95" customHeight="1"/>
    <row r="21137" ht="18.95" customHeight="1"/>
    <row r="21138" ht="18.95" customHeight="1"/>
    <row r="21139" ht="18.95" customHeight="1"/>
    <row r="21140" ht="18.95" customHeight="1"/>
    <row r="21141" ht="18.95" customHeight="1"/>
    <row r="21142" ht="18.95" customHeight="1"/>
    <row r="21143" ht="18.95" customHeight="1"/>
    <row r="21144" ht="18.95" customHeight="1"/>
    <row r="21145" ht="18.95" customHeight="1"/>
    <row r="21146" ht="18.95" customHeight="1"/>
    <row r="21147" ht="18.95" customHeight="1"/>
    <row r="21148" ht="18.95" customHeight="1"/>
    <row r="21149" ht="18.95" customHeight="1"/>
    <row r="21150" ht="18.95" customHeight="1"/>
    <row r="21151" ht="18.95" customHeight="1"/>
    <row r="21152" ht="18.95" customHeight="1"/>
    <row r="21153" ht="18.95" customHeight="1"/>
    <row r="21154" ht="18.95" customHeight="1"/>
    <row r="21155" ht="18.95" customHeight="1"/>
    <row r="21156" ht="18.95" customHeight="1"/>
    <row r="21157" ht="18.95" customHeight="1"/>
    <row r="21158" ht="18.95" customHeight="1"/>
    <row r="21159" ht="18.95" customHeight="1"/>
    <row r="21160" ht="18.95" customHeight="1"/>
    <row r="21161" ht="18.95" customHeight="1"/>
    <row r="21162" ht="18.95" customHeight="1"/>
    <row r="21163" ht="18.95" customHeight="1"/>
    <row r="21164" ht="18.95" customHeight="1"/>
    <row r="21165" ht="18.95" customHeight="1"/>
    <row r="21166" ht="18.95" customHeight="1"/>
    <row r="21167" ht="18.95" customHeight="1"/>
    <row r="21168" ht="18.95" customHeight="1"/>
    <row r="21169" ht="18.95" customHeight="1"/>
    <row r="21170" ht="18.95" customHeight="1"/>
    <row r="21171" ht="18.95" customHeight="1"/>
    <row r="21172" ht="18.95" customHeight="1"/>
    <row r="21173" ht="18.95" customHeight="1"/>
    <row r="21174" ht="18.95" customHeight="1"/>
    <row r="21175" ht="18.95" customHeight="1"/>
    <row r="21176" ht="18.95" customHeight="1"/>
    <row r="21177" ht="18.95" customHeight="1"/>
    <row r="21178" ht="18.95" customHeight="1"/>
    <row r="21179" ht="18.95" customHeight="1"/>
    <row r="21180" ht="18.95" customHeight="1"/>
    <row r="21181" ht="18.95" customHeight="1"/>
    <row r="21182" ht="18.95" customHeight="1"/>
    <row r="21183" ht="18.95" customHeight="1"/>
    <row r="21184" ht="18.95" customHeight="1"/>
    <row r="21185" ht="18.95" customHeight="1"/>
    <row r="21186" ht="18.95" customHeight="1"/>
    <row r="21187" ht="18.95" customHeight="1"/>
    <row r="21188" ht="18.95" customHeight="1"/>
    <row r="21189" ht="18.95" customHeight="1"/>
    <row r="21190" ht="18.95" customHeight="1"/>
    <row r="21191" ht="18.95" customHeight="1"/>
    <row r="21192" ht="18.95" customHeight="1"/>
    <row r="21193" ht="18.95" customHeight="1"/>
    <row r="21194" ht="18.95" customHeight="1"/>
    <row r="21195" ht="18.95" customHeight="1"/>
    <row r="21196" ht="18.95" customHeight="1"/>
    <row r="21197" ht="18.95" customHeight="1"/>
    <row r="21198" ht="18.95" customHeight="1"/>
    <row r="21199" ht="18.95" customHeight="1"/>
    <row r="21200" ht="18.95" customHeight="1"/>
    <row r="21201" ht="18.95" customHeight="1"/>
    <row r="21202" ht="18.95" customHeight="1"/>
    <row r="21203" ht="18.95" customHeight="1"/>
    <row r="21204" ht="18.95" customHeight="1"/>
    <row r="21205" ht="18.95" customHeight="1"/>
    <row r="21206" ht="18.95" customHeight="1"/>
    <row r="21207" ht="18.95" customHeight="1"/>
    <row r="21208" ht="18.95" customHeight="1"/>
    <row r="21209" ht="18.95" customHeight="1"/>
    <row r="21210" ht="18.95" customHeight="1"/>
    <row r="21211" ht="18.95" customHeight="1"/>
    <row r="21212" ht="18.95" customHeight="1"/>
    <row r="21213" ht="18.95" customHeight="1"/>
    <row r="21214" ht="18.95" customHeight="1"/>
    <row r="21215" ht="18.95" customHeight="1"/>
    <row r="21216" ht="18.95" customHeight="1"/>
    <row r="21217" ht="18.95" customHeight="1"/>
    <row r="21218" ht="18.95" customHeight="1"/>
    <row r="21219" ht="18.95" customHeight="1"/>
    <row r="21220" ht="18.95" customHeight="1"/>
    <row r="21221" ht="18.95" customHeight="1"/>
    <row r="21222" ht="18.95" customHeight="1"/>
    <row r="21223" ht="18.95" customHeight="1"/>
    <row r="21224" ht="18.95" customHeight="1"/>
    <row r="21225" ht="18.95" customHeight="1"/>
    <row r="21226" ht="18.95" customHeight="1"/>
    <row r="21227" ht="18.95" customHeight="1"/>
    <row r="21228" ht="18.95" customHeight="1"/>
    <row r="21229" ht="18.95" customHeight="1"/>
    <row r="21230" ht="18.95" customHeight="1"/>
    <row r="21231" ht="18.95" customHeight="1"/>
    <row r="21232" ht="18.95" customHeight="1"/>
    <row r="21233" ht="18.95" customHeight="1"/>
    <row r="21234" ht="18.95" customHeight="1"/>
    <row r="21235" ht="18.95" customHeight="1"/>
    <row r="21236" ht="18.95" customHeight="1"/>
    <row r="21237" ht="18.95" customHeight="1"/>
    <row r="21238" ht="18.95" customHeight="1"/>
    <row r="21239" ht="18.95" customHeight="1"/>
    <row r="21240" ht="18.95" customHeight="1"/>
    <row r="21241" ht="18.95" customHeight="1"/>
    <row r="21242" ht="18.95" customHeight="1"/>
    <row r="21243" ht="18.95" customHeight="1"/>
    <row r="21244" ht="18.95" customHeight="1"/>
    <row r="21245" ht="18.95" customHeight="1"/>
    <row r="21246" ht="18.95" customHeight="1"/>
    <row r="21247" ht="18.95" customHeight="1"/>
    <row r="21248" ht="18.95" customHeight="1"/>
    <row r="21249" ht="18.95" customHeight="1"/>
    <row r="21250" ht="18.95" customHeight="1"/>
    <row r="21251" ht="18.95" customHeight="1"/>
    <row r="21252" ht="18.95" customHeight="1"/>
    <row r="21253" ht="18.95" customHeight="1"/>
    <row r="21254" ht="18.95" customHeight="1"/>
    <row r="21255" ht="18.95" customHeight="1"/>
    <row r="21256" ht="18.95" customHeight="1"/>
    <row r="21257" ht="18.95" customHeight="1"/>
    <row r="21258" ht="18.95" customHeight="1"/>
    <row r="21259" ht="18.95" customHeight="1"/>
    <row r="21260" ht="18.95" customHeight="1"/>
    <row r="21261" ht="18.95" customHeight="1"/>
    <row r="21262" ht="18.95" customHeight="1"/>
    <row r="21263" ht="18.95" customHeight="1"/>
    <row r="21264" ht="18.95" customHeight="1"/>
    <row r="21265" ht="18.95" customHeight="1"/>
    <row r="21266" ht="18.95" customHeight="1"/>
    <row r="21267" ht="18.95" customHeight="1"/>
    <row r="21268" ht="18.95" customHeight="1"/>
    <row r="21269" ht="18.95" customHeight="1"/>
    <row r="21270" ht="18.95" customHeight="1"/>
    <row r="21271" ht="18.95" customHeight="1"/>
    <row r="21272" ht="18.95" customHeight="1"/>
    <row r="21273" ht="18.95" customHeight="1"/>
    <row r="21274" ht="18.95" customHeight="1"/>
    <row r="21275" ht="18.95" customHeight="1"/>
    <row r="21276" ht="18.95" customHeight="1"/>
    <row r="21277" ht="18.95" customHeight="1"/>
    <row r="21278" ht="18.95" customHeight="1"/>
    <row r="21279" ht="18.95" customHeight="1"/>
    <row r="21280" ht="18.95" customHeight="1"/>
    <row r="21281" ht="18.95" customHeight="1"/>
    <row r="21282" ht="18.95" customHeight="1"/>
    <row r="21283" ht="18.95" customHeight="1"/>
    <row r="21284" ht="18.95" customHeight="1"/>
    <row r="21285" ht="18.95" customHeight="1"/>
    <row r="21286" ht="18.95" customHeight="1"/>
    <row r="21287" ht="18.95" customHeight="1"/>
    <row r="21288" ht="18.95" customHeight="1"/>
    <row r="21289" ht="18.95" customHeight="1"/>
    <row r="21290" ht="18.95" customHeight="1"/>
    <row r="21291" ht="18.95" customHeight="1"/>
    <row r="21292" ht="18.95" customHeight="1"/>
    <row r="21293" ht="18.95" customHeight="1"/>
    <row r="21294" ht="18.95" customHeight="1"/>
    <row r="21295" ht="18.95" customHeight="1"/>
    <row r="21296" ht="18.95" customHeight="1"/>
    <row r="21297" ht="18.95" customHeight="1"/>
    <row r="21298" ht="18.95" customHeight="1"/>
    <row r="21299" ht="18.95" customHeight="1"/>
    <row r="21300" ht="18.95" customHeight="1"/>
    <row r="21301" ht="18.95" customHeight="1"/>
    <row r="21302" ht="18.95" customHeight="1"/>
    <row r="21303" ht="18.95" customHeight="1"/>
    <row r="21304" ht="18.95" customHeight="1"/>
    <row r="21305" ht="18.95" customHeight="1"/>
    <row r="21306" ht="18.95" customHeight="1"/>
    <row r="21307" ht="18.95" customHeight="1"/>
    <row r="21308" ht="18.95" customHeight="1"/>
    <row r="21309" ht="18.95" customHeight="1"/>
    <row r="21310" ht="18.95" customHeight="1"/>
    <row r="21311" ht="18.95" customHeight="1"/>
    <row r="21312" ht="18.95" customHeight="1"/>
    <row r="21313" ht="18.95" customHeight="1"/>
    <row r="21314" ht="18.95" customHeight="1"/>
    <row r="21315" ht="18.95" customHeight="1"/>
    <row r="21316" ht="18.95" customHeight="1"/>
    <row r="21317" ht="18.95" customHeight="1"/>
    <row r="21318" ht="18.95" customHeight="1"/>
    <row r="21319" ht="18.95" customHeight="1"/>
    <row r="21320" ht="18.95" customHeight="1"/>
    <row r="21321" ht="18.95" customHeight="1"/>
    <row r="21322" ht="18.95" customHeight="1"/>
    <row r="21323" ht="18.95" customHeight="1"/>
    <row r="21324" ht="18.95" customHeight="1"/>
    <row r="21325" ht="18.95" customHeight="1"/>
    <row r="21326" ht="18.95" customHeight="1"/>
    <row r="21327" ht="18.95" customHeight="1"/>
    <row r="21328" ht="18.95" customHeight="1"/>
    <row r="21329" ht="18.95" customHeight="1"/>
    <row r="21330" ht="18.95" customHeight="1"/>
    <row r="21331" ht="18.95" customHeight="1"/>
    <row r="21332" ht="18.95" customHeight="1"/>
    <row r="21333" ht="18.95" customHeight="1"/>
    <row r="21334" ht="18.95" customHeight="1"/>
    <row r="21335" ht="18.95" customHeight="1"/>
    <row r="21336" ht="18.95" customHeight="1"/>
    <row r="21337" ht="18.95" customHeight="1"/>
    <row r="21338" ht="18.95" customHeight="1"/>
    <row r="21339" ht="18.95" customHeight="1"/>
    <row r="21340" ht="18.95" customHeight="1"/>
    <row r="21341" ht="18.95" customHeight="1"/>
    <row r="21342" ht="18.95" customHeight="1"/>
    <row r="21343" ht="18.95" customHeight="1"/>
    <row r="21344" ht="18.95" customHeight="1"/>
    <row r="21345" ht="18.95" customHeight="1"/>
    <row r="21346" ht="18.95" customHeight="1"/>
    <row r="21347" ht="18.95" customHeight="1"/>
    <row r="21348" ht="18.95" customHeight="1"/>
    <row r="21349" ht="18.95" customHeight="1"/>
    <row r="21350" ht="18.95" customHeight="1"/>
    <row r="21351" ht="18.95" customHeight="1"/>
    <row r="21352" ht="18.95" customHeight="1"/>
    <row r="21353" ht="18.95" customHeight="1"/>
    <row r="21354" ht="18.95" customHeight="1"/>
    <row r="21355" ht="18.95" customHeight="1"/>
    <row r="21356" ht="18.95" customHeight="1"/>
    <row r="21357" ht="18.95" customHeight="1"/>
    <row r="21358" ht="18.95" customHeight="1"/>
    <row r="21359" ht="18.95" customHeight="1"/>
    <row r="21360" ht="18.95" customHeight="1"/>
    <row r="21361" ht="18.95" customHeight="1"/>
    <row r="21362" ht="18.95" customHeight="1"/>
    <row r="21363" ht="18.95" customHeight="1"/>
    <row r="21364" ht="18.95" customHeight="1"/>
    <row r="21365" ht="18.95" customHeight="1"/>
    <row r="21366" ht="18.95" customHeight="1"/>
    <row r="21367" ht="18.95" customHeight="1"/>
    <row r="21368" ht="18.95" customHeight="1"/>
    <row r="21369" ht="18.95" customHeight="1"/>
    <row r="21370" ht="18.95" customHeight="1"/>
    <row r="21371" ht="18.95" customHeight="1"/>
    <row r="21372" ht="18.95" customHeight="1"/>
    <row r="21373" ht="18.95" customHeight="1"/>
    <row r="21374" ht="18.95" customHeight="1"/>
    <row r="21375" ht="18.95" customHeight="1"/>
    <row r="21376" ht="18.95" customHeight="1"/>
    <row r="21377" ht="18.95" customHeight="1"/>
    <row r="21378" ht="18.95" customHeight="1"/>
    <row r="21379" ht="18.95" customHeight="1"/>
    <row r="21380" ht="18.95" customHeight="1"/>
    <row r="21381" ht="18.95" customHeight="1"/>
    <row r="21382" ht="18.95" customHeight="1"/>
    <row r="21383" ht="18.95" customHeight="1"/>
    <row r="21384" ht="18.95" customHeight="1"/>
    <row r="21385" ht="18.95" customHeight="1"/>
    <row r="21386" ht="18.95" customHeight="1"/>
    <row r="21387" ht="18.95" customHeight="1"/>
    <row r="21388" ht="18.95" customHeight="1"/>
    <row r="21389" ht="18.95" customHeight="1"/>
    <row r="21390" ht="18.95" customHeight="1"/>
    <row r="21391" ht="18.95" customHeight="1"/>
    <row r="21392" ht="18.95" customHeight="1"/>
    <row r="21393" ht="18.95" customHeight="1"/>
    <row r="21394" ht="18.95" customHeight="1"/>
    <row r="21395" ht="18.95" customHeight="1"/>
    <row r="21396" ht="18.95" customHeight="1"/>
    <row r="21397" ht="18.95" customHeight="1"/>
    <row r="21398" ht="18.95" customHeight="1"/>
    <row r="21399" ht="18.95" customHeight="1"/>
    <row r="21400" ht="18.95" customHeight="1"/>
    <row r="21401" ht="18.95" customHeight="1"/>
    <row r="21402" ht="18.95" customHeight="1"/>
    <row r="21403" ht="18.95" customHeight="1"/>
    <row r="21404" ht="18.95" customHeight="1"/>
    <row r="21405" ht="18.95" customHeight="1"/>
    <row r="21406" ht="18.95" customHeight="1"/>
    <row r="21407" ht="18.95" customHeight="1"/>
    <row r="21408" ht="18.95" customHeight="1"/>
    <row r="21409" ht="18.95" customHeight="1"/>
    <row r="21410" ht="18.95" customHeight="1"/>
    <row r="21411" ht="18.95" customHeight="1"/>
    <row r="21412" ht="18.95" customHeight="1"/>
    <row r="21413" ht="18.95" customHeight="1"/>
    <row r="21414" ht="18.95" customHeight="1"/>
    <row r="21415" ht="18.95" customHeight="1"/>
    <row r="21416" ht="18.95" customHeight="1"/>
    <row r="21417" ht="18.95" customHeight="1"/>
    <row r="21418" ht="18.95" customHeight="1"/>
    <row r="21419" ht="18.95" customHeight="1"/>
    <row r="21420" ht="18.95" customHeight="1"/>
    <row r="21421" ht="18.95" customHeight="1"/>
    <row r="21422" ht="18.95" customHeight="1"/>
    <row r="21423" ht="18.95" customHeight="1"/>
    <row r="21424" ht="18.95" customHeight="1"/>
    <row r="21425" ht="18.95" customHeight="1"/>
    <row r="21426" ht="18.95" customHeight="1"/>
    <row r="21427" ht="18.95" customHeight="1"/>
    <row r="21428" ht="18.95" customHeight="1"/>
    <row r="21429" ht="18.95" customHeight="1"/>
    <row r="21430" ht="18.95" customHeight="1"/>
    <row r="21431" ht="18.95" customHeight="1"/>
    <row r="21432" ht="18.95" customHeight="1"/>
    <row r="21433" ht="18.95" customHeight="1"/>
    <row r="21434" ht="18.95" customHeight="1"/>
    <row r="21435" ht="18.95" customHeight="1"/>
    <row r="21436" ht="18.95" customHeight="1"/>
    <row r="21437" ht="18.95" customHeight="1"/>
    <row r="21438" ht="18.95" customHeight="1"/>
    <row r="21439" ht="18.95" customHeight="1"/>
    <row r="21440" ht="18.95" customHeight="1"/>
    <row r="21441" ht="18.95" customHeight="1"/>
    <row r="21442" ht="18.95" customHeight="1"/>
    <row r="21443" ht="18.95" customHeight="1"/>
    <row r="21444" ht="18.95" customHeight="1"/>
    <row r="21445" ht="18.95" customHeight="1"/>
    <row r="21446" ht="18.95" customHeight="1"/>
    <row r="21447" ht="18.95" customHeight="1"/>
    <row r="21448" ht="18.95" customHeight="1"/>
    <row r="21449" ht="18.95" customHeight="1"/>
    <row r="21450" ht="18.95" customHeight="1"/>
    <row r="21451" ht="18.95" customHeight="1"/>
    <row r="21452" ht="18.95" customHeight="1"/>
    <row r="21453" ht="18.95" customHeight="1"/>
    <row r="21454" ht="18.95" customHeight="1"/>
    <row r="21455" ht="18.95" customHeight="1"/>
    <row r="21456" ht="18.95" customHeight="1"/>
    <row r="21457" ht="18.95" customHeight="1"/>
    <row r="21458" ht="18.95" customHeight="1"/>
    <row r="21459" ht="18.95" customHeight="1"/>
    <row r="21460" ht="18.95" customHeight="1"/>
    <row r="21461" ht="18.95" customHeight="1"/>
    <row r="21462" ht="18.95" customHeight="1"/>
    <row r="21463" ht="18.95" customHeight="1"/>
    <row r="21464" ht="18.95" customHeight="1"/>
    <row r="21465" ht="18.95" customHeight="1"/>
    <row r="21466" ht="18.95" customHeight="1"/>
    <row r="21467" ht="18.95" customHeight="1"/>
    <row r="21468" ht="18.95" customHeight="1"/>
    <row r="21469" ht="18.95" customHeight="1"/>
    <row r="21470" ht="18.95" customHeight="1"/>
    <row r="21471" ht="18.95" customHeight="1"/>
    <row r="21472" ht="18.95" customHeight="1"/>
    <row r="21473" ht="18.95" customHeight="1"/>
    <row r="21474" ht="18.95" customHeight="1"/>
    <row r="21475" ht="18.95" customHeight="1"/>
    <row r="21476" ht="18.95" customHeight="1"/>
    <row r="21477" ht="18.95" customHeight="1"/>
    <row r="21478" ht="18.95" customHeight="1"/>
    <row r="21479" ht="18.95" customHeight="1"/>
    <row r="21480" ht="18.95" customHeight="1"/>
    <row r="21481" ht="18.95" customHeight="1"/>
    <row r="21482" ht="18.95" customHeight="1"/>
    <row r="21483" ht="18.95" customHeight="1"/>
    <row r="21484" ht="18.95" customHeight="1"/>
    <row r="21485" ht="18.95" customHeight="1"/>
    <row r="21486" ht="18.95" customHeight="1"/>
    <row r="21487" ht="18.95" customHeight="1"/>
    <row r="21488" ht="18.95" customHeight="1"/>
    <row r="21489" ht="18.95" customHeight="1"/>
    <row r="21490" ht="18.95" customHeight="1"/>
    <row r="21491" ht="18.95" customHeight="1"/>
    <row r="21492" ht="18.95" customHeight="1"/>
    <row r="21493" ht="18.95" customHeight="1"/>
    <row r="21494" ht="18.95" customHeight="1"/>
    <row r="21495" ht="18.95" customHeight="1"/>
    <row r="21496" ht="18.95" customHeight="1"/>
    <row r="21497" ht="18.95" customHeight="1"/>
    <row r="21498" ht="18.95" customHeight="1"/>
    <row r="21499" ht="18.95" customHeight="1"/>
    <row r="21500" ht="18.95" customHeight="1"/>
    <row r="21501" ht="18.95" customHeight="1"/>
    <row r="21502" ht="18.95" customHeight="1"/>
    <row r="21503" ht="18.95" customHeight="1"/>
    <row r="21504" ht="18.95" customHeight="1"/>
    <row r="21505" ht="18.95" customHeight="1"/>
    <row r="21506" ht="18.95" customHeight="1"/>
    <row r="21507" ht="18.95" customHeight="1"/>
    <row r="21508" ht="18.95" customHeight="1"/>
    <row r="21509" ht="18.95" customHeight="1"/>
    <row r="21510" ht="18.95" customHeight="1"/>
    <row r="21511" ht="18.95" customHeight="1"/>
    <row r="21512" ht="18.95" customHeight="1"/>
    <row r="21513" ht="18.95" customHeight="1"/>
    <row r="21514" ht="18.95" customHeight="1"/>
    <row r="21515" ht="18.95" customHeight="1"/>
    <row r="21516" ht="18.95" customHeight="1"/>
    <row r="21517" ht="18.95" customHeight="1"/>
    <row r="21518" ht="18.95" customHeight="1"/>
    <row r="21519" ht="18.95" customHeight="1"/>
    <row r="21520" ht="18.95" customHeight="1"/>
    <row r="21521" ht="18.95" customHeight="1"/>
    <row r="21522" ht="18.95" customHeight="1"/>
    <row r="21523" ht="18.95" customHeight="1"/>
    <row r="21524" ht="18.95" customHeight="1"/>
    <row r="21525" ht="18.95" customHeight="1"/>
    <row r="21526" ht="18.95" customHeight="1"/>
    <row r="21527" ht="18.95" customHeight="1"/>
    <row r="21528" ht="18.95" customHeight="1"/>
    <row r="21529" ht="18.95" customHeight="1"/>
    <row r="21530" ht="18.95" customHeight="1"/>
    <row r="21531" ht="18.95" customHeight="1"/>
    <row r="21532" ht="18.95" customHeight="1"/>
    <row r="21533" ht="18.95" customHeight="1"/>
    <row r="21534" ht="18.95" customHeight="1"/>
    <row r="21535" ht="18.95" customHeight="1"/>
    <row r="21536" ht="18.95" customHeight="1"/>
    <row r="21537" ht="18.95" customHeight="1"/>
    <row r="21538" ht="18.95" customHeight="1"/>
    <row r="21539" ht="18.95" customHeight="1"/>
    <row r="21540" ht="18.95" customHeight="1"/>
    <row r="21541" ht="18.95" customHeight="1"/>
    <row r="21542" ht="18.95" customHeight="1"/>
    <row r="21543" ht="18.95" customHeight="1"/>
    <row r="21544" ht="18.95" customHeight="1"/>
    <row r="21545" ht="18.95" customHeight="1"/>
    <row r="21546" ht="18.95" customHeight="1"/>
    <row r="21547" ht="18.95" customHeight="1"/>
    <row r="21548" ht="18.95" customHeight="1"/>
    <row r="21549" ht="18.95" customHeight="1"/>
    <row r="21550" ht="18.95" customHeight="1"/>
    <row r="21551" ht="18.95" customHeight="1"/>
    <row r="21552" ht="18.95" customHeight="1"/>
    <row r="21553" ht="18.95" customHeight="1"/>
    <row r="21554" ht="18.95" customHeight="1"/>
    <row r="21555" ht="18.95" customHeight="1"/>
    <row r="21556" ht="18.95" customHeight="1"/>
    <row r="21557" ht="18.95" customHeight="1"/>
    <row r="21558" ht="18.95" customHeight="1"/>
    <row r="21559" ht="18.95" customHeight="1"/>
    <row r="21560" ht="18.95" customHeight="1"/>
    <row r="21561" ht="18.95" customHeight="1"/>
    <row r="21562" ht="18.95" customHeight="1"/>
    <row r="21563" ht="18.95" customHeight="1"/>
    <row r="21564" ht="18.95" customHeight="1"/>
    <row r="21565" ht="18.95" customHeight="1"/>
    <row r="21566" ht="18.95" customHeight="1"/>
    <row r="21567" ht="18.95" customHeight="1"/>
    <row r="21568" ht="18.95" customHeight="1"/>
    <row r="21569" ht="18.95" customHeight="1"/>
    <row r="21570" ht="18.95" customHeight="1"/>
    <row r="21571" ht="18.95" customHeight="1"/>
    <row r="21572" ht="18.95" customHeight="1"/>
    <row r="21573" ht="18.95" customHeight="1"/>
    <row r="21574" ht="18.95" customHeight="1"/>
    <row r="21575" ht="18.95" customHeight="1"/>
    <row r="21576" ht="18.95" customHeight="1"/>
    <row r="21577" ht="18.95" customHeight="1"/>
    <row r="21578" ht="18.95" customHeight="1"/>
    <row r="21579" ht="18.95" customHeight="1"/>
    <row r="21580" ht="18.95" customHeight="1"/>
    <row r="21581" ht="18.95" customHeight="1"/>
    <row r="21582" ht="18.95" customHeight="1"/>
    <row r="21583" ht="18.95" customHeight="1"/>
    <row r="21584" ht="18.95" customHeight="1"/>
    <row r="21585" ht="18.95" customHeight="1"/>
    <row r="21586" ht="18.95" customHeight="1"/>
    <row r="21587" ht="18.95" customHeight="1"/>
    <row r="21588" ht="18.95" customHeight="1"/>
    <row r="21589" ht="18.95" customHeight="1"/>
    <row r="21590" ht="18.95" customHeight="1"/>
    <row r="21591" ht="18.95" customHeight="1"/>
    <row r="21592" ht="18.95" customHeight="1"/>
    <row r="21593" ht="18.95" customHeight="1"/>
    <row r="21594" ht="18.95" customHeight="1"/>
    <row r="21595" ht="18.95" customHeight="1"/>
    <row r="21596" ht="18.95" customHeight="1"/>
    <row r="21597" ht="18.95" customHeight="1"/>
    <row r="21598" ht="18.95" customHeight="1"/>
    <row r="21599" ht="18.95" customHeight="1"/>
    <row r="21600" ht="18.95" customHeight="1"/>
    <row r="21601" ht="18.95" customHeight="1"/>
    <row r="21602" ht="18.95" customHeight="1"/>
    <row r="21603" ht="18.95" customHeight="1"/>
    <row r="21604" ht="18.95" customHeight="1"/>
    <row r="21605" ht="18.95" customHeight="1"/>
    <row r="21606" ht="18.95" customHeight="1"/>
    <row r="21607" ht="18.95" customHeight="1"/>
    <row r="21608" ht="18.95" customHeight="1"/>
    <row r="21609" ht="18.95" customHeight="1"/>
    <row r="21610" ht="18.95" customHeight="1"/>
    <row r="21611" ht="18.95" customHeight="1"/>
    <row r="21612" ht="18.95" customHeight="1"/>
    <row r="21613" ht="18.95" customHeight="1"/>
    <row r="21614" ht="18.95" customHeight="1"/>
    <row r="21615" ht="18.95" customHeight="1"/>
    <row r="21616" ht="18.95" customHeight="1"/>
    <row r="21617" ht="18.95" customHeight="1"/>
    <row r="21618" ht="18.95" customHeight="1"/>
    <row r="21619" ht="18.95" customHeight="1"/>
    <row r="21620" ht="18.95" customHeight="1"/>
    <row r="21621" ht="18.95" customHeight="1"/>
    <row r="21622" ht="18.95" customHeight="1"/>
    <row r="21623" ht="18.95" customHeight="1"/>
    <row r="21624" ht="18.95" customHeight="1"/>
    <row r="21625" ht="18.95" customHeight="1"/>
    <row r="21626" ht="18.95" customHeight="1"/>
    <row r="21627" ht="18.95" customHeight="1"/>
    <row r="21628" ht="18.95" customHeight="1"/>
    <row r="21629" ht="18.95" customHeight="1"/>
    <row r="21630" ht="18.95" customHeight="1"/>
    <row r="21631" ht="18.95" customHeight="1"/>
    <row r="21632" ht="18.95" customHeight="1"/>
    <row r="21633" ht="18.95" customHeight="1"/>
    <row r="21634" ht="18.95" customHeight="1"/>
    <row r="21635" ht="18.95" customHeight="1"/>
    <row r="21636" ht="18.95" customHeight="1"/>
    <row r="21637" ht="18.95" customHeight="1"/>
    <row r="21638" ht="18.95" customHeight="1"/>
    <row r="21639" ht="18.95" customHeight="1"/>
    <row r="21640" ht="18.95" customHeight="1"/>
    <row r="21641" ht="18.95" customHeight="1"/>
    <row r="21642" ht="18.95" customHeight="1"/>
    <row r="21643" ht="18.95" customHeight="1"/>
    <row r="21644" ht="18.95" customHeight="1"/>
    <row r="21645" ht="18.95" customHeight="1"/>
    <row r="21646" ht="18.95" customHeight="1"/>
    <row r="21647" ht="18.95" customHeight="1"/>
    <row r="21648" ht="18.95" customHeight="1"/>
    <row r="21649" ht="18.95" customHeight="1"/>
    <row r="21650" ht="18.95" customHeight="1"/>
    <row r="21651" ht="18.95" customHeight="1"/>
    <row r="21652" ht="18.95" customHeight="1"/>
    <row r="21653" ht="18.95" customHeight="1"/>
    <row r="21654" ht="18.95" customHeight="1"/>
    <row r="21655" ht="18.95" customHeight="1"/>
    <row r="21656" ht="18.95" customHeight="1"/>
    <row r="21657" ht="18.95" customHeight="1"/>
    <row r="21658" ht="18.95" customHeight="1"/>
    <row r="21659" ht="18.95" customHeight="1"/>
    <row r="21660" ht="18.95" customHeight="1"/>
    <row r="21661" ht="18.95" customHeight="1"/>
    <row r="21662" ht="18.95" customHeight="1"/>
    <row r="21663" ht="18.95" customHeight="1"/>
    <row r="21664" ht="18.95" customHeight="1"/>
    <row r="21665" ht="18.95" customHeight="1"/>
    <row r="21666" ht="18.95" customHeight="1"/>
    <row r="21667" ht="18.95" customHeight="1"/>
    <row r="21668" ht="18.95" customHeight="1"/>
    <row r="21669" ht="18.95" customHeight="1"/>
    <row r="21670" ht="18.95" customHeight="1"/>
    <row r="21671" ht="18.95" customHeight="1"/>
    <row r="21672" ht="18.95" customHeight="1"/>
    <row r="21673" ht="18.95" customHeight="1"/>
    <row r="21674" ht="18.95" customHeight="1"/>
    <row r="21675" ht="18.95" customHeight="1"/>
    <row r="21676" ht="18.95" customHeight="1"/>
    <row r="21677" ht="18.95" customHeight="1"/>
    <row r="21678" ht="18.95" customHeight="1"/>
    <row r="21679" ht="18.95" customHeight="1"/>
    <row r="21680" ht="18.95" customHeight="1"/>
    <row r="21681" ht="18.95" customHeight="1"/>
    <row r="21682" ht="18.95" customHeight="1"/>
    <row r="21683" ht="18.95" customHeight="1"/>
    <row r="21684" ht="18.95" customHeight="1"/>
    <row r="21685" ht="18.95" customHeight="1"/>
    <row r="21686" ht="18.95" customHeight="1"/>
    <row r="21687" ht="18.95" customHeight="1"/>
    <row r="21688" ht="18.95" customHeight="1"/>
    <row r="21689" ht="18.95" customHeight="1"/>
    <row r="21690" ht="18.95" customHeight="1"/>
    <row r="21691" ht="18.95" customHeight="1"/>
    <row r="21692" ht="18.95" customHeight="1"/>
    <row r="21693" ht="18.95" customHeight="1"/>
    <row r="21694" ht="18.95" customHeight="1"/>
    <row r="21695" ht="18.95" customHeight="1"/>
    <row r="21696" ht="18.95" customHeight="1"/>
    <row r="21697" ht="18.95" customHeight="1"/>
    <row r="21698" ht="18.95" customHeight="1"/>
    <row r="21699" ht="18.95" customHeight="1"/>
    <row r="21700" ht="18.95" customHeight="1"/>
    <row r="21701" ht="18.95" customHeight="1"/>
    <row r="21702" ht="18.95" customHeight="1"/>
    <row r="21703" ht="18.95" customHeight="1"/>
    <row r="21704" ht="18.95" customHeight="1"/>
    <row r="21705" ht="18.95" customHeight="1"/>
    <row r="21706" ht="18.95" customHeight="1"/>
    <row r="21707" ht="18.95" customHeight="1"/>
    <row r="21708" ht="18.95" customHeight="1"/>
    <row r="21709" ht="18.95" customHeight="1"/>
    <row r="21710" ht="18.95" customHeight="1"/>
    <row r="21711" ht="18.95" customHeight="1"/>
    <row r="21712" ht="18.95" customHeight="1"/>
    <row r="21713" ht="18.95" customHeight="1"/>
    <row r="21714" ht="18.95" customHeight="1"/>
    <row r="21715" ht="18.95" customHeight="1"/>
    <row r="21716" ht="18.95" customHeight="1"/>
    <row r="21717" ht="18.95" customHeight="1"/>
    <row r="21718" ht="18.95" customHeight="1"/>
    <row r="21719" ht="18.95" customHeight="1"/>
    <row r="21720" ht="18.95" customHeight="1"/>
    <row r="21721" ht="18.95" customHeight="1"/>
    <row r="21722" ht="18.95" customHeight="1"/>
    <row r="21723" ht="18.95" customHeight="1"/>
    <row r="21724" ht="18.95" customHeight="1"/>
    <row r="21725" ht="18.95" customHeight="1"/>
    <row r="21726" ht="18.95" customHeight="1"/>
    <row r="21727" ht="18.95" customHeight="1"/>
    <row r="21728" ht="18.95" customHeight="1"/>
    <row r="21729" ht="18.95" customHeight="1"/>
    <row r="21730" ht="18.95" customHeight="1"/>
    <row r="21731" ht="18.95" customHeight="1"/>
    <row r="21732" ht="18.95" customHeight="1"/>
    <row r="21733" ht="18.95" customHeight="1"/>
    <row r="21734" ht="18.95" customHeight="1"/>
    <row r="21735" ht="18.95" customHeight="1"/>
    <row r="21736" ht="18.95" customHeight="1"/>
    <row r="21737" ht="18.95" customHeight="1"/>
    <row r="21738" ht="18.95" customHeight="1"/>
    <row r="21739" ht="18.95" customHeight="1"/>
    <row r="21740" ht="18.95" customHeight="1"/>
    <row r="21741" ht="18.95" customHeight="1"/>
    <row r="21742" ht="18.95" customHeight="1"/>
    <row r="21743" ht="18.95" customHeight="1"/>
    <row r="21744" ht="18.95" customHeight="1"/>
    <row r="21745" ht="18.95" customHeight="1"/>
    <row r="21746" ht="18.95" customHeight="1"/>
    <row r="21747" ht="18.95" customHeight="1"/>
    <row r="21748" ht="18.95" customHeight="1"/>
    <row r="21749" ht="18.95" customHeight="1"/>
    <row r="21750" ht="18.95" customHeight="1"/>
    <row r="21751" ht="18.95" customHeight="1"/>
    <row r="21752" ht="18.95" customHeight="1"/>
    <row r="21753" ht="18.95" customHeight="1"/>
    <row r="21754" ht="18.95" customHeight="1"/>
    <row r="21755" ht="18.95" customHeight="1"/>
    <row r="21756" ht="18.95" customHeight="1"/>
    <row r="21757" ht="18.95" customHeight="1"/>
    <row r="21758" ht="18.95" customHeight="1"/>
    <row r="21759" ht="18.95" customHeight="1"/>
    <row r="21760" ht="18.95" customHeight="1"/>
    <row r="21761" ht="18.95" customHeight="1"/>
    <row r="21762" ht="18.95" customHeight="1"/>
    <row r="21763" ht="18.95" customHeight="1"/>
    <row r="21764" ht="18.95" customHeight="1"/>
    <row r="21765" ht="18.95" customHeight="1"/>
    <row r="21766" ht="18.95" customHeight="1"/>
    <row r="21767" ht="18.95" customHeight="1"/>
    <row r="21768" ht="18.95" customHeight="1"/>
    <row r="21769" ht="18.95" customHeight="1"/>
    <row r="21770" ht="18.95" customHeight="1"/>
    <row r="21771" ht="18.95" customHeight="1"/>
    <row r="21772" ht="18.95" customHeight="1"/>
    <row r="21773" ht="18.95" customHeight="1"/>
    <row r="21774" ht="18.95" customHeight="1"/>
    <row r="21775" ht="18.95" customHeight="1"/>
    <row r="21776" ht="18.95" customHeight="1"/>
    <row r="21777" ht="18.95" customHeight="1"/>
    <row r="21778" ht="18.95" customHeight="1"/>
    <row r="21779" ht="18.95" customHeight="1"/>
    <row r="21780" ht="18.95" customHeight="1"/>
    <row r="21781" ht="18.95" customHeight="1"/>
    <row r="21782" ht="18.95" customHeight="1"/>
    <row r="21783" ht="18.95" customHeight="1"/>
    <row r="21784" ht="18.95" customHeight="1"/>
    <row r="21785" ht="18.95" customHeight="1"/>
    <row r="21786" ht="18.95" customHeight="1"/>
    <row r="21787" ht="18.95" customHeight="1"/>
    <row r="21788" ht="18.95" customHeight="1"/>
    <row r="21789" ht="18.95" customHeight="1"/>
    <row r="21790" ht="18.95" customHeight="1"/>
    <row r="21791" ht="18.95" customHeight="1"/>
    <row r="21792" ht="18.95" customHeight="1"/>
    <row r="21793" ht="18.95" customHeight="1"/>
    <row r="21794" ht="18.95" customHeight="1"/>
    <row r="21795" ht="18.95" customHeight="1"/>
    <row r="21796" ht="18.95" customHeight="1"/>
    <row r="21797" ht="18.95" customHeight="1"/>
    <row r="21798" ht="18.95" customHeight="1"/>
    <row r="21799" ht="18.95" customHeight="1"/>
    <row r="21800" ht="18.95" customHeight="1"/>
    <row r="21801" ht="18.95" customHeight="1"/>
    <row r="21802" ht="18.95" customHeight="1"/>
    <row r="21803" ht="18.95" customHeight="1"/>
    <row r="21804" ht="18.95" customHeight="1"/>
    <row r="21805" ht="18.95" customHeight="1"/>
    <row r="21806" ht="18.95" customHeight="1"/>
    <row r="21807" ht="18.95" customHeight="1"/>
    <row r="21808" ht="18.95" customHeight="1"/>
    <row r="21809" ht="18.95" customHeight="1"/>
    <row r="21810" ht="18.95" customHeight="1"/>
    <row r="21811" ht="18.95" customHeight="1"/>
    <row r="21812" ht="18.95" customHeight="1"/>
    <row r="21813" ht="18.95" customHeight="1"/>
    <row r="21814" ht="18.95" customHeight="1"/>
    <row r="21815" ht="18.95" customHeight="1"/>
    <row r="21816" ht="18.95" customHeight="1"/>
    <row r="21817" ht="18.95" customHeight="1"/>
    <row r="21818" ht="18.95" customHeight="1"/>
    <row r="21819" ht="18.95" customHeight="1"/>
    <row r="21820" ht="18.95" customHeight="1"/>
    <row r="21821" ht="18.95" customHeight="1"/>
    <row r="21822" ht="18.95" customHeight="1"/>
    <row r="21823" ht="18.95" customHeight="1"/>
    <row r="21824" ht="18.95" customHeight="1"/>
    <row r="21825" ht="18.95" customHeight="1"/>
    <row r="21826" ht="18.95" customHeight="1"/>
    <row r="21827" ht="18.95" customHeight="1"/>
    <row r="21828" ht="18.95" customHeight="1"/>
    <row r="21829" ht="18.95" customHeight="1"/>
    <row r="21830" ht="18.95" customHeight="1"/>
    <row r="21831" ht="18.95" customHeight="1"/>
    <row r="21832" ht="18.95" customHeight="1"/>
    <row r="21833" ht="18.95" customHeight="1"/>
    <row r="21834" ht="18.95" customHeight="1"/>
    <row r="21835" ht="18.95" customHeight="1"/>
    <row r="21836" ht="18.95" customHeight="1"/>
    <row r="21837" ht="18.95" customHeight="1"/>
    <row r="21838" ht="18.95" customHeight="1"/>
    <row r="21839" ht="18.95" customHeight="1"/>
    <row r="21840" ht="18.95" customHeight="1"/>
    <row r="21841" ht="18.95" customHeight="1"/>
    <row r="21842" ht="18.95" customHeight="1"/>
    <row r="21843" ht="18.95" customHeight="1"/>
    <row r="21844" ht="18.95" customHeight="1"/>
    <row r="21845" ht="18.95" customHeight="1"/>
    <row r="21846" ht="18.95" customHeight="1"/>
    <row r="21847" ht="18.95" customHeight="1"/>
    <row r="21848" ht="18.95" customHeight="1"/>
    <row r="21849" ht="18.95" customHeight="1"/>
    <row r="21850" ht="18.95" customHeight="1"/>
    <row r="21851" ht="18.95" customHeight="1"/>
    <row r="21852" ht="18.95" customHeight="1"/>
    <row r="21853" ht="18.95" customHeight="1"/>
    <row r="21854" ht="18.95" customHeight="1"/>
    <row r="21855" ht="18.95" customHeight="1"/>
    <row r="21856" ht="18.95" customHeight="1"/>
    <row r="21857" ht="18.95" customHeight="1"/>
    <row r="21858" ht="18.95" customHeight="1"/>
    <row r="21859" ht="18.95" customHeight="1"/>
    <row r="21860" ht="18.95" customHeight="1"/>
    <row r="21861" ht="18.95" customHeight="1"/>
    <row r="21862" ht="18.95" customHeight="1"/>
    <row r="21863" ht="18.95" customHeight="1"/>
    <row r="21864" ht="18.95" customHeight="1"/>
    <row r="21865" ht="18.95" customHeight="1"/>
    <row r="21866" ht="18.95" customHeight="1"/>
    <row r="21867" ht="18.95" customHeight="1"/>
    <row r="21868" ht="18.95" customHeight="1"/>
    <row r="21869" ht="18.95" customHeight="1"/>
    <row r="21870" ht="18.95" customHeight="1"/>
    <row r="21871" ht="18.95" customHeight="1"/>
    <row r="21872" ht="18.95" customHeight="1"/>
    <row r="21873" ht="18.95" customHeight="1"/>
    <row r="21874" ht="18.95" customHeight="1"/>
    <row r="21875" ht="18.95" customHeight="1"/>
    <row r="21876" ht="18.95" customHeight="1"/>
    <row r="21877" ht="18.95" customHeight="1"/>
    <row r="21878" ht="18.95" customHeight="1"/>
    <row r="21879" ht="18.95" customHeight="1"/>
    <row r="21880" ht="18.95" customHeight="1"/>
    <row r="21881" ht="18.95" customHeight="1"/>
    <row r="21882" ht="18.95" customHeight="1"/>
    <row r="21883" ht="18.95" customHeight="1"/>
    <row r="21884" ht="18.95" customHeight="1"/>
    <row r="21885" ht="18.95" customHeight="1"/>
    <row r="21886" ht="18.95" customHeight="1"/>
    <row r="21887" ht="18.95" customHeight="1"/>
    <row r="21888" ht="18.95" customHeight="1"/>
    <row r="21889" ht="18.95" customHeight="1"/>
    <row r="21890" ht="18.95" customHeight="1"/>
    <row r="21891" ht="18.95" customHeight="1"/>
    <row r="21892" ht="18.95" customHeight="1"/>
    <row r="21893" ht="18.95" customHeight="1"/>
    <row r="21894" ht="18.95" customHeight="1"/>
    <row r="21895" ht="18.95" customHeight="1"/>
    <row r="21896" ht="18.95" customHeight="1"/>
    <row r="21897" ht="18.95" customHeight="1"/>
    <row r="21898" ht="18.95" customHeight="1"/>
    <row r="21899" ht="18.95" customHeight="1"/>
    <row r="21900" ht="18.95" customHeight="1"/>
    <row r="21901" ht="18.95" customHeight="1"/>
    <row r="21902" ht="18.95" customHeight="1"/>
    <row r="21903" ht="18.95" customHeight="1"/>
    <row r="21904" ht="18.95" customHeight="1"/>
    <row r="21905" ht="18.95" customHeight="1"/>
    <row r="21906" ht="18.95" customHeight="1"/>
    <row r="21907" ht="18.95" customHeight="1"/>
    <row r="21908" ht="18.95" customHeight="1"/>
    <row r="21909" ht="18.95" customHeight="1"/>
    <row r="21910" ht="18.95" customHeight="1"/>
    <row r="21911" ht="18.95" customHeight="1"/>
    <row r="21912" ht="18.95" customHeight="1"/>
    <row r="21913" ht="18.95" customHeight="1"/>
    <row r="21914" ht="18.95" customHeight="1"/>
    <row r="21915" ht="18.95" customHeight="1"/>
    <row r="21916" ht="18.95" customHeight="1"/>
    <row r="21917" ht="18.95" customHeight="1"/>
    <row r="21918" ht="18.95" customHeight="1"/>
    <row r="21919" ht="18.95" customHeight="1"/>
    <row r="21920" ht="18.95" customHeight="1"/>
    <row r="21921" ht="18.95" customHeight="1"/>
    <row r="21922" ht="18.95" customHeight="1"/>
    <row r="21923" ht="18.95" customHeight="1"/>
    <row r="21924" ht="18.95" customHeight="1"/>
    <row r="21925" ht="18.95" customHeight="1"/>
    <row r="21926" ht="18.95" customHeight="1"/>
    <row r="21927" ht="18.95" customHeight="1"/>
    <row r="21928" ht="18.95" customHeight="1"/>
    <row r="21929" ht="18.95" customHeight="1"/>
    <row r="21930" ht="18.95" customHeight="1"/>
    <row r="21931" ht="18.95" customHeight="1"/>
    <row r="21932" ht="18.95" customHeight="1"/>
    <row r="21933" ht="18.95" customHeight="1"/>
    <row r="21934" ht="18.95" customHeight="1"/>
    <row r="21935" ht="18.95" customHeight="1"/>
    <row r="21936" ht="18.95" customHeight="1"/>
    <row r="21937" ht="18.95" customHeight="1"/>
    <row r="21938" ht="18.95" customHeight="1"/>
    <row r="21939" ht="18.95" customHeight="1"/>
    <row r="21940" ht="18.95" customHeight="1"/>
    <row r="21941" ht="18.95" customHeight="1"/>
    <row r="21942" ht="18.95" customHeight="1"/>
    <row r="21943" ht="18.95" customHeight="1"/>
    <row r="21944" ht="18.95" customHeight="1"/>
    <row r="21945" ht="18.95" customHeight="1"/>
    <row r="21946" ht="18.95" customHeight="1"/>
    <row r="21947" ht="18.95" customHeight="1"/>
    <row r="21948" ht="18.95" customHeight="1"/>
    <row r="21949" ht="18.95" customHeight="1"/>
    <row r="21950" ht="18.95" customHeight="1"/>
    <row r="21951" ht="18.95" customHeight="1"/>
    <row r="21952" ht="18.95" customHeight="1"/>
    <row r="21953" ht="18.95" customHeight="1"/>
    <row r="21954" ht="18.95" customHeight="1"/>
    <row r="21955" ht="18.95" customHeight="1"/>
    <row r="21956" ht="18.95" customHeight="1"/>
    <row r="21957" ht="18.95" customHeight="1"/>
    <row r="21958" ht="18.95" customHeight="1"/>
    <row r="21959" ht="18.95" customHeight="1"/>
    <row r="21960" ht="18.95" customHeight="1"/>
    <row r="21961" ht="18.95" customHeight="1"/>
    <row r="21962" ht="18.95" customHeight="1"/>
    <row r="21963" ht="18.95" customHeight="1"/>
    <row r="21964" ht="18.95" customHeight="1"/>
    <row r="21965" ht="18.95" customHeight="1"/>
    <row r="21966" ht="18.95" customHeight="1"/>
    <row r="21967" ht="18.95" customHeight="1"/>
    <row r="21968" ht="18.95" customHeight="1"/>
    <row r="21969" ht="18.95" customHeight="1"/>
    <row r="21970" ht="18.95" customHeight="1"/>
    <row r="21971" ht="18.95" customHeight="1"/>
    <row r="21972" ht="18.95" customHeight="1"/>
    <row r="21973" ht="18.95" customHeight="1"/>
    <row r="21974" ht="18.95" customHeight="1"/>
    <row r="21975" ht="18.95" customHeight="1"/>
    <row r="21976" ht="18.95" customHeight="1"/>
    <row r="21977" ht="18.95" customHeight="1"/>
    <row r="21978" ht="18.95" customHeight="1"/>
    <row r="21979" ht="18.95" customHeight="1"/>
    <row r="21980" ht="18.95" customHeight="1"/>
    <row r="21981" ht="18.95" customHeight="1"/>
    <row r="21982" ht="18.95" customHeight="1"/>
    <row r="21983" ht="18.95" customHeight="1"/>
    <row r="21984" ht="18.95" customHeight="1"/>
    <row r="21985" ht="18.95" customHeight="1"/>
    <row r="21986" ht="18.95" customHeight="1"/>
    <row r="21987" ht="18.95" customHeight="1"/>
    <row r="21988" ht="18.95" customHeight="1"/>
    <row r="21989" ht="18.95" customHeight="1"/>
    <row r="21990" ht="18.95" customHeight="1"/>
    <row r="21991" ht="18.95" customHeight="1"/>
    <row r="21992" ht="18.95" customHeight="1"/>
    <row r="21993" ht="18.95" customHeight="1"/>
    <row r="21994" ht="18.95" customHeight="1"/>
    <row r="21995" ht="18.95" customHeight="1"/>
    <row r="21996" ht="18.95" customHeight="1"/>
    <row r="21997" ht="18.95" customHeight="1"/>
    <row r="21998" ht="18.95" customHeight="1"/>
    <row r="21999" ht="18.95" customHeight="1"/>
    <row r="22000" ht="18.95" customHeight="1"/>
    <row r="22001" ht="18.95" customHeight="1"/>
    <row r="22002" ht="18.95" customHeight="1"/>
    <row r="22003" ht="18.95" customHeight="1"/>
    <row r="22004" ht="18.95" customHeight="1"/>
    <row r="22005" ht="18.95" customHeight="1"/>
    <row r="22006" ht="18.95" customHeight="1"/>
    <row r="22007" ht="18.95" customHeight="1"/>
    <row r="22008" ht="18.95" customHeight="1"/>
    <row r="22009" ht="18.95" customHeight="1"/>
    <row r="22010" ht="18.95" customHeight="1"/>
    <row r="22011" ht="18.95" customHeight="1"/>
    <row r="22012" ht="18.95" customHeight="1"/>
    <row r="22013" ht="18.95" customHeight="1"/>
    <row r="22014" ht="18.95" customHeight="1"/>
    <row r="22015" ht="18.95" customHeight="1"/>
    <row r="22016" ht="18.95" customHeight="1"/>
    <row r="22017" ht="18.95" customHeight="1"/>
    <row r="22018" ht="18.95" customHeight="1"/>
    <row r="22019" ht="18.95" customHeight="1"/>
    <row r="22020" ht="18.95" customHeight="1"/>
    <row r="22021" ht="18.95" customHeight="1"/>
    <row r="22022" ht="18.95" customHeight="1"/>
    <row r="22023" ht="18.95" customHeight="1"/>
    <row r="22024" ht="18.95" customHeight="1"/>
    <row r="22025" ht="18.95" customHeight="1"/>
    <row r="22026" ht="18.95" customHeight="1"/>
    <row r="22027" ht="18.95" customHeight="1"/>
    <row r="22028" ht="18.95" customHeight="1"/>
    <row r="22029" ht="18.95" customHeight="1"/>
    <row r="22030" ht="18.95" customHeight="1"/>
    <row r="22031" ht="18.95" customHeight="1"/>
    <row r="22032" ht="18.95" customHeight="1"/>
    <row r="22033" ht="18.95" customHeight="1"/>
    <row r="22034" ht="18.95" customHeight="1"/>
    <row r="22035" ht="18.95" customHeight="1"/>
    <row r="22036" ht="18.95" customHeight="1"/>
    <row r="22037" ht="18.95" customHeight="1"/>
    <row r="22038" ht="18.95" customHeight="1"/>
    <row r="22039" ht="18.95" customHeight="1"/>
    <row r="22040" ht="18.95" customHeight="1"/>
    <row r="22041" ht="18.95" customHeight="1"/>
    <row r="22042" ht="18.95" customHeight="1"/>
    <row r="22043" ht="18.95" customHeight="1"/>
    <row r="22044" ht="18.95" customHeight="1"/>
    <row r="22045" ht="18.95" customHeight="1"/>
    <row r="22046" ht="18.95" customHeight="1"/>
    <row r="22047" ht="18.95" customHeight="1"/>
    <row r="22048" ht="18.95" customHeight="1"/>
    <row r="22049" ht="18.95" customHeight="1"/>
    <row r="22050" ht="18.95" customHeight="1"/>
    <row r="22051" ht="18.95" customHeight="1"/>
    <row r="22052" ht="18.95" customHeight="1"/>
    <row r="22053" ht="18.95" customHeight="1"/>
    <row r="22054" ht="18.95" customHeight="1"/>
    <row r="22055" ht="18.95" customHeight="1"/>
    <row r="22056" ht="18.95" customHeight="1"/>
    <row r="22057" ht="18.95" customHeight="1"/>
    <row r="22058" ht="18.95" customHeight="1"/>
    <row r="22059" ht="18.95" customHeight="1"/>
    <row r="22060" ht="18.95" customHeight="1"/>
    <row r="22061" ht="18.95" customHeight="1"/>
    <row r="22062" ht="18.95" customHeight="1"/>
    <row r="22063" ht="18.95" customHeight="1"/>
    <row r="22064" ht="18.95" customHeight="1"/>
    <row r="22065" ht="18.95" customHeight="1"/>
    <row r="22066" ht="18.95" customHeight="1"/>
    <row r="22067" ht="18.95" customHeight="1"/>
    <row r="22068" ht="18.95" customHeight="1"/>
    <row r="22069" ht="18.95" customHeight="1"/>
    <row r="22070" ht="18.95" customHeight="1"/>
    <row r="22071" ht="18.95" customHeight="1"/>
    <row r="22072" ht="18.95" customHeight="1"/>
    <row r="22073" ht="18.95" customHeight="1"/>
    <row r="22074" ht="18.95" customHeight="1"/>
    <row r="22075" ht="18.95" customHeight="1"/>
    <row r="22076" ht="18.95" customHeight="1"/>
    <row r="22077" ht="18.95" customHeight="1"/>
    <row r="22078" ht="18.95" customHeight="1"/>
    <row r="22079" ht="18.95" customHeight="1"/>
    <row r="22080" ht="18.95" customHeight="1"/>
    <row r="22081" ht="18.95" customHeight="1"/>
    <row r="22082" ht="18.95" customHeight="1"/>
    <row r="22083" ht="18.95" customHeight="1"/>
    <row r="22084" ht="18.95" customHeight="1"/>
    <row r="22085" ht="18.95" customHeight="1"/>
    <row r="22086" ht="18.95" customHeight="1"/>
    <row r="22087" ht="18.95" customHeight="1"/>
    <row r="22088" ht="18.95" customHeight="1"/>
    <row r="22089" ht="18.95" customHeight="1"/>
    <row r="22090" ht="18.95" customHeight="1"/>
    <row r="22091" ht="18.95" customHeight="1"/>
    <row r="22092" ht="18.95" customHeight="1"/>
    <row r="22093" ht="18.95" customHeight="1"/>
    <row r="22094" ht="18.95" customHeight="1"/>
    <row r="22095" ht="18.95" customHeight="1"/>
    <row r="22096" ht="18.95" customHeight="1"/>
    <row r="22097" ht="18.95" customHeight="1"/>
    <row r="22098" ht="18.95" customHeight="1"/>
    <row r="22099" ht="18.95" customHeight="1"/>
    <row r="22100" ht="18.95" customHeight="1"/>
    <row r="22101" ht="18.95" customHeight="1"/>
    <row r="22102" ht="18.95" customHeight="1"/>
    <row r="22103" ht="18.95" customHeight="1"/>
    <row r="22104" ht="18.95" customHeight="1"/>
    <row r="22105" ht="18.95" customHeight="1"/>
    <row r="22106" ht="18.95" customHeight="1"/>
    <row r="22107" ht="18.95" customHeight="1"/>
    <row r="22108" ht="18.95" customHeight="1"/>
    <row r="22109" ht="18.95" customHeight="1"/>
    <row r="22110" ht="18.95" customHeight="1"/>
    <row r="22111" ht="18.95" customHeight="1"/>
    <row r="22112" ht="18.95" customHeight="1"/>
    <row r="22113" ht="18.95" customHeight="1"/>
    <row r="22114" ht="18.95" customHeight="1"/>
    <row r="22115" ht="18.95" customHeight="1"/>
    <row r="22116" ht="18.95" customHeight="1"/>
    <row r="22117" ht="18.95" customHeight="1"/>
    <row r="22118" ht="18.95" customHeight="1"/>
    <row r="22119" ht="18.95" customHeight="1"/>
    <row r="22120" ht="18.95" customHeight="1"/>
    <row r="22121" ht="18.95" customHeight="1"/>
    <row r="22122" ht="18.95" customHeight="1"/>
    <row r="22123" ht="18.95" customHeight="1"/>
    <row r="22124" ht="18.95" customHeight="1"/>
    <row r="22125" ht="18.95" customHeight="1"/>
    <row r="22126" ht="18.95" customHeight="1"/>
    <row r="22127" ht="18.95" customHeight="1"/>
    <row r="22128" ht="18.95" customHeight="1"/>
    <row r="22129" ht="18.95" customHeight="1"/>
    <row r="22130" ht="18.95" customHeight="1"/>
    <row r="22131" ht="18.95" customHeight="1"/>
    <row r="22132" ht="18.95" customHeight="1"/>
    <row r="22133" ht="18.95" customHeight="1"/>
    <row r="22134" ht="18.95" customHeight="1"/>
    <row r="22135" ht="18.95" customHeight="1"/>
    <row r="22136" ht="18.95" customHeight="1"/>
    <row r="22137" ht="18.95" customHeight="1"/>
    <row r="22138" ht="18.95" customHeight="1"/>
    <row r="22139" ht="18.95" customHeight="1"/>
    <row r="22140" ht="18.95" customHeight="1"/>
    <row r="22141" ht="18.95" customHeight="1"/>
    <row r="22142" ht="18.95" customHeight="1"/>
    <row r="22143" ht="18.95" customHeight="1"/>
    <row r="22144" ht="18.95" customHeight="1"/>
    <row r="22145" ht="18.95" customHeight="1"/>
    <row r="22146" ht="18.95" customHeight="1"/>
    <row r="22147" ht="18.95" customHeight="1"/>
    <row r="22148" ht="18.95" customHeight="1"/>
    <row r="22149" ht="18.95" customHeight="1"/>
    <row r="22150" ht="18.95" customHeight="1"/>
    <row r="22151" ht="18.95" customHeight="1"/>
    <row r="22152" ht="18.95" customHeight="1"/>
    <row r="22153" ht="18.95" customHeight="1"/>
    <row r="22154" ht="18.95" customHeight="1"/>
    <row r="22155" ht="18.95" customHeight="1"/>
    <row r="22156" ht="18.95" customHeight="1"/>
    <row r="22157" ht="18.95" customHeight="1"/>
    <row r="22158" ht="18.95" customHeight="1"/>
    <row r="22159" ht="18.95" customHeight="1"/>
    <row r="22160" ht="18.95" customHeight="1"/>
    <row r="22161" ht="18.95" customHeight="1"/>
    <row r="22162" ht="18.95" customHeight="1"/>
    <row r="22163" ht="18.95" customHeight="1"/>
    <row r="22164" ht="18.95" customHeight="1"/>
    <row r="22165" ht="18.95" customHeight="1"/>
    <row r="22166" ht="18.95" customHeight="1"/>
    <row r="22167" ht="18.95" customHeight="1"/>
    <row r="22168" ht="18.95" customHeight="1"/>
    <row r="22169" ht="18.95" customHeight="1"/>
    <row r="22170" ht="18.95" customHeight="1"/>
    <row r="22171" ht="18.95" customHeight="1"/>
    <row r="22172" ht="18.95" customHeight="1"/>
    <row r="22173" ht="18.95" customHeight="1"/>
    <row r="22174" ht="18.95" customHeight="1"/>
    <row r="22175" ht="18.95" customHeight="1"/>
    <row r="22176" ht="18.95" customHeight="1"/>
    <row r="22177" ht="18.95" customHeight="1"/>
    <row r="22178" ht="18.95" customHeight="1"/>
    <row r="22179" ht="18.95" customHeight="1"/>
    <row r="22180" ht="18.95" customHeight="1"/>
    <row r="22181" ht="18.95" customHeight="1"/>
    <row r="22182" ht="18.95" customHeight="1"/>
    <row r="22183" ht="18.95" customHeight="1"/>
    <row r="22184" ht="18.95" customHeight="1"/>
    <row r="22185" ht="18.95" customHeight="1"/>
    <row r="22186" ht="18.95" customHeight="1"/>
    <row r="22187" ht="18.95" customHeight="1"/>
    <row r="22188" ht="18.95" customHeight="1"/>
    <row r="22189" ht="18.95" customHeight="1"/>
    <row r="22190" ht="18.95" customHeight="1"/>
    <row r="22191" ht="18.95" customHeight="1"/>
    <row r="22192" ht="18.95" customHeight="1"/>
    <row r="22193" ht="18.95" customHeight="1"/>
    <row r="22194" ht="18.95" customHeight="1"/>
    <row r="22195" ht="18.95" customHeight="1"/>
    <row r="22196" ht="18.95" customHeight="1"/>
    <row r="22197" ht="18.95" customHeight="1"/>
    <row r="22198" ht="18.95" customHeight="1"/>
    <row r="22199" ht="18.95" customHeight="1"/>
    <row r="22200" ht="18.95" customHeight="1"/>
    <row r="22201" ht="18.95" customHeight="1"/>
    <row r="22202" ht="18.95" customHeight="1"/>
    <row r="22203" ht="18.95" customHeight="1"/>
    <row r="22204" ht="18.95" customHeight="1"/>
    <row r="22205" ht="18.95" customHeight="1"/>
    <row r="22206" ht="18.95" customHeight="1"/>
    <row r="22207" ht="18.95" customHeight="1"/>
    <row r="22208" ht="18.95" customHeight="1"/>
    <row r="22209" ht="18.95" customHeight="1"/>
    <row r="22210" ht="18.95" customHeight="1"/>
    <row r="22211" ht="18.95" customHeight="1"/>
    <row r="22212" ht="18.95" customHeight="1"/>
    <row r="22213" ht="18.95" customHeight="1"/>
    <row r="22214" ht="18.95" customHeight="1"/>
    <row r="22215" ht="18.95" customHeight="1"/>
    <row r="22216" ht="18.95" customHeight="1"/>
    <row r="22217" ht="18.95" customHeight="1"/>
    <row r="22218" ht="18.95" customHeight="1"/>
    <row r="22219" ht="18.95" customHeight="1"/>
    <row r="22220" ht="18.95" customHeight="1"/>
    <row r="22221" ht="18.95" customHeight="1"/>
    <row r="22222" ht="18.95" customHeight="1"/>
    <row r="22223" ht="18.95" customHeight="1"/>
    <row r="22224" ht="18.95" customHeight="1"/>
    <row r="22225" ht="18.95" customHeight="1"/>
    <row r="22226" ht="18.95" customHeight="1"/>
    <row r="22227" ht="18.95" customHeight="1"/>
    <row r="22228" ht="18.95" customHeight="1"/>
    <row r="22229" ht="18.95" customHeight="1"/>
    <row r="22230" ht="18.95" customHeight="1"/>
    <row r="22231" ht="18.95" customHeight="1"/>
    <row r="22232" ht="18.95" customHeight="1"/>
    <row r="22233" ht="18.95" customHeight="1"/>
    <row r="22234" ht="18.95" customHeight="1"/>
    <row r="22235" ht="18.95" customHeight="1"/>
    <row r="22236" ht="18.95" customHeight="1"/>
    <row r="22237" ht="18.95" customHeight="1"/>
    <row r="22238" ht="18.95" customHeight="1"/>
    <row r="22239" ht="18.95" customHeight="1"/>
    <row r="22240" ht="18.95" customHeight="1"/>
    <row r="22241" ht="18.95" customHeight="1"/>
    <row r="22242" ht="18.95" customHeight="1"/>
    <row r="22243" ht="18.95" customHeight="1"/>
    <row r="22244" ht="18.95" customHeight="1"/>
    <row r="22245" ht="18.95" customHeight="1"/>
    <row r="22246" ht="18.95" customHeight="1"/>
    <row r="22247" ht="18.95" customHeight="1"/>
    <row r="22248" ht="18.95" customHeight="1"/>
    <row r="22249" ht="18.95" customHeight="1"/>
    <row r="22250" ht="18.95" customHeight="1"/>
    <row r="22251" ht="18.95" customHeight="1"/>
    <row r="22252" ht="18.95" customHeight="1"/>
    <row r="22253" ht="18.95" customHeight="1"/>
    <row r="22254" ht="18.95" customHeight="1"/>
    <row r="22255" ht="18.95" customHeight="1"/>
    <row r="22256" ht="18.95" customHeight="1"/>
    <row r="22257" ht="18.95" customHeight="1"/>
    <row r="22258" ht="18.95" customHeight="1"/>
    <row r="22259" ht="18.95" customHeight="1"/>
    <row r="22260" ht="18.95" customHeight="1"/>
    <row r="22261" ht="18.95" customHeight="1"/>
    <row r="22262" ht="18.95" customHeight="1"/>
    <row r="22263" ht="18.95" customHeight="1"/>
    <row r="22264" ht="18.95" customHeight="1"/>
    <row r="22265" ht="18.95" customHeight="1"/>
    <row r="22266" ht="18.95" customHeight="1"/>
    <row r="22267" ht="18.95" customHeight="1"/>
    <row r="22268" ht="18.95" customHeight="1"/>
    <row r="22269" ht="18.95" customHeight="1"/>
    <row r="22270" ht="18.95" customHeight="1"/>
    <row r="22271" ht="18.95" customHeight="1"/>
    <row r="22272" ht="18.95" customHeight="1"/>
    <row r="22273" ht="18.95" customHeight="1"/>
    <row r="22274" ht="18.95" customHeight="1"/>
    <row r="22275" ht="18.95" customHeight="1"/>
    <row r="22276" ht="18.95" customHeight="1"/>
    <row r="22277" ht="18.95" customHeight="1"/>
    <row r="22278" ht="18.95" customHeight="1"/>
    <row r="22279" ht="18.95" customHeight="1"/>
    <row r="22280" ht="18.95" customHeight="1"/>
    <row r="22281" ht="18.95" customHeight="1"/>
    <row r="22282" ht="18.95" customHeight="1"/>
    <row r="22283" ht="18.95" customHeight="1"/>
    <row r="22284" ht="18.95" customHeight="1"/>
    <row r="22285" ht="18.95" customHeight="1"/>
    <row r="22286" ht="18.95" customHeight="1"/>
    <row r="22287" ht="18.95" customHeight="1"/>
    <row r="22288" ht="18.95" customHeight="1"/>
    <row r="22289" ht="18.95" customHeight="1"/>
    <row r="22290" ht="18.95" customHeight="1"/>
    <row r="22291" ht="18.95" customHeight="1"/>
    <row r="22292" ht="18.95" customHeight="1"/>
    <row r="22293" ht="18.95" customHeight="1"/>
    <row r="22294" ht="18.95" customHeight="1"/>
    <row r="22295" ht="18.95" customHeight="1"/>
    <row r="22296" ht="18.95" customHeight="1"/>
    <row r="22297" ht="18.95" customHeight="1"/>
    <row r="22298" ht="18.95" customHeight="1"/>
    <row r="22299" ht="18.95" customHeight="1"/>
    <row r="22300" ht="18.95" customHeight="1"/>
    <row r="22301" ht="18.95" customHeight="1"/>
    <row r="22302" ht="18.95" customHeight="1"/>
    <row r="22303" ht="18.95" customHeight="1"/>
    <row r="22304" ht="18.95" customHeight="1"/>
    <row r="22305" ht="18.95" customHeight="1"/>
    <row r="22306" ht="18.95" customHeight="1"/>
    <row r="22307" ht="18.95" customHeight="1"/>
    <row r="22308" ht="18.95" customHeight="1"/>
    <row r="22309" ht="18.95" customHeight="1"/>
    <row r="22310" ht="18.95" customHeight="1"/>
    <row r="22311" ht="18.95" customHeight="1"/>
    <row r="22312" ht="18.95" customHeight="1"/>
    <row r="22313" ht="18.95" customHeight="1"/>
    <row r="22314" ht="18.95" customHeight="1"/>
    <row r="22315" ht="18.95" customHeight="1"/>
    <row r="22316" ht="18.95" customHeight="1"/>
    <row r="22317" ht="18.95" customHeight="1"/>
    <row r="22318" ht="18.95" customHeight="1"/>
    <row r="22319" ht="18.95" customHeight="1"/>
    <row r="22320" ht="18.95" customHeight="1"/>
    <row r="22321" ht="18.95" customHeight="1"/>
    <row r="22322" ht="18.95" customHeight="1"/>
    <row r="22323" ht="18.95" customHeight="1"/>
    <row r="22324" ht="18.95" customHeight="1"/>
    <row r="22325" ht="18.95" customHeight="1"/>
    <row r="22326" ht="18.95" customHeight="1"/>
    <row r="22327" ht="18.95" customHeight="1"/>
    <row r="22328" ht="18.95" customHeight="1"/>
    <row r="22329" ht="18.95" customHeight="1"/>
    <row r="22330" ht="18.95" customHeight="1"/>
    <row r="22331" ht="18.95" customHeight="1"/>
    <row r="22332" ht="18.95" customHeight="1"/>
    <row r="22333" ht="18.95" customHeight="1"/>
    <row r="22334" ht="18.95" customHeight="1"/>
    <row r="22335" ht="18.95" customHeight="1"/>
    <row r="22336" ht="18.95" customHeight="1"/>
    <row r="22337" ht="18.95" customHeight="1"/>
    <row r="22338" ht="18.95" customHeight="1"/>
    <row r="22339" ht="18.95" customHeight="1"/>
    <row r="22340" ht="18.95" customHeight="1"/>
    <row r="22341" ht="18.95" customHeight="1"/>
    <row r="22342" ht="18.95" customHeight="1"/>
    <row r="22343" ht="18.95" customHeight="1"/>
    <row r="22344" ht="18.95" customHeight="1"/>
    <row r="22345" ht="18.95" customHeight="1"/>
    <row r="22346" ht="18.95" customHeight="1"/>
    <row r="22347" ht="18.95" customHeight="1"/>
    <row r="22348" ht="18.95" customHeight="1"/>
    <row r="22349" ht="18.95" customHeight="1"/>
    <row r="22350" ht="18.95" customHeight="1"/>
    <row r="22351" ht="18.95" customHeight="1"/>
    <row r="22352" ht="18.95" customHeight="1"/>
    <row r="22353" ht="18.95" customHeight="1"/>
    <row r="22354" ht="18.95" customHeight="1"/>
    <row r="22355" ht="18.95" customHeight="1"/>
    <row r="22356" ht="18.95" customHeight="1"/>
    <row r="22357" ht="18.95" customHeight="1"/>
    <row r="22358" ht="18.95" customHeight="1"/>
    <row r="22359" ht="18.95" customHeight="1"/>
    <row r="22360" ht="18.95" customHeight="1"/>
    <row r="22361" ht="18.95" customHeight="1"/>
    <row r="22362" ht="18.95" customHeight="1"/>
    <row r="22363" ht="18.95" customHeight="1"/>
    <row r="22364" ht="18.95" customHeight="1"/>
    <row r="22365" ht="18.95" customHeight="1"/>
    <row r="22366" ht="18.95" customHeight="1"/>
    <row r="22367" ht="18.95" customHeight="1"/>
    <row r="22368" ht="18.95" customHeight="1"/>
    <row r="22369" ht="18.95" customHeight="1"/>
    <row r="22370" ht="18.95" customHeight="1"/>
    <row r="22371" ht="18.95" customHeight="1"/>
    <row r="22372" ht="18.95" customHeight="1"/>
    <row r="22373" ht="18.95" customHeight="1"/>
    <row r="22374" ht="18.95" customHeight="1"/>
    <row r="22375" ht="18.95" customHeight="1"/>
    <row r="22376" ht="18.95" customHeight="1"/>
    <row r="22377" ht="18.95" customHeight="1"/>
    <row r="22378" ht="18.95" customHeight="1"/>
    <row r="22379" ht="18.95" customHeight="1"/>
    <row r="22380" ht="18.95" customHeight="1"/>
    <row r="22381" ht="18.95" customHeight="1"/>
    <row r="22382" ht="18.95" customHeight="1"/>
    <row r="22383" ht="18.95" customHeight="1"/>
    <row r="22384" ht="18.95" customHeight="1"/>
    <row r="22385" ht="18.95" customHeight="1"/>
    <row r="22386" ht="18.95" customHeight="1"/>
    <row r="22387" ht="18.95" customHeight="1"/>
    <row r="22388" ht="18.95" customHeight="1"/>
    <row r="22389" ht="18.95" customHeight="1"/>
    <row r="22390" ht="18.95" customHeight="1"/>
    <row r="22391" ht="18.95" customHeight="1"/>
    <row r="22392" ht="18.95" customHeight="1"/>
    <row r="22393" ht="18.95" customHeight="1"/>
    <row r="22394" ht="18.95" customHeight="1"/>
    <row r="22395" ht="18.95" customHeight="1"/>
    <row r="22396" ht="18.95" customHeight="1"/>
    <row r="22397" ht="18.95" customHeight="1"/>
    <row r="22398" ht="18.95" customHeight="1"/>
    <row r="22399" ht="18.95" customHeight="1"/>
    <row r="22400" ht="18.95" customHeight="1"/>
    <row r="22401" ht="18.95" customHeight="1"/>
    <row r="22402" ht="18.95" customHeight="1"/>
    <row r="22403" ht="18.95" customHeight="1"/>
    <row r="22404" ht="18.95" customHeight="1"/>
    <row r="22405" ht="18.95" customHeight="1"/>
    <row r="22406" ht="18.95" customHeight="1"/>
    <row r="22407" ht="18.95" customHeight="1"/>
    <row r="22408" ht="18.95" customHeight="1"/>
    <row r="22409" ht="18.95" customHeight="1"/>
    <row r="22410" ht="18.95" customHeight="1"/>
    <row r="22411" ht="18.95" customHeight="1"/>
    <row r="22412" ht="18.95" customHeight="1"/>
    <row r="22413" ht="18.95" customHeight="1"/>
    <row r="22414" ht="18.95" customHeight="1"/>
    <row r="22415" ht="18.95" customHeight="1"/>
    <row r="22416" ht="18.95" customHeight="1"/>
    <row r="22417" ht="18.95" customHeight="1"/>
    <row r="22418" ht="18.95" customHeight="1"/>
    <row r="22419" ht="18.95" customHeight="1"/>
    <row r="22420" ht="18.95" customHeight="1"/>
    <row r="22421" ht="18.95" customHeight="1"/>
    <row r="22422" ht="18.95" customHeight="1"/>
    <row r="22423" ht="18.95" customHeight="1"/>
    <row r="22424" ht="18.95" customHeight="1"/>
    <row r="22425" ht="18.95" customHeight="1"/>
    <row r="22426" ht="18.95" customHeight="1"/>
    <row r="22427" ht="18.95" customHeight="1"/>
    <row r="22428" ht="18.95" customHeight="1"/>
    <row r="22429" ht="18.95" customHeight="1"/>
    <row r="22430" ht="18.95" customHeight="1"/>
    <row r="22431" ht="18.95" customHeight="1"/>
    <row r="22432" ht="18.95" customHeight="1"/>
    <row r="22433" ht="18.95" customHeight="1"/>
    <row r="22434" ht="18.95" customHeight="1"/>
    <row r="22435" ht="18.95" customHeight="1"/>
    <row r="22436" ht="18.95" customHeight="1"/>
    <row r="22437" ht="18.95" customHeight="1"/>
    <row r="22438" ht="18.95" customHeight="1"/>
    <row r="22439" ht="18.95" customHeight="1"/>
    <row r="22440" ht="18.95" customHeight="1"/>
    <row r="22441" ht="18.95" customHeight="1"/>
    <row r="22442" ht="18.95" customHeight="1"/>
    <row r="22443" ht="18.95" customHeight="1"/>
    <row r="22444" ht="18.95" customHeight="1"/>
    <row r="22445" ht="18.95" customHeight="1"/>
    <row r="22446" ht="18.95" customHeight="1"/>
    <row r="22447" ht="18.95" customHeight="1"/>
    <row r="22448" ht="18.95" customHeight="1"/>
    <row r="22449" ht="18.95" customHeight="1"/>
    <row r="22450" ht="18.95" customHeight="1"/>
    <row r="22451" ht="18.95" customHeight="1"/>
    <row r="22452" ht="18.95" customHeight="1"/>
    <row r="22453" ht="18.95" customHeight="1"/>
    <row r="22454" ht="18.95" customHeight="1"/>
    <row r="22455" ht="18.95" customHeight="1"/>
    <row r="22456" ht="18.95" customHeight="1"/>
    <row r="22457" ht="18.95" customHeight="1"/>
    <row r="22458" ht="18.95" customHeight="1"/>
    <row r="22459" ht="18.95" customHeight="1"/>
    <row r="22460" ht="18.95" customHeight="1"/>
    <row r="22461" ht="18.95" customHeight="1"/>
    <row r="22462" ht="18.95" customHeight="1"/>
    <row r="22463" ht="18.95" customHeight="1"/>
    <row r="22464" ht="18.95" customHeight="1"/>
    <row r="22465" ht="18.95" customHeight="1"/>
    <row r="22466" ht="18.95" customHeight="1"/>
    <row r="22467" ht="18.95" customHeight="1"/>
    <row r="22468" ht="18.95" customHeight="1"/>
    <row r="22469" ht="18.95" customHeight="1"/>
    <row r="22470" ht="18.95" customHeight="1"/>
    <row r="22471" ht="18.95" customHeight="1"/>
    <row r="22472" ht="18.95" customHeight="1"/>
    <row r="22473" ht="18.95" customHeight="1"/>
    <row r="22474" ht="18.95" customHeight="1"/>
    <row r="22475" ht="18.95" customHeight="1"/>
    <row r="22476" ht="18.95" customHeight="1"/>
    <row r="22477" ht="18.95" customHeight="1"/>
    <row r="22478" ht="18.95" customHeight="1"/>
    <row r="22479" ht="18.95" customHeight="1"/>
    <row r="22480" ht="18.95" customHeight="1"/>
    <row r="22481" ht="18.95" customHeight="1"/>
    <row r="22482" ht="18.95" customHeight="1"/>
    <row r="22483" ht="18.95" customHeight="1"/>
    <row r="22484" ht="18.95" customHeight="1"/>
    <row r="22485" ht="18.95" customHeight="1"/>
    <row r="22486" ht="18.95" customHeight="1"/>
    <row r="22487" ht="18.95" customHeight="1"/>
    <row r="22488" ht="18.95" customHeight="1"/>
    <row r="22489" ht="18.95" customHeight="1"/>
    <row r="22490" ht="18.95" customHeight="1"/>
    <row r="22491" ht="18.95" customHeight="1"/>
    <row r="22492" ht="18.95" customHeight="1"/>
    <row r="22493" ht="18.95" customHeight="1"/>
    <row r="22494" ht="18.95" customHeight="1"/>
    <row r="22495" ht="18.95" customHeight="1"/>
    <row r="22496" ht="18.95" customHeight="1"/>
    <row r="22497" ht="18.95" customHeight="1"/>
    <row r="22498" ht="18.95" customHeight="1"/>
    <row r="22499" ht="18.95" customHeight="1"/>
    <row r="22500" ht="18.95" customHeight="1"/>
    <row r="22501" ht="18.95" customHeight="1"/>
    <row r="22502" ht="18.95" customHeight="1"/>
    <row r="22503" ht="18.95" customHeight="1"/>
    <row r="22504" ht="18.95" customHeight="1"/>
    <row r="22505" ht="18.95" customHeight="1"/>
    <row r="22506" ht="18.95" customHeight="1"/>
    <row r="22507" ht="18.95" customHeight="1"/>
    <row r="22508" ht="18.95" customHeight="1"/>
    <row r="22509" ht="18.95" customHeight="1"/>
    <row r="22510" ht="18.95" customHeight="1"/>
    <row r="22511" ht="18.95" customHeight="1"/>
    <row r="22512" ht="18.95" customHeight="1"/>
    <row r="22513" ht="18.95" customHeight="1"/>
    <row r="22514" ht="18.95" customHeight="1"/>
    <row r="22515" ht="18.95" customHeight="1"/>
    <row r="22516" ht="18.95" customHeight="1"/>
    <row r="22517" ht="18.95" customHeight="1"/>
    <row r="22518" ht="18.95" customHeight="1"/>
    <row r="22519" ht="18.95" customHeight="1"/>
    <row r="22520" ht="18.95" customHeight="1"/>
    <row r="22521" ht="18.95" customHeight="1"/>
    <row r="22522" ht="18.95" customHeight="1"/>
    <row r="22523" ht="18.95" customHeight="1"/>
    <row r="22524" ht="18.95" customHeight="1"/>
    <row r="22525" ht="18.95" customHeight="1"/>
    <row r="22526" ht="18.95" customHeight="1"/>
    <row r="22527" ht="18.95" customHeight="1"/>
    <row r="22528" ht="18.95" customHeight="1"/>
    <row r="22529" ht="18.95" customHeight="1"/>
    <row r="22530" ht="18.95" customHeight="1"/>
    <row r="22531" ht="18.95" customHeight="1"/>
    <row r="22532" ht="18.95" customHeight="1"/>
    <row r="22533" ht="18.95" customHeight="1"/>
    <row r="22534" ht="18.95" customHeight="1"/>
    <row r="22535" ht="18.95" customHeight="1"/>
    <row r="22536" ht="18.95" customHeight="1"/>
    <row r="22537" ht="18.95" customHeight="1"/>
    <row r="22538" ht="18.95" customHeight="1"/>
    <row r="22539" ht="18.95" customHeight="1"/>
    <row r="22540" ht="18.95" customHeight="1"/>
    <row r="22541" ht="18.95" customHeight="1"/>
    <row r="22542" ht="18.95" customHeight="1"/>
    <row r="22543" ht="18.95" customHeight="1"/>
    <row r="22544" ht="18.95" customHeight="1"/>
    <row r="22545" ht="18.95" customHeight="1"/>
    <row r="22546" ht="18.95" customHeight="1"/>
    <row r="22547" ht="18.95" customHeight="1"/>
    <row r="22548" ht="18.95" customHeight="1"/>
    <row r="22549" ht="18.95" customHeight="1"/>
    <row r="22550" ht="18.95" customHeight="1"/>
    <row r="22551" ht="18.95" customHeight="1"/>
    <row r="22552" ht="18.95" customHeight="1"/>
    <row r="22553" ht="18.95" customHeight="1"/>
    <row r="22554" ht="18.95" customHeight="1"/>
    <row r="22555" ht="18.95" customHeight="1"/>
    <row r="22556" ht="18.95" customHeight="1"/>
    <row r="22557" ht="18.95" customHeight="1"/>
    <row r="22558" ht="18.95" customHeight="1"/>
    <row r="22559" ht="18.95" customHeight="1"/>
    <row r="22560" ht="18.95" customHeight="1"/>
    <row r="22561" ht="18.95" customHeight="1"/>
    <row r="22562" ht="18.95" customHeight="1"/>
    <row r="22563" ht="18.95" customHeight="1"/>
    <row r="22564" ht="18.95" customHeight="1"/>
    <row r="22565" ht="18.95" customHeight="1"/>
    <row r="22566" ht="18.95" customHeight="1"/>
    <row r="22567" ht="18.95" customHeight="1"/>
    <row r="22568" ht="18.95" customHeight="1"/>
    <row r="22569" ht="18.95" customHeight="1"/>
    <row r="22570" ht="18.95" customHeight="1"/>
    <row r="22571" ht="18.95" customHeight="1"/>
    <row r="22572" ht="18.95" customHeight="1"/>
    <row r="22573" ht="18.95" customHeight="1"/>
    <row r="22574" ht="18.95" customHeight="1"/>
    <row r="22575" ht="18.95" customHeight="1"/>
    <row r="22576" ht="18.95" customHeight="1"/>
    <row r="22577" ht="18.95" customHeight="1"/>
    <row r="22578" ht="18.95" customHeight="1"/>
    <row r="22579" ht="18.95" customHeight="1"/>
    <row r="22580" ht="18.95" customHeight="1"/>
    <row r="22581" ht="18.95" customHeight="1"/>
    <row r="22582" ht="18.95" customHeight="1"/>
    <row r="22583" ht="18.95" customHeight="1"/>
    <row r="22584" ht="18.95" customHeight="1"/>
    <row r="22585" ht="18.95" customHeight="1"/>
    <row r="22586" ht="18.95" customHeight="1"/>
    <row r="22587" ht="18.95" customHeight="1"/>
    <row r="22588" ht="18.95" customHeight="1"/>
    <row r="22589" ht="18.95" customHeight="1"/>
    <row r="22590" ht="18.95" customHeight="1"/>
    <row r="22591" ht="18.95" customHeight="1"/>
    <row r="22592" ht="18.95" customHeight="1"/>
    <row r="22593" ht="18.95" customHeight="1"/>
    <row r="22594" ht="18.95" customHeight="1"/>
    <row r="22595" ht="18.95" customHeight="1"/>
    <row r="22596" ht="18.95" customHeight="1"/>
    <row r="22597" ht="18.95" customHeight="1"/>
    <row r="22598" ht="18.95" customHeight="1"/>
    <row r="22599" ht="18.95" customHeight="1"/>
    <row r="22600" ht="18.95" customHeight="1"/>
    <row r="22601" ht="18.95" customHeight="1"/>
    <row r="22602" ht="18.95" customHeight="1"/>
    <row r="22603" ht="18.95" customHeight="1"/>
    <row r="22604" ht="18.95" customHeight="1"/>
    <row r="22605" ht="18.95" customHeight="1"/>
    <row r="22606" ht="18.95" customHeight="1"/>
    <row r="22607" ht="18.95" customHeight="1"/>
    <row r="22608" ht="18.95" customHeight="1"/>
    <row r="22609" ht="18.95" customHeight="1"/>
    <row r="22610" ht="18.95" customHeight="1"/>
    <row r="22611" ht="18.95" customHeight="1"/>
    <row r="22612" ht="18.95" customHeight="1"/>
    <row r="22613" ht="18.95" customHeight="1"/>
    <row r="22614" ht="18.95" customHeight="1"/>
    <row r="22615" ht="18.95" customHeight="1"/>
    <row r="22616" ht="18.95" customHeight="1"/>
    <row r="22617" ht="18.95" customHeight="1"/>
    <row r="22618" ht="18.95" customHeight="1"/>
    <row r="22619" ht="18.95" customHeight="1"/>
    <row r="22620" ht="18.95" customHeight="1"/>
    <row r="22621" ht="18.95" customHeight="1"/>
    <row r="22622" ht="18.95" customHeight="1"/>
    <row r="22623" ht="18.95" customHeight="1"/>
    <row r="22624" ht="18.95" customHeight="1"/>
    <row r="22625" ht="18.95" customHeight="1"/>
    <row r="22626" ht="18.95" customHeight="1"/>
    <row r="22627" ht="18.95" customHeight="1"/>
    <row r="22628" ht="18.95" customHeight="1"/>
    <row r="22629" ht="18.95" customHeight="1"/>
    <row r="22630" ht="18.95" customHeight="1"/>
    <row r="22631" ht="18.95" customHeight="1"/>
    <row r="22632" ht="18.95" customHeight="1"/>
    <row r="22633" ht="18.95" customHeight="1"/>
    <row r="22634" ht="18.95" customHeight="1"/>
    <row r="22635" ht="18.95" customHeight="1"/>
    <row r="22636" ht="18.95" customHeight="1"/>
    <row r="22637" ht="18.95" customHeight="1"/>
    <row r="22638" ht="18.95" customHeight="1"/>
    <row r="22639" ht="18.95" customHeight="1"/>
    <row r="22640" ht="18.95" customHeight="1"/>
    <row r="22641" ht="18.95" customHeight="1"/>
    <row r="22642" ht="18.95" customHeight="1"/>
    <row r="22643" ht="18.95" customHeight="1"/>
    <row r="22644" ht="18.95" customHeight="1"/>
    <row r="22645" ht="18.95" customHeight="1"/>
    <row r="22646" ht="18.95" customHeight="1"/>
    <row r="22647" ht="18.95" customHeight="1"/>
    <row r="22648" ht="18.95" customHeight="1"/>
    <row r="22649" ht="18.95" customHeight="1"/>
    <row r="22650" ht="18.95" customHeight="1"/>
    <row r="22651" ht="18.95" customHeight="1"/>
    <row r="22652" ht="18.95" customHeight="1"/>
    <row r="22653" ht="18.95" customHeight="1"/>
    <row r="22654" ht="18.95" customHeight="1"/>
    <row r="22655" ht="18.95" customHeight="1"/>
    <row r="22656" ht="18.95" customHeight="1"/>
    <row r="22657" ht="18.95" customHeight="1"/>
    <row r="22658" ht="18.95" customHeight="1"/>
    <row r="22659" ht="18.95" customHeight="1"/>
    <row r="22660" ht="18.95" customHeight="1"/>
    <row r="22661" ht="18.95" customHeight="1"/>
    <row r="22662" ht="18.95" customHeight="1"/>
    <row r="22663" ht="18.95" customHeight="1"/>
    <row r="22664" ht="18.95" customHeight="1"/>
    <row r="22665" ht="18.95" customHeight="1"/>
    <row r="22666" ht="18.95" customHeight="1"/>
    <row r="22667" ht="18.95" customHeight="1"/>
    <row r="22668" ht="18.95" customHeight="1"/>
    <row r="22669" ht="18.95" customHeight="1"/>
    <row r="22670" ht="18.95" customHeight="1"/>
    <row r="22671" ht="18.95" customHeight="1"/>
    <row r="22672" ht="18.95" customHeight="1"/>
    <row r="22673" ht="18.95" customHeight="1"/>
    <row r="22674" ht="18.95" customHeight="1"/>
    <row r="22675" ht="18.95" customHeight="1"/>
    <row r="22676" ht="18.95" customHeight="1"/>
    <row r="22677" ht="18.95" customHeight="1"/>
    <row r="22678" ht="18.95" customHeight="1"/>
    <row r="22679" ht="18.95" customHeight="1"/>
    <row r="22680" ht="18.95" customHeight="1"/>
    <row r="22681" ht="18.95" customHeight="1"/>
    <row r="22682" ht="18.95" customHeight="1"/>
    <row r="22683" ht="18.95" customHeight="1"/>
    <row r="22684" ht="18.95" customHeight="1"/>
    <row r="22685" ht="18.95" customHeight="1"/>
    <row r="22686" ht="18.95" customHeight="1"/>
    <row r="22687" ht="18.95" customHeight="1"/>
    <row r="22688" ht="18.95" customHeight="1"/>
    <row r="22689" ht="18.95" customHeight="1"/>
    <row r="22690" ht="18.95" customHeight="1"/>
    <row r="22691" ht="18.95" customHeight="1"/>
    <row r="22692" ht="18.95" customHeight="1"/>
    <row r="22693" ht="18.95" customHeight="1"/>
    <row r="22694" ht="18.95" customHeight="1"/>
    <row r="22695" ht="18.95" customHeight="1"/>
    <row r="22696" ht="18.95" customHeight="1"/>
    <row r="22697" ht="18.95" customHeight="1"/>
    <row r="22698" ht="18.95" customHeight="1"/>
    <row r="22699" ht="18.95" customHeight="1"/>
    <row r="22700" ht="18.95" customHeight="1"/>
    <row r="22701" ht="18.95" customHeight="1"/>
    <row r="22702" ht="18.95" customHeight="1"/>
    <row r="22703" ht="18.95" customHeight="1"/>
    <row r="22704" ht="18.95" customHeight="1"/>
    <row r="22705" ht="18.95" customHeight="1"/>
    <row r="22706" ht="18.95" customHeight="1"/>
    <row r="22707" ht="18.95" customHeight="1"/>
    <row r="22708" ht="18.95" customHeight="1"/>
    <row r="22709" ht="18.95" customHeight="1"/>
    <row r="22710" ht="18.95" customHeight="1"/>
    <row r="22711" ht="18.95" customHeight="1"/>
    <row r="22712" ht="18.95" customHeight="1"/>
    <row r="22713" ht="18.95" customHeight="1"/>
    <row r="22714" ht="18.95" customHeight="1"/>
    <row r="22715" ht="18.95" customHeight="1"/>
    <row r="22716" ht="18.95" customHeight="1"/>
    <row r="22717" ht="18.95" customHeight="1"/>
    <row r="22718" ht="18.95" customHeight="1"/>
    <row r="22719" ht="18.95" customHeight="1"/>
    <row r="22720" ht="18.95" customHeight="1"/>
    <row r="22721" ht="18.95" customHeight="1"/>
    <row r="22722" ht="18.95" customHeight="1"/>
    <row r="22723" ht="18.95" customHeight="1"/>
    <row r="22724" ht="18.95" customHeight="1"/>
    <row r="22725" ht="18.95" customHeight="1"/>
    <row r="22726" ht="18.95" customHeight="1"/>
    <row r="22727" ht="18.95" customHeight="1"/>
    <row r="22728" ht="18.95" customHeight="1"/>
    <row r="22729" ht="18.95" customHeight="1"/>
    <row r="22730" ht="18.95" customHeight="1"/>
    <row r="22731" ht="18.95" customHeight="1"/>
    <row r="22732" ht="18.95" customHeight="1"/>
    <row r="22733" ht="18.95" customHeight="1"/>
    <row r="22734" ht="18.95" customHeight="1"/>
    <row r="22735" ht="18.95" customHeight="1"/>
    <row r="22736" ht="18.95" customHeight="1"/>
    <row r="22737" ht="18.95" customHeight="1"/>
    <row r="22738" ht="18.95" customHeight="1"/>
    <row r="22739" ht="18.95" customHeight="1"/>
    <row r="22740" ht="18.95" customHeight="1"/>
    <row r="22741" ht="18.95" customHeight="1"/>
    <row r="22742" ht="18.95" customHeight="1"/>
    <row r="22743" ht="18.95" customHeight="1"/>
    <row r="22744" ht="18.95" customHeight="1"/>
    <row r="22745" ht="18.95" customHeight="1"/>
    <row r="22746" ht="18.95" customHeight="1"/>
    <row r="22747" ht="18.95" customHeight="1"/>
    <row r="22748" ht="18.95" customHeight="1"/>
    <row r="22749" ht="18.95" customHeight="1"/>
    <row r="22750" ht="18.95" customHeight="1"/>
    <row r="22751" ht="18.95" customHeight="1"/>
    <row r="22752" ht="18.95" customHeight="1"/>
    <row r="22753" ht="18.95" customHeight="1"/>
    <row r="22754" ht="18.95" customHeight="1"/>
    <row r="22755" ht="18.95" customHeight="1"/>
    <row r="22756" ht="18.95" customHeight="1"/>
    <row r="22757" ht="18.95" customHeight="1"/>
    <row r="22758" ht="18.95" customHeight="1"/>
    <row r="22759" ht="18.95" customHeight="1"/>
    <row r="22760" ht="18.95" customHeight="1"/>
    <row r="22761" ht="18.95" customHeight="1"/>
    <row r="22762" ht="18.95" customHeight="1"/>
    <row r="22763" ht="18.95" customHeight="1"/>
    <row r="22764" ht="18.95" customHeight="1"/>
    <row r="22765" ht="18.95" customHeight="1"/>
    <row r="22766" ht="18.95" customHeight="1"/>
    <row r="22767" ht="18.95" customHeight="1"/>
    <row r="22768" ht="18.95" customHeight="1"/>
    <row r="22769" ht="18.95" customHeight="1"/>
    <row r="22770" ht="18.95" customHeight="1"/>
    <row r="22771" ht="18.95" customHeight="1"/>
    <row r="22772" ht="18.95" customHeight="1"/>
    <row r="22773" ht="18.95" customHeight="1"/>
    <row r="22774" ht="18.95" customHeight="1"/>
    <row r="22775" ht="18.95" customHeight="1"/>
    <row r="22776" ht="18.95" customHeight="1"/>
    <row r="22777" ht="18.95" customHeight="1"/>
    <row r="22778" ht="18.95" customHeight="1"/>
    <row r="22779" ht="18.95" customHeight="1"/>
    <row r="22780" ht="18.95" customHeight="1"/>
    <row r="22781" ht="18.95" customHeight="1"/>
    <row r="22782" ht="18.95" customHeight="1"/>
    <row r="22783" ht="18.95" customHeight="1"/>
    <row r="22784" ht="18.95" customHeight="1"/>
    <row r="22785" ht="18.95" customHeight="1"/>
    <row r="22786" ht="18.95" customHeight="1"/>
    <row r="22787" ht="18.95" customHeight="1"/>
    <row r="22788" ht="18.95" customHeight="1"/>
    <row r="22789" ht="18.95" customHeight="1"/>
    <row r="22790" ht="18.95" customHeight="1"/>
    <row r="22791" ht="18.95" customHeight="1"/>
    <row r="22792" ht="18.95" customHeight="1"/>
    <row r="22793" ht="18.95" customHeight="1"/>
    <row r="22794" ht="18.95" customHeight="1"/>
    <row r="22795" ht="18.95" customHeight="1"/>
    <row r="22796" ht="18.95" customHeight="1"/>
    <row r="22797" ht="18.95" customHeight="1"/>
    <row r="22798" ht="18.95" customHeight="1"/>
    <row r="22799" ht="18.95" customHeight="1"/>
    <row r="22800" ht="18.95" customHeight="1"/>
    <row r="22801" ht="18.95" customHeight="1"/>
    <row r="22802" ht="18.95" customHeight="1"/>
    <row r="22803" ht="18.95" customHeight="1"/>
    <row r="22804" ht="18.95" customHeight="1"/>
    <row r="22805" ht="18.95" customHeight="1"/>
    <row r="22806" ht="18.95" customHeight="1"/>
    <row r="22807" ht="18.95" customHeight="1"/>
    <row r="22808" ht="18.95" customHeight="1"/>
    <row r="22809" ht="18.95" customHeight="1"/>
    <row r="22810" ht="18.95" customHeight="1"/>
    <row r="22811" ht="18.95" customHeight="1"/>
    <row r="22812" ht="18.95" customHeight="1"/>
    <row r="22813" ht="18.95" customHeight="1"/>
    <row r="22814" ht="18.95" customHeight="1"/>
    <row r="22815" ht="18.95" customHeight="1"/>
    <row r="22816" ht="18.95" customHeight="1"/>
    <row r="22817" ht="18.95" customHeight="1"/>
    <row r="22818" ht="18.95" customHeight="1"/>
    <row r="22819" ht="18.95" customHeight="1"/>
    <row r="22820" ht="18.95" customHeight="1"/>
    <row r="22821" ht="18.95" customHeight="1"/>
    <row r="22822" ht="18.95" customHeight="1"/>
    <row r="22823" ht="18.95" customHeight="1"/>
    <row r="22824" ht="18.95" customHeight="1"/>
    <row r="22825" ht="18.95" customHeight="1"/>
    <row r="22826" ht="18.95" customHeight="1"/>
    <row r="22827" ht="18.95" customHeight="1"/>
    <row r="22828" ht="18.95" customHeight="1"/>
    <row r="22829" ht="18.95" customHeight="1"/>
    <row r="22830" ht="18.95" customHeight="1"/>
    <row r="22831" ht="18.95" customHeight="1"/>
    <row r="22832" ht="18.95" customHeight="1"/>
    <row r="22833" ht="18.95" customHeight="1"/>
    <row r="22834" ht="18.95" customHeight="1"/>
    <row r="22835" ht="18.95" customHeight="1"/>
    <row r="22836" ht="18.95" customHeight="1"/>
    <row r="22837" ht="18.95" customHeight="1"/>
    <row r="22838" ht="18.95" customHeight="1"/>
    <row r="22839" ht="18.95" customHeight="1"/>
    <row r="22840" ht="18.95" customHeight="1"/>
    <row r="22841" ht="18.95" customHeight="1"/>
    <row r="22842" ht="18.95" customHeight="1"/>
    <row r="22843" ht="18.95" customHeight="1"/>
    <row r="22844" ht="18.95" customHeight="1"/>
    <row r="22845" ht="18.95" customHeight="1"/>
    <row r="22846" ht="18.95" customHeight="1"/>
    <row r="22847" ht="18.95" customHeight="1"/>
    <row r="22848" ht="18.95" customHeight="1"/>
    <row r="22849" ht="18.95" customHeight="1"/>
    <row r="22850" ht="18.95" customHeight="1"/>
    <row r="22851" ht="18.95" customHeight="1"/>
    <row r="22852" ht="18.95" customHeight="1"/>
    <row r="22853" ht="18.95" customHeight="1"/>
    <row r="22854" ht="18.95" customHeight="1"/>
    <row r="22855" ht="18.95" customHeight="1"/>
    <row r="22856" ht="18.95" customHeight="1"/>
    <row r="22857" ht="18.95" customHeight="1"/>
    <row r="22858" ht="18.95" customHeight="1"/>
    <row r="22859" ht="18.95" customHeight="1"/>
    <row r="22860" ht="18.95" customHeight="1"/>
    <row r="22861" ht="18.95" customHeight="1"/>
    <row r="22862" ht="18.95" customHeight="1"/>
    <row r="22863" ht="18.95" customHeight="1"/>
    <row r="22864" ht="18.95" customHeight="1"/>
    <row r="22865" ht="18.95" customHeight="1"/>
    <row r="22866" ht="18.95" customHeight="1"/>
    <row r="22867" ht="18.95" customHeight="1"/>
    <row r="22868" ht="18.95" customHeight="1"/>
    <row r="22869" ht="18.95" customHeight="1"/>
    <row r="22870" ht="18.95" customHeight="1"/>
    <row r="22871" ht="18.95" customHeight="1"/>
    <row r="22872" ht="18.95" customHeight="1"/>
    <row r="22873" ht="18.95" customHeight="1"/>
    <row r="22874" ht="18.95" customHeight="1"/>
    <row r="22875" ht="18.95" customHeight="1"/>
    <row r="22876" ht="18.95" customHeight="1"/>
    <row r="22877" ht="18.95" customHeight="1"/>
    <row r="22878" ht="18.95" customHeight="1"/>
    <row r="22879" ht="18.95" customHeight="1"/>
    <row r="22880" ht="18.95" customHeight="1"/>
    <row r="22881" ht="18.95" customHeight="1"/>
    <row r="22882" ht="18.95" customHeight="1"/>
    <row r="22883" ht="18.95" customHeight="1"/>
    <row r="22884" ht="18.95" customHeight="1"/>
    <row r="22885" ht="18.95" customHeight="1"/>
    <row r="22886" ht="18.95" customHeight="1"/>
    <row r="22887" ht="18.95" customHeight="1"/>
    <row r="22888" ht="18.95" customHeight="1"/>
    <row r="22889" ht="18.95" customHeight="1"/>
    <row r="22890" ht="18.95" customHeight="1"/>
    <row r="22891" ht="18.95" customHeight="1"/>
    <row r="22892" ht="18.95" customHeight="1"/>
    <row r="22893" ht="18.95" customHeight="1"/>
    <row r="22894" ht="18.95" customHeight="1"/>
    <row r="22895" ht="18.95" customHeight="1"/>
    <row r="22896" ht="18.95" customHeight="1"/>
    <row r="22897" ht="18.95" customHeight="1"/>
    <row r="22898" ht="18.95" customHeight="1"/>
    <row r="22899" ht="18.95" customHeight="1"/>
    <row r="22900" ht="18.95" customHeight="1"/>
    <row r="22901" ht="18.95" customHeight="1"/>
    <row r="22902" ht="18.95" customHeight="1"/>
    <row r="22903" ht="18.95" customHeight="1"/>
    <row r="22904" ht="18.95" customHeight="1"/>
    <row r="22905" ht="18.95" customHeight="1"/>
    <row r="22906" ht="18.95" customHeight="1"/>
    <row r="22907" ht="18.95" customHeight="1"/>
    <row r="22908" ht="18.95" customHeight="1"/>
    <row r="22909" ht="18.95" customHeight="1"/>
    <row r="22910" ht="18.95" customHeight="1"/>
    <row r="22911" ht="18.95" customHeight="1"/>
    <row r="22912" ht="18.95" customHeight="1"/>
    <row r="22913" ht="18.95" customHeight="1"/>
    <row r="22914" ht="18.95" customHeight="1"/>
    <row r="22915" ht="18.95" customHeight="1"/>
    <row r="22916" ht="18.95" customHeight="1"/>
    <row r="22917" ht="18.95" customHeight="1"/>
    <row r="22918" ht="18.95" customHeight="1"/>
    <row r="22919" ht="18.95" customHeight="1"/>
    <row r="22920" ht="18.95" customHeight="1"/>
    <row r="22921" ht="18.95" customHeight="1"/>
    <row r="22922" ht="18.95" customHeight="1"/>
    <row r="22923" ht="18.95" customHeight="1"/>
    <row r="22924" ht="18.95" customHeight="1"/>
    <row r="22925" ht="18.95" customHeight="1"/>
    <row r="22926" ht="18.95" customHeight="1"/>
    <row r="22927" ht="18.95" customHeight="1"/>
    <row r="22928" ht="18.95" customHeight="1"/>
    <row r="22929" ht="18.95" customHeight="1"/>
    <row r="22930" ht="18.95" customHeight="1"/>
    <row r="22931" ht="18.95" customHeight="1"/>
    <row r="22932" ht="18.95" customHeight="1"/>
    <row r="22933" ht="18.95" customHeight="1"/>
    <row r="22934" ht="18.95" customHeight="1"/>
    <row r="22935" ht="18.95" customHeight="1"/>
    <row r="22936" ht="18.95" customHeight="1"/>
    <row r="22937" ht="18.95" customHeight="1"/>
    <row r="22938" ht="18.95" customHeight="1"/>
    <row r="22939" ht="18.95" customHeight="1"/>
    <row r="22940" ht="18.95" customHeight="1"/>
    <row r="22941" ht="18.95" customHeight="1"/>
    <row r="22942" ht="18.95" customHeight="1"/>
    <row r="22943" ht="18.95" customHeight="1"/>
    <row r="22944" ht="18.95" customHeight="1"/>
    <row r="22945" ht="18.95" customHeight="1"/>
    <row r="22946" ht="18.95" customHeight="1"/>
    <row r="22947" ht="18.95" customHeight="1"/>
    <row r="22948" ht="18.95" customHeight="1"/>
    <row r="22949" ht="18.95" customHeight="1"/>
    <row r="22950" ht="18.95" customHeight="1"/>
    <row r="22951" ht="18.95" customHeight="1"/>
    <row r="22952" ht="18.95" customHeight="1"/>
    <row r="22953" ht="18.95" customHeight="1"/>
    <row r="22954" ht="18.95" customHeight="1"/>
    <row r="22955" ht="18.95" customHeight="1"/>
    <row r="22956" ht="18.95" customHeight="1"/>
    <row r="22957" ht="18.95" customHeight="1"/>
    <row r="22958" ht="18.95" customHeight="1"/>
    <row r="22959" ht="18.95" customHeight="1"/>
    <row r="22960" ht="18.95" customHeight="1"/>
    <row r="22961" ht="18.95" customHeight="1"/>
    <row r="22962" ht="18.95" customHeight="1"/>
    <row r="22963" ht="18.95" customHeight="1"/>
    <row r="22964" ht="18.95" customHeight="1"/>
    <row r="22965" ht="18.95" customHeight="1"/>
    <row r="22966" ht="18.95" customHeight="1"/>
    <row r="22967" ht="18.95" customHeight="1"/>
    <row r="22968" ht="18.95" customHeight="1"/>
    <row r="22969" ht="18.95" customHeight="1"/>
    <row r="22970" ht="18.95" customHeight="1"/>
    <row r="22971" ht="18.95" customHeight="1"/>
    <row r="22972" ht="18.95" customHeight="1"/>
    <row r="22973" ht="18.95" customHeight="1"/>
    <row r="22974" ht="18.95" customHeight="1"/>
    <row r="22975" ht="18.95" customHeight="1"/>
    <row r="22976" ht="18.95" customHeight="1"/>
    <row r="22977" ht="18.95" customHeight="1"/>
    <row r="22978" ht="18.95" customHeight="1"/>
    <row r="22979" ht="18.95" customHeight="1"/>
    <row r="22980" ht="18.95" customHeight="1"/>
    <row r="22981" ht="18.95" customHeight="1"/>
    <row r="22982" ht="18.95" customHeight="1"/>
    <row r="22983" ht="18.95" customHeight="1"/>
    <row r="22984" ht="18.95" customHeight="1"/>
    <row r="22985" ht="18.95" customHeight="1"/>
    <row r="22986" ht="18.95" customHeight="1"/>
    <row r="22987" ht="18.95" customHeight="1"/>
    <row r="22988" ht="18.95" customHeight="1"/>
    <row r="22989" ht="18.95" customHeight="1"/>
    <row r="22990" ht="18.95" customHeight="1"/>
    <row r="22991" ht="18.95" customHeight="1"/>
    <row r="22992" ht="18.95" customHeight="1"/>
    <row r="22993" ht="18.95" customHeight="1"/>
    <row r="22994" ht="18.95" customHeight="1"/>
    <row r="22995" ht="18.95" customHeight="1"/>
    <row r="22996" ht="18.95" customHeight="1"/>
    <row r="22997" ht="18.95" customHeight="1"/>
    <row r="22998" ht="18.95" customHeight="1"/>
    <row r="22999" ht="18.95" customHeight="1"/>
    <row r="23000" ht="18.95" customHeight="1"/>
    <row r="23001" ht="18.95" customHeight="1"/>
    <row r="23002" ht="18.95" customHeight="1"/>
    <row r="23003" ht="18.95" customHeight="1"/>
    <row r="23004" ht="18.95" customHeight="1"/>
    <row r="23005" ht="18.95" customHeight="1"/>
    <row r="23006" ht="18.95" customHeight="1"/>
    <row r="23007" ht="18.95" customHeight="1"/>
    <row r="23008" ht="18.95" customHeight="1"/>
    <row r="23009" ht="18.95" customHeight="1"/>
    <row r="23010" ht="18.95" customHeight="1"/>
    <row r="23011" ht="18.95" customHeight="1"/>
    <row r="23012" ht="18.95" customHeight="1"/>
    <row r="23013" ht="18.95" customHeight="1"/>
    <row r="23014" ht="18.95" customHeight="1"/>
    <row r="23015" ht="18.95" customHeight="1"/>
    <row r="23016" ht="18.95" customHeight="1"/>
    <row r="23017" ht="18.95" customHeight="1"/>
    <row r="23018" ht="18.95" customHeight="1"/>
    <row r="23019" ht="18.95" customHeight="1"/>
    <row r="23020" ht="18.95" customHeight="1"/>
    <row r="23021" ht="18.95" customHeight="1"/>
    <row r="23022" ht="18.95" customHeight="1"/>
    <row r="23023" ht="18.95" customHeight="1"/>
    <row r="23024" ht="18.95" customHeight="1"/>
    <row r="23025" ht="18.95" customHeight="1"/>
    <row r="23026" ht="18.95" customHeight="1"/>
    <row r="23027" ht="18.95" customHeight="1"/>
    <row r="23028" ht="18.95" customHeight="1"/>
    <row r="23029" ht="18.95" customHeight="1"/>
    <row r="23030" ht="18.95" customHeight="1"/>
    <row r="23031" ht="18.95" customHeight="1"/>
    <row r="23032" ht="18.95" customHeight="1"/>
    <row r="23033" ht="18.95" customHeight="1"/>
    <row r="23034" ht="18.95" customHeight="1"/>
    <row r="23035" ht="18.95" customHeight="1"/>
    <row r="23036" ht="18.95" customHeight="1"/>
    <row r="23037" ht="18.95" customHeight="1"/>
    <row r="23038" ht="18.95" customHeight="1"/>
    <row r="23039" ht="18.95" customHeight="1"/>
    <row r="23040" ht="18.95" customHeight="1"/>
    <row r="23041" ht="18.95" customHeight="1"/>
    <row r="23042" ht="18.95" customHeight="1"/>
    <row r="23043" ht="18.95" customHeight="1"/>
    <row r="23044" ht="18.95" customHeight="1"/>
    <row r="23045" ht="18.95" customHeight="1"/>
    <row r="23046" ht="18.95" customHeight="1"/>
    <row r="23047" ht="18.95" customHeight="1"/>
    <row r="23048" ht="18.95" customHeight="1"/>
    <row r="23049" ht="18.95" customHeight="1"/>
    <row r="23050" ht="18.95" customHeight="1"/>
    <row r="23051" ht="18.95" customHeight="1"/>
    <row r="23052" ht="18.95" customHeight="1"/>
    <row r="23053" ht="18.95" customHeight="1"/>
    <row r="23054" ht="18.95" customHeight="1"/>
    <row r="23055" ht="18.95" customHeight="1"/>
    <row r="23056" ht="18.95" customHeight="1"/>
    <row r="23057" ht="18.95" customHeight="1"/>
    <row r="23058" ht="18.95" customHeight="1"/>
    <row r="23059" ht="18.95" customHeight="1"/>
    <row r="23060" ht="18.95" customHeight="1"/>
    <row r="23061" ht="18.95" customHeight="1"/>
    <row r="23062" ht="18.95" customHeight="1"/>
    <row r="23063" ht="18.95" customHeight="1"/>
    <row r="23064" ht="18.95" customHeight="1"/>
    <row r="23065" ht="18.95" customHeight="1"/>
    <row r="23066" ht="18.95" customHeight="1"/>
    <row r="23067" ht="18.95" customHeight="1"/>
    <row r="23068" ht="18.95" customHeight="1"/>
    <row r="23069" ht="18.95" customHeight="1"/>
    <row r="23070" ht="18.95" customHeight="1"/>
    <row r="23071" ht="18.95" customHeight="1"/>
    <row r="23072" ht="18.95" customHeight="1"/>
    <row r="23073" ht="18.95" customHeight="1"/>
    <row r="23074" ht="18.95" customHeight="1"/>
    <row r="23075" ht="18.95" customHeight="1"/>
    <row r="23076" ht="18.95" customHeight="1"/>
    <row r="23077" ht="18.95" customHeight="1"/>
    <row r="23078" ht="18.95" customHeight="1"/>
    <row r="23079" ht="18.95" customHeight="1"/>
    <row r="23080" ht="18.95" customHeight="1"/>
    <row r="23081" ht="18.95" customHeight="1"/>
    <row r="23082" ht="18.95" customHeight="1"/>
    <row r="23083" ht="18.95" customHeight="1"/>
    <row r="23084" ht="18.95" customHeight="1"/>
    <row r="23085" ht="18.95" customHeight="1"/>
    <row r="23086" ht="18.95" customHeight="1"/>
    <row r="23087" ht="18.95" customHeight="1"/>
    <row r="23088" ht="18.95" customHeight="1"/>
    <row r="23089" ht="18.95" customHeight="1"/>
    <row r="23090" ht="18.95" customHeight="1"/>
    <row r="23091" ht="18.95" customHeight="1"/>
    <row r="23092" ht="18.95" customHeight="1"/>
    <row r="23093" ht="18.95" customHeight="1"/>
    <row r="23094" ht="18.95" customHeight="1"/>
    <row r="23095" ht="18.95" customHeight="1"/>
    <row r="23096" ht="18.95" customHeight="1"/>
    <row r="23097" ht="18.95" customHeight="1"/>
    <row r="23098" ht="18.95" customHeight="1"/>
    <row r="23099" ht="18.95" customHeight="1"/>
    <row r="23100" ht="18.95" customHeight="1"/>
    <row r="23101" ht="18.95" customHeight="1"/>
    <row r="23102" ht="18.95" customHeight="1"/>
    <row r="23103" ht="18.95" customHeight="1"/>
    <row r="23104" ht="18.95" customHeight="1"/>
    <row r="23105" ht="18.95" customHeight="1"/>
    <row r="23106" ht="18.95" customHeight="1"/>
    <row r="23107" ht="18.95" customHeight="1"/>
    <row r="23108" ht="18.95" customHeight="1"/>
    <row r="23109" ht="18.95" customHeight="1"/>
    <row r="23110" ht="18.95" customHeight="1"/>
    <row r="23111" ht="18.95" customHeight="1"/>
    <row r="23112" ht="18.95" customHeight="1"/>
    <row r="23113" ht="18.95" customHeight="1"/>
    <row r="23114" ht="18.95" customHeight="1"/>
    <row r="23115" ht="18.95" customHeight="1"/>
    <row r="23116" ht="18.95" customHeight="1"/>
    <row r="23117" ht="18.95" customHeight="1"/>
    <row r="23118" ht="18.95" customHeight="1"/>
    <row r="23119" ht="18.95" customHeight="1"/>
    <row r="23120" ht="18.95" customHeight="1"/>
    <row r="23121" ht="18.95" customHeight="1"/>
    <row r="23122" ht="18.95" customHeight="1"/>
    <row r="23123" ht="18.95" customHeight="1"/>
    <row r="23124" ht="18.95" customHeight="1"/>
    <row r="23125" ht="18.95" customHeight="1"/>
    <row r="23126" ht="18.95" customHeight="1"/>
    <row r="23127" ht="18.95" customHeight="1"/>
    <row r="23128" ht="18.95" customHeight="1"/>
    <row r="23129" ht="18.95" customHeight="1"/>
    <row r="23130" ht="18.95" customHeight="1"/>
    <row r="23131" ht="18.95" customHeight="1"/>
    <row r="23132" ht="18.95" customHeight="1"/>
    <row r="23133" ht="18.95" customHeight="1"/>
    <row r="23134" ht="18.95" customHeight="1"/>
    <row r="23135" ht="18.95" customHeight="1"/>
    <row r="23136" ht="18.95" customHeight="1"/>
    <row r="23137" ht="18.95" customHeight="1"/>
    <row r="23138" ht="18.95" customHeight="1"/>
    <row r="23139" ht="18.95" customHeight="1"/>
    <row r="23140" ht="18.95" customHeight="1"/>
    <row r="23141" ht="18.95" customHeight="1"/>
    <row r="23142" ht="18.95" customHeight="1"/>
    <row r="23143" ht="18.95" customHeight="1"/>
    <row r="23144" ht="18.95" customHeight="1"/>
    <row r="23145" ht="18.95" customHeight="1"/>
    <row r="23146" ht="18.95" customHeight="1"/>
    <row r="23147" ht="18.95" customHeight="1"/>
    <row r="23148" ht="18.95" customHeight="1"/>
    <row r="23149" ht="18.95" customHeight="1"/>
    <row r="23150" ht="18.95" customHeight="1"/>
    <row r="23151" ht="18.95" customHeight="1"/>
    <row r="23152" ht="18.95" customHeight="1"/>
    <row r="23153" ht="18.95" customHeight="1"/>
    <row r="23154" ht="18.95" customHeight="1"/>
    <row r="23155" ht="18.95" customHeight="1"/>
    <row r="23156" ht="18.95" customHeight="1"/>
    <row r="23157" ht="18.95" customHeight="1"/>
    <row r="23158" ht="18.95" customHeight="1"/>
    <row r="23159" ht="18.95" customHeight="1"/>
    <row r="23160" ht="18.95" customHeight="1"/>
    <row r="23161" ht="18.95" customHeight="1"/>
    <row r="23162" ht="18.95" customHeight="1"/>
    <row r="23163" ht="18.95" customHeight="1"/>
    <row r="23164" ht="18.95" customHeight="1"/>
    <row r="23165" ht="18.95" customHeight="1"/>
    <row r="23166" ht="18.95" customHeight="1"/>
    <row r="23167" ht="18.95" customHeight="1"/>
    <row r="23168" ht="18.95" customHeight="1"/>
    <row r="23169" ht="18.95" customHeight="1"/>
    <row r="23170" ht="18.95" customHeight="1"/>
    <row r="23171" ht="18.95" customHeight="1"/>
    <row r="23172" ht="18.95" customHeight="1"/>
    <row r="23173" ht="18.95" customHeight="1"/>
    <row r="23174" ht="18.95" customHeight="1"/>
    <row r="23175" ht="18.95" customHeight="1"/>
    <row r="23176" ht="18.95" customHeight="1"/>
    <row r="23177" ht="18.95" customHeight="1"/>
    <row r="23178" ht="18.95" customHeight="1"/>
    <row r="23179" ht="18.95" customHeight="1"/>
    <row r="23180" ht="18.95" customHeight="1"/>
    <row r="23181" ht="18.95" customHeight="1"/>
    <row r="23182" ht="18.95" customHeight="1"/>
    <row r="23183" ht="18.95" customHeight="1"/>
    <row r="23184" ht="18.95" customHeight="1"/>
    <row r="23185" ht="18.95" customHeight="1"/>
    <row r="23186" ht="18.95" customHeight="1"/>
    <row r="23187" ht="18.95" customHeight="1"/>
    <row r="23188" ht="18.95" customHeight="1"/>
    <row r="23189" ht="18.95" customHeight="1"/>
    <row r="23190" ht="18.95" customHeight="1"/>
    <row r="23191" ht="18.95" customHeight="1"/>
    <row r="23192" ht="18.95" customHeight="1"/>
    <row r="23193" ht="18.95" customHeight="1"/>
    <row r="23194" ht="18.95" customHeight="1"/>
    <row r="23195" ht="18.95" customHeight="1"/>
    <row r="23196" ht="18.95" customHeight="1"/>
    <row r="23197" ht="18.95" customHeight="1"/>
    <row r="23198" ht="18.95" customHeight="1"/>
    <row r="23199" ht="18.95" customHeight="1"/>
    <row r="23200" ht="18.95" customHeight="1"/>
    <row r="23201" ht="18.95" customHeight="1"/>
    <row r="23202" ht="18.95" customHeight="1"/>
    <row r="23203" ht="18.95" customHeight="1"/>
    <row r="23204" ht="18.95" customHeight="1"/>
    <row r="23205" ht="18.95" customHeight="1"/>
    <row r="23206" ht="18.95" customHeight="1"/>
    <row r="23207" ht="18.95" customHeight="1"/>
    <row r="23208" ht="18.95" customHeight="1"/>
    <row r="23209" ht="18.95" customHeight="1"/>
    <row r="23210" ht="18.95" customHeight="1"/>
    <row r="23211" ht="18.95" customHeight="1"/>
    <row r="23212" ht="18.95" customHeight="1"/>
    <row r="23213" ht="18.95" customHeight="1"/>
    <row r="23214" ht="18.95" customHeight="1"/>
    <row r="23215" ht="18.95" customHeight="1"/>
    <row r="23216" ht="18.95" customHeight="1"/>
    <row r="23217" ht="18.95" customHeight="1"/>
    <row r="23218" ht="18.95" customHeight="1"/>
    <row r="23219" ht="18.95" customHeight="1"/>
    <row r="23220" ht="18.95" customHeight="1"/>
    <row r="23221" ht="18.95" customHeight="1"/>
    <row r="23222" ht="18.95" customHeight="1"/>
    <row r="23223" ht="18.95" customHeight="1"/>
    <row r="23224" ht="18.95" customHeight="1"/>
    <row r="23225" ht="18.95" customHeight="1"/>
    <row r="23226" ht="18.95" customHeight="1"/>
    <row r="23227" ht="18.95" customHeight="1"/>
    <row r="23228" ht="18.95" customHeight="1"/>
    <row r="23229" ht="18.95" customHeight="1"/>
    <row r="23230" ht="18.95" customHeight="1"/>
    <row r="23231" ht="18.95" customHeight="1"/>
    <row r="23232" ht="18.95" customHeight="1"/>
    <row r="23233" ht="18.95" customHeight="1"/>
    <row r="23234" ht="18.95" customHeight="1"/>
    <row r="23235" ht="18.95" customHeight="1"/>
    <row r="23236" ht="18.95" customHeight="1"/>
    <row r="23237" ht="18.95" customHeight="1"/>
    <row r="23238" ht="18.95" customHeight="1"/>
    <row r="23239" ht="18.95" customHeight="1"/>
    <row r="23240" ht="18.95" customHeight="1"/>
    <row r="23241" ht="18.95" customHeight="1"/>
    <row r="23242" ht="18.95" customHeight="1"/>
    <row r="23243" ht="18.95" customHeight="1"/>
    <row r="23244" ht="18.95" customHeight="1"/>
    <row r="23245" ht="18.95" customHeight="1"/>
    <row r="23246" ht="18.95" customHeight="1"/>
    <row r="23247" ht="18.95" customHeight="1"/>
    <row r="23248" ht="18.95" customHeight="1"/>
    <row r="23249" ht="18.95" customHeight="1"/>
    <row r="23250" ht="18.95" customHeight="1"/>
    <row r="23251" ht="18.95" customHeight="1"/>
    <row r="23252" ht="18.95" customHeight="1"/>
    <row r="23253" ht="18.95" customHeight="1"/>
    <row r="23254" ht="18.95" customHeight="1"/>
    <row r="23255" ht="18.95" customHeight="1"/>
    <row r="23256" ht="18.95" customHeight="1"/>
    <row r="23257" ht="18.95" customHeight="1"/>
    <row r="23258" ht="18.95" customHeight="1"/>
    <row r="23259" ht="18.95" customHeight="1"/>
    <row r="23260" ht="18.95" customHeight="1"/>
    <row r="23261" ht="18.95" customHeight="1"/>
    <row r="23262" ht="18.95" customHeight="1"/>
    <row r="23263" ht="18.95" customHeight="1"/>
    <row r="23264" ht="18.95" customHeight="1"/>
    <row r="23265" ht="18.95" customHeight="1"/>
    <row r="23266" ht="18.95" customHeight="1"/>
    <row r="23267" ht="18.95" customHeight="1"/>
    <row r="23268" ht="18.95" customHeight="1"/>
    <row r="23269" ht="18.95" customHeight="1"/>
    <row r="23270" ht="18.95" customHeight="1"/>
    <row r="23271" ht="18.95" customHeight="1"/>
    <row r="23272" ht="18.95" customHeight="1"/>
    <row r="23273" ht="18.95" customHeight="1"/>
    <row r="23274" ht="18.95" customHeight="1"/>
    <row r="23275" ht="18.95" customHeight="1"/>
    <row r="23276" ht="18.95" customHeight="1"/>
    <row r="23277" ht="18.95" customHeight="1"/>
    <row r="23278" ht="18.95" customHeight="1"/>
    <row r="23279" ht="18.95" customHeight="1"/>
    <row r="23280" ht="18.95" customHeight="1"/>
    <row r="23281" ht="18.95" customHeight="1"/>
    <row r="23282" ht="18.95" customHeight="1"/>
    <row r="23283" ht="18.95" customHeight="1"/>
    <row r="23284" ht="18.95" customHeight="1"/>
    <row r="23285" ht="18.95" customHeight="1"/>
    <row r="23286" ht="18.95" customHeight="1"/>
    <row r="23287" ht="18.95" customHeight="1"/>
    <row r="23288" ht="18.95" customHeight="1"/>
    <row r="23289" ht="18.95" customHeight="1"/>
    <row r="23290" ht="18.95" customHeight="1"/>
    <row r="23291" ht="18.95" customHeight="1"/>
    <row r="23292" ht="18.95" customHeight="1"/>
    <row r="23293" ht="18.95" customHeight="1"/>
    <row r="23294" ht="18.95" customHeight="1"/>
    <row r="23295" ht="18.95" customHeight="1"/>
    <row r="23296" ht="18.95" customHeight="1"/>
    <row r="23297" ht="18.95" customHeight="1"/>
    <row r="23298" ht="18.95" customHeight="1"/>
    <row r="23299" ht="18.95" customHeight="1"/>
    <row r="23300" ht="18.95" customHeight="1"/>
    <row r="23301" ht="18.95" customHeight="1"/>
    <row r="23302" ht="18.95" customHeight="1"/>
    <row r="23303" ht="18.95" customHeight="1"/>
    <row r="23304" ht="18.95" customHeight="1"/>
    <row r="23305" ht="18.95" customHeight="1"/>
    <row r="23306" ht="18.95" customHeight="1"/>
    <row r="23307" ht="18.95" customHeight="1"/>
    <row r="23308" ht="18.95" customHeight="1"/>
    <row r="23309" ht="18.95" customHeight="1"/>
    <row r="23310" ht="18.95" customHeight="1"/>
    <row r="23311" ht="18.95" customHeight="1"/>
    <row r="23312" ht="18.95" customHeight="1"/>
    <row r="23313" ht="18.95" customHeight="1"/>
    <row r="23314" ht="18.95" customHeight="1"/>
    <row r="23315" ht="18.95" customHeight="1"/>
    <row r="23316" ht="18.95" customHeight="1"/>
    <row r="23317" ht="18.95" customHeight="1"/>
    <row r="23318" ht="18.95" customHeight="1"/>
    <row r="23319" ht="18.95" customHeight="1"/>
    <row r="23320" ht="18.95" customHeight="1"/>
    <row r="23321" ht="18.95" customHeight="1"/>
    <row r="23322" ht="18.95" customHeight="1"/>
    <row r="23323" ht="18.95" customHeight="1"/>
    <row r="23324" ht="18.95" customHeight="1"/>
    <row r="23325" ht="18.95" customHeight="1"/>
    <row r="23326" ht="18.95" customHeight="1"/>
    <row r="23327" ht="18.95" customHeight="1"/>
    <row r="23328" ht="18.95" customHeight="1"/>
    <row r="23329" ht="18.95" customHeight="1"/>
    <row r="23330" ht="18.95" customHeight="1"/>
    <row r="23331" ht="18.95" customHeight="1"/>
    <row r="23332" ht="18.95" customHeight="1"/>
    <row r="23333" ht="18.95" customHeight="1"/>
    <row r="23334" ht="18.95" customHeight="1"/>
    <row r="23335" ht="18.95" customHeight="1"/>
    <row r="23336" ht="18.95" customHeight="1"/>
    <row r="23337" ht="18.95" customHeight="1"/>
    <row r="23338" ht="18.95" customHeight="1"/>
    <row r="23339" ht="18.95" customHeight="1"/>
    <row r="23340" ht="18.95" customHeight="1"/>
    <row r="23341" ht="18.95" customHeight="1"/>
    <row r="23342" ht="18.95" customHeight="1"/>
    <row r="23343" ht="18.95" customHeight="1"/>
    <row r="23344" ht="18.95" customHeight="1"/>
    <row r="23345" ht="18.95" customHeight="1"/>
    <row r="23346" ht="18.95" customHeight="1"/>
    <row r="23347" ht="18.95" customHeight="1"/>
    <row r="23348" ht="18.95" customHeight="1"/>
    <row r="23349" ht="18.95" customHeight="1"/>
    <row r="23350" ht="18.95" customHeight="1"/>
    <row r="23351" ht="18.95" customHeight="1"/>
    <row r="23352" ht="18.95" customHeight="1"/>
    <row r="23353" ht="18.95" customHeight="1"/>
    <row r="23354" ht="18.95" customHeight="1"/>
    <row r="23355" ht="18.95" customHeight="1"/>
    <row r="23356" ht="18.95" customHeight="1"/>
    <row r="23357" ht="18.95" customHeight="1"/>
    <row r="23358" ht="18.95" customHeight="1"/>
    <row r="23359" ht="18.95" customHeight="1"/>
    <row r="23360" ht="18.95" customHeight="1"/>
    <row r="23361" ht="18.95" customHeight="1"/>
    <row r="23362" ht="18.95" customHeight="1"/>
    <row r="23363" ht="18.95" customHeight="1"/>
    <row r="23364" ht="18.95" customHeight="1"/>
    <row r="23365" ht="18.95" customHeight="1"/>
    <row r="23366" ht="18.95" customHeight="1"/>
    <row r="23367" ht="18.95" customHeight="1"/>
    <row r="23368" ht="18.95" customHeight="1"/>
    <row r="23369" ht="18.95" customHeight="1"/>
    <row r="23370" ht="18.95" customHeight="1"/>
    <row r="23371" ht="18.95" customHeight="1"/>
    <row r="23372" ht="18.95" customHeight="1"/>
    <row r="23373" ht="18.95" customHeight="1"/>
    <row r="23374" ht="18.95" customHeight="1"/>
    <row r="23375" ht="18.95" customHeight="1"/>
    <row r="23376" ht="18.95" customHeight="1"/>
    <row r="23377" ht="18.95" customHeight="1"/>
    <row r="23378" ht="18.95" customHeight="1"/>
    <row r="23379" ht="18.95" customHeight="1"/>
    <row r="23380" ht="18.95" customHeight="1"/>
    <row r="23381" ht="18.95" customHeight="1"/>
    <row r="23382" ht="18.95" customHeight="1"/>
    <row r="23383" ht="18.95" customHeight="1"/>
    <row r="23384" ht="18.95" customHeight="1"/>
    <row r="23385" ht="18.95" customHeight="1"/>
    <row r="23386" ht="18.95" customHeight="1"/>
    <row r="23387" ht="18.95" customHeight="1"/>
    <row r="23388" ht="18.95" customHeight="1"/>
    <row r="23389" ht="18.95" customHeight="1"/>
    <row r="23390" ht="18.95" customHeight="1"/>
    <row r="23391" ht="18.95" customHeight="1"/>
    <row r="23392" ht="18.95" customHeight="1"/>
    <row r="23393" ht="18.95" customHeight="1"/>
    <row r="23394" ht="18.95" customHeight="1"/>
    <row r="23395" ht="18.95" customHeight="1"/>
    <row r="23396" ht="18.95" customHeight="1"/>
    <row r="23397" ht="18.95" customHeight="1"/>
    <row r="23398" ht="18.95" customHeight="1"/>
    <row r="23399" ht="18.95" customHeight="1"/>
    <row r="23400" ht="18.95" customHeight="1"/>
    <row r="23401" ht="18.95" customHeight="1"/>
    <row r="23402" ht="18.95" customHeight="1"/>
    <row r="23403" ht="18.95" customHeight="1"/>
    <row r="23404" ht="18.95" customHeight="1"/>
    <row r="23405" ht="18.95" customHeight="1"/>
    <row r="23406" ht="18.95" customHeight="1"/>
    <row r="23407" ht="18.95" customHeight="1"/>
    <row r="23408" ht="18.95" customHeight="1"/>
    <row r="23409" ht="18.95" customHeight="1"/>
    <row r="23410" ht="18.95" customHeight="1"/>
    <row r="23411" ht="18.95" customHeight="1"/>
    <row r="23412" ht="18.95" customHeight="1"/>
    <row r="23413" ht="18.95" customHeight="1"/>
    <row r="23414" ht="18.95" customHeight="1"/>
    <row r="23415" ht="18.95" customHeight="1"/>
    <row r="23416" ht="18.95" customHeight="1"/>
    <row r="23417" ht="18.95" customHeight="1"/>
    <row r="23418" ht="18.95" customHeight="1"/>
    <row r="23419" ht="18.95" customHeight="1"/>
    <row r="23420" ht="18.95" customHeight="1"/>
    <row r="23421" ht="18.95" customHeight="1"/>
    <row r="23422" ht="18.95" customHeight="1"/>
    <row r="23423" ht="18.95" customHeight="1"/>
    <row r="23424" ht="18.95" customHeight="1"/>
    <row r="23425" ht="18.95" customHeight="1"/>
    <row r="23426" ht="18.95" customHeight="1"/>
    <row r="23427" ht="18.95" customHeight="1"/>
    <row r="23428" ht="18.95" customHeight="1"/>
    <row r="23429" ht="18.95" customHeight="1"/>
    <row r="23430" ht="18.95" customHeight="1"/>
    <row r="23431" ht="18.95" customHeight="1"/>
    <row r="23432" ht="18.95" customHeight="1"/>
    <row r="23433" ht="18.95" customHeight="1"/>
    <row r="23434" ht="18.95" customHeight="1"/>
    <row r="23435" ht="18.95" customHeight="1"/>
    <row r="23436" ht="18.95" customHeight="1"/>
    <row r="23437" ht="18.95" customHeight="1"/>
    <row r="23438" ht="18.95" customHeight="1"/>
    <row r="23439" ht="18.95" customHeight="1"/>
    <row r="23440" ht="18.95" customHeight="1"/>
    <row r="23441" ht="18.95" customHeight="1"/>
    <row r="23442" ht="18.95" customHeight="1"/>
    <row r="23443" ht="18.95" customHeight="1"/>
    <row r="23444" ht="18.95" customHeight="1"/>
    <row r="23445" ht="18.95" customHeight="1"/>
    <row r="23446" ht="18.95" customHeight="1"/>
    <row r="23447" ht="18.95" customHeight="1"/>
    <row r="23448" ht="18.95" customHeight="1"/>
    <row r="23449" ht="18.95" customHeight="1"/>
    <row r="23450" ht="18.95" customHeight="1"/>
    <row r="23451" ht="18.95" customHeight="1"/>
    <row r="23452" ht="18.95" customHeight="1"/>
    <row r="23453" ht="18.95" customHeight="1"/>
    <row r="23454" ht="18.95" customHeight="1"/>
    <row r="23455" ht="18.95" customHeight="1"/>
    <row r="23456" ht="18.95" customHeight="1"/>
    <row r="23457" ht="18.95" customHeight="1"/>
    <row r="23458" ht="18.95" customHeight="1"/>
    <row r="23459" ht="18.95" customHeight="1"/>
    <row r="23460" ht="18.95" customHeight="1"/>
    <row r="23461" ht="18.95" customHeight="1"/>
    <row r="23462" ht="18.95" customHeight="1"/>
    <row r="23463" ht="18.95" customHeight="1"/>
    <row r="23464" ht="18.95" customHeight="1"/>
    <row r="23465" ht="18.95" customHeight="1"/>
    <row r="23466" ht="18.95" customHeight="1"/>
    <row r="23467" ht="18.95" customHeight="1"/>
    <row r="23468" ht="18.95" customHeight="1"/>
    <row r="23469" ht="18.95" customHeight="1"/>
    <row r="23470" ht="18.95" customHeight="1"/>
    <row r="23471" ht="18.95" customHeight="1"/>
    <row r="23472" ht="18.95" customHeight="1"/>
    <row r="23473" ht="18.95" customHeight="1"/>
    <row r="23474" ht="18.95" customHeight="1"/>
    <row r="23475" ht="18.95" customHeight="1"/>
    <row r="23476" ht="18.95" customHeight="1"/>
    <row r="23477" ht="18.95" customHeight="1"/>
    <row r="23478" ht="18.95" customHeight="1"/>
    <row r="23479" ht="18.95" customHeight="1"/>
    <row r="23480" ht="18.95" customHeight="1"/>
    <row r="23481" ht="18.95" customHeight="1"/>
    <row r="23482" ht="18.95" customHeight="1"/>
    <row r="23483" ht="18.95" customHeight="1"/>
    <row r="23484" ht="18.95" customHeight="1"/>
    <row r="23485" ht="18.95" customHeight="1"/>
    <row r="23486" ht="18.95" customHeight="1"/>
    <row r="23487" ht="18.95" customHeight="1"/>
    <row r="23488" ht="18.95" customHeight="1"/>
    <row r="23489" ht="18.95" customHeight="1"/>
    <row r="23490" ht="18.95" customHeight="1"/>
    <row r="23491" ht="18.95" customHeight="1"/>
    <row r="23492" ht="18.95" customHeight="1"/>
    <row r="23493" ht="18.95" customHeight="1"/>
    <row r="23494" ht="18.95" customHeight="1"/>
    <row r="23495" ht="18.95" customHeight="1"/>
    <row r="23496" ht="18.95" customHeight="1"/>
    <row r="23497" ht="18.95" customHeight="1"/>
    <row r="23498" ht="18.95" customHeight="1"/>
    <row r="23499" ht="18.95" customHeight="1"/>
    <row r="23500" ht="18.95" customHeight="1"/>
    <row r="23501" ht="18.95" customHeight="1"/>
    <row r="23502" ht="18.95" customHeight="1"/>
    <row r="23503" ht="18.95" customHeight="1"/>
    <row r="23504" ht="18.95" customHeight="1"/>
    <row r="23505" ht="18.95" customHeight="1"/>
    <row r="23506" ht="18.95" customHeight="1"/>
    <row r="23507" ht="18.95" customHeight="1"/>
    <row r="23508" ht="18.95" customHeight="1"/>
    <row r="23509" ht="18.95" customHeight="1"/>
    <row r="23510" ht="18.95" customHeight="1"/>
    <row r="23511" ht="18.95" customHeight="1"/>
    <row r="23512" ht="18.95" customHeight="1"/>
    <row r="23513" ht="18.95" customHeight="1"/>
    <row r="23514" ht="18.95" customHeight="1"/>
    <row r="23515" ht="18.95" customHeight="1"/>
    <row r="23516" ht="18.95" customHeight="1"/>
    <row r="23517" ht="18.95" customHeight="1"/>
    <row r="23518" ht="18.95" customHeight="1"/>
    <row r="23519" ht="18.95" customHeight="1"/>
    <row r="23520" ht="18.95" customHeight="1"/>
    <row r="23521" ht="18.95" customHeight="1"/>
    <row r="23522" ht="18.95" customHeight="1"/>
    <row r="23523" ht="18.95" customHeight="1"/>
    <row r="23524" ht="18.95" customHeight="1"/>
    <row r="23525" ht="18.95" customHeight="1"/>
    <row r="23526" ht="18.95" customHeight="1"/>
    <row r="23527" ht="18.95" customHeight="1"/>
    <row r="23528" ht="18.95" customHeight="1"/>
    <row r="23529" ht="18.95" customHeight="1"/>
    <row r="23530" ht="18.95" customHeight="1"/>
    <row r="23531" ht="18.95" customHeight="1"/>
    <row r="23532" ht="18.95" customHeight="1"/>
    <row r="23533" ht="18.95" customHeight="1"/>
    <row r="23534" ht="18.95" customHeight="1"/>
    <row r="23535" ht="18.95" customHeight="1"/>
    <row r="23536" ht="18.95" customHeight="1"/>
    <row r="23537" ht="18.95" customHeight="1"/>
    <row r="23538" ht="18.95" customHeight="1"/>
    <row r="23539" ht="18.95" customHeight="1"/>
    <row r="23540" ht="18.95" customHeight="1"/>
    <row r="23541" ht="18.95" customHeight="1"/>
    <row r="23542" ht="18.95" customHeight="1"/>
    <row r="23543" ht="18.95" customHeight="1"/>
    <row r="23544" ht="18.95" customHeight="1"/>
    <row r="23545" ht="18.95" customHeight="1"/>
    <row r="23546" ht="18.95" customHeight="1"/>
    <row r="23547" ht="18.95" customHeight="1"/>
    <row r="23548" ht="18.95" customHeight="1"/>
    <row r="23549" ht="18.95" customHeight="1"/>
    <row r="23550" ht="18.95" customHeight="1"/>
    <row r="23551" ht="18.95" customHeight="1"/>
    <row r="23552" ht="18.95" customHeight="1"/>
    <row r="23553" ht="18.95" customHeight="1"/>
    <row r="23554" ht="18.95" customHeight="1"/>
    <row r="23555" ht="18.95" customHeight="1"/>
    <row r="23556" ht="18.95" customHeight="1"/>
    <row r="23557" ht="18.95" customHeight="1"/>
    <row r="23558" ht="18.95" customHeight="1"/>
    <row r="23559" ht="18.95" customHeight="1"/>
    <row r="23560" ht="18.95" customHeight="1"/>
    <row r="23561" ht="18.95" customHeight="1"/>
    <row r="23562" ht="18.95" customHeight="1"/>
    <row r="23563" ht="18.95" customHeight="1"/>
    <row r="23564" ht="18.95" customHeight="1"/>
    <row r="23565" ht="18.95" customHeight="1"/>
    <row r="23566" ht="18.95" customHeight="1"/>
    <row r="23567" ht="18.95" customHeight="1"/>
    <row r="23568" ht="18.95" customHeight="1"/>
    <row r="23569" ht="18.95" customHeight="1"/>
    <row r="23570" ht="18.95" customHeight="1"/>
    <row r="23571" ht="18.95" customHeight="1"/>
    <row r="23572" ht="18.95" customHeight="1"/>
    <row r="23573" ht="18.95" customHeight="1"/>
    <row r="23574" ht="18.95" customHeight="1"/>
    <row r="23575" ht="18.95" customHeight="1"/>
    <row r="23576" ht="18.95" customHeight="1"/>
    <row r="23577" ht="18.95" customHeight="1"/>
    <row r="23578" ht="18.95" customHeight="1"/>
    <row r="23579" ht="18.95" customHeight="1"/>
    <row r="23580" ht="18.95" customHeight="1"/>
    <row r="23581" ht="18.95" customHeight="1"/>
    <row r="23582" ht="18.95" customHeight="1"/>
    <row r="23583" ht="18.95" customHeight="1"/>
    <row r="23584" ht="18.95" customHeight="1"/>
    <row r="23585" ht="18.95" customHeight="1"/>
    <row r="23586" ht="18.95" customHeight="1"/>
    <row r="23587" ht="18.95" customHeight="1"/>
    <row r="23588" ht="18.95" customHeight="1"/>
    <row r="23589" ht="18.95" customHeight="1"/>
    <row r="23590" ht="18.95" customHeight="1"/>
    <row r="23591" ht="18.95" customHeight="1"/>
    <row r="23592" ht="18.95" customHeight="1"/>
    <row r="23593" ht="18.95" customHeight="1"/>
    <row r="23594" ht="18.95" customHeight="1"/>
    <row r="23595" ht="18.95" customHeight="1"/>
    <row r="23596" ht="18.95" customHeight="1"/>
    <row r="23597" ht="18.95" customHeight="1"/>
    <row r="23598" ht="18.95" customHeight="1"/>
    <row r="23599" ht="18.95" customHeight="1"/>
    <row r="23600" ht="18.95" customHeight="1"/>
    <row r="23601" ht="18.95" customHeight="1"/>
    <row r="23602" ht="18.95" customHeight="1"/>
    <row r="23603" ht="18.95" customHeight="1"/>
    <row r="23604" ht="18.95" customHeight="1"/>
    <row r="23605" ht="18.95" customHeight="1"/>
    <row r="23606" ht="18.95" customHeight="1"/>
    <row r="23607" ht="18.95" customHeight="1"/>
    <row r="23608" ht="18.95" customHeight="1"/>
    <row r="23609" ht="18.95" customHeight="1"/>
    <row r="23610" ht="18.95" customHeight="1"/>
    <row r="23611" ht="18.95" customHeight="1"/>
    <row r="23612" ht="18.95" customHeight="1"/>
    <row r="23613" ht="18.95" customHeight="1"/>
    <row r="23614" ht="18.95" customHeight="1"/>
    <row r="23615" ht="18.95" customHeight="1"/>
    <row r="23616" ht="18.95" customHeight="1"/>
    <row r="23617" ht="18.95" customHeight="1"/>
    <row r="23618" ht="18.95" customHeight="1"/>
    <row r="23619" ht="18.95" customHeight="1"/>
    <row r="23620" ht="18.95" customHeight="1"/>
    <row r="23621" ht="18.95" customHeight="1"/>
    <row r="23622" ht="18.95" customHeight="1"/>
    <row r="23623" ht="18.95" customHeight="1"/>
    <row r="23624" ht="18.95" customHeight="1"/>
    <row r="23625" ht="18.95" customHeight="1"/>
    <row r="23626" ht="18.95" customHeight="1"/>
    <row r="23627" ht="18.95" customHeight="1"/>
    <row r="23628" ht="18.95" customHeight="1"/>
    <row r="23629" ht="18.95" customHeight="1"/>
    <row r="23630" ht="18.95" customHeight="1"/>
    <row r="23631" ht="18.95" customHeight="1"/>
    <row r="23632" ht="18.95" customHeight="1"/>
    <row r="23633" ht="18.95" customHeight="1"/>
    <row r="23634" ht="18.95" customHeight="1"/>
    <row r="23635" ht="18.95" customHeight="1"/>
    <row r="23636" ht="18.95" customHeight="1"/>
    <row r="23637" ht="18.95" customHeight="1"/>
    <row r="23638" ht="18.95" customHeight="1"/>
    <row r="23639" ht="18.95" customHeight="1"/>
    <row r="23640" ht="18.95" customHeight="1"/>
    <row r="23641" ht="18.95" customHeight="1"/>
    <row r="23642" ht="18.95" customHeight="1"/>
    <row r="23643" ht="18.95" customHeight="1"/>
    <row r="23644" ht="18.95" customHeight="1"/>
    <row r="23645" ht="18.95" customHeight="1"/>
    <row r="23646" ht="18.95" customHeight="1"/>
    <row r="23647" ht="18.95" customHeight="1"/>
    <row r="23648" ht="18.95" customHeight="1"/>
    <row r="23649" ht="18.95" customHeight="1"/>
    <row r="23650" ht="18.95" customHeight="1"/>
    <row r="23651" ht="18.95" customHeight="1"/>
    <row r="23652" ht="18.95" customHeight="1"/>
    <row r="23653" ht="18.95" customHeight="1"/>
    <row r="23654" ht="18.95" customHeight="1"/>
    <row r="23655" ht="18.95" customHeight="1"/>
    <row r="23656" ht="18.95" customHeight="1"/>
    <row r="23657" ht="18.95" customHeight="1"/>
    <row r="23658" ht="18.95" customHeight="1"/>
    <row r="23659" ht="18.95" customHeight="1"/>
    <row r="23660" ht="18.95" customHeight="1"/>
    <row r="23661" ht="18.95" customHeight="1"/>
    <row r="23662" ht="18.95" customHeight="1"/>
    <row r="23663" ht="18.95" customHeight="1"/>
    <row r="23664" ht="18.95" customHeight="1"/>
    <row r="23665" ht="18.95" customHeight="1"/>
    <row r="23666" ht="18.95" customHeight="1"/>
    <row r="23667" ht="18.95" customHeight="1"/>
    <row r="23668" ht="18.95" customHeight="1"/>
    <row r="23669" ht="18.95" customHeight="1"/>
    <row r="23670" ht="18.95" customHeight="1"/>
    <row r="23671" ht="18.95" customHeight="1"/>
    <row r="23672" ht="18.95" customHeight="1"/>
    <row r="23673" ht="18.95" customHeight="1"/>
    <row r="23674" ht="18.95" customHeight="1"/>
    <row r="23675" ht="18.95" customHeight="1"/>
    <row r="23676" ht="18.95" customHeight="1"/>
    <row r="23677" ht="18.95" customHeight="1"/>
    <row r="23678" ht="18.95" customHeight="1"/>
    <row r="23679" ht="18.95" customHeight="1"/>
    <row r="23680" ht="18.95" customHeight="1"/>
    <row r="23681" ht="18.95" customHeight="1"/>
    <row r="23682" ht="18.95" customHeight="1"/>
    <row r="23683" ht="18.95" customHeight="1"/>
    <row r="23684" ht="18.95" customHeight="1"/>
    <row r="23685" ht="18.95" customHeight="1"/>
    <row r="23686" ht="18.95" customHeight="1"/>
    <row r="23687" ht="18.95" customHeight="1"/>
    <row r="23688" ht="18.95" customHeight="1"/>
    <row r="23689" ht="18.95" customHeight="1"/>
    <row r="23690" ht="18.95" customHeight="1"/>
    <row r="23691" ht="18.95" customHeight="1"/>
    <row r="23692" ht="18.95" customHeight="1"/>
    <row r="23693" ht="18.95" customHeight="1"/>
    <row r="23694" ht="18.95" customHeight="1"/>
    <row r="23695" ht="18.95" customHeight="1"/>
    <row r="23696" ht="18.95" customHeight="1"/>
    <row r="23697" ht="18.95" customHeight="1"/>
    <row r="23698" ht="18.95" customHeight="1"/>
    <row r="23699" ht="18.95" customHeight="1"/>
    <row r="23700" ht="18.95" customHeight="1"/>
    <row r="23701" ht="18.95" customHeight="1"/>
    <row r="23702" ht="18.95" customHeight="1"/>
    <row r="23703" ht="18.95" customHeight="1"/>
    <row r="23704" ht="18.95" customHeight="1"/>
    <row r="23705" ht="18.95" customHeight="1"/>
    <row r="23706" ht="18.95" customHeight="1"/>
    <row r="23707" ht="18.95" customHeight="1"/>
    <row r="23708" ht="18.95" customHeight="1"/>
    <row r="23709" ht="18.95" customHeight="1"/>
    <row r="23710" ht="18.95" customHeight="1"/>
    <row r="23711" ht="18.95" customHeight="1"/>
    <row r="23712" ht="18.95" customHeight="1"/>
    <row r="23713" ht="18.95" customHeight="1"/>
    <row r="23714" ht="18.95" customHeight="1"/>
    <row r="23715" ht="18.95" customHeight="1"/>
    <row r="23716" ht="18.95" customHeight="1"/>
    <row r="23717" ht="18.95" customHeight="1"/>
    <row r="23718" ht="18.95" customHeight="1"/>
    <row r="23719" ht="18.95" customHeight="1"/>
    <row r="23720" ht="18.95" customHeight="1"/>
    <row r="23721" ht="18.95" customHeight="1"/>
    <row r="23722" ht="18.95" customHeight="1"/>
    <row r="23723" ht="18.95" customHeight="1"/>
    <row r="23724" ht="18.95" customHeight="1"/>
    <row r="23725" ht="18.95" customHeight="1"/>
    <row r="23726" ht="18.95" customHeight="1"/>
    <row r="23727" ht="18.95" customHeight="1"/>
    <row r="23728" ht="18.95" customHeight="1"/>
    <row r="23729" ht="18.95" customHeight="1"/>
    <row r="23730" ht="18.95" customHeight="1"/>
    <row r="23731" ht="18.95" customHeight="1"/>
    <row r="23732" ht="18.95" customHeight="1"/>
    <row r="23733" ht="18.95" customHeight="1"/>
    <row r="23734" ht="18.95" customHeight="1"/>
    <row r="23735" ht="18.95" customHeight="1"/>
    <row r="23736" ht="18.95" customHeight="1"/>
    <row r="23737" ht="18.95" customHeight="1"/>
    <row r="23738" ht="18.95" customHeight="1"/>
    <row r="23739" ht="18.95" customHeight="1"/>
    <row r="23740" ht="18.95" customHeight="1"/>
    <row r="23741" ht="18.95" customHeight="1"/>
    <row r="23742" ht="18.95" customHeight="1"/>
    <row r="23743" ht="18.95" customHeight="1"/>
    <row r="23744" ht="18.95" customHeight="1"/>
    <row r="23745" ht="18.95" customHeight="1"/>
    <row r="23746" ht="18.95" customHeight="1"/>
    <row r="23747" ht="18.95" customHeight="1"/>
    <row r="23748" ht="18.95" customHeight="1"/>
    <row r="23749" ht="18.95" customHeight="1"/>
    <row r="23750" ht="18.95" customHeight="1"/>
    <row r="23751" ht="18.95" customHeight="1"/>
    <row r="23752" ht="18.95" customHeight="1"/>
    <row r="23753" ht="18.95" customHeight="1"/>
    <row r="23754" ht="18.95" customHeight="1"/>
    <row r="23755" ht="18.95" customHeight="1"/>
    <row r="23756" ht="18.95" customHeight="1"/>
    <row r="23757" ht="18.95" customHeight="1"/>
    <row r="23758" ht="18.95" customHeight="1"/>
    <row r="23759" ht="18.95" customHeight="1"/>
    <row r="23760" ht="18.95" customHeight="1"/>
    <row r="23761" ht="18.95" customHeight="1"/>
    <row r="23762" ht="18.95" customHeight="1"/>
    <row r="23763" ht="18.95" customHeight="1"/>
    <row r="23764" ht="18.95" customHeight="1"/>
    <row r="23765" ht="18.95" customHeight="1"/>
    <row r="23766" ht="18.95" customHeight="1"/>
    <row r="23767" ht="18.95" customHeight="1"/>
    <row r="23768" ht="18.95" customHeight="1"/>
    <row r="23769" ht="18.95" customHeight="1"/>
    <row r="23770" ht="18.95" customHeight="1"/>
    <row r="23771" ht="18.95" customHeight="1"/>
    <row r="23772" ht="18.95" customHeight="1"/>
    <row r="23773" ht="18.95" customHeight="1"/>
    <row r="23774" ht="18.95" customHeight="1"/>
    <row r="23775" ht="18.95" customHeight="1"/>
    <row r="23776" ht="18.95" customHeight="1"/>
    <row r="23777" ht="18.95" customHeight="1"/>
    <row r="23778" ht="18.95" customHeight="1"/>
    <row r="23779" ht="18.95" customHeight="1"/>
    <row r="23780" ht="18.95" customHeight="1"/>
    <row r="23781" ht="18.95" customHeight="1"/>
    <row r="23782" ht="18.95" customHeight="1"/>
    <row r="23783" ht="18.95" customHeight="1"/>
    <row r="23784" ht="18.95" customHeight="1"/>
    <row r="23785" ht="18.95" customHeight="1"/>
    <row r="23786" ht="18.95" customHeight="1"/>
    <row r="23787" ht="18.95" customHeight="1"/>
    <row r="23788" ht="18.95" customHeight="1"/>
    <row r="23789" ht="18.95" customHeight="1"/>
    <row r="23790" ht="18.95" customHeight="1"/>
    <row r="23791" ht="18.95" customHeight="1"/>
    <row r="23792" ht="18.95" customHeight="1"/>
    <row r="23793" ht="18.95" customHeight="1"/>
    <row r="23794" ht="18.95" customHeight="1"/>
    <row r="23795" ht="18.95" customHeight="1"/>
    <row r="23796" ht="18.95" customHeight="1"/>
    <row r="23797" ht="18.95" customHeight="1"/>
    <row r="23798" ht="18.95" customHeight="1"/>
    <row r="23799" ht="18.95" customHeight="1"/>
    <row r="23800" ht="18.95" customHeight="1"/>
    <row r="23801" ht="18.95" customHeight="1"/>
    <row r="23802" ht="18.95" customHeight="1"/>
    <row r="23803" ht="18.95" customHeight="1"/>
    <row r="23804" ht="18.95" customHeight="1"/>
    <row r="23805" ht="18.95" customHeight="1"/>
    <row r="23806" ht="18.95" customHeight="1"/>
    <row r="23807" ht="18.95" customHeight="1"/>
    <row r="23808" ht="18.95" customHeight="1"/>
    <row r="23809" ht="18.95" customHeight="1"/>
    <row r="23810" ht="18.95" customHeight="1"/>
    <row r="23811" ht="18.95" customHeight="1"/>
    <row r="23812" ht="18.95" customHeight="1"/>
    <row r="23813" ht="18.95" customHeight="1"/>
    <row r="23814" ht="18.95" customHeight="1"/>
    <row r="23815" ht="18.95" customHeight="1"/>
    <row r="23816" ht="18.95" customHeight="1"/>
    <row r="23817" ht="18.95" customHeight="1"/>
    <row r="23818" ht="18.95" customHeight="1"/>
    <row r="23819" ht="18.95" customHeight="1"/>
    <row r="23820" ht="18.95" customHeight="1"/>
    <row r="23821" ht="18.95" customHeight="1"/>
    <row r="23822" ht="18.95" customHeight="1"/>
    <row r="23823" ht="18.95" customHeight="1"/>
    <row r="23824" ht="18.95" customHeight="1"/>
    <row r="23825" ht="18.95" customHeight="1"/>
    <row r="23826" ht="18.95" customHeight="1"/>
    <row r="23827" ht="18.95" customHeight="1"/>
    <row r="23828" ht="18.95" customHeight="1"/>
    <row r="23829" ht="18.95" customHeight="1"/>
    <row r="23830" ht="18.95" customHeight="1"/>
    <row r="23831" ht="18.95" customHeight="1"/>
    <row r="23832" ht="18.95" customHeight="1"/>
    <row r="23833" ht="18.95" customHeight="1"/>
    <row r="23834" ht="18.95" customHeight="1"/>
    <row r="23835" ht="18.95" customHeight="1"/>
    <row r="23836" ht="18.95" customHeight="1"/>
    <row r="23837" ht="18.95" customHeight="1"/>
    <row r="23838" ht="18.95" customHeight="1"/>
    <row r="23839" ht="18.95" customHeight="1"/>
    <row r="23840" ht="18.95" customHeight="1"/>
    <row r="23841" ht="18.95" customHeight="1"/>
    <row r="23842" ht="18.95" customHeight="1"/>
    <row r="23843" ht="18.95" customHeight="1"/>
    <row r="23844" ht="18.95" customHeight="1"/>
    <row r="23845" ht="18.95" customHeight="1"/>
    <row r="23846" ht="18.95" customHeight="1"/>
    <row r="23847" ht="18.95" customHeight="1"/>
    <row r="23848" ht="18.95" customHeight="1"/>
    <row r="23849" ht="18.95" customHeight="1"/>
    <row r="23850" ht="18.95" customHeight="1"/>
    <row r="23851" ht="18.95" customHeight="1"/>
    <row r="23852" ht="18.95" customHeight="1"/>
    <row r="23853" ht="18.95" customHeight="1"/>
    <row r="23854" ht="18.95" customHeight="1"/>
    <row r="23855" ht="18.95" customHeight="1"/>
    <row r="23856" ht="18.95" customHeight="1"/>
    <row r="23857" ht="18.95" customHeight="1"/>
    <row r="23858" ht="18.95" customHeight="1"/>
    <row r="23859" ht="18.95" customHeight="1"/>
    <row r="23860" ht="18.95" customHeight="1"/>
    <row r="23861" ht="18.95" customHeight="1"/>
    <row r="23862" ht="18.95" customHeight="1"/>
    <row r="23863" ht="18.95" customHeight="1"/>
    <row r="23864" ht="18.95" customHeight="1"/>
    <row r="23865" ht="18.95" customHeight="1"/>
    <row r="23866" ht="18.95" customHeight="1"/>
    <row r="23867" ht="18.95" customHeight="1"/>
    <row r="23868" ht="18.95" customHeight="1"/>
    <row r="23869" ht="18.95" customHeight="1"/>
    <row r="23870" ht="18.95" customHeight="1"/>
    <row r="23871" ht="18.95" customHeight="1"/>
    <row r="23872" ht="18.95" customHeight="1"/>
    <row r="23873" ht="18.95" customHeight="1"/>
    <row r="23874" ht="18.95" customHeight="1"/>
    <row r="23875" ht="18.95" customHeight="1"/>
    <row r="23876" ht="18.95" customHeight="1"/>
    <row r="23877" ht="18.95" customHeight="1"/>
    <row r="23878" ht="18.95" customHeight="1"/>
    <row r="23879" ht="18.95" customHeight="1"/>
    <row r="23880" ht="18.95" customHeight="1"/>
    <row r="23881" ht="18.95" customHeight="1"/>
    <row r="23882" ht="18.95" customHeight="1"/>
    <row r="23883" ht="18.95" customHeight="1"/>
    <row r="23884" ht="18.95" customHeight="1"/>
    <row r="23885" ht="18.95" customHeight="1"/>
    <row r="23886" ht="18.95" customHeight="1"/>
    <row r="23887" ht="18.95" customHeight="1"/>
    <row r="23888" ht="18.95" customHeight="1"/>
    <row r="23889" ht="18.95" customHeight="1"/>
    <row r="23890" ht="18.95" customHeight="1"/>
    <row r="23891" ht="18.95" customHeight="1"/>
    <row r="23892" ht="18.95" customHeight="1"/>
    <row r="23893" ht="18.95" customHeight="1"/>
    <row r="23894" ht="18.95" customHeight="1"/>
    <row r="23895" ht="18.95" customHeight="1"/>
    <row r="23896" ht="18.95" customHeight="1"/>
    <row r="23897" ht="18.95" customHeight="1"/>
    <row r="23898" ht="18.95" customHeight="1"/>
    <row r="23899" ht="18.95" customHeight="1"/>
    <row r="23900" ht="18.95" customHeight="1"/>
    <row r="23901" ht="18.95" customHeight="1"/>
    <row r="23902" ht="18.95" customHeight="1"/>
    <row r="23903" ht="18.95" customHeight="1"/>
    <row r="23904" ht="18.95" customHeight="1"/>
    <row r="23905" ht="18.95" customHeight="1"/>
    <row r="23906" ht="18.95" customHeight="1"/>
    <row r="23907" ht="18.95" customHeight="1"/>
    <row r="23908" ht="18.95" customHeight="1"/>
    <row r="23909" ht="18.95" customHeight="1"/>
    <row r="23910" ht="18.95" customHeight="1"/>
    <row r="23911" ht="18.95" customHeight="1"/>
    <row r="23912" ht="18.95" customHeight="1"/>
    <row r="23913" ht="18.95" customHeight="1"/>
    <row r="23914" ht="18.95" customHeight="1"/>
    <row r="23915" ht="18.95" customHeight="1"/>
    <row r="23916" ht="18.95" customHeight="1"/>
    <row r="23917" ht="18.95" customHeight="1"/>
    <row r="23918" ht="18.95" customHeight="1"/>
    <row r="23919" ht="18.95" customHeight="1"/>
    <row r="23920" ht="18.95" customHeight="1"/>
    <row r="23921" ht="18.95" customHeight="1"/>
    <row r="23922" ht="18.95" customHeight="1"/>
    <row r="23923" ht="18.95" customHeight="1"/>
    <row r="23924" ht="18.95" customHeight="1"/>
    <row r="23925" ht="18.95" customHeight="1"/>
    <row r="23926" ht="18.95" customHeight="1"/>
    <row r="23927" ht="18.95" customHeight="1"/>
    <row r="23928" ht="18.95" customHeight="1"/>
    <row r="23929" ht="18.95" customHeight="1"/>
    <row r="23930" ht="18.95" customHeight="1"/>
    <row r="23931" ht="18.95" customHeight="1"/>
    <row r="23932" ht="18.95" customHeight="1"/>
    <row r="23933" ht="18.95" customHeight="1"/>
    <row r="23934" ht="18.95" customHeight="1"/>
    <row r="23935" ht="18.95" customHeight="1"/>
    <row r="23936" ht="18.95" customHeight="1"/>
    <row r="23937" ht="18.95" customHeight="1"/>
    <row r="23938" ht="18.95" customHeight="1"/>
    <row r="23939" ht="18.95" customHeight="1"/>
    <row r="23940" ht="18.95" customHeight="1"/>
    <row r="23941" ht="18.95" customHeight="1"/>
    <row r="23942" ht="18.95" customHeight="1"/>
    <row r="23943" ht="18.95" customHeight="1"/>
    <row r="23944" ht="18.95" customHeight="1"/>
    <row r="23945" ht="18.95" customHeight="1"/>
    <row r="23946" ht="18.95" customHeight="1"/>
    <row r="23947" ht="18.95" customHeight="1"/>
    <row r="23948" ht="18.95" customHeight="1"/>
    <row r="23949" ht="18.95" customHeight="1"/>
    <row r="23950" ht="18.95" customHeight="1"/>
    <row r="23951" ht="18.95" customHeight="1"/>
    <row r="23952" ht="18.95" customHeight="1"/>
    <row r="23953" ht="18.95" customHeight="1"/>
    <row r="23954" ht="18.95" customHeight="1"/>
    <row r="23955" ht="18.95" customHeight="1"/>
    <row r="23956" ht="18.95" customHeight="1"/>
    <row r="23957" ht="18.95" customHeight="1"/>
    <row r="23958" ht="18.95" customHeight="1"/>
    <row r="23959" ht="18.95" customHeight="1"/>
    <row r="23960" ht="18.95" customHeight="1"/>
    <row r="23961" ht="18.95" customHeight="1"/>
    <row r="23962" ht="18.95" customHeight="1"/>
    <row r="23963" ht="18.95" customHeight="1"/>
    <row r="23964" ht="18.95" customHeight="1"/>
    <row r="23965" ht="18.95" customHeight="1"/>
    <row r="23966" ht="18.95" customHeight="1"/>
    <row r="23967" ht="18.95" customHeight="1"/>
    <row r="23968" ht="18.95" customHeight="1"/>
    <row r="23969" ht="18.95" customHeight="1"/>
    <row r="23970" ht="18.95" customHeight="1"/>
    <row r="23971" ht="18.95" customHeight="1"/>
    <row r="23972" ht="18.95" customHeight="1"/>
    <row r="23973" ht="18.95" customHeight="1"/>
    <row r="23974" ht="18.95" customHeight="1"/>
    <row r="23975" ht="18.95" customHeight="1"/>
    <row r="23976" ht="18.95" customHeight="1"/>
    <row r="23977" ht="18.95" customHeight="1"/>
    <row r="23978" ht="18.95" customHeight="1"/>
    <row r="23979" ht="18.95" customHeight="1"/>
    <row r="23980" ht="18.95" customHeight="1"/>
    <row r="23981" ht="18.95" customHeight="1"/>
    <row r="23982" ht="18.95" customHeight="1"/>
    <row r="23983" ht="18.95" customHeight="1"/>
    <row r="23984" ht="18.95" customHeight="1"/>
    <row r="23985" ht="18.95" customHeight="1"/>
    <row r="23986" ht="18.95" customHeight="1"/>
    <row r="23987" ht="18.95" customHeight="1"/>
    <row r="23988" ht="18.95" customHeight="1"/>
    <row r="23989" ht="18.95" customHeight="1"/>
    <row r="23990" ht="18.95" customHeight="1"/>
    <row r="23991" ht="18.95" customHeight="1"/>
    <row r="23992" ht="18.95" customHeight="1"/>
    <row r="23993" ht="18.95" customHeight="1"/>
    <row r="23994" ht="18.95" customHeight="1"/>
    <row r="23995" ht="18.95" customHeight="1"/>
    <row r="23996" ht="18.95" customHeight="1"/>
    <row r="23997" ht="18.95" customHeight="1"/>
    <row r="23998" ht="18.95" customHeight="1"/>
    <row r="23999" ht="18.95" customHeight="1"/>
    <row r="24000" ht="18.95" customHeight="1"/>
    <row r="24001" ht="18.95" customHeight="1"/>
    <row r="24002" ht="18.95" customHeight="1"/>
    <row r="24003" ht="18.95" customHeight="1"/>
    <row r="24004" ht="18.95" customHeight="1"/>
    <row r="24005" ht="18.95" customHeight="1"/>
    <row r="24006" ht="18.95" customHeight="1"/>
    <row r="24007" ht="18.95" customHeight="1"/>
    <row r="24008" ht="18.95" customHeight="1"/>
    <row r="24009" ht="18.95" customHeight="1"/>
    <row r="24010" ht="18.95" customHeight="1"/>
    <row r="24011" ht="18.95" customHeight="1"/>
    <row r="24012" ht="18.95" customHeight="1"/>
    <row r="24013" ht="18.95" customHeight="1"/>
    <row r="24014" ht="18.95" customHeight="1"/>
    <row r="24015" ht="18.95" customHeight="1"/>
    <row r="24016" ht="18.95" customHeight="1"/>
    <row r="24017" ht="18.95" customHeight="1"/>
    <row r="24018" ht="18.95" customHeight="1"/>
    <row r="24019" ht="18.95" customHeight="1"/>
    <row r="24020" ht="18.95" customHeight="1"/>
    <row r="24021" ht="18.95" customHeight="1"/>
    <row r="24022" ht="18.95" customHeight="1"/>
    <row r="24023" ht="18.95" customHeight="1"/>
    <row r="24024" ht="18.95" customHeight="1"/>
    <row r="24025" ht="18.95" customHeight="1"/>
    <row r="24026" ht="18.95" customHeight="1"/>
    <row r="24027" ht="18.95" customHeight="1"/>
    <row r="24028" ht="18.95" customHeight="1"/>
    <row r="24029" ht="18.95" customHeight="1"/>
    <row r="24030" ht="18.95" customHeight="1"/>
    <row r="24031" ht="18.95" customHeight="1"/>
    <row r="24032" ht="18.95" customHeight="1"/>
    <row r="24033" ht="18.95" customHeight="1"/>
    <row r="24034" ht="18.95" customHeight="1"/>
    <row r="24035" ht="18.95" customHeight="1"/>
    <row r="24036" ht="18.95" customHeight="1"/>
    <row r="24037" ht="18.95" customHeight="1"/>
    <row r="24038" ht="18.95" customHeight="1"/>
    <row r="24039" ht="18.95" customHeight="1"/>
    <row r="24040" ht="18.95" customHeight="1"/>
    <row r="24041" ht="18.95" customHeight="1"/>
    <row r="24042" ht="18.95" customHeight="1"/>
    <row r="24043" ht="18.95" customHeight="1"/>
    <row r="24044" ht="18.95" customHeight="1"/>
    <row r="24045" ht="18.95" customHeight="1"/>
    <row r="24046" ht="18.95" customHeight="1"/>
    <row r="24047" ht="18.95" customHeight="1"/>
    <row r="24048" ht="18.95" customHeight="1"/>
    <row r="24049" ht="18.95" customHeight="1"/>
    <row r="24050" ht="18.95" customHeight="1"/>
    <row r="24051" ht="18.95" customHeight="1"/>
    <row r="24052" ht="18.95" customHeight="1"/>
    <row r="24053" ht="18.95" customHeight="1"/>
    <row r="24054" ht="18.95" customHeight="1"/>
    <row r="24055" ht="18.95" customHeight="1"/>
    <row r="24056" ht="18.95" customHeight="1"/>
    <row r="24057" ht="18.95" customHeight="1"/>
    <row r="24058" ht="18.95" customHeight="1"/>
    <row r="24059" ht="18.95" customHeight="1"/>
    <row r="24060" ht="18.95" customHeight="1"/>
    <row r="24061" ht="18.95" customHeight="1"/>
    <row r="24062" ht="18.95" customHeight="1"/>
    <row r="24063" ht="18.95" customHeight="1"/>
    <row r="24064" ht="18.95" customHeight="1"/>
    <row r="24065" ht="18.95" customHeight="1"/>
    <row r="24066" ht="18.95" customHeight="1"/>
    <row r="24067" ht="18.95" customHeight="1"/>
    <row r="24068" ht="18.95" customHeight="1"/>
    <row r="24069" ht="18.95" customHeight="1"/>
    <row r="24070" ht="18.95" customHeight="1"/>
    <row r="24071" ht="18.95" customHeight="1"/>
    <row r="24072" ht="18.95" customHeight="1"/>
    <row r="24073" ht="18.95" customHeight="1"/>
    <row r="24074" ht="18.95" customHeight="1"/>
    <row r="24075" ht="18.95" customHeight="1"/>
    <row r="24076" ht="18.95" customHeight="1"/>
    <row r="24077" ht="18.95" customHeight="1"/>
    <row r="24078" ht="18.95" customHeight="1"/>
    <row r="24079" ht="18.95" customHeight="1"/>
    <row r="24080" ht="18.95" customHeight="1"/>
    <row r="24081" ht="18.95" customHeight="1"/>
    <row r="24082" ht="18.95" customHeight="1"/>
    <row r="24083" ht="18.95" customHeight="1"/>
    <row r="24084" ht="18.95" customHeight="1"/>
    <row r="24085" ht="18.95" customHeight="1"/>
    <row r="24086" ht="18.95" customHeight="1"/>
    <row r="24087" ht="18.95" customHeight="1"/>
    <row r="24088" ht="18.95" customHeight="1"/>
    <row r="24089" ht="18.95" customHeight="1"/>
    <row r="24090" ht="18.95" customHeight="1"/>
    <row r="24091" ht="18.95" customHeight="1"/>
    <row r="24092" ht="18.95" customHeight="1"/>
    <row r="24093" ht="18.95" customHeight="1"/>
    <row r="24094" ht="18.95" customHeight="1"/>
    <row r="24095" ht="18.95" customHeight="1"/>
    <row r="24096" ht="18.95" customHeight="1"/>
    <row r="24097" ht="18.95" customHeight="1"/>
    <row r="24098" ht="18.95" customHeight="1"/>
    <row r="24099" ht="18.95" customHeight="1"/>
    <row r="24100" ht="18.95" customHeight="1"/>
    <row r="24101" ht="18.95" customHeight="1"/>
    <row r="24102" ht="18.95" customHeight="1"/>
    <row r="24103" ht="18.95" customHeight="1"/>
    <row r="24104" ht="18.95" customHeight="1"/>
    <row r="24105" ht="18.95" customHeight="1"/>
    <row r="24106" ht="18.95" customHeight="1"/>
    <row r="24107" ht="18.95" customHeight="1"/>
    <row r="24108" ht="18.95" customHeight="1"/>
    <row r="24109" ht="18.95" customHeight="1"/>
    <row r="24110" ht="18.95" customHeight="1"/>
    <row r="24111" ht="18.95" customHeight="1"/>
    <row r="24112" ht="18.95" customHeight="1"/>
    <row r="24113" ht="18.95" customHeight="1"/>
    <row r="24114" ht="18.95" customHeight="1"/>
    <row r="24115" ht="18.95" customHeight="1"/>
    <row r="24116" ht="18.95" customHeight="1"/>
    <row r="24117" ht="18.95" customHeight="1"/>
    <row r="24118" ht="18.95" customHeight="1"/>
    <row r="24119" ht="18.95" customHeight="1"/>
    <row r="24120" ht="18.95" customHeight="1"/>
    <row r="24121" ht="18.95" customHeight="1"/>
    <row r="24122" ht="18.95" customHeight="1"/>
    <row r="24123" ht="18.95" customHeight="1"/>
    <row r="24124" ht="18.95" customHeight="1"/>
    <row r="24125" ht="18.95" customHeight="1"/>
    <row r="24126" ht="18.95" customHeight="1"/>
    <row r="24127" ht="18.95" customHeight="1"/>
    <row r="24128" ht="18.95" customHeight="1"/>
    <row r="24129" ht="18.95" customHeight="1"/>
    <row r="24130" ht="18.95" customHeight="1"/>
    <row r="24131" ht="18.95" customHeight="1"/>
    <row r="24132" ht="18.95" customHeight="1"/>
    <row r="24133" ht="18.95" customHeight="1"/>
    <row r="24134" ht="18.95" customHeight="1"/>
    <row r="24135" ht="18.95" customHeight="1"/>
    <row r="24136" ht="18.95" customHeight="1"/>
    <row r="24137" ht="18.95" customHeight="1"/>
    <row r="24138" ht="18.95" customHeight="1"/>
    <row r="24139" ht="18.95" customHeight="1"/>
    <row r="24140" ht="18.95" customHeight="1"/>
    <row r="24141" ht="18.95" customHeight="1"/>
    <row r="24142" ht="18.95" customHeight="1"/>
    <row r="24143" ht="18.95" customHeight="1"/>
    <row r="24144" ht="18.95" customHeight="1"/>
    <row r="24145" ht="18.95" customHeight="1"/>
    <row r="24146" ht="18.95" customHeight="1"/>
    <row r="24147" ht="18.95" customHeight="1"/>
    <row r="24148" ht="18.95" customHeight="1"/>
    <row r="24149" ht="18.95" customHeight="1"/>
    <row r="24150" ht="18.95" customHeight="1"/>
    <row r="24151" ht="18.95" customHeight="1"/>
    <row r="24152" ht="18.95" customHeight="1"/>
    <row r="24153" ht="18.95" customHeight="1"/>
    <row r="24154" ht="18.95" customHeight="1"/>
    <row r="24155" ht="18.95" customHeight="1"/>
    <row r="24156" ht="18.95" customHeight="1"/>
    <row r="24157" ht="18.95" customHeight="1"/>
    <row r="24158" ht="18.95" customHeight="1"/>
    <row r="24159" ht="18.95" customHeight="1"/>
    <row r="24160" ht="18.95" customHeight="1"/>
    <row r="24161" ht="18.95" customHeight="1"/>
    <row r="24162" ht="18.95" customHeight="1"/>
    <row r="24163" ht="18.95" customHeight="1"/>
    <row r="24164" ht="18.95" customHeight="1"/>
    <row r="24165" ht="18.95" customHeight="1"/>
    <row r="24166" ht="18.95" customHeight="1"/>
    <row r="24167" ht="18.95" customHeight="1"/>
    <row r="24168" ht="18.95" customHeight="1"/>
    <row r="24169" ht="18.95" customHeight="1"/>
    <row r="24170" ht="18.95" customHeight="1"/>
    <row r="24171" ht="18.95" customHeight="1"/>
    <row r="24172" ht="18.95" customHeight="1"/>
    <row r="24173" ht="18.95" customHeight="1"/>
    <row r="24174" ht="18.95" customHeight="1"/>
    <row r="24175" ht="18.95" customHeight="1"/>
    <row r="24176" ht="18.95" customHeight="1"/>
    <row r="24177" ht="18.95" customHeight="1"/>
    <row r="24178" ht="18.95" customHeight="1"/>
    <row r="24179" ht="18.95" customHeight="1"/>
    <row r="24180" ht="18.95" customHeight="1"/>
    <row r="24181" ht="18.95" customHeight="1"/>
    <row r="24182" ht="18.95" customHeight="1"/>
    <row r="24183" ht="18.95" customHeight="1"/>
    <row r="24184" ht="18.95" customHeight="1"/>
    <row r="24185" ht="18.95" customHeight="1"/>
    <row r="24186" ht="18.95" customHeight="1"/>
    <row r="24187" ht="18.95" customHeight="1"/>
    <row r="24188" ht="18.95" customHeight="1"/>
    <row r="24189" ht="18.95" customHeight="1"/>
    <row r="24190" ht="18.95" customHeight="1"/>
    <row r="24191" ht="18.95" customHeight="1"/>
    <row r="24192" ht="18.95" customHeight="1"/>
    <row r="24193" ht="18.95" customHeight="1"/>
    <row r="24194" ht="18.95" customHeight="1"/>
    <row r="24195" ht="18.95" customHeight="1"/>
    <row r="24196" ht="18.95" customHeight="1"/>
    <row r="24197" ht="18.95" customHeight="1"/>
    <row r="24198" ht="18.95" customHeight="1"/>
    <row r="24199" ht="18.95" customHeight="1"/>
    <row r="24200" ht="18.95" customHeight="1"/>
    <row r="24201" ht="18.95" customHeight="1"/>
    <row r="24202" ht="18.95" customHeight="1"/>
    <row r="24203" ht="18.95" customHeight="1"/>
    <row r="24204" ht="18.95" customHeight="1"/>
    <row r="24205" ht="18.95" customHeight="1"/>
    <row r="24206" ht="18.95" customHeight="1"/>
    <row r="24207" ht="18.95" customHeight="1"/>
    <row r="24208" ht="18.95" customHeight="1"/>
    <row r="24209" ht="18.95" customHeight="1"/>
    <row r="24210" ht="18.95" customHeight="1"/>
    <row r="24211" ht="18.95" customHeight="1"/>
    <row r="24212" ht="18.95" customHeight="1"/>
    <row r="24213" ht="18.95" customHeight="1"/>
    <row r="24214" ht="18.95" customHeight="1"/>
    <row r="24215" ht="18.95" customHeight="1"/>
    <row r="24216" ht="18.95" customHeight="1"/>
    <row r="24217" ht="18.95" customHeight="1"/>
    <row r="24218" ht="18.95" customHeight="1"/>
    <row r="24219" ht="18.95" customHeight="1"/>
    <row r="24220" ht="18.95" customHeight="1"/>
    <row r="24221" ht="18.95" customHeight="1"/>
    <row r="24222" ht="18.95" customHeight="1"/>
    <row r="24223" ht="18.95" customHeight="1"/>
    <row r="24224" ht="18.95" customHeight="1"/>
    <row r="24225" ht="18.95" customHeight="1"/>
    <row r="24226" ht="18.95" customHeight="1"/>
    <row r="24227" ht="18.95" customHeight="1"/>
    <row r="24228" ht="18.95" customHeight="1"/>
    <row r="24229" ht="18.95" customHeight="1"/>
    <row r="24230" ht="18.95" customHeight="1"/>
    <row r="24231" ht="18.95" customHeight="1"/>
    <row r="24232" ht="18.95" customHeight="1"/>
    <row r="24233" ht="18.95" customHeight="1"/>
    <row r="24234" ht="18.95" customHeight="1"/>
    <row r="24235" ht="18.95" customHeight="1"/>
    <row r="24236" ht="18.95" customHeight="1"/>
    <row r="24237" ht="18.95" customHeight="1"/>
    <row r="24238" ht="18.95" customHeight="1"/>
    <row r="24239" ht="18.95" customHeight="1"/>
    <row r="24240" ht="18.95" customHeight="1"/>
    <row r="24241" ht="18.95" customHeight="1"/>
    <row r="24242" ht="18.95" customHeight="1"/>
    <row r="24243" ht="18.95" customHeight="1"/>
    <row r="24244" ht="18.95" customHeight="1"/>
    <row r="24245" ht="18.95" customHeight="1"/>
    <row r="24246" ht="18.95" customHeight="1"/>
    <row r="24247" ht="18.95" customHeight="1"/>
    <row r="24248" ht="18.95" customHeight="1"/>
    <row r="24249" ht="18.95" customHeight="1"/>
    <row r="24250" ht="18.95" customHeight="1"/>
    <row r="24251" ht="18.95" customHeight="1"/>
    <row r="24252" ht="18.95" customHeight="1"/>
    <row r="24253" ht="18.95" customHeight="1"/>
    <row r="24254" ht="18.95" customHeight="1"/>
    <row r="24255" ht="18.95" customHeight="1"/>
    <row r="24256" ht="18.95" customHeight="1"/>
    <row r="24257" ht="18.95" customHeight="1"/>
    <row r="24258" ht="18.95" customHeight="1"/>
    <row r="24259" ht="18.95" customHeight="1"/>
    <row r="24260" ht="18.95" customHeight="1"/>
    <row r="24261" ht="18.95" customHeight="1"/>
    <row r="24262" ht="18.95" customHeight="1"/>
    <row r="24263" ht="18.95" customHeight="1"/>
    <row r="24264" ht="18.95" customHeight="1"/>
    <row r="24265" ht="18.95" customHeight="1"/>
    <row r="24266" ht="18.95" customHeight="1"/>
    <row r="24267" ht="18.95" customHeight="1"/>
    <row r="24268" ht="18.95" customHeight="1"/>
    <row r="24269" ht="18.95" customHeight="1"/>
    <row r="24270" ht="18.95" customHeight="1"/>
    <row r="24271" ht="18.95" customHeight="1"/>
    <row r="24272" ht="18.95" customHeight="1"/>
    <row r="24273" ht="18.95" customHeight="1"/>
    <row r="24274" ht="18.95" customHeight="1"/>
    <row r="24275" ht="18.95" customHeight="1"/>
    <row r="24276" ht="18.95" customHeight="1"/>
    <row r="24277" ht="18.95" customHeight="1"/>
    <row r="24278" ht="18.95" customHeight="1"/>
    <row r="24279" ht="18.95" customHeight="1"/>
    <row r="24280" ht="18.95" customHeight="1"/>
    <row r="24281" ht="18.95" customHeight="1"/>
    <row r="24282" ht="18.95" customHeight="1"/>
    <row r="24283" ht="18.95" customHeight="1"/>
    <row r="24284" ht="18.95" customHeight="1"/>
    <row r="24285" ht="18.95" customHeight="1"/>
    <row r="24286" ht="18.95" customHeight="1"/>
    <row r="24287" ht="18.95" customHeight="1"/>
    <row r="24288" ht="18.95" customHeight="1"/>
    <row r="24289" ht="18.95" customHeight="1"/>
    <row r="24290" ht="18.95" customHeight="1"/>
    <row r="24291" ht="18.95" customHeight="1"/>
    <row r="24292" ht="18.95" customHeight="1"/>
    <row r="24293" ht="18.95" customHeight="1"/>
    <row r="24294" ht="18.95" customHeight="1"/>
    <row r="24295" ht="18.95" customHeight="1"/>
    <row r="24296" ht="18.95" customHeight="1"/>
    <row r="24297" ht="18.95" customHeight="1"/>
    <row r="24298" ht="18.95" customHeight="1"/>
    <row r="24299" ht="18.95" customHeight="1"/>
    <row r="24300" ht="18.95" customHeight="1"/>
    <row r="24301" ht="18.95" customHeight="1"/>
    <row r="24302" ht="18.95" customHeight="1"/>
    <row r="24303" ht="18.95" customHeight="1"/>
    <row r="24304" ht="18.95" customHeight="1"/>
    <row r="24305" ht="18.95" customHeight="1"/>
    <row r="24306" ht="18.95" customHeight="1"/>
    <row r="24307" ht="18.95" customHeight="1"/>
    <row r="24308" ht="18.95" customHeight="1"/>
    <row r="24309" ht="18.95" customHeight="1"/>
    <row r="24310" ht="18.95" customHeight="1"/>
    <row r="24311" ht="18.95" customHeight="1"/>
    <row r="24312" ht="18.95" customHeight="1"/>
    <row r="24313" ht="18.95" customHeight="1"/>
    <row r="24314" ht="18.95" customHeight="1"/>
    <row r="24315" ht="18.95" customHeight="1"/>
    <row r="24316" ht="18.95" customHeight="1"/>
    <row r="24317" ht="18.95" customHeight="1"/>
    <row r="24318" ht="18.95" customHeight="1"/>
    <row r="24319" ht="18.95" customHeight="1"/>
    <row r="24320" ht="18.95" customHeight="1"/>
    <row r="24321" ht="18.95" customHeight="1"/>
    <row r="24322" ht="18.95" customHeight="1"/>
    <row r="24323" ht="18.95" customHeight="1"/>
    <row r="24324" ht="18.95" customHeight="1"/>
    <row r="24325" ht="18.95" customHeight="1"/>
    <row r="24326" ht="18.95" customHeight="1"/>
    <row r="24327" ht="18.95" customHeight="1"/>
    <row r="24328" ht="18.95" customHeight="1"/>
    <row r="24329" ht="18.95" customHeight="1"/>
    <row r="24330" ht="18.95" customHeight="1"/>
    <row r="24331" ht="18.95" customHeight="1"/>
    <row r="24332" ht="18.95" customHeight="1"/>
    <row r="24333" ht="18.95" customHeight="1"/>
    <row r="24334" ht="18.95" customHeight="1"/>
    <row r="24335" ht="18.95" customHeight="1"/>
    <row r="24336" ht="18.95" customHeight="1"/>
    <row r="24337" ht="18.95" customHeight="1"/>
    <row r="24338" ht="18.95" customHeight="1"/>
    <row r="24339" ht="18.95" customHeight="1"/>
    <row r="24340" ht="18.95" customHeight="1"/>
    <row r="24341" ht="18.95" customHeight="1"/>
    <row r="24342" ht="18.95" customHeight="1"/>
    <row r="24343" ht="18.95" customHeight="1"/>
    <row r="24344" ht="18.95" customHeight="1"/>
    <row r="24345" ht="18.95" customHeight="1"/>
    <row r="24346" ht="18.95" customHeight="1"/>
    <row r="24347" ht="18.95" customHeight="1"/>
    <row r="24348" ht="18.95" customHeight="1"/>
    <row r="24349" ht="18.95" customHeight="1"/>
    <row r="24350" ht="18.95" customHeight="1"/>
    <row r="24351" ht="18.95" customHeight="1"/>
    <row r="24352" ht="18.95" customHeight="1"/>
    <row r="24353" ht="18.95" customHeight="1"/>
    <row r="24354" ht="18.95" customHeight="1"/>
    <row r="24355" ht="18.95" customHeight="1"/>
    <row r="24356" ht="18.95" customHeight="1"/>
    <row r="24357" ht="18.95" customHeight="1"/>
    <row r="24358" ht="18.95" customHeight="1"/>
    <row r="24359" ht="18.95" customHeight="1"/>
    <row r="24360" ht="18.95" customHeight="1"/>
    <row r="24361" ht="18.95" customHeight="1"/>
    <row r="24362" ht="18.95" customHeight="1"/>
    <row r="24363" ht="18.95" customHeight="1"/>
    <row r="24364" ht="18.95" customHeight="1"/>
    <row r="24365" ht="18.95" customHeight="1"/>
    <row r="24366" ht="18.95" customHeight="1"/>
    <row r="24367" ht="18.95" customHeight="1"/>
    <row r="24368" ht="18.95" customHeight="1"/>
    <row r="24369" ht="18.95" customHeight="1"/>
    <row r="24370" ht="18.95" customHeight="1"/>
    <row r="24371" ht="18.95" customHeight="1"/>
    <row r="24372" ht="18.95" customHeight="1"/>
    <row r="24373" ht="18.95" customHeight="1"/>
    <row r="24374" ht="18.95" customHeight="1"/>
    <row r="24375" ht="18.95" customHeight="1"/>
    <row r="24376" ht="18.95" customHeight="1"/>
    <row r="24377" ht="18.95" customHeight="1"/>
    <row r="24378" ht="18.95" customHeight="1"/>
    <row r="24379" ht="18.95" customHeight="1"/>
    <row r="24380" ht="18.95" customHeight="1"/>
    <row r="24381" ht="18.95" customHeight="1"/>
    <row r="24382" ht="18.95" customHeight="1"/>
    <row r="24383" ht="18.95" customHeight="1"/>
    <row r="24384" ht="18.95" customHeight="1"/>
    <row r="24385" ht="18.95" customHeight="1"/>
    <row r="24386" ht="18.95" customHeight="1"/>
    <row r="24387" ht="18.95" customHeight="1"/>
    <row r="24388" ht="18.95" customHeight="1"/>
    <row r="24389" ht="18.95" customHeight="1"/>
    <row r="24390" ht="18.95" customHeight="1"/>
    <row r="24391" ht="18.95" customHeight="1"/>
    <row r="24392" ht="18.95" customHeight="1"/>
    <row r="24393" ht="18.95" customHeight="1"/>
    <row r="24394" ht="18.95" customHeight="1"/>
    <row r="24395" ht="18.95" customHeight="1"/>
    <row r="24396" ht="18.95" customHeight="1"/>
    <row r="24397" ht="18.95" customHeight="1"/>
    <row r="24398" ht="18.95" customHeight="1"/>
    <row r="24399" ht="18.95" customHeight="1"/>
    <row r="24400" ht="18.95" customHeight="1"/>
    <row r="24401" ht="18.95" customHeight="1"/>
    <row r="24402" ht="18.95" customHeight="1"/>
    <row r="24403" ht="18.95" customHeight="1"/>
    <row r="24404" ht="18.95" customHeight="1"/>
    <row r="24405" ht="18.95" customHeight="1"/>
    <row r="24406" ht="18.95" customHeight="1"/>
    <row r="24407" ht="18.95" customHeight="1"/>
    <row r="24408" ht="18.95" customHeight="1"/>
    <row r="24409" ht="18.95" customHeight="1"/>
    <row r="24410" ht="18.95" customHeight="1"/>
    <row r="24411" ht="18.95" customHeight="1"/>
    <row r="24412" ht="18.95" customHeight="1"/>
    <row r="24413" ht="18.95" customHeight="1"/>
    <row r="24414" ht="18.95" customHeight="1"/>
    <row r="24415" ht="18.95" customHeight="1"/>
    <row r="24416" ht="18.95" customHeight="1"/>
    <row r="24417" ht="18.95" customHeight="1"/>
    <row r="24418" ht="18.95" customHeight="1"/>
    <row r="24419" ht="18.95" customHeight="1"/>
    <row r="24420" ht="18.95" customHeight="1"/>
    <row r="24421" ht="18.95" customHeight="1"/>
    <row r="24422" ht="18.95" customHeight="1"/>
    <row r="24423" ht="18.95" customHeight="1"/>
    <row r="24424" ht="18.95" customHeight="1"/>
    <row r="24425" ht="18.95" customHeight="1"/>
    <row r="24426" ht="18.95" customHeight="1"/>
    <row r="24427" ht="18.95" customHeight="1"/>
    <row r="24428" ht="18.95" customHeight="1"/>
    <row r="24429" ht="18.95" customHeight="1"/>
    <row r="24430" ht="18.95" customHeight="1"/>
    <row r="24431" ht="18.95" customHeight="1"/>
    <row r="24432" ht="18.95" customHeight="1"/>
    <row r="24433" ht="18.95" customHeight="1"/>
    <row r="24434" ht="18.95" customHeight="1"/>
    <row r="24435" ht="18.95" customHeight="1"/>
    <row r="24436" ht="18.95" customHeight="1"/>
    <row r="24437" ht="18.95" customHeight="1"/>
    <row r="24438" ht="18.95" customHeight="1"/>
    <row r="24439" ht="18.95" customHeight="1"/>
    <row r="24440" ht="18.95" customHeight="1"/>
    <row r="24441" ht="18.95" customHeight="1"/>
    <row r="24442" ht="18.95" customHeight="1"/>
    <row r="24443" ht="18.95" customHeight="1"/>
    <row r="24444" ht="18.95" customHeight="1"/>
    <row r="24445" ht="18.95" customHeight="1"/>
    <row r="24446" ht="18.95" customHeight="1"/>
    <row r="24447" ht="18.95" customHeight="1"/>
    <row r="24448" ht="18.95" customHeight="1"/>
    <row r="24449" ht="18.95" customHeight="1"/>
    <row r="24450" ht="18.95" customHeight="1"/>
    <row r="24451" ht="18.95" customHeight="1"/>
    <row r="24452" ht="18.95" customHeight="1"/>
    <row r="24453" ht="18.95" customHeight="1"/>
    <row r="24454" ht="18.95" customHeight="1"/>
    <row r="24455" ht="18.95" customHeight="1"/>
    <row r="24456" ht="18.95" customHeight="1"/>
    <row r="24457" ht="18.95" customHeight="1"/>
    <row r="24458" ht="18.95" customHeight="1"/>
    <row r="24459" ht="18.95" customHeight="1"/>
    <row r="24460" ht="18.95" customHeight="1"/>
    <row r="24461" ht="18.95" customHeight="1"/>
    <row r="24462" ht="18.95" customHeight="1"/>
    <row r="24463" ht="18.95" customHeight="1"/>
    <row r="24464" ht="18.95" customHeight="1"/>
    <row r="24465" ht="18.95" customHeight="1"/>
    <row r="24466" ht="18.95" customHeight="1"/>
    <row r="24467" ht="18.95" customHeight="1"/>
    <row r="24468" ht="18.95" customHeight="1"/>
    <row r="24469" ht="18.95" customHeight="1"/>
    <row r="24470" ht="18.95" customHeight="1"/>
    <row r="24471" ht="18.95" customHeight="1"/>
    <row r="24472" ht="18.95" customHeight="1"/>
    <row r="24473" ht="18.95" customHeight="1"/>
    <row r="24474" ht="18.95" customHeight="1"/>
    <row r="24475" ht="18.95" customHeight="1"/>
    <row r="24476" ht="18.95" customHeight="1"/>
    <row r="24477" ht="18.95" customHeight="1"/>
    <row r="24478" ht="18.95" customHeight="1"/>
    <row r="24479" ht="18.95" customHeight="1"/>
    <row r="24480" ht="18.95" customHeight="1"/>
    <row r="24481" ht="18.95" customHeight="1"/>
    <row r="24482" ht="18.95" customHeight="1"/>
    <row r="24483" ht="18.95" customHeight="1"/>
    <row r="24484" ht="18.95" customHeight="1"/>
    <row r="24485" ht="18.95" customHeight="1"/>
    <row r="24486" ht="18.95" customHeight="1"/>
    <row r="24487" ht="18.95" customHeight="1"/>
    <row r="24488" ht="18.95" customHeight="1"/>
    <row r="24489" ht="18.95" customHeight="1"/>
    <row r="24490" ht="18.95" customHeight="1"/>
    <row r="24491" ht="18.95" customHeight="1"/>
    <row r="24492" ht="18.95" customHeight="1"/>
    <row r="24493" ht="18.95" customHeight="1"/>
    <row r="24494" ht="18.95" customHeight="1"/>
    <row r="24495" ht="18.95" customHeight="1"/>
    <row r="24496" ht="18.95" customHeight="1"/>
    <row r="24497" ht="18.95" customHeight="1"/>
    <row r="24498" ht="18.95" customHeight="1"/>
    <row r="24499" ht="18.95" customHeight="1"/>
    <row r="24500" ht="18.95" customHeight="1"/>
    <row r="24501" ht="18.95" customHeight="1"/>
    <row r="24502" ht="18.95" customHeight="1"/>
    <row r="24503" ht="18.95" customHeight="1"/>
    <row r="24504" ht="18.95" customHeight="1"/>
    <row r="24505" ht="18.95" customHeight="1"/>
    <row r="24506" ht="18.95" customHeight="1"/>
    <row r="24507" ht="18.95" customHeight="1"/>
    <row r="24508" ht="18.95" customHeight="1"/>
    <row r="24509" ht="18.95" customHeight="1"/>
    <row r="24510" ht="18.95" customHeight="1"/>
    <row r="24511" ht="18.95" customHeight="1"/>
    <row r="24512" ht="18.95" customHeight="1"/>
    <row r="24513" ht="18.95" customHeight="1"/>
    <row r="24514" ht="18.95" customHeight="1"/>
    <row r="24515" ht="18.95" customHeight="1"/>
    <row r="24516" ht="18.95" customHeight="1"/>
    <row r="24517" ht="18.95" customHeight="1"/>
    <row r="24518" ht="18.95" customHeight="1"/>
    <row r="24519" ht="18.95" customHeight="1"/>
    <row r="24520" ht="18.95" customHeight="1"/>
    <row r="24521" ht="18.95" customHeight="1"/>
    <row r="24522" ht="18.95" customHeight="1"/>
    <row r="24523" ht="18.95" customHeight="1"/>
    <row r="24524" ht="18.95" customHeight="1"/>
    <row r="24525" ht="18.95" customHeight="1"/>
    <row r="24526" ht="18.95" customHeight="1"/>
    <row r="24527" ht="18.95" customHeight="1"/>
    <row r="24528" ht="18.95" customHeight="1"/>
    <row r="24529" ht="18.95" customHeight="1"/>
    <row r="24530" ht="18.95" customHeight="1"/>
    <row r="24531" ht="18.95" customHeight="1"/>
    <row r="24532" ht="18.95" customHeight="1"/>
    <row r="24533" ht="18.95" customHeight="1"/>
    <row r="24534" ht="18.95" customHeight="1"/>
    <row r="24535" ht="18.95" customHeight="1"/>
    <row r="24536" ht="18.95" customHeight="1"/>
    <row r="24537" ht="18.95" customHeight="1"/>
    <row r="24538" ht="18.95" customHeight="1"/>
    <row r="24539" ht="18.95" customHeight="1"/>
    <row r="24540" ht="18.95" customHeight="1"/>
    <row r="24541" ht="18.95" customHeight="1"/>
    <row r="24542" ht="18.95" customHeight="1"/>
    <row r="24543" ht="18.95" customHeight="1"/>
    <row r="24544" ht="18.95" customHeight="1"/>
    <row r="24545" ht="18.95" customHeight="1"/>
    <row r="24546" ht="18.95" customHeight="1"/>
    <row r="24547" ht="18.95" customHeight="1"/>
    <row r="24548" ht="18.95" customHeight="1"/>
    <row r="24549" ht="18.95" customHeight="1"/>
    <row r="24550" ht="18.95" customHeight="1"/>
    <row r="24551" ht="18.95" customHeight="1"/>
    <row r="24552" ht="18.95" customHeight="1"/>
    <row r="24553" ht="18.95" customHeight="1"/>
    <row r="24554" ht="18.95" customHeight="1"/>
    <row r="24555" ht="18.95" customHeight="1"/>
    <row r="24556" ht="18.95" customHeight="1"/>
    <row r="24557" ht="18.95" customHeight="1"/>
    <row r="24558" ht="18.95" customHeight="1"/>
    <row r="24559" ht="18.95" customHeight="1"/>
    <row r="24560" ht="18.95" customHeight="1"/>
    <row r="24561" ht="18.95" customHeight="1"/>
    <row r="24562" ht="18.95" customHeight="1"/>
    <row r="24563" ht="18.95" customHeight="1"/>
    <row r="24564" ht="18.95" customHeight="1"/>
    <row r="24565" ht="18.95" customHeight="1"/>
    <row r="24566" ht="18.95" customHeight="1"/>
    <row r="24567" ht="18.95" customHeight="1"/>
    <row r="24568" ht="18.95" customHeight="1"/>
    <row r="24569" ht="18.95" customHeight="1"/>
    <row r="24570" ht="18.95" customHeight="1"/>
    <row r="24571" ht="18.95" customHeight="1"/>
    <row r="24572" ht="18.95" customHeight="1"/>
    <row r="24573" ht="18.95" customHeight="1"/>
    <row r="24574" ht="18.95" customHeight="1"/>
    <row r="24575" ht="18.95" customHeight="1"/>
    <row r="24576" ht="18.95" customHeight="1"/>
    <row r="24577" ht="18.95" customHeight="1"/>
    <row r="24578" ht="18.95" customHeight="1"/>
    <row r="24579" ht="18.95" customHeight="1"/>
    <row r="24580" ht="18.95" customHeight="1"/>
    <row r="24581" ht="18.95" customHeight="1"/>
    <row r="24582" ht="18.95" customHeight="1"/>
    <row r="24583" ht="18.95" customHeight="1"/>
    <row r="24584" ht="18.95" customHeight="1"/>
    <row r="24585" ht="18.95" customHeight="1"/>
    <row r="24586" ht="18.95" customHeight="1"/>
    <row r="24587" ht="18.95" customHeight="1"/>
    <row r="24588" ht="18.95" customHeight="1"/>
    <row r="24589" ht="18.95" customHeight="1"/>
    <row r="24590" ht="18.95" customHeight="1"/>
    <row r="24591" ht="18.95" customHeight="1"/>
    <row r="24592" ht="18.95" customHeight="1"/>
    <row r="24593" ht="18.95" customHeight="1"/>
    <row r="24594" ht="18.95" customHeight="1"/>
    <row r="24595" ht="18.95" customHeight="1"/>
    <row r="24596" ht="18.95" customHeight="1"/>
    <row r="24597" ht="18.95" customHeight="1"/>
    <row r="24598" ht="18.95" customHeight="1"/>
    <row r="24599" ht="18.95" customHeight="1"/>
    <row r="24600" ht="18.95" customHeight="1"/>
    <row r="24601" ht="18.95" customHeight="1"/>
    <row r="24602" ht="18.95" customHeight="1"/>
    <row r="24603" ht="18.95" customHeight="1"/>
    <row r="24604" ht="18.95" customHeight="1"/>
    <row r="24605" ht="18.95" customHeight="1"/>
    <row r="24606" ht="18.95" customHeight="1"/>
    <row r="24607" ht="18.95" customHeight="1"/>
    <row r="24608" ht="18.95" customHeight="1"/>
    <row r="24609" ht="18.95" customHeight="1"/>
    <row r="24610" ht="18.95" customHeight="1"/>
    <row r="24611" ht="18.95" customHeight="1"/>
    <row r="24612" ht="18.95" customHeight="1"/>
    <row r="24613" ht="18.95" customHeight="1"/>
    <row r="24614" ht="18.95" customHeight="1"/>
    <row r="24615" ht="18.95" customHeight="1"/>
    <row r="24616" ht="18.95" customHeight="1"/>
    <row r="24617" ht="18.95" customHeight="1"/>
    <row r="24618" ht="18.95" customHeight="1"/>
    <row r="24619" ht="18.95" customHeight="1"/>
    <row r="24620" ht="18.95" customHeight="1"/>
    <row r="24621" ht="18.95" customHeight="1"/>
    <row r="24622" ht="18.95" customHeight="1"/>
    <row r="24623" ht="18.95" customHeight="1"/>
    <row r="24624" ht="18.95" customHeight="1"/>
    <row r="24625" ht="18.95" customHeight="1"/>
    <row r="24626" ht="18.95" customHeight="1"/>
    <row r="24627" ht="18.95" customHeight="1"/>
    <row r="24628" ht="18.95" customHeight="1"/>
    <row r="24629" ht="18.95" customHeight="1"/>
    <row r="24630" ht="18.95" customHeight="1"/>
    <row r="24631" ht="18.95" customHeight="1"/>
    <row r="24632" ht="18.95" customHeight="1"/>
    <row r="24633" ht="18.95" customHeight="1"/>
    <row r="24634" ht="18.95" customHeight="1"/>
    <row r="24635" ht="18.95" customHeight="1"/>
    <row r="24636" ht="18.95" customHeight="1"/>
    <row r="24637" ht="18.95" customHeight="1"/>
    <row r="24638" ht="18.95" customHeight="1"/>
    <row r="24639" ht="18.95" customHeight="1"/>
    <row r="24640" ht="18.95" customHeight="1"/>
    <row r="24641" ht="18.95" customHeight="1"/>
    <row r="24642" ht="18.95" customHeight="1"/>
    <row r="24643" ht="18.95" customHeight="1"/>
    <row r="24644" ht="18.95" customHeight="1"/>
    <row r="24645" ht="18.95" customHeight="1"/>
    <row r="24646" ht="18.95" customHeight="1"/>
    <row r="24647" ht="18.95" customHeight="1"/>
    <row r="24648" ht="18.95" customHeight="1"/>
    <row r="24649" ht="18.95" customHeight="1"/>
    <row r="24650" ht="18.95" customHeight="1"/>
    <row r="24651" ht="18.95" customHeight="1"/>
    <row r="24652" ht="18.95" customHeight="1"/>
    <row r="24653" ht="18.95" customHeight="1"/>
    <row r="24654" ht="18.95" customHeight="1"/>
    <row r="24655" ht="18.95" customHeight="1"/>
    <row r="24656" ht="18.95" customHeight="1"/>
    <row r="24657" ht="18.95" customHeight="1"/>
    <row r="24658" ht="18.95" customHeight="1"/>
    <row r="24659" ht="18.95" customHeight="1"/>
    <row r="24660" ht="18.95" customHeight="1"/>
    <row r="24661" ht="18.95" customHeight="1"/>
    <row r="24662" ht="18.95" customHeight="1"/>
    <row r="24663" ht="18.95" customHeight="1"/>
    <row r="24664" ht="18.95" customHeight="1"/>
    <row r="24665" ht="18.95" customHeight="1"/>
    <row r="24666" ht="18.95" customHeight="1"/>
    <row r="24667" ht="18.95" customHeight="1"/>
    <row r="24668" ht="18.95" customHeight="1"/>
    <row r="24669" ht="18.95" customHeight="1"/>
    <row r="24670" ht="18.95" customHeight="1"/>
    <row r="24671" ht="18.95" customHeight="1"/>
    <row r="24672" ht="18.95" customHeight="1"/>
    <row r="24673" ht="18.95" customHeight="1"/>
    <row r="24674" ht="18.95" customHeight="1"/>
    <row r="24675" ht="18.95" customHeight="1"/>
    <row r="24676" ht="18.95" customHeight="1"/>
    <row r="24677" ht="18.95" customHeight="1"/>
    <row r="24678" ht="18.95" customHeight="1"/>
    <row r="24679" ht="18.95" customHeight="1"/>
    <row r="24680" ht="18.95" customHeight="1"/>
    <row r="24681" ht="18.95" customHeight="1"/>
    <row r="24682" ht="18.95" customHeight="1"/>
    <row r="24683" ht="18.95" customHeight="1"/>
    <row r="24684" ht="18.95" customHeight="1"/>
    <row r="24685" ht="18.95" customHeight="1"/>
    <row r="24686" ht="18.95" customHeight="1"/>
    <row r="24687" ht="18.95" customHeight="1"/>
    <row r="24688" ht="18.95" customHeight="1"/>
    <row r="24689" ht="18.95" customHeight="1"/>
    <row r="24690" ht="18.95" customHeight="1"/>
    <row r="24691" ht="18.95" customHeight="1"/>
    <row r="24692" ht="18.95" customHeight="1"/>
    <row r="24693" ht="18.95" customHeight="1"/>
    <row r="24694" ht="18.95" customHeight="1"/>
    <row r="24695" ht="18.95" customHeight="1"/>
    <row r="24696" ht="18.95" customHeight="1"/>
    <row r="24697" ht="18.95" customHeight="1"/>
    <row r="24698" ht="18.95" customHeight="1"/>
    <row r="24699" ht="18.95" customHeight="1"/>
    <row r="24700" ht="18.95" customHeight="1"/>
    <row r="24701" ht="18.95" customHeight="1"/>
    <row r="24702" ht="18.95" customHeight="1"/>
    <row r="24703" ht="18.95" customHeight="1"/>
    <row r="24704" ht="18.95" customHeight="1"/>
    <row r="24705" ht="18.95" customHeight="1"/>
    <row r="24706" ht="18.95" customHeight="1"/>
    <row r="24707" ht="18.95" customHeight="1"/>
    <row r="24708" ht="18.95" customHeight="1"/>
    <row r="24709" ht="18.95" customHeight="1"/>
    <row r="24710" ht="18.95" customHeight="1"/>
    <row r="24711" ht="18.95" customHeight="1"/>
    <row r="24712" ht="18.95" customHeight="1"/>
    <row r="24713" ht="18.95" customHeight="1"/>
    <row r="24714" ht="18.95" customHeight="1"/>
    <row r="24715" ht="18.95" customHeight="1"/>
    <row r="24716" ht="18.95" customHeight="1"/>
    <row r="24717" ht="18.95" customHeight="1"/>
    <row r="24718" ht="18.95" customHeight="1"/>
    <row r="24719" ht="18.95" customHeight="1"/>
    <row r="24720" ht="18.95" customHeight="1"/>
    <row r="24721" ht="18.95" customHeight="1"/>
    <row r="24722" ht="18.95" customHeight="1"/>
    <row r="24723" ht="18.95" customHeight="1"/>
    <row r="24724" ht="18.95" customHeight="1"/>
    <row r="24725" ht="18.95" customHeight="1"/>
    <row r="24726" ht="18.95" customHeight="1"/>
    <row r="24727" ht="18.95" customHeight="1"/>
    <row r="24728" ht="18.95" customHeight="1"/>
    <row r="24729" ht="18.95" customHeight="1"/>
    <row r="24730" ht="18.95" customHeight="1"/>
    <row r="24731" ht="18.95" customHeight="1"/>
    <row r="24732" ht="18.95" customHeight="1"/>
    <row r="24733" ht="18.95" customHeight="1"/>
    <row r="24734" ht="18.95" customHeight="1"/>
    <row r="24735" ht="18.95" customHeight="1"/>
    <row r="24736" ht="18.95" customHeight="1"/>
    <row r="24737" ht="18.95" customHeight="1"/>
    <row r="24738" ht="18.95" customHeight="1"/>
    <row r="24739" ht="18.95" customHeight="1"/>
    <row r="24740" ht="18.95" customHeight="1"/>
    <row r="24741" ht="18.95" customHeight="1"/>
    <row r="24742" ht="18.95" customHeight="1"/>
    <row r="24743" ht="18.95" customHeight="1"/>
    <row r="24744" ht="18.95" customHeight="1"/>
    <row r="24745" ht="18.95" customHeight="1"/>
    <row r="24746" ht="18.95" customHeight="1"/>
    <row r="24747" ht="18.95" customHeight="1"/>
    <row r="24748" ht="18.95" customHeight="1"/>
    <row r="24749" ht="18.95" customHeight="1"/>
    <row r="24750" ht="18.95" customHeight="1"/>
    <row r="24751" ht="18.95" customHeight="1"/>
    <row r="24752" ht="18.95" customHeight="1"/>
    <row r="24753" ht="18.95" customHeight="1"/>
    <row r="24754" ht="18.95" customHeight="1"/>
    <row r="24755" ht="18.95" customHeight="1"/>
    <row r="24756" ht="18.95" customHeight="1"/>
    <row r="24757" ht="18.95" customHeight="1"/>
    <row r="24758" ht="18.95" customHeight="1"/>
    <row r="24759" ht="18.95" customHeight="1"/>
    <row r="24760" ht="18.95" customHeight="1"/>
    <row r="24761" ht="18.95" customHeight="1"/>
    <row r="24762" ht="18.95" customHeight="1"/>
    <row r="24763" ht="18.95" customHeight="1"/>
    <row r="24764" ht="18.95" customHeight="1"/>
    <row r="24765" ht="18.95" customHeight="1"/>
    <row r="24766" ht="18.95" customHeight="1"/>
    <row r="24767" ht="18.95" customHeight="1"/>
    <row r="24768" ht="18.95" customHeight="1"/>
    <row r="24769" ht="18.95" customHeight="1"/>
    <row r="24770" ht="18.95" customHeight="1"/>
    <row r="24771" ht="18.95" customHeight="1"/>
    <row r="24772" ht="18.95" customHeight="1"/>
    <row r="24773" ht="18.95" customHeight="1"/>
    <row r="24774" ht="18.95" customHeight="1"/>
    <row r="24775" ht="18.95" customHeight="1"/>
    <row r="24776" ht="18.95" customHeight="1"/>
    <row r="24777" ht="18.95" customHeight="1"/>
    <row r="24778" ht="18.95" customHeight="1"/>
    <row r="24779" ht="18.95" customHeight="1"/>
    <row r="24780" ht="18.95" customHeight="1"/>
    <row r="24781" ht="18.95" customHeight="1"/>
    <row r="24782" ht="18.95" customHeight="1"/>
    <row r="24783" ht="18.95" customHeight="1"/>
    <row r="24784" ht="18.95" customHeight="1"/>
    <row r="24785" ht="18.95" customHeight="1"/>
    <row r="24786" ht="18.95" customHeight="1"/>
    <row r="24787" ht="18.95" customHeight="1"/>
    <row r="24788" ht="18.95" customHeight="1"/>
    <row r="24789" ht="18.95" customHeight="1"/>
    <row r="24790" ht="18.95" customHeight="1"/>
    <row r="24791" ht="18.95" customHeight="1"/>
    <row r="24792" ht="18.95" customHeight="1"/>
    <row r="24793" ht="18.95" customHeight="1"/>
    <row r="24794" ht="18.95" customHeight="1"/>
    <row r="24795" ht="18.95" customHeight="1"/>
    <row r="24796" ht="18.95" customHeight="1"/>
    <row r="24797" ht="18.95" customHeight="1"/>
    <row r="24798" ht="18.95" customHeight="1"/>
    <row r="24799" ht="18.95" customHeight="1"/>
    <row r="24800" ht="18.95" customHeight="1"/>
    <row r="24801" ht="18.95" customHeight="1"/>
    <row r="24802" ht="18.95" customHeight="1"/>
    <row r="24803" ht="18.95" customHeight="1"/>
    <row r="24804" ht="18.95" customHeight="1"/>
    <row r="24805" ht="18.95" customHeight="1"/>
    <row r="24806" ht="18.95" customHeight="1"/>
    <row r="24807" ht="18.95" customHeight="1"/>
    <row r="24808" ht="18.95" customHeight="1"/>
    <row r="24809" ht="18.95" customHeight="1"/>
    <row r="24810" ht="18.95" customHeight="1"/>
    <row r="24811" ht="18.95" customHeight="1"/>
    <row r="24812" ht="18.95" customHeight="1"/>
    <row r="24813" ht="18.95" customHeight="1"/>
    <row r="24814" ht="18.95" customHeight="1"/>
    <row r="24815" ht="18.95" customHeight="1"/>
    <row r="24816" ht="18.95" customHeight="1"/>
    <row r="24817" ht="18.95" customHeight="1"/>
    <row r="24818" ht="18.95" customHeight="1"/>
    <row r="24819" ht="18.95" customHeight="1"/>
    <row r="24820" ht="18.95" customHeight="1"/>
    <row r="24821" ht="18.95" customHeight="1"/>
    <row r="24822" ht="18.95" customHeight="1"/>
    <row r="24823" ht="18.95" customHeight="1"/>
    <row r="24824" ht="18.95" customHeight="1"/>
    <row r="24825" ht="18.95" customHeight="1"/>
    <row r="24826" ht="18.95" customHeight="1"/>
    <row r="24827" ht="18.95" customHeight="1"/>
    <row r="24828" ht="18.95" customHeight="1"/>
    <row r="24829" ht="18.95" customHeight="1"/>
    <row r="24830" ht="18.95" customHeight="1"/>
    <row r="24831" ht="18.95" customHeight="1"/>
    <row r="24832" ht="18.95" customHeight="1"/>
    <row r="24833" ht="18.95" customHeight="1"/>
    <row r="24834" ht="18.95" customHeight="1"/>
    <row r="24835" ht="18.95" customHeight="1"/>
    <row r="24836" ht="18.95" customHeight="1"/>
    <row r="24837" ht="18.95" customHeight="1"/>
    <row r="24838" ht="18.95" customHeight="1"/>
    <row r="24839" ht="18.95" customHeight="1"/>
    <row r="24840" ht="18.95" customHeight="1"/>
    <row r="24841" ht="18.95" customHeight="1"/>
    <row r="24842" ht="18.95" customHeight="1"/>
    <row r="24843" ht="18.95" customHeight="1"/>
    <row r="24844" ht="18.95" customHeight="1"/>
    <row r="24845" ht="18.95" customHeight="1"/>
    <row r="24846" ht="18.95" customHeight="1"/>
    <row r="24847" ht="18.95" customHeight="1"/>
    <row r="24848" ht="18.95" customHeight="1"/>
    <row r="24849" ht="18.95" customHeight="1"/>
    <row r="24850" ht="18.95" customHeight="1"/>
    <row r="24851" ht="18.95" customHeight="1"/>
    <row r="24852" ht="18.95" customHeight="1"/>
    <row r="24853" ht="18.95" customHeight="1"/>
    <row r="24854" ht="18.95" customHeight="1"/>
    <row r="24855" ht="18.95" customHeight="1"/>
    <row r="24856" ht="18.95" customHeight="1"/>
    <row r="24857" ht="18.95" customHeight="1"/>
    <row r="24858" ht="18.95" customHeight="1"/>
    <row r="24859" ht="18.95" customHeight="1"/>
    <row r="24860" ht="18.95" customHeight="1"/>
    <row r="24861" ht="18.95" customHeight="1"/>
    <row r="24862" ht="18.95" customHeight="1"/>
    <row r="24863" ht="18.95" customHeight="1"/>
    <row r="24864" ht="18.95" customHeight="1"/>
    <row r="24865" ht="18.95" customHeight="1"/>
    <row r="24866" ht="18.95" customHeight="1"/>
    <row r="24867" ht="18.95" customHeight="1"/>
    <row r="24868" ht="18.95" customHeight="1"/>
    <row r="24869" ht="18.95" customHeight="1"/>
    <row r="24870" ht="18.95" customHeight="1"/>
    <row r="24871" ht="18.95" customHeight="1"/>
    <row r="24872" ht="18.95" customHeight="1"/>
    <row r="24873" ht="18.95" customHeight="1"/>
    <row r="24874" ht="18.95" customHeight="1"/>
    <row r="24875" ht="18.95" customHeight="1"/>
    <row r="24876" ht="18.95" customHeight="1"/>
    <row r="24877" ht="18.95" customHeight="1"/>
    <row r="24878" ht="18.95" customHeight="1"/>
    <row r="24879" ht="18.95" customHeight="1"/>
    <row r="24880" ht="18.95" customHeight="1"/>
    <row r="24881" ht="18.95" customHeight="1"/>
    <row r="24882" ht="18.95" customHeight="1"/>
    <row r="24883" ht="18.95" customHeight="1"/>
    <row r="24884" ht="18.95" customHeight="1"/>
    <row r="24885" ht="18.95" customHeight="1"/>
    <row r="24886" ht="18.95" customHeight="1"/>
    <row r="24887" ht="18.95" customHeight="1"/>
    <row r="24888" ht="18.95" customHeight="1"/>
    <row r="24889" ht="18.95" customHeight="1"/>
    <row r="24890" ht="18.95" customHeight="1"/>
    <row r="24891" ht="18.95" customHeight="1"/>
    <row r="24892" ht="18.95" customHeight="1"/>
    <row r="24893" ht="18.95" customHeight="1"/>
    <row r="24894" ht="18.95" customHeight="1"/>
    <row r="24895" ht="18.95" customHeight="1"/>
    <row r="24896" ht="18.95" customHeight="1"/>
    <row r="24897" ht="18.95" customHeight="1"/>
    <row r="24898" ht="18.95" customHeight="1"/>
    <row r="24899" ht="18.95" customHeight="1"/>
    <row r="24900" ht="18.95" customHeight="1"/>
    <row r="24901" ht="18.95" customHeight="1"/>
    <row r="24902" ht="18.95" customHeight="1"/>
    <row r="24903" ht="18.95" customHeight="1"/>
    <row r="24904" ht="18.95" customHeight="1"/>
    <row r="24905" ht="18.95" customHeight="1"/>
    <row r="24906" ht="18.95" customHeight="1"/>
    <row r="24907" ht="18.95" customHeight="1"/>
    <row r="24908" ht="18.95" customHeight="1"/>
    <row r="24909" ht="18.95" customHeight="1"/>
    <row r="24910" ht="18.95" customHeight="1"/>
    <row r="24911" ht="18.95" customHeight="1"/>
    <row r="24912" ht="18.95" customHeight="1"/>
    <row r="24913" ht="18.95" customHeight="1"/>
    <row r="24914" ht="18.95" customHeight="1"/>
    <row r="24915" ht="18.95" customHeight="1"/>
    <row r="24916" ht="18.95" customHeight="1"/>
    <row r="24917" ht="18.95" customHeight="1"/>
    <row r="24918" ht="18.95" customHeight="1"/>
    <row r="24919" ht="18.95" customHeight="1"/>
    <row r="24920" ht="18.95" customHeight="1"/>
    <row r="24921" ht="18.95" customHeight="1"/>
    <row r="24922" ht="18.95" customHeight="1"/>
    <row r="24923" ht="18.95" customHeight="1"/>
    <row r="24924" ht="18.95" customHeight="1"/>
    <row r="24925" ht="18.95" customHeight="1"/>
    <row r="24926" ht="18.95" customHeight="1"/>
    <row r="24927" ht="18.95" customHeight="1"/>
    <row r="24928" ht="18.95" customHeight="1"/>
    <row r="24929" ht="18.95" customHeight="1"/>
    <row r="24930" ht="18.95" customHeight="1"/>
    <row r="24931" ht="18.95" customHeight="1"/>
    <row r="24932" ht="18.95" customHeight="1"/>
    <row r="24933" ht="18.95" customHeight="1"/>
    <row r="24934" ht="18.95" customHeight="1"/>
    <row r="24935" ht="18.95" customHeight="1"/>
    <row r="24936" ht="18.95" customHeight="1"/>
    <row r="24937" ht="18.95" customHeight="1"/>
    <row r="24938" ht="18.95" customHeight="1"/>
    <row r="24939" ht="18.95" customHeight="1"/>
    <row r="24940" ht="18.95" customHeight="1"/>
    <row r="24941" ht="18.95" customHeight="1"/>
    <row r="24942" ht="18.95" customHeight="1"/>
    <row r="24943" ht="18.95" customHeight="1"/>
    <row r="24944" ht="18.95" customHeight="1"/>
    <row r="24945" ht="18.95" customHeight="1"/>
    <row r="24946" ht="18.95" customHeight="1"/>
    <row r="24947" ht="18.95" customHeight="1"/>
    <row r="24948" ht="18.95" customHeight="1"/>
    <row r="24949" ht="18.95" customHeight="1"/>
    <row r="24950" ht="18.95" customHeight="1"/>
    <row r="24951" ht="18.95" customHeight="1"/>
    <row r="24952" ht="18.95" customHeight="1"/>
    <row r="24953" ht="18.95" customHeight="1"/>
    <row r="24954" ht="18.95" customHeight="1"/>
    <row r="24955" ht="18.95" customHeight="1"/>
    <row r="24956" ht="18.95" customHeight="1"/>
    <row r="24957" ht="18.95" customHeight="1"/>
    <row r="24958" ht="18.95" customHeight="1"/>
    <row r="24959" ht="18.95" customHeight="1"/>
    <row r="24960" ht="18.95" customHeight="1"/>
    <row r="24961" ht="18.95" customHeight="1"/>
    <row r="24962" ht="18.95" customHeight="1"/>
    <row r="24963" ht="18.95" customHeight="1"/>
    <row r="24964" ht="18.95" customHeight="1"/>
    <row r="24965" ht="18.95" customHeight="1"/>
    <row r="24966" ht="18.95" customHeight="1"/>
    <row r="24967" ht="18.95" customHeight="1"/>
    <row r="24968" ht="18.95" customHeight="1"/>
    <row r="24969" ht="18.95" customHeight="1"/>
    <row r="24970" ht="18.95" customHeight="1"/>
    <row r="24971" ht="18.95" customHeight="1"/>
    <row r="24972" ht="18.95" customHeight="1"/>
    <row r="24973" ht="18.95" customHeight="1"/>
    <row r="24974" ht="18.95" customHeight="1"/>
    <row r="24975" ht="18.95" customHeight="1"/>
    <row r="24976" ht="18.95" customHeight="1"/>
    <row r="24977" ht="18.95" customHeight="1"/>
    <row r="24978" ht="18.95" customHeight="1"/>
    <row r="24979" ht="18.95" customHeight="1"/>
    <row r="24980" ht="18.95" customHeight="1"/>
    <row r="24981" ht="18.95" customHeight="1"/>
    <row r="24982" ht="18.95" customHeight="1"/>
    <row r="24983" ht="18.95" customHeight="1"/>
    <row r="24984" ht="18.95" customHeight="1"/>
    <row r="24985" ht="18.95" customHeight="1"/>
    <row r="24986" ht="18.95" customHeight="1"/>
    <row r="24987" ht="18.95" customHeight="1"/>
    <row r="24988" ht="18.95" customHeight="1"/>
    <row r="24989" ht="18.95" customHeight="1"/>
    <row r="24990" ht="18.95" customHeight="1"/>
    <row r="24991" ht="18.95" customHeight="1"/>
    <row r="24992" ht="18.95" customHeight="1"/>
    <row r="24993" ht="18.95" customHeight="1"/>
    <row r="24994" ht="18.95" customHeight="1"/>
    <row r="24995" ht="18.95" customHeight="1"/>
    <row r="24996" ht="18.95" customHeight="1"/>
    <row r="24997" ht="18.95" customHeight="1"/>
    <row r="24998" ht="18.95" customHeight="1"/>
    <row r="24999" ht="18.95" customHeight="1"/>
    <row r="25000" ht="18.95" customHeight="1"/>
    <row r="25001" ht="18.95" customHeight="1"/>
    <row r="25002" ht="18.95" customHeight="1"/>
    <row r="25003" ht="18.95" customHeight="1"/>
    <row r="25004" ht="18.95" customHeight="1"/>
    <row r="25005" ht="18.95" customHeight="1"/>
    <row r="25006" ht="18.95" customHeight="1"/>
    <row r="25007" ht="18.95" customHeight="1"/>
    <row r="25008" ht="18.95" customHeight="1"/>
    <row r="25009" ht="18.95" customHeight="1"/>
    <row r="25010" ht="18.95" customHeight="1"/>
    <row r="25011" ht="18.95" customHeight="1"/>
    <row r="25012" ht="18.95" customHeight="1"/>
    <row r="25013" ht="18.95" customHeight="1"/>
    <row r="25014" ht="18.95" customHeight="1"/>
    <row r="25015" ht="18.95" customHeight="1"/>
    <row r="25016" ht="18.95" customHeight="1"/>
    <row r="25017" ht="18.95" customHeight="1"/>
    <row r="25018" ht="18.95" customHeight="1"/>
    <row r="25019" ht="18.95" customHeight="1"/>
    <row r="25020" ht="18.95" customHeight="1"/>
    <row r="25021" ht="18.95" customHeight="1"/>
    <row r="25022" ht="18.95" customHeight="1"/>
    <row r="25023" ht="18.95" customHeight="1"/>
    <row r="25024" ht="18.95" customHeight="1"/>
    <row r="25025" ht="18.95" customHeight="1"/>
    <row r="25026" ht="18.95" customHeight="1"/>
    <row r="25027" ht="18.95" customHeight="1"/>
    <row r="25028" ht="18.95" customHeight="1"/>
    <row r="25029" ht="18.95" customHeight="1"/>
    <row r="25030" ht="18.95" customHeight="1"/>
    <row r="25031" ht="18.95" customHeight="1"/>
    <row r="25032" ht="18.95" customHeight="1"/>
    <row r="25033" ht="18.95" customHeight="1"/>
    <row r="25034" ht="18.95" customHeight="1"/>
    <row r="25035" ht="18.95" customHeight="1"/>
    <row r="25036" ht="18.95" customHeight="1"/>
    <row r="25037" ht="18.95" customHeight="1"/>
    <row r="25038" ht="18.95" customHeight="1"/>
    <row r="25039" ht="18.95" customHeight="1"/>
    <row r="25040" ht="18.95" customHeight="1"/>
    <row r="25041" ht="18.95" customHeight="1"/>
    <row r="25042" ht="18.95" customHeight="1"/>
    <row r="25043" ht="18.95" customHeight="1"/>
    <row r="25044" ht="18.95" customHeight="1"/>
    <row r="25045" ht="18.95" customHeight="1"/>
    <row r="25046" ht="18.95" customHeight="1"/>
    <row r="25047" ht="18.95" customHeight="1"/>
    <row r="25048" ht="18.95" customHeight="1"/>
    <row r="25049" ht="18.95" customHeight="1"/>
    <row r="25050" ht="18.95" customHeight="1"/>
    <row r="25051" ht="18.95" customHeight="1"/>
    <row r="25052" ht="18.95" customHeight="1"/>
    <row r="25053" ht="18.95" customHeight="1"/>
    <row r="25054" ht="18.95" customHeight="1"/>
    <row r="25055" ht="18.95" customHeight="1"/>
    <row r="25056" ht="18.95" customHeight="1"/>
    <row r="25057" ht="18.95" customHeight="1"/>
    <row r="25058" ht="18.95" customHeight="1"/>
    <row r="25059" ht="18.95" customHeight="1"/>
    <row r="25060" ht="18.95" customHeight="1"/>
    <row r="25061" ht="18.95" customHeight="1"/>
    <row r="25062" ht="18.95" customHeight="1"/>
    <row r="25063" ht="18.95" customHeight="1"/>
    <row r="25064" ht="18.95" customHeight="1"/>
    <row r="25065" ht="18.95" customHeight="1"/>
    <row r="25066" ht="18.95" customHeight="1"/>
    <row r="25067" ht="18.95" customHeight="1"/>
    <row r="25068" ht="18.95" customHeight="1"/>
    <row r="25069" ht="18.95" customHeight="1"/>
    <row r="25070" ht="18.95" customHeight="1"/>
    <row r="25071" ht="18.95" customHeight="1"/>
    <row r="25072" ht="18.95" customHeight="1"/>
    <row r="25073" ht="18.95" customHeight="1"/>
    <row r="25074" ht="18.95" customHeight="1"/>
    <row r="25075" ht="18.95" customHeight="1"/>
    <row r="25076" ht="18.95" customHeight="1"/>
    <row r="25077" ht="18.95" customHeight="1"/>
    <row r="25078" ht="18.95" customHeight="1"/>
    <row r="25079" ht="18.95" customHeight="1"/>
    <row r="25080" ht="18.95" customHeight="1"/>
    <row r="25081" ht="18.95" customHeight="1"/>
    <row r="25082" ht="18.95" customHeight="1"/>
    <row r="25083" ht="18.95" customHeight="1"/>
    <row r="25084" ht="18.95" customHeight="1"/>
    <row r="25085" ht="18.95" customHeight="1"/>
    <row r="25086" ht="18.95" customHeight="1"/>
    <row r="25087" ht="18.95" customHeight="1"/>
    <row r="25088" ht="18.95" customHeight="1"/>
    <row r="25089" ht="18.95" customHeight="1"/>
    <row r="25090" ht="18.95" customHeight="1"/>
    <row r="25091" ht="18.95" customHeight="1"/>
    <row r="25092" ht="18.95" customHeight="1"/>
    <row r="25093" ht="18.95" customHeight="1"/>
    <row r="25094" ht="18.95" customHeight="1"/>
    <row r="25095" ht="18.95" customHeight="1"/>
    <row r="25096" ht="18.95" customHeight="1"/>
    <row r="25097" ht="18.95" customHeight="1"/>
    <row r="25098" ht="18.95" customHeight="1"/>
    <row r="25099" ht="18.95" customHeight="1"/>
    <row r="25100" ht="18.95" customHeight="1"/>
    <row r="25101" ht="18.95" customHeight="1"/>
    <row r="25102" ht="18.95" customHeight="1"/>
    <row r="25103" ht="18.95" customHeight="1"/>
    <row r="25104" ht="18.95" customHeight="1"/>
    <row r="25105" ht="18.95" customHeight="1"/>
    <row r="25106" ht="18.95" customHeight="1"/>
    <row r="25107" ht="18.95" customHeight="1"/>
    <row r="25108" ht="18.95" customHeight="1"/>
    <row r="25109" ht="18.95" customHeight="1"/>
    <row r="25110" ht="18.95" customHeight="1"/>
    <row r="25111" ht="18.95" customHeight="1"/>
    <row r="25112" ht="18.95" customHeight="1"/>
    <row r="25113" ht="18.95" customHeight="1"/>
    <row r="25114" ht="18.95" customHeight="1"/>
    <row r="25115" ht="18.95" customHeight="1"/>
    <row r="25116" ht="18.95" customHeight="1"/>
    <row r="25117" ht="18.95" customHeight="1"/>
    <row r="25118" ht="18.95" customHeight="1"/>
    <row r="25119" ht="18.95" customHeight="1"/>
    <row r="25120" ht="18.95" customHeight="1"/>
    <row r="25121" ht="18.95" customHeight="1"/>
    <row r="25122" ht="18.95" customHeight="1"/>
    <row r="25123" ht="18.95" customHeight="1"/>
    <row r="25124" ht="18.95" customHeight="1"/>
    <row r="25125" ht="18.95" customHeight="1"/>
    <row r="25126" ht="18.95" customHeight="1"/>
    <row r="25127" ht="18.95" customHeight="1"/>
    <row r="25128" ht="18.95" customHeight="1"/>
    <row r="25129" ht="18.95" customHeight="1"/>
    <row r="25130" ht="18.95" customHeight="1"/>
    <row r="25131" ht="18.95" customHeight="1"/>
    <row r="25132" ht="18.95" customHeight="1"/>
    <row r="25133" ht="18.95" customHeight="1"/>
    <row r="25134" ht="18.95" customHeight="1"/>
    <row r="25135" ht="18.95" customHeight="1"/>
    <row r="25136" ht="18.95" customHeight="1"/>
    <row r="25137" ht="18.95" customHeight="1"/>
    <row r="25138" ht="18.95" customHeight="1"/>
    <row r="25139" ht="18.95" customHeight="1"/>
    <row r="25140" ht="18.95" customHeight="1"/>
    <row r="25141" ht="18.95" customHeight="1"/>
    <row r="25142" ht="18.95" customHeight="1"/>
    <row r="25143" ht="18.95" customHeight="1"/>
    <row r="25144" ht="18.95" customHeight="1"/>
    <row r="25145" ht="18.95" customHeight="1"/>
    <row r="25146" ht="18.95" customHeight="1"/>
    <row r="25147" ht="18.95" customHeight="1"/>
    <row r="25148" ht="18.95" customHeight="1"/>
    <row r="25149" ht="18.95" customHeight="1"/>
    <row r="25150" ht="18.95" customHeight="1"/>
    <row r="25151" ht="18.95" customHeight="1"/>
    <row r="25152" ht="18.95" customHeight="1"/>
    <row r="25153" ht="18.95" customHeight="1"/>
    <row r="25154" ht="18.95" customHeight="1"/>
    <row r="25155" ht="18.95" customHeight="1"/>
    <row r="25156" ht="18.95" customHeight="1"/>
    <row r="25157" ht="18.95" customHeight="1"/>
    <row r="25158" ht="18.95" customHeight="1"/>
    <row r="25159" ht="18.95" customHeight="1"/>
    <row r="25160" ht="18.95" customHeight="1"/>
    <row r="25161" ht="18.95" customHeight="1"/>
    <row r="25162" ht="18.95" customHeight="1"/>
    <row r="25163" ht="18.95" customHeight="1"/>
    <row r="25164" ht="18.95" customHeight="1"/>
    <row r="25165" ht="18.95" customHeight="1"/>
    <row r="25166" ht="18.95" customHeight="1"/>
    <row r="25167" ht="18.95" customHeight="1"/>
    <row r="25168" ht="18.95" customHeight="1"/>
    <row r="25169" ht="18.95" customHeight="1"/>
    <row r="25170" ht="18.95" customHeight="1"/>
    <row r="25171" ht="18.95" customHeight="1"/>
    <row r="25172" ht="18.95" customHeight="1"/>
    <row r="25173" ht="18.95" customHeight="1"/>
    <row r="25174" ht="18.95" customHeight="1"/>
    <row r="25175" ht="18.95" customHeight="1"/>
    <row r="25176" ht="18.95" customHeight="1"/>
    <row r="25177" ht="18.95" customHeight="1"/>
    <row r="25178" ht="18.95" customHeight="1"/>
    <row r="25179" ht="18.95" customHeight="1"/>
    <row r="25180" ht="18.95" customHeight="1"/>
    <row r="25181" ht="18.95" customHeight="1"/>
    <row r="25182" ht="18.95" customHeight="1"/>
    <row r="25183" ht="18.95" customHeight="1"/>
    <row r="25184" ht="18.95" customHeight="1"/>
    <row r="25185" ht="18.95" customHeight="1"/>
    <row r="25186" ht="18.95" customHeight="1"/>
    <row r="25187" ht="18.95" customHeight="1"/>
    <row r="25188" ht="18.95" customHeight="1"/>
    <row r="25189" ht="18.95" customHeight="1"/>
    <row r="25190" ht="18.95" customHeight="1"/>
    <row r="25191" ht="18.95" customHeight="1"/>
    <row r="25192" ht="18.95" customHeight="1"/>
    <row r="25193" ht="18.95" customHeight="1"/>
    <row r="25194" ht="18.95" customHeight="1"/>
    <row r="25195" ht="18.95" customHeight="1"/>
    <row r="25196" ht="18.95" customHeight="1"/>
    <row r="25197" ht="18.95" customHeight="1"/>
    <row r="25198" ht="18.95" customHeight="1"/>
    <row r="25199" ht="18.95" customHeight="1"/>
    <row r="25200" ht="18.95" customHeight="1"/>
    <row r="25201" ht="18.95" customHeight="1"/>
    <row r="25202" ht="18.95" customHeight="1"/>
    <row r="25203" ht="18.95" customHeight="1"/>
    <row r="25204" ht="18.95" customHeight="1"/>
    <row r="25205" ht="18.95" customHeight="1"/>
    <row r="25206" ht="18.95" customHeight="1"/>
    <row r="25207" ht="18.95" customHeight="1"/>
    <row r="25208" ht="18.95" customHeight="1"/>
    <row r="25209" ht="18.95" customHeight="1"/>
    <row r="25210" ht="18.95" customHeight="1"/>
    <row r="25211" ht="18.95" customHeight="1"/>
    <row r="25212" ht="18.95" customHeight="1"/>
    <row r="25213" ht="18.95" customHeight="1"/>
    <row r="25214" ht="18.95" customHeight="1"/>
    <row r="25215" ht="18.95" customHeight="1"/>
    <row r="25216" ht="18.95" customHeight="1"/>
    <row r="25217" ht="18.95" customHeight="1"/>
    <row r="25218" ht="18.95" customHeight="1"/>
    <row r="25219" ht="18.95" customHeight="1"/>
    <row r="25220" ht="18.95" customHeight="1"/>
    <row r="25221" ht="18.95" customHeight="1"/>
    <row r="25222" ht="18.95" customHeight="1"/>
    <row r="25223" ht="18.95" customHeight="1"/>
    <row r="25224" ht="18.95" customHeight="1"/>
    <row r="25225" ht="18.95" customHeight="1"/>
    <row r="25226" ht="18.95" customHeight="1"/>
    <row r="25227" ht="18.95" customHeight="1"/>
    <row r="25228" ht="18.95" customHeight="1"/>
    <row r="25229" ht="18.95" customHeight="1"/>
    <row r="25230" ht="18.95" customHeight="1"/>
    <row r="25231" ht="18.95" customHeight="1"/>
    <row r="25232" ht="18.95" customHeight="1"/>
    <row r="25233" ht="18.95" customHeight="1"/>
    <row r="25234" ht="18.95" customHeight="1"/>
    <row r="25235" ht="18.95" customHeight="1"/>
    <row r="25236" ht="18.95" customHeight="1"/>
    <row r="25237" ht="18.95" customHeight="1"/>
    <row r="25238" ht="18.95" customHeight="1"/>
    <row r="25239" ht="18.95" customHeight="1"/>
    <row r="25240" ht="18.95" customHeight="1"/>
    <row r="25241" ht="18.95" customHeight="1"/>
    <row r="25242" ht="18.95" customHeight="1"/>
    <row r="25243" ht="18.95" customHeight="1"/>
    <row r="25244" ht="18.95" customHeight="1"/>
    <row r="25245" ht="18.95" customHeight="1"/>
    <row r="25246" ht="18.95" customHeight="1"/>
    <row r="25247" ht="18.95" customHeight="1"/>
    <row r="25248" ht="18.95" customHeight="1"/>
    <row r="25249" ht="18.95" customHeight="1"/>
    <row r="25250" ht="18.95" customHeight="1"/>
    <row r="25251" ht="18.95" customHeight="1"/>
    <row r="25252" ht="18.95" customHeight="1"/>
    <row r="25253" ht="18.95" customHeight="1"/>
    <row r="25254" ht="18.95" customHeight="1"/>
    <row r="25255" ht="18.95" customHeight="1"/>
    <row r="25256" ht="18.95" customHeight="1"/>
    <row r="25257" ht="18.95" customHeight="1"/>
    <row r="25258" ht="18.95" customHeight="1"/>
    <row r="25259" ht="18.95" customHeight="1"/>
    <row r="25260" ht="18.95" customHeight="1"/>
    <row r="25261" ht="18.95" customHeight="1"/>
    <row r="25262" ht="18.95" customHeight="1"/>
    <row r="25263" ht="18.95" customHeight="1"/>
    <row r="25264" ht="18.95" customHeight="1"/>
    <row r="25265" ht="18.95" customHeight="1"/>
    <row r="25266" ht="18.95" customHeight="1"/>
    <row r="25267" ht="18.95" customHeight="1"/>
    <row r="25268" ht="18.95" customHeight="1"/>
    <row r="25269" ht="18.95" customHeight="1"/>
    <row r="25270" ht="18.95" customHeight="1"/>
    <row r="25271" ht="18.95" customHeight="1"/>
    <row r="25272" ht="18.95" customHeight="1"/>
    <row r="25273" ht="18.95" customHeight="1"/>
    <row r="25274" ht="18.95" customHeight="1"/>
    <row r="25275" ht="18.95" customHeight="1"/>
    <row r="25276" ht="18.95" customHeight="1"/>
    <row r="25277" ht="18.95" customHeight="1"/>
    <row r="25278" ht="18.95" customHeight="1"/>
    <row r="25279" ht="18.95" customHeight="1"/>
    <row r="25280" ht="18.95" customHeight="1"/>
    <row r="25281" ht="18.95" customHeight="1"/>
    <row r="25282" ht="18.95" customHeight="1"/>
    <row r="25283" ht="18.95" customHeight="1"/>
    <row r="25284" ht="18.95" customHeight="1"/>
    <row r="25285" ht="18.95" customHeight="1"/>
    <row r="25286" ht="18.95" customHeight="1"/>
    <row r="25287" ht="18.95" customHeight="1"/>
    <row r="25288" ht="18.95" customHeight="1"/>
    <row r="25289" ht="18.95" customHeight="1"/>
    <row r="25290" ht="18.95" customHeight="1"/>
    <row r="25291" ht="18.95" customHeight="1"/>
    <row r="25292" ht="18.95" customHeight="1"/>
    <row r="25293" ht="18.95" customHeight="1"/>
    <row r="25294" ht="18.95" customHeight="1"/>
    <row r="25295" ht="18.95" customHeight="1"/>
    <row r="25296" ht="18.95" customHeight="1"/>
    <row r="25297" ht="18.95" customHeight="1"/>
    <row r="25298" ht="18.95" customHeight="1"/>
    <row r="25299" ht="18.95" customHeight="1"/>
    <row r="25300" ht="18.95" customHeight="1"/>
    <row r="25301" ht="18.95" customHeight="1"/>
    <row r="25302" ht="18.95" customHeight="1"/>
    <row r="25303" ht="18.95" customHeight="1"/>
    <row r="25304" ht="18.95" customHeight="1"/>
    <row r="25305" ht="18.95" customHeight="1"/>
    <row r="25306" ht="18.95" customHeight="1"/>
    <row r="25307" ht="18.95" customHeight="1"/>
    <row r="25308" ht="18.95" customHeight="1"/>
    <row r="25309" ht="18.95" customHeight="1"/>
    <row r="25310" ht="18.95" customHeight="1"/>
    <row r="25311" ht="18.95" customHeight="1"/>
    <row r="25312" ht="18.95" customHeight="1"/>
    <row r="25313" ht="18.95" customHeight="1"/>
    <row r="25314" ht="18.95" customHeight="1"/>
    <row r="25315" ht="18.95" customHeight="1"/>
    <row r="25316" ht="18.95" customHeight="1"/>
    <row r="25317" ht="18.95" customHeight="1"/>
    <row r="25318" ht="18.95" customHeight="1"/>
    <row r="25319" ht="18.95" customHeight="1"/>
    <row r="25320" ht="18.95" customHeight="1"/>
    <row r="25321" ht="18.95" customHeight="1"/>
    <row r="25322" ht="18.95" customHeight="1"/>
    <row r="25323" ht="18.95" customHeight="1"/>
    <row r="25324" ht="18.95" customHeight="1"/>
    <row r="25325" ht="18.95" customHeight="1"/>
    <row r="25326" ht="18.95" customHeight="1"/>
    <row r="25327" ht="18.95" customHeight="1"/>
    <row r="25328" ht="18.95" customHeight="1"/>
    <row r="25329" ht="18.95" customHeight="1"/>
    <row r="25330" ht="18.95" customHeight="1"/>
    <row r="25331" ht="18.95" customHeight="1"/>
    <row r="25332" ht="18.95" customHeight="1"/>
    <row r="25333" ht="18.95" customHeight="1"/>
    <row r="25334" ht="18.95" customHeight="1"/>
    <row r="25335" ht="18.95" customHeight="1"/>
    <row r="25336" ht="18.95" customHeight="1"/>
    <row r="25337" ht="18.95" customHeight="1"/>
    <row r="25338" ht="18.95" customHeight="1"/>
    <row r="25339" ht="18.95" customHeight="1"/>
    <row r="25340" ht="18.95" customHeight="1"/>
    <row r="25341" ht="18.95" customHeight="1"/>
    <row r="25342" ht="18.95" customHeight="1"/>
    <row r="25343" ht="18.95" customHeight="1"/>
    <row r="25344" ht="18.95" customHeight="1"/>
    <row r="25345" ht="18.95" customHeight="1"/>
    <row r="25346" ht="18.95" customHeight="1"/>
    <row r="25347" ht="18.95" customHeight="1"/>
    <row r="25348" ht="18.95" customHeight="1"/>
    <row r="25349" ht="18.95" customHeight="1"/>
    <row r="25350" ht="18.95" customHeight="1"/>
    <row r="25351" ht="18.95" customHeight="1"/>
    <row r="25352" ht="18.95" customHeight="1"/>
    <row r="25353" ht="18.95" customHeight="1"/>
    <row r="25354" ht="18.95" customHeight="1"/>
    <row r="25355" ht="18.95" customHeight="1"/>
    <row r="25356" ht="18.95" customHeight="1"/>
    <row r="25357" ht="18.95" customHeight="1"/>
    <row r="25358" ht="18.95" customHeight="1"/>
    <row r="25359" ht="18.95" customHeight="1"/>
    <row r="25360" ht="18.95" customHeight="1"/>
    <row r="25361" ht="18.95" customHeight="1"/>
    <row r="25362" ht="18.95" customHeight="1"/>
    <row r="25363" ht="18.95" customHeight="1"/>
    <row r="25364" ht="18.95" customHeight="1"/>
    <row r="25365" ht="18.95" customHeight="1"/>
    <row r="25366" ht="18.95" customHeight="1"/>
    <row r="25367" ht="18.95" customHeight="1"/>
    <row r="25368" ht="18.95" customHeight="1"/>
    <row r="25369" ht="18.95" customHeight="1"/>
    <row r="25370" ht="18.95" customHeight="1"/>
    <row r="25371" ht="18.95" customHeight="1"/>
    <row r="25372" ht="18.95" customHeight="1"/>
    <row r="25373" ht="18.95" customHeight="1"/>
    <row r="25374" ht="18.95" customHeight="1"/>
    <row r="25375" ht="18.95" customHeight="1"/>
    <row r="25376" ht="18.95" customHeight="1"/>
    <row r="25377" ht="18.95" customHeight="1"/>
    <row r="25378" ht="18.95" customHeight="1"/>
    <row r="25379" ht="18.95" customHeight="1"/>
    <row r="25380" ht="18.95" customHeight="1"/>
    <row r="25381" ht="18.95" customHeight="1"/>
    <row r="25382" ht="18.95" customHeight="1"/>
    <row r="25383" ht="18.95" customHeight="1"/>
    <row r="25384" ht="18.95" customHeight="1"/>
    <row r="25385" ht="18.95" customHeight="1"/>
    <row r="25386" ht="18.95" customHeight="1"/>
    <row r="25387" ht="18.95" customHeight="1"/>
    <row r="25388" ht="18.95" customHeight="1"/>
    <row r="25389" ht="18.95" customHeight="1"/>
    <row r="25390" ht="18.95" customHeight="1"/>
    <row r="25391" ht="18.95" customHeight="1"/>
    <row r="25392" ht="18.95" customHeight="1"/>
    <row r="25393" ht="18.95" customHeight="1"/>
    <row r="25394" ht="18.95" customHeight="1"/>
    <row r="25395" ht="18.95" customHeight="1"/>
    <row r="25396" ht="18.95" customHeight="1"/>
    <row r="25397" ht="18.95" customHeight="1"/>
    <row r="25398" ht="18.95" customHeight="1"/>
    <row r="25399" ht="18.95" customHeight="1"/>
    <row r="25400" ht="18.95" customHeight="1"/>
    <row r="25401" ht="18.95" customHeight="1"/>
    <row r="25402" ht="18.95" customHeight="1"/>
    <row r="25403" ht="18.95" customHeight="1"/>
    <row r="25404" ht="18.95" customHeight="1"/>
    <row r="25405" ht="18.95" customHeight="1"/>
    <row r="25406" ht="18.95" customHeight="1"/>
    <row r="25407" ht="18.95" customHeight="1"/>
    <row r="25408" ht="18.95" customHeight="1"/>
    <row r="25409" ht="18.95" customHeight="1"/>
    <row r="25410" ht="18.95" customHeight="1"/>
    <row r="25411" ht="18.95" customHeight="1"/>
    <row r="25412" ht="18.95" customHeight="1"/>
    <row r="25413" ht="18.95" customHeight="1"/>
    <row r="25414" ht="18.95" customHeight="1"/>
    <row r="25415" ht="18.95" customHeight="1"/>
    <row r="25416" ht="18.95" customHeight="1"/>
    <row r="25417" ht="18.95" customHeight="1"/>
    <row r="25418" ht="18.95" customHeight="1"/>
    <row r="25419" ht="18.95" customHeight="1"/>
    <row r="25420" ht="18.95" customHeight="1"/>
    <row r="25421" ht="18.95" customHeight="1"/>
    <row r="25422" ht="18.95" customHeight="1"/>
    <row r="25423" ht="18.95" customHeight="1"/>
    <row r="25424" ht="18.95" customHeight="1"/>
    <row r="25425" ht="18.95" customHeight="1"/>
    <row r="25426" ht="18.95" customHeight="1"/>
    <row r="25427" ht="18.95" customHeight="1"/>
    <row r="25428" ht="18.95" customHeight="1"/>
    <row r="25429" ht="18.95" customHeight="1"/>
    <row r="25430" ht="18.95" customHeight="1"/>
    <row r="25431" ht="18.95" customHeight="1"/>
    <row r="25432" ht="18.95" customHeight="1"/>
    <row r="25433" ht="18.95" customHeight="1"/>
    <row r="25434" ht="18.95" customHeight="1"/>
    <row r="25435" ht="18.95" customHeight="1"/>
    <row r="25436" ht="18.95" customHeight="1"/>
    <row r="25437" ht="18.95" customHeight="1"/>
    <row r="25438" ht="18.95" customHeight="1"/>
    <row r="25439" ht="18.95" customHeight="1"/>
    <row r="25440" ht="18.95" customHeight="1"/>
    <row r="25441" ht="18.95" customHeight="1"/>
    <row r="25442" ht="18.95" customHeight="1"/>
    <row r="25443" ht="18.95" customHeight="1"/>
    <row r="25444" ht="18.95" customHeight="1"/>
    <row r="25445" ht="18.95" customHeight="1"/>
    <row r="25446" ht="18.95" customHeight="1"/>
    <row r="25447" ht="18.95" customHeight="1"/>
    <row r="25448" ht="18.95" customHeight="1"/>
    <row r="25449" ht="18.95" customHeight="1"/>
    <row r="25450" ht="18.95" customHeight="1"/>
    <row r="25451" ht="18.95" customHeight="1"/>
    <row r="25452" ht="18.95" customHeight="1"/>
    <row r="25453" ht="18.95" customHeight="1"/>
    <row r="25454" ht="18.95" customHeight="1"/>
    <row r="25455" ht="18.95" customHeight="1"/>
    <row r="25456" ht="18.95" customHeight="1"/>
    <row r="25457" ht="18.95" customHeight="1"/>
    <row r="25458" ht="18.95" customHeight="1"/>
    <row r="25459" ht="18.95" customHeight="1"/>
    <row r="25460" ht="18.95" customHeight="1"/>
    <row r="25461" ht="18.95" customHeight="1"/>
    <row r="25462" ht="18.95" customHeight="1"/>
    <row r="25463" ht="18.95" customHeight="1"/>
    <row r="25464" ht="18.95" customHeight="1"/>
    <row r="25465" ht="18.95" customHeight="1"/>
    <row r="25466" ht="18.95" customHeight="1"/>
    <row r="25467" ht="18.95" customHeight="1"/>
    <row r="25468" ht="18.95" customHeight="1"/>
    <row r="25469" ht="18.95" customHeight="1"/>
    <row r="25470" ht="18.95" customHeight="1"/>
    <row r="25471" ht="18.95" customHeight="1"/>
    <row r="25472" ht="18.95" customHeight="1"/>
    <row r="25473" ht="18.95" customHeight="1"/>
    <row r="25474" ht="18.95" customHeight="1"/>
    <row r="25475" ht="18.95" customHeight="1"/>
    <row r="25476" ht="18.95" customHeight="1"/>
    <row r="25477" ht="18.95" customHeight="1"/>
    <row r="25478" ht="18.95" customHeight="1"/>
    <row r="25479" ht="18.95" customHeight="1"/>
    <row r="25480" ht="18.95" customHeight="1"/>
    <row r="25481" ht="18.95" customHeight="1"/>
    <row r="25482" ht="18.95" customHeight="1"/>
    <row r="25483" ht="18.95" customHeight="1"/>
    <row r="25484" ht="18.95" customHeight="1"/>
    <row r="25485" ht="18.95" customHeight="1"/>
    <row r="25486" ht="18.95" customHeight="1"/>
    <row r="25487" ht="18.95" customHeight="1"/>
    <row r="25488" ht="18.95" customHeight="1"/>
    <row r="25489" ht="18.95" customHeight="1"/>
    <row r="25490" ht="18.95" customHeight="1"/>
    <row r="25491" ht="18.95" customHeight="1"/>
    <row r="25492" ht="18.95" customHeight="1"/>
    <row r="25493" ht="18.95" customHeight="1"/>
    <row r="25494" ht="18.95" customHeight="1"/>
    <row r="25495" ht="18.95" customHeight="1"/>
    <row r="25496" ht="18.95" customHeight="1"/>
    <row r="25497" ht="18.95" customHeight="1"/>
    <row r="25498" ht="18.95" customHeight="1"/>
    <row r="25499" ht="18.95" customHeight="1"/>
    <row r="25500" ht="18.95" customHeight="1"/>
    <row r="25501" ht="18.95" customHeight="1"/>
    <row r="25502" ht="18.95" customHeight="1"/>
    <row r="25503" ht="18.95" customHeight="1"/>
    <row r="25504" ht="18.95" customHeight="1"/>
    <row r="25505" ht="18.95" customHeight="1"/>
    <row r="25506" ht="18.95" customHeight="1"/>
    <row r="25507" ht="18.95" customHeight="1"/>
    <row r="25508" ht="18.95" customHeight="1"/>
    <row r="25509" ht="18.95" customHeight="1"/>
    <row r="25510" ht="18.95" customHeight="1"/>
    <row r="25511" ht="18.95" customHeight="1"/>
    <row r="25512" ht="18.95" customHeight="1"/>
    <row r="25513" ht="18.95" customHeight="1"/>
    <row r="25514" ht="18.95" customHeight="1"/>
    <row r="25515" ht="18.95" customHeight="1"/>
    <row r="25516" ht="18.95" customHeight="1"/>
    <row r="25517" ht="18.95" customHeight="1"/>
    <row r="25518" ht="18.95" customHeight="1"/>
    <row r="25519" ht="18.95" customHeight="1"/>
    <row r="25520" ht="18.95" customHeight="1"/>
    <row r="25521" ht="18.95" customHeight="1"/>
    <row r="25522" ht="18.95" customHeight="1"/>
    <row r="25523" ht="18.95" customHeight="1"/>
    <row r="25524" ht="18.95" customHeight="1"/>
    <row r="25525" ht="18.95" customHeight="1"/>
    <row r="25526" ht="18.95" customHeight="1"/>
    <row r="25527" ht="18.95" customHeight="1"/>
    <row r="25528" ht="18.95" customHeight="1"/>
    <row r="25529" ht="18.95" customHeight="1"/>
    <row r="25530" ht="18.95" customHeight="1"/>
    <row r="25531" ht="18.95" customHeight="1"/>
    <row r="25532" ht="18.95" customHeight="1"/>
    <row r="25533" ht="18.95" customHeight="1"/>
    <row r="25534" ht="18.95" customHeight="1"/>
    <row r="25535" ht="18.95" customHeight="1"/>
    <row r="25536" ht="18.95" customHeight="1"/>
    <row r="25537" ht="18.95" customHeight="1"/>
    <row r="25538" ht="18.95" customHeight="1"/>
    <row r="25539" ht="18.95" customHeight="1"/>
    <row r="25540" ht="18.95" customHeight="1"/>
    <row r="25541" ht="18.95" customHeight="1"/>
    <row r="25542" ht="18.95" customHeight="1"/>
    <row r="25543" ht="18.95" customHeight="1"/>
    <row r="25544" ht="18.95" customHeight="1"/>
    <row r="25545" ht="18.95" customHeight="1"/>
    <row r="25546" ht="18.95" customHeight="1"/>
    <row r="25547" ht="18.95" customHeight="1"/>
    <row r="25548" ht="18.95" customHeight="1"/>
    <row r="25549" ht="18.95" customHeight="1"/>
    <row r="25550" ht="18.95" customHeight="1"/>
    <row r="25551" ht="18.95" customHeight="1"/>
    <row r="25552" ht="18.95" customHeight="1"/>
    <row r="25553" ht="18.95" customHeight="1"/>
    <row r="25554" ht="18.95" customHeight="1"/>
    <row r="25555" ht="18.95" customHeight="1"/>
    <row r="25556" ht="18.95" customHeight="1"/>
    <row r="25557" ht="18.95" customHeight="1"/>
    <row r="25558" ht="18.95" customHeight="1"/>
    <row r="25559" ht="18.95" customHeight="1"/>
    <row r="25560" ht="18.95" customHeight="1"/>
    <row r="25561" ht="18.95" customHeight="1"/>
    <row r="25562" ht="18.95" customHeight="1"/>
    <row r="25563" ht="18.95" customHeight="1"/>
    <row r="25564" ht="18.95" customHeight="1"/>
    <row r="25565" ht="18.95" customHeight="1"/>
    <row r="25566" ht="18.95" customHeight="1"/>
    <row r="25567" ht="18.95" customHeight="1"/>
    <row r="25568" ht="18.95" customHeight="1"/>
    <row r="25569" ht="18.95" customHeight="1"/>
    <row r="25570" ht="18.95" customHeight="1"/>
    <row r="25571" ht="18.95" customHeight="1"/>
    <row r="25572" ht="18.95" customHeight="1"/>
    <row r="25573" ht="18.95" customHeight="1"/>
    <row r="25574" ht="18.95" customHeight="1"/>
    <row r="25575" ht="18.95" customHeight="1"/>
    <row r="25576" ht="18.95" customHeight="1"/>
    <row r="25577" ht="18.95" customHeight="1"/>
    <row r="25578" ht="18.95" customHeight="1"/>
    <row r="25579" ht="18.95" customHeight="1"/>
    <row r="25580" ht="18.95" customHeight="1"/>
    <row r="25581" ht="18.95" customHeight="1"/>
    <row r="25582" ht="18.95" customHeight="1"/>
    <row r="25583" ht="18.95" customHeight="1"/>
    <row r="25584" ht="18.95" customHeight="1"/>
    <row r="25585" ht="18.95" customHeight="1"/>
    <row r="25586" ht="18.95" customHeight="1"/>
    <row r="25587" ht="18.95" customHeight="1"/>
    <row r="25588" ht="18.95" customHeight="1"/>
    <row r="25589" ht="18.95" customHeight="1"/>
    <row r="25590" ht="18.95" customHeight="1"/>
    <row r="25591" ht="18.95" customHeight="1"/>
    <row r="25592" ht="18.95" customHeight="1"/>
    <row r="25593" ht="18.95" customHeight="1"/>
    <row r="25594" ht="18.95" customHeight="1"/>
    <row r="25595" ht="18.95" customHeight="1"/>
    <row r="25596" ht="18.95" customHeight="1"/>
    <row r="25597" ht="18.95" customHeight="1"/>
    <row r="25598" ht="18.95" customHeight="1"/>
    <row r="25599" ht="18.95" customHeight="1"/>
    <row r="25600" ht="18.95" customHeight="1"/>
    <row r="25601" ht="18.95" customHeight="1"/>
    <row r="25602" ht="18.95" customHeight="1"/>
    <row r="25603" ht="18.95" customHeight="1"/>
    <row r="25604" ht="18.95" customHeight="1"/>
    <row r="25605" ht="18.95" customHeight="1"/>
    <row r="25606" ht="18.95" customHeight="1"/>
    <row r="25607" ht="18.95" customHeight="1"/>
    <row r="25608" ht="18.95" customHeight="1"/>
    <row r="25609" ht="18.95" customHeight="1"/>
    <row r="25610" ht="18.95" customHeight="1"/>
    <row r="25611" ht="18.95" customHeight="1"/>
    <row r="25612" ht="18.95" customHeight="1"/>
    <row r="25613" ht="18.95" customHeight="1"/>
    <row r="25614" ht="18.95" customHeight="1"/>
    <row r="25615" ht="18.95" customHeight="1"/>
    <row r="25616" ht="18.95" customHeight="1"/>
    <row r="25617" ht="18.95" customHeight="1"/>
    <row r="25618" ht="18.95" customHeight="1"/>
    <row r="25619" ht="18.95" customHeight="1"/>
    <row r="25620" ht="18.95" customHeight="1"/>
    <row r="25621" ht="18.95" customHeight="1"/>
    <row r="25622" ht="18.95" customHeight="1"/>
    <row r="25623" ht="18.95" customHeight="1"/>
    <row r="25624" ht="18.95" customHeight="1"/>
    <row r="25625" ht="18.95" customHeight="1"/>
    <row r="25626" ht="18.95" customHeight="1"/>
    <row r="25627" ht="18.95" customHeight="1"/>
    <row r="25628" ht="18.95" customHeight="1"/>
    <row r="25629" ht="18.95" customHeight="1"/>
    <row r="25630" ht="18.95" customHeight="1"/>
    <row r="25631" ht="18.95" customHeight="1"/>
    <row r="25632" ht="18.95" customHeight="1"/>
    <row r="25633" ht="18.95" customHeight="1"/>
    <row r="25634" ht="18.95" customHeight="1"/>
    <row r="25635" ht="18.95" customHeight="1"/>
    <row r="25636" ht="18.95" customHeight="1"/>
    <row r="25637" ht="18.95" customHeight="1"/>
    <row r="25638" ht="18.95" customHeight="1"/>
    <row r="25639" ht="18.95" customHeight="1"/>
    <row r="25640" ht="18.95" customHeight="1"/>
    <row r="25641" ht="18.95" customHeight="1"/>
    <row r="25642" ht="18.95" customHeight="1"/>
    <row r="25643" ht="18.95" customHeight="1"/>
    <row r="25644" ht="18.95" customHeight="1"/>
    <row r="25645" ht="18.95" customHeight="1"/>
    <row r="25646" ht="18.95" customHeight="1"/>
    <row r="25647" ht="18.95" customHeight="1"/>
    <row r="25648" ht="18.95" customHeight="1"/>
    <row r="25649" ht="18.95" customHeight="1"/>
    <row r="25650" ht="18.95" customHeight="1"/>
    <row r="25651" ht="18.95" customHeight="1"/>
    <row r="25652" ht="18.95" customHeight="1"/>
    <row r="25653" ht="18.95" customHeight="1"/>
    <row r="25654" ht="18.95" customHeight="1"/>
    <row r="25655" ht="18.95" customHeight="1"/>
    <row r="25656" ht="18.95" customHeight="1"/>
    <row r="25657" ht="18.95" customHeight="1"/>
    <row r="25658" ht="18.95" customHeight="1"/>
    <row r="25659" ht="18.95" customHeight="1"/>
    <row r="25660" ht="18.95" customHeight="1"/>
    <row r="25661" ht="18.95" customHeight="1"/>
    <row r="25662" ht="18.95" customHeight="1"/>
    <row r="25663" ht="18.95" customHeight="1"/>
    <row r="25664" ht="18.95" customHeight="1"/>
    <row r="25665" ht="18.95" customHeight="1"/>
    <row r="25666" ht="18.95" customHeight="1"/>
    <row r="25667" ht="18.95" customHeight="1"/>
    <row r="25668" ht="18.95" customHeight="1"/>
    <row r="25669" ht="18.95" customHeight="1"/>
    <row r="25670" ht="18.95" customHeight="1"/>
    <row r="25671" ht="18.95" customHeight="1"/>
    <row r="25672" ht="18.95" customHeight="1"/>
    <row r="25673" ht="18.95" customHeight="1"/>
    <row r="25674" ht="18.95" customHeight="1"/>
    <row r="25675" ht="18.95" customHeight="1"/>
    <row r="25676" ht="18.95" customHeight="1"/>
    <row r="25677" ht="18.95" customHeight="1"/>
    <row r="25678" ht="18.95" customHeight="1"/>
    <row r="25679" ht="18.95" customHeight="1"/>
    <row r="25680" ht="18.95" customHeight="1"/>
    <row r="25681" ht="18.95" customHeight="1"/>
    <row r="25682" ht="18.95" customHeight="1"/>
    <row r="25683" ht="18.95" customHeight="1"/>
    <row r="25684" ht="18.95" customHeight="1"/>
    <row r="25685" ht="18.95" customHeight="1"/>
    <row r="25686" ht="18.95" customHeight="1"/>
    <row r="25687" ht="18.95" customHeight="1"/>
    <row r="25688" ht="18.95" customHeight="1"/>
    <row r="25689" ht="18.95" customHeight="1"/>
    <row r="25690" ht="18.95" customHeight="1"/>
    <row r="25691" ht="18.95" customHeight="1"/>
    <row r="25692" ht="18.95" customHeight="1"/>
    <row r="25693" ht="18.95" customHeight="1"/>
    <row r="25694" ht="18.95" customHeight="1"/>
    <row r="25695" ht="18.95" customHeight="1"/>
    <row r="25696" ht="18.95" customHeight="1"/>
    <row r="25697" ht="18.95" customHeight="1"/>
    <row r="25698" ht="18.95" customHeight="1"/>
    <row r="25699" ht="18.95" customHeight="1"/>
    <row r="25700" ht="18.95" customHeight="1"/>
    <row r="25701" ht="18.95" customHeight="1"/>
    <row r="25702" ht="18.95" customHeight="1"/>
    <row r="25703" ht="18.95" customHeight="1"/>
    <row r="25704" ht="18.95" customHeight="1"/>
    <row r="25705" ht="18.95" customHeight="1"/>
    <row r="25706" ht="18.95" customHeight="1"/>
    <row r="25707" ht="18.95" customHeight="1"/>
    <row r="25708" ht="18.95" customHeight="1"/>
    <row r="25709" ht="18.95" customHeight="1"/>
    <row r="25710" ht="18.95" customHeight="1"/>
    <row r="25711" ht="18.95" customHeight="1"/>
    <row r="25712" ht="18.95" customHeight="1"/>
    <row r="25713" ht="18.95" customHeight="1"/>
    <row r="25714" ht="18.95" customHeight="1"/>
    <row r="25715" ht="18.95" customHeight="1"/>
    <row r="25716" ht="18.95" customHeight="1"/>
    <row r="25717" ht="18.95" customHeight="1"/>
    <row r="25718" ht="18.95" customHeight="1"/>
    <row r="25719" ht="18.95" customHeight="1"/>
    <row r="25720" ht="18.95" customHeight="1"/>
    <row r="25721" ht="18.95" customHeight="1"/>
    <row r="25722" ht="18.95" customHeight="1"/>
    <row r="25723" ht="18.95" customHeight="1"/>
    <row r="25724" ht="18.95" customHeight="1"/>
    <row r="25725" ht="18.95" customHeight="1"/>
    <row r="25726" ht="18.95" customHeight="1"/>
    <row r="25727" ht="18.95" customHeight="1"/>
    <row r="25728" ht="18.95" customHeight="1"/>
    <row r="25729" ht="18.95" customHeight="1"/>
    <row r="25730" ht="18.95" customHeight="1"/>
    <row r="25731" ht="18.95" customHeight="1"/>
    <row r="25732" ht="18.95" customHeight="1"/>
    <row r="25733" ht="18.95" customHeight="1"/>
    <row r="25734" ht="18.95" customHeight="1"/>
    <row r="25735" ht="18.95" customHeight="1"/>
    <row r="25736" ht="18.95" customHeight="1"/>
    <row r="25737" ht="18.95" customHeight="1"/>
    <row r="25738" ht="18.95" customHeight="1"/>
    <row r="25739" ht="18.95" customHeight="1"/>
    <row r="25740" ht="18.95" customHeight="1"/>
    <row r="25741" ht="18.95" customHeight="1"/>
    <row r="25742" ht="18.95" customHeight="1"/>
    <row r="25743" ht="18.95" customHeight="1"/>
    <row r="25744" ht="18.95" customHeight="1"/>
    <row r="25745" ht="18.95" customHeight="1"/>
    <row r="25746" ht="18.95" customHeight="1"/>
    <row r="25747" ht="18.95" customHeight="1"/>
    <row r="25748" ht="18.95" customHeight="1"/>
    <row r="25749" ht="18.95" customHeight="1"/>
    <row r="25750" ht="18.95" customHeight="1"/>
    <row r="25751" ht="18.95" customHeight="1"/>
    <row r="25752" ht="18.95" customHeight="1"/>
    <row r="25753" ht="18.95" customHeight="1"/>
    <row r="25754" ht="18.95" customHeight="1"/>
    <row r="25755" ht="18.95" customHeight="1"/>
    <row r="25756" ht="18.95" customHeight="1"/>
    <row r="25757" ht="18.95" customHeight="1"/>
    <row r="25758" ht="18.95" customHeight="1"/>
    <row r="25759" ht="18.95" customHeight="1"/>
    <row r="25760" ht="18.95" customHeight="1"/>
    <row r="25761" ht="18.95" customHeight="1"/>
    <row r="25762" ht="18.95" customHeight="1"/>
    <row r="25763" ht="18.95" customHeight="1"/>
    <row r="25764" ht="18.95" customHeight="1"/>
    <row r="25765" ht="18.95" customHeight="1"/>
    <row r="25766" ht="18.95" customHeight="1"/>
    <row r="25767" ht="18.95" customHeight="1"/>
    <row r="25768" ht="18.95" customHeight="1"/>
    <row r="25769" ht="18.95" customHeight="1"/>
    <row r="25770" ht="18.95" customHeight="1"/>
    <row r="25771" ht="18.95" customHeight="1"/>
    <row r="25772" ht="18.95" customHeight="1"/>
    <row r="25773" ht="18.95" customHeight="1"/>
    <row r="25774" ht="18.95" customHeight="1"/>
    <row r="25775" ht="18.95" customHeight="1"/>
    <row r="25776" ht="18.95" customHeight="1"/>
    <row r="25777" ht="18.95" customHeight="1"/>
    <row r="25778" ht="18.95" customHeight="1"/>
    <row r="25779" ht="18.95" customHeight="1"/>
    <row r="25780" ht="18.95" customHeight="1"/>
    <row r="25781" ht="18.95" customHeight="1"/>
    <row r="25782" ht="18.95" customHeight="1"/>
    <row r="25783" ht="18.95" customHeight="1"/>
    <row r="25784" ht="18.95" customHeight="1"/>
    <row r="25785" ht="18.95" customHeight="1"/>
    <row r="25786" ht="18.95" customHeight="1"/>
    <row r="25787" ht="18.95" customHeight="1"/>
    <row r="25788" ht="18.95" customHeight="1"/>
    <row r="25789" ht="18.95" customHeight="1"/>
    <row r="25790" ht="18.95" customHeight="1"/>
    <row r="25791" ht="18.95" customHeight="1"/>
    <row r="25792" ht="18.95" customHeight="1"/>
    <row r="25793" ht="18.95" customHeight="1"/>
    <row r="25794" ht="18.95" customHeight="1"/>
    <row r="25795" ht="18.95" customHeight="1"/>
    <row r="25796" ht="18.95" customHeight="1"/>
    <row r="25797" ht="18.95" customHeight="1"/>
    <row r="25798" ht="18.95" customHeight="1"/>
    <row r="25799" ht="18.95" customHeight="1"/>
    <row r="25800" ht="18.95" customHeight="1"/>
    <row r="25801" ht="18.95" customHeight="1"/>
    <row r="25802" ht="18.95" customHeight="1"/>
    <row r="25803" ht="18.95" customHeight="1"/>
    <row r="25804" ht="18.95" customHeight="1"/>
    <row r="25805" ht="18.95" customHeight="1"/>
    <row r="25806" ht="18.95" customHeight="1"/>
    <row r="25807" ht="18.95" customHeight="1"/>
    <row r="25808" ht="18.95" customHeight="1"/>
    <row r="25809" ht="18.95" customHeight="1"/>
    <row r="25810" ht="18.95" customHeight="1"/>
    <row r="25811" ht="18.95" customHeight="1"/>
    <row r="25812" ht="18.95" customHeight="1"/>
    <row r="25813" ht="18.95" customHeight="1"/>
    <row r="25814" ht="18.95" customHeight="1"/>
    <row r="25815" ht="18.95" customHeight="1"/>
    <row r="25816" ht="18.95" customHeight="1"/>
    <row r="25817" ht="18.95" customHeight="1"/>
    <row r="25818" ht="18.95" customHeight="1"/>
    <row r="25819" ht="18.95" customHeight="1"/>
    <row r="25820" ht="18.95" customHeight="1"/>
    <row r="25821" ht="18.95" customHeight="1"/>
    <row r="25822" ht="18.95" customHeight="1"/>
    <row r="25823" ht="18.95" customHeight="1"/>
    <row r="25824" ht="18.95" customHeight="1"/>
    <row r="25825" ht="18.95" customHeight="1"/>
    <row r="25826" ht="18.95" customHeight="1"/>
    <row r="25827" ht="18.95" customHeight="1"/>
    <row r="25828" ht="18.95" customHeight="1"/>
    <row r="25829" ht="18.95" customHeight="1"/>
    <row r="25830" ht="18.95" customHeight="1"/>
    <row r="25831" ht="18.95" customHeight="1"/>
    <row r="25832" ht="18.95" customHeight="1"/>
    <row r="25833" ht="18.95" customHeight="1"/>
    <row r="25834" ht="18.95" customHeight="1"/>
    <row r="25835" ht="18.95" customHeight="1"/>
    <row r="25836" ht="18.95" customHeight="1"/>
    <row r="25837" ht="18.95" customHeight="1"/>
    <row r="25838" ht="18.95" customHeight="1"/>
    <row r="25839" ht="18.95" customHeight="1"/>
    <row r="25840" ht="18.95" customHeight="1"/>
    <row r="25841" ht="18.95" customHeight="1"/>
    <row r="25842" ht="18.95" customHeight="1"/>
    <row r="25843" ht="18.95" customHeight="1"/>
    <row r="25844" ht="18.95" customHeight="1"/>
    <row r="25845" ht="18.95" customHeight="1"/>
    <row r="25846" ht="18.95" customHeight="1"/>
    <row r="25847" ht="18.95" customHeight="1"/>
    <row r="25848" ht="18.95" customHeight="1"/>
    <row r="25849" ht="18.95" customHeight="1"/>
    <row r="25850" ht="18.95" customHeight="1"/>
    <row r="25851" ht="18.95" customHeight="1"/>
    <row r="25852" ht="18.95" customHeight="1"/>
    <row r="25853" ht="18.95" customHeight="1"/>
    <row r="25854" ht="18.95" customHeight="1"/>
    <row r="25855" ht="18.95" customHeight="1"/>
    <row r="25856" ht="18.95" customHeight="1"/>
    <row r="25857" ht="18.95" customHeight="1"/>
    <row r="25858" ht="18.95" customHeight="1"/>
    <row r="25859" ht="18.95" customHeight="1"/>
    <row r="25860" ht="18.95" customHeight="1"/>
    <row r="25861" ht="18.95" customHeight="1"/>
    <row r="25862" ht="18.95" customHeight="1"/>
    <row r="25863" ht="18.95" customHeight="1"/>
    <row r="25864" ht="18.95" customHeight="1"/>
    <row r="25865" ht="18.95" customHeight="1"/>
    <row r="25866" ht="18.95" customHeight="1"/>
    <row r="25867" ht="18.95" customHeight="1"/>
    <row r="25868" ht="18.95" customHeight="1"/>
    <row r="25869" ht="18.95" customHeight="1"/>
    <row r="25870" ht="18.95" customHeight="1"/>
    <row r="25871" ht="18.95" customHeight="1"/>
    <row r="25872" ht="18.95" customHeight="1"/>
    <row r="25873" ht="18.95" customHeight="1"/>
    <row r="25874" ht="18.95" customHeight="1"/>
    <row r="25875" ht="18.95" customHeight="1"/>
    <row r="25876" ht="18.95" customHeight="1"/>
    <row r="25877" ht="18.95" customHeight="1"/>
    <row r="25878" ht="18.95" customHeight="1"/>
    <row r="25879" ht="18.95" customHeight="1"/>
    <row r="25880" ht="18.95" customHeight="1"/>
    <row r="25881" ht="18.95" customHeight="1"/>
    <row r="25882" ht="18.95" customHeight="1"/>
    <row r="25883" ht="18.95" customHeight="1"/>
    <row r="25884" ht="18.95" customHeight="1"/>
    <row r="25885" ht="18.95" customHeight="1"/>
    <row r="25886" ht="18.95" customHeight="1"/>
    <row r="25887" ht="18.95" customHeight="1"/>
    <row r="25888" ht="18.95" customHeight="1"/>
    <row r="25889" ht="18.95" customHeight="1"/>
    <row r="25890" ht="18.95" customHeight="1"/>
    <row r="25891" ht="18.95" customHeight="1"/>
    <row r="25892" ht="18.95" customHeight="1"/>
    <row r="25893" ht="18.95" customHeight="1"/>
    <row r="25894" ht="18.95" customHeight="1"/>
    <row r="25895" ht="18.95" customHeight="1"/>
    <row r="25896" ht="18.95" customHeight="1"/>
    <row r="25897" ht="18.95" customHeight="1"/>
    <row r="25898" ht="18.95" customHeight="1"/>
    <row r="25899" ht="18.95" customHeight="1"/>
    <row r="25900" ht="18.95" customHeight="1"/>
    <row r="25901" ht="18.95" customHeight="1"/>
    <row r="25902" ht="18.95" customHeight="1"/>
    <row r="25903" ht="18.95" customHeight="1"/>
    <row r="25904" ht="18.95" customHeight="1"/>
    <row r="25905" ht="18.95" customHeight="1"/>
    <row r="25906" ht="18.95" customHeight="1"/>
    <row r="25907" ht="18.95" customHeight="1"/>
    <row r="25908" ht="18.95" customHeight="1"/>
    <row r="25909" ht="18.95" customHeight="1"/>
    <row r="25910" ht="18.95" customHeight="1"/>
    <row r="25911" ht="18.95" customHeight="1"/>
    <row r="25912" ht="18.95" customHeight="1"/>
    <row r="25913" ht="18.95" customHeight="1"/>
    <row r="25914" ht="18.95" customHeight="1"/>
    <row r="25915" ht="18.95" customHeight="1"/>
    <row r="25916" ht="18.95" customHeight="1"/>
    <row r="25917" ht="18.95" customHeight="1"/>
    <row r="25918" ht="18.95" customHeight="1"/>
    <row r="25919" ht="18.95" customHeight="1"/>
    <row r="25920" ht="18.95" customHeight="1"/>
    <row r="25921" ht="18.95" customHeight="1"/>
    <row r="25922" ht="18.95" customHeight="1"/>
    <row r="25923" ht="18.95" customHeight="1"/>
    <row r="25924" ht="18.95" customHeight="1"/>
    <row r="25925" ht="18.95" customHeight="1"/>
    <row r="25926" ht="18.95" customHeight="1"/>
    <row r="25927" ht="18.95" customHeight="1"/>
    <row r="25928" ht="18.95" customHeight="1"/>
    <row r="25929" ht="18.95" customHeight="1"/>
    <row r="25930" ht="18.95" customHeight="1"/>
    <row r="25931" ht="18.95" customHeight="1"/>
    <row r="25932" ht="18.95" customHeight="1"/>
    <row r="25933" ht="18.95" customHeight="1"/>
    <row r="25934" ht="18.95" customHeight="1"/>
    <row r="25935" ht="18.95" customHeight="1"/>
    <row r="25936" ht="18.95" customHeight="1"/>
    <row r="25937" ht="18.95" customHeight="1"/>
    <row r="25938" ht="18.95" customHeight="1"/>
    <row r="25939" ht="18.95" customHeight="1"/>
    <row r="25940" ht="18.95" customHeight="1"/>
    <row r="25941" ht="18.95" customHeight="1"/>
    <row r="25942" ht="18.95" customHeight="1"/>
    <row r="25943" ht="18.95" customHeight="1"/>
    <row r="25944" ht="18.95" customHeight="1"/>
    <row r="25945" ht="18.95" customHeight="1"/>
    <row r="25946" ht="18.95" customHeight="1"/>
    <row r="25947" ht="18.95" customHeight="1"/>
    <row r="25948" ht="18.95" customHeight="1"/>
    <row r="25949" ht="18.95" customHeight="1"/>
    <row r="25950" ht="18.95" customHeight="1"/>
    <row r="25951" ht="18.95" customHeight="1"/>
    <row r="25952" ht="18.95" customHeight="1"/>
    <row r="25953" ht="18.95" customHeight="1"/>
    <row r="25954" ht="18.95" customHeight="1"/>
    <row r="25955" ht="18.95" customHeight="1"/>
    <row r="25956" ht="18.95" customHeight="1"/>
    <row r="25957" ht="18.95" customHeight="1"/>
    <row r="25958" ht="18.95" customHeight="1"/>
    <row r="25959" ht="18.95" customHeight="1"/>
    <row r="25960" ht="18.95" customHeight="1"/>
    <row r="25961" ht="18.95" customHeight="1"/>
    <row r="25962" ht="18.95" customHeight="1"/>
    <row r="25963" ht="18.95" customHeight="1"/>
    <row r="25964" ht="18.95" customHeight="1"/>
    <row r="25965" ht="18.95" customHeight="1"/>
    <row r="25966" ht="18.95" customHeight="1"/>
    <row r="25967" ht="18.95" customHeight="1"/>
    <row r="25968" ht="18.95" customHeight="1"/>
    <row r="25969" ht="18.95" customHeight="1"/>
    <row r="25970" ht="18.95" customHeight="1"/>
    <row r="25971" ht="18.95" customHeight="1"/>
    <row r="25972" ht="18.95" customHeight="1"/>
    <row r="25973" ht="18.95" customHeight="1"/>
    <row r="25974" ht="18.95" customHeight="1"/>
    <row r="25975" ht="18.95" customHeight="1"/>
    <row r="25976" ht="18.95" customHeight="1"/>
    <row r="25977" ht="18.95" customHeight="1"/>
    <row r="25978" ht="18.95" customHeight="1"/>
    <row r="25979" ht="18.95" customHeight="1"/>
    <row r="25980" ht="18.95" customHeight="1"/>
    <row r="25981" ht="18.95" customHeight="1"/>
    <row r="25982" ht="18.95" customHeight="1"/>
    <row r="25983" ht="18.95" customHeight="1"/>
    <row r="25984" ht="18.95" customHeight="1"/>
    <row r="25985" ht="18.95" customHeight="1"/>
    <row r="25986" ht="18.95" customHeight="1"/>
    <row r="25987" ht="18.95" customHeight="1"/>
    <row r="25988" ht="18.95" customHeight="1"/>
    <row r="25989" ht="18.95" customHeight="1"/>
    <row r="25990" ht="18.95" customHeight="1"/>
    <row r="25991" ht="18.95" customHeight="1"/>
    <row r="25992" ht="18.95" customHeight="1"/>
    <row r="25993" ht="18.95" customHeight="1"/>
    <row r="25994" ht="18.95" customHeight="1"/>
    <row r="25995" ht="18.95" customHeight="1"/>
    <row r="25996" ht="18.95" customHeight="1"/>
    <row r="25997" ht="18.95" customHeight="1"/>
    <row r="25998" ht="18.95" customHeight="1"/>
    <row r="25999" ht="18.95" customHeight="1"/>
    <row r="26000" ht="18.95" customHeight="1"/>
    <row r="26001" ht="18.95" customHeight="1"/>
    <row r="26002" ht="18.95" customHeight="1"/>
    <row r="26003" ht="18.95" customHeight="1"/>
    <row r="26004" ht="18.95" customHeight="1"/>
    <row r="26005" ht="18.95" customHeight="1"/>
    <row r="26006" ht="18.95" customHeight="1"/>
    <row r="26007" ht="18.95" customHeight="1"/>
    <row r="26008" ht="18.95" customHeight="1"/>
    <row r="26009" ht="18.95" customHeight="1"/>
    <row r="26010" ht="18.95" customHeight="1"/>
    <row r="26011" ht="18.95" customHeight="1"/>
    <row r="26012" ht="18.95" customHeight="1"/>
    <row r="26013" ht="18.95" customHeight="1"/>
    <row r="26014" ht="18.95" customHeight="1"/>
    <row r="26015" ht="18.95" customHeight="1"/>
    <row r="26016" ht="18.95" customHeight="1"/>
    <row r="26017" ht="18.95" customHeight="1"/>
    <row r="26018" ht="18.95" customHeight="1"/>
    <row r="26019" ht="18.95" customHeight="1"/>
    <row r="26020" ht="18.95" customHeight="1"/>
    <row r="26021" ht="18.95" customHeight="1"/>
    <row r="26022" ht="18.95" customHeight="1"/>
    <row r="26023" ht="18.95" customHeight="1"/>
    <row r="26024" ht="18.95" customHeight="1"/>
    <row r="26025" ht="18.95" customHeight="1"/>
    <row r="26026" ht="18.95" customHeight="1"/>
    <row r="26027" ht="18.95" customHeight="1"/>
    <row r="26028" ht="18.95" customHeight="1"/>
    <row r="26029" ht="18.95" customHeight="1"/>
    <row r="26030" ht="18.95" customHeight="1"/>
    <row r="26031" ht="18.95" customHeight="1"/>
    <row r="26032" ht="18.95" customHeight="1"/>
    <row r="26033" ht="18.95" customHeight="1"/>
    <row r="26034" ht="18.95" customHeight="1"/>
    <row r="26035" ht="18.95" customHeight="1"/>
    <row r="26036" ht="18.95" customHeight="1"/>
    <row r="26037" ht="18.95" customHeight="1"/>
    <row r="26038" ht="18.95" customHeight="1"/>
    <row r="26039" ht="18.95" customHeight="1"/>
    <row r="26040" ht="18.95" customHeight="1"/>
    <row r="26041" ht="18.95" customHeight="1"/>
    <row r="26042" ht="18.95" customHeight="1"/>
    <row r="26043" ht="18.95" customHeight="1"/>
    <row r="26044" ht="18.95" customHeight="1"/>
    <row r="26045" ht="18.95" customHeight="1"/>
    <row r="26046" ht="18.95" customHeight="1"/>
    <row r="26047" ht="18.95" customHeight="1"/>
    <row r="26048" ht="18.95" customHeight="1"/>
    <row r="26049" ht="18.95" customHeight="1"/>
    <row r="26050" ht="18.95" customHeight="1"/>
    <row r="26051" ht="18.95" customHeight="1"/>
    <row r="26052" ht="18.95" customHeight="1"/>
    <row r="26053" ht="18.95" customHeight="1"/>
    <row r="26054" ht="18.95" customHeight="1"/>
    <row r="26055" ht="18.95" customHeight="1"/>
    <row r="26056" ht="18.95" customHeight="1"/>
    <row r="26057" ht="18.95" customHeight="1"/>
    <row r="26058" ht="18.95" customHeight="1"/>
    <row r="26059" ht="18.95" customHeight="1"/>
    <row r="26060" ht="18.95" customHeight="1"/>
    <row r="26061" ht="18.95" customHeight="1"/>
    <row r="26062" ht="18.95" customHeight="1"/>
    <row r="26063" ht="18.95" customHeight="1"/>
    <row r="26064" ht="18.95" customHeight="1"/>
    <row r="26065" ht="18.95" customHeight="1"/>
    <row r="26066" ht="18.95" customHeight="1"/>
    <row r="26067" ht="18.95" customHeight="1"/>
    <row r="26068" ht="18.95" customHeight="1"/>
    <row r="26069" ht="18.95" customHeight="1"/>
    <row r="26070" ht="18.95" customHeight="1"/>
    <row r="26071" ht="18.95" customHeight="1"/>
    <row r="26072" ht="18.95" customHeight="1"/>
    <row r="26073" ht="18.95" customHeight="1"/>
    <row r="26074" ht="18.95" customHeight="1"/>
    <row r="26075" ht="18.95" customHeight="1"/>
    <row r="26076" ht="18.95" customHeight="1"/>
    <row r="26077" ht="18.95" customHeight="1"/>
    <row r="26078" ht="18.95" customHeight="1"/>
    <row r="26079" ht="18.95" customHeight="1"/>
    <row r="26080" ht="18.95" customHeight="1"/>
    <row r="26081" ht="18.95" customHeight="1"/>
    <row r="26082" ht="18.95" customHeight="1"/>
    <row r="26083" ht="18.95" customHeight="1"/>
    <row r="26084" ht="18.95" customHeight="1"/>
    <row r="26085" ht="18.95" customHeight="1"/>
    <row r="26086" ht="18.95" customHeight="1"/>
    <row r="26087" ht="18.95" customHeight="1"/>
    <row r="26088" ht="18.95" customHeight="1"/>
    <row r="26089" ht="18.95" customHeight="1"/>
    <row r="26090" ht="18.95" customHeight="1"/>
    <row r="26091" ht="18.95" customHeight="1"/>
    <row r="26092" ht="18.95" customHeight="1"/>
    <row r="26093" ht="18.95" customHeight="1"/>
    <row r="26094" ht="18.95" customHeight="1"/>
    <row r="26095" ht="18.95" customHeight="1"/>
    <row r="26096" ht="18.95" customHeight="1"/>
    <row r="26097" ht="18.95" customHeight="1"/>
    <row r="26098" ht="18.95" customHeight="1"/>
    <row r="26099" ht="18.95" customHeight="1"/>
    <row r="26100" ht="18.95" customHeight="1"/>
    <row r="26101" ht="18.95" customHeight="1"/>
    <row r="26102" ht="18.95" customHeight="1"/>
    <row r="26103" ht="18.95" customHeight="1"/>
    <row r="26104" ht="18.95" customHeight="1"/>
    <row r="26105" ht="18.95" customHeight="1"/>
    <row r="26106" ht="18.95" customHeight="1"/>
    <row r="26107" ht="18.95" customHeight="1"/>
    <row r="26108" ht="18.95" customHeight="1"/>
    <row r="26109" ht="18.95" customHeight="1"/>
    <row r="26110" ht="18.95" customHeight="1"/>
    <row r="26111" ht="18.95" customHeight="1"/>
    <row r="26112" ht="18.95" customHeight="1"/>
    <row r="26113" ht="18.95" customHeight="1"/>
    <row r="26114" ht="18.95" customHeight="1"/>
    <row r="26115" ht="18.95" customHeight="1"/>
    <row r="26116" ht="18.95" customHeight="1"/>
    <row r="26117" ht="18.95" customHeight="1"/>
    <row r="26118" ht="18.95" customHeight="1"/>
    <row r="26119" ht="18.95" customHeight="1"/>
    <row r="26120" ht="18.95" customHeight="1"/>
    <row r="26121" ht="18.95" customHeight="1"/>
    <row r="26122" ht="18.95" customHeight="1"/>
    <row r="26123" ht="18.95" customHeight="1"/>
    <row r="26124" ht="18.95" customHeight="1"/>
    <row r="26125" ht="18.95" customHeight="1"/>
    <row r="26126" ht="18.95" customHeight="1"/>
    <row r="26127" ht="18.95" customHeight="1"/>
    <row r="26128" ht="18.95" customHeight="1"/>
    <row r="26129" ht="18.95" customHeight="1"/>
    <row r="26130" ht="18.95" customHeight="1"/>
    <row r="26131" ht="18.95" customHeight="1"/>
    <row r="26132" ht="18.95" customHeight="1"/>
    <row r="26133" ht="18.95" customHeight="1"/>
    <row r="26134" ht="18.95" customHeight="1"/>
    <row r="26135" ht="18.95" customHeight="1"/>
    <row r="26136" ht="18.95" customHeight="1"/>
    <row r="26137" ht="18.95" customHeight="1"/>
    <row r="26138" ht="18.95" customHeight="1"/>
    <row r="26139" ht="18.95" customHeight="1"/>
    <row r="26140" ht="18.95" customHeight="1"/>
    <row r="26141" ht="18.95" customHeight="1"/>
    <row r="26142" ht="18.95" customHeight="1"/>
    <row r="26143" ht="18.95" customHeight="1"/>
    <row r="26144" ht="18.95" customHeight="1"/>
    <row r="26145" ht="18.95" customHeight="1"/>
    <row r="26146" ht="18.95" customHeight="1"/>
    <row r="26147" ht="18.95" customHeight="1"/>
    <row r="26148" ht="18.95" customHeight="1"/>
    <row r="26149" ht="18.95" customHeight="1"/>
    <row r="26150" ht="18.95" customHeight="1"/>
    <row r="26151" ht="18.95" customHeight="1"/>
    <row r="26152" ht="18.95" customHeight="1"/>
    <row r="26153" ht="18.95" customHeight="1"/>
    <row r="26154" ht="18.95" customHeight="1"/>
    <row r="26155" ht="18.95" customHeight="1"/>
    <row r="26156" ht="18.95" customHeight="1"/>
    <row r="26157" ht="18.95" customHeight="1"/>
    <row r="26158" ht="18.95" customHeight="1"/>
    <row r="26159" ht="18.95" customHeight="1"/>
    <row r="26160" ht="18.95" customHeight="1"/>
    <row r="26161" ht="18.95" customHeight="1"/>
    <row r="26162" ht="18.95" customHeight="1"/>
    <row r="26163" ht="18.95" customHeight="1"/>
    <row r="26164" ht="18.95" customHeight="1"/>
    <row r="26165" ht="18.95" customHeight="1"/>
    <row r="26166" ht="18.95" customHeight="1"/>
    <row r="26167" ht="18.95" customHeight="1"/>
    <row r="26168" ht="18.95" customHeight="1"/>
    <row r="26169" ht="18.95" customHeight="1"/>
    <row r="26170" ht="18.95" customHeight="1"/>
    <row r="26171" ht="18.95" customHeight="1"/>
    <row r="26172" ht="18.95" customHeight="1"/>
    <row r="26173" ht="18.95" customHeight="1"/>
    <row r="26174" ht="18.95" customHeight="1"/>
    <row r="26175" ht="18.95" customHeight="1"/>
    <row r="26176" ht="18.95" customHeight="1"/>
    <row r="26177" ht="18.95" customHeight="1"/>
    <row r="26178" ht="18.95" customHeight="1"/>
    <row r="26179" ht="18.95" customHeight="1"/>
    <row r="26180" ht="18.95" customHeight="1"/>
    <row r="26181" ht="18.95" customHeight="1"/>
    <row r="26182" ht="18.95" customHeight="1"/>
    <row r="26183" ht="18.95" customHeight="1"/>
    <row r="26184" ht="18.95" customHeight="1"/>
    <row r="26185" ht="18.95" customHeight="1"/>
    <row r="26186" ht="18.95" customHeight="1"/>
    <row r="26187" ht="18.95" customHeight="1"/>
    <row r="26188" ht="18.95" customHeight="1"/>
    <row r="26189" ht="18.95" customHeight="1"/>
    <row r="26190" ht="18.95" customHeight="1"/>
    <row r="26191" ht="18.95" customHeight="1"/>
    <row r="26192" ht="18.95" customHeight="1"/>
    <row r="26193" ht="18.95" customHeight="1"/>
    <row r="26194" ht="18.95" customHeight="1"/>
    <row r="26195" ht="18.95" customHeight="1"/>
    <row r="26196" ht="18.95" customHeight="1"/>
    <row r="26197" ht="18.95" customHeight="1"/>
    <row r="26198" ht="18.95" customHeight="1"/>
    <row r="26199" ht="18.95" customHeight="1"/>
    <row r="26200" ht="18.95" customHeight="1"/>
    <row r="26201" ht="18.95" customHeight="1"/>
    <row r="26202" ht="18.95" customHeight="1"/>
    <row r="26203" ht="18.95" customHeight="1"/>
    <row r="26204" ht="18.95" customHeight="1"/>
    <row r="26205" ht="18.95" customHeight="1"/>
    <row r="26206" ht="18.95" customHeight="1"/>
    <row r="26207" ht="18.95" customHeight="1"/>
    <row r="26208" ht="18.95" customHeight="1"/>
    <row r="26209" ht="18.95" customHeight="1"/>
    <row r="26210" ht="18.95" customHeight="1"/>
    <row r="26211" ht="18.95" customHeight="1"/>
    <row r="26212" ht="18.95" customHeight="1"/>
    <row r="26213" ht="18.95" customHeight="1"/>
    <row r="26214" ht="18.95" customHeight="1"/>
    <row r="26215" ht="18.95" customHeight="1"/>
    <row r="26216" ht="18.95" customHeight="1"/>
    <row r="26217" ht="18.95" customHeight="1"/>
    <row r="26218" ht="18.95" customHeight="1"/>
    <row r="26219" ht="18.95" customHeight="1"/>
    <row r="26220" ht="18.95" customHeight="1"/>
    <row r="26221" ht="18.95" customHeight="1"/>
    <row r="26222" ht="18.95" customHeight="1"/>
    <row r="26223" ht="18.95" customHeight="1"/>
    <row r="26224" ht="18.95" customHeight="1"/>
    <row r="26225" ht="18.95" customHeight="1"/>
    <row r="26226" ht="18.95" customHeight="1"/>
    <row r="26227" ht="18.95" customHeight="1"/>
    <row r="26228" ht="18.95" customHeight="1"/>
    <row r="26229" ht="18.95" customHeight="1"/>
    <row r="26230" ht="18.95" customHeight="1"/>
    <row r="26231" ht="18.95" customHeight="1"/>
    <row r="26232" ht="18.95" customHeight="1"/>
    <row r="26233" ht="18.95" customHeight="1"/>
    <row r="26234" ht="18.95" customHeight="1"/>
    <row r="26235" ht="18.95" customHeight="1"/>
    <row r="26236" ht="18.95" customHeight="1"/>
    <row r="26237" ht="18.95" customHeight="1"/>
    <row r="26238" ht="18.95" customHeight="1"/>
    <row r="26239" ht="18.95" customHeight="1"/>
    <row r="26240" ht="18.95" customHeight="1"/>
    <row r="26241" ht="18.95" customHeight="1"/>
    <row r="26242" ht="18.95" customHeight="1"/>
    <row r="26243" ht="18.95" customHeight="1"/>
    <row r="26244" ht="18.95" customHeight="1"/>
    <row r="26245" ht="18.95" customHeight="1"/>
    <row r="26246" ht="18.95" customHeight="1"/>
    <row r="26247" ht="18.95" customHeight="1"/>
    <row r="26248" ht="18.95" customHeight="1"/>
    <row r="26249" ht="18.95" customHeight="1"/>
    <row r="26250" ht="18.95" customHeight="1"/>
    <row r="26251" ht="18.95" customHeight="1"/>
    <row r="26252" ht="18.95" customHeight="1"/>
    <row r="26253" ht="18.95" customHeight="1"/>
    <row r="26254" ht="18.95" customHeight="1"/>
    <row r="26255" ht="18.95" customHeight="1"/>
    <row r="26256" ht="18.95" customHeight="1"/>
    <row r="26257" ht="18.95" customHeight="1"/>
    <row r="26258" ht="18.95" customHeight="1"/>
    <row r="26259" ht="18.95" customHeight="1"/>
    <row r="26260" ht="18.95" customHeight="1"/>
    <row r="26261" ht="18.95" customHeight="1"/>
    <row r="26262" ht="18.95" customHeight="1"/>
    <row r="26263" ht="18.95" customHeight="1"/>
    <row r="26264" ht="18.95" customHeight="1"/>
    <row r="26265" ht="18.95" customHeight="1"/>
    <row r="26266" ht="18.95" customHeight="1"/>
    <row r="26267" ht="18.95" customHeight="1"/>
    <row r="26268" ht="18.95" customHeight="1"/>
    <row r="26269" ht="18.95" customHeight="1"/>
    <row r="26270" ht="18.95" customHeight="1"/>
    <row r="26271" ht="18.95" customHeight="1"/>
    <row r="26272" ht="18.95" customHeight="1"/>
    <row r="26273" ht="18.95" customHeight="1"/>
    <row r="26274" ht="18.95" customHeight="1"/>
    <row r="26275" ht="18.95" customHeight="1"/>
    <row r="26276" ht="18.95" customHeight="1"/>
    <row r="26277" ht="18.95" customHeight="1"/>
    <row r="26278" ht="18.95" customHeight="1"/>
    <row r="26279" ht="18.95" customHeight="1"/>
    <row r="26280" ht="18.95" customHeight="1"/>
    <row r="26281" ht="18.95" customHeight="1"/>
    <row r="26282" ht="18.95" customHeight="1"/>
    <row r="26283" ht="18.95" customHeight="1"/>
    <row r="26284" ht="18.95" customHeight="1"/>
    <row r="26285" ht="18.95" customHeight="1"/>
    <row r="26286" ht="18.95" customHeight="1"/>
    <row r="26287" ht="18.95" customHeight="1"/>
    <row r="26288" ht="18.95" customHeight="1"/>
    <row r="26289" ht="18.95" customHeight="1"/>
    <row r="26290" ht="18.95" customHeight="1"/>
    <row r="26291" ht="18.95" customHeight="1"/>
    <row r="26292" ht="18.95" customHeight="1"/>
    <row r="26293" ht="18.95" customHeight="1"/>
    <row r="26294" ht="18.95" customHeight="1"/>
    <row r="26295" ht="18.95" customHeight="1"/>
    <row r="26296" ht="18.95" customHeight="1"/>
    <row r="26297" ht="18.95" customHeight="1"/>
    <row r="26298" ht="18.95" customHeight="1"/>
    <row r="26299" ht="18.95" customHeight="1"/>
    <row r="26300" ht="18.95" customHeight="1"/>
    <row r="26301" ht="18.95" customHeight="1"/>
    <row r="26302" ht="18.95" customHeight="1"/>
    <row r="26303" ht="18.95" customHeight="1"/>
    <row r="26304" ht="18.95" customHeight="1"/>
    <row r="26305" ht="18.95" customHeight="1"/>
    <row r="26306" ht="18.95" customHeight="1"/>
    <row r="26307" ht="18.95" customHeight="1"/>
    <row r="26308" ht="18.95" customHeight="1"/>
    <row r="26309" ht="18.95" customHeight="1"/>
    <row r="26310" ht="18.95" customHeight="1"/>
    <row r="26311" ht="18.95" customHeight="1"/>
    <row r="26312" ht="18.95" customHeight="1"/>
    <row r="26313" ht="18.95" customHeight="1"/>
    <row r="26314" ht="18.95" customHeight="1"/>
    <row r="26315" ht="18.95" customHeight="1"/>
    <row r="26316" ht="18.95" customHeight="1"/>
    <row r="26317" ht="18.95" customHeight="1"/>
    <row r="26318" ht="18.95" customHeight="1"/>
    <row r="26319" ht="18.95" customHeight="1"/>
    <row r="26320" ht="18.95" customHeight="1"/>
    <row r="26321" ht="18.95" customHeight="1"/>
    <row r="26322" ht="18.95" customHeight="1"/>
    <row r="26323" ht="18.95" customHeight="1"/>
    <row r="26324" ht="18.95" customHeight="1"/>
    <row r="26325" ht="18.95" customHeight="1"/>
    <row r="26326" ht="18.95" customHeight="1"/>
    <row r="26327" ht="18.95" customHeight="1"/>
    <row r="26328" ht="18.95" customHeight="1"/>
    <row r="26329" ht="18.95" customHeight="1"/>
    <row r="26330" ht="18.95" customHeight="1"/>
    <row r="26331" ht="18.95" customHeight="1"/>
    <row r="26332" ht="18.95" customHeight="1"/>
    <row r="26333" ht="18.95" customHeight="1"/>
    <row r="26334" ht="18.95" customHeight="1"/>
    <row r="26335" ht="18.95" customHeight="1"/>
    <row r="26336" ht="18.95" customHeight="1"/>
    <row r="26337" ht="18.95" customHeight="1"/>
    <row r="26338" ht="18.95" customHeight="1"/>
    <row r="26339" ht="18.95" customHeight="1"/>
    <row r="26340" ht="18.95" customHeight="1"/>
    <row r="26341" ht="18.95" customHeight="1"/>
    <row r="26342" ht="18.95" customHeight="1"/>
    <row r="26343" ht="18.95" customHeight="1"/>
    <row r="26344" ht="18.95" customHeight="1"/>
    <row r="26345" ht="18.95" customHeight="1"/>
    <row r="26346" ht="18.95" customHeight="1"/>
    <row r="26347" ht="18.95" customHeight="1"/>
    <row r="26348" ht="18.95" customHeight="1"/>
    <row r="26349" ht="18.95" customHeight="1"/>
    <row r="26350" ht="18.95" customHeight="1"/>
    <row r="26351" ht="18.95" customHeight="1"/>
    <row r="26352" ht="18.95" customHeight="1"/>
    <row r="26353" ht="18.95" customHeight="1"/>
    <row r="26354" ht="18.95" customHeight="1"/>
    <row r="26355" ht="18.95" customHeight="1"/>
    <row r="26356" ht="18.95" customHeight="1"/>
    <row r="26357" ht="18.95" customHeight="1"/>
    <row r="26358" ht="18.95" customHeight="1"/>
    <row r="26359" ht="18.95" customHeight="1"/>
    <row r="26360" ht="18.95" customHeight="1"/>
    <row r="26361" ht="18.95" customHeight="1"/>
    <row r="26362" ht="18.95" customHeight="1"/>
    <row r="26363" ht="18.95" customHeight="1"/>
    <row r="26364" ht="18.95" customHeight="1"/>
    <row r="26365" ht="18.95" customHeight="1"/>
    <row r="26366" ht="18.95" customHeight="1"/>
    <row r="26367" ht="18.95" customHeight="1"/>
    <row r="26368" ht="18.95" customHeight="1"/>
    <row r="26369" ht="18.95" customHeight="1"/>
    <row r="26370" ht="18.95" customHeight="1"/>
    <row r="26371" ht="18.95" customHeight="1"/>
    <row r="26372" ht="18.95" customHeight="1"/>
    <row r="26373" ht="18.95" customHeight="1"/>
    <row r="26374" ht="18.95" customHeight="1"/>
    <row r="26375" ht="18.95" customHeight="1"/>
    <row r="26376" ht="18.95" customHeight="1"/>
    <row r="26377" ht="18.95" customHeight="1"/>
    <row r="26378" ht="18.95" customHeight="1"/>
    <row r="26379" ht="18.95" customHeight="1"/>
    <row r="26380" ht="18.95" customHeight="1"/>
    <row r="26381" ht="18.95" customHeight="1"/>
    <row r="26382" ht="18.95" customHeight="1"/>
    <row r="26383" ht="18.95" customHeight="1"/>
    <row r="26384" ht="18.95" customHeight="1"/>
    <row r="26385" ht="18.95" customHeight="1"/>
    <row r="26386" ht="18.95" customHeight="1"/>
    <row r="26387" ht="18.95" customHeight="1"/>
    <row r="26388" ht="18.95" customHeight="1"/>
    <row r="26389" ht="18.95" customHeight="1"/>
    <row r="26390" ht="18.95" customHeight="1"/>
    <row r="26391" ht="18.95" customHeight="1"/>
    <row r="26392" ht="18.95" customHeight="1"/>
    <row r="26393" ht="18.95" customHeight="1"/>
    <row r="26394" ht="18.95" customHeight="1"/>
    <row r="26395" ht="18.95" customHeight="1"/>
    <row r="26396" ht="18.95" customHeight="1"/>
    <row r="26397" ht="18.95" customHeight="1"/>
    <row r="26398" ht="18.95" customHeight="1"/>
    <row r="26399" ht="18.95" customHeight="1"/>
    <row r="26400" ht="18.95" customHeight="1"/>
    <row r="26401" ht="18.95" customHeight="1"/>
    <row r="26402" ht="18.95" customHeight="1"/>
    <row r="26403" ht="18.95" customHeight="1"/>
    <row r="26404" ht="18.95" customHeight="1"/>
    <row r="26405" ht="18.95" customHeight="1"/>
    <row r="26406" ht="18.95" customHeight="1"/>
    <row r="26407" ht="18.95" customHeight="1"/>
    <row r="26408" ht="18.95" customHeight="1"/>
    <row r="26409" ht="18.95" customHeight="1"/>
    <row r="26410" ht="18.95" customHeight="1"/>
    <row r="26411" ht="18.95" customHeight="1"/>
    <row r="26412" ht="18.95" customHeight="1"/>
    <row r="26413" ht="18.95" customHeight="1"/>
    <row r="26414" ht="18.95" customHeight="1"/>
    <row r="26415" ht="18.95" customHeight="1"/>
    <row r="26416" ht="18.95" customHeight="1"/>
    <row r="26417" ht="18.95" customHeight="1"/>
    <row r="26418" ht="18.95" customHeight="1"/>
    <row r="26419" ht="18.95" customHeight="1"/>
    <row r="26420" ht="18.95" customHeight="1"/>
    <row r="26421" ht="18.95" customHeight="1"/>
    <row r="26422" ht="18.95" customHeight="1"/>
    <row r="26423" ht="18.95" customHeight="1"/>
    <row r="26424" ht="18.95" customHeight="1"/>
    <row r="26425" ht="18.95" customHeight="1"/>
    <row r="26426" ht="18.95" customHeight="1"/>
    <row r="26427" ht="18.95" customHeight="1"/>
    <row r="26428" ht="18.95" customHeight="1"/>
    <row r="26429" ht="18.95" customHeight="1"/>
    <row r="26430" ht="18.95" customHeight="1"/>
    <row r="26431" ht="18.95" customHeight="1"/>
    <row r="26432" ht="18.95" customHeight="1"/>
    <row r="26433" ht="18.95" customHeight="1"/>
    <row r="26434" ht="18.95" customHeight="1"/>
    <row r="26435" ht="18.95" customHeight="1"/>
    <row r="26436" ht="18.95" customHeight="1"/>
    <row r="26437" ht="18.95" customHeight="1"/>
    <row r="26438" ht="18.95" customHeight="1"/>
    <row r="26439" ht="18.95" customHeight="1"/>
    <row r="26440" ht="18.95" customHeight="1"/>
    <row r="26441" ht="18.95" customHeight="1"/>
    <row r="26442" ht="18.95" customHeight="1"/>
    <row r="26443" ht="18.95" customHeight="1"/>
    <row r="26444" ht="18.95" customHeight="1"/>
    <row r="26445" ht="18.95" customHeight="1"/>
    <row r="26446" ht="18.95" customHeight="1"/>
    <row r="26447" ht="18.95" customHeight="1"/>
    <row r="26448" ht="18.95" customHeight="1"/>
    <row r="26449" ht="18.95" customHeight="1"/>
    <row r="26450" ht="18.95" customHeight="1"/>
    <row r="26451" ht="18.95" customHeight="1"/>
    <row r="26452" ht="18.95" customHeight="1"/>
    <row r="26453" ht="18.95" customHeight="1"/>
    <row r="26454" ht="18.95" customHeight="1"/>
    <row r="26455" ht="18.95" customHeight="1"/>
    <row r="26456" ht="18.95" customHeight="1"/>
    <row r="26457" ht="18.95" customHeight="1"/>
    <row r="26458" ht="18.95" customHeight="1"/>
    <row r="26459" ht="18.95" customHeight="1"/>
    <row r="26460" ht="18.95" customHeight="1"/>
    <row r="26461" ht="18.95" customHeight="1"/>
    <row r="26462" ht="18.95" customHeight="1"/>
    <row r="26463" ht="18.95" customHeight="1"/>
    <row r="26464" ht="18.95" customHeight="1"/>
    <row r="26465" ht="18.95" customHeight="1"/>
    <row r="26466" ht="18.95" customHeight="1"/>
    <row r="26467" ht="18.95" customHeight="1"/>
    <row r="26468" ht="18.95" customHeight="1"/>
    <row r="26469" ht="18.95" customHeight="1"/>
    <row r="26470" ht="18.95" customHeight="1"/>
    <row r="26471" ht="18.95" customHeight="1"/>
    <row r="26472" ht="18.95" customHeight="1"/>
    <row r="26473" ht="18.95" customHeight="1"/>
    <row r="26474" ht="18.95" customHeight="1"/>
    <row r="26475" ht="18.95" customHeight="1"/>
    <row r="26476" ht="18.95" customHeight="1"/>
    <row r="26477" ht="18.95" customHeight="1"/>
    <row r="26478" ht="18.95" customHeight="1"/>
    <row r="26479" ht="18.95" customHeight="1"/>
    <row r="26480" ht="18.95" customHeight="1"/>
    <row r="26481" ht="18.95" customHeight="1"/>
    <row r="26482" ht="18.95" customHeight="1"/>
    <row r="26483" ht="18.95" customHeight="1"/>
    <row r="26484" ht="18.95" customHeight="1"/>
    <row r="26485" ht="18.95" customHeight="1"/>
    <row r="26486" ht="18.95" customHeight="1"/>
    <row r="26487" ht="18.95" customHeight="1"/>
    <row r="26488" ht="18.95" customHeight="1"/>
    <row r="26489" ht="18.95" customHeight="1"/>
    <row r="26490" ht="18.95" customHeight="1"/>
    <row r="26491" ht="18.95" customHeight="1"/>
    <row r="26492" ht="18.95" customHeight="1"/>
    <row r="26493" ht="18.95" customHeight="1"/>
    <row r="26494" ht="18.95" customHeight="1"/>
    <row r="26495" ht="18.95" customHeight="1"/>
    <row r="26496" ht="18.95" customHeight="1"/>
    <row r="26497" ht="18.95" customHeight="1"/>
    <row r="26498" ht="18.95" customHeight="1"/>
    <row r="26499" ht="18.95" customHeight="1"/>
    <row r="26500" ht="18.95" customHeight="1"/>
    <row r="26501" ht="18.95" customHeight="1"/>
    <row r="26502" ht="18.95" customHeight="1"/>
    <row r="26503" ht="18.95" customHeight="1"/>
    <row r="26504" ht="18.95" customHeight="1"/>
    <row r="26505" ht="18.95" customHeight="1"/>
    <row r="26506" ht="18.95" customHeight="1"/>
    <row r="26507" ht="18.95" customHeight="1"/>
    <row r="26508" ht="18.95" customHeight="1"/>
    <row r="26509" ht="18.95" customHeight="1"/>
    <row r="26510" ht="18.95" customHeight="1"/>
    <row r="26511" ht="18.95" customHeight="1"/>
    <row r="26512" ht="18.95" customHeight="1"/>
    <row r="26513" ht="18.95" customHeight="1"/>
    <row r="26514" ht="18.95" customHeight="1"/>
    <row r="26515" ht="18.95" customHeight="1"/>
    <row r="26516" ht="18.95" customHeight="1"/>
    <row r="26517" ht="18.95" customHeight="1"/>
    <row r="26518" ht="18.95" customHeight="1"/>
    <row r="26519" ht="18.95" customHeight="1"/>
    <row r="26520" ht="18.95" customHeight="1"/>
    <row r="26521" ht="18.95" customHeight="1"/>
    <row r="26522" ht="18.95" customHeight="1"/>
    <row r="26523" ht="18.95" customHeight="1"/>
    <row r="26524" ht="18.95" customHeight="1"/>
    <row r="26525" ht="18.95" customHeight="1"/>
    <row r="26526" ht="18.95" customHeight="1"/>
    <row r="26527" ht="18.95" customHeight="1"/>
    <row r="26528" ht="18.95" customHeight="1"/>
    <row r="26529" ht="18.95" customHeight="1"/>
    <row r="26530" ht="18.95" customHeight="1"/>
    <row r="26531" ht="18.95" customHeight="1"/>
    <row r="26532" ht="18.95" customHeight="1"/>
    <row r="26533" ht="18.95" customHeight="1"/>
    <row r="26534" ht="18.95" customHeight="1"/>
    <row r="26535" ht="18.95" customHeight="1"/>
    <row r="26536" ht="18.95" customHeight="1"/>
    <row r="26537" ht="18.95" customHeight="1"/>
    <row r="26538" ht="18.95" customHeight="1"/>
    <row r="26539" ht="18.95" customHeight="1"/>
    <row r="26540" ht="18.95" customHeight="1"/>
    <row r="26541" ht="18.95" customHeight="1"/>
    <row r="26542" ht="18.95" customHeight="1"/>
    <row r="26543" ht="18.95" customHeight="1"/>
    <row r="26544" ht="18.95" customHeight="1"/>
    <row r="26545" ht="18.95" customHeight="1"/>
    <row r="26546" ht="18.95" customHeight="1"/>
    <row r="26547" ht="18.95" customHeight="1"/>
    <row r="26548" ht="18.95" customHeight="1"/>
    <row r="26549" ht="18.95" customHeight="1"/>
    <row r="26550" ht="18.95" customHeight="1"/>
    <row r="26551" ht="18.95" customHeight="1"/>
    <row r="26552" ht="18.95" customHeight="1"/>
    <row r="26553" ht="18.95" customHeight="1"/>
    <row r="26554" ht="18.95" customHeight="1"/>
    <row r="26555" ht="18.95" customHeight="1"/>
    <row r="26556" ht="18.95" customHeight="1"/>
    <row r="26557" ht="18.95" customHeight="1"/>
    <row r="26558" ht="18.95" customHeight="1"/>
    <row r="26559" ht="18.95" customHeight="1"/>
    <row r="26560" ht="18.95" customHeight="1"/>
    <row r="26561" ht="18.95" customHeight="1"/>
    <row r="26562" ht="18.95" customHeight="1"/>
    <row r="26563" ht="18.95" customHeight="1"/>
    <row r="26564" ht="18.95" customHeight="1"/>
    <row r="26565" ht="18.95" customHeight="1"/>
    <row r="26566" ht="18.95" customHeight="1"/>
    <row r="26567" ht="18.95" customHeight="1"/>
    <row r="26568" ht="18.95" customHeight="1"/>
    <row r="26569" ht="18.95" customHeight="1"/>
    <row r="26570" ht="18.95" customHeight="1"/>
    <row r="26571" ht="18.95" customHeight="1"/>
    <row r="26572" ht="18.95" customHeight="1"/>
    <row r="26573" ht="18.95" customHeight="1"/>
    <row r="26574" ht="18.95" customHeight="1"/>
    <row r="26575" ht="18.95" customHeight="1"/>
    <row r="26576" ht="18.95" customHeight="1"/>
    <row r="26577" ht="18.95" customHeight="1"/>
    <row r="26578" ht="18.95" customHeight="1"/>
    <row r="26579" ht="18.95" customHeight="1"/>
    <row r="26580" ht="18.95" customHeight="1"/>
    <row r="26581" ht="18.95" customHeight="1"/>
    <row r="26582" ht="18.95" customHeight="1"/>
    <row r="26583" ht="18.95" customHeight="1"/>
    <row r="26584" ht="18.95" customHeight="1"/>
    <row r="26585" ht="18.95" customHeight="1"/>
    <row r="26586" ht="18.95" customHeight="1"/>
    <row r="26587" ht="18.95" customHeight="1"/>
    <row r="26588" ht="18.95" customHeight="1"/>
    <row r="26589" ht="18.95" customHeight="1"/>
    <row r="26590" ht="18.95" customHeight="1"/>
    <row r="26591" ht="18.95" customHeight="1"/>
    <row r="26592" ht="18.95" customHeight="1"/>
    <row r="26593" ht="18.95" customHeight="1"/>
    <row r="26594" ht="18.95" customHeight="1"/>
    <row r="26595" ht="18.95" customHeight="1"/>
    <row r="26596" ht="18.95" customHeight="1"/>
    <row r="26597" ht="18.95" customHeight="1"/>
    <row r="26598" ht="18.95" customHeight="1"/>
    <row r="26599" ht="18.95" customHeight="1"/>
    <row r="26600" ht="18.95" customHeight="1"/>
    <row r="26601" ht="18.95" customHeight="1"/>
    <row r="26602" ht="18.95" customHeight="1"/>
    <row r="26603" ht="18.95" customHeight="1"/>
    <row r="26604" ht="18.95" customHeight="1"/>
    <row r="26605" ht="18.95" customHeight="1"/>
    <row r="26606" ht="18.95" customHeight="1"/>
    <row r="26607" ht="18.95" customHeight="1"/>
    <row r="26608" ht="18.95" customHeight="1"/>
    <row r="26609" ht="18.95" customHeight="1"/>
    <row r="26610" ht="18.95" customHeight="1"/>
    <row r="26611" ht="18.95" customHeight="1"/>
    <row r="26612" ht="18.95" customHeight="1"/>
    <row r="26613" ht="18.95" customHeight="1"/>
    <row r="26614" ht="18.95" customHeight="1"/>
    <row r="26615" ht="18.95" customHeight="1"/>
    <row r="26616" ht="18.95" customHeight="1"/>
    <row r="26617" ht="18.95" customHeight="1"/>
    <row r="26618" ht="18.95" customHeight="1"/>
    <row r="26619" ht="18.95" customHeight="1"/>
    <row r="26620" ht="18.95" customHeight="1"/>
    <row r="26621" ht="18.95" customHeight="1"/>
    <row r="26622" ht="18.95" customHeight="1"/>
    <row r="26623" ht="18.95" customHeight="1"/>
    <row r="26624" ht="18.95" customHeight="1"/>
    <row r="26625" ht="18.95" customHeight="1"/>
    <row r="26626" ht="18.95" customHeight="1"/>
    <row r="26627" ht="18.95" customHeight="1"/>
    <row r="26628" ht="18.95" customHeight="1"/>
    <row r="26629" ht="18.95" customHeight="1"/>
    <row r="26630" ht="18.95" customHeight="1"/>
    <row r="26631" ht="18.95" customHeight="1"/>
    <row r="26632" ht="18.95" customHeight="1"/>
    <row r="26633" ht="18.95" customHeight="1"/>
    <row r="26634" ht="18.95" customHeight="1"/>
    <row r="26635" ht="18.95" customHeight="1"/>
    <row r="26636" ht="18.95" customHeight="1"/>
    <row r="26637" ht="18.95" customHeight="1"/>
    <row r="26638" ht="18.95" customHeight="1"/>
    <row r="26639" ht="18.95" customHeight="1"/>
    <row r="26640" ht="18.95" customHeight="1"/>
    <row r="26641" ht="18.95" customHeight="1"/>
    <row r="26642" ht="18.95" customHeight="1"/>
    <row r="26643" ht="18.95" customHeight="1"/>
    <row r="26644" ht="18.95" customHeight="1"/>
    <row r="26645" ht="18.95" customHeight="1"/>
    <row r="26646" ht="18.95" customHeight="1"/>
    <row r="26647" ht="18.95" customHeight="1"/>
    <row r="26648" ht="18.95" customHeight="1"/>
    <row r="26649" ht="18.95" customHeight="1"/>
    <row r="26650" ht="18.95" customHeight="1"/>
    <row r="26651" ht="18.95" customHeight="1"/>
    <row r="26652" ht="18.95" customHeight="1"/>
    <row r="26653" ht="18.95" customHeight="1"/>
    <row r="26654" ht="18.95" customHeight="1"/>
    <row r="26655" ht="18.95" customHeight="1"/>
    <row r="26656" ht="18.95" customHeight="1"/>
    <row r="26657" ht="18.95" customHeight="1"/>
    <row r="26658" ht="18.95" customHeight="1"/>
    <row r="26659" ht="18.95" customHeight="1"/>
    <row r="26660" ht="18.95" customHeight="1"/>
    <row r="26661" ht="18.95" customHeight="1"/>
    <row r="26662" ht="18.95" customHeight="1"/>
    <row r="26663" ht="18.95" customHeight="1"/>
    <row r="26664" ht="18.95" customHeight="1"/>
    <row r="26665" ht="18.95" customHeight="1"/>
    <row r="26666" ht="18.95" customHeight="1"/>
    <row r="26667" ht="18.95" customHeight="1"/>
    <row r="26668" ht="18.95" customHeight="1"/>
    <row r="26669" ht="18.95" customHeight="1"/>
    <row r="26670" ht="18.95" customHeight="1"/>
    <row r="26671" ht="18.95" customHeight="1"/>
    <row r="26672" ht="18.95" customHeight="1"/>
    <row r="26673" ht="18.95" customHeight="1"/>
    <row r="26674" ht="18.95" customHeight="1"/>
    <row r="26675" ht="18.95" customHeight="1"/>
    <row r="26676" ht="18.95" customHeight="1"/>
    <row r="26677" ht="18.95" customHeight="1"/>
    <row r="26678" ht="18.95" customHeight="1"/>
    <row r="26679" ht="18.95" customHeight="1"/>
    <row r="26680" ht="18.95" customHeight="1"/>
    <row r="26681" ht="18.95" customHeight="1"/>
    <row r="26682" ht="18.95" customHeight="1"/>
    <row r="26683" ht="18.95" customHeight="1"/>
    <row r="26684" ht="18.95" customHeight="1"/>
    <row r="26685" ht="18.95" customHeight="1"/>
    <row r="26686" ht="18.95" customHeight="1"/>
    <row r="26687" ht="18.95" customHeight="1"/>
    <row r="26688" ht="18.95" customHeight="1"/>
    <row r="26689" ht="18.95" customHeight="1"/>
    <row r="26690" ht="18.95" customHeight="1"/>
    <row r="26691" ht="18.95" customHeight="1"/>
    <row r="26692" ht="18.95" customHeight="1"/>
    <row r="26693" ht="18.95" customHeight="1"/>
    <row r="26694" ht="18.95" customHeight="1"/>
    <row r="26695" ht="18.95" customHeight="1"/>
    <row r="26696" ht="18.95" customHeight="1"/>
    <row r="26697" ht="18.95" customHeight="1"/>
    <row r="26698" ht="18.95" customHeight="1"/>
    <row r="26699" ht="18.95" customHeight="1"/>
    <row r="26700" ht="18.95" customHeight="1"/>
    <row r="26701" ht="18.95" customHeight="1"/>
    <row r="26702" ht="18.95" customHeight="1"/>
    <row r="26703" ht="18.95" customHeight="1"/>
    <row r="26704" ht="18.95" customHeight="1"/>
    <row r="26705" ht="18.95" customHeight="1"/>
    <row r="26706" ht="18.95" customHeight="1"/>
    <row r="26707" ht="18.95" customHeight="1"/>
    <row r="26708" ht="18.95" customHeight="1"/>
    <row r="26709" ht="18.95" customHeight="1"/>
    <row r="26710" ht="18.95" customHeight="1"/>
    <row r="26711" ht="18.95" customHeight="1"/>
    <row r="26712" ht="18.95" customHeight="1"/>
    <row r="26713" ht="18.95" customHeight="1"/>
    <row r="26714" ht="18.95" customHeight="1"/>
    <row r="26715" ht="18.95" customHeight="1"/>
    <row r="26716" ht="18.95" customHeight="1"/>
    <row r="26717" ht="18.95" customHeight="1"/>
    <row r="26718" ht="18.95" customHeight="1"/>
    <row r="26719" ht="18.95" customHeight="1"/>
    <row r="26720" ht="18.95" customHeight="1"/>
    <row r="26721" ht="18.95" customHeight="1"/>
    <row r="26722" ht="18.95" customHeight="1"/>
    <row r="26723" ht="18.95" customHeight="1"/>
    <row r="26724" ht="18.95" customHeight="1"/>
    <row r="26725" ht="18.95" customHeight="1"/>
    <row r="26726" ht="18.95" customHeight="1"/>
    <row r="26727" ht="18.95" customHeight="1"/>
    <row r="26728" ht="18.95" customHeight="1"/>
    <row r="26729" ht="18.95" customHeight="1"/>
    <row r="26730" ht="18.95" customHeight="1"/>
    <row r="26731" ht="18.95" customHeight="1"/>
    <row r="26732" ht="18.95" customHeight="1"/>
    <row r="26733" ht="18.95" customHeight="1"/>
    <row r="26734" ht="18.95" customHeight="1"/>
    <row r="26735" ht="18.95" customHeight="1"/>
    <row r="26736" ht="18.95" customHeight="1"/>
    <row r="26737" ht="18.95" customHeight="1"/>
    <row r="26738" ht="18.95" customHeight="1"/>
    <row r="26739" ht="18.95" customHeight="1"/>
    <row r="26740" ht="18.95" customHeight="1"/>
    <row r="26741" ht="18.95" customHeight="1"/>
    <row r="26742" ht="18.95" customHeight="1"/>
    <row r="26743" ht="18.95" customHeight="1"/>
    <row r="26744" ht="18.95" customHeight="1"/>
    <row r="26745" ht="18.95" customHeight="1"/>
    <row r="26746" ht="18.95" customHeight="1"/>
    <row r="26747" ht="18.95" customHeight="1"/>
    <row r="26748" ht="18.95" customHeight="1"/>
    <row r="26749" ht="18.95" customHeight="1"/>
    <row r="26750" ht="18.95" customHeight="1"/>
    <row r="26751" ht="18.95" customHeight="1"/>
    <row r="26752" ht="18.95" customHeight="1"/>
    <row r="26753" ht="18.95" customHeight="1"/>
    <row r="26754" ht="18.95" customHeight="1"/>
    <row r="26755" ht="18.95" customHeight="1"/>
    <row r="26756" ht="18.95" customHeight="1"/>
    <row r="26757" ht="18.95" customHeight="1"/>
    <row r="26758" ht="18.95" customHeight="1"/>
    <row r="26759" ht="18.95" customHeight="1"/>
    <row r="26760" ht="18.95" customHeight="1"/>
    <row r="26761" ht="18.95" customHeight="1"/>
    <row r="26762" ht="18.95" customHeight="1"/>
    <row r="26763" ht="18.95" customHeight="1"/>
    <row r="26764" ht="18.95" customHeight="1"/>
    <row r="26765" ht="18.95" customHeight="1"/>
    <row r="26766" ht="18.95" customHeight="1"/>
    <row r="26767" ht="18.95" customHeight="1"/>
    <row r="26768" ht="18.95" customHeight="1"/>
    <row r="26769" ht="18.95" customHeight="1"/>
    <row r="26770" ht="18.95" customHeight="1"/>
    <row r="26771" ht="18.95" customHeight="1"/>
    <row r="26772" ht="18.95" customHeight="1"/>
    <row r="26773" ht="18.95" customHeight="1"/>
    <row r="26774" ht="18.95" customHeight="1"/>
    <row r="26775" ht="18.95" customHeight="1"/>
    <row r="26776" ht="18.95" customHeight="1"/>
    <row r="26777" ht="18.95" customHeight="1"/>
    <row r="26778" ht="18.95" customHeight="1"/>
    <row r="26779" ht="18.95" customHeight="1"/>
    <row r="26780" ht="18.95" customHeight="1"/>
    <row r="26781" ht="18.95" customHeight="1"/>
    <row r="26782" ht="18.95" customHeight="1"/>
    <row r="26783" ht="18.95" customHeight="1"/>
    <row r="26784" ht="18.95" customHeight="1"/>
    <row r="26785" ht="18.95" customHeight="1"/>
    <row r="26786" ht="18.95" customHeight="1"/>
    <row r="26787" ht="18.95" customHeight="1"/>
    <row r="26788" ht="18.95" customHeight="1"/>
    <row r="26789" ht="18.95" customHeight="1"/>
    <row r="26790" ht="18.95" customHeight="1"/>
    <row r="26791" ht="18.95" customHeight="1"/>
    <row r="26792" ht="18.95" customHeight="1"/>
    <row r="26793" ht="18.95" customHeight="1"/>
    <row r="26794" ht="18.95" customHeight="1"/>
    <row r="26795" ht="18.95" customHeight="1"/>
    <row r="26796" ht="18.95" customHeight="1"/>
    <row r="26797" ht="18.95" customHeight="1"/>
    <row r="26798" ht="18.95" customHeight="1"/>
    <row r="26799" ht="18.95" customHeight="1"/>
    <row r="26800" ht="18.95" customHeight="1"/>
    <row r="26801" ht="18.95" customHeight="1"/>
    <row r="26802" ht="18.95" customHeight="1"/>
    <row r="26803" ht="18.95" customHeight="1"/>
    <row r="26804" ht="18.95" customHeight="1"/>
    <row r="26805" ht="18.95" customHeight="1"/>
    <row r="26806" ht="18.95" customHeight="1"/>
    <row r="26807" ht="18.95" customHeight="1"/>
    <row r="26808" ht="18.95" customHeight="1"/>
    <row r="26809" ht="18.95" customHeight="1"/>
    <row r="26810" ht="18.95" customHeight="1"/>
    <row r="26811" ht="18.95" customHeight="1"/>
    <row r="26812" ht="18.95" customHeight="1"/>
    <row r="26813" ht="18.95" customHeight="1"/>
    <row r="26814" ht="18.95" customHeight="1"/>
    <row r="26815" ht="18.95" customHeight="1"/>
    <row r="26816" ht="18.95" customHeight="1"/>
    <row r="26817" ht="18.95" customHeight="1"/>
    <row r="26818" ht="18.95" customHeight="1"/>
    <row r="26819" ht="18.95" customHeight="1"/>
    <row r="26820" ht="18.95" customHeight="1"/>
    <row r="26821" ht="18.95" customHeight="1"/>
    <row r="26822" ht="18.95" customHeight="1"/>
    <row r="26823" ht="18.95" customHeight="1"/>
    <row r="26824" ht="18.95" customHeight="1"/>
    <row r="26825" ht="18.95" customHeight="1"/>
    <row r="26826" ht="18.95" customHeight="1"/>
    <row r="26827" ht="18.95" customHeight="1"/>
    <row r="26828" ht="18.95" customHeight="1"/>
    <row r="26829" ht="18.95" customHeight="1"/>
    <row r="26830" ht="18.95" customHeight="1"/>
    <row r="26831" ht="18.95" customHeight="1"/>
    <row r="26832" ht="18.95" customHeight="1"/>
    <row r="26833" ht="18.95" customHeight="1"/>
    <row r="26834" ht="18.95" customHeight="1"/>
    <row r="26835" ht="18.95" customHeight="1"/>
    <row r="26836" ht="18.95" customHeight="1"/>
    <row r="26837" ht="18.95" customHeight="1"/>
    <row r="26838" ht="18.95" customHeight="1"/>
    <row r="26839" ht="18.95" customHeight="1"/>
    <row r="26840" ht="18.95" customHeight="1"/>
    <row r="26841" ht="18.95" customHeight="1"/>
    <row r="26842" ht="18.95" customHeight="1"/>
    <row r="26843" ht="18.95" customHeight="1"/>
    <row r="26844" ht="18.95" customHeight="1"/>
    <row r="26845" ht="18.95" customHeight="1"/>
    <row r="26846" ht="18.95" customHeight="1"/>
    <row r="26847" ht="18.95" customHeight="1"/>
    <row r="26848" ht="18.95" customHeight="1"/>
    <row r="26849" ht="18.95" customHeight="1"/>
    <row r="26850" ht="18.95" customHeight="1"/>
    <row r="26851" ht="18.95" customHeight="1"/>
    <row r="26852" ht="18.95" customHeight="1"/>
    <row r="26853" ht="18.95" customHeight="1"/>
    <row r="26854" ht="18.95" customHeight="1"/>
    <row r="26855" ht="18.95" customHeight="1"/>
    <row r="26856" ht="18.95" customHeight="1"/>
    <row r="26857" ht="18.95" customHeight="1"/>
    <row r="26858" ht="18.95" customHeight="1"/>
    <row r="26859" ht="18.95" customHeight="1"/>
    <row r="26860" ht="18.95" customHeight="1"/>
    <row r="26861" ht="18.95" customHeight="1"/>
    <row r="26862" ht="18.95" customHeight="1"/>
    <row r="26863" ht="18.95" customHeight="1"/>
    <row r="26864" ht="18.95" customHeight="1"/>
    <row r="26865" ht="18.95" customHeight="1"/>
    <row r="26866" ht="18.95" customHeight="1"/>
    <row r="26867" ht="18.95" customHeight="1"/>
    <row r="26868" ht="18.95" customHeight="1"/>
    <row r="26869" ht="18.95" customHeight="1"/>
    <row r="26870" ht="18.95" customHeight="1"/>
    <row r="26871" ht="18.95" customHeight="1"/>
    <row r="26872" ht="18.95" customHeight="1"/>
    <row r="26873" ht="18.95" customHeight="1"/>
    <row r="26874" ht="18.95" customHeight="1"/>
    <row r="26875" ht="18.95" customHeight="1"/>
    <row r="26876" ht="18.95" customHeight="1"/>
    <row r="26877" ht="18.95" customHeight="1"/>
    <row r="26878" ht="18.95" customHeight="1"/>
    <row r="26879" ht="18.95" customHeight="1"/>
    <row r="26880" ht="18.95" customHeight="1"/>
    <row r="26881" ht="18.95" customHeight="1"/>
    <row r="26882" ht="18.95" customHeight="1"/>
    <row r="26883" ht="18.95" customHeight="1"/>
    <row r="26884" ht="18.95" customHeight="1"/>
    <row r="26885" ht="18.95" customHeight="1"/>
    <row r="26886" ht="18.95" customHeight="1"/>
    <row r="26887" ht="18.95" customHeight="1"/>
    <row r="26888" ht="18.95" customHeight="1"/>
    <row r="26889" ht="18.95" customHeight="1"/>
    <row r="26890" ht="18.95" customHeight="1"/>
    <row r="26891" ht="18.95" customHeight="1"/>
    <row r="26892" ht="18.95" customHeight="1"/>
    <row r="26893" ht="18.95" customHeight="1"/>
    <row r="26894" ht="18.95" customHeight="1"/>
    <row r="26895" ht="18.95" customHeight="1"/>
    <row r="26896" ht="18.95" customHeight="1"/>
    <row r="26897" ht="18.95" customHeight="1"/>
    <row r="26898" ht="18.95" customHeight="1"/>
    <row r="26899" ht="18.95" customHeight="1"/>
    <row r="26900" ht="18.95" customHeight="1"/>
    <row r="26901" ht="18.95" customHeight="1"/>
    <row r="26902" ht="18.95" customHeight="1"/>
    <row r="26903" ht="18.95" customHeight="1"/>
    <row r="26904" ht="18.95" customHeight="1"/>
    <row r="26905" ht="18.95" customHeight="1"/>
    <row r="26906" ht="18.95" customHeight="1"/>
    <row r="26907" ht="18.95" customHeight="1"/>
    <row r="26908" ht="18.95" customHeight="1"/>
    <row r="26909" ht="18.95" customHeight="1"/>
    <row r="26910" ht="18.95" customHeight="1"/>
    <row r="26911" ht="18.95" customHeight="1"/>
    <row r="26912" ht="18.95" customHeight="1"/>
    <row r="26913" ht="18.95" customHeight="1"/>
    <row r="26914" ht="18.95" customHeight="1"/>
    <row r="26915" ht="18.95" customHeight="1"/>
    <row r="26916" ht="18.95" customHeight="1"/>
    <row r="26917" ht="18.95" customHeight="1"/>
    <row r="26918" ht="18.95" customHeight="1"/>
    <row r="26919" ht="18.95" customHeight="1"/>
    <row r="26920" ht="18.95" customHeight="1"/>
    <row r="26921" ht="18.95" customHeight="1"/>
    <row r="26922" ht="18.95" customHeight="1"/>
    <row r="26923" ht="18.95" customHeight="1"/>
    <row r="26924" ht="18.95" customHeight="1"/>
    <row r="26925" ht="18.95" customHeight="1"/>
    <row r="26926" ht="18.95" customHeight="1"/>
    <row r="26927" ht="18.95" customHeight="1"/>
    <row r="26928" ht="18.95" customHeight="1"/>
    <row r="26929" ht="18.95" customHeight="1"/>
    <row r="26930" ht="18.95" customHeight="1"/>
    <row r="26931" ht="18.95" customHeight="1"/>
    <row r="26932" ht="18.95" customHeight="1"/>
    <row r="26933" ht="18.95" customHeight="1"/>
    <row r="26934" ht="18.95" customHeight="1"/>
    <row r="26935" ht="18.95" customHeight="1"/>
    <row r="26936" ht="18.95" customHeight="1"/>
    <row r="26937" ht="18.95" customHeight="1"/>
    <row r="26938" ht="18.95" customHeight="1"/>
    <row r="26939" ht="18.95" customHeight="1"/>
    <row r="26940" ht="18.95" customHeight="1"/>
    <row r="26941" ht="18.95" customHeight="1"/>
    <row r="26942" ht="18.95" customHeight="1"/>
    <row r="26943" ht="18.95" customHeight="1"/>
    <row r="26944" ht="18.95" customHeight="1"/>
    <row r="26945" ht="18.95" customHeight="1"/>
    <row r="26946" ht="18.95" customHeight="1"/>
    <row r="26947" ht="18.95" customHeight="1"/>
    <row r="26948" ht="18.95" customHeight="1"/>
    <row r="26949" ht="18.95" customHeight="1"/>
    <row r="26950" ht="18.95" customHeight="1"/>
    <row r="26951" ht="18.95" customHeight="1"/>
    <row r="26952" ht="18.95" customHeight="1"/>
    <row r="26953" ht="18.95" customHeight="1"/>
    <row r="26954" ht="18.95" customHeight="1"/>
    <row r="26955" ht="18.95" customHeight="1"/>
    <row r="26956" ht="18.95" customHeight="1"/>
    <row r="26957" ht="18.95" customHeight="1"/>
    <row r="26958" ht="18.95" customHeight="1"/>
    <row r="26959" ht="18.95" customHeight="1"/>
    <row r="26960" ht="18.95" customHeight="1"/>
    <row r="26961" ht="18.95" customHeight="1"/>
    <row r="26962" ht="18.95" customHeight="1"/>
    <row r="26963" ht="18.95" customHeight="1"/>
    <row r="26964" ht="18.95" customHeight="1"/>
    <row r="26965" ht="18.95" customHeight="1"/>
    <row r="26966" ht="18.95" customHeight="1"/>
    <row r="26967" ht="18.95" customHeight="1"/>
    <row r="26968" ht="18.95" customHeight="1"/>
    <row r="26969" ht="18.95" customHeight="1"/>
    <row r="26970" ht="18.95" customHeight="1"/>
    <row r="26971" ht="18.95" customHeight="1"/>
    <row r="26972" ht="18.95" customHeight="1"/>
    <row r="26973" ht="18.95" customHeight="1"/>
    <row r="26974" ht="18.95" customHeight="1"/>
    <row r="26975" ht="18.95" customHeight="1"/>
    <row r="26976" ht="18.95" customHeight="1"/>
    <row r="26977" ht="18.95" customHeight="1"/>
    <row r="26978" ht="18.95" customHeight="1"/>
    <row r="26979" ht="18.95" customHeight="1"/>
    <row r="26980" ht="18.95" customHeight="1"/>
    <row r="26981" ht="18.95" customHeight="1"/>
    <row r="26982" ht="18.95" customHeight="1"/>
    <row r="26983" ht="18.95" customHeight="1"/>
    <row r="26984" ht="18.95" customHeight="1"/>
    <row r="26985" ht="18.95" customHeight="1"/>
    <row r="26986" ht="18.95" customHeight="1"/>
    <row r="26987" ht="18.95" customHeight="1"/>
    <row r="26988" ht="18.95" customHeight="1"/>
    <row r="26989" ht="18.95" customHeight="1"/>
    <row r="26990" ht="18.95" customHeight="1"/>
    <row r="26991" ht="18.95" customHeight="1"/>
    <row r="26992" ht="18.95" customHeight="1"/>
    <row r="26993" ht="18.95" customHeight="1"/>
    <row r="26994" ht="18.95" customHeight="1"/>
    <row r="26995" ht="18.95" customHeight="1"/>
    <row r="26996" ht="18.95" customHeight="1"/>
    <row r="26997" ht="18.95" customHeight="1"/>
    <row r="26998" ht="18.95" customHeight="1"/>
    <row r="26999" ht="18.95" customHeight="1"/>
    <row r="27000" ht="18.95" customHeight="1"/>
    <row r="27001" ht="18.95" customHeight="1"/>
    <row r="27002" ht="18.95" customHeight="1"/>
    <row r="27003" ht="18.95" customHeight="1"/>
    <row r="27004" ht="18.95" customHeight="1"/>
    <row r="27005" ht="18.95" customHeight="1"/>
    <row r="27006" ht="18.95" customHeight="1"/>
    <row r="27007" ht="18.95" customHeight="1"/>
    <row r="27008" ht="18.95" customHeight="1"/>
    <row r="27009" ht="18.95" customHeight="1"/>
    <row r="27010" ht="18.95" customHeight="1"/>
    <row r="27011" ht="18.95" customHeight="1"/>
    <row r="27012" ht="18.95" customHeight="1"/>
    <row r="27013" ht="18.95" customHeight="1"/>
    <row r="27014" ht="18.95" customHeight="1"/>
    <row r="27015" ht="18.95" customHeight="1"/>
    <row r="27016" ht="18.95" customHeight="1"/>
    <row r="27017" ht="18.95" customHeight="1"/>
    <row r="27018" ht="18.95" customHeight="1"/>
    <row r="27019" ht="18.95" customHeight="1"/>
    <row r="27020" ht="18.95" customHeight="1"/>
    <row r="27021" ht="18.95" customHeight="1"/>
    <row r="27022" ht="18.95" customHeight="1"/>
    <row r="27023" ht="18.95" customHeight="1"/>
    <row r="27024" ht="18.95" customHeight="1"/>
    <row r="27025" ht="18.95" customHeight="1"/>
    <row r="27026" ht="18.95" customHeight="1"/>
    <row r="27027" ht="18.95" customHeight="1"/>
    <row r="27028" ht="18.95" customHeight="1"/>
    <row r="27029" ht="18.95" customHeight="1"/>
    <row r="27030" ht="18.95" customHeight="1"/>
    <row r="27031" ht="18.95" customHeight="1"/>
    <row r="27032" ht="18.95" customHeight="1"/>
    <row r="27033" ht="18.95" customHeight="1"/>
    <row r="27034" ht="18.95" customHeight="1"/>
    <row r="27035" ht="18.95" customHeight="1"/>
    <row r="27036" ht="18.95" customHeight="1"/>
    <row r="27037" ht="18.95" customHeight="1"/>
    <row r="27038" ht="18.95" customHeight="1"/>
    <row r="27039" ht="18.95" customHeight="1"/>
    <row r="27040" ht="18.95" customHeight="1"/>
    <row r="27041" ht="18.95" customHeight="1"/>
    <row r="27042" ht="18.95" customHeight="1"/>
    <row r="27043" ht="18.95" customHeight="1"/>
    <row r="27044" ht="18.95" customHeight="1"/>
    <row r="27045" ht="18.95" customHeight="1"/>
    <row r="27046" ht="18.95" customHeight="1"/>
    <row r="27047" ht="18.95" customHeight="1"/>
    <row r="27048" ht="18.95" customHeight="1"/>
    <row r="27049" ht="18.95" customHeight="1"/>
    <row r="27050" ht="18.95" customHeight="1"/>
    <row r="27051" ht="18.95" customHeight="1"/>
    <row r="27052" ht="18.95" customHeight="1"/>
    <row r="27053" ht="18.95" customHeight="1"/>
    <row r="27054" ht="18.95" customHeight="1"/>
    <row r="27055" ht="18.95" customHeight="1"/>
    <row r="27056" ht="18.95" customHeight="1"/>
    <row r="27057" ht="18.95" customHeight="1"/>
    <row r="27058" ht="18.95" customHeight="1"/>
    <row r="27059" ht="18.95" customHeight="1"/>
    <row r="27060" ht="18.95" customHeight="1"/>
    <row r="27061" ht="18.95" customHeight="1"/>
    <row r="27062" ht="18.95" customHeight="1"/>
    <row r="27063" ht="18.95" customHeight="1"/>
    <row r="27064" ht="18.95" customHeight="1"/>
    <row r="27065" ht="18.95" customHeight="1"/>
    <row r="27066" ht="18.95" customHeight="1"/>
    <row r="27067" ht="18.95" customHeight="1"/>
    <row r="27068" ht="18.95" customHeight="1"/>
    <row r="27069" ht="18.95" customHeight="1"/>
    <row r="27070" ht="18.95" customHeight="1"/>
    <row r="27071" ht="18.95" customHeight="1"/>
    <row r="27072" ht="18.95" customHeight="1"/>
    <row r="27073" ht="18.95" customHeight="1"/>
    <row r="27074" ht="18.95" customHeight="1"/>
    <row r="27075" ht="18.95" customHeight="1"/>
    <row r="27076" ht="18.95" customHeight="1"/>
    <row r="27077" ht="18.95" customHeight="1"/>
    <row r="27078" ht="18.95" customHeight="1"/>
    <row r="27079" ht="18.95" customHeight="1"/>
    <row r="27080" ht="18.95" customHeight="1"/>
    <row r="27081" ht="18.95" customHeight="1"/>
    <row r="27082" ht="18.95" customHeight="1"/>
    <row r="27083" ht="18.95" customHeight="1"/>
    <row r="27084" ht="18.95" customHeight="1"/>
    <row r="27085" ht="18.95" customHeight="1"/>
    <row r="27086" ht="18.95" customHeight="1"/>
    <row r="27087" ht="18.95" customHeight="1"/>
    <row r="27088" ht="18.95" customHeight="1"/>
    <row r="27089" ht="18.95" customHeight="1"/>
    <row r="27090" ht="18.95" customHeight="1"/>
    <row r="27091" ht="18.95" customHeight="1"/>
    <row r="27092" ht="18.95" customHeight="1"/>
    <row r="27093" ht="18.95" customHeight="1"/>
    <row r="27094" ht="18.95" customHeight="1"/>
    <row r="27095" ht="18.95" customHeight="1"/>
    <row r="27096" ht="18.95" customHeight="1"/>
    <row r="27097" ht="18.95" customHeight="1"/>
    <row r="27098" ht="18.95" customHeight="1"/>
    <row r="27099" ht="18.95" customHeight="1"/>
    <row r="27100" ht="18.95" customHeight="1"/>
    <row r="27101" ht="18.95" customHeight="1"/>
    <row r="27102" ht="18.95" customHeight="1"/>
    <row r="27103" ht="18.95" customHeight="1"/>
    <row r="27104" ht="18.95" customHeight="1"/>
    <row r="27105" ht="18.95" customHeight="1"/>
    <row r="27106" ht="18.95" customHeight="1"/>
    <row r="27107" ht="18.95" customHeight="1"/>
    <row r="27108" ht="18.95" customHeight="1"/>
    <row r="27109" ht="18.95" customHeight="1"/>
    <row r="27110" ht="18.95" customHeight="1"/>
    <row r="27111" ht="18.95" customHeight="1"/>
    <row r="27112" ht="18.95" customHeight="1"/>
    <row r="27113" ht="18.95" customHeight="1"/>
    <row r="27114" ht="18.95" customHeight="1"/>
    <row r="27115" ht="18.95" customHeight="1"/>
    <row r="27116" ht="18.95" customHeight="1"/>
    <row r="27117" ht="18.95" customHeight="1"/>
    <row r="27118" ht="18.95" customHeight="1"/>
    <row r="27119" ht="18.95" customHeight="1"/>
    <row r="27120" ht="18.95" customHeight="1"/>
    <row r="27121" ht="18.95" customHeight="1"/>
    <row r="27122" ht="18.95" customHeight="1"/>
    <row r="27123" ht="18.95" customHeight="1"/>
    <row r="27124" ht="18.95" customHeight="1"/>
    <row r="27125" ht="18.95" customHeight="1"/>
    <row r="27126" ht="18.95" customHeight="1"/>
    <row r="27127" ht="18.95" customHeight="1"/>
    <row r="27128" ht="18.95" customHeight="1"/>
    <row r="27129" ht="18.95" customHeight="1"/>
    <row r="27130" ht="18.95" customHeight="1"/>
    <row r="27131" ht="18.95" customHeight="1"/>
    <row r="27132" ht="18.95" customHeight="1"/>
    <row r="27133" ht="18.95" customHeight="1"/>
    <row r="27134" ht="18.95" customHeight="1"/>
    <row r="27135" ht="18.95" customHeight="1"/>
    <row r="27136" ht="18.95" customHeight="1"/>
    <row r="27137" ht="18.95" customHeight="1"/>
    <row r="27138" ht="18.95" customHeight="1"/>
    <row r="27139" ht="18.95" customHeight="1"/>
    <row r="27140" ht="18.95" customHeight="1"/>
    <row r="27141" ht="18.95" customHeight="1"/>
    <row r="27142" ht="18.95" customHeight="1"/>
    <row r="27143" ht="18.95" customHeight="1"/>
    <row r="27144" ht="18.95" customHeight="1"/>
    <row r="27145" ht="18.95" customHeight="1"/>
    <row r="27146" ht="18.95" customHeight="1"/>
    <row r="27147" ht="18.95" customHeight="1"/>
    <row r="27148" ht="18.95" customHeight="1"/>
    <row r="27149" ht="18.95" customHeight="1"/>
    <row r="27150" ht="18.95" customHeight="1"/>
    <row r="27151" ht="18.95" customHeight="1"/>
    <row r="27152" ht="18.95" customHeight="1"/>
    <row r="27153" ht="18.95" customHeight="1"/>
    <row r="27154" ht="18.95" customHeight="1"/>
    <row r="27155" ht="18.95" customHeight="1"/>
    <row r="27156" ht="18.95" customHeight="1"/>
    <row r="27157" ht="18.95" customHeight="1"/>
    <row r="27158" ht="18.95" customHeight="1"/>
    <row r="27159" ht="18.95" customHeight="1"/>
    <row r="27160" ht="18.95" customHeight="1"/>
    <row r="27161" ht="18.95" customHeight="1"/>
    <row r="27162" ht="18.95" customHeight="1"/>
    <row r="27163" ht="18.95" customHeight="1"/>
    <row r="27164" ht="18.95" customHeight="1"/>
    <row r="27165" ht="18.95" customHeight="1"/>
    <row r="27166" ht="18.95" customHeight="1"/>
    <row r="27167" ht="18.95" customHeight="1"/>
    <row r="27168" ht="18.95" customHeight="1"/>
    <row r="27169" ht="18.95" customHeight="1"/>
    <row r="27170" ht="18.95" customHeight="1"/>
    <row r="27171" ht="18.95" customHeight="1"/>
    <row r="27172" ht="18.95" customHeight="1"/>
    <row r="27173" ht="18.95" customHeight="1"/>
    <row r="27174" ht="18.95" customHeight="1"/>
    <row r="27175" ht="18.95" customHeight="1"/>
    <row r="27176" ht="18.95" customHeight="1"/>
    <row r="27177" ht="18.95" customHeight="1"/>
    <row r="27178" ht="18.95" customHeight="1"/>
    <row r="27179" ht="18.95" customHeight="1"/>
    <row r="27180" ht="18.95" customHeight="1"/>
    <row r="27181" ht="18.95" customHeight="1"/>
    <row r="27182" ht="18.95" customHeight="1"/>
    <row r="27183" ht="18.95" customHeight="1"/>
    <row r="27184" ht="18.95" customHeight="1"/>
    <row r="27185" ht="18.95" customHeight="1"/>
    <row r="27186" ht="18.95" customHeight="1"/>
    <row r="27187" ht="18.95" customHeight="1"/>
    <row r="27188" ht="18.95" customHeight="1"/>
    <row r="27189" ht="18.95" customHeight="1"/>
    <row r="27190" ht="18.95" customHeight="1"/>
    <row r="27191" ht="18.95" customHeight="1"/>
    <row r="27192" ht="18.95" customHeight="1"/>
    <row r="27193" ht="18.95" customHeight="1"/>
    <row r="27194" ht="18.95" customHeight="1"/>
    <row r="27195" ht="18.95" customHeight="1"/>
    <row r="27196" ht="18.95" customHeight="1"/>
    <row r="27197" ht="18.95" customHeight="1"/>
    <row r="27198" ht="18.95" customHeight="1"/>
    <row r="27199" ht="18.95" customHeight="1"/>
    <row r="27200" ht="18.95" customHeight="1"/>
    <row r="27201" ht="18.95" customHeight="1"/>
    <row r="27202" ht="18.95" customHeight="1"/>
    <row r="27203" ht="18.95" customHeight="1"/>
    <row r="27204" ht="18.95" customHeight="1"/>
    <row r="27205" ht="18.95" customHeight="1"/>
    <row r="27206" ht="18.95" customHeight="1"/>
    <row r="27207" ht="18.95" customHeight="1"/>
    <row r="27208" ht="18.95" customHeight="1"/>
    <row r="27209" ht="18.95" customHeight="1"/>
    <row r="27210" ht="18.95" customHeight="1"/>
    <row r="27211" ht="18.95" customHeight="1"/>
    <row r="27212" ht="18.95" customHeight="1"/>
    <row r="27213" ht="18.95" customHeight="1"/>
    <row r="27214" ht="18.95" customHeight="1"/>
    <row r="27215" ht="18.95" customHeight="1"/>
    <row r="27216" ht="18.95" customHeight="1"/>
    <row r="27217" ht="18.95" customHeight="1"/>
    <row r="27218" ht="18.95" customHeight="1"/>
    <row r="27219" ht="18.95" customHeight="1"/>
    <row r="27220" ht="18.95" customHeight="1"/>
    <row r="27221" ht="18.95" customHeight="1"/>
    <row r="27222" ht="18.95" customHeight="1"/>
    <row r="27223" ht="18.95" customHeight="1"/>
    <row r="27224" ht="18.95" customHeight="1"/>
    <row r="27225" ht="18.95" customHeight="1"/>
    <row r="27226" ht="18.95" customHeight="1"/>
    <row r="27227" ht="18.95" customHeight="1"/>
    <row r="27228" ht="18.95" customHeight="1"/>
    <row r="27229" ht="18.95" customHeight="1"/>
    <row r="27230" ht="18.95" customHeight="1"/>
    <row r="27231" ht="18.95" customHeight="1"/>
    <row r="27232" ht="18.95" customHeight="1"/>
    <row r="27233" ht="18.95" customHeight="1"/>
    <row r="27234" ht="18.95" customHeight="1"/>
    <row r="27235" ht="18.95" customHeight="1"/>
    <row r="27236" ht="18.95" customHeight="1"/>
    <row r="27237" ht="18.95" customHeight="1"/>
    <row r="27238" ht="18.95" customHeight="1"/>
    <row r="27239" ht="18.95" customHeight="1"/>
    <row r="27240" ht="18.95" customHeight="1"/>
    <row r="27241" ht="18.95" customHeight="1"/>
    <row r="27242" ht="18.95" customHeight="1"/>
    <row r="27243" ht="18.95" customHeight="1"/>
    <row r="27244" ht="18.95" customHeight="1"/>
    <row r="27245" ht="18.95" customHeight="1"/>
    <row r="27246" ht="18.95" customHeight="1"/>
    <row r="27247" ht="18.95" customHeight="1"/>
    <row r="27248" ht="18.95" customHeight="1"/>
    <row r="27249" ht="18.95" customHeight="1"/>
    <row r="27250" ht="18.95" customHeight="1"/>
    <row r="27251" ht="18.95" customHeight="1"/>
    <row r="27252" ht="18.95" customHeight="1"/>
    <row r="27253" ht="18.95" customHeight="1"/>
    <row r="27254" ht="18.95" customHeight="1"/>
    <row r="27255" ht="18.95" customHeight="1"/>
    <row r="27256" ht="18.95" customHeight="1"/>
    <row r="27257" ht="18.95" customHeight="1"/>
    <row r="27258" ht="18.95" customHeight="1"/>
    <row r="27259" ht="18.95" customHeight="1"/>
    <row r="27260" ht="18.95" customHeight="1"/>
    <row r="27261" ht="18.95" customHeight="1"/>
    <row r="27262" ht="18.95" customHeight="1"/>
    <row r="27263" ht="18.95" customHeight="1"/>
    <row r="27264" ht="18.95" customHeight="1"/>
    <row r="27265" ht="18.95" customHeight="1"/>
    <row r="27266" ht="18.95" customHeight="1"/>
    <row r="27267" ht="18.95" customHeight="1"/>
    <row r="27268" ht="18.95" customHeight="1"/>
    <row r="27269" ht="18.95" customHeight="1"/>
    <row r="27270" ht="18.95" customHeight="1"/>
    <row r="27271" ht="18.95" customHeight="1"/>
    <row r="27272" ht="18.95" customHeight="1"/>
    <row r="27273" ht="18.95" customHeight="1"/>
    <row r="27274" ht="18.95" customHeight="1"/>
    <row r="27275" ht="18.95" customHeight="1"/>
    <row r="27276" ht="18.95" customHeight="1"/>
    <row r="27277" ht="18.95" customHeight="1"/>
    <row r="27278" ht="18.95" customHeight="1"/>
    <row r="27279" ht="18.95" customHeight="1"/>
    <row r="27280" ht="18.95" customHeight="1"/>
    <row r="27281" ht="18.95" customHeight="1"/>
    <row r="27282" ht="18.95" customHeight="1"/>
    <row r="27283" ht="18.95" customHeight="1"/>
    <row r="27284" ht="18.95" customHeight="1"/>
    <row r="27285" ht="18.95" customHeight="1"/>
    <row r="27286" ht="18.95" customHeight="1"/>
    <row r="27287" ht="18.95" customHeight="1"/>
    <row r="27288" ht="18.95" customHeight="1"/>
    <row r="27289" ht="18.95" customHeight="1"/>
    <row r="27290" ht="18.95" customHeight="1"/>
    <row r="27291" ht="18.95" customHeight="1"/>
    <row r="27292" ht="18.95" customHeight="1"/>
    <row r="27293" ht="18.95" customHeight="1"/>
    <row r="27294" ht="18.95" customHeight="1"/>
    <row r="27295" ht="18.95" customHeight="1"/>
    <row r="27296" ht="18.95" customHeight="1"/>
    <row r="27297" ht="18.95" customHeight="1"/>
    <row r="27298" ht="18.95" customHeight="1"/>
    <row r="27299" ht="18.95" customHeight="1"/>
    <row r="27300" ht="18.95" customHeight="1"/>
    <row r="27301" ht="18.95" customHeight="1"/>
    <row r="27302" ht="18.95" customHeight="1"/>
    <row r="27303" ht="18.95" customHeight="1"/>
    <row r="27304" ht="18.95" customHeight="1"/>
    <row r="27305" ht="18.95" customHeight="1"/>
    <row r="27306" ht="18.95" customHeight="1"/>
    <row r="27307" ht="18.95" customHeight="1"/>
    <row r="27308" ht="18.95" customHeight="1"/>
    <row r="27309" ht="18.95" customHeight="1"/>
    <row r="27310" ht="18.95" customHeight="1"/>
    <row r="27311" ht="18.95" customHeight="1"/>
    <row r="27312" ht="18.95" customHeight="1"/>
    <row r="27313" ht="18.95" customHeight="1"/>
    <row r="27314" ht="18.95" customHeight="1"/>
    <row r="27315" ht="18.95" customHeight="1"/>
    <row r="27316" ht="18.95" customHeight="1"/>
    <row r="27317" ht="18.95" customHeight="1"/>
    <row r="27318" ht="18.95" customHeight="1"/>
    <row r="27319" ht="18.95" customHeight="1"/>
    <row r="27320" ht="18.95" customHeight="1"/>
    <row r="27321" ht="18.95" customHeight="1"/>
    <row r="27322" ht="18.95" customHeight="1"/>
    <row r="27323" ht="18.95" customHeight="1"/>
    <row r="27324" ht="18.95" customHeight="1"/>
    <row r="27325" ht="18.95" customHeight="1"/>
    <row r="27326" ht="18.95" customHeight="1"/>
    <row r="27327" ht="18.95" customHeight="1"/>
    <row r="27328" ht="18.95" customHeight="1"/>
    <row r="27329" ht="18.95" customHeight="1"/>
    <row r="27330" ht="18.95" customHeight="1"/>
    <row r="27331" ht="18.95" customHeight="1"/>
    <row r="27332" ht="18.95" customHeight="1"/>
    <row r="27333" ht="18.95" customHeight="1"/>
    <row r="27334" ht="18.95" customHeight="1"/>
    <row r="27335" ht="18.95" customHeight="1"/>
    <row r="27336" ht="18.95" customHeight="1"/>
    <row r="27337" ht="18.95" customHeight="1"/>
    <row r="27338" ht="18.95" customHeight="1"/>
    <row r="27339" ht="18.95" customHeight="1"/>
    <row r="27340" ht="18.95" customHeight="1"/>
    <row r="27341" ht="18.95" customHeight="1"/>
    <row r="27342" ht="18.95" customHeight="1"/>
    <row r="27343" ht="18.95" customHeight="1"/>
    <row r="27344" ht="18.95" customHeight="1"/>
    <row r="27345" ht="18.95" customHeight="1"/>
    <row r="27346" ht="18.95" customHeight="1"/>
    <row r="27347" ht="18.95" customHeight="1"/>
    <row r="27348" ht="18.95" customHeight="1"/>
    <row r="27349" ht="18.95" customHeight="1"/>
    <row r="27350" ht="18.95" customHeight="1"/>
    <row r="27351" ht="18.95" customHeight="1"/>
    <row r="27352" ht="18.95" customHeight="1"/>
    <row r="27353" ht="18.95" customHeight="1"/>
    <row r="27354" ht="18.95" customHeight="1"/>
    <row r="27355" ht="18.95" customHeight="1"/>
    <row r="27356" ht="18.95" customHeight="1"/>
    <row r="27357" ht="18.95" customHeight="1"/>
    <row r="27358" ht="18.95" customHeight="1"/>
    <row r="27359" ht="18.95" customHeight="1"/>
    <row r="27360" ht="18.95" customHeight="1"/>
    <row r="27361" ht="18.95" customHeight="1"/>
    <row r="27362" ht="18.95" customHeight="1"/>
    <row r="27363" ht="18.95" customHeight="1"/>
    <row r="27364" ht="18.95" customHeight="1"/>
    <row r="27365" ht="18.95" customHeight="1"/>
    <row r="27366" ht="18.95" customHeight="1"/>
    <row r="27367" ht="18.95" customHeight="1"/>
    <row r="27368" ht="18.95" customHeight="1"/>
    <row r="27369" ht="18.95" customHeight="1"/>
    <row r="27370" ht="18.95" customHeight="1"/>
    <row r="27371" ht="18.95" customHeight="1"/>
    <row r="27372" ht="18.95" customHeight="1"/>
    <row r="27373" ht="18.95" customHeight="1"/>
    <row r="27374" ht="18.95" customHeight="1"/>
    <row r="27375" ht="18.95" customHeight="1"/>
    <row r="27376" ht="18.95" customHeight="1"/>
    <row r="27377" ht="18.95" customHeight="1"/>
    <row r="27378" ht="18.95" customHeight="1"/>
    <row r="27379" ht="18.95" customHeight="1"/>
    <row r="27380" ht="18.95" customHeight="1"/>
    <row r="27381" ht="18.95" customHeight="1"/>
    <row r="27382" ht="18.95" customHeight="1"/>
    <row r="27383" ht="18.95" customHeight="1"/>
    <row r="27384" ht="18.95" customHeight="1"/>
    <row r="27385" ht="18.95" customHeight="1"/>
    <row r="27386" ht="18.95" customHeight="1"/>
    <row r="27387" ht="18.95" customHeight="1"/>
    <row r="27388" ht="18.95" customHeight="1"/>
    <row r="27389" ht="18.95" customHeight="1"/>
    <row r="27390" ht="18.95" customHeight="1"/>
    <row r="27391" ht="18.95" customHeight="1"/>
    <row r="27392" ht="18.95" customHeight="1"/>
    <row r="27393" ht="18.95" customHeight="1"/>
    <row r="27394" ht="18.95" customHeight="1"/>
    <row r="27395" ht="18.95" customHeight="1"/>
    <row r="27396" ht="18.95" customHeight="1"/>
    <row r="27397" ht="18.95" customHeight="1"/>
    <row r="27398" ht="18.95" customHeight="1"/>
    <row r="27399" ht="18.95" customHeight="1"/>
    <row r="27400" ht="18.95" customHeight="1"/>
    <row r="27401" ht="18.95" customHeight="1"/>
    <row r="27402" ht="18.95" customHeight="1"/>
    <row r="27403" ht="18.95" customHeight="1"/>
    <row r="27404" ht="18.95" customHeight="1"/>
    <row r="27405" ht="18.95" customHeight="1"/>
    <row r="27406" ht="18.95" customHeight="1"/>
    <row r="27407" ht="18.95" customHeight="1"/>
    <row r="27408" ht="18.95" customHeight="1"/>
    <row r="27409" ht="18.95" customHeight="1"/>
    <row r="27410" ht="18.95" customHeight="1"/>
    <row r="27411" ht="18.95" customHeight="1"/>
    <row r="27412" ht="18.95" customHeight="1"/>
    <row r="27413" ht="18.95" customHeight="1"/>
    <row r="27414" ht="18.95" customHeight="1"/>
    <row r="27415" ht="18.95" customHeight="1"/>
    <row r="27416" ht="18.95" customHeight="1"/>
    <row r="27417" ht="18.95" customHeight="1"/>
    <row r="27418" ht="18.95" customHeight="1"/>
    <row r="27419" ht="18.95" customHeight="1"/>
    <row r="27420" ht="18.95" customHeight="1"/>
    <row r="27421" ht="18.95" customHeight="1"/>
    <row r="27422" ht="18.95" customHeight="1"/>
    <row r="27423" ht="18.95" customHeight="1"/>
    <row r="27424" ht="18.95" customHeight="1"/>
    <row r="27425" ht="18.95" customHeight="1"/>
    <row r="27426" ht="18.95" customHeight="1"/>
    <row r="27427" ht="18.95" customHeight="1"/>
    <row r="27428" ht="18.95" customHeight="1"/>
    <row r="27429" ht="18.95" customHeight="1"/>
    <row r="27430" ht="18.95" customHeight="1"/>
    <row r="27431" ht="18.95" customHeight="1"/>
    <row r="27432" ht="18.95" customHeight="1"/>
    <row r="27433" ht="18.95" customHeight="1"/>
    <row r="27434" ht="18.95" customHeight="1"/>
    <row r="27435" ht="18.95" customHeight="1"/>
    <row r="27436" ht="18.95" customHeight="1"/>
    <row r="27437" ht="18.95" customHeight="1"/>
    <row r="27438" ht="18.95" customHeight="1"/>
    <row r="27439" ht="18.95" customHeight="1"/>
    <row r="27440" ht="18.95" customHeight="1"/>
    <row r="27441" ht="18.95" customHeight="1"/>
    <row r="27442" ht="18.95" customHeight="1"/>
    <row r="27443" ht="18.95" customHeight="1"/>
    <row r="27444" ht="18.95" customHeight="1"/>
    <row r="27445" ht="18.95" customHeight="1"/>
    <row r="27446" ht="18.95" customHeight="1"/>
    <row r="27447" ht="18.95" customHeight="1"/>
    <row r="27448" ht="18.95" customHeight="1"/>
    <row r="27449" ht="18.95" customHeight="1"/>
    <row r="27450" ht="18.95" customHeight="1"/>
    <row r="27451" ht="18.95" customHeight="1"/>
    <row r="27452" ht="18.95" customHeight="1"/>
    <row r="27453" ht="18.95" customHeight="1"/>
    <row r="27454" ht="18.95" customHeight="1"/>
    <row r="27455" ht="18.95" customHeight="1"/>
    <row r="27456" ht="18.95" customHeight="1"/>
    <row r="27457" ht="18.95" customHeight="1"/>
    <row r="27458" ht="18.95" customHeight="1"/>
    <row r="27459" ht="18.95" customHeight="1"/>
    <row r="27460" ht="18.95" customHeight="1"/>
    <row r="27461" ht="18.95" customHeight="1"/>
    <row r="27462" ht="18.95" customHeight="1"/>
    <row r="27463" ht="18.95" customHeight="1"/>
    <row r="27464" ht="18.95" customHeight="1"/>
    <row r="27465" ht="18.95" customHeight="1"/>
    <row r="27466" ht="18.95" customHeight="1"/>
    <row r="27467" ht="18.95" customHeight="1"/>
    <row r="27468" ht="18.95" customHeight="1"/>
    <row r="27469" ht="18.95" customHeight="1"/>
    <row r="27470" ht="18.95" customHeight="1"/>
    <row r="27471" ht="18.95" customHeight="1"/>
    <row r="27472" ht="18.95" customHeight="1"/>
    <row r="27473" ht="18.95" customHeight="1"/>
    <row r="27474" ht="18.95" customHeight="1"/>
    <row r="27475" ht="18.95" customHeight="1"/>
    <row r="27476" ht="18.95" customHeight="1"/>
    <row r="27477" ht="18.95" customHeight="1"/>
    <row r="27478" ht="18.95" customHeight="1"/>
    <row r="27479" ht="18.95" customHeight="1"/>
    <row r="27480" ht="18.95" customHeight="1"/>
    <row r="27481" ht="18.95" customHeight="1"/>
    <row r="27482" ht="18.95" customHeight="1"/>
    <row r="27483" ht="18.95" customHeight="1"/>
    <row r="27484" ht="18.95" customHeight="1"/>
    <row r="27485" ht="18.95" customHeight="1"/>
    <row r="27486" ht="18.95" customHeight="1"/>
    <row r="27487" ht="18.95" customHeight="1"/>
    <row r="27488" ht="18.95" customHeight="1"/>
    <row r="27489" ht="18.95" customHeight="1"/>
    <row r="27490" ht="18.95" customHeight="1"/>
    <row r="27491" ht="18.95" customHeight="1"/>
    <row r="27492" ht="18.95" customHeight="1"/>
    <row r="27493" ht="18.95" customHeight="1"/>
    <row r="27494" ht="18.95" customHeight="1"/>
    <row r="27495" ht="18.95" customHeight="1"/>
    <row r="27496" ht="18.95" customHeight="1"/>
    <row r="27497" ht="18.95" customHeight="1"/>
    <row r="27498" ht="18.95" customHeight="1"/>
    <row r="27499" ht="18.95" customHeight="1"/>
    <row r="27500" ht="18.95" customHeight="1"/>
    <row r="27501" ht="18.95" customHeight="1"/>
    <row r="27502" ht="18.95" customHeight="1"/>
    <row r="27503" ht="18.95" customHeight="1"/>
    <row r="27504" ht="18.95" customHeight="1"/>
    <row r="27505" ht="18.95" customHeight="1"/>
    <row r="27506" ht="18.95" customHeight="1"/>
    <row r="27507" ht="18.95" customHeight="1"/>
    <row r="27508" ht="18.95" customHeight="1"/>
    <row r="27509" ht="18.95" customHeight="1"/>
    <row r="27510" ht="18.95" customHeight="1"/>
    <row r="27511" ht="18.95" customHeight="1"/>
    <row r="27512" ht="18.95" customHeight="1"/>
    <row r="27513" ht="18.95" customHeight="1"/>
    <row r="27514" ht="18.95" customHeight="1"/>
    <row r="27515" ht="18.95" customHeight="1"/>
    <row r="27516" ht="18.95" customHeight="1"/>
    <row r="27517" ht="18.95" customHeight="1"/>
    <row r="27518" ht="18.95" customHeight="1"/>
    <row r="27519" ht="18.95" customHeight="1"/>
    <row r="27520" ht="18.95" customHeight="1"/>
    <row r="27521" ht="18.95" customHeight="1"/>
    <row r="27522" ht="18.95" customHeight="1"/>
    <row r="27523" ht="18.95" customHeight="1"/>
    <row r="27524" ht="18.95" customHeight="1"/>
    <row r="27525" ht="18.95" customHeight="1"/>
    <row r="27526" ht="18.95" customHeight="1"/>
    <row r="27527" ht="18.95" customHeight="1"/>
    <row r="27528" ht="18.95" customHeight="1"/>
    <row r="27529" ht="18.95" customHeight="1"/>
    <row r="27530" ht="18.95" customHeight="1"/>
    <row r="27531" ht="18.95" customHeight="1"/>
    <row r="27532" ht="18.95" customHeight="1"/>
    <row r="27533" ht="18.95" customHeight="1"/>
    <row r="27534" ht="18.95" customHeight="1"/>
    <row r="27535" ht="18.95" customHeight="1"/>
    <row r="27536" ht="18.95" customHeight="1"/>
    <row r="27537" ht="18.95" customHeight="1"/>
    <row r="27538" ht="18.95" customHeight="1"/>
    <row r="27539" ht="18.95" customHeight="1"/>
    <row r="27540" ht="18.95" customHeight="1"/>
    <row r="27541" ht="18.95" customHeight="1"/>
    <row r="27542" ht="18.95" customHeight="1"/>
    <row r="27543" ht="18.95" customHeight="1"/>
    <row r="27544" ht="18.95" customHeight="1"/>
    <row r="27545" ht="18.95" customHeight="1"/>
    <row r="27546" ht="18.95" customHeight="1"/>
    <row r="27547" ht="18.95" customHeight="1"/>
    <row r="27548" ht="18.95" customHeight="1"/>
    <row r="27549" ht="18.95" customHeight="1"/>
    <row r="27550" ht="18.95" customHeight="1"/>
    <row r="27551" ht="18.95" customHeight="1"/>
    <row r="27552" ht="18.95" customHeight="1"/>
    <row r="27553" ht="18.95" customHeight="1"/>
    <row r="27554" ht="18.95" customHeight="1"/>
    <row r="27555" ht="18.95" customHeight="1"/>
    <row r="27556" ht="18.95" customHeight="1"/>
    <row r="27557" ht="18.95" customHeight="1"/>
    <row r="27558" ht="18.95" customHeight="1"/>
    <row r="27559" ht="18.95" customHeight="1"/>
    <row r="27560" ht="18.95" customHeight="1"/>
    <row r="27561" ht="18.95" customHeight="1"/>
    <row r="27562" ht="18.95" customHeight="1"/>
    <row r="27563" ht="18.95" customHeight="1"/>
    <row r="27564" ht="18.95" customHeight="1"/>
    <row r="27565" ht="18.95" customHeight="1"/>
    <row r="27566" ht="18.95" customHeight="1"/>
    <row r="27567" ht="18.95" customHeight="1"/>
    <row r="27568" ht="18.95" customHeight="1"/>
    <row r="27569" ht="18.95" customHeight="1"/>
    <row r="27570" ht="18.95" customHeight="1"/>
    <row r="27571" ht="18.95" customHeight="1"/>
    <row r="27572" ht="18.95" customHeight="1"/>
    <row r="27573" ht="18.95" customHeight="1"/>
    <row r="27574" ht="18.95" customHeight="1"/>
    <row r="27575" ht="18.95" customHeight="1"/>
    <row r="27576" ht="18.95" customHeight="1"/>
    <row r="27577" ht="18.95" customHeight="1"/>
    <row r="27578" ht="18.95" customHeight="1"/>
    <row r="27579" ht="18.95" customHeight="1"/>
    <row r="27580" ht="18.95" customHeight="1"/>
    <row r="27581" ht="18.95" customHeight="1"/>
    <row r="27582" ht="18.95" customHeight="1"/>
    <row r="27583" ht="18.95" customHeight="1"/>
    <row r="27584" ht="18.95" customHeight="1"/>
    <row r="27585" ht="18.95" customHeight="1"/>
    <row r="27586" ht="18.95" customHeight="1"/>
    <row r="27587" ht="18.95" customHeight="1"/>
    <row r="27588" ht="18.95" customHeight="1"/>
    <row r="27589" ht="18.95" customHeight="1"/>
    <row r="27590" ht="18.95" customHeight="1"/>
    <row r="27591" ht="18.95" customHeight="1"/>
    <row r="27592" ht="18.95" customHeight="1"/>
    <row r="27593" ht="18.95" customHeight="1"/>
    <row r="27594" ht="18.95" customHeight="1"/>
    <row r="27595" ht="18.95" customHeight="1"/>
    <row r="27596" ht="18.95" customHeight="1"/>
    <row r="27597" ht="18.95" customHeight="1"/>
    <row r="27598" ht="18.95" customHeight="1"/>
    <row r="27599" ht="18.95" customHeight="1"/>
    <row r="27600" ht="18.95" customHeight="1"/>
    <row r="27601" ht="18.95" customHeight="1"/>
    <row r="27602" ht="18.95" customHeight="1"/>
    <row r="27603" ht="18.95" customHeight="1"/>
    <row r="27604" ht="18.95" customHeight="1"/>
    <row r="27605" ht="18.95" customHeight="1"/>
    <row r="27606" ht="18.95" customHeight="1"/>
    <row r="27607" ht="18.95" customHeight="1"/>
    <row r="27608" ht="18.95" customHeight="1"/>
    <row r="27609" ht="18.95" customHeight="1"/>
    <row r="27610" ht="18.95" customHeight="1"/>
    <row r="27611" ht="18.95" customHeight="1"/>
    <row r="27612" ht="18.95" customHeight="1"/>
    <row r="27613" ht="18.95" customHeight="1"/>
    <row r="27614" ht="18.95" customHeight="1"/>
    <row r="27615" ht="18.95" customHeight="1"/>
    <row r="27616" ht="18.95" customHeight="1"/>
    <row r="27617" ht="18.95" customHeight="1"/>
    <row r="27618" ht="18.95" customHeight="1"/>
    <row r="27619" ht="18.95" customHeight="1"/>
    <row r="27620" ht="18.95" customHeight="1"/>
    <row r="27621" ht="18.95" customHeight="1"/>
    <row r="27622" ht="18.95" customHeight="1"/>
    <row r="27623" ht="18.95" customHeight="1"/>
    <row r="27624" ht="18.95" customHeight="1"/>
    <row r="27625" ht="18.95" customHeight="1"/>
    <row r="27626" ht="18.95" customHeight="1"/>
    <row r="27627" ht="18.95" customHeight="1"/>
    <row r="27628" ht="18.95" customHeight="1"/>
    <row r="27629" ht="18.95" customHeight="1"/>
    <row r="27630" ht="18.95" customHeight="1"/>
    <row r="27631" ht="18.95" customHeight="1"/>
    <row r="27632" ht="18.95" customHeight="1"/>
    <row r="27633" ht="18.95" customHeight="1"/>
    <row r="27634" ht="18.95" customHeight="1"/>
    <row r="27635" ht="18.95" customHeight="1"/>
    <row r="27636" ht="18.95" customHeight="1"/>
    <row r="27637" ht="18.95" customHeight="1"/>
    <row r="27638" ht="18.95" customHeight="1"/>
    <row r="27639" ht="18.95" customHeight="1"/>
    <row r="27640" ht="18.95" customHeight="1"/>
    <row r="27641" ht="18.95" customHeight="1"/>
    <row r="27642" ht="18.95" customHeight="1"/>
    <row r="27643" ht="18.95" customHeight="1"/>
    <row r="27644" ht="18.95" customHeight="1"/>
    <row r="27645" ht="18.95" customHeight="1"/>
    <row r="27646" ht="18.95" customHeight="1"/>
    <row r="27647" ht="18.95" customHeight="1"/>
    <row r="27648" ht="18.95" customHeight="1"/>
    <row r="27649" ht="18.95" customHeight="1"/>
    <row r="27650" ht="18.95" customHeight="1"/>
    <row r="27651" ht="18.95" customHeight="1"/>
    <row r="27652" ht="18.95" customHeight="1"/>
    <row r="27653" ht="18.95" customHeight="1"/>
    <row r="27654" ht="18.95" customHeight="1"/>
    <row r="27655" ht="18.95" customHeight="1"/>
    <row r="27656" ht="18.95" customHeight="1"/>
    <row r="27657" ht="18.95" customHeight="1"/>
    <row r="27658" ht="18.95" customHeight="1"/>
    <row r="27659" ht="18.95" customHeight="1"/>
    <row r="27660" ht="18.95" customHeight="1"/>
    <row r="27661" ht="18.95" customHeight="1"/>
    <row r="27662" ht="18.95" customHeight="1"/>
    <row r="27663" ht="18.95" customHeight="1"/>
    <row r="27664" ht="18.95" customHeight="1"/>
    <row r="27665" ht="18.95" customHeight="1"/>
    <row r="27666" ht="18.95" customHeight="1"/>
    <row r="27667" ht="18.95" customHeight="1"/>
    <row r="27668" ht="18.95" customHeight="1"/>
    <row r="27669" ht="18.95" customHeight="1"/>
    <row r="27670" ht="18.95" customHeight="1"/>
    <row r="27671" ht="18.95" customHeight="1"/>
    <row r="27672" ht="18.95" customHeight="1"/>
    <row r="27673" ht="18.95" customHeight="1"/>
    <row r="27674" ht="18.95" customHeight="1"/>
    <row r="27675" ht="18.95" customHeight="1"/>
    <row r="27676" ht="18.95" customHeight="1"/>
    <row r="27677" ht="18.95" customHeight="1"/>
    <row r="27678" ht="18.95" customHeight="1"/>
    <row r="27679" ht="18.95" customHeight="1"/>
    <row r="27680" ht="18.95" customHeight="1"/>
    <row r="27681" ht="18.95" customHeight="1"/>
    <row r="27682" ht="18.95" customHeight="1"/>
    <row r="27683" ht="18.95" customHeight="1"/>
    <row r="27684" ht="18.95" customHeight="1"/>
    <row r="27685" ht="18.95" customHeight="1"/>
    <row r="27686" ht="18.95" customHeight="1"/>
    <row r="27687" ht="18.95" customHeight="1"/>
    <row r="27688" ht="18.95" customHeight="1"/>
    <row r="27689" ht="18.95" customHeight="1"/>
    <row r="27690" ht="18.95" customHeight="1"/>
    <row r="27691" ht="18.95" customHeight="1"/>
    <row r="27692" ht="18.95" customHeight="1"/>
    <row r="27693" ht="18.95" customHeight="1"/>
    <row r="27694" ht="18.95" customHeight="1"/>
    <row r="27695" ht="18.95" customHeight="1"/>
    <row r="27696" ht="18.95" customHeight="1"/>
    <row r="27697" ht="18.95" customHeight="1"/>
    <row r="27698" ht="18.95" customHeight="1"/>
    <row r="27699" ht="18.95" customHeight="1"/>
    <row r="27700" ht="18.95" customHeight="1"/>
    <row r="27701" ht="18.95" customHeight="1"/>
    <row r="27702" ht="18.95" customHeight="1"/>
    <row r="27703" ht="18.95" customHeight="1"/>
    <row r="27704" ht="18.95" customHeight="1"/>
    <row r="27705" ht="18.95" customHeight="1"/>
    <row r="27706" ht="18.95" customHeight="1"/>
    <row r="27707" ht="18.95" customHeight="1"/>
    <row r="27708" ht="18.95" customHeight="1"/>
    <row r="27709" ht="18.95" customHeight="1"/>
    <row r="27710" ht="18.95" customHeight="1"/>
    <row r="27711" ht="18.95" customHeight="1"/>
    <row r="27712" ht="18.95" customHeight="1"/>
    <row r="27713" ht="18.95" customHeight="1"/>
    <row r="27714" ht="18.95" customHeight="1"/>
    <row r="27715" ht="18.95" customHeight="1"/>
    <row r="27716" ht="18.95" customHeight="1"/>
    <row r="27717" ht="18.95" customHeight="1"/>
    <row r="27718" ht="18.95" customHeight="1"/>
    <row r="27719" ht="18.95" customHeight="1"/>
    <row r="27720" ht="18.95" customHeight="1"/>
    <row r="27721" ht="18.95" customHeight="1"/>
    <row r="27722" ht="18.95" customHeight="1"/>
    <row r="27723" ht="18.95" customHeight="1"/>
    <row r="27724" ht="18.95" customHeight="1"/>
    <row r="27725" ht="18.95" customHeight="1"/>
    <row r="27726" ht="18.95" customHeight="1"/>
    <row r="27727" ht="18.95" customHeight="1"/>
    <row r="27728" ht="18.95" customHeight="1"/>
    <row r="27729" ht="18.95" customHeight="1"/>
    <row r="27730" ht="18.95" customHeight="1"/>
    <row r="27731" ht="18.95" customHeight="1"/>
    <row r="27732" ht="18.95" customHeight="1"/>
    <row r="27733" ht="18.95" customHeight="1"/>
    <row r="27734" ht="18.95" customHeight="1"/>
    <row r="27735" ht="18.95" customHeight="1"/>
    <row r="27736" ht="18.95" customHeight="1"/>
    <row r="27737" ht="18.95" customHeight="1"/>
    <row r="27738" ht="18.95" customHeight="1"/>
    <row r="27739" ht="18.95" customHeight="1"/>
    <row r="27740" ht="18.95" customHeight="1"/>
    <row r="27741" ht="18.95" customHeight="1"/>
    <row r="27742" ht="18.95" customHeight="1"/>
    <row r="27743" ht="18.95" customHeight="1"/>
    <row r="27744" ht="18.95" customHeight="1"/>
    <row r="27745" ht="18.95" customHeight="1"/>
    <row r="27746" ht="18.95" customHeight="1"/>
    <row r="27747" ht="18.95" customHeight="1"/>
    <row r="27748" ht="18.95" customHeight="1"/>
    <row r="27749" ht="18.95" customHeight="1"/>
    <row r="27750" ht="18.95" customHeight="1"/>
    <row r="27751" ht="18.95" customHeight="1"/>
    <row r="27752" ht="18.95" customHeight="1"/>
    <row r="27753" ht="18.95" customHeight="1"/>
    <row r="27754" ht="18.95" customHeight="1"/>
    <row r="27755" ht="18.95" customHeight="1"/>
    <row r="27756" ht="18.95" customHeight="1"/>
    <row r="27757" ht="18.95" customHeight="1"/>
    <row r="27758" ht="18.95" customHeight="1"/>
    <row r="27759" ht="18.95" customHeight="1"/>
    <row r="27760" ht="18.95" customHeight="1"/>
    <row r="27761" ht="18.95" customHeight="1"/>
    <row r="27762" ht="18.95" customHeight="1"/>
    <row r="27763" ht="18.95" customHeight="1"/>
    <row r="27764" ht="18.95" customHeight="1"/>
    <row r="27765" ht="18.95" customHeight="1"/>
    <row r="27766" ht="18.95" customHeight="1"/>
    <row r="27767" ht="18.95" customHeight="1"/>
    <row r="27768" ht="18.95" customHeight="1"/>
    <row r="27769" ht="18.95" customHeight="1"/>
    <row r="27770" ht="18.95" customHeight="1"/>
    <row r="27771" ht="18.95" customHeight="1"/>
    <row r="27772" ht="18.95" customHeight="1"/>
    <row r="27773" ht="18.95" customHeight="1"/>
    <row r="27774" ht="18.95" customHeight="1"/>
    <row r="27775" ht="18.95" customHeight="1"/>
    <row r="27776" ht="18.95" customHeight="1"/>
    <row r="27777" ht="18.95" customHeight="1"/>
    <row r="27778" ht="18.95" customHeight="1"/>
    <row r="27779" ht="18.95" customHeight="1"/>
    <row r="27780" ht="18.95" customHeight="1"/>
    <row r="27781" ht="18.95" customHeight="1"/>
    <row r="27782" ht="18.95" customHeight="1"/>
    <row r="27783" ht="18.95" customHeight="1"/>
    <row r="27784" ht="18.95" customHeight="1"/>
    <row r="27785" ht="18.95" customHeight="1"/>
    <row r="27786" ht="18.95" customHeight="1"/>
    <row r="27787" ht="18.95" customHeight="1"/>
    <row r="27788" ht="18.95" customHeight="1"/>
    <row r="27789" ht="18.95" customHeight="1"/>
    <row r="27790" ht="18.95" customHeight="1"/>
    <row r="27791" ht="18.95" customHeight="1"/>
    <row r="27792" ht="18.95" customHeight="1"/>
    <row r="27793" ht="18.95" customHeight="1"/>
    <row r="27794" ht="18.95" customHeight="1"/>
    <row r="27795" ht="18.95" customHeight="1"/>
    <row r="27796" ht="18.95" customHeight="1"/>
    <row r="27797" ht="18.95" customHeight="1"/>
    <row r="27798" ht="18.95" customHeight="1"/>
    <row r="27799" ht="18.95" customHeight="1"/>
    <row r="27800" ht="18.95" customHeight="1"/>
    <row r="27801" ht="18.95" customHeight="1"/>
    <row r="27802" ht="18.95" customHeight="1"/>
    <row r="27803" ht="18.95" customHeight="1"/>
    <row r="27804" ht="18.95" customHeight="1"/>
    <row r="27805" ht="18.95" customHeight="1"/>
    <row r="27806" ht="18.95" customHeight="1"/>
    <row r="27807" ht="18.95" customHeight="1"/>
    <row r="27808" ht="18.95" customHeight="1"/>
    <row r="27809" ht="18.95" customHeight="1"/>
    <row r="27810" ht="18.95" customHeight="1"/>
    <row r="27811" ht="18.95" customHeight="1"/>
    <row r="27812" ht="18.95" customHeight="1"/>
    <row r="27813" ht="18.95" customHeight="1"/>
    <row r="27814" ht="18.95" customHeight="1"/>
    <row r="27815" ht="18.95" customHeight="1"/>
    <row r="27816" ht="18.95" customHeight="1"/>
    <row r="27817" ht="18.95" customHeight="1"/>
    <row r="27818" ht="18.95" customHeight="1"/>
    <row r="27819" ht="18.95" customHeight="1"/>
    <row r="27820" ht="18.95" customHeight="1"/>
    <row r="27821" ht="18.95" customHeight="1"/>
    <row r="27822" ht="18.95" customHeight="1"/>
    <row r="27823" ht="18.95" customHeight="1"/>
    <row r="27824" ht="18.95" customHeight="1"/>
    <row r="27825" ht="18.95" customHeight="1"/>
    <row r="27826" ht="18.95" customHeight="1"/>
    <row r="27827" ht="18.95" customHeight="1"/>
    <row r="27828" ht="18.95" customHeight="1"/>
    <row r="27829" ht="18.95" customHeight="1"/>
    <row r="27830" ht="18.95" customHeight="1"/>
    <row r="27831" ht="18.95" customHeight="1"/>
    <row r="27832" ht="18.95" customHeight="1"/>
    <row r="27833" ht="18.95" customHeight="1"/>
    <row r="27834" ht="18.95" customHeight="1"/>
    <row r="27835" ht="18.95" customHeight="1"/>
    <row r="27836" ht="18.95" customHeight="1"/>
    <row r="27837" ht="18.95" customHeight="1"/>
    <row r="27838" ht="18.95" customHeight="1"/>
    <row r="27839" ht="18.95" customHeight="1"/>
    <row r="27840" ht="18.95" customHeight="1"/>
    <row r="27841" ht="18.95" customHeight="1"/>
    <row r="27842" ht="18.95" customHeight="1"/>
    <row r="27843" ht="18.95" customHeight="1"/>
    <row r="27844" ht="18.95" customHeight="1"/>
    <row r="27845" ht="18.95" customHeight="1"/>
    <row r="27846" ht="18.95" customHeight="1"/>
    <row r="27847" ht="18.95" customHeight="1"/>
    <row r="27848" ht="18.95" customHeight="1"/>
    <row r="27849" ht="18.95" customHeight="1"/>
    <row r="27850" ht="18.95" customHeight="1"/>
    <row r="27851" ht="18.95" customHeight="1"/>
    <row r="27852" ht="18.95" customHeight="1"/>
    <row r="27853" ht="18.95" customHeight="1"/>
    <row r="27854" ht="18.95" customHeight="1"/>
    <row r="27855" ht="18.95" customHeight="1"/>
    <row r="27856" ht="18.95" customHeight="1"/>
    <row r="27857" ht="18.95" customHeight="1"/>
    <row r="27858" ht="18.95" customHeight="1"/>
    <row r="27859" ht="18.95" customHeight="1"/>
    <row r="27860" ht="18.95" customHeight="1"/>
    <row r="27861" ht="18.95" customHeight="1"/>
    <row r="27862" ht="18.95" customHeight="1"/>
    <row r="27863" ht="18.95" customHeight="1"/>
    <row r="27864" ht="18.95" customHeight="1"/>
    <row r="27865" ht="18.95" customHeight="1"/>
    <row r="27866" ht="18.95" customHeight="1"/>
    <row r="27867" ht="18.95" customHeight="1"/>
    <row r="27868" ht="18.95" customHeight="1"/>
    <row r="27869" ht="18.95" customHeight="1"/>
    <row r="27870" ht="18.95" customHeight="1"/>
    <row r="27871" ht="18.95" customHeight="1"/>
    <row r="27872" ht="18.95" customHeight="1"/>
    <row r="27873" ht="18.95" customHeight="1"/>
    <row r="27874" ht="18.95" customHeight="1"/>
    <row r="27875" ht="18.95" customHeight="1"/>
    <row r="27876" ht="18.95" customHeight="1"/>
    <row r="27877" ht="18.95" customHeight="1"/>
    <row r="27878" ht="18.95" customHeight="1"/>
    <row r="27879" ht="18.95" customHeight="1"/>
    <row r="27880" ht="18.95" customHeight="1"/>
    <row r="27881" ht="18.95" customHeight="1"/>
    <row r="27882" ht="18.95" customHeight="1"/>
    <row r="27883" ht="18.95" customHeight="1"/>
    <row r="27884" ht="18.95" customHeight="1"/>
    <row r="27885" ht="18.95" customHeight="1"/>
    <row r="27886" ht="18.95" customHeight="1"/>
    <row r="27887" ht="18.95" customHeight="1"/>
    <row r="27888" ht="18.95" customHeight="1"/>
    <row r="27889" ht="18.95" customHeight="1"/>
    <row r="27890" ht="18.95" customHeight="1"/>
    <row r="27891" ht="18.95" customHeight="1"/>
    <row r="27892" ht="18.95" customHeight="1"/>
    <row r="27893" ht="18.95" customHeight="1"/>
    <row r="27894" ht="18.95" customHeight="1"/>
    <row r="27895" ht="18.95" customHeight="1"/>
    <row r="27896" ht="18.95" customHeight="1"/>
    <row r="27897" ht="18.95" customHeight="1"/>
    <row r="27898" ht="18.95" customHeight="1"/>
    <row r="27899" ht="18.95" customHeight="1"/>
    <row r="27900" ht="18.95" customHeight="1"/>
    <row r="27901" ht="18.95" customHeight="1"/>
    <row r="27902" ht="18.95" customHeight="1"/>
    <row r="27903" ht="18.95" customHeight="1"/>
    <row r="27904" ht="18.95" customHeight="1"/>
    <row r="27905" ht="18.95" customHeight="1"/>
    <row r="27906" ht="18.95" customHeight="1"/>
    <row r="27907" ht="18.95" customHeight="1"/>
    <row r="27908" ht="18.95" customHeight="1"/>
    <row r="27909" ht="18.95" customHeight="1"/>
    <row r="27910" ht="18.95" customHeight="1"/>
    <row r="27911" ht="18.95" customHeight="1"/>
    <row r="27912" ht="18.95" customHeight="1"/>
    <row r="27913" ht="18.95" customHeight="1"/>
    <row r="27914" ht="18.95" customHeight="1"/>
    <row r="27915" ht="18.95" customHeight="1"/>
    <row r="27916" ht="18.95" customHeight="1"/>
    <row r="27917" ht="18.95" customHeight="1"/>
    <row r="27918" ht="18.95" customHeight="1"/>
    <row r="27919" ht="18.95" customHeight="1"/>
    <row r="27920" ht="18.95" customHeight="1"/>
    <row r="27921" ht="18.95" customHeight="1"/>
    <row r="27922" ht="18.95" customHeight="1"/>
    <row r="27923" ht="18.95" customHeight="1"/>
    <row r="27924" ht="18.95" customHeight="1"/>
    <row r="27925" ht="18.95" customHeight="1"/>
    <row r="27926" ht="18.95" customHeight="1"/>
    <row r="27927" ht="18.95" customHeight="1"/>
    <row r="27928" ht="18.95" customHeight="1"/>
    <row r="27929" ht="18.95" customHeight="1"/>
    <row r="27930" ht="18.95" customHeight="1"/>
    <row r="27931" ht="18.95" customHeight="1"/>
    <row r="27932" ht="18.95" customHeight="1"/>
    <row r="27933" ht="18.95" customHeight="1"/>
    <row r="27934" ht="18.95" customHeight="1"/>
    <row r="27935" ht="18.95" customHeight="1"/>
    <row r="27936" ht="18.95" customHeight="1"/>
    <row r="27937" ht="18.95" customHeight="1"/>
    <row r="27938" ht="18.95" customHeight="1"/>
    <row r="27939" ht="18.95" customHeight="1"/>
    <row r="27940" ht="18.95" customHeight="1"/>
    <row r="27941" ht="18.95" customHeight="1"/>
    <row r="27942" ht="18.95" customHeight="1"/>
    <row r="27943" ht="18.95" customHeight="1"/>
    <row r="27944" ht="18.95" customHeight="1"/>
    <row r="27945" ht="18.95" customHeight="1"/>
    <row r="27946" ht="18.95" customHeight="1"/>
    <row r="27947" ht="18.95" customHeight="1"/>
    <row r="27948" ht="18.95" customHeight="1"/>
    <row r="27949" ht="18.95" customHeight="1"/>
    <row r="27950" ht="18.95" customHeight="1"/>
    <row r="27951" ht="18.95" customHeight="1"/>
    <row r="27952" ht="18.95" customHeight="1"/>
    <row r="27953" ht="18.95" customHeight="1"/>
    <row r="27954" ht="18.95" customHeight="1"/>
    <row r="27955" ht="18.95" customHeight="1"/>
    <row r="27956" ht="18.95" customHeight="1"/>
    <row r="27957" ht="18.95" customHeight="1"/>
    <row r="27958" ht="18.95" customHeight="1"/>
    <row r="27959" ht="18.95" customHeight="1"/>
    <row r="27960" ht="18.95" customHeight="1"/>
    <row r="27961" ht="18.95" customHeight="1"/>
    <row r="27962" ht="18.95" customHeight="1"/>
    <row r="27963" ht="18.95" customHeight="1"/>
    <row r="27964" ht="18.95" customHeight="1"/>
    <row r="27965" ht="18.95" customHeight="1"/>
    <row r="27966" ht="18.95" customHeight="1"/>
    <row r="27967" ht="18.95" customHeight="1"/>
    <row r="27968" ht="18.95" customHeight="1"/>
    <row r="27969" ht="18.95" customHeight="1"/>
    <row r="27970" ht="18.95" customHeight="1"/>
    <row r="27971" ht="18.95" customHeight="1"/>
    <row r="27972" ht="18.95" customHeight="1"/>
    <row r="27973" ht="18.95" customHeight="1"/>
    <row r="27974" ht="18.95" customHeight="1"/>
    <row r="27975" ht="18.95" customHeight="1"/>
    <row r="27976" ht="18.95" customHeight="1"/>
    <row r="27977" ht="18.95" customHeight="1"/>
    <row r="27978" ht="18.95" customHeight="1"/>
    <row r="27979" ht="18.95" customHeight="1"/>
    <row r="27980" ht="18.95" customHeight="1"/>
    <row r="27981" ht="18.95" customHeight="1"/>
    <row r="27982" ht="18.95" customHeight="1"/>
    <row r="27983" ht="18.95" customHeight="1"/>
    <row r="27984" ht="18.95" customHeight="1"/>
    <row r="27985" ht="18.95" customHeight="1"/>
    <row r="27986" ht="18.95" customHeight="1"/>
    <row r="27987" ht="18.95" customHeight="1"/>
    <row r="27988" ht="18.95" customHeight="1"/>
    <row r="27989" ht="18.95" customHeight="1"/>
    <row r="27990" ht="18.95" customHeight="1"/>
    <row r="27991" ht="18.95" customHeight="1"/>
    <row r="27992" ht="18.95" customHeight="1"/>
    <row r="27993" ht="18.95" customHeight="1"/>
    <row r="27994" ht="18.95" customHeight="1"/>
    <row r="27995" ht="18.95" customHeight="1"/>
    <row r="27996" ht="18.95" customHeight="1"/>
    <row r="27997" ht="18.95" customHeight="1"/>
    <row r="27998" ht="18.95" customHeight="1"/>
    <row r="27999" ht="18.95" customHeight="1"/>
    <row r="28000" ht="18.95" customHeight="1"/>
    <row r="28001" ht="18.95" customHeight="1"/>
    <row r="28002" ht="18.95" customHeight="1"/>
    <row r="28003" ht="18.95" customHeight="1"/>
    <row r="28004" ht="18.95" customHeight="1"/>
    <row r="28005" ht="18.95" customHeight="1"/>
    <row r="28006" ht="18.95" customHeight="1"/>
    <row r="28007" ht="18.95" customHeight="1"/>
    <row r="28008" ht="18.95" customHeight="1"/>
    <row r="28009" ht="18.95" customHeight="1"/>
    <row r="28010" ht="18.95" customHeight="1"/>
    <row r="28011" ht="18.95" customHeight="1"/>
    <row r="28012" ht="18.95" customHeight="1"/>
    <row r="28013" ht="18.95" customHeight="1"/>
    <row r="28014" ht="18.95" customHeight="1"/>
    <row r="28015" ht="18.95" customHeight="1"/>
    <row r="28016" ht="18.95" customHeight="1"/>
    <row r="28017" ht="18.95" customHeight="1"/>
    <row r="28018" ht="18.95" customHeight="1"/>
    <row r="28019" ht="18.95" customHeight="1"/>
    <row r="28020" ht="18.95" customHeight="1"/>
    <row r="28021" ht="18.95" customHeight="1"/>
    <row r="28022" ht="18.95" customHeight="1"/>
    <row r="28023" ht="18.95" customHeight="1"/>
    <row r="28024" ht="18.95" customHeight="1"/>
    <row r="28025" ht="18.95" customHeight="1"/>
    <row r="28026" ht="18.95" customHeight="1"/>
    <row r="28027" ht="18.95" customHeight="1"/>
    <row r="28028" ht="18.95" customHeight="1"/>
    <row r="28029" ht="18.95" customHeight="1"/>
    <row r="28030" ht="18.95" customHeight="1"/>
    <row r="28031" ht="18.95" customHeight="1"/>
    <row r="28032" ht="18.95" customHeight="1"/>
    <row r="28033" ht="18.95" customHeight="1"/>
    <row r="28034" ht="18.95" customHeight="1"/>
    <row r="28035" ht="18.95" customHeight="1"/>
    <row r="28036" ht="18.95" customHeight="1"/>
    <row r="28037" ht="18.95" customHeight="1"/>
    <row r="28038" ht="18.95" customHeight="1"/>
    <row r="28039" ht="18.95" customHeight="1"/>
    <row r="28040" ht="18.95" customHeight="1"/>
    <row r="28041" ht="18.95" customHeight="1"/>
    <row r="28042" ht="18.95" customHeight="1"/>
    <row r="28043" ht="18.95" customHeight="1"/>
    <row r="28044" ht="18.95" customHeight="1"/>
    <row r="28045" ht="18.95" customHeight="1"/>
    <row r="28046" ht="18.95" customHeight="1"/>
    <row r="28047" ht="18.95" customHeight="1"/>
    <row r="28048" ht="18.95" customHeight="1"/>
    <row r="28049" ht="18.95" customHeight="1"/>
    <row r="28050" ht="18.95" customHeight="1"/>
    <row r="28051" ht="18.95" customHeight="1"/>
    <row r="28052" ht="18.95" customHeight="1"/>
    <row r="28053" ht="18.95" customHeight="1"/>
    <row r="28054" ht="18.95" customHeight="1"/>
    <row r="28055" ht="18.95" customHeight="1"/>
    <row r="28056" ht="18.95" customHeight="1"/>
    <row r="28057" ht="18.95" customHeight="1"/>
    <row r="28058" ht="18.95" customHeight="1"/>
    <row r="28059" ht="18.95" customHeight="1"/>
    <row r="28060" ht="18.95" customHeight="1"/>
    <row r="28061" ht="18.95" customHeight="1"/>
    <row r="28062" ht="18.95" customHeight="1"/>
    <row r="28063" ht="18.95" customHeight="1"/>
    <row r="28064" ht="18.95" customHeight="1"/>
    <row r="28065" ht="18.95" customHeight="1"/>
    <row r="28066" ht="18.95" customHeight="1"/>
    <row r="28067" ht="18.95" customHeight="1"/>
    <row r="28068" ht="18.95" customHeight="1"/>
    <row r="28069" ht="18.95" customHeight="1"/>
    <row r="28070" ht="18.95" customHeight="1"/>
    <row r="28071" ht="18.95" customHeight="1"/>
    <row r="28072" ht="18.95" customHeight="1"/>
    <row r="28073" ht="18.95" customHeight="1"/>
    <row r="28074" ht="18.95" customHeight="1"/>
    <row r="28075" ht="18.95" customHeight="1"/>
    <row r="28076" ht="18.95" customHeight="1"/>
    <row r="28077" ht="18.95" customHeight="1"/>
    <row r="28078" ht="18.95" customHeight="1"/>
    <row r="28079" ht="18.95" customHeight="1"/>
    <row r="28080" ht="18.95" customHeight="1"/>
    <row r="28081" ht="18.95" customHeight="1"/>
    <row r="28082" ht="18.95" customHeight="1"/>
    <row r="28083" ht="18.95" customHeight="1"/>
    <row r="28084" ht="18.95" customHeight="1"/>
    <row r="28085" ht="18.95" customHeight="1"/>
    <row r="28086" ht="18.95" customHeight="1"/>
    <row r="28087" ht="18.95" customHeight="1"/>
    <row r="28088" ht="18.95" customHeight="1"/>
    <row r="28089" ht="18.95" customHeight="1"/>
    <row r="28090" ht="18.95" customHeight="1"/>
    <row r="28091" ht="18.95" customHeight="1"/>
    <row r="28092" ht="18.95" customHeight="1"/>
    <row r="28093" ht="18.95" customHeight="1"/>
    <row r="28094" ht="18.95" customHeight="1"/>
    <row r="28095" ht="18.95" customHeight="1"/>
    <row r="28096" ht="18.95" customHeight="1"/>
    <row r="28097" ht="18.95" customHeight="1"/>
    <row r="28098" ht="18.95" customHeight="1"/>
    <row r="28099" ht="18.95" customHeight="1"/>
    <row r="28100" ht="18.95" customHeight="1"/>
    <row r="28101" ht="18.95" customHeight="1"/>
    <row r="28102" ht="18.95" customHeight="1"/>
    <row r="28103" ht="18.95" customHeight="1"/>
    <row r="28104" ht="18.95" customHeight="1"/>
    <row r="28105" ht="18.95" customHeight="1"/>
    <row r="28106" ht="18.95" customHeight="1"/>
    <row r="28107" ht="18.95" customHeight="1"/>
    <row r="28108" ht="18.95" customHeight="1"/>
    <row r="28109" ht="18.95" customHeight="1"/>
    <row r="28110" ht="18.95" customHeight="1"/>
    <row r="28111" ht="18.95" customHeight="1"/>
    <row r="28112" ht="18.95" customHeight="1"/>
    <row r="28113" ht="18.95" customHeight="1"/>
    <row r="28114" ht="18.95" customHeight="1"/>
    <row r="28115" ht="18.95" customHeight="1"/>
    <row r="28116" ht="18.95" customHeight="1"/>
    <row r="28117" ht="18.95" customHeight="1"/>
    <row r="28118" ht="18.95" customHeight="1"/>
    <row r="28119" ht="18.95" customHeight="1"/>
    <row r="28120" ht="18.95" customHeight="1"/>
    <row r="28121" ht="18.95" customHeight="1"/>
    <row r="28122" ht="18.95" customHeight="1"/>
    <row r="28123" ht="18.95" customHeight="1"/>
    <row r="28124" ht="18.95" customHeight="1"/>
    <row r="28125" ht="18.95" customHeight="1"/>
    <row r="28126" ht="18.95" customHeight="1"/>
    <row r="28127" ht="18.95" customHeight="1"/>
    <row r="28128" ht="18.95" customHeight="1"/>
    <row r="28129" ht="18.95" customHeight="1"/>
    <row r="28130" ht="18.95" customHeight="1"/>
    <row r="28131" ht="18.95" customHeight="1"/>
    <row r="28132" ht="18.95" customHeight="1"/>
    <row r="28133" ht="18.95" customHeight="1"/>
    <row r="28134" ht="18.95" customHeight="1"/>
    <row r="28135" ht="18.95" customHeight="1"/>
    <row r="28136" ht="18.95" customHeight="1"/>
    <row r="28137" ht="18.95" customHeight="1"/>
    <row r="28138" ht="18.95" customHeight="1"/>
    <row r="28139" ht="18.95" customHeight="1"/>
    <row r="28140" ht="18.95" customHeight="1"/>
    <row r="28141" ht="18.95" customHeight="1"/>
    <row r="28142" ht="18.95" customHeight="1"/>
    <row r="28143" ht="18.95" customHeight="1"/>
    <row r="28144" ht="18.95" customHeight="1"/>
    <row r="28145" ht="18.95" customHeight="1"/>
    <row r="28146" ht="18.95" customHeight="1"/>
    <row r="28147" ht="18.95" customHeight="1"/>
    <row r="28148" ht="18.95" customHeight="1"/>
    <row r="28149" ht="18.95" customHeight="1"/>
    <row r="28150" ht="18.95" customHeight="1"/>
    <row r="28151" ht="18.95" customHeight="1"/>
    <row r="28152" ht="18.95" customHeight="1"/>
    <row r="28153" ht="18.95" customHeight="1"/>
    <row r="28154" ht="18.95" customHeight="1"/>
    <row r="28155" ht="18.95" customHeight="1"/>
    <row r="28156" ht="18.95" customHeight="1"/>
    <row r="28157" ht="18.95" customHeight="1"/>
    <row r="28158" ht="18.95" customHeight="1"/>
    <row r="28159" ht="18.95" customHeight="1"/>
    <row r="28160" ht="18.95" customHeight="1"/>
    <row r="28161" ht="18.95" customHeight="1"/>
    <row r="28162" ht="18.95" customHeight="1"/>
    <row r="28163" ht="18.95" customHeight="1"/>
    <row r="28164" ht="18.95" customHeight="1"/>
    <row r="28165" ht="18.95" customHeight="1"/>
    <row r="28166" ht="18.95" customHeight="1"/>
    <row r="28167" ht="18.95" customHeight="1"/>
    <row r="28168" ht="18.95" customHeight="1"/>
    <row r="28169" ht="18.95" customHeight="1"/>
    <row r="28170" ht="18.95" customHeight="1"/>
    <row r="28171" ht="18.95" customHeight="1"/>
    <row r="28172" ht="18.95" customHeight="1"/>
    <row r="28173" ht="18.95" customHeight="1"/>
    <row r="28174" ht="18.95" customHeight="1"/>
    <row r="28175" ht="18.95" customHeight="1"/>
    <row r="28176" ht="18.95" customHeight="1"/>
    <row r="28177" ht="18.95" customHeight="1"/>
    <row r="28178" ht="18.95" customHeight="1"/>
    <row r="28179" ht="18.95" customHeight="1"/>
    <row r="28180" ht="18.95" customHeight="1"/>
    <row r="28181" ht="18.95" customHeight="1"/>
    <row r="28182" ht="18.95" customHeight="1"/>
    <row r="28183" ht="18.95" customHeight="1"/>
    <row r="28184" ht="18.95" customHeight="1"/>
    <row r="28185" ht="18.95" customHeight="1"/>
    <row r="28186" ht="18.95" customHeight="1"/>
    <row r="28187" ht="18.95" customHeight="1"/>
    <row r="28188" ht="18.95" customHeight="1"/>
    <row r="28189" ht="18.95" customHeight="1"/>
    <row r="28190" ht="18.95" customHeight="1"/>
    <row r="28191" ht="18.95" customHeight="1"/>
    <row r="28192" ht="18.95" customHeight="1"/>
    <row r="28193" ht="18.95" customHeight="1"/>
    <row r="28194" ht="18.95" customHeight="1"/>
    <row r="28195" ht="18.95" customHeight="1"/>
    <row r="28196" ht="18.95" customHeight="1"/>
    <row r="28197" ht="18.95" customHeight="1"/>
    <row r="28198" ht="18.95" customHeight="1"/>
    <row r="28199" ht="18.95" customHeight="1"/>
    <row r="28200" ht="18.95" customHeight="1"/>
    <row r="28201" ht="18.95" customHeight="1"/>
    <row r="28202" ht="18.95" customHeight="1"/>
    <row r="28203" ht="18.95" customHeight="1"/>
    <row r="28204" ht="18.95" customHeight="1"/>
    <row r="28205" ht="18.95" customHeight="1"/>
    <row r="28206" ht="18.95" customHeight="1"/>
    <row r="28207" ht="18.95" customHeight="1"/>
    <row r="28208" ht="18.95" customHeight="1"/>
    <row r="28209" ht="18.95" customHeight="1"/>
    <row r="28210" ht="18.95" customHeight="1"/>
    <row r="28211" ht="18.95" customHeight="1"/>
    <row r="28212" ht="18.95" customHeight="1"/>
    <row r="28213" ht="18.95" customHeight="1"/>
    <row r="28214" ht="18.95" customHeight="1"/>
    <row r="28215" ht="18.95" customHeight="1"/>
    <row r="28216" ht="18.95" customHeight="1"/>
    <row r="28217" ht="18.95" customHeight="1"/>
    <row r="28218" ht="18.95" customHeight="1"/>
    <row r="28219" ht="18.95" customHeight="1"/>
    <row r="28220" ht="18.95" customHeight="1"/>
    <row r="28221" ht="18.95" customHeight="1"/>
    <row r="28222" ht="18.95" customHeight="1"/>
    <row r="28223" ht="18.95" customHeight="1"/>
    <row r="28224" ht="18.95" customHeight="1"/>
    <row r="28225" ht="18.95" customHeight="1"/>
    <row r="28226" ht="18.95" customHeight="1"/>
    <row r="28227" ht="18.95" customHeight="1"/>
    <row r="28228" ht="18.95" customHeight="1"/>
    <row r="28229" ht="18.95" customHeight="1"/>
    <row r="28230" ht="18.95" customHeight="1"/>
    <row r="28231" ht="18.95" customHeight="1"/>
    <row r="28232" ht="18.95" customHeight="1"/>
    <row r="28233" ht="18.95" customHeight="1"/>
    <row r="28234" ht="18.95" customHeight="1"/>
    <row r="28235" ht="18.95" customHeight="1"/>
    <row r="28236" ht="18.95" customHeight="1"/>
    <row r="28237" ht="18.95" customHeight="1"/>
    <row r="28238" ht="18.95" customHeight="1"/>
    <row r="28239" ht="18.95" customHeight="1"/>
    <row r="28240" ht="18.95" customHeight="1"/>
    <row r="28241" ht="18.95" customHeight="1"/>
    <row r="28242" ht="18.95" customHeight="1"/>
    <row r="28243" ht="18.95" customHeight="1"/>
    <row r="28244" ht="18.95" customHeight="1"/>
    <row r="28245" ht="18.95" customHeight="1"/>
    <row r="28246" ht="18.95" customHeight="1"/>
    <row r="28247" ht="18.95" customHeight="1"/>
    <row r="28248" ht="18.95" customHeight="1"/>
    <row r="28249" ht="18.95" customHeight="1"/>
    <row r="28250" ht="18.95" customHeight="1"/>
    <row r="28251" ht="18.95" customHeight="1"/>
    <row r="28252" ht="18.95" customHeight="1"/>
    <row r="28253" ht="18.95" customHeight="1"/>
    <row r="28254" ht="18.95" customHeight="1"/>
    <row r="28255" ht="18.95" customHeight="1"/>
    <row r="28256" ht="18.95" customHeight="1"/>
    <row r="28257" ht="18.95" customHeight="1"/>
    <row r="28258" ht="18.95" customHeight="1"/>
    <row r="28259" ht="18.95" customHeight="1"/>
    <row r="28260" ht="18.95" customHeight="1"/>
    <row r="28261" ht="18.95" customHeight="1"/>
    <row r="28262" ht="18.95" customHeight="1"/>
    <row r="28263" ht="18.95" customHeight="1"/>
    <row r="28264" ht="18.95" customHeight="1"/>
    <row r="28265" ht="18.95" customHeight="1"/>
    <row r="28266" ht="18.95" customHeight="1"/>
    <row r="28267" ht="18.95" customHeight="1"/>
    <row r="28268" ht="18.95" customHeight="1"/>
    <row r="28269" ht="18.95" customHeight="1"/>
    <row r="28270" ht="18.95" customHeight="1"/>
    <row r="28271" ht="18.95" customHeight="1"/>
    <row r="28272" ht="18.95" customHeight="1"/>
    <row r="28273" ht="18.95" customHeight="1"/>
    <row r="28274" ht="18.95" customHeight="1"/>
    <row r="28275" ht="18.95" customHeight="1"/>
    <row r="28276" ht="18.95" customHeight="1"/>
    <row r="28277" ht="18.95" customHeight="1"/>
    <row r="28278" ht="18.95" customHeight="1"/>
    <row r="28279" ht="18.95" customHeight="1"/>
    <row r="28280" ht="18.95" customHeight="1"/>
    <row r="28281" ht="18.95" customHeight="1"/>
    <row r="28282" ht="18.95" customHeight="1"/>
    <row r="28283" ht="18.95" customHeight="1"/>
    <row r="28284" ht="18.95" customHeight="1"/>
    <row r="28285" ht="18.95" customHeight="1"/>
    <row r="28286" ht="18.95" customHeight="1"/>
    <row r="28287" ht="18.95" customHeight="1"/>
    <row r="28288" ht="18.95" customHeight="1"/>
    <row r="28289" ht="18.95" customHeight="1"/>
    <row r="28290" ht="18.95" customHeight="1"/>
    <row r="28291" ht="18.95" customHeight="1"/>
    <row r="28292" ht="18.95" customHeight="1"/>
    <row r="28293" ht="18.95" customHeight="1"/>
    <row r="28294" ht="18.95" customHeight="1"/>
    <row r="28295" ht="18.95" customHeight="1"/>
    <row r="28296" ht="18.95" customHeight="1"/>
    <row r="28297" ht="18.95" customHeight="1"/>
    <row r="28298" ht="18.95" customHeight="1"/>
    <row r="28299" ht="18.95" customHeight="1"/>
    <row r="28300" ht="18.95" customHeight="1"/>
    <row r="28301" ht="18.95" customHeight="1"/>
    <row r="28302" ht="18.95" customHeight="1"/>
    <row r="28303" ht="18.95" customHeight="1"/>
    <row r="28304" ht="18.95" customHeight="1"/>
    <row r="28305" ht="18.95" customHeight="1"/>
    <row r="28306" ht="18.95" customHeight="1"/>
    <row r="28307" ht="18.95" customHeight="1"/>
    <row r="28308" ht="18.95" customHeight="1"/>
    <row r="28309" ht="18.95" customHeight="1"/>
    <row r="28310" ht="18.95" customHeight="1"/>
    <row r="28311" ht="18.95" customHeight="1"/>
    <row r="28312" ht="18.95" customHeight="1"/>
    <row r="28313" ht="18.95" customHeight="1"/>
    <row r="28314" ht="18.95" customHeight="1"/>
    <row r="28315" ht="18.95" customHeight="1"/>
    <row r="28316" ht="18.95" customHeight="1"/>
    <row r="28317" ht="18.95" customHeight="1"/>
    <row r="28318" ht="18.95" customHeight="1"/>
    <row r="28319" ht="18.95" customHeight="1"/>
    <row r="28320" ht="18.95" customHeight="1"/>
    <row r="28321" ht="18.95" customHeight="1"/>
    <row r="28322" ht="18.95" customHeight="1"/>
    <row r="28323" ht="18.95" customHeight="1"/>
    <row r="28324" ht="18.95" customHeight="1"/>
    <row r="28325" ht="18.95" customHeight="1"/>
    <row r="28326" ht="18.95" customHeight="1"/>
    <row r="28327" ht="18.95" customHeight="1"/>
    <row r="28328" ht="18.95" customHeight="1"/>
    <row r="28329" ht="18.95" customHeight="1"/>
    <row r="28330" ht="18.95" customHeight="1"/>
    <row r="28331" ht="18.95" customHeight="1"/>
    <row r="28332" ht="18.95" customHeight="1"/>
    <row r="28333" ht="18.95" customHeight="1"/>
    <row r="28334" ht="18.95" customHeight="1"/>
    <row r="28335" ht="18.95" customHeight="1"/>
    <row r="28336" ht="18.95" customHeight="1"/>
    <row r="28337" ht="18.95" customHeight="1"/>
    <row r="28338" ht="18.95" customHeight="1"/>
    <row r="28339" ht="18.95" customHeight="1"/>
    <row r="28340" ht="18.95" customHeight="1"/>
    <row r="28341" ht="18.95" customHeight="1"/>
    <row r="28342" ht="18.95" customHeight="1"/>
    <row r="28343" ht="18.95" customHeight="1"/>
    <row r="28344" ht="18.95" customHeight="1"/>
    <row r="28345" ht="18.95" customHeight="1"/>
    <row r="28346" ht="18.95" customHeight="1"/>
    <row r="28347" ht="18.95" customHeight="1"/>
    <row r="28348" ht="18.95" customHeight="1"/>
    <row r="28349" ht="18.95" customHeight="1"/>
    <row r="28350" ht="18.95" customHeight="1"/>
    <row r="28351" ht="18.95" customHeight="1"/>
    <row r="28352" ht="18.95" customHeight="1"/>
    <row r="28353" ht="18.95" customHeight="1"/>
    <row r="28354" ht="18.95" customHeight="1"/>
    <row r="28355" ht="18.95" customHeight="1"/>
    <row r="28356" ht="18.95" customHeight="1"/>
    <row r="28357" ht="18.95" customHeight="1"/>
    <row r="28358" ht="18.95" customHeight="1"/>
    <row r="28359" ht="18.95" customHeight="1"/>
    <row r="28360" ht="18.95" customHeight="1"/>
    <row r="28361" ht="18.95" customHeight="1"/>
    <row r="28362" ht="18.95" customHeight="1"/>
    <row r="28363" ht="18.95" customHeight="1"/>
    <row r="28364" ht="18.95" customHeight="1"/>
    <row r="28365" ht="18.95" customHeight="1"/>
    <row r="28366" ht="18.95" customHeight="1"/>
    <row r="28367" ht="18.95" customHeight="1"/>
    <row r="28368" ht="18.95" customHeight="1"/>
    <row r="28369" ht="18.95" customHeight="1"/>
    <row r="28370" ht="18.95" customHeight="1"/>
    <row r="28371" ht="18.95" customHeight="1"/>
    <row r="28372" ht="18.95" customHeight="1"/>
    <row r="28373" ht="18.95" customHeight="1"/>
    <row r="28374" ht="18.95" customHeight="1"/>
    <row r="28375" ht="18.95" customHeight="1"/>
    <row r="28376" ht="18.95" customHeight="1"/>
    <row r="28377" ht="18.95" customHeight="1"/>
    <row r="28378" ht="18.95" customHeight="1"/>
    <row r="28379" ht="18.95" customHeight="1"/>
    <row r="28380" ht="18.95" customHeight="1"/>
    <row r="28381" ht="18.95" customHeight="1"/>
    <row r="28382" ht="18.95" customHeight="1"/>
    <row r="28383" ht="18.95" customHeight="1"/>
    <row r="28384" ht="18.95" customHeight="1"/>
    <row r="28385" ht="18.95" customHeight="1"/>
    <row r="28386" ht="18.95" customHeight="1"/>
    <row r="28387" ht="18.95" customHeight="1"/>
    <row r="28388" ht="18.95" customHeight="1"/>
    <row r="28389" ht="18.95" customHeight="1"/>
    <row r="28390" ht="18.95" customHeight="1"/>
    <row r="28391" ht="18.95" customHeight="1"/>
    <row r="28392" ht="18.95" customHeight="1"/>
    <row r="28393" ht="18.95" customHeight="1"/>
    <row r="28394" ht="18.95" customHeight="1"/>
    <row r="28395" ht="18.95" customHeight="1"/>
    <row r="28396" ht="18.95" customHeight="1"/>
    <row r="28397" ht="18.95" customHeight="1"/>
    <row r="28398" ht="18.95" customHeight="1"/>
    <row r="28399" ht="18.95" customHeight="1"/>
    <row r="28400" ht="18.95" customHeight="1"/>
    <row r="28401" ht="18.95" customHeight="1"/>
    <row r="28402" ht="18.95" customHeight="1"/>
    <row r="28403" ht="18.95" customHeight="1"/>
    <row r="28404" ht="18.95" customHeight="1"/>
    <row r="28405" ht="18.95" customHeight="1"/>
    <row r="28406" ht="18.95" customHeight="1"/>
    <row r="28407" ht="18.95" customHeight="1"/>
    <row r="28408" ht="18.95" customHeight="1"/>
    <row r="28409" ht="18.95" customHeight="1"/>
    <row r="28410" ht="18.95" customHeight="1"/>
    <row r="28411" ht="18.95" customHeight="1"/>
    <row r="28412" ht="18.95" customHeight="1"/>
    <row r="28413" ht="18.95" customHeight="1"/>
    <row r="28414" ht="18.95" customHeight="1"/>
    <row r="28415" ht="18.95" customHeight="1"/>
    <row r="28416" ht="18.95" customHeight="1"/>
    <row r="28417" ht="18.95" customHeight="1"/>
    <row r="28418" ht="18.95" customHeight="1"/>
    <row r="28419" ht="18.95" customHeight="1"/>
    <row r="28420" ht="18.95" customHeight="1"/>
    <row r="28421" ht="18.95" customHeight="1"/>
    <row r="28422" ht="18.95" customHeight="1"/>
    <row r="28423" ht="18.95" customHeight="1"/>
    <row r="28424" ht="18.95" customHeight="1"/>
    <row r="28425" ht="18.95" customHeight="1"/>
    <row r="28426" ht="18.95" customHeight="1"/>
    <row r="28427" ht="18.95" customHeight="1"/>
    <row r="28428" ht="18.95" customHeight="1"/>
    <row r="28429" ht="18.95" customHeight="1"/>
    <row r="28430" ht="18.95" customHeight="1"/>
    <row r="28431" ht="18.95" customHeight="1"/>
    <row r="28432" ht="18.95" customHeight="1"/>
    <row r="28433" ht="18.95" customHeight="1"/>
    <row r="28434" ht="18.95" customHeight="1"/>
    <row r="28435" ht="18.95" customHeight="1"/>
    <row r="28436" ht="18.95" customHeight="1"/>
    <row r="28437" ht="18.95" customHeight="1"/>
    <row r="28438" ht="18.95" customHeight="1"/>
    <row r="28439" ht="18.95" customHeight="1"/>
    <row r="28440" ht="18.95" customHeight="1"/>
    <row r="28441" ht="18.95" customHeight="1"/>
    <row r="28442" ht="18.95" customHeight="1"/>
    <row r="28443" ht="18.95" customHeight="1"/>
    <row r="28444" ht="18.95" customHeight="1"/>
    <row r="28445" ht="18.95" customHeight="1"/>
    <row r="28446" ht="18.95" customHeight="1"/>
    <row r="28447" ht="18.95" customHeight="1"/>
    <row r="28448" ht="18.95" customHeight="1"/>
    <row r="28449" ht="18.95" customHeight="1"/>
    <row r="28450" ht="18.95" customHeight="1"/>
    <row r="28451" ht="18.95" customHeight="1"/>
    <row r="28452" ht="18.95" customHeight="1"/>
    <row r="28453" ht="18.95" customHeight="1"/>
    <row r="28454" ht="18.95" customHeight="1"/>
    <row r="28455" ht="18.95" customHeight="1"/>
    <row r="28456" ht="18.95" customHeight="1"/>
    <row r="28457" ht="18.95" customHeight="1"/>
    <row r="28458" ht="18.95" customHeight="1"/>
    <row r="28459" ht="18.95" customHeight="1"/>
    <row r="28460" ht="18.95" customHeight="1"/>
    <row r="28461" ht="18.95" customHeight="1"/>
    <row r="28462" ht="18.95" customHeight="1"/>
    <row r="28463" ht="18.95" customHeight="1"/>
    <row r="28464" ht="18.95" customHeight="1"/>
    <row r="28465" ht="18.95" customHeight="1"/>
    <row r="28466" ht="18.95" customHeight="1"/>
    <row r="28467" ht="18.95" customHeight="1"/>
    <row r="28468" ht="18.95" customHeight="1"/>
    <row r="28469" ht="18.95" customHeight="1"/>
    <row r="28470" ht="18.95" customHeight="1"/>
    <row r="28471" ht="18.95" customHeight="1"/>
    <row r="28472" ht="18.95" customHeight="1"/>
    <row r="28473" ht="18.95" customHeight="1"/>
    <row r="28474" ht="18.95" customHeight="1"/>
    <row r="28475" ht="18.95" customHeight="1"/>
    <row r="28476" ht="18.95" customHeight="1"/>
    <row r="28477" ht="18.95" customHeight="1"/>
    <row r="28478" ht="18.95" customHeight="1"/>
    <row r="28479" ht="18.95" customHeight="1"/>
    <row r="28480" ht="18.95" customHeight="1"/>
    <row r="28481" ht="18.95" customHeight="1"/>
    <row r="28482" ht="18.95" customHeight="1"/>
    <row r="28483" ht="18.95" customHeight="1"/>
    <row r="28484" ht="18.95" customHeight="1"/>
    <row r="28485" ht="18.95" customHeight="1"/>
    <row r="28486" ht="18.95" customHeight="1"/>
    <row r="28487" ht="18.95" customHeight="1"/>
    <row r="28488" ht="18.95" customHeight="1"/>
    <row r="28489" ht="18.95" customHeight="1"/>
    <row r="28490" ht="18.95" customHeight="1"/>
    <row r="28491" ht="18.95" customHeight="1"/>
    <row r="28492" ht="18.95" customHeight="1"/>
    <row r="28493" ht="18.95" customHeight="1"/>
    <row r="28494" ht="18.95" customHeight="1"/>
    <row r="28495" ht="18.95" customHeight="1"/>
    <row r="28496" ht="18.95" customHeight="1"/>
    <row r="28497" ht="18.95" customHeight="1"/>
    <row r="28498" ht="18.95" customHeight="1"/>
    <row r="28499" ht="18.95" customHeight="1"/>
    <row r="28500" ht="18.95" customHeight="1"/>
    <row r="28501" ht="18.95" customHeight="1"/>
    <row r="28502" ht="18.95" customHeight="1"/>
    <row r="28503" ht="18.95" customHeight="1"/>
    <row r="28504" ht="18.95" customHeight="1"/>
    <row r="28505" ht="18.95" customHeight="1"/>
    <row r="28506" ht="18.95" customHeight="1"/>
    <row r="28507" ht="18.95" customHeight="1"/>
    <row r="28508" ht="18.95" customHeight="1"/>
    <row r="28509" ht="18.95" customHeight="1"/>
    <row r="28510" ht="18.95" customHeight="1"/>
    <row r="28511" ht="18.95" customHeight="1"/>
    <row r="28512" ht="18.95" customHeight="1"/>
    <row r="28513" ht="18.95" customHeight="1"/>
    <row r="28514" ht="18.95" customHeight="1"/>
    <row r="28515" ht="18.95" customHeight="1"/>
    <row r="28516" ht="18.95" customHeight="1"/>
    <row r="28517" ht="18.95" customHeight="1"/>
    <row r="28518" ht="18.95" customHeight="1"/>
    <row r="28519" ht="18.95" customHeight="1"/>
    <row r="28520" ht="18.95" customHeight="1"/>
    <row r="28521" ht="18.95" customHeight="1"/>
    <row r="28522" ht="18.95" customHeight="1"/>
    <row r="28523" ht="18.95" customHeight="1"/>
    <row r="28524" ht="18.95" customHeight="1"/>
    <row r="28525" ht="18.95" customHeight="1"/>
    <row r="28526" ht="18.95" customHeight="1"/>
    <row r="28527" ht="18.95" customHeight="1"/>
    <row r="28528" ht="18.95" customHeight="1"/>
    <row r="28529" ht="18.95" customHeight="1"/>
    <row r="28530" ht="18.95" customHeight="1"/>
    <row r="28531" ht="18.95" customHeight="1"/>
    <row r="28532" ht="18.95" customHeight="1"/>
    <row r="28533" ht="18.95" customHeight="1"/>
    <row r="28534" ht="18.95" customHeight="1"/>
    <row r="28535" ht="18.95" customHeight="1"/>
    <row r="28536" ht="18.95" customHeight="1"/>
    <row r="28537" ht="18.95" customHeight="1"/>
    <row r="28538" ht="18.95" customHeight="1"/>
    <row r="28539" ht="18.95" customHeight="1"/>
    <row r="28540" ht="18.95" customHeight="1"/>
    <row r="28541" ht="18.95" customHeight="1"/>
    <row r="28542" ht="18.95" customHeight="1"/>
    <row r="28543" ht="18.95" customHeight="1"/>
    <row r="28544" ht="18.95" customHeight="1"/>
    <row r="28545" ht="18.95" customHeight="1"/>
    <row r="28546" ht="18.95" customHeight="1"/>
    <row r="28547" ht="18.95" customHeight="1"/>
    <row r="28548" ht="18.95" customHeight="1"/>
    <row r="28549" ht="18.95" customHeight="1"/>
    <row r="28550" ht="18.95" customHeight="1"/>
    <row r="28551" ht="18.95" customHeight="1"/>
    <row r="28552" ht="18.95" customHeight="1"/>
    <row r="28553" ht="18.95" customHeight="1"/>
    <row r="28554" ht="18.95" customHeight="1"/>
    <row r="28555" ht="18.95" customHeight="1"/>
    <row r="28556" ht="18.95" customHeight="1"/>
    <row r="28557" ht="18.95" customHeight="1"/>
    <row r="28558" ht="18.95" customHeight="1"/>
    <row r="28559" ht="18.95" customHeight="1"/>
    <row r="28560" ht="18.95" customHeight="1"/>
    <row r="28561" ht="18.95" customHeight="1"/>
    <row r="28562" ht="18.95" customHeight="1"/>
    <row r="28563" ht="18.95" customHeight="1"/>
    <row r="28564" ht="18.95" customHeight="1"/>
    <row r="28565" ht="18.95" customHeight="1"/>
    <row r="28566" ht="18.95" customHeight="1"/>
    <row r="28567" ht="18.95" customHeight="1"/>
    <row r="28568" ht="18.95" customHeight="1"/>
    <row r="28569" ht="18.95" customHeight="1"/>
    <row r="28570" ht="18.95" customHeight="1"/>
    <row r="28571" ht="18.95" customHeight="1"/>
    <row r="28572" ht="18.95" customHeight="1"/>
    <row r="28573" ht="18.95" customHeight="1"/>
    <row r="28574" ht="18.95" customHeight="1"/>
    <row r="28575" ht="18.95" customHeight="1"/>
    <row r="28576" ht="18.95" customHeight="1"/>
    <row r="28577" ht="18.95" customHeight="1"/>
    <row r="28578" ht="18.95" customHeight="1"/>
    <row r="28579" ht="18.95" customHeight="1"/>
    <row r="28580" ht="18.95" customHeight="1"/>
    <row r="28581" ht="18.95" customHeight="1"/>
    <row r="28582" ht="18.95" customHeight="1"/>
    <row r="28583" ht="18.95" customHeight="1"/>
    <row r="28584" ht="18.95" customHeight="1"/>
    <row r="28585" ht="18.95" customHeight="1"/>
    <row r="28586" ht="18.95" customHeight="1"/>
    <row r="28587" ht="18.95" customHeight="1"/>
    <row r="28588" ht="18.95" customHeight="1"/>
    <row r="28589" ht="18.95" customHeight="1"/>
    <row r="28590" ht="18.95" customHeight="1"/>
    <row r="28591" ht="18.95" customHeight="1"/>
    <row r="28592" ht="18.95" customHeight="1"/>
    <row r="28593" ht="18.95" customHeight="1"/>
    <row r="28594" ht="18.95" customHeight="1"/>
    <row r="28595" ht="18.95" customHeight="1"/>
    <row r="28596" ht="18.95" customHeight="1"/>
    <row r="28597" ht="18.95" customHeight="1"/>
    <row r="28598" ht="18.95" customHeight="1"/>
    <row r="28599" ht="18.95" customHeight="1"/>
    <row r="28600" ht="18.95" customHeight="1"/>
    <row r="28601" ht="18.95" customHeight="1"/>
    <row r="28602" ht="18.95" customHeight="1"/>
    <row r="28603" ht="18.95" customHeight="1"/>
    <row r="28604" ht="18.95" customHeight="1"/>
    <row r="28605" ht="18.95" customHeight="1"/>
    <row r="28606" ht="18.95" customHeight="1"/>
    <row r="28607" ht="18.95" customHeight="1"/>
    <row r="28608" ht="18.95" customHeight="1"/>
    <row r="28609" ht="18.95" customHeight="1"/>
    <row r="28610" ht="18.95" customHeight="1"/>
    <row r="28611" ht="18.95" customHeight="1"/>
    <row r="28612" ht="18.95" customHeight="1"/>
    <row r="28613" ht="18.95" customHeight="1"/>
    <row r="28614" ht="18.95" customHeight="1"/>
    <row r="28615" ht="18.95" customHeight="1"/>
    <row r="28616" ht="18.95" customHeight="1"/>
    <row r="28617" ht="18.95" customHeight="1"/>
    <row r="28618" ht="18.95" customHeight="1"/>
    <row r="28619" ht="18.95" customHeight="1"/>
    <row r="28620" ht="18.95" customHeight="1"/>
    <row r="28621" ht="18.95" customHeight="1"/>
    <row r="28622" ht="18.95" customHeight="1"/>
    <row r="28623" ht="18.95" customHeight="1"/>
    <row r="28624" ht="18.95" customHeight="1"/>
    <row r="28625" ht="18.95" customHeight="1"/>
    <row r="28626" ht="18.95" customHeight="1"/>
    <row r="28627" ht="18.95" customHeight="1"/>
    <row r="28628" ht="18.95" customHeight="1"/>
    <row r="28629" ht="18.95" customHeight="1"/>
    <row r="28630" ht="18.95" customHeight="1"/>
    <row r="28631" ht="18.95" customHeight="1"/>
    <row r="28632" ht="18.95" customHeight="1"/>
    <row r="28633" ht="18.95" customHeight="1"/>
    <row r="28634" ht="18.95" customHeight="1"/>
    <row r="28635" ht="18.95" customHeight="1"/>
    <row r="28636" ht="18.95" customHeight="1"/>
    <row r="28637" ht="18.95" customHeight="1"/>
    <row r="28638" ht="18.95" customHeight="1"/>
    <row r="28639" ht="18.95" customHeight="1"/>
    <row r="28640" ht="18.95" customHeight="1"/>
    <row r="28641" ht="18.95" customHeight="1"/>
    <row r="28642" ht="18.95" customHeight="1"/>
    <row r="28643" ht="18.95" customHeight="1"/>
    <row r="28644" ht="18.95" customHeight="1"/>
    <row r="28645" ht="18.95" customHeight="1"/>
    <row r="28646" ht="18.95" customHeight="1"/>
    <row r="28647" ht="18.95" customHeight="1"/>
    <row r="28648" ht="18.95" customHeight="1"/>
    <row r="28649" ht="18.95" customHeight="1"/>
    <row r="28650" ht="18.95" customHeight="1"/>
    <row r="28651" ht="18.95" customHeight="1"/>
    <row r="28652" ht="18.95" customHeight="1"/>
    <row r="28653" ht="18.95" customHeight="1"/>
    <row r="28654" ht="18.95" customHeight="1"/>
    <row r="28655" ht="18.95" customHeight="1"/>
    <row r="28656" ht="18.95" customHeight="1"/>
    <row r="28657" ht="18.95" customHeight="1"/>
    <row r="28658" ht="18.95" customHeight="1"/>
    <row r="28659" ht="18.95" customHeight="1"/>
    <row r="28660" ht="18.95" customHeight="1"/>
    <row r="28661" ht="18.95" customHeight="1"/>
    <row r="28662" ht="18.95" customHeight="1"/>
    <row r="28663" ht="18.95" customHeight="1"/>
    <row r="28664" ht="18.95" customHeight="1"/>
    <row r="28665" ht="18.95" customHeight="1"/>
    <row r="28666" ht="18.95" customHeight="1"/>
    <row r="28667" ht="18.95" customHeight="1"/>
    <row r="28668" ht="18.95" customHeight="1"/>
    <row r="28669" ht="18.95" customHeight="1"/>
    <row r="28670" ht="18.95" customHeight="1"/>
    <row r="28671" ht="18.95" customHeight="1"/>
    <row r="28672" ht="18.95" customHeight="1"/>
    <row r="28673" ht="18.95" customHeight="1"/>
    <row r="28674" ht="18.95" customHeight="1"/>
    <row r="28675" ht="18.95" customHeight="1"/>
    <row r="28676" ht="18.95" customHeight="1"/>
    <row r="28677" ht="18.95" customHeight="1"/>
    <row r="28678" ht="18.95" customHeight="1"/>
    <row r="28679" ht="18.95" customHeight="1"/>
    <row r="28680" ht="18.95" customHeight="1"/>
    <row r="28681" ht="18.95" customHeight="1"/>
    <row r="28682" ht="18.95" customHeight="1"/>
    <row r="28683" ht="18.95" customHeight="1"/>
    <row r="28684" ht="18.95" customHeight="1"/>
    <row r="28685" ht="18.95" customHeight="1"/>
    <row r="28686" ht="18.95" customHeight="1"/>
    <row r="28687" ht="18.95" customHeight="1"/>
    <row r="28688" ht="18.95" customHeight="1"/>
    <row r="28689" ht="18.95" customHeight="1"/>
    <row r="28690" ht="18.95" customHeight="1"/>
    <row r="28691" ht="18.95" customHeight="1"/>
    <row r="28692" ht="18.95" customHeight="1"/>
    <row r="28693" ht="18.95" customHeight="1"/>
    <row r="28694" ht="18.95" customHeight="1"/>
    <row r="28695" ht="18.95" customHeight="1"/>
    <row r="28696" ht="18.95" customHeight="1"/>
    <row r="28697" ht="18.95" customHeight="1"/>
    <row r="28698" ht="18.95" customHeight="1"/>
    <row r="28699" ht="18.95" customHeight="1"/>
    <row r="28700" ht="18.95" customHeight="1"/>
    <row r="28701" ht="18.95" customHeight="1"/>
    <row r="28702" ht="18.95" customHeight="1"/>
    <row r="28703" ht="18.95" customHeight="1"/>
    <row r="28704" ht="18.95" customHeight="1"/>
    <row r="28705" ht="18.95" customHeight="1"/>
    <row r="28706" ht="18.95" customHeight="1"/>
    <row r="28707" ht="18.95" customHeight="1"/>
    <row r="28708" ht="18.95" customHeight="1"/>
    <row r="28709" ht="18.95" customHeight="1"/>
    <row r="28710" ht="18.95" customHeight="1"/>
    <row r="28711" ht="18.95" customHeight="1"/>
    <row r="28712" ht="18.95" customHeight="1"/>
    <row r="28713" ht="18.95" customHeight="1"/>
    <row r="28714" ht="18.95" customHeight="1"/>
    <row r="28715" ht="18.95" customHeight="1"/>
    <row r="28716" ht="18.95" customHeight="1"/>
    <row r="28717" ht="18.95" customHeight="1"/>
    <row r="28718" ht="18.95" customHeight="1"/>
    <row r="28719" ht="18.95" customHeight="1"/>
    <row r="28720" ht="18.95" customHeight="1"/>
    <row r="28721" ht="18.95" customHeight="1"/>
    <row r="28722" ht="18.95" customHeight="1"/>
    <row r="28723" ht="18.95" customHeight="1"/>
    <row r="28724" ht="18.95" customHeight="1"/>
    <row r="28725" ht="18.95" customHeight="1"/>
    <row r="28726" ht="18.95" customHeight="1"/>
    <row r="28727" ht="18.95" customHeight="1"/>
    <row r="28728" ht="18.95" customHeight="1"/>
    <row r="28729" ht="18.95" customHeight="1"/>
    <row r="28730" ht="18.95" customHeight="1"/>
    <row r="28731" ht="18.95" customHeight="1"/>
    <row r="28732" ht="18.95" customHeight="1"/>
    <row r="28733" ht="18.95" customHeight="1"/>
    <row r="28734" ht="18.95" customHeight="1"/>
    <row r="28735" ht="18.95" customHeight="1"/>
    <row r="28736" ht="18.95" customHeight="1"/>
    <row r="28737" ht="18.95" customHeight="1"/>
    <row r="28738" ht="18.95" customHeight="1"/>
    <row r="28739" ht="18.95" customHeight="1"/>
    <row r="28740" ht="18.95" customHeight="1"/>
    <row r="28741" ht="18.95" customHeight="1"/>
    <row r="28742" ht="18.95" customHeight="1"/>
    <row r="28743" ht="18.95" customHeight="1"/>
    <row r="28744" ht="18.95" customHeight="1"/>
    <row r="28745" ht="18.95" customHeight="1"/>
    <row r="28746" ht="18.95" customHeight="1"/>
    <row r="28747" ht="18.95" customHeight="1"/>
    <row r="28748" ht="18.95" customHeight="1"/>
    <row r="28749" ht="18.95" customHeight="1"/>
    <row r="28750" ht="18.95" customHeight="1"/>
    <row r="28751" ht="18.95" customHeight="1"/>
    <row r="28752" ht="18.95" customHeight="1"/>
    <row r="28753" ht="18.95" customHeight="1"/>
    <row r="28754" ht="18.95" customHeight="1"/>
    <row r="28755" ht="18.95" customHeight="1"/>
    <row r="28756" ht="18.95" customHeight="1"/>
    <row r="28757" ht="18.95" customHeight="1"/>
    <row r="28758" ht="18.95" customHeight="1"/>
    <row r="28759" ht="18.95" customHeight="1"/>
    <row r="28760" ht="18.95" customHeight="1"/>
    <row r="28761" ht="18.95" customHeight="1"/>
    <row r="28762" ht="18.95" customHeight="1"/>
    <row r="28763" ht="18.95" customHeight="1"/>
    <row r="28764" ht="18.95" customHeight="1"/>
    <row r="28765" ht="18.95" customHeight="1"/>
    <row r="28766" ht="18.95" customHeight="1"/>
    <row r="28767" ht="18.95" customHeight="1"/>
    <row r="28768" ht="18.95" customHeight="1"/>
    <row r="28769" ht="18.95" customHeight="1"/>
    <row r="28770" ht="18.95" customHeight="1"/>
    <row r="28771" ht="18.95" customHeight="1"/>
    <row r="28772" ht="18.95" customHeight="1"/>
    <row r="28773" ht="18.95" customHeight="1"/>
    <row r="28774" ht="18.95" customHeight="1"/>
    <row r="28775" ht="18.95" customHeight="1"/>
    <row r="28776" ht="18.95" customHeight="1"/>
    <row r="28777" ht="18.95" customHeight="1"/>
    <row r="28778" ht="18.95" customHeight="1"/>
    <row r="28779" ht="18.95" customHeight="1"/>
    <row r="28780" ht="18.95" customHeight="1"/>
    <row r="28781" ht="18.95" customHeight="1"/>
    <row r="28782" ht="18.95" customHeight="1"/>
    <row r="28783" ht="18.95" customHeight="1"/>
    <row r="28784" ht="18.95" customHeight="1"/>
    <row r="28785" ht="18.95" customHeight="1"/>
    <row r="28786" ht="18.95" customHeight="1"/>
    <row r="28787" ht="18.95" customHeight="1"/>
    <row r="28788" ht="18.95" customHeight="1"/>
    <row r="28789" ht="18.95" customHeight="1"/>
    <row r="28790" ht="18.95" customHeight="1"/>
    <row r="28791" ht="18.95" customHeight="1"/>
    <row r="28792" ht="18.95" customHeight="1"/>
    <row r="28793" ht="18.95" customHeight="1"/>
    <row r="28794" ht="18.95" customHeight="1"/>
    <row r="28795" ht="18.95" customHeight="1"/>
    <row r="28796" ht="18.95" customHeight="1"/>
    <row r="28797" ht="18.95" customHeight="1"/>
    <row r="28798" ht="18.95" customHeight="1"/>
    <row r="28799" ht="18.95" customHeight="1"/>
    <row r="28800" ht="18.95" customHeight="1"/>
    <row r="28801" ht="18.95" customHeight="1"/>
    <row r="28802" ht="18.95" customHeight="1"/>
    <row r="28803" ht="18.95" customHeight="1"/>
    <row r="28804" ht="18.95" customHeight="1"/>
    <row r="28805" ht="18.95" customHeight="1"/>
    <row r="28806" ht="18.95" customHeight="1"/>
    <row r="28807" ht="18.95" customHeight="1"/>
    <row r="28808" ht="18.95" customHeight="1"/>
    <row r="28809" ht="18.95" customHeight="1"/>
    <row r="28810" ht="18.95" customHeight="1"/>
    <row r="28811" ht="18.95" customHeight="1"/>
    <row r="28812" ht="18.95" customHeight="1"/>
    <row r="28813" ht="18.95" customHeight="1"/>
    <row r="28814" ht="18.95" customHeight="1"/>
    <row r="28815" ht="18.95" customHeight="1"/>
    <row r="28816" ht="18.95" customHeight="1"/>
    <row r="28817" ht="18.95" customHeight="1"/>
    <row r="28818" ht="18.95" customHeight="1"/>
    <row r="28819" ht="18.95" customHeight="1"/>
    <row r="28820" ht="18.95" customHeight="1"/>
    <row r="28821" ht="18.95" customHeight="1"/>
    <row r="28822" ht="18.95" customHeight="1"/>
    <row r="28823" ht="18.95" customHeight="1"/>
    <row r="28824" ht="18.95" customHeight="1"/>
    <row r="28825" ht="18.95" customHeight="1"/>
    <row r="28826" ht="18.95" customHeight="1"/>
    <row r="28827" ht="18.95" customHeight="1"/>
    <row r="28828" ht="18.95" customHeight="1"/>
    <row r="28829" ht="18.95" customHeight="1"/>
    <row r="28830" ht="18.95" customHeight="1"/>
    <row r="28831" ht="18.95" customHeight="1"/>
    <row r="28832" ht="18.95" customHeight="1"/>
    <row r="28833" ht="18.95" customHeight="1"/>
    <row r="28834" ht="18.95" customHeight="1"/>
    <row r="28835" ht="18.95" customHeight="1"/>
    <row r="28836" ht="18.95" customHeight="1"/>
    <row r="28837" ht="18.95" customHeight="1"/>
    <row r="28838" ht="18.95" customHeight="1"/>
    <row r="28839" ht="18.95" customHeight="1"/>
    <row r="28840" ht="18.95" customHeight="1"/>
    <row r="28841" ht="18.95" customHeight="1"/>
    <row r="28842" ht="18.95" customHeight="1"/>
    <row r="28843" ht="18.95" customHeight="1"/>
    <row r="28844" ht="18.95" customHeight="1"/>
    <row r="28845" ht="18.95" customHeight="1"/>
    <row r="28846" ht="18.95" customHeight="1"/>
    <row r="28847" ht="18.95" customHeight="1"/>
    <row r="28848" ht="18.95" customHeight="1"/>
    <row r="28849" ht="18.95" customHeight="1"/>
    <row r="28850" ht="18.95" customHeight="1"/>
    <row r="28851" ht="18.95" customHeight="1"/>
    <row r="28852" ht="18.95" customHeight="1"/>
    <row r="28853" ht="18.95" customHeight="1"/>
    <row r="28854" ht="18.95" customHeight="1"/>
    <row r="28855" ht="18.95" customHeight="1"/>
    <row r="28856" ht="18.95" customHeight="1"/>
    <row r="28857" ht="18.95" customHeight="1"/>
    <row r="28858" ht="18.95" customHeight="1"/>
    <row r="28859" ht="18.95" customHeight="1"/>
    <row r="28860" ht="18.95" customHeight="1"/>
    <row r="28861" ht="18.95" customHeight="1"/>
    <row r="28862" ht="18.95" customHeight="1"/>
    <row r="28863" ht="18.95" customHeight="1"/>
    <row r="28864" ht="18.95" customHeight="1"/>
    <row r="28865" ht="18.95" customHeight="1"/>
    <row r="28866" ht="18.95" customHeight="1"/>
    <row r="28867" ht="18.95" customHeight="1"/>
    <row r="28868" ht="18.95" customHeight="1"/>
    <row r="28869" ht="18.95" customHeight="1"/>
    <row r="28870" ht="18.95" customHeight="1"/>
    <row r="28871" ht="18.95" customHeight="1"/>
    <row r="28872" ht="18.95" customHeight="1"/>
    <row r="28873" ht="18.95" customHeight="1"/>
    <row r="28874" ht="18.95" customHeight="1"/>
    <row r="28875" ht="18.95" customHeight="1"/>
    <row r="28876" ht="18.95" customHeight="1"/>
    <row r="28877" ht="18.95" customHeight="1"/>
    <row r="28878" ht="18.95" customHeight="1"/>
    <row r="28879" ht="18.95" customHeight="1"/>
    <row r="28880" ht="18.95" customHeight="1"/>
    <row r="28881" ht="18.95" customHeight="1"/>
    <row r="28882" ht="18.95" customHeight="1"/>
    <row r="28883" ht="18.95" customHeight="1"/>
    <row r="28884" ht="18.95" customHeight="1"/>
    <row r="28885" ht="18.95" customHeight="1"/>
    <row r="28886" ht="18.95" customHeight="1"/>
    <row r="28887" ht="18.95" customHeight="1"/>
    <row r="28888" ht="18.95" customHeight="1"/>
    <row r="28889" ht="18.95" customHeight="1"/>
    <row r="28890" ht="18.95" customHeight="1"/>
    <row r="28891" ht="18.95" customHeight="1"/>
    <row r="28892" ht="18.95" customHeight="1"/>
    <row r="28893" ht="18.95" customHeight="1"/>
    <row r="28894" ht="18.95" customHeight="1"/>
    <row r="28895" ht="18.95" customHeight="1"/>
    <row r="28896" ht="18.95" customHeight="1"/>
    <row r="28897" ht="18.95" customHeight="1"/>
    <row r="28898" ht="18.95" customHeight="1"/>
    <row r="28899" ht="18.95" customHeight="1"/>
    <row r="28900" ht="18.95" customHeight="1"/>
    <row r="28901" ht="18.95" customHeight="1"/>
    <row r="28902" ht="18.95" customHeight="1"/>
    <row r="28903" ht="18.95" customHeight="1"/>
    <row r="28904" ht="18.95" customHeight="1"/>
    <row r="28905" ht="18.95" customHeight="1"/>
    <row r="28906" ht="18.95" customHeight="1"/>
    <row r="28907" ht="18.95" customHeight="1"/>
    <row r="28908" ht="18.95" customHeight="1"/>
    <row r="28909" ht="18.95" customHeight="1"/>
    <row r="28910" ht="18.95" customHeight="1"/>
    <row r="28911" ht="18.95" customHeight="1"/>
    <row r="28912" ht="18.95" customHeight="1"/>
    <row r="28913" ht="18.95" customHeight="1"/>
    <row r="28914" ht="18.95" customHeight="1"/>
    <row r="28915" ht="18.95" customHeight="1"/>
    <row r="28916" ht="18.95" customHeight="1"/>
    <row r="28917" ht="18.95" customHeight="1"/>
    <row r="28918" ht="18.95" customHeight="1"/>
    <row r="28919" ht="18.95" customHeight="1"/>
    <row r="28920" ht="18.95" customHeight="1"/>
    <row r="28921" ht="18.95" customHeight="1"/>
    <row r="28922" ht="18.95" customHeight="1"/>
    <row r="28923" ht="18.95" customHeight="1"/>
    <row r="28924" ht="18.95" customHeight="1"/>
    <row r="28925" ht="18.95" customHeight="1"/>
    <row r="28926" ht="18.95" customHeight="1"/>
    <row r="28927" ht="18.95" customHeight="1"/>
    <row r="28928" ht="18.95" customHeight="1"/>
    <row r="28929" ht="18.95" customHeight="1"/>
    <row r="28930" ht="18.95" customHeight="1"/>
    <row r="28931" ht="18.95" customHeight="1"/>
    <row r="28932" ht="18.95" customHeight="1"/>
    <row r="28933" ht="18.95" customHeight="1"/>
    <row r="28934" ht="18.95" customHeight="1"/>
    <row r="28935" ht="18.95" customHeight="1"/>
    <row r="28936" ht="18.95" customHeight="1"/>
    <row r="28937" ht="18.95" customHeight="1"/>
    <row r="28938" ht="18.95" customHeight="1"/>
    <row r="28939" ht="18.95" customHeight="1"/>
    <row r="28940" ht="18.95" customHeight="1"/>
    <row r="28941" ht="18.95" customHeight="1"/>
    <row r="28942" ht="18.95" customHeight="1"/>
    <row r="28943" ht="18.95" customHeight="1"/>
    <row r="28944" ht="18.95" customHeight="1"/>
    <row r="28945" ht="18.95" customHeight="1"/>
    <row r="28946" ht="18.95" customHeight="1"/>
    <row r="28947" ht="18.95" customHeight="1"/>
    <row r="28948" ht="18.95" customHeight="1"/>
    <row r="28949" ht="18.95" customHeight="1"/>
    <row r="28950" ht="18.95" customHeight="1"/>
    <row r="28951" ht="18.95" customHeight="1"/>
    <row r="28952" ht="18.95" customHeight="1"/>
    <row r="28953" ht="18.95" customHeight="1"/>
    <row r="28954" ht="18.95" customHeight="1"/>
    <row r="28955" ht="18.95" customHeight="1"/>
    <row r="28956" ht="18.95" customHeight="1"/>
    <row r="28957" ht="18.95" customHeight="1"/>
    <row r="28958" ht="18.95" customHeight="1"/>
    <row r="28959" ht="18.95" customHeight="1"/>
    <row r="28960" ht="18.95" customHeight="1"/>
    <row r="28961" ht="18.95" customHeight="1"/>
    <row r="28962" ht="18.95" customHeight="1"/>
    <row r="28963" ht="18.95" customHeight="1"/>
    <row r="28964" ht="18.95" customHeight="1"/>
    <row r="28965" ht="18.95" customHeight="1"/>
    <row r="28966" ht="18.95" customHeight="1"/>
    <row r="28967" ht="18.95" customHeight="1"/>
    <row r="28968" ht="18.95" customHeight="1"/>
    <row r="28969" ht="18.95" customHeight="1"/>
    <row r="28970" ht="18.95" customHeight="1"/>
    <row r="28971" ht="18.95" customHeight="1"/>
    <row r="28972" ht="18.95" customHeight="1"/>
    <row r="28973" ht="18.95" customHeight="1"/>
    <row r="28974" ht="18.95" customHeight="1"/>
    <row r="28975" ht="18.95" customHeight="1"/>
    <row r="28976" ht="18.95" customHeight="1"/>
    <row r="28977" ht="18.95" customHeight="1"/>
    <row r="28978" ht="18.95" customHeight="1"/>
    <row r="28979" ht="18.95" customHeight="1"/>
    <row r="28980" ht="18.95" customHeight="1"/>
    <row r="28981" ht="18.95" customHeight="1"/>
    <row r="28982" ht="18.95" customHeight="1"/>
    <row r="28983" ht="18.95" customHeight="1"/>
    <row r="28984" ht="18.95" customHeight="1"/>
    <row r="28985" ht="18.95" customHeight="1"/>
    <row r="28986" ht="18.95" customHeight="1"/>
    <row r="28987" ht="18.95" customHeight="1"/>
    <row r="28988" ht="18.95" customHeight="1"/>
    <row r="28989" ht="18.95" customHeight="1"/>
    <row r="28990" ht="18.95" customHeight="1"/>
    <row r="28991" ht="18.95" customHeight="1"/>
    <row r="28992" ht="18.95" customHeight="1"/>
    <row r="28993" ht="18.95" customHeight="1"/>
    <row r="28994" ht="18.95" customHeight="1"/>
    <row r="28995" ht="18.95" customHeight="1"/>
    <row r="28996" ht="18.95" customHeight="1"/>
    <row r="28997" ht="18.95" customHeight="1"/>
    <row r="28998" ht="18.95" customHeight="1"/>
    <row r="28999" ht="18.95" customHeight="1"/>
    <row r="29000" ht="18.95" customHeight="1"/>
    <row r="29001" ht="18.95" customHeight="1"/>
    <row r="29002" ht="18.95" customHeight="1"/>
    <row r="29003" ht="18.95" customHeight="1"/>
    <row r="29004" ht="18.95" customHeight="1"/>
    <row r="29005" ht="18.95" customHeight="1"/>
    <row r="29006" ht="18.95" customHeight="1"/>
    <row r="29007" ht="18.95" customHeight="1"/>
    <row r="29008" ht="18.95" customHeight="1"/>
    <row r="29009" ht="18.95" customHeight="1"/>
    <row r="29010" ht="18.95" customHeight="1"/>
    <row r="29011" ht="18.95" customHeight="1"/>
    <row r="29012" ht="18.95" customHeight="1"/>
    <row r="29013" ht="18.95" customHeight="1"/>
    <row r="29014" ht="18.95" customHeight="1"/>
    <row r="29015" ht="18.95" customHeight="1"/>
    <row r="29016" ht="18.95" customHeight="1"/>
    <row r="29017" ht="18.95" customHeight="1"/>
    <row r="29018" ht="18.95" customHeight="1"/>
    <row r="29019" ht="18.95" customHeight="1"/>
    <row r="29020" ht="18.95" customHeight="1"/>
    <row r="29021" ht="18.95" customHeight="1"/>
    <row r="29022" ht="18.95" customHeight="1"/>
    <row r="29023" ht="18.95" customHeight="1"/>
    <row r="29024" ht="18.95" customHeight="1"/>
    <row r="29025" ht="18.95" customHeight="1"/>
    <row r="29026" ht="18.95" customHeight="1"/>
    <row r="29027" ht="18.95" customHeight="1"/>
    <row r="29028" ht="18.95" customHeight="1"/>
    <row r="29029" ht="18.95" customHeight="1"/>
    <row r="29030" ht="18.95" customHeight="1"/>
    <row r="29031" ht="18.95" customHeight="1"/>
    <row r="29032" ht="18.95" customHeight="1"/>
    <row r="29033" ht="18.95" customHeight="1"/>
    <row r="29034" ht="18.95" customHeight="1"/>
    <row r="29035" ht="18.95" customHeight="1"/>
    <row r="29036" ht="18.95" customHeight="1"/>
    <row r="29037" ht="18.95" customHeight="1"/>
    <row r="29038" ht="18.95" customHeight="1"/>
    <row r="29039" ht="18.95" customHeight="1"/>
    <row r="29040" ht="18.95" customHeight="1"/>
    <row r="29041" ht="18.95" customHeight="1"/>
    <row r="29042" ht="18.95" customHeight="1"/>
    <row r="29043" ht="18.95" customHeight="1"/>
    <row r="29044" ht="18.95" customHeight="1"/>
    <row r="29045" ht="18.95" customHeight="1"/>
    <row r="29046" ht="18.95" customHeight="1"/>
    <row r="29047" ht="18.95" customHeight="1"/>
    <row r="29048" ht="18.95" customHeight="1"/>
    <row r="29049" ht="18.95" customHeight="1"/>
    <row r="29050" ht="18.95" customHeight="1"/>
    <row r="29051" ht="18.95" customHeight="1"/>
    <row r="29052" ht="18.95" customHeight="1"/>
    <row r="29053" ht="18.95" customHeight="1"/>
    <row r="29054" ht="18.95" customHeight="1"/>
    <row r="29055" ht="18.95" customHeight="1"/>
    <row r="29056" ht="18.95" customHeight="1"/>
    <row r="29057" ht="18.95" customHeight="1"/>
    <row r="29058" ht="18.95" customHeight="1"/>
    <row r="29059" ht="18.95" customHeight="1"/>
    <row r="29060" ht="18.95" customHeight="1"/>
    <row r="29061" ht="18.95" customHeight="1"/>
    <row r="29062" ht="18.95" customHeight="1"/>
    <row r="29063" ht="18.95" customHeight="1"/>
    <row r="29064" ht="18.95" customHeight="1"/>
    <row r="29065" ht="18.95" customHeight="1"/>
    <row r="29066" ht="18.95" customHeight="1"/>
    <row r="29067" ht="18.95" customHeight="1"/>
    <row r="29068" ht="18.95" customHeight="1"/>
    <row r="29069" ht="18.95" customHeight="1"/>
    <row r="29070" ht="18.95" customHeight="1"/>
    <row r="29071" ht="18.95" customHeight="1"/>
    <row r="29072" ht="18.95" customHeight="1"/>
    <row r="29073" ht="18.95" customHeight="1"/>
    <row r="29074" ht="18.95" customHeight="1"/>
    <row r="29075" ht="18.95" customHeight="1"/>
    <row r="29076" ht="18.95" customHeight="1"/>
    <row r="29077" ht="18.95" customHeight="1"/>
    <row r="29078" ht="18.95" customHeight="1"/>
    <row r="29079" ht="18.95" customHeight="1"/>
    <row r="29080" ht="18.95" customHeight="1"/>
    <row r="29081" ht="18.95" customHeight="1"/>
    <row r="29082" ht="18.95" customHeight="1"/>
    <row r="29083" ht="18.95" customHeight="1"/>
    <row r="29084" ht="18.95" customHeight="1"/>
    <row r="29085" ht="18.95" customHeight="1"/>
    <row r="29086" ht="18.95" customHeight="1"/>
    <row r="29087" ht="18.95" customHeight="1"/>
    <row r="29088" ht="18.95" customHeight="1"/>
    <row r="29089" ht="18.95" customHeight="1"/>
    <row r="29090" ht="18.95" customHeight="1"/>
    <row r="29091" ht="18.95" customHeight="1"/>
    <row r="29092" ht="18.95" customHeight="1"/>
    <row r="29093" ht="18.95" customHeight="1"/>
    <row r="29094" ht="18.95" customHeight="1"/>
    <row r="29095" ht="18.95" customHeight="1"/>
    <row r="29096" ht="18.95" customHeight="1"/>
    <row r="29097" ht="18.95" customHeight="1"/>
    <row r="29098" ht="18.95" customHeight="1"/>
    <row r="29099" ht="18.95" customHeight="1"/>
    <row r="29100" ht="18.95" customHeight="1"/>
    <row r="29101" ht="18.95" customHeight="1"/>
    <row r="29102" ht="18.95" customHeight="1"/>
    <row r="29103" ht="18.95" customHeight="1"/>
    <row r="29104" ht="18.95" customHeight="1"/>
    <row r="29105" ht="18.95" customHeight="1"/>
    <row r="29106" ht="18.95" customHeight="1"/>
    <row r="29107" ht="18.95" customHeight="1"/>
    <row r="29108" ht="18.95" customHeight="1"/>
    <row r="29109" ht="18.95" customHeight="1"/>
    <row r="29110" ht="18.95" customHeight="1"/>
    <row r="29111" ht="18.95" customHeight="1"/>
    <row r="29112" ht="18.95" customHeight="1"/>
    <row r="29113" ht="18.95" customHeight="1"/>
    <row r="29114" ht="18.95" customHeight="1"/>
    <row r="29115" ht="18.95" customHeight="1"/>
    <row r="29116" ht="18.95" customHeight="1"/>
    <row r="29117" ht="18.95" customHeight="1"/>
    <row r="29118" ht="18.95" customHeight="1"/>
    <row r="29119" ht="18.95" customHeight="1"/>
    <row r="29120" ht="18.95" customHeight="1"/>
    <row r="29121" ht="18.95" customHeight="1"/>
    <row r="29122" ht="18.95" customHeight="1"/>
    <row r="29123" ht="18.95" customHeight="1"/>
    <row r="29124" ht="18.95" customHeight="1"/>
    <row r="29125" ht="18.95" customHeight="1"/>
    <row r="29126" ht="18.95" customHeight="1"/>
    <row r="29127" ht="18.95" customHeight="1"/>
    <row r="29128" ht="18.95" customHeight="1"/>
    <row r="29129" ht="18.95" customHeight="1"/>
    <row r="29130" ht="18.95" customHeight="1"/>
    <row r="29131" ht="18.95" customHeight="1"/>
    <row r="29132" ht="18.95" customHeight="1"/>
    <row r="29133" ht="18.95" customHeight="1"/>
    <row r="29134" ht="18.95" customHeight="1"/>
    <row r="29135" ht="18.95" customHeight="1"/>
    <row r="29136" ht="18.95" customHeight="1"/>
    <row r="29137" ht="18.95" customHeight="1"/>
    <row r="29138" ht="18.95" customHeight="1"/>
    <row r="29139" ht="18.95" customHeight="1"/>
    <row r="29140" ht="18.95" customHeight="1"/>
    <row r="29141" ht="18.95" customHeight="1"/>
    <row r="29142" ht="18.95" customHeight="1"/>
    <row r="29143" ht="18.95" customHeight="1"/>
    <row r="29144" ht="18.95" customHeight="1"/>
    <row r="29145" ht="18.95" customHeight="1"/>
    <row r="29146" ht="18.95" customHeight="1"/>
    <row r="29147" ht="18.95" customHeight="1"/>
    <row r="29148" ht="18.95" customHeight="1"/>
    <row r="29149" ht="18.95" customHeight="1"/>
    <row r="29150" ht="18.95" customHeight="1"/>
    <row r="29151" ht="18.95" customHeight="1"/>
    <row r="29152" ht="18.95" customHeight="1"/>
    <row r="29153" ht="18.95" customHeight="1"/>
    <row r="29154" ht="18.95" customHeight="1"/>
    <row r="29155" ht="18.95" customHeight="1"/>
    <row r="29156" ht="18.95" customHeight="1"/>
    <row r="29157" ht="18.95" customHeight="1"/>
    <row r="29158" ht="18.95" customHeight="1"/>
    <row r="29159" ht="18.95" customHeight="1"/>
    <row r="29160" ht="18.95" customHeight="1"/>
    <row r="29161" ht="18.95" customHeight="1"/>
    <row r="29162" ht="18.95" customHeight="1"/>
    <row r="29163" ht="18.95" customHeight="1"/>
    <row r="29164" ht="18.95" customHeight="1"/>
    <row r="29165" ht="18.95" customHeight="1"/>
    <row r="29166" ht="18.95" customHeight="1"/>
    <row r="29167" ht="18.95" customHeight="1"/>
    <row r="29168" ht="18.95" customHeight="1"/>
    <row r="29169" ht="18.95" customHeight="1"/>
    <row r="29170" ht="18.95" customHeight="1"/>
    <row r="29171" ht="18.95" customHeight="1"/>
    <row r="29172" ht="18.95" customHeight="1"/>
    <row r="29173" ht="18.95" customHeight="1"/>
    <row r="29174" ht="18.95" customHeight="1"/>
    <row r="29175" ht="18.95" customHeight="1"/>
    <row r="29176" ht="18.95" customHeight="1"/>
    <row r="29177" ht="18.95" customHeight="1"/>
    <row r="29178" ht="18.95" customHeight="1"/>
    <row r="29179" ht="18.95" customHeight="1"/>
    <row r="29180" ht="18.95" customHeight="1"/>
    <row r="29181" ht="18.95" customHeight="1"/>
    <row r="29182" ht="18.95" customHeight="1"/>
    <row r="29183" ht="18.95" customHeight="1"/>
    <row r="29184" ht="18.95" customHeight="1"/>
    <row r="29185" ht="18.95" customHeight="1"/>
    <row r="29186" ht="18.95" customHeight="1"/>
    <row r="29187" ht="18.95" customHeight="1"/>
    <row r="29188" ht="18.95" customHeight="1"/>
    <row r="29189" ht="18.95" customHeight="1"/>
    <row r="29190" ht="18.95" customHeight="1"/>
    <row r="29191" ht="18.95" customHeight="1"/>
    <row r="29192" ht="18.95" customHeight="1"/>
    <row r="29193" ht="18.95" customHeight="1"/>
    <row r="29194" ht="18.95" customHeight="1"/>
    <row r="29195" ht="18.95" customHeight="1"/>
    <row r="29196" ht="18.95" customHeight="1"/>
    <row r="29197" ht="18.95" customHeight="1"/>
    <row r="29198" ht="18.95" customHeight="1"/>
    <row r="29199" ht="18.95" customHeight="1"/>
    <row r="29200" ht="18.95" customHeight="1"/>
    <row r="29201" ht="18.95" customHeight="1"/>
    <row r="29202" ht="18.95" customHeight="1"/>
    <row r="29203" ht="18.95" customHeight="1"/>
    <row r="29204" ht="18.95" customHeight="1"/>
    <row r="29205" ht="18.95" customHeight="1"/>
    <row r="29206" ht="18.95" customHeight="1"/>
    <row r="29207" ht="18.95" customHeight="1"/>
    <row r="29208" ht="18.95" customHeight="1"/>
    <row r="29209" ht="18.95" customHeight="1"/>
    <row r="29210" ht="18.95" customHeight="1"/>
    <row r="29211" ht="18.95" customHeight="1"/>
    <row r="29212" ht="18.95" customHeight="1"/>
    <row r="29213" ht="18.95" customHeight="1"/>
    <row r="29214" ht="18.95" customHeight="1"/>
    <row r="29215" ht="18.95" customHeight="1"/>
    <row r="29216" ht="18.95" customHeight="1"/>
    <row r="29217" ht="18.95" customHeight="1"/>
    <row r="29218" ht="18.95" customHeight="1"/>
    <row r="29219" ht="18.95" customHeight="1"/>
    <row r="29220" ht="18.95" customHeight="1"/>
    <row r="29221" ht="18.95" customHeight="1"/>
    <row r="29222" ht="18.95" customHeight="1"/>
    <row r="29223" ht="18.95" customHeight="1"/>
    <row r="29224" ht="18.95" customHeight="1"/>
    <row r="29225" ht="18.95" customHeight="1"/>
    <row r="29226" ht="18.95" customHeight="1"/>
    <row r="29227" ht="18.95" customHeight="1"/>
    <row r="29228" ht="18.95" customHeight="1"/>
    <row r="29229" ht="18.95" customHeight="1"/>
    <row r="29230" ht="18.95" customHeight="1"/>
    <row r="29231" ht="18.95" customHeight="1"/>
    <row r="29232" ht="18.95" customHeight="1"/>
    <row r="29233" ht="18.95" customHeight="1"/>
    <row r="29234" ht="18.95" customHeight="1"/>
    <row r="29235" ht="18.95" customHeight="1"/>
    <row r="29236" ht="18.95" customHeight="1"/>
    <row r="29237" ht="18.95" customHeight="1"/>
    <row r="29238" ht="18.95" customHeight="1"/>
    <row r="29239" ht="18.95" customHeight="1"/>
    <row r="29240" ht="18.95" customHeight="1"/>
    <row r="29241" ht="18.95" customHeight="1"/>
    <row r="29242" ht="18.95" customHeight="1"/>
    <row r="29243" ht="18.95" customHeight="1"/>
    <row r="29244" ht="18.95" customHeight="1"/>
    <row r="29245" ht="18.95" customHeight="1"/>
    <row r="29246" ht="18.95" customHeight="1"/>
    <row r="29247" ht="18.95" customHeight="1"/>
    <row r="29248" ht="18.95" customHeight="1"/>
    <row r="29249" ht="18.95" customHeight="1"/>
    <row r="29250" ht="18.95" customHeight="1"/>
    <row r="29251" ht="18.95" customHeight="1"/>
    <row r="29252" ht="18.95" customHeight="1"/>
    <row r="29253" ht="18.95" customHeight="1"/>
    <row r="29254" ht="18.95" customHeight="1"/>
    <row r="29255" ht="18.95" customHeight="1"/>
    <row r="29256" ht="18.95" customHeight="1"/>
    <row r="29257" ht="18.95" customHeight="1"/>
    <row r="29258" ht="18.95" customHeight="1"/>
    <row r="29259" ht="18.95" customHeight="1"/>
    <row r="29260" ht="18.95" customHeight="1"/>
    <row r="29261" ht="18.95" customHeight="1"/>
    <row r="29262" ht="18.95" customHeight="1"/>
    <row r="29263" ht="18.95" customHeight="1"/>
    <row r="29264" ht="18.95" customHeight="1"/>
    <row r="29265" ht="18.95" customHeight="1"/>
    <row r="29266" ht="18.95" customHeight="1"/>
    <row r="29267" ht="18.95" customHeight="1"/>
    <row r="29268" ht="18.95" customHeight="1"/>
    <row r="29269" ht="18.95" customHeight="1"/>
    <row r="29270" ht="18.95" customHeight="1"/>
    <row r="29271" ht="18.95" customHeight="1"/>
    <row r="29272" ht="18.95" customHeight="1"/>
    <row r="29273" ht="18.95" customHeight="1"/>
    <row r="29274" ht="18.95" customHeight="1"/>
    <row r="29275" ht="18.95" customHeight="1"/>
    <row r="29276" ht="18.95" customHeight="1"/>
    <row r="29277" ht="18.95" customHeight="1"/>
    <row r="29278" ht="18.95" customHeight="1"/>
    <row r="29279" ht="18.95" customHeight="1"/>
    <row r="29280" ht="18.95" customHeight="1"/>
    <row r="29281" ht="18.95" customHeight="1"/>
    <row r="29282" ht="18.95" customHeight="1"/>
    <row r="29283" ht="18.95" customHeight="1"/>
    <row r="29284" ht="18.95" customHeight="1"/>
    <row r="29285" ht="18.95" customHeight="1"/>
    <row r="29286" ht="18.95" customHeight="1"/>
    <row r="29287" ht="18.95" customHeight="1"/>
    <row r="29288" ht="18.95" customHeight="1"/>
    <row r="29289" ht="18.95" customHeight="1"/>
    <row r="29290" ht="18.95" customHeight="1"/>
    <row r="29291" ht="18.95" customHeight="1"/>
    <row r="29292" ht="18.95" customHeight="1"/>
    <row r="29293" ht="18.95" customHeight="1"/>
    <row r="29294" ht="18.95" customHeight="1"/>
    <row r="29295" ht="18.95" customHeight="1"/>
    <row r="29296" ht="18.95" customHeight="1"/>
    <row r="29297" ht="18.95" customHeight="1"/>
    <row r="29298" ht="18.95" customHeight="1"/>
    <row r="29299" ht="18.95" customHeight="1"/>
    <row r="29300" ht="18.95" customHeight="1"/>
    <row r="29301" ht="18.95" customHeight="1"/>
    <row r="29302" ht="18.95" customHeight="1"/>
    <row r="29303" ht="18.95" customHeight="1"/>
    <row r="29304" ht="18.95" customHeight="1"/>
    <row r="29305" ht="18.95" customHeight="1"/>
    <row r="29306" ht="18.95" customHeight="1"/>
    <row r="29307" ht="18.95" customHeight="1"/>
    <row r="29308" ht="18.95" customHeight="1"/>
    <row r="29309" ht="18.95" customHeight="1"/>
    <row r="29310" ht="18.95" customHeight="1"/>
    <row r="29311" ht="18.95" customHeight="1"/>
    <row r="29312" ht="18.95" customHeight="1"/>
    <row r="29313" ht="18.95" customHeight="1"/>
    <row r="29314" ht="18.95" customHeight="1"/>
    <row r="29315" ht="18.95" customHeight="1"/>
    <row r="29316" ht="18.95" customHeight="1"/>
    <row r="29317" ht="18.95" customHeight="1"/>
    <row r="29318" ht="18.95" customHeight="1"/>
    <row r="29319" ht="18.95" customHeight="1"/>
    <row r="29320" ht="18.95" customHeight="1"/>
    <row r="29321" ht="18.95" customHeight="1"/>
    <row r="29322" ht="18.95" customHeight="1"/>
    <row r="29323" ht="18.95" customHeight="1"/>
    <row r="29324" ht="18.95" customHeight="1"/>
    <row r="29325" ht="18.95" customHeight="1"/>
    <row r="29326" ht="18.95" customHeight="1"/>
    <row r="29327" ht="18.95" customHeight="1"/>
    <row r="29328" ht="18.95" customHeight="1"/>
    <row r="29329" ht="18.95" customHeight="1"/>
    <row r="29330" ht="18.95" customHeight="1"/>
    <row r="29331" ht="18.95" customHeight="1"/>
    <row r="29332" ht="18.95" customHeight="1"/>
    <row r="29333" ht="18.95" customHeight="1"/>
    <row r="29334" ht="18.95" customHeight="1"/>
    <row r="29335" ht="18.95" customHeight="1"/>
    <row r="29336" ht="18.95" customHeight="1"/>
    <row r="29337" ht="18.95" customHeight="1"/>
    <row r="29338" ht="18.95" customHeight="1"/>
    <row r="29339" ht="18.95" customHeight="1"/>
    <row r="29340" ht="18.95" customHeight="1"/>
    <row r="29341" ht="18.95" customHeight="1"/>
    <row r="29342" ht="18.95" customHeight="1"/>
    <row r="29343" ht="18.95" customHeight="1"/>
    <row r="29344" ht="18.95" customHeight="1"/>
    <row r="29345" ht="18.95" customHeight="1"/>
    <row r="29346" ht="18.95" customHeight="1"/>
    <row r="29347" ht="18.95" customHeight="1"/>
    <row r="29348" ht="18.95" customHeight="1"/>
    <row r="29349" ht="18.95" customHeight="1"/>
    <row r="29350" ht="18.95" customHeight="1"/>
    <row r="29351" ht="18.95" customHeight="1"/>
    <row r="29352" ht="18.95" customHeight="1"/>
    <row r="29353" ht="18.95" customHeight="1"/>
    <row r="29354" ht="18.95" customHeight="1"/>
    <row r="29355" ht="18.95" customHeight="1"/>
    <row r="29356" ht="18.95" customHeight="1"/>
    <row r="29357" ht="18.95" customHeight="1"/>
    <row r="29358" ht="18.95" customHeight="1"/>
    <row r="29359" ht="18.95" customHeight="1"/>
    <row r="29360" ht="18.95" customHeight="1"/>
    <row r="29361" ht="18.95" customHeight="1"/>
    <row r="29362" ht="18.95" customHeight="1"/>
    <row r="29363" ht="18.95" customHeight="1"/>
    <row r="29364" ht="18.95" customHeight="1"/>
    <row r="29365" ht="18.95" customHeight="1"/>
    <row r="29366" ht="18.95" customHeight="1"/>
    <row r="29367" ht="18.95" customHeight="1"/>
    <row r="29368" ht="18.95" customHeight="1"/>
    <row r="29369" ht="18.95" customHeight="1"/>
    <row r="29370" ht="18.95" customHeight="1"/>
    <row r="29371" ht="18.95" customHeight="1"/>
    <row r="29372" ht="18.95" customHeight="1"/>
    <row r="29373" ht="18.95" customHeight="1"/>
    <row r="29374" ht="18.95" customHeight="1"/>
    <row r="29375" ht="18.95" customHeight="1"/>
    <row r="29376" ht="18.95" customHeight="1"/>
    <row r="29377" ht="18.95" customHeight="1"/>
    <row r="29378" ht="18.95" customHeight="1"/>
    <row r="29379" ht="18.95" customHeight="1"/>
    <row r="29380" ht="18.95" customHeight="1"/>
    <row r="29381" ht="18.95" customHeight="1"/>
    <row r="29382" ht="18.95" customHeight="1"/>
    <row r="29383" ht="18.95" customHeight="1"/>
    <row r="29384" ht="18.95" customHeight="1"/>
    <row r="29385" ht="18.95" customHeight="1"/>
    <row r="29386" ht="18.95" customHeight="1"/>
    <row r="29387" ht="18.95" customHeight="1"/>
    <row r="29388" ht="18.95" customHeight="1"/>
    <row r="29389" ht="18.95" customHeight="1"/>
    <row r="29390" ht="18.95" customHeight="1"/>
    <row r="29391" ht="18.95" customHeight="1"/>
    <row r="29392" ht="18.95" customHeight="1"/>
    <row r="29393" ht="18.95" customHeight="1"/>
    <row r="29394" ht="18.95" customHeight="1"/>
    <row r="29395" ht="18.95" customHeight="1"/>
    <row r="29396" ht="18.95" customHeight="1"/>
    <row r="29397" ht="18.95" customHeight="1"/>
    <row r="29398" ht="18.95" customHeight="1"/>
    <row r="29399" ht="18.95" customHeight="1"/>
    <row r="29400" ht="18.95" customHeight="1"/>
    <row r="29401" ht="18.95" customHeight="1"/>
    <row r="29402" ht="18.95" customHeight="1"/>
    <row r="29403" ht="18.95" customHeight="1"/>
    <row r="29404" ht="18.95" customHeight="1"/>
    <row r="29405" ht="18.95" customHeight="1"/>
    <row r="29406" ht="18.95" customHeight="1"/>
    <row r="29407" ht="18.95" customHeight="1"/>
    <row r="29408" ht="18.95" customHeight="1"/>
    <row r="29409" ht="18.95" customHeight="1"/>
    <row r="29410" ht="18.95" customHeight="1"/>
    <row r="29411" ht="18.95" customHeight="1"/>
    <row r="29412" ht="18.95" customHeight="1"/>
    <row r="29413" ht="18.95" customHeight="1"/>
    <row r="29414" ht="18.95" customHeight="1"/>
    <row r="29415" ht="18.95" customHeight="1"/>
    <row r="29416" ht="18.95" customHeight="1"/>
    <row r="29417" ht="18.95" customHeight="1"/>
    <row r="29418" ht="18.95" customHeight="1"/>
    <row r="29419" ht="18.95" customHeight="1"/>
    <row r="29420" ht="18.95" customHeight="1"/>
    <row r="29421" ht="18.95" customHeight="1"/>
    <row r="29422" ht="18.95" customHeight="1"/>
    <row r="29423" ht="18.95" customHeight="1"/>
    <row r="29424" ht="18.95" customHeight="1"/>
    <row r="29425" ht="18.95" customHeight="1"/>
    <row r="29426" ht="18.95" customHeight="1"/>
    <row r="29427" ht="18.95" customHeight="1"/>
    <row r="29428" ht="18.95" customHeight="1"/>
    <row r="29429" ht="18.95" customHeight="1"/>
    <row r="29430" ht="18.95" customHeight="1"/>
    <row r="29431" ht="18.95" customHeight="1"/>
    <row r="29432" ht="18.95" customHeight="1"/>
    <row r="29433" ht="18.95" customHeight="1"/>
    <row r="29434" ht="18.95" customHeight="1"/>
    <row r="29435" ht="18.95" customHeight="1"/>
    <row r="29436" ht="18.95" customHeight="1"/>
    <row r="29437" ht="18.95" customHeight="1"/>
    <row r="29438" ht="18.95" customHeight="1"/>
    <row r="29439" ht="18.95" customHeight="1"/>
    <row r="29440" ht="18.95" customHeight="1"/>
    <row r="29441" ht="18.95" customHeight="1"/>
    <row r="29442" ht="18.95" customHeight="1"/>
    <row r="29443" ht="18.95" customHeight="1"/>
    <row r="29444" ht="18.95" customHeight="1"/>
    <row r="29445" ht="18.95" customHeight="1"/>
    <row r="29446" ht="18.95" customHeight="1"/>
    <row r="29447" ht="18.95" customHeight="1"/>
    <row r="29448" ht="18.95" customHeight="1"/>
    <row r="29449" ht="18.95" customHeight="1"/>
    <row r="29450" ht="18.95" customHeight="1"/>
    <row r="29451" ht="18.95" customHeight="1"/>
    <row r="29452" ht="18.95" customHeight="1"/>
    <row r="29453" ht="18.95" customHeight="1"/>
    <row r="29454" ht="18.95" customHeight="1"/>
    <row r="29455" ht="18.95" customHeight="1"/>
    <row r="29456" ht="18.95" customHeight="1"/>
    <row r="29457" ht="18.95" customHeight="1"/>
    <row r="29458" ht="18.95" customHeight="1"/>
    <row r="29459" ht="18.95" customHeight="1"/>
    <row r="29460" ht="18.95" customHeight="1"/>
    <row r="29461" ht="18.95" customHeight="1"/>
    <row r="29462" ht="18.95" customHeight="1"/>
    <row r="29463" ht="18.95" customHeight="1"/>
    <row r="29464" ht="18.95" customHeight="1"/>
    <row r="29465" ht="18.95" customHeight="1"/>
    <row r="29466" ht="18.95" customHeight="1"/>
    <row r="29467" ht="18.95" customHeight="1"/>
    <row r="29468" ht="18.95" customHeight="1"/>
    <row r="29469" ht="18.95" customHeight="1"/>
    <row r="29470" ht="18.95" customHeight="1"/>
    <row r="29471" ht="18.95" customHeight="1"/>
    <row r="29472" ht="18.95" customHeight="1"/>
    <row r="29473" ht="18.95" customHeight="1"/>
    <row r="29474" ht="18.95" customHeight="1"/>
    <row r="29475" ht="18.95" customHeight="1"/>
    <row r="29476" ht="18.95" customHeight="1"/>
    <row r="29477" ht="18.95" customHeight="1"/>
    <row r="29478" ht="18.95" customHeight="1"/>
    <row r="29479" ht="18.95" customHeight="1"/>
    <row r="29480" ht="18.95" customHeight="1"/>
    <row r="29481" ht="18.95" customHeight="1"/>
    <row r="29482" ht="18.95" customHeight="1"/>
    <row r="29483" ht="18.95" customHeight="1"/>
    <row r="29484" ht="18.95" customHeight="1"/>
    <row r="29485" ht="18.95" customHeight="1"/>
    <row r="29486" ht="18.95" customHeight="1"/>
    <row r="29487" ht="18.95" customHeight="1"/>
    <row r="29488" ht="18.95" customHeight="1"/>
    <row r="29489" ht="18.95" customHeight="1"/>
    <row r="29490" ht="18.95" customHeight="1"/>
    <row r="29491" ht="18.95" customHeight="1"/>
    <row r="29492" ht="18.95" customHeight="1"/>
    <row r="29493" ht="18.95" customHeight="1"/>
    <row r="29494" ht="18.95" customHeight="1"/>
    <row r="29495" ht="18.95" customHeight="1"/>
    <row r="29496" ht="18.95" customHeight="1"/>
    <row r="29497" ht="18.95" customHeight="1"/>
    <row r="29498" ht="18.95" customHeight="1"/>
    <row r="29499" ht="18.95" customHeight="1"/>
    <row r="29500" ht="18.95" customHeight="1"/>
    <row r="29501" ht="18.95" customHeight="1"/>
    <row r="29502" ht="18.95" customHeight="1"/>
    <row r="29503" ht="18.95" customHeight="1"/>
    <row r="29504" ht="18.95" customHeight="1"/>
    <row r="29505" ht="18.95" customHeight="1"/>
    <row r="29506" ht="18.95" customHeight="1"/>
    <row r="29507" ht="18.95" customHeight="1"/>
    <row r="29508" ht="18.95" customHeight="1"/>
    <row r="29509" ht="18.95" customHeight="1"/>
    <row r="29510" ht="18.95" customHeight="1"/>
    <row r="29511" ht="18.95" customHeight="1"/>
    <row r="29512" ht="18.95" customHeight="1"/>
    <row r="29513" ht="18.95" customHeight="1"/>
    <row r="29514" ht="18.95" customHeight="1"/>
    <row r="29515" ht="18.95" customHeight="1"/>
    <row r="29516" ht="18.95" customHeight="1"/>
    <row r="29517" ht="18.95" customHeight="1"/>
    <row r="29518" ht="18.95" customHeight="1"/>
    <row r="29519" ht="18.95" customHeight="1"/>
    <row r="29520" ht="18.95" customHeight="1"/>
    <row r="29521" ht="18.95" customHeight="1"/>
    <row r="29522" ht="18.95" customHeight="1"/>
    <row r="29523" ht="18.95" customHeight="1"/>
    <row r="29524" ht="18.95" customHeight="1"/>
    <row r="29525" ht="18.95" customHeight="1"/>
    <row r="29526" ht="18.95" customHeight="1"/>
    <row r="29527" ht="18.95" customHeight="1"/>
    <row r="29528" ht="18.95" customHeight="1"/>
    <row r="29529" ht="18.95" customHeight="1"/>
    <row r="29530" ht="18.95" customHeight="1"/>
    <row r="29531" ht="18.95" customHeight="1"/>
    <row r="29532" ht="18.95" customHeight="1"/>
    <row r="29533" ht="18.95" customHeight="1"/>
    <row r="29534" ht="18.95" customHeight="1"/>
    <row r="29535" ht="18.95" customHeight="1"/>
    <row r="29536" ht="18.95" customHeight="1"/>
    <row r="29537" ht="18.95" customHeight="1"/>
    <row r="29538" ht="18.95" customHeight="1"/>
    <row r="29539" ht="18.95" customHeight="1"/>
    <row r="29540" ht="18.95" customHeight="1"/>
    <row r="29541" ht="18.95" customHeight="1"/>
    <row r="29542" ht="18.95" customHeight="1"/>
    <row r="29543" ht="18.95" customHeight="1"/>
    <row r="29544" ht="18.95" customHeight="1"/>
    <row r="29545" ht="18.95" customHeight="1"/>
    <row r="29546" ht="18.95" customHeight="1"/>
    <row r="29547" ht="18.95" customHeight="1"/>
    <row r="29548" ht="18.95" customHeight="1"/>
    <row r="29549" ht="18.95" customHeight="1"/>
    <row r="29550" ht="18.95" customHeight="1"/>
    <row r="29551" ht="18.95" customHeight="1"/>
    <row r="29552" ht="18.95" customHeight="1"/>
    <row r="29553" ht="18.95" customHeight="1"/>
    <row r="29554" ht="18.95" customHeight="1"/>
    <row r="29555" ht="18.95" customHeight="1"/>
    <row r="29556" ht="18.95" customHeight="1"/>
    <row r="29557" ht="18.95" customHeight="1"/>
    <row r="29558" ht="18.95" customHeight="1"/>
    <row r="29559" ht="18.95" customHeight="1"/>
    <row r="29560" ht="18.95" customHeight="1"/>
    <row r="29561" ht="18.95" customHeight="1"/>
    <row r="29562" ht="18.95" customHeight="1"/>
    <row r="29563" ht="18.95" customHeight="1"/>
    <row r="29564" ht="18.95" customHeight="1"/>
    <row r="29565" ht="18.95" customHeight="1"/>
    <row r="29566" ht="18.95" customHeight="1"/>
    <row r="29567" ht="18.95" customHeight="1"/>
    <row r="29568" ht="18.95" customHeight="1"/>
    <row r="29569" ht="18.95" customHeight="1"/>
    <row r="29570" ht="18.95" customHeight="1"/>
    <row r="29571" ht="18.95" customHeight="1"/>
    <row r="29572" ht="18.95" customHeight="1"/>
    <row r="29573" ht="18.95" customHeight="1"/>
    <row r="29574" ht="18.95" customHeight="1"/>
    <row r="29575" ht="18.95" customHeight="1"/>
    <row r="29576" ht="18.95" customHeight="1"/>
    <row r="29577" ht="18.95" customHeight="1"/>
    <row r="29578" ht="18.95" customHeight="1"/>
    <row r="29579" ht="18.95" customHeight="1"/>
    <row r="29580" ht="18.95" customHeight="1"/>
    <row r="29581" ht="18.95" customHeight="1"/>
    <row r="29582" ht="18.95" customHeight="1"/>
    <row r="29583" ht="18.95" customHeight="1"/>
    <row r="29584" ht="18.95" customHeight="1"/>
    <row r="29585" ht="18.95" customHeight="1"/>
    <row r="29586" ht="18.95" customHeight="1"/>
    <row r="29587" ht="18.95" customHeight="1"/>
    <row r="29588" ht="18.95" customHeight="1"/>
    <row r="29589" ht="18.95" customHeight="1"/>
    <row r="29590" ht="18.95" customHeight="1"/>
    <row r="29591" ht="18.95" customHeight="1"/>
    <row r="29592" ht="18.95" customHeight="1"/>
    <row r="29593" ht="18.95" customHeight="1"/>
    <row r="29594" ht="18.95" customHeight="1"/>
    <row r="29595" ht="18.95" customHeight="1"/>
    <row r="29596" ht="18.95" customHeight="1"/>
    <row r="29597" ht="18.95" customHeight="1"/>
    <row r="29598" ht="18.95" customHeight="1"/>
    <row r="29599" ht="18.95" customHeight="1"/>
    <row r="29600" ht="18.95" customHeight="1"/>
    <row r="29601" ht="18.95" customHeight="1"/>
    <row r="29602" ht="18.95" customHeight="1"/>
    <row r="29603" ht="18.95" customHeight="1"/>
    <row r="29604" ht="18.95" customHeight="1"/>
    <row r="29605" ht="18.95" customHeight="1"/>
    <row r="29606" ht="18.95" customHeight="1"/>
    <row r="29607" ht="18.95" customHeight="1"/>
    <row r="29608" ht="18.95" customHeight="1"/>
    <row r="29609" ht="18.95" customHeight="1"/>
    <row r="29610" ht="18.95" customHeight="1"/>
    <row r="29611" ht="18.95" customHeight="1"/>
    <row r="29612" ht="18.95" customHeight="1"/>
    <row r="29613" ht="18.95" customHeight="1"/>
    <row r="29614" ht="18.95" customHeight="1"/>
    <row r="29615" ht="18.95" customHeight="1"/>
    <row r="29616" ht="18.95" customHeight="1"/>
    <row r="29617" ht="18.95" customHeight="1"/>
    <row r="29618" ht="18.95" customHeight="1"/>
    <row r="29619" ht="18.95" customHeight="1"/>
    <row r="29620" ht="18.95" customHeight="1"/>
    <row r="29621" ht="18.95" customHeight="1"/>
    <row r="29622" ht="18.95" customHeight="1"/>
    <row r="29623" ht="18.95" customHeight="1"/>
    <row r="29624" ht="18.95" customHeight="1"/>
    <row r="29625" ht="18.95" customHeight="1"/>
    <row r="29626" ht="18.95" customHeight="1"/>
    <row r="29627" ht="18.95" customHeight="1"/>
    <row r="29628" ht="18.95" customHeight="1"/>
    <row r="29629" ht="18.95" customHeight="1"/>
    <row r="29630" ht="18.95" customHeight="1"/>
    <row r="29631" ht="18.95" customHeight="1"/>
    <row r="29632" ht="18.95" customHeight="1"/>
    <row r="29633" ht="18.95" customHeight="1"/>
    <row r="29634" ht="18.95" customHeight="1"/>
    <row r="29635" ht="18.95" customHeight="1"/>
    <row r="29636" ht="18.95" customHeight="1"/>
    <row r="29637" ht="18.95" customHeight="1"/>
    <row r="29638" ht="18.95" customHeight="1"/>
    <row r="29639" ht="18.95" customHeight="1"/>
    <row r="29640" ht="18.95" customHeight="1"/>
    <row r="29641" ht="18.95" customHeight="1"/>
    <row r="29642" ht="18.95" customHeight="1"/>
    <row r="29643" ht="18.95" customHeight="1"/>
    <row r="29644" ht="18.95" customHeight="1"/>
    <row r="29645" ht="18.95" customHeight="1"/>
    <row r="29646" ht="18.95" customHeight="1"/>
    <row r="29647" ht="18.95" customHeight="1"/>
    <row r="29648" ht="18.95" customHeight="1"/>
    <row r="29649" ht="18.95" customHeight="1"/>
    <row r="29650" ht="18.95" customHeight="1"/>
    <row r="29651" ht="18.95" customHeight="1"/>
    <row r="29652" ht="18.95" customHeight="1"/>
    <row r="29653" ht="18.95" customHeight="1"/>
    <row r="29654" ht="18.95" customHeight="1"/>
    <row r="29655" ht="18.95" customHeight="1"/>
    <row r="29656" ht="18.95" customHeight="1"/>
    <row r="29657" ht="18.95" customHeight="1"/>
    <row r="29658" ht="18.95" customHeight="1"/>
    <row r="29659" ht="18.95" customHeight="1"/>
    <row r="29660" ht="18.95" customHeight="1"/>
    <row r="29661" ht="18.95" customHeight="1"/>
    <row r="29662" ht="18.95" customHeight="1"/>
    <row r="29663" ht="18.95" customHeight="1"/>
    <row r="29664" ht="18.95" customHeight="1"/>
    <row r="29665" ht="18.95" customHeight="1"/>
    <row r="29666" ht="18.95" customHeight="1"/>
    <row r="29667" ht="18.95" customHeight="1"/>
    <row r="29668" ht="18.95" customHeight="1"/>
    <row r="29669" ht="18.95" customHeight="1"/>
    <row r="29670" ht="18.95" customHeight="1"/>
    <row r="29671" ht="18.95" customHeight="1"/>
    <row r="29672" ht="18.95" customHeight="1"/>
    <row r="29673" ht="18.95" customHeight="1"/>
    <row r="29674" ht="18.95" customHeight="1"/>
    <row r="29675" ht="18.95" customHeight="1"/>
    <row r="29676" ht="18.95" customHeight="1"/>
    <row r="29677" ht="18.95" customHeight="1"/>
    <row r="29678" ht="18.95" customHeight="1"/>
    <row r="29679" ht="18.95" customHeight="1"/>
    <row r="29680" ht="18.95" customHeight="1"/>
    <row r="29681" ht="18.95" customHeight="1"/>
    <row r="29682" ht="18.95" customHeight="1"/>
    <row r="29683" ht="18.95" customHeight="1"/>
    <row r="29684" ht="18.95" customHeight="1"/>
    <row r="29685" ht="18.95" customHeight="1"/>
    <row r="29686" ht="18.95" customHeight="1"/>
    <row r="29687" ht="18.95" customHeight="1"/>
    <row r="29688" ht="18.95" customHeight="1"/>
    <row r="29689" ht="18.95" customHeight="1"/>
    <row r="29690" ht="18.95" customHeight="1"/>
    <row r="29691" ht="18.95" customHeight="1"/>
    <row r="29692" ht="18.95" customHeight="1"/>
    <row r="29693" ht="18.95" customHeight="1"/>
    <row r="29694" ht="18.95" customHeight="1"/>
    <row r="29695" ht="18.95" customHeight="1"/>
    <row r="29696" ht="18.95" customHeight="1"/>
    <row r="29697" ht="18.95" customHeight="1"/>
    <row r="29698" ht="18.95" customHeight="1"/>
    <row r="29699" ht="18.95" customHeight="1"/>
    <row r="29700" ht="18.95" customHeight="1"/>
    <row r="29701" ht="18.95" customHeight="1"/>
    <row r="29702" ht="18.95" customHeight="1"/>
    <row r="29703" ht="18.95" customHeight="1"/>
    <row r="29704" ht="18.95" customHeight="1"/>
    <row r="29705" ht="18.95" customHeight="1"/>
    <row r="29706" ht="18.95" customHeight="1"/>
    <row r="29707" ht="18.95" customHeight="1"/>
    <row r="29708" ht="18.95" customHeight="1"/>
    <row r="29709" ht="18.95" customHeight="1"/>
    <row r="29710" ht="18.95" customHeight="1"/>
    <row r="29711" ht="18.95" customHeight="1"/>
    <row r="29712" ht="18.95" customHeight="1"/>
    <row r="29713" ht="18.95" customHeight="1"/>
    <row r="29714" ht="18.95" customHeight="1"/>
    <row r="29715" ht="18.95" customHeight="1"/>
    <row r="29716" ht="18.95" customHeight="1"/>
    <row r="29717" ht="18.95" customHeight="1"/>
    <row r="29718" ht="18.95" customHeight="1"/>
    <row r="29719" ht="18.95" customHeight="1"/>
    <row r="29720" ht="18.95" customHeight="1"/>
    <row r="29721" ht="18.95" customHeight="1"/>
    <row r="29722" ht="18.95" customHeight="1"/>
    <row r="29723" ht="18.95" customHeight="1"/>
    <row r="29724" ht="18.95" customHeight="1"/>
    <row r="29725" ht="18.95" customHeight="1"/>
    <row r="29726" ht="18.95" customHeight="1"/>
    <row r="29727" ht="18.95" customHeight="1"/>
    <row r="29728" ht="18.95" customHeight="1"/>
    <row r="29729" ht="18.95" customHeight="1"/>
    <row r="29730" ht="18.95" customHeight="1"/>
    <row r="29731" ht="18.95" customHeight="1"/>
    <row r="29732" ht="18.95" customHeight="1"/>
    <row r="29733" ht="18.95" customHeight="1"/>
    <row r="29734" ht="18.95" customHeight="1"/>
    <row r="29735" ht="18.95" customHeight="1"/>
    <row r="29736" ht="18.95" customHeight="1"/>
    <row r="29737" ht="18.95" customHeight="1"/>
    <row r="29738" ht="18.95" customHeight="1"/>
    <row r="29739" ht="18.95" customHeight="1"/>
    <row r="29740" ht="18.95" customHeight="1"/>
    <row r="29741" ht="18.95" customHeight="1"/>
    <row r="29742" ht="18.95" customHeight="1"/>
    <row r="29743" ht="18.95" customHeight="1"/>
    <row r="29744" ht="18.95" customHeight="1"/>
    <row r="29745" ht="18.95" customHeight="1"/>
    <row r="29746" ht="18.95" customHeight="1"/>
    <row r="29747" ht="18.95" customHeight="1"/>
    <row r="29748" ht="18.95" customHeight="1"/>
    <row r="29749" ht="18.95" customHeight="1"/>
    <row r="29750" ht="18.95" customHeight="1"/>
    <row r="29751" ht="18.95" customHeight="1"/>
    <row r="29752" ht="18.95" customHeight="1"/>
    <row r="29753" ht="18.95" customHeight="1"/>
    <row r="29754" ht="18.95" customHeight="1"/>
    <row r="29755" ht="18.95" customHeight="1"/>
    <row r="29756" ht="18.95" customHeight="1"/>
    <row r="29757" ht="18.95" customHeight="1"/>
    <row r="29758" ht="18.95" customHeight="1"/>
    <row r="29759" ht="18.95" customHeight="1"/>
    <row r="29760" ht="18.95" customHeight="1"/>
    <row r="29761" ht="18.95" customHeight="1"/>
    <row r="29762" ht="18.95" customHeight="1"/>
    <row r="29763" ht="18.95" customHeight="1"/>
    <row r="29764" ht="18.95" customHeight="1"/>
    <row r="29765" ht="18.95" customHeight="1"/>
    <row r="29766" ht="18.95" customHeight="1"/>
    <row r="29767" ht="18.95" customHeight="1"/>
    <row r="29768" ht="18.95" customHeight="1"/>
    <row r="29769" ht="18.95" customHeight="1"/>
    <row r="29770" ht="18.95" customHeight="1"/>
    <row r="29771" ht="18.95" customHeight="1"/>
    <row r="29772" ht="18.95" customHeight="1"/>
    <row r="29773" ht="18.95" customHeight="1"/>
    <row r="29774" ht="18.95" customHeight="1"/>
    <row r="29775" ht="18.95" customHeight="1"/>
    <row r="29776" ht="18.95" customHeight="1"/>
    <row r="29777" ht="18.95" customHeight="1"/>
    <row r="29778" ht="18.95" customHeight="1"/>
    <row r="29779" ht="18.95" customHeight="1"/>
    <row r="29780" ht="18.95" customHeight="1"/>
    <row r="29781" ht="18.95" customHeight="1"/>
    <row r="29782" ht="18.95" customHeight="1"/>
    <row r="29783" ht="18.95" customHeight="1"/>
    <row r="29784" ht="18.95" customHeight="1"/>
    <row r="29785" ht="18.95" customHeight="1"/>
    <row r="29786" ht="18.95" customHeight="1"/>
    <row r="29787" ht="18.95" customHeight="1"/>
    <row r="29788" ht="18.95" customHeight="1"/>
    <row r="29789" ht="18.95" customHeight="1"/>
    <row r="29790" ht="18.95" customHeight="1"/>
    <row r="29791" ht="18.95" customHeight="1"/>
    <row r="29792" ht="18.95" customHeight="1"/>
    <row r="29793" ht="18.95" customHeight="1"/>
    <row r="29794" ht="18.95" customHeight="1"/>
    <row r="29795" ht="18.95" customHeight="1"/>
    <row r="29796" ht="18.95" customHeight="1"/>
    <row r="29797" ht="18.95" customHeight="1"/>
    <row r="29798" ht="18.95" customHeight="1"/>
    <row r="29799" ht="18.95" customHeight="1"/>
    <row r="29800" ht="18.95" customHeight="1"/>
    <row r="29801" ht="18.95" customHeight="1"/>
    <row r="29802" ht="18.95" customHeight="1"/>
    <row r="29803" ht="18.95" customHeight="1"/>
    <row r="29804" ht="18.95" customHeight="1"/>
    <row r="29805" ht="18.95" customHeight="1"/>
    <row r="29806" ht="18.95" customHeight="1"/>
    <row r="29807" ht="18.95" customHeight="1"/>
    <row r="29808" ht="18.95" customHeight="1"/>
    <row r="29809" ht="18.95" customHeight="1"/>
    <row r="29810" ht="18.95" customHeight="1"/>
    <row r="29811" ht="18.95" customHeight="1"/>
    <row r="29812" ht="18.95" customHeight="1"/>
    <row r="29813" ht="18.95" customHeight="1"/>
    <row r="29814" ht="18.95" customHeight="1"/>
    <row r="29815" ht="18.95" customHeight="1"/>
    <row r="29816" ht="18.95" customHeight="1"/>
    <row r="29817" ht="18.95" customHeight="1"/>
    <row r="29818" ht="18.95" customHeight="1"/>
    <row r="29819" ht="18.95" customHeight="1"/>
    <row r="29820" ht="18.95" customHeight="1"/>
    <row r="29821" ht="18.95" customHeight="1"/>
    <row r="29822" ht="18.95" customHeight="1"/>
    <row r="29823" ht="18.95" customHeight="1"/>
    <row r="29824" ht="18.95" customHeight="1"/>
    <row r="29825" ht="18.95" customHeight="1"/>
    <row r="29826" ht="18.95" customHeight="1"/>
    <row r="29827" ht="18.95" customHeight="1"/>
    <row r="29828" ht="18.95" customHeight="1"/>
    <row r="29829" ht="18.95" customHeight="1"/>
    <row r="29830" ht="18.95" customHeight="1"/>
    <row r="29831" ht="18.95" customHeight="1"/>
    <row r="29832" ht="18.95" customHeight="1"/>
    <row r="29833" ht="18.95" customHeight="1"/>
    <row r="29834" ht="18.95" customHeight="1"/>
    <row r="29835" ht="18.95" customHeight="1"/>
    <row r="29836" ht="18.95" customHeight="1"/>
    <row r="29837" ht="18.95" customHeight="1"/>
    <row r="29838" ht="18.95" customHeight="1"/>
    <row r="29839" ht="18.95" customHeight="1"/>
    <row r="29840" ht="18.95" customHeight="1"/>
    <row r="29841" ht="18.95" customHeight="1"/>
    <row r="29842" ht="18.95" customHeight="1"/>
    <row r="29843" ht="18.95" customHeight="1"/>
    <row r="29844" ht="18.95" customHeight="1"/>
    <row r="29845" ht="18.95" customHeight="1"/>
    <row r="29846" ht="18.95" customHeight="1"/>
    <row r="29847" ht="18.95" customHeight="1"/>
    <row r="29848" ht="18.95" customHeight="1"/>
    <row r="29849" ht="18.95" customHeight="1"/>
    <row r="29850" ht="18.95" customHeight="1"/>
    <row r="29851" ht="18.95" customHeight="1"/>
    <row r="29852" ht="18.95" customHeight="1"/>
    <row r="29853" ht="18.95" customHeight="1"/>
    <row r="29854" ht="18.95" customHeight="1"/>
    <row r="29855" ht="18.95" customHeight="1"/>
    <row r="29856" ht="18.95" customHeight="1"/>
    <row r="29857" ht="18.95" customHeight="1"/>
    <row r="29858" ht="18.95" customHeight="1"/>
    <row r="29859" ht="18.95" customHeight="1"/>
    <row r="29860" ht="18.95" customHeight="1"/>
    <row r="29861" ht="18.95" customHeight="1"/>
    <row r="29862" ht="18.95" customHeight="1"/>
    <row r="29863" ht="18.95" customHeight="1"/>
    <row r="29864" ht="18.95" customHeight="1"/>
    <row r="29865" ht="18.95" customHeight="1"/>
    <row r="29866" ht="18.95" customHeight="1"/>
    <row r="29867" ht="18.95" customHeight="1"/>
    <row r="29868" ht="18.95" customHeight="1"/>
    <row r="29869" ht="18.95" customHeight="1"/>
    <row r="29870" ht="18.95" customHeight="1"/>
    <row r="29871" ht="18.95" customHeight="1"/>
    <row r="29872" ht="18.95" customHeight="1"/>
    <row r="29873" ht="18.95" customHeight="1"/>
    <row r="29874" ht="18.95" customHeight="1"/>
    <row r="29875" ht="18.95" customHeight="1"/>
    <row r="29876" ht="18.95" customHeight="1"/>
    <row r="29877" ht="18.95" customHeight="1"/>
    <row r="29878" ht="18.95" customHeight="1"/>
    <row r="29879" ht="18.95" customHeight="1"/>
    <row r="29880" ht="18.95" customHeight="1"/>
    <row r="29881" ht="18.95" customHeight="1"/>
    <row r="29882" ht="18.95" customHeight="1"/>
    <row r="29883" ht="18.95" customHeight="1"/>
    <row r="29884" ht="18.95" customHeight="1"/>
    <row r="29885" ht="18.95" customHeight="1"/>
    <row r="29886" ht="18.95" customHeight="1"/>
    <row r="29887" ht="18.95" customHeight="1"/>
    <row r="29888" ht="18.95" customHeight="1"/>
    <row r="29889" ht="18.95" customHeight="1"/>
    <row r="29890" ht="18.95" customHeight="1"/>
    <row r="29891" ht="18.95" customHeight="1"/>
    <row r="29892" ht="18.95" customHeight="1"/>
    <row r="29893" ht="18.95" customHeight="1"/>
    <row r="29894" ht="18.95" customHeight="1"/>
    <row r="29895" ht="18.95" customHeight="1"/>
    <row r="29896" ht="18.95" customHeight="1"/>
    <row r="29897" ht="18.95" customHeight="1"/>
    <row r="29898" ht="18.95" customHeight="1"/>
    <row r="29899" ht="18.95" customHeight="1"/>
    <row r="29900" ht="18.95" customHeight="1"/>
    <row r="29901" ht="18.95" customHeight="1"/>
    <row r="29902" ht="18.95" customHeight="1"/>
    <row r="29903" ht="18.95" customHeight="1"/>
    <row r="29904" ht="18.95" customHeight="1"/>
    <row r="29905" ht="18.95" customHeight="1"/>
    <row r="29906" ht="18.95" customHeight="1"/>
    <row r="29907" ht="18.95" customHeight="1"/>
    <row r="29908" ht="18.95" customHeight="1"/>
    <row r="29909" ht="18.95" customHeight="1"/>
    <row r="29910" ht="18.95" customHeight="1"/>
    <row r="29911" ht="18.95" customHeight="1"/>
    <row r="29912" ht="18.95" customHeight="1"/>
    <row r="29913" ht="18.95" customHeight="1"/>
    <row r="29914" ht="18.95" customHeight="1"/>
    <row r="29915" ht="18.95" customHeight="1"/>
    <row r="29916" ht="18.95" customHeight="1"/>
    <row r="29917" ht="18.95" customHeight="1"/>
    <row r="29918" ht="18.95" customHeight="1"/>
    <row r="29919" ht="18.95" customHeight="1"/>
    <row r="29920" ht="18.95" customHeight="1"/>
    <row r="29921" ht="18.95" customHeight="1"/>
    <row r="29922" ht="18.95" customHeight="1"/>
    <row r="29923" ht="18.95" customHeight="1"/>
    <row r="29924" ht="18.95" customHeight="1"/>
    <row r="29925" ht="18.95" customHeight="1"/>
    <row r="29926" ht="18.95" customHeight="1"/>
    <row r="29927" ht="18.95" customHeight="1"/>
    <row r="29928" ht="18.95" customHeight="1"/>
    <row r="29929" ht="18.95" customHeight="1"/>
    <row r="29930" ht="18.95" customHeight="1"/>
    <row r="29931" ht="18.95" customHeight="1"/>
    <row r="29932" ht="18.95" customHeight="1"/>
    <row r="29933" ht="18.95" customHeight="1"/>
    <row r="29934" ht="18.95" customHeight="1"/>
    <row r="29935" ht="18.95" customHeight="1"/>
    <row r="29936" ht="18.95" customHeight="1"/>
    <row r="29937" ht="18.95" customHeight="1"/>
    <row r="29938" ht="18.95" customHeight="1"/>
    <row r="29939" ht="18.95" customHeight="1"/>
    <row r="29940" ht="18.95" customHeight="1"/>
    <row r="29941" ht="18.95" customHeight="1"/>
    <row r="29942" ht="18.95" customHeight="1"/>
    <row r="29943" ht="18.95" customHeight="1"/>
    <row r="29944" ht="18.95" customHeight="1"/>
    <row r="29945" ht="18.95" customHeight="1"/>
    <row r="29946" ht="18.95" customHeight="1"/>
    <row r="29947" ht="18.95" customHeight="1"/>
    <row r="29948" ht="18.95" customHeight="1"/>
    <row r="29949" ht="18.95" customHeight="1"/>
    <row r="29950" ht="18.95" customHeight="1"/>
    <row r="29951" ht="18.95" customHeight="1"/>
    <row r="29952" ht="18.95" customHeight="1"/>
    <row r="29953" ht="18.95" customHeight="1"/>
    <row r="29954" ht="18.95" customHeight="1"/>
    <row r="29955" ht="18.95" customHeight="1"/>
    <row r="29956" ht="18.95" customHeight="1"/>
    <row r="29957" ht="18.95" customHeight="1"/>
    <row r="29958" ht="18.95" customHeight="1"/>
    <row r="29959" ht="18.95" customHeight="1"/>
    <row r="29960" ht="18.95" customHeight="1"/>
    <row r="29961" ht="18.95" customHeight="1"/>
    <row r="29962" ht="18.95" customHeight="1"/>
    <row r="29963" ht="18.95" customHeight="1"/>
    <row r="29964" ht="18.95" customHeight="1"/>
    <row r="29965" ht="18.95" customHeight="1"/>
    <row r="29966" ht="18.95" customHeight="1"/>
    <row r="29967" ht="18.95" customHeight="1"/>
    <row r="29968" ht="18.95" customHeight="1"/>
    <row r="29969" ht="18.95" customHeight="1"/>
    <row r="29970" ht="18.95" customHeight="1"/>
    <row r="29971" ht="18.95" customHeight="1"/>
    <row r="29972" ht="18.95" customHeight="1"/>
    <row r="29973" ht="18.95" customHeight="1"/>
    <row r="29974" ht="18.95" customHeight="1"/>
    <row r="29975" ht="18.95" customHeight="1"/>
    <row r="29976" ht="18.95" customHeight="1"/>
    <row r="29977" ht="18.95" customHeight="1"/>
    <row r="29978" ht="18.95" customHeight="1"/>
    <row r="29979" ht="18.95" customHeight="1"/>
    <row r="29980" ht="18.95" customHeight="1"/>
    <row r="29981" ht="18.95" customHeight="1"/>
    <row r="29982" ht="18.95" customHeight="1"/>
    <row r="29983" ht="18.95" customHeight="1"/>
    <row r="29984" ht="18.95" customHeight="1"/>
    <row r="29985" ht="18.95" customHeight="1"/>
    <row r="29986" ht="18.95" customHeight="1"/>
    <row r="29987" ht="18.95" customHeight="1"/>
    <row r="29988" ht="18.95" customHeight="1"/>
    <row r="29989" ht="18.95" customHeight="1"/>
    <row r="29990" ht="18.95" customHeight="1"/>
    <row r="29991" ht="18.95" customHeight="1"/>
    <row r="29992" ht="18.95" customHeight="1"/>
    <row r="29993" ht="18.95" customHeight="1"/>
    <row r="29994" ht="18.95" customHeight="1"/>
    <row r="29995" ht="18.95" customHeight="1"/>
    <row r="29996" ht="18.95" customHeight="1"/>
    <row r="29997" ht="18.95" customHeight="1"/>
    <row r="29998" ht="18.95" customHeight="1"/>
    <row r="29999" ht="18.95" customHeight="1"/>
    <row r="30000" ht="18.95" customHeight="1"/>
    <row r="30001" ht="18.95" customHeight="1"/>
    <row r="30002" ht="18.95" customHeight="1"/>
    <row r="30003" ht="18.95" customHeight="1"/>
    <row r="30004" ht="18.95" customHeight="1"/>
    <row r="30005" ht="18.95" customHeight="1"/>
    <row r="30006" ht="18.95" customHeight="1"/>
    <row r="30007" ht="18.95" customHeight="1"/>
    <row r="30008" ht="18.95" customHeight="1"/>
    <row r="30009" ht="18.95" customHeight="1"/>
    <row r="30010" ht="18.95" customHeight="1"/>
    <row r="30011" ht="18.95" customHeight="1"/>
    <row r="30012" ht="18.95" customHeight="1"/>
    <row r="30013" ht="18.95" customHeight="1"/>
    <row r="30014" ht="18.95" customHeight="1"/>
    <row r="30015" ht="18.95" customHeight="1"/>
    <row r="30016" ht="18.95" customHeight="1"/>
    <row r="30017" ht="18.95" customHeight="1"/>
    <row r="30018" ht="18.95" customHeight="1"/>
    <row r="30019" ht="18.95" customHeight="1"/>
    <row r="30020" ht="18.95" customHeight="1"/>
    <row r="30021" ht="18.95" customHeight="1"/>
    <row r="30022" ht="18.95" customHeight="1"/>
    <row r="30023" ht="18.95" customHeight="1"/>
    <row r="30024" ht="18.95" customHeight="1"/>
    <row r="30025" ht="18.95" customHeight="1"/>
    <row r="30026" ht="18.95" customHeight="1"/>
    <row r="30027" ht="18.95" customHeight="1"/>
    <row r="30028" ht="18.95" customHeight="1"/>
    <row r="30029" ht="18.95" customHeight="1"/>
    <row r="30030" ht="18.95" customHeight="1"/>
    <row r="30031" ht="18.95" customHeight="1"/>
    <row r="30032" ht="18.95" customHeight="1"/>
    <row r="30033" ht="18.95" customHeight="1"/>
    <row r="30034" ht="18.95" customHeight="1"/>
    <row r="30035" ht="18.95" customHeight="1"/>
    <row r="30036" ht="18.95" customHeight="1"/>
    <row r="30037" ht="18.95" customHeight="1"/>
    <row r="30038" ht="18.95" customHeight="1"/>
    <row r="30039" ht="18.95" customHeight="1"/>
    <row r="30040" ht="18.95" customHeight="1"/>
    <row r="30041" ht="18.95" customHeight="1"/>
    <row r="30042" ht="18.95" customHeight="1"/>
    <row r="30043" ht="18.95" customHeight="1"/>
    <row r="30044" ht="18.95" customHeight="1"/>
    <row r="30045" ht="18.95" customHeight="1"/>
    <row r="30046" ht="18.95" customHeight="1"/>
    <row r="30047" ht="18.95" customHeight="1"/>
    <row r="30048" ht="18.95" customHeight="1"/>
    <row r="30049" ht="18.95" customHeight="1"/>
    <row r="30050" ht="18.95" customHeight="1"/>
    <row r="30051" ht="18.95" customHeight="1"/>
    <row r="30052" ht="18.95" customHeight="1"/>
    <row r="30053" ht="18.95" customHeight="1"/>
    <row r="30054" ht="18.95" customHeight="1"/>
    <row r="30055" ht="18.95" customHeight="1"/>
    <row r="30056" ht="18.95" customHeight="1"/>
    <row r="30057" ht="18.95" customHeight="1"/>
    <row r="30058" ht="18.95" customHeight="1"/>
    <row r="30059" ht="18.95" customHeight="1"/>
    <row r="30060" ht="18.95" customHeight="1"/>
    <row r="30061" ht="18.95" customHeight="1"/>
    <row r="30062" ht="18.95" customHeight="1"/>
    <row r="30063" ht="18.95" customHeight="1"/>
    <row r="30064" ht="18.95" customHeight="1"/>
    <row r="30065" ht="18.95" customHeight="1"/>
    <row r="30066" ht="18.95" customHeight="1"/>
    <row r="30067" ht="18.95" customHeight="1"/>
    <row r="30068" ht="18.95" customHeight="1"/>
    <row r="30069" ht="18.95" customHeight="1"/>
    <row r="30070" ht="18.95" customHeight="1"/>
    <row r="30071" ht="18.95" customHeight="1"/>
    <row r="30072" ht="18.95" customHeight="1"/>
    <row r="30073" ht="18.95" customHeight="1"/>
    <row r="30074" ht="18.95" customHeight="1"/>
    <row r="30075" ht="18.95" customHeight="1"/>
    <row r="30076" ht="18.95" customHeight="1"/>
    <row r="30077" ht="18.95" customHeight="1"/>
    <row r="30078" ht="18.95" customHeight="1"/>
    <row r="30079" ht="18.95" customHeight="1"/>
    <row r="30080" ht="18.95" customHeight="1"/>
    <row r="30081" ht="18.95" customHeight="1"/>
    <row r="30082" ht="18.95" customHeight="1"/>
    <row r="30083" ht="18.95" customHeight="1"/>
    <row r="30084" ht="18.95" customHeight="1"/>
    <row r="30085" ht="18.95" customHeight="1"/>
    <row r="30086" ht="18.95" customHeight="1"/>
    <row r="30087" ht="18.95" customHeight="1"/>
    <row r="30088" ht="18.95" customHeight="1"/>
    <row r="30089" ht="18.95" customHeight="1"/>
    <row r="30090" ht="18.95" customHeight="1"/>
    <row r="30091" ht="18.95" customHeight="1"/>
    <row r="30092" ht="18.95" customHeight="1"/>
    <row r="30093" ht="18.95" customHeight="1"/>
    <row r="30094" ht="18.95" customHeight="1"/>
    <row r="30095" ht="18.95" customHeight="1"/>
    <row r="30096" ht="18.95" customHeight="1"/>
    <row r="30097" ht="18.95" customHeight="1"/>
    <row r="30098" ht="18.95" customHeight="1"/>
    <row r="30099" ht="18.95" customHeight="1"/>
    <row r="30100" ht="18.95" customHeight="1"/>
    <row r="30101" ht="18.95" customHeight="1"/>
    <row r="30102" ht="18.95" customHeight="1"/>
    <row r="30103" ht="18.95" customHeight="1"/>
    <row r="30104" ht="18.95" customHeight="1"/>
    <row r="30105" ht="18.95" customHeight="1"/>
    <row r="30106" ht="18.95" customHeight="1"/>
    <row r="30107" ht="18.95" customHeight="1"/>
    <row r="30108" ht="18.95" customHeight="1"/>
    <row r="30109" ht="18.95" customHeight="1"/>
    <row r="30110" ht="18.95" customHeight="1"/>
    <row r="30111" ht="18.95" customHeight="1"/>
    <row r="30112" ht="18.95" customHeight="1"/>
    <row r="30113" ht="18.95" customHeight="1"/>
    <row r="30114" ht="18.95" customHeight="1"/>
    <row r="30115" ht="18.95" customHeight="1"/>
    <row r="30116" ht="18.95" customHeight="1"/>
    <row r="30117" ht="18.95" customHeight="1"/>
    <row r="30118" ht="18.95" customHeight="1"/>
    <row r="30119" ht="18.95" customHeight="1"/>
    <row r="30120" ht="18.95" customHeight="1"/>
    <row r="30121" ht="18.95" customHeight="1"/>
    <row r="30122" ht="18.95" customHeight="1"/>
    <row r="30123" ht="18.95" customHeight="1"/>
    <row r="30124" ht="18.95" customHeight="1"/>
    <row r="30125" ht="18.95" customHeight="1"/>
    <row r="30126" ht="18.95" customHeight="1"/>
    <row r="30127" ht="18.95" customHeight="1"/>
    <row r="30128" ht="18.95" customHeight="1"/>
    <row r="30129" ht="18.95" customHeight="1"/>
    <row r="30130" ht="18.95" customHeight="1"/>
    <row r="30131" ht="18.95" customHeight="1"/>
    <row r="30132" ht="18.95" customHeight="1"/>
    <row r="30133" ht="18.95" customHeight="1"/>
    <row r="30134" ht="18.95" customHeight="1"/>
    <row r="30135" ht="18.95" customHeight="1"/>
    <row r="30136" ht="18.95" customHeight="1"/>
    <row r="30137" ht="18.95" customHeight="1"/>
    <row r="30138" ht="18.95" customHeight="1"/>
    <row r="30139" ht="18.95" customHeight="1"/>
    <row r="30140" ht="18.95" customHeight="1"/>
    <row r="30141" ht="18.95" customHeight="1"/>
    <row r="30142" ht="18.95" customHeight="1"/>
    <row r="30143" ht="18.95" customHeight="1"/>
    <row r="30144" ht="18.95" customHeight="1"/>
    <row r="30145" ht="18.95" customHeight="1"/>
    <row r="30146" ht="18.95" customHeight="1"/>
    <row r="30147" ht="18.95" customHeight="1"/>
    <row r="30148" ht="18.95" customHeight="1"/>
    <row r="30149" ht="18.95" customHeight="1"/>
    <row r="30150" ht="18.95" customHeight="1"/>
    <row r="30151" ht="18.95" customHeight="1"/>
    <row r="30152" ht="18.95" customHeight="1"/>
    <row r="30153" ht="18.95" customHeight="1"/>
    <row r="30154" ht="18.95" customHeight="1"/>
    <row r="30155" ht="18.95" customHeight="1"/>
    <row r="30156" ht="18.95" customHeight="1"/>
    <row r="30157" ht="18.95" customHeight="1"/>
    <row r="30158" ht="18.95" customHeight="1"/>
    <row r="30159" ht="18.95" customHeight="1"/>
    <row r="30160" ht="18.95" customHeight="1"/>
    <row r="30161" ht="18.95" customHeight="1"/>
    <row r="30162" ht="18.95" customHeight="1"/>
    <row r="30163" ht="18.95" customHeight="1"/>
    <row r="30164" ht="18.95" customHeight="1"/>
    <row r="30165" ht="18.95" customHeight="1"/>
    <row r="30166" ht="18.95" customHeight="1"/>
    <row r="30167" ht="18.95" customHeight="1"/>
    <row r="30168" ht="18.95" customHeight="1"/>
    <row r="30169" ht="18.95" customHeight="1"/>
    <row r="30170" ht="18.95" customHeight="1"/>
    <row r="30171" ht="18.95" customHeight="1"/>
    <row r="30172" ht="18.95" customHeight="1"/>
    <row r="30173" ht="18.95" customHeight="1"/>
    <row r="30174" ht="18.95" customHeight="1"/>
    <row r="30175" ht="18.95" customHeight="1"/>
    <row r="30176" ht="18.95" customHeight="1"/>
    <row r="30177" ht="18.95" customHeight="1"/>
    <row r="30178" ht="18.95" customHeight="1"/>
    <row r="30179" ht="18.95" customHeight="1"/>
    <row r="30180" ht="18.95" customHeight="1"/>
    <row r="30181" ht="18.95" customHeight="1"/>
    <row r="30182" ht="18.95" customHeight="1"/>
    <row r="30183" ht="18.95" customHeight="1"/>
    <row r="30184" ht="18.95" customHeight="1"/>
    <row r="30185" ht="18.95" customHeight="1"/>
    <row r="30186" ht="18.95" customHeight="1"/>
    <row r="30187" ht="18.95" customHeight="1"/>
    <row r="30188" ht="18.95" customHeight="1"/>
    <row r="30189" ht="18.95" customHeight="1"/>
    <row r="30190" ht="18.95" customHeight="1"/>
    <row r="30191" ht="18.95" customHeight="1"/>
    <row r="30192" ht="18.95" customHeight="1"/>
    <row r="30193" ht="18.95" customHeight="1"/>
    <row r="30194" ht="18.95" customHeight="1"/>
    <row r="30195" ht="18.95" customHeight="1"/>
    <row r="30196" ht="18.95" customHeight="1"/>
    <row r="30197" ht="18.95" customHeight="1"/>
    <row r="30198" ht="18.95" customHeight="1"/>
    <row r="30199" ht="18.95" customHeight="1"/>
    <row r="30200" ht="18.95" customHeight="1"/>
    <row r="30201" ht="18.95" customHeight="1"/>
    <row r="30202" ht="18.95" customHeight="1"/>
    <row r="30203" ht="18.95" customHeight="1"/>
    <row r="30204" ht="18.95" customHeight="1"/>
    <row r="30205" ht="18.95" customHeight="1"/>
    <row r="30206" ht="18.95" customHeight="1"/>
    <row r="30207" ht="18.95" customHeight="1"/>
    <row r="30208" ht="18.95" customHeight="1"/>
    <row r="30209" ht="18.95" customHeight="1"/>
    <row r="30210" ht="18.95" customHeight="1"/>
    <row r="30211" ht="18.95" customHeight="1"/>
    <row r="30212" ht="18.95" customHeight="1"/>
    <row r="30213" ht="18.95" customHeight="1"/>
    <row r="30214" ht="18.95" customHeight="1"/>
    <row r="30215" ht="18.95" customHeight="1"/>
    <row r="30216" ht="18.95" customHeight="1"/>
    <row r="30217" ht="18.95" customHeight="1"/>
    <row r="30218" ht="18.95" customHeight="1"/>
    <row r="30219" ht="18.95" customHeight="1"/>
    <row r="30220" ht="18.95" customHeight="1"/>
    <row r="30221" ht="18.95" customHeight="1"/>
    <row r="30222" ht="18.95" customHeight="1"/>
    <row r="30223" ht="18.95" customHeight="1"/>
    <row r="30224" ht="18.95" customHeight="1"/>
    <row r="30225" ht="18.95" customHeight="1"/>
    <row r="30226" ht="18.95" customHeight="1"/>
    <row r="30227" ht="18.95" customHeight="1"/>
    <row r="30228" ht="18.95" customHeight="1"/>
    <row r="30229" ht="18.95" customHeight="1"/>
    <row r="30230" ht="18.95" customHeight="1"/>
    <row r="30231" ht="18.95" customHeight="1"/>
    <row r="30232" ht="18.95" customHeight="1"/>
    <row r="30233" ht="18.95" customHeight="1"/>
    <row r="30234" ht="18.95" customHeight="1"/>
    <row r="30235" ht="18.95" customHeight="1"/>
    <row r="30236" ht="18.95" customHeight="1"/>
    <row r="30237" ht="18.95" customHeight="1"/>
    <row r="30238" ht="18.95" customHeight="1"/>
    <row r="30239" ht="18.95" customHeight="1"/>
    <row r="30240" ht="18.95" customHeight="1"/>
    <row r="30241" ht="18.95" customHeight="1"/>
    <row r="30242" ht="18.95" customHeight="1"/>
    <row r="30243" ht="18.95" customHeight="1"/>
    <row r="30244" ht="18.95" customHeight="1"/>
    <row r="30245" ht="18.95" customHeight="1"/>
    <row r="30246" ht="18.95" customHeight="1"/>
    <row r="30247" ht="18.95" customHeight="1"/>
    <row r="30248" ht="18.95" customHeight="1"/>
    <row r="30249" ht="18.95" customHeight="1"/>
    <row r="30250" ht="18.95" customHeight="1"/>
    <row r="30251" ht="18.95" customHeight="1"/>
    <row r="30252" ht="18.95" customHeight="1"/>
    <row r="30253" ht="18.95" customHeight="1"/>
    <row r="30254" ht="18.95" customHeight="1"/>
    <row r="30255" ht="18.95" customHeight="1"/>
    <row r="30256" ht="18.95" customHeight="1"/>
    <row r="30257" ht="18.95" customHeight="1"/>
    <row r="30258" ht="18.95" customHeight="1"/>
    <row r="30259" ht="18.95" customHeight="1"/>
    <row r="30260" ht="18.95" customHeight="1"/>
    <row r="30261" ht="18.95" customHeight="1"/>
    <row r="30262" ht="18.95" customHeight="1"/>
    <row r="30263" ht="18.95" customHeight="1"/>
    <row r="30264" ht="18.95" customHeight="1"/>
    <row r="30265" ht="18.95" customHeight="1"/>
    <row r="30266" ht="18.95" customHeight="1"/>
    <row r="30267" ht="18.95" customHeight="1"/>
    <row r="30268" ht="18.95" customHeight="1"/>
    <row r="30269" ht="18.95" customHeight="1"/>
    <row r="30270" ht="18.95" customHeight="1"/>
    <row r="30271" ht="18.95" customHeight="1"/>
    <row r="30272" ht="18.95" customHeight="1"/>
    <row r="30273" ht="18.95" customHeight="1"/>
    <row r="30274" ht="18.95" customHeight="1"/>
    <row r="30275" ht="18.95" customHeight="1"/>
    <row r="30276" ht="18.95" customHeight="1"/>
    <row r="30277" ht="18.95" customHeight="1"/>
    <row r="30278" ht="18.95" customHeight="1"/>
    <row r="30279" ht="18.95" customHeight="1"/>
    <row r="30280" ht="18.95" customHeight="1"/>
    <row r="30281" ht="18.95" customHeight="1"/>
    <row r="30282" ht="18.95" customHeight="1"/>
    <row r="30283" ht="18.95" customHeight="1"/>
    <row r="30284" ht="18.95" customHeight="1"/>
    <row r="30285" ht="18.95" customHeight="1"/>
    <row r="30286" ht="18.95" customHeight="1"/>
    <row r="30287" ht="18.95" customHeight="1"/>
    <row r="30288" ht="18.95" customHeight="1"/>
    <row r="30289" ht="18.95" customHeight="1"/>
    <row r="30290" ht="18.95" customHeight="1"/>
    <row r="30291" ht="18.95" customHeight="1"/>
    <row r="30292" ht="18.95" customHeight="1"/>
    <row r="30293" ht="18.95" customHeight="1"/>
    <row r="30294" ht="18.95" customHeight="1"/>
    <row r="30295" ht="18.95" customHeight="1"/>
    <row r="30296" ht="18.95" customHeight="1"/>
    <row r="30297" ht="18.95" customHeight="1"/>
    <row r="30298" ht="18.95" customHeight="1"/>
    <row r="30299" ht="18.95" customHeight="1"/>
    <row r="30300" ht="18.95" customHeight="1"/>
    <row r="30301" ht="18.95" customHeight="1"/>
    <row r="30302" ht="18.95" customHeight="1"/>
    <row r="30303" ht="18.95" customHeight="1"/>
    <row r="30304" ht="18.95" customHeight="1"/>
    <row r="30305" ht="18.95" customHeight="1"/>
    <row r="30306" ht="18.95" customHeight="1"/>
    <row r="30307" ht="18.95" customHeight="1"/>
    <row r="30308" ht="18.95" customHeight="1"/>
    <row r="30309" ht="18.95" customHeight="1"/>
    <row r="30310" ht="18.95" customHeight="1"/>
    <row r="30311" ht="18.95" customHeight="1"/>
    <row r="30312" ht="18.95" customHeight="1"/>
    <row r="30313" ht="18.95" customHeight="1"/>
    <row r="30314" ht="18.95" customHeight="1"/>
    <row r="30315" ht="18.95" customHeight="1"/>
    <row r="30316" ht="18.95" customHeight="1"/>
    <row r="30317" ht="18.95" customHeight="1"/>
    <row r="30318" ht="18.95" customHeight="1"/>
    <row r="30319" ht="18.95" customHeight="1"/>
    <row r="30320" ht="18.95" customHeight="1"/>
    <row r="30321" ht="18.95" customHeight="1"/>
    <row r="30322" ht="18.95" customHeight="1"/>
    <row r="30323" ht="18.95" customHeight="1"/>
    <row r="30324" ht="18.95" customHeight="1"/>
    <row r="30325" ht="18.95" customHeight="1"/>
    <row r="30326" ht="18.95" customHeight="1"/>
    <row r="30327" ht="18.95" customHeight="1"/>
    <row r="30328" ht="18.95" customHeight="1"/>
    <row r="30329" ht="18.95" customHeight="1"/>
    <row r="30330" ht="18.95" customHeight="1"/>
    <row r="30331" ht="18.95" customHeight="1"/>
    <row r="30332" ht="18.95" customHeight="1"/>
    <row r="30333" ht="18.95" customHeight="1"/>
    <row r="30334" ht="18.95" customHeight="1"/>
    <row r="30335" ht="18.95" customHeight="1"/>
    <row r="30336" ht="18.95" customHeight="1"/>
    <row r="30337" ht="18.95" customHeight="1"/>
    <row r="30338" ht="18.95" customHeight="1"/>
    <row r="30339" ht="18.95" customHeight="1"/>
    <row r="30340" ht="18.95" customHeight="1"/>
    <row r="30341" ht="18.95" customHeight="1"/>
    <row r="30342" ht="18.95" customHeight="1"/>
    <row r="30343" ht="18.95" customHeight="1"/>
    <row r="30344" ht="18.95" customHeight="1"/>
    <row r="30345" ht="18.95" customHeight="1"/>
    <row r="30346" ht="18.95" customHeight="1"/>
    <row r="30347" ht="18.95" customHeight="1"/>
    <row r="30348" ht="18.95" customHeight="1"/>
    <row r="30349" ht="18.95" customHeight="1"/>
    <row r="30350" ht="18.95" customHeight="1"/>
    <row r="30351" ht="18.95" customHeight="1"/>
    <row r="30352" ht="18.95" customHeight="1"/>
    <row r="30353" ht="18.95" customHeight="1"/>
    <row r="30354" ht="18.95" customHeight="1"/>
    <row r="30355" ht="18.95" customHeight="1"/>
    <row r="30356" ht="18.95" customHeight="1"/>
    <row r="30357" ht="18.95" customHeight="1"/>
    <row r="30358" ht="18.95" customHeight="1"/>
    <row r="30359" ht="18.95" customHeight="1"/>
    <row r="30360" ht="18.95" customHeight="1"/>
    <row r="30361" ht="18.95" customHeight="1"/>
    <row r="30362" ht="18.95" customHeight="1"/>
    <row r="30363" ht="18.95" customHeight="1"/>
    <row r="30364" ht="18.95" customHeight="1"/>
    <row r="30365" ht="18.95" customHeight="1"/>
    <row r="30366" ht="18.95" customHeight="1"/>
    <row r="30367" ht="18.95" customHeight="1"/>
    <row r="30368" ht="18.95" customHeight="1"/>
    <row r="30369" ht="18.95" customHeight="1"/>
    <row r="30370" ht="18.95" customHeight="1"/>
    <row r="30371" ht="18.95" customHeight="1"/>
    <row r="30372" ht="18.95" customHeight="1"/>
    <row r="30373" ht="18.95" customHeight="1"/>
    <row r="30374" ht="18.95" customHeight="1"/>
    <row r="30375" ht="18.95" customHeight="1"/>
    <row r="30376" ht="18.95" customHeight="1"/>
    <row r="30377" ht="18.95" customHeight="1"/>
    <row r="30378" ht="18.95" customHeight="1"/>
    <row r="30379" ht="18.95" customHeight="1"/>
    <row r="30380" ht="18.95" customHeight="1"/>
    <row r="30381" ht="18.95" customHeight="1"/>
    <row r="30382" ht="18.95" customHeight="1"/>
    <row r="30383" ht="18.95" customHeight="1"/>
    <row r="30384" ht="18.95" customHeight="1"/>
    <row r="30385" ht="18.95" customHeight="1"/>
    <row r="30386" ht="18.95" customHeight="1"/>
    <row r="30387" ht="18.95" customHeight="1"/>
    <row r="30388" ht="18.95" customHeight="1"/>
    <row r="30389" ht="18.95" customHeight="1"/>
    <row r="30390" ht="18.95" customHeight="1"/>
    <row r="30391" ht="18.95" customHeight="1"/>
    <row r="30392" ht="18.95" customHeight="1"/>
    <row r="30393" ht="18.95" customHeight="1"/>
    <row r="30394" ht="18.95" customHeight="1"/>
    <row r="30395" ht="18.95" customHeight="1"/>
    <row r="30396" ht="18.95" customHeight="1"/>
    <row r="30397" ht="18.95" customHeight="1"/>
    <row r="30398" ht="18.95" customHeight="1"/>
    <row r="30399" ht="18.95" customHeight="1"/>
    <row r="30400" ht="18.95" customHeight="1"/>
    <row r="30401" ht="18.95" customHeight="1"/>
    <row r="30402" ht="18.95" customHeight="1"/>
    <row r="30403" ht="18.95" customHeight="1"/>
    <row r="30404" ht="18.95" customHeight="1"/>
    <row r="30405" ht="18.95" customHeight="1"/>
    <row r="30406" ht="18.95" customHeight="1"/>
    <row r="30407" ht="18.95" customHeight="1"/>
    <row r="30408" ht="18.95" customHeight="1"/>
    <row r="30409" ht="18.95" customHeight="1"/>
    <row r="30410" ht="18.95" customHeight="1"/>
    <row r="30411" ht="18.95" customHeight="1"/>
    <row r="30412" ht="18.95" customHeight="1"/>
    <row r="30413" ht="18.95" customHeight="1"/>
    <row r="30414" ht="18.95" customHeight="1"/>
    <row r="30415" ht="18.95" customHeight="1"/>
    <row r="30416" ht="18.95" customHeight="1"/>
    <row r="30417" ht="18.95" customHeight="1"/>
    <row r="30418" ht="18.95" customHeight="1"/>
    <row r="30419" ht="18.95" customHeight="1"/>
    <row r="30420" ht="18.95" customHeight="1"/>
    <row r="30421" ht="18.95" customHeight="1"/>
    <row r="30422" ht="18.95" customHeight="1"/>
    <row r="30423" ht="18.95" customHeight="1"/>
    <row r="30424" ht="18.95" customHeight="1"/>
    <row r="30425" ht="18.95" customHeight="1"/>
    <row r="30426" ht="18.95" customHeight="1"/>
    <row r="30427" ht="18.95" customHeight="1"/>
    <row r="30428" ht="18.95" customHeight="1"/>
    <row r="30429" ht="18.95" customHeight="1"/>
    <row r="30430" ht="18.95" customHeight="1"/>
    <row r="30431" ht="18.95" customHeight="1"/>
    <row r="30432" ht="18.95" customHeight="1"/>
    <row r="30433" ht="18.95" customHeight="1"/>
    <row r="30434" ht="18.95" customHeight="1"/>
    <row r="30435" ht="18.95" customHeight="1"/>
    <row r="30436" ht="18.95" customHeight="1"/>
    <row r="30437" ht="18.95" customHeight="1"/>
    <row r="30438" ht="18.95" customHeight="1"/>
    <row r="30439" ht="18.95" customHeight="1"/>
    <row r="30440" ht="18.95" customHeight="1"/>
    <row r="30441" ht="18.95" customHeight="1"/>
    <row r="30442" ht="18.95" customHeight="1"/>
    <row r="30443" ht="18.95" customHeight="1"/>
    <row r="30444" ht="18.95" customHeight="1"/>
    <row r="30445" ht="18.95" customHeight="1"/>
    <row r="30446" ht="18.95" customHeight="1"/>
    <row r="30447" ht="18.95" customHeight="1"/>
    <row r="30448" ht="18.95" customHeight="1"/>
    <row r="30449" ht="18.95" customHeight="1"/>
    <row r="30450" ht="18.95" customHeight="1"/>
    <row r="30451" ht="18.95" customHeight="1"/>
    <row r="30452" ht="18.95" customHeight="1"/>
    <row r="30453" ht="18.95" customHeight="1"/>
    <row r="30454" ht="18.95" customHeight="1"/>
    <row r="30455" ht="18.95" customHeight="1"/>
    <row r="30456" ht="18.95" customHeight="1"/>
    <row r="30457" ht="18.95" customHeight="1"/>
    <row r="30458" ht="18.95" customHeight="1"/>
    <row r="30459" ht="18.95" customHeight="1"/>
    <row r="30460" ht="18.95" customHeight="1"/>
    <row r="30461" ht="18.95" customHeight="1"/>
    <row r="30462" ht="18.95" customHeight="1"/>
    <row r="30463" ht="18.95" customHeight="1"/>
    <row r="30464" ht="18.95" customHeight="1"/>
    <row r="30465" ht="18.95" customHeight="1"/>
    <row r="30466" ht="18.95" customHeight="1"/>
    <row r="30467" ht="18.95" customHeight="1"/>
    <row r="30468" ht="18.95" customHeight="1"/>
    <row r="30469" ht="18.95" customHeight="1"/>
    <row r="30470" ht="18.95" customHeight="1"/>
    <row r="30471" ht="18.95" customHeight="1"/>
    <row r="30472" ht="18.95" customHeight="1"/>
    <row r="30473" ht="18.95" customHeight="1"/>
    <row r="30474" ht="18.95" customHeight="1"/>
    <row r="30475" ht="18.95" customHeight="1"/>
    <row r="30476" ht="18.95" customHeight="1"/>
    <row r="30477" ht="18.95" customHeight="1"/>
    <row r="30478" ht="18.95" customHeight="1"/>
    <row r="30479" ht="18.95" customHeight="1"/>
    <row r="30480" ht="18.95" customHeight="1"/>
    <row r="30481" ht="18.95" customHeight="1"/>
    <row r="30482" ht="18.95" customHeight="1"/>
    <row r="30483" ht="18.95" customHeight="1"/>
    <row r="30484" ht="18.95" customHeight="1"/>
    <row r="30485" ht="18.95" customHeight="1"/>
    <row r="30486" ht="18.95" customHeight="1"/>
    <row r="30487" ht="18.95" customHeight="1"/>
    <row r="30488" ht="18.95" customHeight="1"/>
    <row r="30489" ht="18.95" customHeight="1"/>
    <row r="30490" ht="18.95" customHeight="1"/>
    <row r="30491" ht="18.95" customHeight="1"/>
    <row r="30492" ht="18.95" customHeight="1"/>
    <row r="30493" ht="18.95" customHeight="1"/>
    <row r="30494" ht="18.95" customHeight="1"/>
    <row r="30495" ht="18.95" customHeight="1"/>
    <row r="30496" ht="18.95" customHeight="1"/>
    <row r="30497" ht="18.95" customHeight="1"/>
    <row r="30498" ht="18.95" customHeight="1"/>
    <row r="30499" ht="18.95" customHeight="1"/>
    <row r="30500" ht="18.95" customHeight="1"/>
    <row r="30501" ht="18.95" customHeight="1"/>
    <row r="30502" ht="18.95" customHeight="1"/>
    <row r="30503" ht="18.95" customHeight="1"/>
    <row r="30504" ht="18.95" customHeight="1"/>
    <row r="30505" ht="18.95" customHeight="1"/>
    <row r="30506" ht="18.95" customHeight="1"/>
    <row r="30507" ht="18.95" customHeight="1"/>
    <row r="30508" ht="18.95" customHeight="1"/>
    <row r="30509" ht="18.95" customHeight="1"/>
    <row r="30510" ht="18.95" customHeight="1"/>
    <row r="30511" ht="18.95" customHeight="1"/>
    <row r="30512" ht="18.95" customHeight="1"/>
    <row r="30513" ht="18.95" customHeight="1"/>
    <row r="30514" ht="18.95" customHeight="1"/>
    <row r="30515" ht="18.95" customHeight="1"/>
    <row r="30516" ht="18.95" customHeight="1"/>
    <row r="30517" ht="18.95" customHeight="1"/>
    <row r="30518" ht="18.95" customHeight="1"/>
    <row r="30519" ht="18.95" customHeight="1"/>
    <row r="30520" ht="18.95" customHeight="1"/>
    <row r="30521" ht="18.95" customHeight="1"/>
    <row r="30522" ht="18.95" customHeight="1"/>
    <row r="30523" ht="18.95" customHeight="1"/>
    <row r="30524" ht="18.95" customHeight="1"/>
    <row r="30525" ht="18.95" customHeight="1"/>
    <row r="30526" ht="18.95" customHeight="1"/>
    <row r="30527" ht="18.95" customHeight="1"/>
    <row r="30528" ht="18.95" customHeight="1"/>
    <row r="30529" ht="18.95" customHeight="1"/>
    <row r="30530" ht="18.95" customHeight="1"/>
    <row r="30531" ht="18.95" customHeight="1"/>
    <row r="30532" ht="18.95" customHeight="1"/>
    <row r="30533" ht="18.95" customHeight="1"/>
    <row r="30534" ht="18.95" customHeight="1"/>
    <row r="30535" ht="18.95" customHeight="1"/>
    <row r="30536" ht="18.95" customHeight="1"/>
    <row r="30537" ht="18.95" customHeight="1"/>
    <row r="30538" ht="18.95" customHeight="1"/>
    <row r="30539" ht="18.95" customHeight="1"/>
    <row r="30540" ht="18.95" customHeight="1"/>
    <row r="30541" ht="18.95" customHeight="1"/>
    <row r="30542" ht="18.95" customHeight="1"/>
    <row r="30543" ht="18.95" customHeight="1"/>
    <row r="30544" ht="18.95" customHeight="1"/>
    <row r="30545" ht="18.95" customHeight="1"/>
    <row r="30546" ht="18.95" customHeight="1"/>
    <row r="30547" ht="18.95" customHeight="1"/>
    <row r="30548" ht="18.95" customHeight="1"/>
    <row r="30549" ht="18.95" customHeight="1"/>
    <row r="30550" ht="18.95" customHeight="1"/>
    <row r="30551" ht="18.95" customHeight="1"/>
    <row r="30552" ht="18.95" customHeight="1"/>
    <row r="30553" ht="18.95" customHeight="1"/>
    <row r="30554" ht="18.95" customHeight="1"/>
    <row r="30555" ht="18.95" customHeight="1"/>
    <row r="30556" ht="18.95" customHeight="1"/>
    <row r="30557" ht="18.95" customHeight="1"/>
    <row r="30558" ht="18.95" customHeight="1"/>
    <row r="30559" ht="18.95" customHeight="1"/>
    <row r="30560" ht="18.95" customHeight="1"/>
    <row r="30561" ht="18.95" customHeight="1"/>
    <row r="30562" ht="18.95" customHeight="1"/>
    <row r="30563" ht="18.95" customHeight="1"/>
    <row r="30564" ht="18.95" customHeight="1"/>
    <row r="30565" ht="18.95" customHeight="1"/>
    <row r="30566" ht="18.95" customHeight="1"/>
    <row r="30567" ht="18.95" customHeight="1"/>
    <row r="30568" ht="18.95" customHeight="1"/>
    <row r="30569" ht="18.95" customHeight="1"/>
    <row r="30570" ht="18.95" customHeight="1"/>
    <row r="30571" ht="18.95" customHeight="1"/>
    <row r="30572" ht="18.95" customHeight="1"/>
    <row r="30573" ht="18.95" customHeight="1"/>
    <row r="30574" ht="18.95" customHeight="1"/>
    <row r="30575" ht="18.95" customHeight="1"/>
    <row r="30576" ht="18.95" customHeight="1"/>
    <row r="30577" ht="18.95" customHeight="1"/>
    <row r="30578" ht="18.95" customHeight="1"/>
    <row r="30579" ht="18.95" customHeight="1"/>
    <row r="30580" ht="18.95" customHeight="1"/>
    <row r="30581" ht="18.95" customHeight="1"/>
    <row r="30582" ht="18.95" customHeight="1"/>
    <row r="30583" ht="18.95" customHeight="1"/>
    <row r="30584" ht="18.95" customHeight="1"/>
    <row r="30585" ht="18.95" customHeight="1"/>
    <row r="30586" ht="18.95" customHeight="1"/>
    <row r="30587" ht="18.95" customHeight="1"/>
    <row r="30588" ht="18.95" customHeight="1"/>
    <row r="30589" ht="18.95" customHeight="1"/>
    <row r="30590" ht="18.95" customHeight="1"/>
    <row r="30591" ht="18.95" customHeight="1"/>
    <row r="30592" ht="18.95" customHeight="1"/>
    <row r="30593" ht="18.95" customHeight="1"/>
    <row r="30594" ht="18.95" customHeight="1"/>
    <row r="30595" ht="18.95" customHeight="1"/>
    <row r="30596" ht="18.95" customHeight="1"/>
    <row r="30597" ht="18.95" customHeight="1"/>
    <row r="30598" ht="18.95" customHeight="1"/>
    <row r="30599" ht="18.95" customHeight="1"/>
    <row r="30600" ht="18.95" customHeight="1"/>
    <row r="30601" ht="18.95" customHeight="1"/>
    <row r="30602" ht="18.95" customHeight="1"/>
    <row r="30603" ht="18.95" customHeight="1"/>
    <row r="30604" ht="18.95" customHeight="1"/>
    <row r="30605" ht="18.95" customHeight="1"/>
    <row r="30606" ht="18.95" customHeight="1"/>
    <row r="30607" ht="18.95" customHeight="1"/>
    <row r="30608" ht="18.95" customHeight="1"/>
    <row r="30609" ht="18.95" customHeight="1"/>
    <row r="30610" ht="18.95" customHeight="1"/>
    <row r="30611" ht="18.95" customHeight="1"/>
    <row r="30612" ht="18.95" customHeight="1"/>
    <row r="30613" ht="18.95" customHeight="1"/>
    <row r="30614" ht="18.95" customHeight="1"/>
    <row r="30615" ht="18.95" customHeight="1"/>
    <row r="30616" ht="18.95" customHeight="1"/>
    <row r="30617" ht="18.95" customHeight="1"/>
    <row r="30618" ht="18.95" customHeight="1"/>
    <row r="30619" ht="18.95" customHeight="1"/>
    <row r="30620" ht="18.95" customHeight="1"/>
    <row r="30621" ht="18.95" customHeight="1"/>
    <row r="30622" ht="18.95" customHeight="1"/>
    <row r="30623" ht="18.95" customHeight="1"/>
    <row r="30624" ht="18.95" customHeight="1"/>
    <row r="30625" ht="18.95" customHeight="1"/>
    <row r="30626" ht="18.95" customHeight="1"/>
    <row r="30627" ht="18.95" customHeight="1"/>
    <row r="30628" ht="18.95" customHeight="1"/>
    <row r="30629" ht="18.95" customHeight="1"/>
    <row r="30630" ht="18.95" customHeight="1"/>
    <row r="30631" ht="18.95" customHeight="1"/>
    <row r="30632" ht="18.95" customHeight="1"/>
    <row r="30633" ht="18.95" customHeight="1"/>
    <row r="30634" ht="18.95" customHeight="1"/>
    <row r="30635" ht="18.95" customHeight="1"/>
    <row r="30636" ht="18.95" customHeight="1"/>
    <row r="30637" ht="18.95" customHeight="1"/>
    <row r="30638" ht="18.95" customHeight="1"/>
    <row r="30639" ht="18.95" customHeight="1"/>
    <row r="30640" ht="18.95" customHeight="1"/>
    <row r="30641" ht="18.95" customHeight="1"/>
    <row r="30642" ht="18.95" customHeight="1"/>
    <row r="30643" ht="18.95" customHeight="1"/>
    <row r="30644" ht="18.95" customHeight="1"/>
    <row r="30645" ht="18.95" customHeight="1"/>
    <row r="30646" ht="18.95" customHeight="1"/>
    <row r="30647" ht="18.95" customHeight="1"/>
    <row r="30648" ht="18.95" customHeight="1"/>
    <row r="30649" ht="18.95" customHeight="1"/>
    <row r="30650" ht="18.95" customHeight="1"/>
    <row r="30651" ht="18.95" customHeight="1"/>
    <row r="30652" ht="18.95" customHeight="1"/>
    <row r="30653" ht="18.95" customHeight="1"/>
    <row r="30654" ht="18.95" customHeight="1"/>
    <row r="30655" ht="18.95" customHeight="1"/>
    <row r="30656" ht="18.95" customHeight="1"/>
    <row r="30657" ht="18.95" customHeight="1"/>
    <row r="30658" ht="18.95" customHeight="1"/>
    <row r="30659" ht="18.95" customHeight="1"/>
    <row r="30660" ht="18.95" customHeight="1"/>
    <row r="30661" ht="18.95" customHeight="1"/>
    <row r="30662" ht="18.95" customHeight="1"/>
    <row r="30663" ht="18.95" customHeight="1"/>
    <row r="30664" ht="18.95" customHeight="1"/>
    <row r="30665" ht="18.95" customHeight="1"/>
    <row r="30666" ht="18.95" customHeight="1"/>
    <row r="30667" ht="18.95" customHeight="1"/>
    <row r="30668" ht="18.95" customHeight="1"/>
    <row r="30669" ht="18.95" customHeight="1"/>
    <row r="30670" ht="18.95" customHeight="1"/>
    <row r="30671" ht="18.95" customHeight="1"/>
    <row r="30672" ht="18.95" customHeight="1"/>
    <row r="30673" ht="18.95" customHeight="1"/>
    <row r="30674" ht="18.95" customHeight="1"/>
    <row r="30675" ht="18.95" customHeight="1"/>
    <row r="30676" ht="18.95" customHeight="1"/>
    <row r="30677" ht="18.95" customHeight="1"/>
    <row r="30678" ht="18.95" customHeight="1"/>
    <row r="30679" ht="18.95" customHeight="1"/>
    <row r="30680" ht="18.95" customHeight="1"/>
    <row r="30681" ht="18.95" customHeight="1"/>
    <row r="30682" ht="18.95" customHeight="1"/>
    <row r="30683" ht="18.95" customHeight="1"/>
    <row r="30684" ht="18.95" customHeight="1"/>
    <row r="30685" ht="18.95" customHeight="1"/>
    <row r="30686" ht="18.95" customHeight="1"/>
    <row r="30687" ht="18.95" customHeight="1"/>
    <row r="30688" ht="18.95" customHeight="1"/>
    <row r="30689" ht="18.95" customHeight="1"/>
    <row r="30690" ht="18.95" customHeight="1"/>
    <row r="30691" ht="18.95" customHeight="1"/>
    <row r="30692" ht="18.95" customHeight="1"/>
    <row r="30693" ht="18.95" customHeight="1"/>
    <row r="30694" ht="18.95" customHeight="1"/>
    <row r="30695" ht="18.95" customHeight="1"/>
    <row r="30696" ht="18.95" customHeight="1"/>
    <row r="30697" ht="18.95" customHeight="1"/>
    <row r="30698" ht="18.95" customHeight="1"/>
    <row r="30699" ht="18.95" customHeight="1"/>
    <row r="30700" ht="18.95" customHeight="1"/>
    <row r="30701" ht="18.95" customHeight="1"/>
    <row r="30702" ht="18.95" customHeight="1"/>
    <row r="30703" ht="18.95" customHeight="1"/>
    <row r="30704" ht="18.95" customHeight="1"/>
    <row r="30705" ht="18.95" customHeight="1"/>
    <row r="30706" ht="18.95" customHeight="1"/>
    <row r="30707" ht="18.95" customHeight="1"/>
    <row r="30708" ht="18.95" customHeight="1"/>
    <row r="30709" ht="18.95" customHeight="1"/>
    <row r="30710" ht="18.95" customHeight="1"/>
    <row r="30711" ht="18.95" customHeight="1"/>
    <row r="30712" ht="18.95" customHeight="1"/>
    <row r="30713" ht="18.95" customHeight="1"/>
    <row r="30714" ht="18.95" customHeight="1"/>
    <row r="30715" ht="18.95" customHeight="1"/>
    <row r="30716" ht="18.95" customHeight="1"/>
    <row r="30717" ht="18.95" customHeight="1"/>
    <row r="30718" ht="18.95" customHeight="1"/>
    <row r="30719" ht="18.95" customHeight="1"/>
    <row r="30720" ht="18.95" customHeight="1"/>
    <row r="30721" ht="18.95" customHeight="1"/>
    <row r="30722" ht="18.95" customHeight="1"/>
    <row r="30723" ht="18.95" customHeight="1"/>
    <row r="30724" ht="18.95" customHeight="1"/>
    <row r="30725" ht="18.95" customHeight="1"/>
    <row r="30726" ht="18.95" customHeight="1"/>
    <row r="30727" ht="18.95" customHeight="1"/>
    <row r="30728" ht="18.95" customHeight="1"/>
    <row r="30729" ht="18.95" customHeight="1"/>
    <row r="30730" ht="18.95" customHeight="1"/>
    <row r="30731" ht="18.95" customHeight="1"/>
    <row r="30732" ht="18.95" customHeight="1"/>
    <row r="30733" ht="18.95" customHeight="1"/>
    <row r="30734" ht="18.95" customHeight="1"/>
    <row r="30735" ht="18.95" customHeight="1"/>
    <row r="30736" ht="18.95" customHeight="1"/>
    <row r="30737" ht="18.95" customHeight="1"/>
    <row r="30738" ht="18.95" customHeight="1"/>
    <row r="30739" ht="18.95" customHeight="1"/>
    <row r="30740" ht="18.95" customHeight="1"/>
    <row r="30741" ht="18.95" customHeight="1"/>
    <row r="30742" ht="18.95" customHeight="1"/>
    <row r="30743" ht="18.95" customHeight="1"/>
    <row r="30744" ht="18.95" customHeight="1"/>
    <row r="30745" ht="18.95" customHeight="1"/>
    <row r="30746" ht="18.95" customHeight="1"/>
    <row r="30747" ht="18.95" customHeight="1"/>
    <row r="30748" ht="18.95" customHeight="1"/>
    <row r="30749" ht="18.95" customHeight="1"/>
    <row r="30750" ht="18.95" customHeight="1"/>
    <row r="30751" ht="18.95" customHeight="1"/>
    <row r="30752" ht="18.95" customHeight="1"/>
    <row r="30753" ht="18.95" customHeight="1"/>
    <row r="30754" ht="18.95" customHeight="1"/>
    <row r="30755" ht="18.95" customHeight="1"/>
    <row r="30756" ht="18.95" customHeight="1"/>
    <row r="30757" ht="18.95" customHeight="1"/>
    <row r="30758" ht="18.95" customHeight="1"/>
    <row r="30759" ht="18.95" customHeight="1"/>
    <row r="30760" ht="18.95" customHeight="1"/>
    <row r="30761" ht="18.95" customHeight="1"/>
    <row r="30762" ht="18.95" customHeight="1"/>
    <row r="30763" ht="18.95" customHeight="1"/>
    <row r="30764" ht="18.95" customHeight="1"/>
    <row r="30765" ht="18.95" customHeight="1"/>
    <row r="30766" ht="18.95" customHeight="1"/>
    <row r="30767" ht="18.95" customHeight="1"/>
    <row r="30768" ht="18.95" customHeight="1"/>
    <row r="30769" ht="18.95" customHeight="1"/>
    <row r="30770" ht="18.95" customHeight="1"/>
    <row r="30771" ht="18.95" customHeight="1"/>
    <row r="30772" ht="18.95" customHeight="1"/>
    <row r="30773" ht="18.95" customHeight="1"/>
    <row r="30774" ht="18.95" customHeight="1"/>
    <row r="30775" ht="18.95" customHeight="1"/>
    <row r="30776" ht="18.95" customHeight="1"/>
    <row r="30777" ht="18.95" customHeight="1"/>
    <row r="30778" ht="18.95" customHeight="1"/>
    <row r="30779" ht="18.95" customHeight="1"/>
    <row r="30780" ht="18.95" customHeight="1"/>
    <row r="30781" ht="18.95" customHeight="1"/>
    <row r="30782" ht="18.95" customHeight="1"/>
    <row r="30783" ht="18.95" customHeight="1"/>
    <row r="30784" ht="18.95" customHeight="1"/>
    <row r="30785" ht="18.95" customHeight="1"/>
    <row r="30786" ht="18.95" customHeight="1"/>
    <row r="30787" ht="18.95" customHeight="1"/>
    <row r="30788" ht="18.95" customHeight="1"/>
    <row r="30789" ht="18.95" customHeight="1"/>
    <row r="30790" ht="18.95" customHeight="1"/>
    <row r="30791" ht="18.95" customHeight="1"/>
    <row r="30792" ht="18.95" customHeight="1"/>
    <row r="30793" ht="18.95" customHeight="1"/>
    <row r="30794" ht="18.95" customHeight="1"/>
    <row r="30795" ht="18.95" customHeight="1"/>
    <row r="30796" ht="18.95" customHeight="1"/>
    <row r="30797" ht="18.95" customHeight="1"/>
    <row r="30798" ht="18.95" customHeight="1"/>
    <row r="30799" ht="18.95" customHeight="1"/>
    <row r="30800" ht="18.95" customHeight="1"/>
    <row r="30801" ht="18.95" customHeight="1"/>
    <row r="30802" ht="18.95" customHeight="1"/>
    <row r="30803" ht="18.95" customHeight="1"/>
    <row r="30804" ht="18.95" customHeight="1"/>
    <row r="30805" ht="18.95" customHeight="1"/>
    <row r="30806" ht="18.95" customHeight="1"/>
    <row r="30807" ht="18.95" customHeight="1"/>
    <row r="30808" ht="18.95" customHeight="1"/>
    <row r="30809" ht="18.95" customHeight="1"/>
    <row r="30810" ht="18.95" customHeight="1"/>
    <row r="30811" ht="18.95" customHeight="1"/>
    <row r="30812" ht="18.95" customHeight="1"/>
    <row r="30813" ht="18.95" customHeight="1"/>
    <row r="30814" ht="18.95" customHeight="1"/>
    <row r="30815" ht="18.95" customHeight="1"/>
    <row r="30816" ht="18.95" customHeight="1"/>
    <row r="30817" ht="18.95" customHeight="1"/>
    <row r="30818" ht="18.95" customHeight="1"/>
    <row r="30819" ht="18.95" customHeight="1"/>
    <row r="30820" ht="18.95" customHeight="1"/>
    <row r="30821" ht="18.95" customHeight="1"/>
    <row r="30822" ht="18.95" customHeight="1"/>
    <row r="30823" ht="18.95" customHeight="1"/>
    <row r="30824" ht="18.95" customHeight="1"/>
    <row r="30825" ht="18.95" customHeight="1"/>
    <row r="30826" ht="18.95" customHeight="1"/>
    <row r="30827" ht="18.95" customHeight="1"/>
    <row r="30828" ht="18.95" customHeight="1"/>
    <row r="30829" ht="18.95" customHeight="1"/>
    <row r="30830" ht="18.95" customHeight="1"/>
    <row r="30831" ht="18.95" customHeight="1"/>
    <row r="30832" ht="18.95" customHeight="1"/>
    <row r="30833" ht="18.95" customHeight="1"/>
    <row r="30834" ht="18.95" customHeight="1"/>
    <row r="30835" ht="18.95" customHeight="1"/>
    <row r="30836" ht="18.95" customHeight="1"/>
    <row r="30837" ht="18.95" customHeight="1"/>
    <row r="30838" ht="18.95" customHeight="1"/>
    <row r="30839" ht="18.95" customHeight="1"/>
    <row r="30840" ht="18.95" customHeight="1"/>
    <row r="30841" ht="18.95" customHeight="1"/>
    <row r="30842" ht="18.95" customHeight="1"/>
    <row r="30843" ht="18.95" customHeight="1"/>
    <row r="30844" ht="18.95" customHeight="1"/>
    <row r="30845" ht="18.95" customHeight="1"/>
    <row r="30846" ht="18.95" customHeight="1"/>
    <row r="30847" ht="18.95" customHeight="1"/>
    <row r="30848" ht="18.95" customHeight="1"/>
    <row r="30849" ht="18.95" customHeight="1"/>
    <row r="30850" ht="18.95" customHeight="1"/>
    <row r="30851" ht="18.95" customHeight="1"/>
    <row r="30852" ht="18.95" customHeight="1"/>
    <row r="30853" ht="18.95" customHeight="1"/>
    <row r="30854" ht="18.95" customHeight="1"/>
    <row r="30855" ht="18.95" customHeight="1"/>
    <row r="30856" ht="18.95" customHeight="1"/>
    <row r="30857" ht="18.95" customHeight="1"/>
    <row r="30858" ht="18.95" customHeight="1"/>
    <row r="30859" ht="18.95" customHeight="1"/>
    <row r="30860" ht="18.95" customHeight="1"/>
    <row r="30861" ht="18.95" customHeight="1"/>
    <row r="30862" ht="18.95" customHeight="1"/>
    <row r="30863" ht="18.95" customHeight="1"/>
    <row r="30864" ht="18.95" customHeight="1"/>
    <row r="30865" ht="18.95" customHeight="1"/>
    <row r="30866" ht="18.95" customHeight="1"/>
    <row r="30867" ht="18.95" customHeight="1"/>
    <row r="30868" ht="18.95" customHeight="1"/>
    <row r="30869" ht="18.95" customHeight="1"/>
    <row r="30870" ht="18.95" customHeight="1"/>
    <row r="30871" ht="18.95" customHeight="1"/>
    <row r="30872" ht="18.95" customHeight="1"/>
    <row r="30873" ht="18.95" customHeight="1"/>
    <row r="30874" ht="18.95" customHeight="1"/>
    <row r="30875" ht="18.95" customHeight="1"/>
    <row r="30876" ht="18.95" customHeight="1"/>
    <row r="30877" ht="18.95" customHeight="1"/>
    <row r="30878" ht="18.95" customHeight="1"/>
    <row r="30879" ht="18.95" customHeight="1"/>
    <row r="30880" ht="18.95" customHeight="1"/>
    <row r="30881" ht="18.95" customHeight="1"/>
    <row r="30882" ht="18.95" customHeight="1"/>
    <row r="30883" ht="18.95" customHeight="1"/>
    <row r="30884" ht="18.95" customHeight="1"/>
    <row r="30885" ht="18.95" customHeight="1"/>
    <row r="30886" ht="18.95" customHeight="1"/>
    <row r="30887" ht="18.95" customHeight="1"/>
    <row r="30888" ht="18.95" customHeight="1"/>
    <row r="30889" ht="18.95" customHeight="1"/>
    <row r="30890" ht="18.95" customHeight="1"/>
    <row r="30891" ht="18.95" customHeight="1"/>
    <row r="30892" ht="18.95" customHeight="1"/>
    <row r="30893" ht="18.95" customHeight="1"/>
    <row r="30894" ht="18.95" customHeight="1"/>
    <row r="30895" ht="18.95" customHeight="1"/>
    <row r="30896" ht="18.95" customHeight="1"/>
    <row r="30897" ht="18.95" customHeight="1"/>
    <row r="30898" ht="18.95" customHeight="1"/>
    <row r="30899" ht="18.95" customHeight="1"/>
    <row r="30900" ht="18.95" customHeight="1"/>
    <row r="30901" ht="18.95" customHeight="1"/>
    <row r="30902" ht="18.95" customHeight="1"/>
    <row r="30903" ht="18.95" customHeight="1"/>
    <row r="30904" ht="18.95" customHeight="1"/>
    <row r="30905" ht="18.95" customHeight="1"/>
    <row r="30906" ht="18.95" customHeight="1"/>
    <row r="30907" ht="18.95" customHeight="1"/>
    <row r="30908" ht="18.95" customHeight="1"/>
    <row r="30909" ht="18.95" customHeight="1"/>
    <row r="30910" ht="18.95" customHeight="1"/>
    <row r="30911" ht="18.95" customHeight="1"/>
    <row r="30912" ht="18.95" customHeight="1"/>
    <row r="30913" ht="18.95" customHeight="1"/>
    <row r="30914" ht="18.95" customHeight="1"/>
    <row r="30915" ht="18.95" customHeight="1"/>
    <row r="30916" ht="18.95" customHeight="1"/>
    <row r="30917" ht="18.95" customHeight="1"/>
    <row r="30918" ht="18.95" customHeight="1"/>
    <row r="30919" ht="18.95" customHeight="1"/>
    <row r="30920" ht="18.95" customHeight="1"/>
    <row r="30921" ht="18.95" customHeight="1"/>
    <row r="30922" ht="18.95" customHeight="1"/>
    <row r="30923" ht="18.95" customHeight="1"/>
    <row r="30924" ht="18.95" customHeight="1"/>
    <row r="30925" ht="18.95" customHeight="1"/>
    <row r="30926" ht="18.95" customHeight="1"/>
    <row r="30927" ht="18.95" customHeight="1"/>
    <row r="30928" ht="18.95" customHeight="1"/>
    <row r="30929" ht="18.95" customHeight="1"/>
    <row r="30930" ht="18.95" customHeight="1"/>
    <row r="30931" ht="18.95" customHeight="1"/>
    <row r="30932" ht="18.95" customHeight="1"/>
    <row r="30933" ht="18.95" customHeight="1"/>
    <row r="30934" ht="18.95" customHeight="1"/>
    <row r="30935" ht="18.95" customHeight="1"/>
    <row r="30936" ht="18.95" customHeight="1"/>
    <row r="30937" ht="18.95" customHeight="1"/>
    <row r="30938" ht="18.95" customHeight="1"/>
    <row r="30939" ht="18.95" customHeight="1"/>
    <row r="30940" ht="18.95" customHeight="1"/>
    <row r="30941" ht="18.95" customHeight="1"/>
    <row r="30942" ht="18.95" customHeight="1"/>
    <row r="30943" ht="18.95" customHeight="1"/>
    <row r="30944" ht="18.95" customHeight="1"/>
    <row r="30945" ht="18.95" customHeight="1"/>
    <row r="30946" ht="18.95" customHeight="1"/>
    <row r="30947" ht="18.95" customHeight="1"/>
    <row r="30948" ht="18.95" customHeight="1"/>
    <row r="30949" ht="18.95" customHeight="1"/>
    <row r="30950" ht="18.95" customHeight="1"/>
    <row r="30951" ht="18.95" customHeight="1"/>
    <row r="30952" ht="18.95" customHeight="1"/>
    <row r="30953" ht="18.95" customHeight="1"/>
    <row r="30954" ht="18.95" customHeight="1"/>
    <row r="30955" ht="18.95" customHeight="1"/>
    <row r="30956" ht="18.95" customHeight="1"/>
    <row r="30957" ht="18.95" customHeight="1"/>
    <row r="30958" ht="18.95" customHeight="1"/>
    <row r="30959" ht="18.95" customHeight="1"/>
    <row r="30960" ht="18.95" customHeight="1"/>
    <row r="30961" ht="18.95" customHeight="1"/>
    <row r="30962" ht="18.95" customHeight="1"/>
    <row r="30963" ht="18.95" customHeight="1"/>
    <row r="30964" ht="18.95" customHeight="1"/>
    <row r="30965" ht="18.95" customHeight="1"/>
    <row r="30966" ht="18.95" customHeight="1"/>
    <row r="30967" ht="18.95" customHeight="1"/>
    <row r="30968" ht="18.95" customHeight="1"/>
    <row r="30969" ht="18.95" customHeight="1"/>
    <row r="30970" ht="18.95" customHeight="1"/>
    <row r="30971" ht="18.95" customHeight="1"/>
    <row r="30972" ht="18.95" customHeight="1"/>
    <row r="30973" ht="18.95" customHeight="1"/>
    <row r="30974" ht="18.95" customHeight="1"/>
    <row r="30975" ht="18.95" customHeight="1"/>
    <row r="30976" ht="18.95" customHeight="1"/>
    <row r="30977" ht="18.95" customHeight="1"/>
    <row r="30978" ht="18.95" customHeight="1"/>
    <row r="30979" ht="18.95" customHeight="1"/>
    <row r="30980" ht="18.95" customHeight="1"/>
    <row r="30981" ht="18.95" customHeight="1"/>
    <row r="30982" ht="18.95" customHeight="1"/>
    <row r="30983" ht="18.95" customHeight="1"/>
    <row r="30984" ht="18.95" customHeight="1"/>
    <row r="30985" ht="18.95" customHeight="1"/>
    <row r="30986" ht="18.95" customHeight="1"/>
    <row r="30987" ht="18.95" customHeight="1"/>
    <row r="30988" ht="18.95" customHeight="1"/>
    <row r="30989" ht="18.95" customHeight="1"/>
    <row r="30990" ht="18.95" customHeight="1"/>
    <row r="30991" ht="18.95" customHeight="1"/>
    <row r="30992" ht="18.95" customHeight="1"/>
    <row r="30993" ht="18.95" customHeight="1"/>
    <row r="30994" ht="18.95" customHeight="1"/>
    <row r="30995" ht="18.95" customHeight="1"/>
    <row r="30996" ht="18.95" customHeight="1"/>
    <row r="30997" ht="18.95" customHeight="1"/>
    <row r="30998" ht="18.95" customHeight="1"/>
    <row r="30999" ht="18.95" customHeight="1"/>
    <row r="31000" ht="18.95" customHeight="1"/>
    <row r="31001" ht="18.95" customHeight="1"/>
    <row r="31002" ht="18.95" customHeight="1"/>
    <row r="31003" ht="18.95" customHeight="1"/>
    <row r="31004" ht="18.95" customHeight="1"/>
    <row r="31005" ht="18.95" customHeight="1"/>
    <row r="31006" ht="18.95" customHeight="1"/>
    <row r="31007" ht="18.95" customHeight="1"/>
    <row r="31008" ht="18.95" customHeight="1"/>
    <row r="31009" ht="18.95" customHeight="1"/>
    <row r="31010" ht="18.95" customHeight="1"/>
    <row r="31011" ht="18.95" customHeight="1"/>
    <row r="31012" ht="18.95" customHeight="1"/>
    <row r="31013" ht="18.95" customHeight="1"/>
    <row r="31014" ht="18.95" customHeight="1"/>
    <row r="31015" ht="18.95" customHeight="1"/>
    <row r="31016" ht="18.95" customHeight="1"/>
    <row r="31017" ht="18.95" customHeight="1"/>
    <row r="31018" ht="18.95" customHeight="1"/>
    <row r="31019" ht="18.95" customHeight="1"/>
    <row r="31020" ht="18.95" customHeight="1"/>
    <row r="31021" ht="18.95" customHeight="1"/>
    <row r="31022" ht="18.95" customHeight="1"/>
    <row r="31023" ht="18.95" customHeight="1"/>
    <row r="31024" ht="18.95" customHeight="1"/>
    <row r="31025" ht="18.95" customHeight="1"/>
    <row r="31026" ht="18.95" customHeight="1"/>
    <row r="31027" ht="18.95" customHeight="1"/>
    <row r="31028" ht="18.95" customHeight="1"/>
    <row r="31029" ht="18.95" customHeight="1"/>
    <row r="31030" ht="18.95" customHeight="1"/>
    <row r="31031" ht="18.95" customHeight="1"/>
    <row r="31032" ht="18.95" customHeight="1"/>
    <row r="31033" ht="18.95" customHeight="1"/>
    <row r="31034" ht="18.95" customHeight="1"/>
    <row r="31035" ht="18.95" customHeight="1"/>
    <row r="31036" ht="18.95" customHeight="1"/>
    <row r="31037" ht="18.95" customHeight="1"/>
    <row r="31038" ht="18.95" customHeight="1"/>
    <row r="31039" ht="18.95" customHeight="1"/>
    <row r="31040" ht="18.95" customHeight="1"/>
    <row r="31041" ht="18.95" customHeight="1"/>
    <row r="31042" ht="18.95" customHeight="1"/>
    <row r="31043" ht="18.95" customHeight="1"/>
    <row r="31044" ht="18.95" customHeight="1"/>
    <row r="31045" ht="18.95" customHeight="1"/>
    <row r="31046" ht="18.95" customHeight="1"/>
    <row r="31047" ht="18.95" customHeight="1"/>
    <row r="31048" ht="18.95" customHeight="1"/>
    <row r="31049" ht="18.95" customHeight="1"/>
    <row r="31050" ht="18.95" customHeight="1"/>
    <row r="31051" ht="18.95" customHeight="1"/>
    <row r="31052" ht="18.95" customHeight="1"/>
    <row r="31053" ht="18.95" customHeight="1"/>
    <row r="31054" ht="18.95" customHeight="1"/>
    <row r="31055" ht="18.95" customHeight="1"/>
    <row r="31056" ht="18.95" customHeight="1"/>
    <row r="31057" ht="18.95" customHeight="1"/>
    <row r="31058" ht="18.95" customHeight="1"/>
    <row r="31059" ht="18.95" customHeight="1"/>
    <row r="31060" ht="18.95" customHeight="1"/>
    <row r="31061" ht="18.95" customHeight="1"/>
    <row r="31062" ht="18.95" customHeight="1"/>
    <row r="31063" ht="18.95" customHeight="1"/>
    <row r="31064" ht="18.95" customHeight="1"/>
    <row r="31065" ht="18.95" customHeight="1"/>
    <row r="31066" ht="18.95" customHeight="1"/>
    <row r="31067" ht="18.95" customHeight="1"/>
    <row r="31068" ht="18.95" customHeight="1"/>
    <row r="31069" ht="18.95" customHeight="1"/>
    <row r="31070" ht="18.95" customHeight="1"/>
    <row r="31071" ht="18.95" customHeight="1"/>
    <row r="31072" ht="18.95" customHeight="1"/>
    <row r="31073" ht="18.95" customHeight="1"/>
    <row r="31074" ht="18.95" customHeight="1"/>
    <row r="31075" ht="18.95" customHeight="1"/>
    <row r="31076" ht="18.95" customHeight="1"/>
    <row r="31077" ht="18.95" customHeight="1"/>
    <row r="31078" ht="18.95" customHeight="1"/>
    <row r="31079" ht="18.95" customHeight="1"/>
    <row r="31080" ht="18.95" customHeight="1"/>
    <row r="31081" ht="18.95" customHeight="1"/>
    <row r="31082" ht="18.95" customHeight="1"/>
    <row r="31083" ht="18.95" customHeight="1"/>
    <row r="31084" ht="18.95" customHeight="1"/>
    <row r="31085" ht="18.95" customHeight="1"/>
    <row r="31086" ht="18.95" customHeight="1"/>
    <row r="31087" ht="18.95" customHeight="1"/>
    <row r="31088" ht="18.95" customHeight="1"/>
    <row r="31089" ht="18.95" customHeight="1"/>
    <row r="31090" ht="18.95" customHeight="1"/>
    <row r="31091" ht="18.95" customHeight="1"/>
    <row r="31092" ht="18.95" customHeight="1"/>
    <row r="31093" ht="18.95" customHeight="1"/>
    <row r="31094" ht="18.95" customHeight="1"/>
    <row r="31095" ht="18.95" customHeight="1"/>
    <row r="31096" ht="18.95" customHeight="1"/>
    <row r="31097" ht="18.95" customHeight="1"/>
    <row r="31098" ht="18.95" customHeight="1"/>
    <row r="31099" ht="18.95" customHeight="1"/>
    <row r="31100" ht="18.95" customHeight="1"/>
    <row r="31101" ht="18.95" customHeight="1"/>
    <row r="31102" ht="18.95" customHeight="1"/>
    <row r="31103" ht="18.95" customHeight="1"/>
    <row r="31104" ht="18.95" customHeight="1"/>
    <row r="31105" ht="18.95" customHeight="1"/>
    <row r="31106" ht="18.95" customHeight="1"/>
    <row r="31107" ht="18.95" customHeight="1"/>
    <row r="31108" ht="18.95" customHeight="1"/>
    <row r="31109" ht="18.95" customHeight="1"/>
    <row r="31110" ht="18.95" customHeight="1"/>
    <row r="31111" ht="18.95" customHeight="1"/>
    <row r="31112" ht="18.95" customHeight="1"/>
    <row r="31113" ht="18.95" customHeight="1"/>
    <row r="31114" ht="18.95" customHeight="1"/>
    <row r="31115" ht="18.95" customHeight="1"/>
    <row r="31116" ht="18.95" customHeight="1"/>
    <row r="31117" ht="18.95" customHeight="1"/>
    <row r="31118" ht="18.95" customHeight="1"/>
    <row r="31119" ht="18.95" customHeight="1"/>
    <row r="31120" ht="18.95" customHeight="1"/>
    <row r="31121" ht="18.95" customHeight="1"/>
    <row r="31122" ht="18.95" customHeight="1"/>
    <row r="31123" ht="18.95" customHeight="1"/>
    <row r="31124" ht="18.95" customHeight="1"/>
    <row r="31125" ht="18.95" customHeight="1"/>
    <row r="31126" ht="18.95" customHeight="1"/>
    <row r="31127" ht="18.95" customHeight="1"/>
    <row r="31128" ht="18.95" customHeight="1"/>
    <row r="31129" ht="18.95" customHeight="1"/>
    <row r="31130" ht="18.95" customHeight="1"/>
    <row r="31131" ht="18.95" customHeight="1"/>
    <row r="31132" ht="18.95" customHeight="1"/>
    <row r="31133" ht="18.95" customHeight="1"/>
    <row r="31134" ht="18.95" customHeight="1"/>
    <row r="31135" ht="18.95" customHeight="1"/>
    <row r="31136" ht="18.95" customHeight="1"/>
    <row r="31137" ht="18.95" customHeight="1"/>
    <row r="31138" ht="18.95" customHeight="1"/>
    <row r="31139" ht="18.95" customHeight="1"/>
    <row r="31140" ht="18.95" customHeight="1"/>
    <row r="31141" ht="18.95" customHeight="1"/>
    <row r="31142" ht="18.95" customHeight="1"/>
    <row r="31143" ht="18.95" customHeight="1"/>
    <row r="31144" ht="18.95" customHeight="1"/>
    <row r="31145" ht="18.95" customHeight="1"/>
    <row r="31146" ht="18.95" customHeight="1"/>
    <row r="31147" ht="18.95" customHeight="1"/>
    <row r="31148" ht="18.95" customHeight="1"/>
    <row r="31149" ht="18.95" customHeight="1"/>
    <row r="31150" ht="18.95" customHeight="1"/>
    <row r="31151" ht="18.95" customHeight="1"/>
    <row r="31152" ht="18.95" customHeight="1"/>
    <row r="31153" ht="18.95" customHeight="1"/>
    <row r="31154" ht="18.95" customHeight="1"/>
    <row r="31155" ht="18.95" customHeight="1"/>
    <row r="31156" ht="18.95" customHeight="1"/>
    <row r="31157" ht="18.95" customHeight="1"/>
    <row r="31158" ht="18.95" customHeight="1"/>
    <row r="31159" ht="18.95" customHeight="1"/>
    <row r="31160" ht="18.95" customHeight="1"/>
    <row r="31161" ht="18.95" customHeight="1"/>
    <row r="31162" ht="18.95" customHeight="1"/>
    <row r="31163" ht="18.95" customHeight="1"/>
    <row r="31164" ht="18.95" customHeight="1"/>
    <row r="31165" ht="18.95" customHeight="1"/>
    <row r="31166" ht="18.95" customHeight="1"/>
    <row r="31167" ht="18.95" customHeight="1"/>
    <row r="31168" ht="18.95" customHeight="1"/>
    <row r="31169" ht="18.95" customHeight="1"/>
    <row r="31170" ht="18.95" customHeight="1"/>
    <row r="31171" ht="18.95" customHeight="1"/>
    <row r="31172" ht="18.95" customHeight="1"/>
    <row r="31173" ht="18.95" customHeight="1"/>
    <row r="31174" ht="18.95" customHeight="1"/>
    <row r="31175" ht="18.95" customHeight="1"/>
    <row r="31176" ht="18.95" customHeight="1"/>
    <row r="31177" ht="18.95" customHeight="1"/>
    <row r="31178" ht="18.95" customHeight="1"/>
    <row r="31179" ht="18.95" customHeight="1"/>
    <row r="31180" ht="18.95" customHeight="1"/>
    <row r="31181" ht="18.95" customHeight="1"/>
    <row r="31182" ht="18.95" customHeight="1"/>
    <row r="31183" ht="18.95" customHeight="1"/>
    <row r="31184" ht="18.95" customHeight="1"/>
    <row r="31185" ht="18.95" customHeight="1"/>
    <row r="31186" ht="18.95" customHeight="1"/>
    <row r="31187" ht="18.95" customHeight="1"/>
    <row r="31188" ht="18.95" customHeight="1"/>
    <row r="31189" ht="18.95" customHeight="1"/>
    <row r="31190" ht="18.95" customHeight="1"/>
    <row r="31191" ht="18.95" customHeight="1"/>
    <row r="31192" ht="18.95" customHeight="1"/>
    <row r="31193" ht="18.95" customHeight="1"/>
    <row r="31194" ht="18.95" customHeight="1"/>
    <row r="31195" ht="18.95" customHeight="1"/>
    <row r="31196" ht="18.95" customHeight="1"/>
    <row r="31197" ht="18.95" customHeight="1"/>
    <row r="31198" ht="18.95" customHeight="1"/>
    <row r="31199" ht="18.95" customHeight="1"/>
    <row r="31200" ht="18.95" customHeight="1"/>
    <row r="31201" ht="18.95" customHeight="1"/>
    <row r="31202" ht="18.95" customHeight="1"/>
    <row r="31203" ht="18.95" customHeight="1"/>
    <row r="31204" ht="18.95" customHeight="1"/>
    <row r="31205" ht="18.95" customHeight="1"/>
    <row r="31206" ht="18.95" customHeight="1"/>
    <row r="31207" ht="18.95" customHeight="1"/>
    <row r="31208" ht="18.95" customHeight="1"/>
    <row r="31209" ht="18.95" customHeight="1"/>
    <row r="31210" ht="18.95" customHeight="1"/>
    <row r="31211" ht="18.95" customHeight="1"/>
    <row r="31212" ht="18.95" customHeight="1"/>
    <row r="31213" ht="18.95" customHeight="1"/>
    <row r="31214" ht="18.95" customHeight="1"/>
    <row r="31215" ht="18.95" customHeight="1"/>
    <row r="31216" ht="18.95" customHeight="1"/>
    <row r="31217" ht="18.95" customHeight="1"/>
    <row r="31218" ht="18.95" customHeight="1"/>
    <row r="31219" ht="18.95" customHeight="1"/>
    <row r="31220" ht="18.95" customHeight="1"/>
    <row r="31221" ht="18.95" customHeight="1"/>
    <row r="31222" ht="18.95" customHeight="1"/>
    <row r="31223" ht="18.95" customHeight="1"/>
    <row r="31224" ht="18.95" customHeight="1"/>
    <row r="31225" ht="18.95" customHeight="1"/>
    <row r="31226" ht="18.95" customHeight="1"/>
    <row r="31227" ht="18.95" customHeight="1"/>
    <row r="31228" ht="18.95" customHeight="1"/>
    <row r="31229" ht="18.95" customHeight="1"/>
    <row r="31230" ht="18.95" customHeight="1"/>
    <row r="31231" ht="18.95" customHeight="1"/>
    <row r="31232" ht="18.95" customHeight="1"/>
    <row r="31233" ht="18.95" customHeight="1"/>
    <row r="31234" ht="18.95" customHeight="1"/>
    <row r="31235" ht="18.95" customHeight="1"/>
    <row r="31236" ht="18.95" customHeight="1"/>
    <row r="31237" ht="18.95" customHeight="1"/>
    <row r="31238" ht="18.95" customHeight="1"/>
    <row r="31239" ht="18.95" customHeight="1"/>
    <row r="31240" ht="18.95" customHeight="1"/>
    <row r="31241" ht="18.95" customHeight="1"/>
    <row r="31242" ht="18.95" customHeight="1"/>
    <row r="31243" ht="18.95" customHeight="1"/>
    <row r="31244" ht="18.95" customHeight="1"/>
    <row r="31245" ht="18.95" customHeight="1"/>
    <row r="31246" ht="18.95" customHeight="1"/>
    <row r="31247" ht="18.95" customHeight="1"/>
    <row r="31248" ht="18.95" customHeight="1"/>
    <row r="31249" ht="18.95" customHeight="1"/>
    <row r="31250" ht="18.95" customHeight="1"/>
    <row r="31251" ht="18.95" customHeight="1"/>
    <row r="31252" ht="18.95" customHeight="1"/>
    <row r="31253" ht="18.95" customHeight="1"/>
    <row r="31254" ht="18.95" customHeight="1"/>
    <row r="31255" ht="18.95" customHeight="1"/>
    <row r="31256" ht="18.95" customHeight="1"/>
    <row r="31257" ht="18.95" customHeight="1"/>
    <row r="31258" ht="18.95" customHeight="1"/>
    <row r="31259" ht="18.95" customHeight="1"/>
    <row r="31260" ht="18.95" customHeight="1"/>
    <row r="31261" ht="18.95" customHeight="1"/>
    <row r="31262" ht="18.95" customHeight="1"/>
    <row r="31263" ht="18.95" customHeight="1"/>
    <row r="31264" ht="18.95" customHeight="1"/>
    <row r="31265" ht="18.95" customHeight="1"/>
    <row r="31266" ht="18.95" customHeight="1"/>
    <row r="31267" ht="18.95" customHeight="1"/>
    <row r="31268" ht="18.95" customHeight="1"/>
    <row r="31269" ht="18.95" customHeight="1"/>
    <row r="31270" ht="18.95" customHeight="1"/>
    <row r="31271" ht="18.95" customHeight="1"/>
    <row r="31272" ht="18.95" customHeight="1"/>
    <row r="31273" ht="18.95" customHeight="1"/>
    <row r="31274" ht="18.95" customHeight="1"/>
    <row r="31275" ht="18.95" customHeight="1"/>
    <row r="31276" ht="18.95" customHeight="1"/>
    <row r="31277" ht="18.95" customHeight="1"/>
    <row r="31278" ht="18.95" customHeight="1"/>
    <row r="31279" ht="18.95" customHeight="1"/>
    <row r="31280" ht="18.95" customHeight="1"/>
    <row r="31281" ht="18.95" customHeight="1"/>
    <row r="31282" ht="18.95" customHeight="1"/>
    <row r="31283" ht="18.95" customHeight="1"/>
    <row r="31284" ht="18.95" customHeight="1"/>
    <row r="31285" ht="18.95" customHeight="1"/>
    <row r="31286" ht="18.95" customHeight="1"/>
    <row r="31287" ht="18.95" customHeight="1"/>
    <row r="31288" ht="18.95" customHeight="1"/>
    <row r="31289" ht="18.95" customHeight="1"/>
    <row r="31290" ht="18.95" customHeight="1"/>
    <row r="31291" ht="18.95" customHeight="1"/>
    <row r="31292" ht="18.95" customHeight="1"/>
    <row r="31293" ht="18.95" customHeight="1"/>
    <row r="31294" ht="18.95" customHeight="1"/>
    <row r="31295" ht="18.95" customHeight="1"/>
    <row r="31296" ht="18.95" customHeight="1"/>
    <row r="31297" ht="18.95" customHeight="1"/>
    <row r="31298" ht="18.95" customHeight="1"/>
    <row r="31299" ht="18.95" customHeight="1"/>
    <row r="31300" ht="18.95" customHeight="1"/>
    <row r="31301" ht="18.95" customHeight="1"/>
    <row r="31302" ht="18.95" customHeight="1"/>
    <row r="31303" ht="18.95" customHeight="1"/>
    <row r="31304" ht="18.95" customHeight="1"/>
    <row r="31305" ht="18.95" customHeight="1"/>
    <row r="31306" ht="18.95" customHeight="1"/>
    <row r="31307" ht="18.95" customHeight="1"/>
    <row r="31308" ht="18.95" customHeight="1"/>
    <row r="31309" ht="18.95" customHeight="1"/>
    <row r="31310" ht="18.95" customHeight="1"/>
    <row r="31311" ht="18.95" customHeight="1"/>
    <row r="31312" ht="18.95" customHeight="1"/>
    <row r="31313" ht="18.95" customHeight="1"/>
    <row r="31314" ht="18.95" customHeight="1"/>
    <row r="31315" ht="18.95" customHeight="1"/>
    <row r="31316" ht="18.95" customHeight="1"/>
    <row r="31317" ht="18.95" customHeight="1"/>
    <row r="31318" ht="18.95" customHeight="1"/>
    <row r="31319" ht="18.95" customHeight="1"/>
    <row r="31320" ht="18.95" customHeight="1"/>
    <row r="31321" ht="18.95" customHeight="1"/>
    <row r="31322" ht="18.95" customHeight="1"/>
    <row r="31323" ht="18.95" customHeight="1"/>
    <row r="31324" ht="18.95" customHeight="1"/>
    <row r="31325" ht="18.95" customHeight="1"/>
    <row r="31326" ht="18.95" customHeight="1"/>
    <row r="31327" ht="18.95" customHeight="1"/>
    <row r="31328" ht="18.95" customHeight="1"/>
    <row r="31329" ht="18.95" customHeight="1"/>
    <row r="31330" ht="18.95" customHeight="1"/>
    <row r="31331" ht="18.95" customHeight="1"/>
    <row r="31332" ht="18.95" customHeight="1"/>
    <row r="31333" ht="18.95" customHeight="1"/>
    <row r="31334" ht="18.95" customHeight="1"/>
    <row r="31335" ht="18.95" customHeight="1"/>
    <row r="31336" ht="18.95" customHeight="1"/>
    <row r="31337" ht="18.95" customHeight="1"/>
    <row r="31338" ht="18.95" customHeight="1"/>
    <row r="31339" ht="18.95" customHeight="1"/>
    <row r="31340" ht="18.95" customHeight="1"/>
    <row r="31341" ht="18.95" customHeight="1"/>
    <row r="31342" ht="18.95" customHeight="1"/>
    <row r="31343" ht="18.95" customHeight="1"/>
    <row r="31344" ht="18.95" customHeight="1"/>
    <row r="31345" ht="18.95" customHeight="1"/>
    <row r="31346" ht="18.95" customHeight="1"/>
    <row r="31347" ht="18.95" customHeight="1"/>
    <row r="31348" ht="18.95" customHeight="1"/>
    <row r="31349" ht="18.95" customHeight="1"/>
    <row r="31350" ht="18.95" customHeight="1"/>
    <row r="31351" ht="18.95" customHeight="1"/>
    <row r="31352" ht="18.95" customHeight="1"/>
    <row r="31353" ht="18.95" customHeight="1"/>
    <row r="31354" ht="18.95" customHeight="1"/>
    <row r="31355" ht="18.95" customHeight="1"/>
    <row r="31356" ht="18.95" customHeight="1"/>
    <row r="31357" ht="18.95" customHeight="1"/>
    <row r="31358" ht="18.95" customHeight="1"/>
    <row r="31359" ht="18.95" customHeight="1"/>
    <row r="31360" ht="18.95" customHeight="1"/>
    <row r="31361" ht="18.95" customHeight="1"/>
    <row r="31362" ht="18.95" customHeight="1"/>
    <row r="31363" ht="18.95" customHeight="1"/>
    <row r="31364" ht="18.95" customHeight="1"/>
    <row r="31365" ht="18.95" customHeight="1"/>
    <row r="31366" ht="18.95" customHeight="1"/>
    <row r="31367" ht="18.95" customHeight="1"/>
    <row r="31368" ht="18.95" customHeight="1"/>
    <row r="31369" ht="18.95" customHeight="1"/>
    <row r="31370" ht="18.95" customHeight="1"/>
    <row r="31371" ht="18.95" customHeight="1"/>
    <row r="31372" ht="18.95" customHeight="1"/>
    <row r="31373" ht="18.95" customHeight="1"/>
    <row r="31374" ht="18.95" customHeight="1"/>
    <row r="31375" ht="18.95" customHeight="1"/>
    <row r="31376" ht="18.95" customHeight="1"/>
    <row r="31377" ht="18.95" customHeight="1"/>
    <row r="31378" ht="18.95" customHeight="1"/>
    <row r="31379" ht="18.95" customHeight="1"/>
    <row r="31380" ht="18.95" customHeight="1"/>
    <row r="31381" ht="18.95" customHeight="1"/>
    <row r="31382" ht="18.95" customHeight="1"/>
    <row r="31383" ht="18.95" customHeight="1"/>
    <row r="31384" ht="18.95" customHeight="1"/>
    <row r="31385" ht="18.95" customHeight="1"/>
    <row r="31386" ht="18.95" customHeight="1"/>
    <row r="31387" ht="18.95" customHeight="1"/>
    <row r="31388" ht="18.95" customHeight="1"/>
    <row r="31389" ht="18.95" customHeight="1"/>
    <row r="31390" ht="18.95" customHeight="1"/>
    <row r="31391" ht="18.95" customHeight="1"/>
    <row r="31392" ht="18.95" customHeight="1"/>
    <row r="31393" ht="18.95" customHeight="1"/>
    <row r="31394" ht="18.95" customHeight="1"/>
    <row r="31395" ht="18.95" customHeight="1"/>
    <row r="31396" ht="18.95" customHeight="1"/>
    <row r="31397" ht="18.95" customHeight="1"/>
    <row r="31398" ht="18.95" customHeight="1"/>
    <row r="31399" ht="18.95" customHeight="1"/>
    <row r="31400" ht="18.95" customHeight="1"/>
    <row r="31401" ht="18.95" customHeight="1"/>
    <row r="31402" ht="18.95" customHeight="1"/>
    <row r="31403" ht="18.95" customHeight="1"/>
    <row r="31404" ht="18.95" customHeight="1"/>
    <row r="31405" ht="18.95" customHeight="1"/>
    <row r="31406" ht="18.95" customHeight="1"/>
    <row r="31407" ht="18.95" customHeight="1"/>
    <row r="31408" ht="18.95" customHeight="1"/>
    <row r="31409" ht="18.95" customHeight="1"/>
    <row r="31410" ht="18.95" customHeight="1"/>
    <row r="31411" ht="18.95" customHeight="1"/>
    <row r="31412" ht="18.95" customHeight="1"/>
    <row r="31413" ht="18.95" customHeight="1"/>
    <row r="31414" ht="18.95" customHeight="1"/>
    <row r="31415" ht="18.95" customHeight="1"/>
    <row r="31416" ht="18.95" customHeight="1"/>
    <row r="31417" ht="18.95" customHeight="1"/>
    <row r="31418" ht="18.95" customHeight="1"/>
    <row r="31419" ht="18.95" customHeight="1"/>
    <row r="31420" ht="18.95" customHeight="1"/>
    <row r="31421" ht="18.95" customHeight="1"/>
    <row r="31422" ht="18.95" customHeight="1"/>
    <row r="31423" ht="18.95" customHeight="1"/>
    <row r="31424" ht="18.95" customHeight="1"/>
    <row r="31425" ht="18.95" customHeight="1"/>
    <row r="31426" ht="18.95" customHeight="1"/>
    <row r="31427" ht="18.95" customHeight="1"/>
    <row r="31428" ht="18.95" customHeight="1"/>
    <row r="31429" ht="18.95" customHeight="1"/>
    <row r="31430" ht="18.95" customHeight="1"/>
    <row r="31431" ht="18.95" customHeight="1"/>
    <row r="31432" ht="18.95" customHeight="1"/>
    <row r="31433" ht="18.95" customHeight="1"/>
    <row r="31434" ht="18.95" customHeight="1"/>
    <row r="31435" ht="18.95" customHeight="1"/>
    <row r="31436" ht="18.95" customHeight="1"/>
    <row r="31437" ht="18.95" customHeight="1"/>
    <row r="31438" ht="18.95" customHeight="1"/>
    <row r="31439" ht="18.95" customHeight="1"/>
    <row r="31440" ht="18.95" customHeight="1"/>
    <row r="31441" ht="18.95" customHeight="1"/>
    <row r="31442" ht="18.95" customHeight="1"/>
    <row r="31443" ht="18.95" customHeight="1"/>
    <row r="31444" ht="18.95" customHeight="1"/>
    <row r="31445" ht="18.95" customHeight="1"/>
    <row r="31446" ht="18.95" customHeight="1"/>
    <row r="31447" ht="18.95" customHeight="1"/>
    <row r="31448" ht="18.95" customHeight="1"/>
    <row r="31449" ht="18.95" customHeight="1"/>
    <row r="31450" ht="18.95" customHeight="1"/>
    <row r="31451" ht="18.95" customHeight="1"/>
    <row r="31452" ht="18.95" customHeight="1"/>
    <row r="31453" ht="18.95" customHeight="1"/>
    <row r="31454" ht="18.95" customHeight="1"/>
    <row r="31455" ht="18.95" customHeight="1"/>
    <row r="31456" ht="18.95" customHeight="1"/>
    <row r="31457" ht="18.95" customHeight="1"/>
    <row r="31458" ht="18.95" customHeight="1"/>
    <row r="31459" ht="18.95" customHeight="1"/>
    <row r="31460" ht="18.95" customHeight="1"/>
    <row r="31461" ht="18.95" customHeight="1"/>
    <row r="31462" ht="18.95" customHeight="1"/>
    <row r="31463" ht="18.95" customHeight="1"/>
    <row r="31464" ht="18.95" customHeight="1"/>
    <row r="31465" ht="18.95" customHeight="1"/>
    <row r="31466" ht="18.95" customHeight="1"/>
    <row r="31467" ht="18.95" customHeight="1"/>
    <row r="31468" ht="18.95" customHeight="1"/>
    <row r="31469" ht="18.95" customHeight="1"/>
    <row r="31470" ht="18.95" customHeight="1"/>
    <row r="31471" ht="18.95" customHeight="1"/>
    <row r="31472" ht="18.95" customHeight="1"/>
    <row r="31473" ht="18.95" customHeight="1"/>
    <row r="31474" ht="18.95" customHeight="1"/>
    <row r="31475" ht="18.95" customHeight="1"/>
    <row r="31476" ht="18.95" customHeight="1"/>
    <row r="31477" ht="18.95" customHeight="1"/>
    <row r="31478" ht="18.95" customHeight="1"/>
    <row r="31479" ht="18.95" customHeight="1"/>
    <row r="31480" ht="18.95" customHeight="1"/>
    <row r="31481" ht="18.95" customHeight="1"/>
    <row r="31482" ht="18.95" customHeight="1"/>
    <row r="31483" ht="18.95" customHeight="1"/>
    <row r="31484" ht="18.95" customHeight="1"/>
    <row r="31485" ht="18.95" customHeight="1"/>
    <row r="31486" ht="18.95" customHeight="1"/>
    <row r="31487" ht="18.95" customHeight="1"/>
    <row r="31488" ht="18.95" customHeight="1"/>
    <row r="31489" ht="18.95" customHeight="1"/>
    <row r="31490" ht="18.95" customHeight="1"/>
    <row r="31491" ht="18.95" customHeight="1"/>
    <row r="31492" ht="18.95" customHeight="1"/>
    <row r="31493" ht="18.95" customHeight="1"/>
    <row r="31494" ht="18.95" customHeight="1"/>
    <row r="31495" ht="18.95" customHeight="1"/>
    <row r="31496" ht="18.95" customHeight="1"/>
    <row r="31497" ht="18.95" customHeight="1"/>
    <row r="31498" ht="18.95" customHeight="1"/>
    <row r="31499" ht="18.95" customHeight="1"/>
    <row r="31500" ht="18.95" customHeight="1"/>
    <row r="31501" ht="18.95" customHeight="1"/>
    <row r="31502" ht="18.95" customHeight="1"/>
    <row r="31503" ht="18.95" customHeight="1"/>
    <row r="31504" ht="18.95" customHeight="1"/>
    <row r="31505" ht="18.95" customHeight="1"/>
    <row r="31506" ht="18.95" customHeight="1"/>
    <row r="31507" ht="18.95" customHeight="1"/>
    <row r="31508" ht="18.95" customHeight="1"/>
    <row r="31509" ht="18.95" customHeight="1"/>
    <row r="31510" ht="18.95" customHeight="1"/>
    <row r="31511" ht="18.95" customHeight="1"/>
    <row r="31512" ht="18.95" customHeight="1"/>
    <row r="31513" ht="18.95" customHeight="1"/>
    <row r="31514" ht="18.95" customHeight="1"/>
    <row r="31515" ht="18.95" customHeight="1"/>
    <row r="31516" ht="18.95" customHeight="1"/>
    <row r="31517" ht="18.95" customHeight="1"/>
    <row r="31518" ht="18.95" customHeight="1"/>
    <row r="31519" ht="18.95" customHeight="1"/>
    <row r="31520" ht="18.95" customHeight="1"/>
    <row r="31521" ht="18.95" customHeight="1"/>
    <row r="31522" ht="18.95" customHeight="1"/>
    <row r="31523" ht="18.95" customHeight="1"/>
    <row r="31524" ht="18.95" customHeight="1"/>
    <row r="31525" ht="18.95" customHeight="1"/>
    <row r="31526" ht="18.95" customHeight="1"/>
    <row r="31527" ht="18.95" customHeight="1"/>
    <row r="31528" ht="18.95" customHeight="1"/>
    <row r="31529" ht="18.95" customHeight="1"/>
    <row r="31530" ht="18.95" customHeight="1"/>
    <row r="31531" ht="18.95" customHeight="1"/>
    <row r="31532" ht="18.95" customHeight="1"/>
    <row r="31533" ht="18.95" customHeight="1"/>
    <row r="31534" ht="18.95" customHeight="1"/>
    <row r="31535" ht="18.95" customHeight="1"/>
    <row r="31536" ht="18.95" customHeight="1"/>
    <row r="31537" ht="18.95" customHeight="1"/>
    <row r="31538" ht="18.95" customHeight="1"/>
    <row r="31539" ht="18.95" customHeight="1"/>
    <row r="31540" ht="18.95" customHeight="1"/>
    <row r="31541" ht="18.95" customHeight="1"/>
    <row r="31542" ht="18.95" customHeight="1"/>
    <row r="31543" ht="18.95" customHeight="1"/>
    <row r="31544" ht="18.95" customHeight="1"/>
    <row r="31545" ht="18.95" customHeight="1"/>
    <row r="31546" ht="18.95" customHeight="1"/>
    <row r="31547" ht="18.95" customHeight="1"/>
    <row r="31548" ht="18.95" customHeight="1"/>
    <row r="31549" ht="18.95" customHeight="1"/>
    <row r="31550" ht="18.95" customHeight="1"/>
    <row r="31551" ht="18.95" customHeight="1"/>
    <row r="31552" ht="18.95" customHeight="1"/>
    <row r="31553" ht="18.95" customHeight="1"/>
    <row r="31554" ht="18.95" customHeight="1"/>
    <row r="31555" ht="18.95" customHeight="1"/>
    <row r="31556" ht="18.95" customHeight="1"/>
    <row r="31557" ht="18.95" customHeight="1"/>
    <row r="31558" ht="18.95" customHeight="1"/>
    <row r="31559" ht="18.95" customHeight="1"/>
    <row r="31560" ht="18.95" customHeight="1"/>
    <row r="31561" ht="18.95" customHeight="1"/>
    <row r="31562" ht="18.95" customHeight="1"/>
    <row r="31563" ht="18.95" customHeight="1"/>
    <row r="31564" ht="18.95" customHeight="1"/>
    <row r="31565" ht="18.95" customHeight="1"/>
    <row r="31566" ht="18.95" customHeight="1"/>
    <row r="31567" ht="18.95" customHeight="1"/>
    <row r="31568" ht="18.95" customHeight="1"/>
    <row r="31569" ht="18.95" customHeight="1"/>
    <row r="31570" ht="18.95" customHeight="1"/>
    <row r="31571" ht="18.95" customHeight="1"/>
    <row r="31572" ht="18.95" customHeight="1"/>
    <row r="31573" ht="18.95" customHeight="1"/>
    <row r="31574" ht="18.95" customHeight="1"/>
    <row r="31575" ht="18.95" customHeight="1"/>
    <row r="31576" ht="18.95" customHeight="1"/>
    <row r="31577" ht="18.95" customHeight="1"/>
    <row r="31578" ht="18.95" customHeight="1"/>
    <row r="31579" ht="18.95" customHeight="1"/>
    <row r="31580" ht="18.95" customHeight="1"/>
    <row r="31581" ht="18.95" customHeight="1"/>
    <row r="31582" ht="18.95" customHeight="1"/>
    <row r="31583" ht="18.95" customHeight="1"/>
    <row r="31584" ht="18.95" customHeight="1"/>
    <row r="31585" ht="18.95" customHeight="1"/>
    <row r="31586" ht="18.95" customHeight="1"/>
    <row r="31587" ht="18.95" customHeight="1"/>
    <row r="31588" ht="18.95" customHeight="1"/>
    <row r="31589" ht="18.95" customHeight="1"/>
    <row r="31590" ht="18.95" customHeight="1"/>
    <row r="31591" ht="18.95" customHeight="1"/>
    <row r="31592" ht="18.95" customHeight="1"/>
    <row r="31593" ht="18.95" customHeight="1"/>
    <row r="31594" ht="18.95" customHeight="1"/>
    <row r="31595" ht="18.95" customHeight="1"/>
    <row r="31596" ht="18.95" customHeight="1"/>
    <row r="31597" ht="18.95" customHeight="1"/>
    <row r="31598" ht="18.95" customHeight="1"/>
    <row r="31599" ht="18.95" customHeight="1"/>
    <row r="31600" ht="18.95" customHeight="1"/>
    <row r="31601" ht="18.95" customHeight="1"/>
    <row r="31602" ht="18.95" customHeight="1"/>
    <row r="31603" ht="18.95" customHeight="1"/>
    <row r="31604" ht="18.95" customHeight="1"/>
    <row r="31605" ht="18.95" customHeight="1"/>
    <row r="31606" ht="18.95" customHeight="1"/>
    <row r="31607" ht="18.95" customHeight="1"/>
    <row r="31608" ht="18.95" customHeight="1"/>
    <row r="31609" ht="18.95" customHeight="1"/>
    <row r="31610" ht="18.95" customHeight="1"/>
    <row r="31611" ht="18.95" customHeight="1"/>
    <row r="31612" ht="18.95" customHeight="1"/>
    <row r="31613" ht="18.95" customHeight="1"/>
    <row r="31614" ht="18.95" customHeight="1"/>
    <row r="31615" ht="18.95" customHeight="1"/>
    <row r="31616" ht="18.95" customHeight="1"/>
    <row r="31617" ht="18.95" customHeight="1"/>
    <row r="31618" ht="18.95" customHeight="1"/>
    <row r="31619" ht="18.95" customHeight="1"/>
    <row r="31620" ht="18.95" customHeight="1"/>
    <row r="31621" ht="18.95" customHeight="1"/>
    <row r="31622" ht="18.95" customHeight="1"/>
    <row r="31623" ht="18.95" customHeight="1"/>
    <row r="31624" ht="18.95" customHeight="1"/>
    <row r="31625" ht="18.95" customHeight="1"/>
    <row r="31626" ht="18.95" customHeight="1"/>
    <row r="31627" ht="18.95" customHeight="1"/>
    <row r="31628" ht="18.95" customHeight="1"/>
    <row r="31629" ht="18.95" customHeight="1"/>
    <row r="31630" ht="18.95" customHeight="1"/>
    <row r="31631" ht="18.95" customHeight="1"/>
    <row r="31632" ht="18.95" customHeight="1"/>
    <row r="31633" ht="18.95" customHeight="1"/>
    <row r="31634" ht="18.95" customHeight="1"/>
    <row r="31635" ht="18.95" customHeight="1"/>
    <row r="31636" ht="18.95" customHeight="1"/>
    <row r="31637" ht="18.95" customHeight="1"/>
    <row r="31638" ht="18.95" customHeight="1"/>
    <row r="31639" ht="18.95" customHeight="1"/>
    <row r="31640" ht="18.95" customHeight="1"/>
    <row r="31641" ht="18.95" customHeight="1"/>
    <row r="31642" ht="18.95" customHeight="1"/>
    <row r="31643" ht="18.95" customHeight="1"/>
    <row r="31644" ht="18.95" customHeight="1"/>
    <row r="31645" ht="18.95" customHeight="1"/>
    <row r="31646" ht="18.95" customHeight="1"/>
    <row r="31647" ht="18.95" customHeight="1"/>
    <row r="31648" ht="18.95" customHeight="1"/>
    <row r="31649" ht="18.95" customHeight="1"/>
    <row r="31650" ht="18.95" customHeight="1"/>
    <row r="31651" ht="18.95" customHeight="1"/>
    <row r="31652" ht="18.95" customHeight="1"/>
    <row r="31653" ht="18.95" customHeight="1"/>
    <row r="31654" ht="18.95" customHeight="1"/>
    <row r="31655" ht="18.95" customHeight="1"/>
    <row r="31656" ht="18.95" customHeight="1"/>
    <row r="31657" ht="18.95" customHeight="1"/>
    <row r="31658" ht="18.95" customHeight="1"/>
    <row r="31659" ht="18.95" customHeight="1"/>
    <row r="31660" ht="18.95" customHeight="1"/>
    <row r="31661" ht="18.95" customHeight="1"/>
    <row r="31662" ht="18.95" customHeight="1"/>
    <row r="31663" ht="18.95" customHeight="1"/>
    <row r="31664" ht="18.95" customHeight="1"/>
    <row r="31665" ht="18.95" customHeight="1"/>
    <row r="31666" ht="18.95" customHeight="1"/>
    <row r="31667" ht="18.95" customHeight="1"/>
    <row r="31668" ht="18.95" customHeight="1"/>
    <row r="31669" ht="18.95" customHeight="1"/>
    <row r="31670" ht="18.95" customHeight="1"/>
    <row r="31671" ht="18.95" customHeight="1"/>
    <row r="31672" ht="18.95" customHeight="1"/>
    <row r="31673" ht="18.95" customHeight="1"/>
    <row r="31674" ht="18.95" customHeight="1"/>
    <row r="31675" ht="18.95" customHeight="1"/>
    <row r="31676" ht="18.95" customHeight="1"/>
    <row r="31677" ht="18.95" customHeight="1"/>
    <row r="31678" ht="18.95" customHeight="1"/>
    <row r="31679" ht="18.95" customHeight="1"/>
    <row r="31680" ht="18.95" customHeight="1"/>
    <row r="31681" ht="18.95" customHeight="1"/>
    <row r="31682" ht="18.95" customHeight="1"/>
    <row r="31683" ht="18.95" customHeight="1"/>
    <row r="31684" ht="18.95" customHeight="1"/>
    <row r="31685" ht="18.95" customHeight="1"/>
    <row r="31686" ht="18.95" customHeight="1"/>
    <row r="31687" ht="18.95" customHeight="1"/>
    <row r="31688" ht="18.95" customHeight="1"/>
    <row r="31689" ht="18.95" customHeight="1"/>
    <row r="31690" ht="18.95" customHeight="1"/>
    <row r="31691" ht="18.95" customHeight="1"/>
    <row r="31692" ht="18.95" customHeight="1"/>
    <row r="31693" ht="18.95" customHeight="1"/>
    <row r="31694" ht="18.95" customHeight="1"/>
    <row r="31695" ht="18.95" customHeight="1"/>
    <row r="31696" ht="18.95" customHeight="1"/>
    <row r="31697" ht="18.95" customHeight="1"/>
    <row r="31698" ht="18.95" customHeight="1"/>
    <row r="31699" ht="18.95" customHeight="1"/>
    <row r="31700" ht="18.95" customHeight="1"/>
    <row r="31701" ht="18.95" customHeight="1"/>
    <row r="31702" ht="18.95" customHeight="1"/>
    <row r="31703" ht="18.95" customHeight="1"/>
    <row r="31704" ht="18.95" customHeight="1"/>
    <row r="31705" ht="18.95" customHeight="1"/>
    <row r="31706" ht="18.95" customHeight="1"/>
    <row r="31707" ht="18.95" customHeight="1"/>
    <row r="31708" ht="18.95" customHeight="1"/>
    <row r="31709" ht="18.95" customHeight="1"/>
    <row r="31710" ht="18.95" customHeight="1"/>
    <row r="31711" ht="18.95" customHeight="1"/>
    <row r="31712" ht="18.95" customHeight="1"/>
    <row r="31713" ht="18.95" customHeight="1"/>
    <row r="31714" ht="18.95" customHeight="1"/>
    <row r="31715" ht="18.95" customHeight="1"/>
    <row r="31716" ht="18.95" customHeight="1"/>
    <row r="31717" ht="18.95" customHeight="1"/>
    <row r="31718" ht="18.95" customHeight="1"/>
    <row r="31719" ht="18.95" customHeight="1"/>
    <row r="31720" ht="18.95" customHeight="1"/>
    <row r="31721" ht="18.95" customHeight="1"/>
    <row r="31722" ht="18.95" customHeight="1"/>
    <row r="31723" ht="18.95" customHeight="1"/>
    <row r="31724" ht="18.95" customHeight="1"/>
    <row r="31725" ht="18.95" customHeight="1"/>
    <row r="31726" ht="18.95" customHeight="1"/>
    <row r="31727" ht="18.95" customHeight="1"/>
    <row r="31728" ht="18.95" customHeight="1"/>
    <row r="31729" ht="18.95" customHeight="1"/>
    <row r="31730" ht="18.95" customHeight="1"/>
    <row r="31731" ht="18.95" customHeight="1"/>
    <row r="31732" ht="18.95" customHeight="1"/>
    <row r="31733" ht="18.95" customHeight="1"/>
    <row r="31734" ht="18.95" customHeight="1"/>
    <row r="31735" ht="18.95" customHeight="1"/>
    <row r="31736" ht="18.95" customHeight="1"/>
    <row r="31737" ht="18.95" customHeight="1"/>
    <row r="31738" ht="18.95" customHeight="1"/>
    <row r="31739" ht="18.95" customHeight="1"/>
    <row r="31740" ht="18.95" customHeight="1"/>
    <row r="31741" ht="18.95" customHeight="1"/>
    <row r="31742" ht="18.95" customHeight="1"/>
    <row r="31743" ht="18.95" customHeight="1"/>
    <row r="31744" ht="18.95" customHeight="1"/>
    <row r="31745" ht="18.95" customHeight="1"/>
    <row r="31746" ht="18.95" customHeight="1"/>
    <row r="31747" ht="18.95" customHeight="1"/>
    <row r="31748" ht="18.95" customHeight="1"/>
    <row r="31749" ht="18.95" customHeight="1"/>
    <row r="31750" ht="18.95" customHeight="1"/>
    <row r="31751" ht="18.95" customHeight="1"/>
    <row r="31752" ht="18.95" customHeight="1"/>
    <row r="31753" ht="18.95" customHeight="1"/>
    <row r="31754" ht="18.95" customHeight="1"/>
    <row r="31755" ht="18.95" customHeight="1"/>
    <row r="31756" ht="18.95" customHeight="1"/>
    <row r="31757" ht="18.95" customHeight="1"/>
    <row r="31758" ht="18.95" customHeight="1"/>
    <row r="31759" ht="18.95" customHeight="1"/>
    <row r="31760" ht="18.95" customHeight="1"/>
    <row r="31761" ht="18.95" customHeight="1"/>
    <row r="31762" ht="18.95" customHeight="1"/>
    <row r="31763" ht="18.95" customHeight="1"/>
    <row r="31764" ht="18.95" customHeight="1"/>
    <row r="31765" ht="18.95" customHeight="1"/>
    <row r="31766" ht="18.95" customHeight="1"/>
    <row r="31767" ht="18.95" customHeight="1"/>
    <row r="31768" ht="18.95" customHeight="1"/>
    <row r="31769" ht="18.95" customHeight="1"/>
    <row r="31770" ht="18.95" customHeight="1"/>
    <row r="31771" ht="18.95" customHeight="1"/>
    <row r="31772" ht="18.95" customHeight="1"/>
    <row r="31773" ht="18.95" customHeight="1"/>
    <row r="31774" ht="18.95" customHeight="1"/>
    <row r="31775" ht="18.95" customHeight="1"/>
    <row r="31776" ht="18.95" customHeight="1"/>
    <row r="31777" ht="18.95" customHeight="1"/>
    <row r="31778" ht="18.95" customHeight="1"/>
    <row r="31779" ht="18.95" customHeight="1"/>
    <row r="31780" ht="18.95" customHeight="1"/>
    <row r="31781" ht="18.95" customHeight="1"/>
    <row r="31782" ht="18.95" customHeight="1"/>
    <row r="31783" ht="18.95" customHeight="1"/>
    <row r="31784" ht="18.95" customHeight="1"/>
    <row r="31785" ht="18.95" customHeight="1"/>
    <row r="31786" ht="18.95" customHeight="1"/>
    <row r="31787" ht="18.95" customHeight="1"/>
    <row r="31788" ht="18.95" customHeight="1"/>
    <row r="31789" ht="18.95" customHeight="1"/>
    <row r="31790" ht="18.95" customHeight="1"/>
    <row r="31791" ht="18.95" customHeight="1"/>
    <row r="31792" ht="18.95" customHeight="1"/>
    <row r="31793" ht="18.95" customHeight="1"/>
    <row r="31794" ht="18.95" customHeight="1"/>
    <row r="31795" ht="18.95" customHeight="1"/>
    <row r="31796" ht="18.95" customHeight="1"/>
    <row r="31797" ht="18.95" customHeight="1"/>
    <row r="31798" ht="18.95" customHeight="1"/>
    <row r="31799" ht="18.95" customHeight="1"/>
    <row r="31800" ht="18.95" customHeight="1"/>
    <row r="31801" ht="18.95" customHeight="1"/>
    <row r="31802" ht="18.95" customHeight="1"/>
    <row r="31803" ht="18.95" customHeight="1"/>
    <row r="31804" ht="18.95" customHeight="1"/>
    <row r="31805" ht="18.95" customHeight="1"/>
    <row r="31806" ht="18.95" customHeight="1"/>
    <row r="31807" ht="18.95" customHeight="1"/>
    <row r="31808" ht="18.95" customHeight="1"/>
    <row r="31809" ht="18.95" customHeight="1"/>
    <row r="31810" ht="18.95" customHeight="1"/>
    <row r="31811" ht="18.95" customHeight="1"/>
    <row r="31812" ht="18.95" customHeight="1"/>
    <row r="31813" ht="18.95" customHeight="1"/>
    <row r="31814" ht="18.95" customHeight="1"/>
    <row r="31815" ht="18.95" customHeight="1"/>
    <row r="31816" ht="18.95" customHeight="1"/>
    <row r="31817" ht="18.95" customHeight="1"/>
    <row r="31818" ht="18.95" customHeight="1"/>
    <row r="31819" ht="18.95" customHeight="1"/>
    <row r="31820" ht="18.95" customHeight="1"/>
    <row r="31821" ht="18.95" customHeight="1"/>
    <row r="31822" ht="18.95" customHeight="1"/>
    <row r="31823" ht="18.95" customHeight="1"/>
    <row r="31824" ht="18.95" customHeight="1"/>
    <row r="31825" ht="18.95" customHeight="1"/>
    <row r="31826" ht="18.95" customHeight="1"/>
    <row r="31827" ht="18.95" customHeight="1"/>
    <row r="31828" ht="18.95" customHeight="1"/>
    <row r="31829" ht="18.95" customHeight="1"/>
    <row r="31830" ht="18.95" customHeight="1"/>
    <row r="31831" ht="18.95" customHeight="1"/>
    <row r="31832" ht="18.95" customHeight="1"/>
    <row r="31833" ht="18.95" customHeight="1"/>
    <row r="31834" ht="18.95" customHeight="1"/>
    <row r="31835" ht="18.95" customHeight="1"/>
    <row r="31836" ht="18.95" customHeight="1"/>
    <row r="31837" ht="18.95" customHeight="1"/>
    <row r="31838" ht="18.95" customHeight="1"/>
    <row r="31839" ht="18.95" customHeight="1"/>
    <row r="31840" ht="18.95" customHeight="1"/>
    <row r="31841" ht="18.95" customHeight="1"/>
    <row r="31842" ht="18.95" customHeight="1"/>
    <row r="31843" ht="18.95" customHeight="1"/>
    <row r="31844" ht="18.95" customHeight="1"/>
    <row r="31845" ht="18.95" customHeight="1"/>
    <row r="31846" ht="18.95" customHeight="1"/>
    <row r="31847" ht="18.95" customHeight="1"/>
    <row r="31848" ht="18.95" customHeight="1"/>
    <row r="31849" ht="18.95" customHeight="1"/>
    <row r="31850" ht="18.95" customHeight="1"/>
    <row r="31851" ht="18.95" customHeight="1"/>
    <row r="31852" ht="18.95" customHeight="1"/>
    <row r="31853" ht="18.95" customHeight="1"/>
    <row r="31854" ht="18.95" customHeight="1"/>
    <row r="31855" ht="18.95" customHeight="1"/>
    <row r="31856" ht="18.95" customHeight="1"/>
    <row r="31857" ht="18.95" customHeight="1"/>
    <row r="31858" ht="18.95" customHeight="1"/>
    <row r="31859" ht="18.95" customHeight="1"/>
    <row r="31860" ht="18.95" customHeight="1"/>
    <row r="31861" ht="18.95" customHeight="1"/>
    <row r="31862" ht="18.95" customHeight="1"/>
    <row r="31863" ht="18.95" customHeight="1"/>
    <row r="31864" ht="18.95" customHeight="1"/>
    <row r="31865" ht="18.95" customHeight="1"/>
    <row r="31866" ht="18.95" customHeight="1"/>
    <row r="31867" ht="18.95" customHeight="1"/>
    <row r="31868" ht="18.95" customHeight="1"/>
    <row r="31869" ht="18.95" customHeight="1"/>
    <row r="31870" ht="18.95" customHeight="1"/>
    <row r="31871" ht="18.95" customHeight="1"/>
    <row r="31872" ht="18.95" customHeight="1"/>
    <row r="31873" ht="18.95" customHeight="1"/>
    <row r="31874" ht="18.95" customHeight="1"/>
    <row r="31875" ht="18.95" customHeight="1"/>
    <row r="31876" ht="18.95" customHeight="1"/>
    <row r="31877" ht="18.95" customHeight="1"/>
    <row r="31878" ht="18.95" customHeight="1"/>
    <row r="31879" ht="18.95" customHeight="1"/>
    <row r="31880" ht="18.95" customHeight="1"/>
    <row r="31881" ht="18.95" customHeight="1"/>
    <row r="31882" ht="18.95" customHeight="1"/>
    <row r="31883" ht="18.95" customHeight="1"/>
    <row r="31884" ht="18.95" customHeight="1"/>
    <row r="31885" ht="18.95" customHeight="1"/>
    <row r="31886" ht="18.95" customHeight="1"/>
    <row r="31887" ht="18.95" customHeight="1"/>
    <row r="31888" ht="18.95" customHeight="1"/>
    <row r="31889" ht="18.95" customHeight="1"/>
    <row r="31890" ht="18.95" customHeight="1"/>
    <row r="31891" ht="18.95" customHeight="1"/>
    <row r="31892" ht="18.95" customHeight="1"/>
    <row r="31893" ht="18.95" customHeight="1"/>
    <row r="31894" ht="18.95" customHeight="1"/>
    <row r="31895" ht="18.95" customHeight="1"/>
    <row r="31896" ht="18.95" customHeight="1"/>
    <row r="31897" ht="18.95" customHeight="1"/>
    <row r="31898" ht="18.95" customHeight="1"/>
    <row r="31899" ht="18.95" customHeight="1"/>
    <row r="31900" ht="18.95" customHeight="1"/>
    <row r="31901" ht="18.95" customHeight="1"/>
    <row r="31902" ht="18.95" customHeight="1"/>
    <row r="31903" ht="18.95" customHeight="1"/>
    <row r="31904" ht="18.95" customHeight="1"/>
    <row r="31905" ht="18.95" customHeight="1"/>
    <row r="31906" ht="18.95" customHeight="1"/>
    <row r="31907" ht="18.95" customHeight="1"/>
    <row r="31908" ht="18.95" customHeight="1"/>
    <row r="31909" ht="18.95" customHeight="1"/>
    <row r="31910" ht="18.95" customHeight="1"/>
    <row r="31911" ht="18.95" customHeight="1"/>
    <row r="31912" ht="18.95" customHeight="1"/>
    <row r="31913" ht="18.95" customHeight="1"/>
    <row r="31914" ht="18.95" customHeight="1"/>
    <row r="31915" ht="18.95" customHeight="1"/>
    <row r="31916" ht="18.95" customHeight="1"/>
    <row r="31917" ht="18.95" customHeight="1"/>
    <row r="31918" ht="18.95" customHeight="1"/>
    <row r="31919" ht="18.95" customHeight="1"/>
    <row r="31920" ht="18.95" customHeight="1"/>
    <row r="31921" ht="18.95" customHeight="1"/>
    <row r="31922" ht="18.95" customHeight="1"/>
    <row r="31923" ht="18.95" customHeight="1"/>
    <row r="31924" ht="18.95" customHeight="1"/>
    <row r="31925" ht="18.95" customHeight="1"/>
    <row r="31926" ht="18.95" customHeight="1"/>
    <row r="31927" ht="18.95" customHeight="1"/>
    <row r="31928" ht="18.95" customHeight="1"/>
    <row r="31929" ht="18.95" customHeight="1"/>
    <row r="31930" ht="18.95" customHeight="1"/>
    <row r="31931" ht="18.95" customHeight="1"/>
    <row r="31932" ht="18.95" customHeight="1"/>
    <row r="31933" ht="18.95" customHeight="1"/>
    <row r="31934" ht="18.95" customHeight="1"/>
    <row r="31935" ht="18.95" customHeight="1"/>
    <row r="31936" ht="18.95" customHeight="1"/>
    <row r="31937" ht="18.95" customHeight="1"/>
    <row r="31938" ht="18.95" customHeight="1"/>
    <row r="31939" ht="18.95" customHeight="1"/>
    <row r="31940" ht="18.95" customHeight="1"/>
    <row r="31941" ht="18.95" customHeight="1"/>
    <row r="31942" ht="18.95" customHeight="1"/>
    <row r="31943" ht="18.95" customHeight="1"/>
    <row r="31944" ht="18.95" customHeight="1"/>
    <row r="31945" ht="18.95" customHeight="1"/>
    <row r="31946" ht="18.95" customHeight="1"/>
    <row r="31947" ht="18.95" customHeight="1"/>
    <row r="31948" ht="18.95" customHeight="1"/>
    <row r="31949" ht="18.95" customHeight="1"/>
    <row r="31950" ht="18.95" customHeight="1"/>
    <row r="31951" ht="18.95" customHeight="1"/>
    <row r="31952" ht="18.95" customHeight="1"/>
    <row r="31953" ht="18.95" customHeight="1"/>
    <row r="31954" ht="18.95" customHeight="1"/>
    <row r="31955" ht="18.95" customHeight="1"/>
    <row r="31956" ht="18.95" customHeight="1"/>
    <row r="31957" ht="18.95" customHeight="1"/>
    <row r="31958" ht="18.95" customHeight="1"/>
    <row r="31959" ht="18.95" customHeight="1"/>
    <row r="31960" ht="18.95" customHeight="1"/>
    <row r="31961" ht="18.95" customHeight="1"/>
    <row r="31962" ht="18.95" customHeight="1"/>
    <row r="31963" ht="18.95" customHeight="1"/>
    <row r="31964" ht="18.95" customHeight="1"/>
    <row r="31965" ht="18.95" customHeight="1"/>
    <row r="31966" ht="18.95" customHeight="1"/>
    <row r="31967" ht="18.95" customHeight="1"/>
    <row r="31968" ht="18.95" customHeight="1"/>
    <row r="31969" ht="18.95" customHeight="1"/>
    <row r="31970" ht="18.95" customHeight="1"/>
    <row r="31971" ht="18.95" customHeight="1"/>
    <row r="31972" ht="18.95" customHeight="1"/>
    <row r="31973" ht="18.95" customHeight="1"/>
    <row r="31974" ht="18.95" customHeight="1"/>
    <row r="31975" ht="18.95" customHeight="1"/>
    <row r="31976" ht="18.95" customHeight="1"/>
    <row r="31977" ht="18.95" customHeight="1"/>
    <row r="31978" ht="18.95" customHeight="1"/>
    <row r="31979" ht="18.95" customHeight="1"/>
    <row r="31980" ht="18.95" customHeight="1"/>
    <row r="31981" ht="18.95" customHeight="1"/>
    <row r="31982" ht="18.95" customHeight="1"/>
    <row r="31983" ht="18.95" customHeight="1"/>
    <row r="31984" ht="18.95" customHeight="1"/>
    <row r="31985" ht="18.95" customHeight="1"/>
    <row r="31986" ht="18.95" customHeight="1"/>
    <row r="31987" ht="18.95" customHeight="1"/>
    <row r="31988" ht="18.95" customHeight="1"/>
    <row r="31989" ht="18.95" customHeight="1"/>
    <row r="31990" ht="18.95" customHeight="1"/>
    <row r="31991" ht="18.95" customHeight="1"/>
    <row r="31992" ht="18.95" customHeight="1"/>
    <row r="31993" ht="18.95" customHeight="1"/>
    <row r="31994" ht="18.95" customHeight="1"/>
    <row r="31995" ht="18.95" customHeight="1"/>
    <row r="31996" ht="18.95" customHeight="1"/>
    <row r="31997" ht="18.95" customHeight="1"/>
    <row r="31998" ht="18.95" customHeight="1"/>
    <row r="31999" ht="18.95" customHeight="1"/>
    <row r="32000" ht="18.95" customHeight="1"/>
    <row r="32001" ht="18.95" customHeight="1"/>
    <row r="32002" ht="18.95" customHeight="1"/>
    <row r="32003" ht="18.95" customHeight="1"/>
    <row r="32004" ht="18.95" customHeight="1"/>
    <row r="32005" ht="18.95" customHeight="1"/>
    <row r="32006" ht="18.95" customHeight="1"/>
    <row r="32007" ht="18.95" customHeight="1"/>
    <row r="32008" ht="18.95" customHeight="1"/>
    <row r="32009" ht="18.95" customHeight="1"/>
    <row r="32010" ht="18.95" customHeight="1"/>
    <row r="32011" ht="18.95" customHeight="1"/>
    <row r="32012" ht="18.95" customHeight="1"/>
    <row r="32013" ht="18.95" customHeight="1"/>
    <row r="32014" ht="18.95" customHeight="1"/>
    <row r="32015" ht="18.95" customHeight="1"/>
    <row r="32016" ht="18.95" customHeight="1"/>
    <row r="32017" ht="18.95" customHeight="1"/>
    <row r="32018" ht="18.95" customHeight="1"/>
    <row r="32019" ht="18.95" customHeight="1"/>
    <row r="32020" ht="18.95" customHeight="1"/>
    <row r="32021" ht="18.95" customHeight="1"/>
    <row r="32022" ht="18.95" customHeight="1"/>
    <row r="32023" ht="18.95" customHeight="1"/>
    <row r="32024" ht="18.95" customHeight="1"/>
    <row r="32025" ht="18.95" customHeight="1"/>
    <row r="32026" ht="18.95" customHeight="1"/>
    <row r="32027" ht="18.95" customHeight="1"/>
    <row r="32028" ht="18.95" customHeight="1"/>
    <row r="32029" ht="18.95" customHeight="1"/>
    <row r="32030" ht="18.95" customHeight="1"/>
    <row r="32031" ht="18.95" customHeight="1"/>
    <row r="32032" ht="18.95" customHeight="1"/>
    <row r="32033" ht="18.95" customHeight="1"/>
    <row r="32034" ht="18.95" customHeight="1"/>
    <row r="32035" ht="18.95" customHeight="1"/>
    <row r="32036" ht="18.95" customHeight="1"/>
    <row r="32037" ht="18.95" customHeight="1"/>
    <row r="32038" ht="18.95" customHeight="1"/>
    <row r="32039" ht="18.95" customHeight="1"/>
    <row r="32040" ht="18.95" customHeight="1"/>
    <row r="32041" ht="18.95" customHeight="1"/>
    <row r="32042" ht="18.95" customHeight="1"/>
    <row r="32043" ht="18.95" customHeight="1"/>
    <row r="32044" ht="18.95" customHeight="1"/>
    <row r="32045" ht="18.95" customHeight="1"/>
    <row r="32046" ht="18.95" customHeight="1"/>
    <row r="32047" ht="18.95" customHeight="1"/>
    <row r="32048" ht="18.95" customHeight="1"/>
    <row r="32049" ht="18.95" customHeight="1"/>
    <row r="32050" ht="18.95" customHeight="1"/>
    <row r="32051" ht="18.95" customHeight="1"/>
    <row r="32052" ht="18.95" customHeight="1"/>
    <row r="32053" ht="18.95" customHeight="1"/>
    <row r="32054" ht="18.95" customHeight="1"/>
    <row r="32055" ht="18.95" customHeight="1"/>
    <row r="32056" ht="18.95" customHeight="1"/>
    <row r="32057" ht="18.95" customHeight="1"/>
    <row r="32058" ht="18.95" customHeight="1"/>
    <row r="32059" ht="18.95" customHeight="1"/>
    <row r="32060" ht="18.95" customHeight="1"/>
    <row r="32061" ht="18.95" customHeight="1"/>
    <row r="32062" ht="18.95" customHeight="1"/>
    <row r="32063" ht="18.95" customHeight="1"/>
    <row r="32064" ht="18.95" customHeight="1"/>
    <row r="32065" ht="18.95" customHeight="1"/>
    <row r="32066" ht="18.95" customHeight="1"/>
    <row r="32067" ht="18.95" customHeight="1"/>
    <row r="32068" ht="18.95" customHeight="1"/>
    <row r="32069" ht="18.95" customHeight="1"/>
    <row r="32070" ht="18.95" customHeight="1"/>
    <row r="32071" ht="18.95" customHeight="1"/>
    <row r="32072" ht="18.95" customHeight="1"/>
    <row r="32073" ht="18.95" customHeight="1"/>
    <row r="32074" ht="18.95" customHeight="1"/>
    <row r="32075" ht="18.95" customHeight="1"/>
    <row r="32076" ht="18.95" customHeight="1"/>
    <row r="32077" ht="18.95" customHeight="1"/>
    <row r="32078" ht="18.95" customHeight="1"/>
    <row r="32079" ht="18.95" customHeight="1"/>
    <row r="32080" ht="18.95" customHeight="1"/>
    <row r="32081" ht="18.95" customHeight="1"/>
    <row r="32082" ht="18.95" customHeight="1"/>
    <row r="32083" ht="18.95" customHeight="1"/>
    <row r="32084" ht="18.95" customHeight="1"/>
    <row r="32085" ht="18.95" customHeight="1"/>
    <row r="32086" ht="18.95" customHeight="1"/>
    <row r="32087" ht="18.95" customHeight="1"/>
    <row r="32088" ht="18.95" customHeight="1"/>
    <row r="32089" ht="18.95" customHeight="1"/>
    <row r="32090" ht="18.95" customHeight="1"/>
    <row r="32091" ht="18.95" customHeight="1"/>
    <row r="32092" ht="18.95" customHeight="1"/>
    <row r="32093" ht="18.95" customHeight="1"/>
    <row r="32094" ht="18.95" customHeight="1"/>
    <row r="32095" ht="18.95" customHeight="1"/>
    <row r="32096" ht="18.95" customHeight="1"/>
    <row r="32097" ht="18.95" customHeight="1"/>
    <row r="32098" ht="18.95" customHeight="1"/>
    <row r="32099" ht="18.95" customHeight="1"/>
    <row r="32100" ht="18.95" customHeight="1"/>
    <row r="32101" ht="18.95" customHeight="1"/>
    <row r="32102" ht="18.95" customHeight="1"/>
    <row r="32103" ht="18.95" customHeight="1"/>
    <row r="32104" ht="18.95" customHeight="1"/>
    <row r="32105" ht="18.95" customHeight="1"/>
    <row r="32106" ht="18.95" customHeight="1"/>
    <row r="32107" ht="18.95" customHeight="1"/>
    <row r="32108" ht="18.95" customHeight="1"/>
    <row r="32109" ht="18.95" customHeight="1"/>
    <row r="32110" ht="18.95" customHeight="1"/>
    <row r="32111" ht="18.95" customHeight="1"/>
    <row r="32112" ht="18.95" customHeight="1"/>
    <row r="32113" ht="18.95" customHeight="1"/>
    <row r="32114" ht="18.95" customHeight="1"/>
    <row r="32115" ht="18.95" customHeight="1"/>
    <row r="32116" ht="18.95" customHeight="1"/>
    <row r="32117" ht="18.95" customHeight="1"/>
    <row r="32118" ht="18.95" customHeight="1"/>
    <row r="32119" ht="18.95" customHeight="1"/>
    <row r="32120" ht="18.95" customHeight="1"/>
    <row r="32121" ht="18.95" customHeight="1"/>
    <row r="32122" ht="18.95" customHeight="1"/>
    <row r="32123" ht="18.95" customHeight="1"/>
    <row r="32124" ht="18.95" customHeight="1"/>
    <row r="32125" ht="18.95" customHeight="1"/>
    <row r="32126" ht="18.95" customHeight="1"/>
    <row r="32127" ht="18.95" customHeight="1"/>
    <row r="32128" ht="18.95" customHeight="1"/>
    <row r="32129" ht="18.95" customHeight="1"/>
    <row r="32130" ht="18.95" customHeight="1"/>
    <row r="32131" ht="18.95" customHeight="1"/>
    <row r="32132" ht="18.95" customHeight="1"/>
    <row r="32133" ht="18.95" customHeight="1"/>
    <row r="32134" ht="18.95" customHeight="1"/>
    <row r="32135" ht="18.95" customHeight="1"/>
    <row r="32136" ht="18.95" customHeight="1"/>
    <row r="32137" ht="18.95" customHeight="1"/>
    <row r="32138" ht="18.95" customHeight="1"/>
    <row r="32139" ht="18.95" customHeight="1"/>
    <row r="32140" ht="18.95" customHeight="1"/>
    <row r="32141" ht="18.95" customHeight="1"/>
    <row r="32142" ht="18.95" customHeight="1"/>
    <row r="32143" ht="18.95" customHeight="1"/>
    <row r="32144" ht="18.95" customHeight="1"/>
    <row r="32145" ht="18.95" customHeight="1"/>
    <row r="32146" ht="18.95" customHeight="1"/>
    <row r="32147" ht="18.95" customHeight="1"/>
    <row r="32148" ht="18.95" customHeight="1"/>
    <row r="32149" ht="18.95" customHeight="1"/>
    <row r="32150" ht="18.95" customHeight="1"/>
    <row r="32151" ht="18.95" customHeight="1"/>
    <row r="32152" ht="18.95" customHeight="1"/>
    <row r="32153" ht="18.95" customHeight="1"/>
    <row r="32154" ht="18.95" customHeight="1"/>
    <row r="32155" ht="18.95" customHeight="1"/>
    <row r="32156" ht="18.95" customHeight="1"/>
    <row r="32157" ht="18.95" customHeight="1"/>
    <row r="32158" ht="18.95" customHeight="1"/>
    <row r="32159" ht="18.95" customHeight="1"/>
    <row r="32160" ht="18.95" customHeight="1"/>
    <row r="32161" ht="18.95" customHeight="1"/>
    <row r="32162" ht="18.95" customHeight="1"/>
    <row r="32163" ht="18.95" customHeight="1"/>
    <row r="32164" ht="18.95" customHeight="1"/>
    <row r="32165" ht="18.95" customHeight="1"/>
    <row r="32166" ht="18.95" customHeight="1"/>
    <row r="32167" ht="18.95" customHeight="1"/>
    <row r="32168" ht="18.95" customHeight="1"/>
    <row r="32169" ht="18.95" customHeight="1"/>
    <row r="32170" ht="18.95" customHeight="1"/>
    <row r="32171" ht="18.95" customHeight="1"/>
    <row r="32172" ht="18.95" customHeight="1"/>
    <row r="32173" ht="18.95" customHeight="1"/>
    <row r="32174" ht="18.95" customHeight="1"/>
    <row r="32175" ht="18.95" customHeight="1"/>
    <row r="32176" ht="18.95" customHeight="1"/>
    <row r="32177" ht="18.95" customHeight="1"/>
    <row r="32178" ht="18.95" customHeight="1"/>
    <row r="32179" ht="18.95" customHeight="1"/>
    <row r="32180" ht="18.95" customHeight="1"/>
    <row r="32181" ht="18.95" customHeight="1"/>
    <row r="32182" ht="18.95" customHeight="1"/>
    <row r="32183" ht="18.95" customHeight="1"/>
    <row r="32184" ht="18.95" customHeight="1"/>
    <row r="32185" ht="18.95" customHeight="1"/>
    <row r="32186" ht="18.95" customHeight="1"/>
    <row r="32187" ht="18.95" customHeight="1"/>
    <row r="32188" ht="18.95" customHeight="1"/>
    <row r="32189" ht="18.95" customHeight="1"/>
    <row r="32190" ht="18.95" customHeight="1"/>
    <row r="32191" ht="18.95" customHeight="1"/>
    <row r="32192" ht="18.95" customHeight="1"/>
    <row r="32193" ht="18.95" customHeight="1"/>
    <row r="32194" ht="18.95" customHeight="1"/>
    <row r="32195" ht="18.95" customHeight="1"/>
    <row r="32196" ht="18.95" customHeight="1"/>
    <row r="32197" ht="18.95" customHeight="1"/>
    <row r="32198" ht="18.95" customHeight="1"/>
    <row r="32199" ht="18.95" customHeight="1"/>
    <row r="32200" ht="18.95" customHeight="1"/>
    <row r="32201" ht="18.95" customHeight="1"/>
    <row r="32202" ht="18.95" customHeight="1"/>
    <row r="32203" ht="18.95" customHeight="1"/>
    <row r="32204" ht="18.95" customHeight="1"/>
    <row r="32205" ht="18.95" customHeight="1"/>
    <row r="32206" ht="18.95" customHeight="1"/>
    <row r="32207" ht="18.95" customHeight="1"/>
    <row r="32208" ht="18.95" customHeight="1"/>
    <row r="32209" ht="18.95" customHeight="1"/>
    <row r="32210" ht="18.95" customHeight="1"/>
    <row r="32211" ht="18.95" customHeight="1"/>
    <row r="32212" ht="18.95" customHeight="1"/>
    <row r="32213" ht="18.95" customHeight="1"/>
    <row r="32214" ht="18.95" customHeight="1"/>
    <row r="32215" ht="18.95" customHeight="1"/>
    <row r="32216" ht="18.95" customHeight="1"/>
    <row r="32217" ht="18.95" customHeight="1"/>
    <row r="32218" ht="18.95" customHeight="1"/>
    <row r="32219" ht="18.95" customHeight="1"/>
    <row r="32220" ht="18.95" customHeight="1"/>
    <row r="32221" ht="18.95" customHeight="1"/>
    <row r="32222" ht="18.95" customHeight="1"/>
    <row r="32223" ht="18.95" customHeight="1"/>
    <row r="32224" ht="18.95" customHeight="1"/>
    <row r="32225" ht="18.95" customHeight="1"/>
    <row r="32226" ht="18.95" customHeight="1"/>
    <row r="32227" ht="18.95" customHeight="1"/>
    <row r="32228" ht="18.95" customHeight="1"/>
    <row r="32229" ht="18.95" customHeight="1"/>
    <row r="32230" ht="18.95" customHeight="1"/>
    <row r="32231" ht="18.95" customHeight="1"/>
    <row r="32232" ht="18.95" customHeight="1"/>
    <row r="32233" ht="18.95" customHeight="1"/>
    <row r="32234" ht="18.95" customHeight="1"/>
    <row r="32235" ht="18.95" customHeight="1"/>
    <row r="32236" ht="18.95" customHeight="1"/>
    <row r="32237" ht="18.95" customHeight="1"/>
    <row r="32238" ht="18.95" customHeight="1"/>
    <row r="32239" ht="18.95" customHeight="1"/>
    <row r="32240" ht="18.95" customHeight="1"/>
    <row r="32241" ht="18.95" customHeight="1"/>
    <row r="32242" ht="18.95" customHeight="1"/>
    <row r="32243" ht="18.95" customHeight="1"/>
    <row r="32244" ht="18.95" customHeight="1"/>
    <row r="32245" ht="18.95" customHeight="1"/>
    <row r="32246" ht="18.95" customHeight="1"/>
    <row r="32247" ht="18.95" customHeight="1"/>
    <row r="32248" ht="18.95" customHeight="1"/>
    <row r="32249" ht="18.95" customHeight="1"/>
    <row r="32250" ht="18.95" customHeight="1"/>
    <row r="32251" ht="18.95" customHeight="1"/>
    <row r="32252" ht="18.95" customHeight="1"/>
    <row r="32253" ht="18.95" customHeight="1"/>
    <row r="32254" ht="18.95" customHeight="1"/>
    <row r="32255" ht="18.95" customHeight="1"/>
    <row r="32256" ht="18.95" customHeight="1"/>
    <row r="32257" ht="18.95" customHeight="1"/>
    <row r="32258" ht="18.95" customHeight="1"/>
    <row r="32259" ht="18.95" customHeight="1"/>
    <row r="32260" ht="18.95" customHeight="1"/>
    <row r="32261" ht="18.95" customHeight="1"/>
    <row r="32262" ht="18.95" customHeight="1"/>
    <row r="32263" ht="18.95" customHeight="1"/>
    <row r="32264" ht="18.95" customHeight="1"/>
    <row r="32265" ht="18.95" customHeight="1"/>
    <row r="32266" ht="18.95" customHeight="1"/>
    <row r="32267" ht="18.95" customHeight="1"/>
    <row r="32268" ht="18.95" customHeight="1"/>
    <row r="32269" ht="18.95" customHeight="1"/>
    <row r="32270" ht="18.95" customHeight="1"/>
    <row r="32271" ht="18.95" customHeight="1"/>
    <row r="32272" ht="18.95" customHeight="1"/>
    <row r="32273" ht="18.95" customHeight="1"/>
    <row r="32274" ht="18.95" customHeight="1"/>
    <row r="32275" ht="18.95" customHeight="1"/>
    <row r="32276" ht="18.95" customHeight="1"/>
    <row r="32277" ht="18.95" customHeight="1"/>
    <row r="32278" ht="18.95" customHeight="1"/>
    <row r="32279" ht="18.95" customHeight="1"/>
    <row r="32280" ht="18.95" customHeight="1"/>
    <row r="32281" ht="18.95" customHeight="1"/>
    <row r="32282" ht="18.95" customHeight="1"/>
    <row r="32283" ht="18.95" customHeight="1"/>
    <row r="32284" ht="18.95" customHeight="1"/>
    <row r="32285" ht="18.95" customHeight="1"/>
    <row r="32286" ht="18.95" customHeight="1"/>
    <row r="32287" ht="18.95" customHeight="1"/>
    <row r="32288" ht="18.95" customHeight="1"/>
    <row r="32289" ht="18.95" customHeight="1"/>
    <row r="32290" ht="18.95" customHeight="1"/>
    <row r="32291" ht="18.95" customHeight="1"/>
    <row r="32292" ht="18.95" customHeight="1"/>
    <row r="32293" ht="18.95" customHeight="1"/>
    <row r="32294" ht="18.95" customHeight="1"/>
    <row r="32295" ht="18.95" customHeight="1"/>
    <row r="32296" ht="18.95" customHeight="1"/>
    <row r="32297" ht="18.95" customHeight="1"/>
    <row r="32298" ht="18.95" customHeight="1"/>
    <row r="32299" ht="18.95" customHeight="1"/>
    <row r="32300" ht="18.95" customHeight="1"/>
    <row r="32301" ht="18.95" customHeight="1"/>
    <row r="32302" ht="18.95" customHeight="1"/>
    <row r="32303" ht="18.95" customHeight="1"/>
    <row r="32304" ht="18.95" customHeight="1"/>
    <row r="32305" ht="18.95" customHeight="1"/>
    <row r="32306" ht="18.95" customHeight="1"/>
    <row r="32307" ht="18.95" customHeight="1"/>
    <row r="32308" ht="18.95" customHeight="1"/>
    <row r="32309" ht="18.95" customHeight="1"/>
    <row r="32310" ht="18.95" customHeight="1"/>
    <row r="32311" ht="18.95" customHeight="1"/>
    <row r="32312" ht="18.95" customHeight="1"/>
    <row r="32313" ht="18.95" customHeight="1"/>
    <row r="32314" ht="18.95" customHeight="1"/>
    <row r="32315" ht="18.95" customHeight="1"/>
    <row r="32316" ht="18.95" customHeight="1"/>
    <row r="32317" ht="18.95" customHeight="1"/>
    <row r="32318" ht="18.95" customHeight="1"/>
    <row r="32319" ht="18.95" customHeight="1"/>
    <row r="32320" ht="18.95" customHeight="1"/>
    <row r="32321" ht="18.95" customHeight="1"/>
    <row r="32322" ht="18.95" customHeight="1"/>
    <row r="32323" ht="18.95" customHeight="1"/>
    <row r="32324" ht="18.95" customHeight="1"/>
    <row r="32325" ht="18.95" customHeight="1"/>
    <row r="32326" ht="18.95" customHeight="1"/>
    <row r="32327" ht="18.95" customHeight="1"/>
    <row r="32328" ht="18.95" customHeight="1"/>
    <row r="32329" ht="18.95" customHeight="1"/>
    <row r="32330" ht="18.95" customHeight="1"/>
    <row r="32331" ht="18.95" customHeight="1"/>
    <row r="32332" ht="18.95" customHeight="1"/>
    <row r="32333" ht="18.95" customHeight="1"/>
    <row r="32334" ht="18.95" customHeight="1"/>
    <row r="32335" ht="18.95" customHeight="1"/>
    <row r="32336" ht="18.95" customHeight="1"/>
    <row r="32337" ht="18.95" customHeight="1"/>
    <row r="32338" ht="18.95" customHeight="1"/>
    <row r="32339" ht="18.95" customHeight="1"/>
    <row r="32340" ht="18.95" customHeight="1"/>
    <row r="32341" ht="18.95" customHeight="1"/>
    <row r="32342" ht="18.95" customHeight="1"/>
    <row r="32343" ht="18.95" customHeight="1"/>
    <row r="32344" ht="18.95" customHeight="1"/>
    <row r="32345" ht="18.95" customHeight="1"/>
    <row r="32346" ht="18.95" customHeight="1"/>
    <row r="32347" ht="18.95" customHeight="1"/>
    <row r="32348" ht="18.95" customHeight="1"/>
    <row r="32349" ht="18.95" customHeight="1"/>
    <row r="32350" ht="18.95" customHeight="1"/>
    <row r="32351" ht="18.95" customHeight="1"/>
    <row r="32352" ht="18.95" customHeight="1"/>
    <row r="32353" ht="18.95" customHeight="1"/>
    <row r="32354" ht="18.95" customHeight="1"/>
    <row r="32355" ht="18.95" customHeight="1"/>
    <row r="32356" ht="18.95" customHeight="1"/>
    <row r="32357" ht="18.95" customHeight="1"/>
    <row r="32358" ht="18.95" customHeight="1"/>
    <row r="32359" ht="18.95" customHeight="1"/>
    <row r="32360" ht="18.95" customHeight="1"/>
    <row r="32361" ht="18.95" customHeight="1"/>
    <row r="32362" ht="18.95" customHeight="1"/>
    <row r="32363" ht="18.95" customHeight="1"/>
    <row r="32364" ht="18.95" customHeight="1"/>
    <row r="32365" ht="18.95" customHeight="1"/>
    <row r="32366" ht="18.95" customHeight="1"/>
    <row r="32367" ht="18.95" customHeight="1"/>
    <row r="32368" ht="18.95" customHeight="1"/>
    <row r="32369" ht="18.95" customHeight="1"/>
    <row r="32370" ht="18.95" customHeight="1"/>
    <row r="32371" ht="18.95" customHeight="1"/>
    <row r="32372" ht="18.95" customHeight="1"/>
    <row r="32373" ht="18.95" customHeight="1"/>
    <row r="32374" ht="18.95" customHeight="1"/>
    <row r="32375" ht="18.95" customHeight="1"/>
    <row r="32376" ht="18.95" customHeight="1"/>
    <row r="32377" ht="18.95" customHeight="1"/>
    <row r="32378" ht="18.95" customHeight="1"/>
    <row r="32379" ht="18.95" customHeight="1"/>
    <row r="32380" ht="18.95" customHeight="1"/>
    <row r="32381" ht="18.95" customHeight="1"/>
    <row r="32382" ht="18.95" customHeight="1"/>
    <row r="32383" ht="18.95" customHeight="1"/>
    <row r="32384" ht="18.95" customHeight="1"/>
    <row r="32385" ht="18.95" customHeight="1"/>
    <row r="32386" ht="18.95" customHeight="1"/>
    <row r="32387" ht="18.95" customHeight="1"/>
    <row r="32388" ht="18.95" customHeight="1"/>
    <row r="32389" ht="18.95" customHeight="1"/>
    <row r="32390" ht="18.95" customHeight="1"/>
    <row r="32391" ht="18.95" customHeight="1"/>
    <row r="32392" ht="18.95" customHeight="1"/>
    <row r="32393" ht="18.95" customHeight="1"/>
    <row r="32394" ht="18.95" customHeight="1"/>
    <row r="32395" ht="18.95" customHeight="1"/>
    <row r="32396" ht="18.95" customHeight="1"/>
    <row r="32397" ht="18.95" customHeight="1"/>
    <row r="32398" ht="18.95" customHeight="1"/>
    <row r="32399" ht="18.95" customHeight="1"/>
    <row r="32400" ht="18.95" customHeight="1"/>
    <row r="32401" ht="18.95" customHeight="1"/>
    <row r="32402" ht="18.95" customHeight="1"/>
    <row r="32403" ht="18.95" customHeight="1"/>
    <row r="32404" ht="18.95" customHeight="1"/>
    <row r="32405" ht="18.95" customHeight="1"/>
    <row r="32406" ht="18.95" customHeight="1"/>
    <row r="32407" ht="18.95" customHeight="1"/>
    <row r="32408" ht="18.95" customHeight="1"/>
    <row r="32409" ht="18.95" customHeight="1"/>
    <row r="32410" ht="18.95" customHeight="1"/>
    <row r="32411" ht="18.95" customHeight="1"/>
    <row r="32412" ht="18.95" customHeight="1"/>
    <row r="32413" ht="18.95" customHeight="1"/>
    <row r="32414" ht="18.95" customHeight="1"/>
    <row r="32415" ht="18.95" customHeight="1"/>
    <row r="32416" ht="18.95" customHeight="1"/>
    <row r="32417" ht="18.95" customHeight="1"/>
    <row r="32418" ht="18.95" customHeight="1"/>
    <row r="32419" ht="18.95" customHeight="1"/>
    <row r="32420" ht="18.95" customHeight="1"/>
    <row r="32421" ht="18.95" customHeight="1"/>
    <row r="32422" ht="18.95" customHeight="1"/>
    <row r="32423" ht="18.95" customHeight="1"/>
    <row r="32424" ht="18.95" customHeight="1"/>
    <row r="32425" ht="18.95" customHeight="1"/>
    <row r="32426" ht="18.95" customHeight="1"/>
    <row r="32427" ht="18.95" customHeight="1"/>
    <row r="32428" ht="18.95" customHeight="1"/>
    <row r="32429" ht="18.95" customHeight="1"/>
    <row r="32430" ht="18.95" customHeight="1"/>
    <row r="32431" ht="18.95" customHeight="1"/>
    <row r="32432" ht="18.95" customHeight="1"/>
    <row r="32433" ht="18.95" customHeight="1"/>
    <row r="32434" ht="18.95" customHeight="1"/>
    <row r="32435" ht="18.95" customHeight="1"/>
    <row r="32436" ht="18.95" customHeight="1"/>
    <row r="32437" ht="18.95" customHeight="1"/>
    <row r="32438" ht="18.95" customHeight="1"/>
    <row r="32439" ht="18.95" customHeight="1"/>
    <row r="32440" ht="18.95" customHeight="1"/>
    <row r="32441" ht="18.95" customHeight="1"/>
    <row r="32442" ht="18.95" customHeight="1"/>
    <row r="32443" ht="18.95" customHeight="1"/>
    <row r="32444" ht="18.95" customHeight="1"/>
    <row r="32445" ht="18.95" customHeight="1"/>
    <row r="32446" ht="18.95" customHeight="1"/>
    <row r="32447" ht="18.95" customHeight="1"/>
    <row r="32448" ht="18.95" customHeight="1"/>
    <row r="32449" ht="18.95" customHeight="1"/>
    <row r="32450" ht="18.95" customHeight="1"/>
    <row r="32451" ht="18.95" customHeight="1"/>
    <row r="32452" ht="18.95" customHeight="1"/>
    <row r="32453" ht="18.95" customHeight="1"/>
    <row r="32454" ht="18.95" customHeight="1"/>
    <row r="32455" ht="18.95" customHeight="1"/>
    <row r="32456" ht="18.95" customHeight="1"/>
    <row r="32457" ht="18.95" customHeight="1"/>
    <row r="32458" ht="18.95" customHeight="1"/>
    <row r="32459" ht="18.95" customHeight="1"/>
    <row r="32460" ht="18.95" customHeight="1"/>
    <row r="32461" ht="18.95" customHeight="1"/>
    <row r="32462" ht="18.95" customHeight="1"/>
    <row r="32463" ht="18.95" customHeight="1"/>
    <row r="32464" ht="18.95" customHeight="1"/>
    <row r="32465" ht="18.95" customHeight="1"/>
    <row r="32466" ht="18.95" customHeight="1"/>
    <row r="32467" ht="18.95" customHeight="1"/>
    <row r="32468" ht="18.95" customHeight="1"/>
    <row r="32469" ht="18.95" customHeight="1"/>
    <row r="32470" ht="18.95" customHeight="1"/>
    <row r="32471" ht="18.95" customHeight="1"/>
    <row r="32472" ht="18.95" customHeight="1"/>
    <row r="32473" ht="18.95" customHeight="1"/>
    <row r="32474" ht="18.95" customHeight="1"/>
    <row r="32475" ht="18.95" customHeight="1"/>
    <row r="32476" ht="18.95" customHeight="1"/>
    <row r="32477" ht="18.95" customHeight="1"/>
    <row r="32478" ht="18.95" customHeight="1"/>
    <row r="32479" ht="18.95" customHeight="1"/>
    <row r="32480" ht="18.95" customHeight="1"/>
    <row r="32481" ht="18.95" customHeight="1"/>
    <row r="32482" ht="18.95" customHeight="1"/>
    <row r="32483" ht="18.95" customHeight="1"/>
    <row r="32484" ht="18.95" customHeight="1"/>
    <row r="32485" ht="18.95" customHeight="1"/>
    <row r="32486" ht="18.95" customHeight="1"/>
    <row r="32487" ht="18.95" customHeight="1"/>
    <row r="32488" ht="18.95" customHeight="1"/>
    <row r="32489" ht="18.95" customHeight="1"/>
    <row r="32490" ht="18.95" customHeight="1"/>
    <row r="32491" ht="18.95" customHeight="1"/>
    <row r="32492" ht="18.95" customHeight="1"/>
    <row r="32493" ht="18.95" customHeight="1"/>
    <row r="32494" ht="18.95" customHeight="1"/>
    <row r="32495" ht="18.95" customHeight="1"/>
    <row r="32496" ht="18.95" customHeight="1"/>
    <row r="32497" ht="18.95" customHeight="1"/>
    <row r="32498" ht="18.95" customHeight="1"/>
    <row r="32499" ht="18.95" customHeight="1"/>
    <row r="32500" ht="18.95" customHeight="1"/>
    <row r="32501" ht="18.95" customHeight="1"/>
    <row r="32502" ht="18.95" customHeight="1"/>
    <row r="32503" ht="18.95" customHeight="1"/>
    <row r="32504" ht="18.95" customHeight="1"/>
    <row r="32505" ht="18.95" customHeight="1"/>
    <row r="32506" ht="18.95" customHeight="1"/>
    <row r="32507" ht="18.95" customHeight="1"/>
    <row r="32508" ht="18.95" customHeight="1"/>
    <row r="32509" ht="18.95" customHeight="1"/>
    <row r="32510" ht="18.95" customHeight="1"/>
    <row r="32511" ht="18.95" customHeight="1"/>
    <row r="32512" ht="18.95" customHeight="1"/>
    <row r="32513" ht="18.95" customHeight="1"/>
    <row r="32514" ht="18.95" customHeight="1"/>
    <row r="32515" ht="18.95" customHeight="1"/>
    <row r="32516" ht="18.95" customHeight="1"/>
    <row r="32517" ht="18.95" customHeight="1"/>
    <row r="32518" ht="18.95" customHeight="1"/>
    <row r="32519" ht="18.95" customHeight="1"/>
    <row r="32520" ht="18.95" customHeight="1"/>
    <row r="32521" ht="18.95" customHeight="1"/>
    <row r="32522" ht="18.95" customHeight="1"/>
    <row r="32523" ht="18.95" customHeight="1"/>
    <row r="32524" ht="18.95" customHeight="1"/>
    <row r="32525" ht="18.95" customHeight="1"/>
    <row r="32526" ht="18.95" customHeight="1"/>
    <row r="32527" ht="18.95" customHeight="1"/>
    <row r="32528" ht="18.95" customHeight="1"/>
    <row r="32529" ht="18.95" customHeight="1"/>
    <row r="32530" ht="18.95" customHeight="1"/>
    <row r="32531" ht="18.95" customHeight="1"/>
    <row r="32532" ht="18.95" customHeight="1"/>
    <row r="32533" ht="18.95" customHeight="1"/>
    <row r="32534" ht="18.95" customHeight="1"/>
    <row r="32535" ht="18.95" customHeight="1"/>
    <row r="32536" ht="18.95" customHeight="1"/>
    <row r="32537" ht="18.95" customHeight="1"/>
    <row r="32538" ht="18.95" customHeight="1"/>
    <row r="32539" ht="18.95" customHeight="1"/>
    <row r="32540" ht="18.95" customHeight="1"/>
    <row r="32541" ht="18.95" customHeight="1"/>
    <row r="32542" ht="18.95" customHeight="1"/>
    <row r="32543" ht="18.95" customHeight="1"/>
    <row r="32544" ht="18.95" customHeight="1"/>
    <row r="32545" ht="18.95" customHeight="1"/>
    <row r="32546" ht="18.95" customHeight="1"/>
    <row r="32547" ht="18.95" customHeight="1"/>
    <row r="32548" ht="18.95" customHeight="1"/>
    <row r="32549" ht="18.95" customHeight="1"/>
    <row r="32550" ht="18.95" customHeight="1"/>
    <row r="32551" ht="18.95" customHeight="1"/>
    <row r="32552" ht="18.95" customHeight="1"/>
    <row r="32553" ht="18.95" customHeight="1"/>
    <row r="32554" ht="18.95" customHeight="1"/>
    <row r="32555" ht="18.95" customHeight="1"/>
    <row r="32556" ht="18.95" customHeight="1"/>
    <row r="32557" ht="18.95" customHeight="1"/>
    <row r="32558" ht="18.95" customHeight="1"/>
    <row r="32559" ht="18.95" customHeight="1"/>
    <row r="32560" ht="18.95" customHeight="1"/>
    <row r="32561" ht="18.95" customHeight="1"/>
    <row r="32562" ht="18.95" customHeight="1"/>
    <row r="32563" ht="18.95" customHeight="1"/>
    <row r="32564" ht="18.95" customHeight="1"/>
    <row r="32565" ht="18.95" customHeight="1"/>
    <row r="32566" ht="18.95" customHeight="1"/>
    <row r="32567" ht="18.95" customHeight="1"/>
    <row r="32568" ht="18.95" customHeight="1"/>
    <row r="32569" ht="18.95" customHeight="1"/>
    <row r="32570" ht="18.95" customHeight="1"/>
    <row r="32571" ht="18.95" customHeight="1"/>
    <row r="32572" ht="18.95" customHeight="1"/>
    <row r="32573" ht="18.95" customHeight="1"/>
    <row r="32574" ht="18.95" customHeight="1"/>
    <row r="32575" ht="18.95" customHeight="1"/>
    <row r="32576" ht="18.95" customHeight="1"/>
    <row r="32577" ht="18.95" customHeight="1"/>
    <row r="32578" ht="18.95" customHeight="1"/>
    <row r="32579" ht="18.95" customHeight="1"/>
    <row r="32580" ht="18.95" customHeight="1"/>
    <row r="32581" ht="18.95" customHeight="1"/>
    <row r="32582" ht="18.95" customHeight="1"/>
    <row r="32583" ht="18.95" customHeight="1"/>
    <row r="32584" ht="18.95" customHeight="1"/>
    <row r="32585" ht="18.95" customHeight="1"/>
    <row r="32586" ht="18.95" customHeight="1"/>
    <row r="32587" ht="18.95" customHeight="1"/>
    <row r="32588" ht="18.95" customHeight="1"/>
    <row r="32589" ht="18.95" customHeight="1"/>
    <row r="32590" ht="18.95" customHeight="1"/>
    <row r="32591" ht="18.95" customHeight="1"/>
    <row r="32592" ht="18.95" customHeight="1"/>
    <row r="32593" ht="18.95" customHeight="1"/>
    <row r="32594" ht="18.95" customHeight="1"/>
    <row r="32595" ht="18.95" customHeight="1"/>
    <row r="32596" ht="18.95" customHeight="1"/>
    <row r="32597" ht="18.95" customHeight="1"/>
    <row r="32598" ht="18.95" customHeight="1"/>
    <row r="32599" ht="18.95" customHeight="1"/>
    <row r="32600" ht="18.95" customHeight="1"/>
    <row r="32601" ht="18.95" customHeight="1"/>
    <row r="32602" ht="18.95" customHeight="1"/>
    <row r="32603" ht="18.95" customHeight="1"/>
    <row r="32604" ht="18.95" customHeight="1"/>
    <row r="32605" ht="18.95" customHeight="1"/>
    <row r="32606" ht="18.95" customHeight="1"/>
    <row r="32607" ht="18.95" customHeight="1"/>
    <row r="32608" ht="18.95" customHeight="1"/>
    <row r="32609" ht="18.95" customHeight="1"/>
    <row r="32610" ht="18.95" customHeight="1"/>
    <row r="32611" ht="18.95" customHeight="1"/>
    <row r="32612" ht="18.95" customHeight="1"/>
    <row r="32613" ht="18.95" customHeight="1"/>
    <row r="32614" ht="18.95" customHeight="1"/>
    <row r="32615" ht="18.95" customHeight="1"/>
    <row r="32616" ht="18.95" customHeight="1"/>
    <row r="32617" ht="18.95" customHeight="1"/>
    <row r="32618" ht="18.95" customHeight="1"/>
    <row r="32619" ht="18.95" customHeight="1"/>
    <row r="32620" ht="18.95" customHeight="1"/>
    <row r="32621" ht="18.95" customHeight="1"/>
    <row r="32622" ht="18.95" customHeight="1"/>
    <row r="32623" ht="18.95" customHeight="1"/>
    <row r="32624" ht="18.95" customHeight="1"/>
    <row r="32625" ht="18.95" customHeight="1"/>
    <row r="32626" ht="18.95" customHeight="1"/>
    <row r="32627" ht="18.95" customHeight="1"/>
    <row r="32628" ht="18.95" customHeight="1"/>
    <row r="32629" ht="18.95" customHeight="1"/>
    <row r="32630" ht="18.95" customHeight="1"/>
    <row r="32631" ht="18.95" customHeight="1"/>
    <row r="32632" ht="18.95" customHeight="1"/>
    <row r="32633" ht="18.95" customHeight="1"/>
    <row r="32634" ht="18.95" customHeight="1"/>
    <row r="32635" ht="18.95" customHeight="1"/>
    <row r="32636" ht="18.95" customHeight="1"/>
    <row r="32637" ht="18.95" customHeight="1"/>
    <row r="32638" ht="18.95" customHeight="1"/>
    <row r="32639" ht="18.95" customHeight="1"/>
    <row r="32640" ht="18.95" customHeight="1"/>
    <row r="32641" ht="18.95" customHeight="1"/>
    <row r="32642" ht="18.95" customHeight="1"/>
    <row r="32643" ht="18.95" customHeight="1"/>
    <row r="32644" ht="18.95" customHeight="1"/>
    <row r="32645" ht="18.95" customHeight="1"/>
    <row r="32646" ht="18.95" customHeight="1"/>
    <row r="32647" ht="18.95" customHeight="1"/>
    <row r="32648" ht="18.95" customHeight="1"/>
    <row r="32649" ht="18.95" customHeight="1"/>
    <row r="32650" ht="18.95" customHeight="1"/>
    <row r="32651" ht="18.95" customHeight="1"/>
    <row r="32652" ht="18.95" customHeight="1"/>
    <row r="32653" ht="18.95" customHeight="1"/>
    <row r="32654" ht="18.95" customHeight="1"/>
    <row r="32655" ht="18.95" customHeight="1"/>
    <row r="32656" ht="18.95" customHeight="1"/>
    <row r="32657" ht="18.95" customHeight="1"/>
    <row r="32658" ht="18.95" customHeight="1"/>
    <row r="32659" ht="18.95" customHeight="1"/>
    <row r="32660" ht="18.95" customHeight="1"/>
    <row r="32661" ht="18.95" customHeight="1"/>
    <row r="32662" ht="18.95" customHeight="1"/>
    <row r="32663" ht="18.95" customHeight="1"/>
    <row r="32664" ht="18.95" customHeight="1"/>
    <row r="32665" ht="18.95" customHeight="1"/>
    <row r="32666" ht="18.95" customHeight="1"/>
    <row r="32667" ht="18.95" customHeight="1"/>
    <row r="32668" ht="18.95" customHeight="1"/>
    <row r="32669" ht="18.95" customHeight="1"/>
    <row r="32670" ht="18.95" customHeight="1"/>
    <row r="32671" ht="18.95" customHeight="1"/>
    <row r="32672" ht="18.95" customHeight="1"/>
    <row r="32673" ht="18.95" customHeight="1"/>
    <row r="32674" ht="18.95" customHeight="1"/>
    <row r="32675" ht="18.95" customHeight="1"/>
    <row r="32676" ht="18.95" customHeight="1"/>
    <row r="32677" ht="18.95" customHeight="1"/>
    <row r="32678" ht="18.95" customHeight="1"/>
    <row r="32679" ht="18.95" customHeight="1"/>
    <row r="32680" ht="18.95" customHeight="1"/>
    <row r="32681" ht="18.95" customHeight="1"/>
    <row r="32682" ht="18.95" customHeight="1"/>
    <row r="32683" ht="18.95" customHeight="1"/>
    <row r="32684" ht="18.95" customHeight="1"/>
    <row r="32685" ht="18.95" customHeight="1"/>
    <row r="32686" ht="18.95" customHeight="1"/>
    <row r="32687" ht="18.95" customHeight="1"/>
    <row r="32688" ht="18.95" customHeight="1"/>
    <row r="32689" ht="18.95" customHeight="1"/>
    <row r="32690" ht="18.95" customHeight="1"/>
    <row r="32691" ht="18.95" customHeight="1"/>
    <row r="32692" ht="18.95" customHeight="1"/>
    <row r="32693" ht="18.95" customHeight="1"/>
    <row r="32694" ht="18.95" customHeight="1"/>
    <row r="32695" ht="18.95" customHeight="1"/>
    <row r="32696" ht="18.95" customHeight="1"/>
    <row r="32697" ht="18.95" customHeight="1"/>
    <row r="32698" ht="18.95" customHeight="1"/>
    <row r="32699" ht="18.95" customHeight="1"/>
    <row r="32700" ht="18.95" customHeight="1"/>
    <row r="32701" ht="18.95" customHeight="1"/>
    <row r="32702" ht="18.95" customHeight="1"/>
    <row r="32703" ht="18.95" customHeight="1"/>
    <row r="32704" ht="18.95" customHeight="1"/>
    <row r="32705" ht="18.95" customHeight="1"/>
    <row r="32706" ht="18.95" customHeight="1"/>
    <row r="32707" ht="18.95" customHeight="1"/>
    <row r="32708" ht="18.95" customHeight="1"/>
    <row r="32709" ht="18.95" customHeight="1"/>
    <row r="32710" ht="18.95" customHeight="1"/>
    <row r="32711" ht="18.95" customHeight="1"/>
    <row r="32712" ht="18.95" customHeight="1"/>
    <row r="32713" ht="18.95" customHeight="1"/>
    <row r="32714" ht="18.95" customHeight="1"/>
    <row r="32715" ht="18.95" customHeight="1"/>
    <row r="32716" ht="18.95" customHeight="1"/>
    <row r="32717" ht="18.95" customHeight="1"/>
    <row r="32718" ht="18.95" customHeight="1"/>
    <row r="32719" ht="18.95" customHeight="1"/>
    <row r="32720" ht="18.95" customHeight="1"/>
    <row r="32721" ht="18.95" customHeight="1"/>
    <row r="32722" ht="18.95" customHeight="1"/>
    <row r="32723" ht="18.95" customHeight="1"/>
    <row r="32724" ht="18.95" customHeight="1"/>
    <row r="32725" ht="18.95" customHeight="1"/>
    <row r="32726" ht="18.95" customHeight="1"/>
    <row r="32727" ht="18.95" customHeight="1"/>
    <row r="32728" ht="18.95" customHeight="1"/>
    <row r="32729" ht="18.95" customHeight="1"/>
    <row r="32730" ht="18.95" customHeight="1"/>
    <row r="32731" ht="18.95" customHeight="1"/>
    <row r="32732" ht="18.95" customHeight="1"/>
    <row r="32733" ht="18.95" customHeight="1"/>
    <row r="32734" ht="18.95" customHeight="1"/>
    <row r="32735" ht="18.95" customHeight="1"/>
    <row r="32736" ht="18.95" customHeight="1"/>
    <row r="32737" ht="18.95" customHeight="1"/>
    <row r="32738" ht="18.95" customHeight="1"/>
    <row r="32739" ht="18.95" customHeight="1"/>
    <row r="32740" ht="18.95" customHeight="1"/>
    <row r="32741" ht="18.95" customHeight="1"/>
    <row r="32742" ht="18.95" customHeight="1"/>
    <row r="32743" ht="18.95" customHeight="1"/>
    <row r="32744" ht="18.95" customHeight="1"/>
    <row r="32745" ht="18.95" customHeight="1"/>
    <row r="32746" ht="18.95" customHeight="1"/>
    <row r="32747" ht="18.95" customHeight="1"/>
    <row r="32748" ht="18.95" customHeight="1"/>
    <row r="32749" ht="18.95" customHeight="1"/>
    <row r="32750" ht="18.95" customHeight="1"/>
    <row r="32751" ht="18.95" customHeight="1"/>
    <row r="32752" ht="18.95" customHeight="1"/>
    <row r="32753" ht="18.95" customHeight="1"/>
    <row r="32754" ht="18.95" customHeight="1"/>
    <row r="32755" ht="18.95" customHeight="1"/>
    <row r="32756" ht="18.95" customHeight="1"/>
    <row r="32757" ht="18.95" customHeight="1"/>
    <row r="32758" ht="18.95" customHeight="1"/>
    <row r="32759" ht="18.95" customHeight="1"/>
    <row r="32760" ht="18.95" customHeight="1"/>
    <row r="32761" ht="18.95" customHeight="1"/>
    <row r="32762" ht="18.95" customHeight="1"/>
    <row r="32763" ht="18.95" customHeight="1"/>
    <row r="32764" ht="18.95" customHeight="1"/>
    <row r="32765" ht="18.95" customHeight="1"/>
    <row r="32766" ht="18.95" customHeight="1"/>
    <row r="32767" ht="18.95" customHeight="1"/>
    <row r="32768" ht="18.95" customHeight="1"/>
    <row r="32769" ht="18.95" customHeight="1"/>
    <row r="32770" ht="18.95" customHeight="1"/>
    <row r="32771" ht="18.95" customHeight="1"/>
    <row r="32772" ht="18.95" customHeight="1"/>
    <row r="32773" ht="18.95" customHeight="1"/>
    <row r="32774" ht="18.95" customHeight="1"/>
    <row r="32775" ht="18.95" customHeight="1"/>
    <row r="32776" ht="18.95" customHeight="1"/>
    <row r="32777" ht="18.95" customHeight="1"/>
    <row r="32778" ht="18.95" customHeight="1"/>
    <row r="32779" ht="18.95" customHeight="1"/>
    <row r="32780" ht="18.95" customHeight="1"/>
    <row r="32781" ht="18.95" customHeight="1"/>
    <row r="32782" ht="18.95" customHeight="1"/>
    <row r="32783" ht="18.95" customHeight="1"/>
    <row r="32784" ht="18.95" customHeight="1"/>
    <row r="32785" ht="18.95" customHeight="1"/>
    <row r="32786" ht="18.95" customHeight="1"/>
    <row r="32787" ht="18.95" customHeight="1"/>
    <row r="32788" ht="18.95" customHeight="1"/>
    <row r="32789" ht="18.95" customHeight="1"/>
    <row r="32790" ht="18.95" customHeight="1"/>
    <row r="32791" ht="18.95" customHeight="1"/>
    <row r="32792" ht="18.95" customHeight="1"/>
    <row r="32793" ht="18.95" customHeight="1"/>
    <row r="32794" ht="18.95" customHeight="1"/>
    <row r="32795" ht="18.95" customHeight="1"/>
    <row r="32796" ht="18.95" customHeight="1"/>
    <row r="32797" ht="18.95" customHeight="1"/>
    <row r="32798" ht="18.95" customHeight="1"/>
    <row r="32799" ht="18.95" customHeight="1"/>
    <row r="32800" ht="18.95" customHeight="1"/>
    <row r="32801" ht="18.95" customHeight="1"/>
    <row r="32802" ht="18.95" customHeight="1"/>
    <row r="32803" ht="18.95" customHeight="1"/>
    <row r="32804" ht="18.95" customHeight="1"/>
    <row r="32805" ht="18.95" customHeight="1"/>
    <row r="32806" ht="18.95" customHeight="1"/>
    <row r="32807" ht="18.95" customHeight="1"/>
    <row r="32808" ht="18.95" customHeight="1"/>
    <row r="32809" ht="18.95" customHeight="1"/>
    <row r="32810" ht="18.95" customHeight="1"/>
    <row r="32811" ht="18.95" customHeight="1"/>
    <row r="32812" ht="18.95" customHeight="1"/>
    <row r="32813" ht="18.95" customHeight="1"/>
    <row r="32814" ht="18.95" customHeight="1"/>
    <row r="32815" ht="18.95" customHeight="1"/>
    <row r="32816" ht="18.95" customHeight="1"/>
    <row r="32817" ht="18.95" customHeight="1"/>
    <row r="32818" ht="18.95" customHeight="1"/>
    <row r="32819" ht="18.95" customHeight="1"/>
    <row r="32820" ht="18.95" customHeight="1"/>
    <row r="32821" ht="18.95" customHeight="1"/>
    <row r="32822" ht="18.95" customHeight="1"/>
    <row r="32823" ht="18.95" customHeight="1"/>
    <row r="32824" ht="18.95" customHeight="1"/>
    <row r="32825" ht="18.95" customHeight="1"/>
    <row r="32826" ht="18.95" customHeight="1"/>
    <row r="32827" ht="18.95" customHeight="1"/>
    <row r="32828" ht="18.95" customHeight="1"/>
    <row r="32829" ht="18.95" customHeight="1"/>
    <row r="32830" ht="18.95" customHeight="1"/>
    <row r="32831" ht="18.95" customHeight="1"/>
    <row r="32832" ht="18.95" customHeight="1"/>
    <row r="32833" ht="18.95" customHeight="1"/>
    <row r="32834" ht="18.95" customHeight="1"/>
    <row r="32835" ht="18.95" customHeight="1"/>
    <row r="32836" ht="18.95" customHeight="1"/>
    <row r="32837" ht="18.95" customHeight="1"/>
    <row r="32838" ht="18.95" customHeight="1"/>
    <row r="32839" ht="18.95" customHeight="1"/>
    <row r="32840" ht="18.95" customHeight="1"/>
    <row r="32841" ht="18.95" customHeight="1"/>
    <row r="32842" ht="18.95" customHeight="1"/>
    <row r="32843" ht="18.95" customHeight="1"/>
    <row r="32844" ht="18.95" customHeight="1"/>
    <row r="32845" ht="18.95" customHeight="1"/>
    <row r="32846" ht="18.95" customHeight="1"/>
    <row r="32847" ht="18.95" customHeight="1"/>
    <row r="32848" ht="18.95" customHeight="1"/>
    <row r="32849" ht="18.95" customHeight="1"/>
    <row r="32850" ht="18.95" customHeight="1"/>
    <row r="32851" ht="18.95" customHeight="1"/>
    <row r="32852" ht="18.95" customHeight="1"/>
    <row r="32853" ht="18.95" customHeight="1"/>
    <row r="32854" ht="18.95" customHeight="1"/>
    <row r="32855" ht="18.95" customHeight="1"/>
    <row r="32856" ht="18.95" customHeight="1"/>
    <row r="32857" ht="18.95" customHeight="1"/>
    <row r="32858" ht="18.95" customHeight="1"/>
    <row r="32859" ht="18.95" customHeight="1"/>
    <row r="32860" ht="18.95" customHeight="1"/>
    <row r="32861" ht="18.95" customHeight="1"/>
    <row r="32862" ht="18.95" customHeight="1"/>
    <row r="32863" ht="18.95" customHeight="1"/>
    <row r="32864" ht="18.95" customHeight="1"/>
    <row r="32865" ht="18.95" customHeight="1"/>
    <row r="32866" ht="18.95" customHeight="1"/>
    <row r="32867" ht="18.95" customHeight="1"/>
    <row r="32868" ht="18.95" customHeight="1"/>
    <row r="32869" ht="18.95" customHeight="1"/>
    <row r="32870" ht="18.95" customHeight="1"/>
    <row r="32871" ht="18.95" customHeight="1"/>
    <row r="32872" ht="18.95" customHeight="1"/>
    <row r="32873" ht="18.95" customHeight="1"/>
    <row r="32874" ht="18.95" customHeight="1"/>
    <row r="32875" ht="18.95" customHeight="1"/>
    <row r="32876" ht="18.95" customHeight="1"/>
    <row r="32877" ht="18.95" customHeight="1"/>
    <row r="32878" ht="18.95" customHeight="1"/>
    <row r="32879" ht="18.95" customHeight="1"/>
    <row r="32880" ht="18.95" customHeight="1"/>
    <row r="32881" ht="18.95" customHeight="1"/>
    <row r="32882" ht="18.95" customHeight="1"/>
    <row r="32883" ht="18.95" customHeight="1"/>
    <row r="32884" ht="18.95" customHeight="1"/>
    <row r="32885" ht="18.95" customHeight="1"/>
    <row r="32886" ht="18.95" customHeight="1"/>
    <row r="32887" ht="18.95" customHeight="1"/>
    <row r="32888" ht="18.95" customHeight="1"/>
    <row r="32889" ht="18.95" customHeight="1"/>
    <row r="32890" ht="18.95" customHeight="1"/>
    <row r="32891" ht="18.95" customHeight="1"/>
    <row r="32892" ht="18.95" customHeight="1"/>
    <row r="32893" ht="18.95" customHeight="1"/>
    <row r="32894" ht="18.95" customHeight="1"/>
    <row r="32895" ht="18.95" customHeight="1"/>
    <row r="32896" ht="18.95" customHeight="1"/>
    <row r="32897" ht="18.95" customHeight="1"/>
    <row r="32898" ht="18.95" customHeight="1"/>
    <row r="32899" ht="18.95" customHeight="1"/>
    <row r="32900" ht="18.95" customHeight="1"/>
    <row r="32901" ht="18.95" customHeight="1"/>
    <row r="32902" ht="18.95" customHeight="1"/>
    <row r="32903" ht="18.95" customHeight="1"/>
    <row r="32904" ht="18.95" customHeight="1"/>
    <row r="32905" ht="18.95" customHeight="1"/>
    <row r="32906" ht="18.95" customHeight="1"/>
    <row r="32907" ht="18.95" customHeight="1"/>
    <row r="32908" ht="18.95" customHeight="1"/>
    <row r="32909" ht="18.95" customHeight="1"/>
    <row r="32910" ht="18.95" customHeight="1"/>
    <row r="32911" ht="18.95" customHeight="1"/>
    <row r="32912" ht="18.95" customHeight="1"/>
    <row r="32913" ht="18.95" customHeight="1"/>
    <row r="32914" ht="18.95" customHeight="1"/>
    <row r="32915" ht="18.95" customHeight="1"/>
    <row r="32916" ht="18.95" customHeight="1"/>
    <row r="32917" ht="18.95" customHeight="1"/>
    <row r="32918" ht="18.95" customHeight="1"/>
    <row r="32919" ht="18.95" customHeight="1"/>
    <row r="32920" ht="18.95" customHeight="1"/>
    <row r="32921" ht="18.95" customHeight="1"/>
    <row r="32922" ht="18.95" customHeight="1"/>
    <row r="32923" ht="18.95" customHeight="1"/>
    <row r="32924" ht="18.95" customHeight="1"/>
    <row r="32925" ht="18.95" customHeight="1"/>
    <row r="32926" ht="18.95" customHeight="1"/>
    <row r="32927" ht="18.95" customHeight="1"/>
    <row r="32928" ht="18.95" customHeight="1"/>
    <row r="32929" ht="18.95" customHeight="1"/>
    <row r="32930" ht="18.95" customHeight="1"/>
    <row r="32931" ht="18.95" customHeight="1"/>
    <row r="32932" ht="18.95" customHeight="1"/>
    <row r="32933" ht="18.95" customHeight="1"/>
    <row r="32934" ht="18.95" customHeight="1"/>
    <row r="32935" ht="18.95" customHeight="1"/>
    <row r="32936" ht="18.95" customHeight="1"/>
    <row r="32937" ht="18.95" customHeight="1"/>
    <row r="32938" ht="18.95" customHeight="1"/>
    <row r="32939" ht="18.95" customHeight="1"/>
    <row r="32940" ht="18.95" customHeight="1"/>
    <row r="32941" ht="18.95" customHeight="1"/>
    <row r="32942" ht="18.95" customHeight="1"/>
    <row r="32943" ht="18.95" customHeight="1"/>
    <row r="32944" ht="18.95" customHeight="1"/>
    <row r="32945" ht="18.95" customHeight="1"/>
    <row r="32946" ht="18.95" customHeight="1"/>
    <row r="32947" ht="18.95" customHeight="1"/>
    <row r="32948" ht="18.95" customHeight="1"/>
    <row r="32949" ht="18.95" customHeight="1"/>
    <row r="32950" ht="18.95" customHeight="1"/>
    <row r="32951" ht="18.95" customHeight="1"/>
    <row r="32952" ht="18.95" customHeight="1"/>
    <row r="32953" ht="18.95" customHeight="1"/>
    <row r="32954" ht="18.95" customHeight="1"/>
    <row r="32955" ht="18.95" customHeight="1"/>
    <row r="32956" ht="18.95" customHeight="1"/>
    <row r="32957" ht="18.95" customHeight="1"/>
    <row r="32958" ht="18.95" customHeight="1"/>
    <row r="32959" ht="18.95" customHeight="1"/>
    <row r="32960" ht="18.95" customHeight="1"/>
    <row r="32961" ht="18.95" customHeight="1"/>
    <row r="32962" ht="18.95" customHeight="1"/>
    <row r="32963" ht="18.95" customHeight="1"/>
    <row r="32964" ht="18.95" customHeight="1"/>
    <row r="32965" ht="18.95" customHeight="1"/>
    <row r="32966" ht="18.95" customHeight="1"/>
    <row r="32967" ht="18.95" customHeight="1"/>
    <row r="32968" ht="18.95" customHeight="1"/>
    <row r="32969" ht="18.95" customHeight="1"/>
    <row r="32970" ht="18.95" customHeight="1"/>
    <row r="32971" ht="18.95" customHeight="1"/>
    <row r="32972" ht="18.95" customHeight="1"/>
    <row r="32973" ht="18.95" customHeight="1"/>
    <row r="32974" ht="18.95" customHeight="1"/>
    <row r="32975" ht="18.95" customHeight="1"/>
    <row r="32976" ht="18.95" customHeight="1"/>
    <row r="32977" ht="18.95" customHeight="1"/>
    <row r="32978" ht="18.95" customHeight="1"/>
    <row r="32979" ht="18.95" customHeight="1"/>
    <row r="32980" ht="18.95" customHeight="1"/>
    <row r="32981" ht="18.95" customHeight="1"/>
    <row r="32982" ht="18.95" customHeight="1"/>
    <row r="32983" ht="18.95" customHeight="1"/>
    <row r="32984" ht="18.95" customHeight="1"/>
    <row r="32985" ht="18.95" customHeight="1"/>
    <row r="32986" ht="18.95" customHeight="1"/>
    <row r="32987" ht="18.95" customHeight="1"/>
    <row r="32988" ht="18.95" customHeight="1"/>
    <row r="32989" ht="18.95" customHeight="1"/>
    <row r="32990" ht="18.95" customHeight="1"/>
    <row r="32991" ht="18.95" customHeight="1"/>
    <row r="32992" ht="18.95" customHeight="1"/>
    <row r="32993" ht="18.95" customHeight="1"/>
    <row r="32994" ht="18.95" customHeight="1"/>
    <row r="32995" ht="18.95" customHeight="1"/>
    <row r="32996" ht="18.95" customHeight="1"/>
    <row r="32997" ht="18.95" customHeight="1"/>
    <row r="32998" ht="18.95" customHeight="1"/>
    <row r="32999" ht="18.95" customHeight="1"/>
    <row r="33000" ht="18.95" customHeight="1"/>
    <row r="33001" ht="18.95" customHeight="1"/>
    <row r="33002" ht="18.95" customHeight="1"/>
    <row r="33003" ht="18.95" customHeight="1"/>
    <row r="33004" ht="18.95" customHeight="1"/>
    <row r="33005" ht="18.95" customHeight="1"/>
    <row r="33006" ht="18.95" customHeight="1"/>
    <row r="33007" ht="18.95" customHeight="1"/>
    <row r="33008" ht="18.95" customHeight="1"/>
    <row r="33009" ht="18.95" customHeight="1"/>
    <row r="33010" ht="18.95" customHeight="1"/>
    <row r="33011" ht="18.95" customHeight="1"/>
    <row r="33012" ht="18.95" customHeight="1"/>
    <row r="33013" ht="18.95" customHeight="1"/>
    <row r="33014" ht="18.95" customHeight="1"/>
    <row r="33015" ht="18.95" customHeight="1"/>
    <row r="33016" ht="18.95" customHeight="1"/>
    <row r="33017" ht="18.95" customHeight="1"/>
    <row r="33018" ht="18.95" customHeight="1"/>
    <row r="33019" ht="18.95" customHeight="1"/>
    <row r="33020" ht="18.95" customHeight="1"/>
    <row r="33021" ht="18.95" customHeight="1"/>
    <row r="33022" ht="18.95" customHeight="1"/>
    <row r="33023" ht="18.95" customHeight="1"/>
    <row r="33024" ht="18.95" customHeight="1"/>
    <row r="33025" ht="18.95" customHeight="1"/>
    <row r="33026" ht="18.95" customHeight="1"/>
    <row r="33027" ht="18.95" customHeight="1"/>
    <row r="33028" ht="18.95" customHeight="1"/>
    <row r="33029" ht="18.95" customHeight="1"/>
    <row r="33030" ht="18.95" customHeight="1"/>
    <row r="33031" ht="18.95" customHeight="1"/>
    <row r="33032" ht="18.95" customHeight="1"/>
    <row r="33033" ht="18.95" customHeight="1"/>
    <row r="33034" ht="18.95" customHeight="1"/>
    <row r="33035" ht="18.95" customHeight="1"/>
    <row r="33036" ht="18.95" customHeight="1"/>
    <row r="33037" ht="18.95" customHeight="1"/>
    <row r="33038" ht="18.95" customHeight="1"/>
    <row r="33039" ht="18.95" customHeight="1"/>
    <row r="33040" ht="18.95" customHeight="1"/>
    <row r="33041" ht="18.95" customHeight="1"/>
    <row r="33042" ht="18.95" customHeight="1"/>
    <row r="33043" ht="18.95" customHeight="1"/>
    <row r="33044" ht="18.95" customHeight="1"/>
    <row r="33045" ht="18.95" customHeight="1"/>
    <row r="33046" ht="18.95" customHeight="1"/>
    <row r="33047" ht="18.95" customHeight="1"/>
    <row r="33048" ht="18.95" customHeight="1"/>
    <row r="33049" ht="18.95" customHeight="1"/>
    <row r="33050" ht="18.95" customHeight="1"/>
    <row r="33051" ht="18.95" customHeight="1"/>
    <row r="33052" ht="18.95" customHeight="1"/>
    <row r="33053" ht="18.95" customHeight="1"/>
    <row r="33054" ht="18.95" customHeight="1"/>
    <row r="33055" ht="18.95" customHeight="1"/>
    <row r="33056" ht="18.95" customHeight="1"/>
    <row r="33057" ht="18.95" customHeight="1"/>
    <row r="33058" ht="18.95" customHeight="1"/>
    <row r="33059" ht="18.95" customHeight="1"/>
    <row r="33060" ht="18.95" customHeight="1"/>
    <row r="33061" ht="18.95" customHeight="1"/>
    <row r="33062" ht="18.95" customHeight="1"/>
    <row r="33063" ht="18.95" customHeight="1"/>
    <row r="33064" ht="18.95" customHeight="1"/>
    <row r="33065" ht="18.95" customHeight="1"/>
    <row r="33066" ht="18.95" customHeight="1"/>
    <row r="33067" ht="18.95" customHeight="1"/>
    <row r="33068" ht="18.95" customHeight="1"/>
    <row r="33069" ht="18.95" customHeight="1"/>
    <row r="33070" ht="18.95" customHeight="1"/>
    <row r="33071" ht="18.95" customHeight="1"/>
    <row r="33072" ht="18.95" customHeight="1"/>
    <row r="33073" ht="18.95" customHeight="1"/>
    <row r="33074" ht="18.95" customHeight="1"/>
    <row r="33075" ht="18.95" customHeight="1"/>
    <row r="33076" ht="18.95" customHeight="1"/>
    <row r="33077" ht="18.95" customHeight="1"/>
    <row r="33078" ht="18.95" customHeight="1"/>
    <row r="33079" ht="18.95" customHeight="1"/>
    <row r="33080" ht="18.95" customHeight="1"/>
    <row r="33081" ht="18.95" customHeight="1"/>
    <row r="33082" ht="18.95" customHeight="1"/>
    <row r="33083" ht="18.95" customHeight="1"/>
    <row r="33084" ht="18.95" customHeight="1"/>
    <row r="33085" ht="18.95" customHeight="1"/>
    <row r="33086" ht="18.95" customHeight="1"/>
    <row r="33087" ht="18.95" customHeight="1"/>
    <row r="33088" ht="18.95" customHeight="1"/>
    <row r="33089" ht="18.95" customHeight="1"/>
    <row r="33090" ht="18.95" customHeight="1"/>
    <row r="33091" ht="18.95" customHeight="1"/>
    <row r="33092" ht="18.95" customHeight="1"/>
    <row r="33093" ht="18.95" customHeight="1"/>
    <row r="33094" ht="18.95" customHeight="1"/>
    <row r="33095" ht="18.95" customHeight="1"/>
    <row r="33096" ht="18.95" customHeight="1"/>
    <row r="33097" ht="18.95" customHeight="1"/>
    <row r="33098" ht="18.95" customHeight="1"/>
    <row r="33099" ht="18.95" customHeight="1"/>
    <row r="33100" ht="18.95" customHeight="1"/>
    <row r="33101" ht="18.95" customHeight="1"/>
    <row r="33102" ht="18.95" customHeight="1"/>
    <row r="33103" ht="18.95" customHeight="1"/>
    <row r="33104" ht="18.95" customHeight="1"/>
    <row r="33105" ht="18.95" customHeight="1"/>
    <row r="33106" ht="18.95" customHeight="1"/>
    <row r="33107" ht="18.95" customHeight="1"/>
    <row r="33108" ht="18.95" customHeight="1"/>
    <row r="33109" ht="18.95" customHeight="1"/>
    <row r="33110" ht="18.95" customHeight="1"/>
    <row r="33111" ht="18.95" customHeight="1"/>
    <row r="33112" ht="18.95" customHeight="1"/>
    <row r="33113" ht="18.95" customHeight="1"/>
    <row r="33114" ht="18.95" customHeight="1"/>
    <row r="33115" ht="18.95" customHeight="1"/>
    <row r="33116" ht="18.95" customHeight="1"/>
    <row r="33117" ht="18.95" customHeight="1"/>
    <row r="33118" ht="18.95" customHeight="1"/>
    <row r="33119" ht="18.95" customHeight="1"/>
    <row r="33120" ht="18.95" customHeight="1"/>
    <row r="33121" ht="18.95" customHeight="1"/>
    <row r="33122" ht="18.95" customHeight="1"/>
    <row r="33123" ht="18.95" customHeight="1"/>
    <row r="33124" ht="18.95" customHeight="1"/>
    <row r="33125" ht="18.95" customHeight="1"/>
    <row r="33126" ht="18.95" customHeight="1"/>
    <row r="33127" ht="18.95" customHeight="1"/>
    <row r="33128" ht="18.95" customHeight="1"/>
    <row r="33129" ht="18.95" customHeight="1"/>
    <row r="33130" ht="18.95" customHeight="1"/>
    <row r="33131" ht="18.95" customHeight="1"/>
    <row r="33132" ht="18.95" customHeight="1"/>
    <row r="33133" ht="18.95" customHeight="1"/>
    <row r="33134" ht="18.95" customHeight="1"/>
    <row r="33135" ht="18.95" customHeight="1"/>
    <row r="33136" ht="18.95" customHeight="1"/>
    <row r="33137" ht="18.95" customHeight="1"/>
    <row r="33138" ht="18.95" customHeight="1"/>
    <row r="33139" ht="18.95" customHeight="1"/>
    <row r="33140" ht="18.95" customHeight="1"/>
    <row r="33141" ht="18.95" customHeight="1"/>
    <row r="33142" ht="18.95" customHeight="1"/>
    <row r="33143" ht="18.95" customHeight="1"/>
    <row r="33144" ht="18.95" customHeight="1"/>
    <row r="33145" ht="18.95" customHeight="1"/>
    <row r="33146" ht="18.95" customHeight="1"/>
    <row r="33147" ht="18.95" customHeight="1"/>
    <row r="33148" ht="18.95" customHeight="1"/>
    <row r="33149" ht="18.95" customHeight="1"/>
    <row r="33150" ht="18.95" customHeight="1"/>
    <row r="33151" ht="18.95" customHeight="1"/>
    <row r="33152" ht="18.95" customHeight="1"/>
    <row r="33153" ht="18.95" customHeight="1"/>
    <row r="33154" ht="18.95" customHeight="1"/>
    <row r="33155" ht="18.95" customHeight="1"/>
    <row r="33156" ht="18.95" customHeight="1"/>
    <row r="33157" ht="18.95" customHeight="1"/>
    <row r="33158" ht="18.95" customHeight="1"/>
    <row r="33159" ht="18.95" customHeight="1"/>
    <row r="33160" ht="18.95" customHeight="1"/>
    <row r="33161" ht="18.95" customHeight="1"/>
    <row r="33162" ht="18.95" customHeight="1"/>
    <row r="33163" ht="18.95" customHeight="1"/>
    <row r="33164" ht="18.95" customHeight="1"/>
    <row r="33165" ht="18.95" customHeight="1"/>
    <row r="33166" ht="18.95" customHeight="1"/>
    <row r="33167" ht="18.95" customHeight="1"/>
    <row r="33168" ht="18.95" customHeight="1"/>
    <row r="33169" ht="18.95" customHeight="1"/>
    <row r="33170" ht="18.95" customHeight="1"/>
    <row r="33171" ht="18.95" customHeight="1"/>
    <row r="33172" ht="18.95" customHeight="1"/>
    <row r="33173" ht="18.95" customHeight="1"/>
    <row r="33174" ht="18.95" customHeight="1"/>
    <row r="33175" ht="18.95" customHeight="1"/>
    <row r="33176" ht="18.95" customHeight="1"/>
    <row r="33177" ht="18.95" customHeight="1"/>
    <row r="33178" ht="18.95" customHeight="1"/>
    <row r="33179" ht="18.95" customHeight="1"/>
    <row r="33180" ht="18.95" customHeight="1"/>
    <row r="33181" ht="18.95" customHeight="1"/>
    <row r="33182" ht="18.95" customHeight="1"/>
    <row r="33183" ht="18.95" customHeight="1"/>
    <row r="33184" ht="18.95" customHeight="1"/>
    <row r="33185" ht="18.95" customHeight="1"/>
    <row r="33186" ht="18.95" customHeight="1"/>
    <row r="33187" ht="18.95" customHeight="1"/>
    <row r="33188" ht="18.95" customHeight="1"/>
    <row r="33189" ht="18.95" customHeight="1"/>
    <row r="33190" ht="18.95" customHeight="1"/>
    <row r="33191" ht="18.95" customHeight="1"/>
    <row r="33192" ht="18.95" customHeight="1"/>
    <row r="33193" ht="18.95" customHeight="1"/>
    <row r="33194" ht="18.95" customHeight="1"/>
    <row r="33195" ht="18.95" customHeight="1"/>
    <row r="33196" ht="18.95" customHeight="1"/>
    <row r="33197" ht="18.95" customHeight="1"/>
    <row r="33198" ht="18.95" customHeight="1"/>
    <row r="33199" ht="18.95" customHeight="1"/>
    <row r="33200" ht="18.95" customHeight="1"/>
    <row r="33201" ht="18.95" customHeight="1"/>
    <row r="33202" ht="18.95" customHeight="1"/>
    <row r="33203" ht="18.95" customHeight="1"/>
    <row r="33204" ht="18.95" customHeight="1"/>
    <row r="33205" ht="18.95" customHeight="1"/>
    <row r="33206" ht="18.95" customHeight="1"/>
    <row r="33207" ht="18.95" customHeight="1"/>
    <row r="33208" ht="18.95" customHeight="1"/>
    <row r="33209" ht="18.95" customHeight="1"/>
    <row r="33210" ht="18.95" customHeight="1"/>
    <row r="33211" ht="18.95" customHeight="1"/>
    <row r="33212" ht="18.95" customHeight="1"/>
    <row r="33213" ht="18.95" customHeight="1"/>
    <row r="33214" ht="18.95" customHeight="1"/>
    <row r="33215" ht="18.95" customHeight="1"/>
    <row r="33216" ht="18.95" customHeight="1"/>
    <row r="33217" ht="18.95" customHeight="1"/>
    <row r="33218" ht="18.95" customHeight="1"/>
    <row r="33219" ht="18.95" customHeight="1"/>
    <row r="33220" ht="18.95" customHeight="1"/>
    <row r="33221" ht="18.95" customHeight="1"/>
    <row r="33222" ht="18.95" customHeight="1"/>
    <row r="33223" ht="18.95" customHeight="1"/>
    <row r="33224" ht="18.95" customHeight="1"/>
    <row r="33225" ht="18.95" customHeight="1"/>
    <row r="33226" ht="18.95" customHeight="1"/>
    <row r="33227" ht="18.95" customHeight="1"/>
    <row r="33228" ht="18.95" customHeight="1"/>
    <row r="33229" ht="18.95" customHeight="1"/>
    <row r="33230" ht="18.95" customHeight="1"/>
    <row r="33231" ht="18.95" customHeight="1"/>
    <row r="33232" ht="18.95" customHeight="1"/>
    <row r="33233" ht="18.95" customHeight="1"/>
    <row r="33234" ht="18.95" customHeight="1"/>
    <row r="33235" ht="18.95" customHeight="1"/>
    <row r="33236" ht="18.95" customHeight="1"/>
    <row r="33237" ht="18.95" customHeight="1"/>
    <row r="33238" ht="18.95" customHeight="1"/>
    <row r="33239" ht="18.95" customHeight="1"/>
    <row r="33240" ht="18.95" customHeight="1"/>
    <row r="33241" ht="18.95" customHeight="1"/>
    <row r="33242" ht="18.95" customHeight="1"/>
    <row r="33243" ht="18.95" customHeight="1"/>
    <row r="33244" ht="18.95" customHeight="1"/>
    <row r="33245" ht="18.95" customHeight="1"/>
    <row r="33246" ht="18.95" customHeight="1"/>
    <row r="33247" ht="18.95" customHeight="1"/>
    <row r="33248" ht="18.95" customHeight="1"/>
    <row r="33249" ht="18.95" customHeight="1"/>
    <row r="33250" ht="18.95" customHeight="1"/>
    <row r="33251" ht="18.95" customHeight="1"/>
    <row r="33252" ht="18.95" customHeight="1"/>
    <row r="33253" ht="18.95" customHeight="1"/>
    <row r="33254" ht="18.95" customHeight="1"/>
    <row r="33255" ht="18.95" customHeight="1"/>
    <row r="33256" ht="18.95" customHeight="1"/>
    <row r="33257" ht="18.95" customHeight="1"/>
    <row r="33258" ht="18.95" customHeight="1"/>
    <row r="33259" ht="18.95" customHeight="1"/>
    <row r="33260" ht="18.95" customHeight="1"/>
    <row r="33261" ht="18.95" customHeight="1"/>
    <row r="33262" ht="18.95" customHeight="1"/>
    <row r="33263" ht="18.95" customHeight="1"/>
    <row r="33264" ht="18.95" customHeight="1"/>
    <row r="33265" ht="18.95" customHeight="1"/>
    <row r="33266" ht="18.95" customHeight="1"/>
    <row r="33267" ht="18.95" customHeight="1"/>
    <row r="33268" ht="18.95" customHeight="1"/>
    <row r="33269" ht="18.95" customHeight="1"/>
    <row r="33270" ht="18.95" customHeight="1"/>
    <row r="33271" ht="18.95" customHeight="1"/>
    <row r="33272" ht="18.95" customHeight="1"/>
    <row r="33273" ht="18.95" customHeight="1"/>
    <row r="33274" ht="18.95" customHeight="1"/>
    <row r="33275" ht="18.95" customHeight="1"/>
    <row r="33276" ht="18.95" customHeight="1"/>
    <row r="33277" ht="18.95" customHeight="1"/>
    <row r="33278" ht="18.95" customHeight="1"/>
    <row r="33279" ht="18.95" customHeight="1"/>
    <row r="33280" ht="18.95" customHeight="1"/>
    <row r="33281" ht="18.95" customHeight="1"/>
    <row r="33282" ht="18.95" customHeight="1"/>
    <row r="33283" ht="18.95" customHeight="1"/>
    <row r="33284" ht="18.95" customHeight="1"/>
    <row r="33285" ht="18.95" customHeight="1"/>
    <row r="33286" ht="18.95" customHeight="1"/>
    <row r="33287" ht="18.95" customHeight="1"/>
    <row r="33288" ht="18.95" customHeight="1"/>
    <row r="33289" ht="18.95" customHeight="1"/>
    <row r="33290" ht="18.95" customHeight="1"/>
    <row r="33291" ht="18.95" customHeight="1"/>
    <row r="33292" ht="18.95" customHeight="1"/>
    <row r="33293" ht="18.95" customHeight="1"/>
    <row r="33294" ht="18.95" customHeight="1"/>
    <row r="33295" ht="18.95" customHeight="1"/>
    <row r="33296" ht="18.95" customHeight="1"/>
    <row r="33297" ht="18.95" customHeight="1"/>
    <row r="33298" ht="18.95" customHeight="1"/>
    <row r="33299" ht="18.95" customHeight="1"/>
    <row r="33300" ht="18.95" customHeight="1"/>
    <row r="33301" ht="18.95" customHeight="1"/>
    <row r="33302" ht="18.95" customHeight="1"/>
    <row r="33303" ht="18.95" customHeight="1"/>
    <row r="33304" ht="18.95" customHeight="1"/>
    <row r="33305" ht="18.95" customHeight="1"/>
    <row r="33306" ht="18.95" customHeight="1"/>
    <row r="33307" ht="18.95" customHeight="1"/>
    <row r="33308" ht="18.95" customHeight="1"/>
    <row r="33309" ht="18.95" customHeight="1"/>
    <row r="33310" ht="18.95" customHeight="1"/>
    <row r="33311" ht="18.95" customHeight="1"/>
    <row r="33312" ht="18.95" customHeight="1"/>
    <row r="33313" ht="18.95" customHeight="1"/>
    <row r="33314" ht="18.95" customHeight="1"/>
    <row r="33315" ht="18.95" customHeight="1"/>
    <row r="33316" ht="18.95" customHeight="1"/>
    <row r="33317" ht="18.95" customHeight="1"/>
    <row r="33318" ht="18.95" customHeight="1"/>
    <row r="33319" ht="18.95" customHeight="1"/>
    <row r="33320" ht="18.95" customHeight="1"/>
    <row r="33321" ht="18.95" customHeight="1"/>
    <row r="33322" ht="18.95" customHeight="1"/>
    <row r="33323" ht="18.95" customHeight="1"/>
    <row r="33324" ht="18.95" customHeight="1"/>
    <row r="33325" ht="18.95" customHeight="1"/>
    <row r="33326" ht="18.95" customHeight="1"/>
    <row r="33327" ht="18.95" customHeight="1"/>
    <row r="33328" ht="18.95" customHeight="1"/>
    <row r="33329" ht="18.95" customHeight="1"/>
    <row r="33330" ht="18.95" customHeight="1"/>
    <row r="33331" ht="18.95" customHeight="1"/>
    <row r="33332" ht="18.95" customHeight="1"/>
    <row r="33333" ht="18.95" customHeight="1"/>
    <row r="33334" ht="18.95" customHeight="1"/>
    <row r="33335" ht="18.95" customHeight="1"/>
    <row r="33336" ht="18.95" customHeight="1"/>
    <row r="33337" ht="18.95" customHeight="1"/>
    <row r="33338" ht="18.95" customHeight="1"/>
    <row r="33339" ht="18.95" customHeight="1"/>
    <row r="33340" ht="18.95" customHeight="1"/>
    <row r="33341" ht="18.95" customHeight="1"/>
    <row r="33342" ht="18.95" customHeight="1"/>
    <row r="33343" ht="18.95" customHeight="1"/>
    <row r="33344" ht="18.95" customHeight="1"/>
    <row r="33345" ht="18.95" customHeight="1"/>
    <row r="33346" ht="18.95" customHeight="1"/>
    <row r="33347" ht="18.95" customHeight="1"/>
    <row r="33348" ht="18.95" customHeight="1"/>
    <row r="33349" ht="18.95" customHeight="1"/>
    <row r="33350" ht="18.95" customHeight="1"/>
    <row r="33351" ht="18.95" customHeight="1"/>
    <row r="33352" ht="18.95" customHeight="1"/>
    <row r="33353" ht="18.95" customHeight="1"/>
    <row r="33354" ht="18.95" customHeight="1"/>
    <row r="33355" ht="18.95" customHeight="1"/>
    <row r="33356" ht="18.95" customHeight="1"/>
    <row r="33357" ht="18.95" customHeight="1"/>
    <row r="33358" ht="18.95" customHeight="1"/>
    <row r="33359" ht="18.95" customHeight="1"/>
    <row r="33360" ht="18.95" customHeight="1"/>
    <row r="33361" ht="18.95" customHeight="1"/>
    <row r="33362" ht="18.95" customHeight="1"/>
    <row r="33363" ht="18.95" customHeight="1"/>
    <row r="33364" ht="18.95" customHeight="1"/>
    <row r="33365" ht="18.95" customHeight="1"/>
    <row r="33366" ht="18.95" customHeight="1"/>
    <row r="33367" ht="18.95" customHeight="1"/>
    <row r="33368" ht="18.95" customHeight="1"/>
    <row r="33369" ht="18.95" customHeight="1"/>
    <row r="33370" ht="18.95" customHeight="1"/>
    <row r="33371" ht="18.95" customHeight="1"/>
    <row r="33372" ht="18.95" customHeight="1"/>
    <row r="33373" ht="18.95" customHeight="1"/>
    <row r="33374" ht="18.95" customHeight="1"/>
    <row r="33375" ht="18.95" customHeight="1"/>
    <row r="33376" ht="18.95" customHeight="1"/>
    <row r="33377" ht="18.95" customHeight="1"/>
    <row r="33378" ht="18.95" customHeight="1"/>
    <row r="33379" ht="18.95" customHeight="1"/>
    <row r="33380" ht="18.95" customHeight="1"/>
    <row r="33381" ht="18.95" customHeight="1"/>
    <row r="33382" ht="18.95" customHeight="1"/>
    <row r="33383" ht="18.95" customHeight="1"/>
    <row r="33384" ht="18.95" customHeight="1"/>
    <row r="33385" ht="18.95" customHeight="1"/>
    <row r="33386" ht="18.95" customHeight="1"/>
    <row r="33387" ht="18.95" customHeight="1"/>
    <row r="33388" ht="18.95" customHeight="1"/>
    <row r="33389" ht="18.95" customHeight="1"/>
    <row r="33390" ht="18.95" customHeight="1"/>
    <row r="33391" ht="18.95" customHeight="1"/>
    <row r="33392" ht="18.95" customHeight="1"/>
    <row r="33393" ht="18.95" customHeight="1"/>
    <row r="33394" ht="18.95" customHeight="1"/>
    <row r="33395" ht="18.95" customHeight="1"/>
    <row r="33396" ht="18.95" customHeight="1"/>
    <row r="33397" ht="18.95" customHeight="1"/>
    <row r="33398" ht="18.95" customHeight="1"/>
    <row r="33399" ht="18.95" customHeight="1"/>
    <row r="33400" ht="18.95" customHeight="1"/>
    <row r="33401" ht="18.95" customHeight="1"/>
    <row r="33402" ht="18.95" customHeight="1"/>
    <row r="33403" ht="18.95" customHeight="1"/>
    <row r="33404" ht="18.95" customHeight="1"/>
    <row r="33405" ht="18.95" customHeight="1"/>
    <row r="33406" ht="18.95" customHeight="1"/>
    <row r="33407" ht="18.95" customHeight="1"/>
    <row r="33408" ht="18.95" customHeight="1"/>
    <row r="33409" ht="18.95" customHeight="1"/>
    <row r="33410" ht="18.95" customHeight="1"/>
    <row r="33411" ht="18.95" customHeight="1"/>
    <row r="33412" ht="18.95" customHeight="1"/>
    <row r="33413" ht="18.95" customHeight="1"/>
    <row r="33414" ht="18.95" customHeight="1"/>
    <row r="33415" ht="18.95" customHeight="1"/>
    <row r="33416" ht="18.95" customHeight="1"/>
    <row r="33417" ht="18.95" customHeight="1"/>
    <row r="33418" ht="18.95" customHeight="1"/>
    <row r="33419" ht="18.95" customHeight="1"/>
    <row r="33420" ht="18.95" customHeight="1"/>
    <row r="33421" ht="18.95" customHeight="1"/>
    <row r="33422" ht="18.95" customHeight="1"/>
    <row r="33423" ht="18.95" customHeight="1"/>
    <row r="33424" ht="18.95" customHeight="1"/>
    <row r="33425" ht="18.95" customHeight="1"/>
    <row r="33426" ht="18.95" customHeight="1"/>
    <row r="33427" ht="18.95" customHeight="1"/>
    <row r="33428" ht="18.95" customHeight="1"/>
    <row r="33429" ht="18.95" customHeight="1"/>
    <row r="33430" ht="18.95" customHeight="1"/>
    <row r="33431" ht="18.95" customHeight="1"/>
    <row r="33432" ht="18.95" customHeight="1"/>
    <row r="33433" ht="18.95" customHeight="1"/>
    <row r="33434" ht="18.95" customHeight="1"/>
    <row r="33435" ht="18.95" customHeight="1"/>
    <row r="33436" ht="18.95" customHeight="1"/>
    <row r="33437" ht="18.95" customHeight="1"/>
    <row r="33438" ht="18.95" customHeight="1"/>
    <row r="33439" ht="18.95" customHeight="1"/>
    <row r="33440" ht="18.95" customHeight="1"/>
    <row r="33441" ht="18.95" customHeight="1"/>
    <row r="33442" ht="18.95" customHeight="1"/>
    <row r="33443" ht="18.95" customHeight="1"/>
    <row r="33444" ht="18.95" customHeight="1"/>
    <row r="33445" ht="18.95" customHeight="1"/>
    <row r="33446" ht="18.95" customHeight="1"/>
    <row r="33447" ht="18.95" customHeight="1"/>
    <row r="33448" ht="18.95" customHeight="1"/>
    <row r="33449" ht="18.95" customHeight="1"/>
    <row r="33450" ht="18.95" customHeight="1"/>
    <row r="33451" ht="18.95" customHeight="1"/>
    <row r="33452" ht="18.95" customHeight="1"/>
    <row r="33453" ht="18.95" customHeight="1"/>
    <row r="33454" ht="18.95" customHeight="1"/>
    <row r="33455" ht="18.95" customHeight="1"/>
    <row r="33456" ht="18.95" customHeight="1"/>
    <row r="33457" ht="18.95" customHeight="1"/>
    <row r="33458" ht="18.95" customHeight="1"/>
    <row r="33459" ht="18.95" customHeight="1"/>
    <row r="33460" ht="18.95" customHeight="1"/>
    <row r="33461" ht="18.95" customHeight="1"/>
    <row r="33462" ht="18.95" customHeight="1"/>
    <row r="33463" ht="18.95" customHeight="1"/>
    <row r="33464" ht="18.95" customHeight="1"/>
    <row r="33465" ht="18.95" customHeight="1"/>
    <row r="33466" ht="18.95" customHeight="1"/>
    <row r="33467" ht="18.95" customHeight="1"/>
    <row r="33468" ht="18.95" customHeight="1"/>
    <row r="33469" ht="18.95" customHeight="1"/>
    <row r="33470" ht="18.95" customHeight="1"/>
    <row r="33471" ht="18.95" customHeight="1"/>
    <row r="33472" ht="18.95" customHeight="1"/>
    <row r="33473" ht="18.95" customHeight="1"/>
    <row r="33474" ht="18.95" customHeight="1"/>
    <row r="33475" ht="18.95" customHeight="1"/>
    <row r="33476" ht="18.95" customHeight="1"/>
    <row r="33477" ht="18.95" customHeight="1"/>
    <row r="33478" ht="18.95" customHeight="1"/>
    <row r="33479" ht="18.95" customHeight="1"/>
    <row r="33480" ht="18.95" customHeight="1"/>
    <row r="33481" ht="18.95" customHeight="1"/>
    <row r="33482" ht="18.95" customHeight="1"/>
    <row r="33483" ht="18.95" customHeight="1"/>
    <row r="33484" ht="18.95" customHeight="1"/>
    <row r="33485" ht="18.95" customHeight="1"/>
    <row r="33486" ht="18.95" customHeight="1"/>
    <row r="33487" ht="18.95" customHeight="1"/>
    <row r="33488" ht="18.95" customHeight="1"/>
    <row r="33489" ht="18.95" customHeight="1"/>
    <row r="33490" ht="18.95" customHeight="1"/>
    <row r="33491" ht="18.95" customHeight="1"/>
    <row r="33492" ht="18.95" customHeight="1"/>
    <row r="33493" ht="18.95" customHeight="1"/>
    <row r="33494" ht="18.95" customHeight="1"/>
    <row r="33495" ht="18.95" customHeight="1"/>
    <row r="33496" ht="18.95" customHeight="1"/>
    <row r="33497" ht="18.95" customHeight="1"/>
    <row r="33498" ht="18.95" customHeight="1"/>
    <row r="33499" ht="18.95" customHeight="1"/>
    <row r="33500" ht="18.95" customHeight="1"/>
    <row r="33501" ht="18.95" customHeight="1"/>
    <row r="33502" ht="18.95" customHeight="1"/>
    <row r="33503" ht="18.95" customHeight="1"/>
    <row r="33504" ht="18.95" customHeight="1"/>
    <row r="33505" ht="18.95" customHeight="1"/>
    <row r="33506" ht="18.95" customHeight="1"/>
    <row r="33507" ht="18.95" customHeight="1"/>
    <row r="33508" ht="18.95" customHeight="1"/>
    <row r="33509" ht="18.95" customHeight="1"/>
    <row r="33510" ht="18.95" customHeight="1"/>
    <row r="33511" ht="18.95" customHeight="1"/>
    <row r="33512" ht="18.95" customHeight="1"/>
    <row r="33513" ht="18.95" customHeight="1"/>
    <row r="33514" ht="18.95" customHeight="1"/>
    <row r="33515" ht="18.95" customHeight="1"/>
    <row r="33516" ht="18.95" customHeight="1"/>
    <row r="33517" ht="18.95" customHeight="1"/>
    <row r="33518" ht="18.95" customHeight="1"/>
    <row r="33519" ht="18.95" customHeight="1"/>
    <row r="33520" ht="18.95" customHeight="1"/>
    <row r="33521" ht="18.95" customHeight="1"/>
    <row r="33522" ht="18.95" customHeight="1"/>
    <row r="33523" ht="18.95" customHeight="1"/>
    <row r="33524" ht="18.95" customHeight="1"/>
    <row r="33525" ht="18.95" customHeight="1"/>
    <row r="33526" ht="18.95" customHeight="1"/>
    <row r="33527" ht="18.95" customHeight="1"/>
    <row r="33528" ht="18.95" customHeight="1"/>
    <row r="33529" ht="18.95" customHeight="1"/>
    <row r="33530" ht="18.95" customHeight="1"/>
    <row r="33531" ht="18.95" customHeight="1"/>
    <row r="33532" ht="18.95" customHeight="1"/>
    <row r="33533" ht="18.95" customHeight="1"/>
    <row r="33534" ht="18.95" customHeight="1"/>
    <row r="33535" ht="18.95" customHeight="1"/>
    <row r="33536" ht="18.95" customHeight="1"/>
    <row r="33537" ht="18.95" customHeight="1"/>
    <row r="33538" ht="18.95" customHeight="1"/>
    <row r="33539" ht="18.95" customHeight="1"/>
    <row r="33540" ht="18.95" customHeight="1"/>
    <row r="33541" ht="18.95" customHeight="1"/>
    <row r="33542" ht="18.95" customHeight="1"/>
    <row r="33543" ht="18.95" customHeight="1"/>
    <row r="33544" ht="18.95" customHeight="1"/>
    <row r="33545" ht="18.95" customHeight="1"/>
    <row r="33546" ht="18.95" customHeight="1"/>
    <row r="33547" ht="18.95" customHeight="1"/>
    <row r="33548" ht="18.95" customHeight="1"/>
    <row r="33549" ht="18.95" customHeight="1"/>
    <row r="33550" ht="18.95" customHeight="1"/>
    <row r="33551" ht="18.95" customHeight="1"/>
    <row r="33552" ht="18.95" customHeight="1"/>
    <row r="33553" ht="18.95" customHeight="1"/>
    <row r="33554" ht="18.95" customHeight="1"/>
    <row r="33555" ht="18.95" customHeight="1"/>
    <row r="33556" ht="18.95" customHeight="1"/>
    <row r="33557" ht="18.95" customHeight="1"/>
    <row r="33558" ht="18.95" customHeight="1"/>
    <row r="33559" ht="18.95" customHeight="1"/>
    <row r="33560" ht="18.95" customHeight="1"/>
    <row r="33561" ht="18.95" customHeight="1"/>
    <row r="33562" ht="18.95" customHeight="1"/>
    <row r="33563" ht="18.95" customHeight="1"/>
    <row r="33564" ht="18.95" customHeight="1"/>
    <row r="33565" ht="18.95" customHeight="1"/>
    <row r="33566" ht="18.95" customHeight="1"/>
    <row r="33567" ht="18.95" customHeight="1"/>
    <row r="33568" ht="18.95" customHeight="1"/>
    <row r="33569" ht="18.95" customHeight="1"/>
    <row r="33570" ht="18.95" customHeight="1"/>
    <row r="33571" ht="18.95" customHeight="1"/>
    <row r="33572" ht="18.95" customHeight="1"/>
    <row r="33573" ht="18.95" customHeight="1"/>
    <row r="33574" ht="18.95" customHeight="1"/>
    <row r="33575" ht="18.95" customHeight="1"/>
    <row r="33576" ht="18.95" customHeight="1"/>
    <row r="33577" ht="18.95" customHeight="1"/>
    <row r="33578" ht="18.95" customHeight="1"/>
    <row r="33579" ht="18.95" customHeight="1"/>
    <row r="33580" ht="18.95" customHeight="1"/>
    <row r="33581" ht="18.95" customHeight="1"/>
    <row r="33582" ht="18.95" customHeight="1"/>
    <row r="33583" ht="18.95" customHeight="1"/>
    <row r="33584" ht="18.95" customHeight="1"/>
    <row r="33585" ht="18.95" customHeight="1"/>
    <row r="33586" ht="18.95" customHeight="1"/>
    <row r="33587" ht="18.95" customHeight="1"/>
    <row r="33588" ht="18.95" customHeight="1"/>
    <row r="33589" ht="18.95" customHeight="1"/>
    <row r="33590" ht="18.95" customHeight="1"/>
    <row r="33591" ht="18.95" customHeight="1"/>
    <row r="33592" ht="18.95" customHeight="1"/>
    <row r="33593" ht="18.95" customHeight="1"/>
    <row r="33594" ht="18.95" customHeight="1"/>
    <row r="33595" ht="18.95" customHeight="1"/>
    <row r="33596" ht="18.95" customHeight="1"/>
    <row r="33597" ht="18.95" customHeight="1"/>
    <row r="33598" ht="18.95" customHeight="1"/>
    <row r="33599" ht="18.95" customHeight="1"/>
    <row r="33600" ht="18.95" customHeight="1"/>
    <row r="33601" ht="18.95" customHeight="1"/>
    <row r="33602" ht="18.95" customHeight="1"/>
    <row r="33603" ht="18.95" customHeight="1"/>
    <row r="33604" ht="18.95" customHeight="1"/>
    <row r="33605" ht="18.95" customHeight="1"/>
    <row r="33606" ht="18.95" customHeight="1"/>
    <row r="33607" ht="18.95" customHeight="1"/>
    <row r="33608" ht="18.95" customHeight="1"/>
    <row r="33609" ht="18.95" customHeight="1"/>
    <row r="33610" ht="18.95" customHeight="1"/>
    <row r="33611" ht="18.95" customHeight="1"/>
    <row r="33612" ht="18.95" customHeight="1"/>
    <row r="33613" ht="18.95" customHeight="1"/>
    <row r="33614" ht="18.95" customHeight="1"/>
    <row r="33615" ht="18.95" customHeight="1"/>
    <row r="33616" ht="18.95" customHeight="1"/>
    <row r="33617" ht="18.95" customHeight="1"/>
    <row r="33618" ht="18.95" customHeight="1"/>
    <row r="33619" ht="18.95" customHeight="1"/>
    <row r="33620" ht="18.95" customHeight="1"/>
    <row r="33621" ht="18.95" customHeight="1"/>
    <row r="33622" ht="18.95" customHeight="1"/>
    <row r="33623" ht="18.95" customHeight="1"/>
    <row r="33624" ht="18.95" customHeight="1"/>
    <row r="33625" ht="18.95" customHeight="1"/>
    <row r="33626" ht="18.95" customHeight="1"/>
    <row r="33627" ht="18.95" customHeight="1"/>
    <row r="33628" ht="18.95" customHeight="1"/>
    <row r="33629" ht="18.95" customHeight="1"/>
    <row r="33630" ht="18.95" customHeight="1"/>
    <row r="33631" ht="18.95" customHeight="1"/>
    <row r="33632" ht="18.95" customHeight="1"/>
    <row r="33633" ht="18.95" customHeight="1"/>
    <row r="33634" ht="18.95" customHeight="1"/>
    <row r="33635" ht="18.95" customHeight="1"/>
    <row r="33636" ht="18.95" customHeight="1"/>
    <row r="33637" ht="18.95" customHeight="1"/>
    <row r="33638" ht="18.95" customHeight="1"/>
    <row r="33639" ht="18.95" customHeight="1"/>
    <row r="33640" ht="18.95" customHeight="1"/>
    <row r="33641" ht="18.95" customHeight="1"/>
    <row r="33642" ht="18.95" customHeight="1"/>
    <row r="33643" ht="18.95" customHeight="1"/>
    <row r="33644" ht="18.95" customHeight="1"/>
    <row r="33645" ht="18.95" customHeight="1"/>
    <row r="33646" ht="18.95" customHeight="1"/>
    <row r="33647" ht="18.95" customHeight="1"/>
    <row r="33648" ht="18.95" customHeight="1"/>
    <row r="33649" ht="18.95" customHeight="1"/>
    <row r="33650" ht="18.95" customHeight="1"/>
    <row r="33651" ht="18.95" customHeight="1"/>
    <row r="33652" ht="18.95" customHeight="1"/>
    <row r="33653" ht="18.95" customHeight="1"/>
    <row r="33654" ht="18.95" customHeight="1"/>
    <row r="33655" ht="18.95" customHeight="1"/>
    <row r="33656" ht="18.95" customHeight="1"/>
    <row r="33657" ht="18.95" customHeight="1"/>
    <row r="33658" ht="18.95" customHeight="1"/>
    <row r="33659" ht="18.95" customHeight="1"/>
    <row r="33660" ht="18.95" customHeight="1"/>
    <row r="33661" ht="18.95" customHeight="1"/>
    <row r="33662" ht="18.95" customHeight="1"/>
    <row r="33663" ht="18.95" customHeight="1"/>
    <row r="33664" ht="18.95" customHeight="1"/>
    <row r="33665" ht="18.95" customHeight="1"/>
    <row r="33666" ht="18.95" customHeight="1"/>
    <row r="33667" ht="18.95" customHeight="1"/>
    <row r="33668" ht="18.95" customHeight="1"/>
    <row r="33669" ht="18.95" customHeight="1"/>
    <row r="33670" ht="18.95" customHeight="1"/>
    <row r="33671" ht="18.95" customHeight="1"/>
    <row r="33672" ht="18.95" customHeight="1"/>
    <row r="33673" ht="18.95" customHeight="1"/>
    <row r="33674" ht="18.95" customHeight="1"/>
    <row r="33675" ht="18.95" customHeight="1"/>
    <row r="33676" ht="18.95" customHeight="1"/>
    <row r="33677" ht="18.95" customHeight="1"/>
    <row r="33678" ht="18.95" customHeight="1"/>
    <row r="33679" ht="18.95" customHeight="1"/>
    <row r="33680" ht="18.95" customHeight="1"/>
    <row r="33681" ht="18.95" customHeight="1"/>
    <row r="33682" ht="18.95" customHeight="1"/>
    <row r="33683" ht="18.95" customHeight="1"/>
    <row r="33684" ht="18.95" customHeight="1"/>
    <row r="33685" ht="18.95" customHeight="1"/>
    <row r="33686" ht="18.95" customHeight="1"/>
    <row r="33687" ht="18.95" customHeight="1"/>
    <row r="33688" ht="18.95" customHeight="1"/>
    <row r="33689" ht="18.95" customHeight="1"/>
    <row r="33690" ht="18.95" customHeight="1"/>
    <row r="33691" ht="18.95" customHeight="1"/>
    <row r="33692" ht="18.95" customHeight="1"/>
    <row r="33693" ht="18.95" customHeight="1"/>
    <row r="33694" ht="18.95" customHeight="1"/>
    <row r="33695" ht="18.95" customHeight="1"/>
    <row r="33696" ht="18.95" customHeight="1"/>
    <row r="33697" ht="18.95" customHeight="1"/>
    <row r="33698" ht="18.95" customHeight="1"/>
    <row r="33699" ht="18.95" customHeight="1"/>
    <row r="33700" ht="18.95" customHeight="1"/>
    <row r="33701" ht="18.95" customHeight="1"/>
    <row r="33702" ht="18.95" customHeight="1"/>
    <row r="33703" ht="18.95" customHeight="1"/>
    <row r="33704" ht="18.95" customHeight="1"/>
    <row r="33705" ht="18.95" customHeight="1"/>
    <row r="33706" ht="18.95" customHeight="1"/>
    <row r="33707" ht="18.95" customHeight="1"/>
    <row r="33708" ht="18.95" customHeight="1"/>
    <row r="33709" ht="18.95" customHeight="1"/>
    <row r="33710" ht="18.95" customHeight="1"/>
    <row r="33711" ht="18.95" customHeight="1"/>
    <row r="33712" ht="18.95" customHeight="1"/>
    <row r="33713" ht="18.95" customHeight="1"/>
    <row r="33714" ht="18.95" customHeight="1"/>
    <row r="33715" ht="18.95" customHeight="1"/>
    <row r="33716" ht="18.95" customHeight="1"/>
    <row r="33717" ht="18.95" customHeight="1"/>
    <row r="33718" ht="18.95" customHeight="1"/>
    <row r="33719" ht="18.95" customHeight="1"/>
    <row r="33720" ht="18.95" customHeight="1"/>
    <row r="33721" ht="18.95" customHeight="1"/>
    <row r="33722" ht="18.95" customHeight="1"/>
    <row r="33723" ht="18.95" customHeight="1"/>
    <row r="33724" ht="18.95" customHeight="1"/>
    <row r="33725" ht="18.95" customHeight="1"/>
    <row r="33726" ht="18.95" customHeight="1"/>
    <row r="33727" ht="18.95" customHeight="1"/>
    <row r="33728" ht="18.95" customHeight="1"/>
    <row r="33729" ht="18.95" customHeight="1"/>
    <row r="33730" ht="18.95" customHeight="1"/>
    <row r="33731" ht="18.95" customHeight="1"/>
    <row r="33732" ht="18.95" customHeight="1"/>
    <row r="33733" ht="18.95" customHeight="1"/>
    <row r="33734" ht="18.95" customHeight="1"/>
    <row r="33735" ht="18.95" customHeight="1"/>
    <row r="33736" ht="18.95" customHeight="1"/>
    <row r="33737" ht="18.95" customHeight="1"/>
    <row r="33738" ht="18.95" customHeight="1"/>
    <row r="33739" ht="18.95" customHeight="1"/>
    <row r="33740" ht="18.95" customHeight="1"/>
    <row r="33741" ht="18.95" customHeight="1"/>
    <row r="33742" ht="18.95" customHeight="1"/>
    <row r="33743" ht="18.95" customHeight="1"/>
    <row r="33744" ht="18.95" customHeight="1"/>
    <row r="33745" ht="18.95" customHeight="1"/>
    <row r="33746" ht="18.95" customHeight="1"/>
    <row r="33747" ht="18.95" customHeight="1"/>
    <row r="33748" ht="18.95" customHeight="1"/>
    <row r="33749" ht="18.95" customHeight="1"/>
    <row r="33750" ht="18.95" customHeight="1"/>
    <row r="33751" ht="18.95" customHeight="1"/>
    <row r="33752" ht="18.95" customHeight="1"/>
    <row r="33753" ht="18.95" customHeight="1"/>
    <row r="33754" ht="18.95" customHeight="1"/>
    <row r="33755" ht="18.95" customHeight="1"/>
    <row r="33756" ht="18.95" customHeight="1"/>
    <row r="33757" ht="18.95" customHeight="1"/>
    <row r="33758" ht="18.95" customHeight="1"/>
    <row r="33759" ht="18.95" customHeight="1"/>
    <row r="33760" ht="18.95" customHeight="1"/>
    <row r="33761" ht="18.95" customHeight="1"/>
    <row r="33762" ht="18.95" customHeight="1"/>
    <row r="33763" ht="18.95" customHeight="1"/>
    <row r="33764" ht="18.95" customHeight="1"/>
    <row r="33765" ht="18.95" customHeight="1"/>
    <row r="33766" ht="18.95" customHeight="1"/>
    <row r="33767" ht="18.95" customHeight="1"/>
    <row r="33768" ht="18.95" customHeight="1"/>
    <row r="33769" ht="18.95" customHeight="1"/>
    <row r="33770" ht="18.95" customHeight="1"/>
    <row r="33771" ht="18.95" customHeight="1"/>
    <row r="33772" ht="18.95" customHeight="1"/>
    <row r="33773" ht="18.95" customHeight="1"/>
    <row r="33774" ht="18.95" customHeight="1"/>
    <row r="33775" ht="18.95" customHeight="1"/>
    <row r="33776" ht="18.95" customHeight="1"/>
    <row r="33777" ht="18.95" customHeight="1"/>
    <row r="33778" ht="18.95" customHeight="1"/>
    <row r="33779" ht="18.95" customHeight="1"/>
    <row r="33780" ht="18.95" customHeight="1"/>
    <row r="33781" ht="18.95" customHeight="1"/>
    <row r="33782" ht="18.95" customHeight="1"/>
    <row r="33783" ht="18.95" customHeight="1"/>
    <row r="33784" ht="18.95" customHeight="1"/>
    <row r="33785" ht="18.95" customHeight="1"/>
    <row r="33786" ht="18.95" customHeight="1"/>
    <row r="33787" ht="18.95" customHeight="1"/>
    <row r="33788" ht="18.95" customHeight="1"/>
    <row r="33789" ht="18.95" customHeight="1"/>
    <row r="33790" ht="18.95" customHeight="1"/>
    <row r="33791" ht="18.95" customHeight="1"/>
    <row r="33792" ht="18.95" customHeight="1"/>
    <row r="33793" ht="18.95" customHeight="1"/>
    <row r="33794" ht="18.95" customHeight="1"/>
    <row r="33795" ht="18.95" customHeight="1"/>
    <row r="33796" ht="18.95" customHeight="1"/>
    <row r="33797" ht="18.95" customHeight="1"/>
    <row r="33798" ht="18.95" customHeight="1"/>
    <row r="33799" ht="18.95" customHeight="1"/>
    <row r="33800" ht="18.95" customHeight="1"/>
    <row r="33801" ht="18.95" customHeight="1"/>
    <row r="33802" ht="18.95" customHeight="1"/>
    <row r="33803" ht="18.95" customHeight="1"/>
    <row r="33804" ht="18.95" customHeight="1"/>
    <row r="33805" ht="18.95" customHeight="1"/>
    <row r="33806" ht="18.95" customHeight="1"/>
    <row r="33807" ht="18.95" customHeight="1"/>
    <row r="33808" ht="18.95" customHeight="1"/>
    <row r="33809" ht="18.95" customHeight="1"/>
    <row r="33810" ht="18.95" customHeight="1"/>
    <row r="33811" ht="18.95" customHeight="1"/>
    <row r="33812" ht="18.95" customHeight="1"/>
    <row r="33813" ht="18.95" customHeight="1"/>
    <row r="33814" ht="18.95" customHeight="1"/>
    <row r="33815" ht="18.95" customHeight="1"/>
    <row r="33816" ht="18.95" customHeight="1"/>
    <row r="33817" ht="18.95" customHeight="1"/>
    <row r="33818" ht="18.95" customHeight="1"/>
    <row r="33819" ht="18.95" customHeight="1"/>
    <row r="33820" ht="18.95" customHeight="1"/>
    <row r="33821" ht="18.95" customHeight="1"/>
    <row r="33822" ht="18.95" customHeight="1"/>
    <row r="33823" ht="18.95" customHeight="1"/>
    <row r="33824" ht="18.95" customHeight="1"/>
    <row r="33825" ht="18.95" customHeight="1"/>
    <row r="33826" ht="18.95" customHeight="1"/>
    <row r="33827" ht="18.95" customHeight="1"/>
    <row r="33828" ht="18.95" customHeight="1"/>
    <row r="33829" ht="18.95" customHeight="1"/>
    <row r="33830" ht="18.95" customHeight="1"/>
    <row r="33831" ht="18.95" customHeight="1"/>
    <row r="33832" ht="18.95" customHeight="1"/>
    <row r="33833" ht="18.95" customHeight="1"/>
    <row r="33834" ht="18.95" customHeight="1"/>
    <row r="33835" ht="18.95" customHeight="1"/>
    <row r="33836" ht="18.95" customHeight="1"/>
    <row r="33837" ht="18.95" customHeight="1"/>
    <row r="33838" ht="18.95" customHeight="1"/>
    <row r="33839" ht="18.95" customHeight="1"/>
    <row r="33840" ht="18.95" customHeight="1"/>
    <row r="33841" ht="18.95" customHeight="1"/>
    <row r="33842" ht="18.95" customHeight="1"/>
    <row r="33843" ht="18.95" customHeight="1"/>
    <row r="33844" ht="18.95" customHeight="1"/>
    <row r="33845" ht="18.95" customHeight="1"/>
    <row r="33846" ht="18.95" customHeight="1"/>
    <row r="33847" ht="18.95" customHeight="1"/>
    <row r="33848" ht="18.95" customHeight="1"/>
    <row r="33849" ht="18.95" customHeight="1"/>
    <row r="33850" ht="18.95" customHeight="1"/>
    <row r="33851" ht="18.95" customHeight="1"/>
    <row r="33852" ht="18.95" customHeight="1"/>
    <row r="33853" ht="18.95" customHeight="1"/>
    <row r="33854" ht="18.95" customHeight="1"/>
    <row r="33855" ht="18.95" customHeight="1"/>
    <row r="33856" ht="18.95" customHeight="1"/>
    <row r="33857" ht="18.95" customHeight="1"/>
    <row r="33858" ht="18.95" customHeight="1"/>
    <row r="33859" ht="18.95" customHeight="1"/>
    <row r="33860" ht="18.95" customHeight="1"/>
    <row r="33861" ht="18.95" customHeight="1"/>
    <row r="33862" ht="18.95" customHeight="1"/>
    <row r="33863" ht="18.95" customHeight="1"/>
    <row r="33864" ht="18.95" customHeight="1"/>
    <row r="33865" ht="18.95" customHeight="1"/>
    <row r="33866" ht="18.95" customHeight="1"/>
    <row r="33867" ht="18.95" customHeight="1"/>
    <row r="33868" ht="18.95" customHeight="1"/>
    <row r="33869" ht="18.95" customHeight="1"/>
    <row r="33870" ht="18.95" customHeight="1"/>
    <row r="33871" ht="18.95" customHeight="1"/>
    <row r="33872" ht="18.95" customHeight="1"/>
    <row r="33873" ht="18.95" customHeight="1"/>
    <row r="33874" ht="18.95" customHeight="1"/>
    <row r="33875" ht="18.95" customHeight="1"/>
    <row r="33876" ht="18.95" customHeight="1"/>
    <row r="33877" ht="18.95" customHeight="1"/>
    <row r="33878" ht="18.95" customHeight="1"/>
    <row r="33879" ht="18.95" customHeight="1"/>
    <row r="33880" ht="18.95" customHeight="1"/>
    <row r="33881" ht="18.95" customHeight="1"/>
    <row r="33882" ht="18.95" customHeight="1"/>
    <row r="33883" ht="18.95" customHeight="1"/>
    <row r="33884" ht="18.95" customHeight="1"/>
    <row r="33885" ht="18.95" customHeight="1"/>
    <row r="33886" ht="18.95" customHeight="1"/>
    <row r="33887" ht="18.95" customHeight="1"/>
    <row r="33888" ht="18.95" customHeight="1"/>
    <row r="33889" ht="18.95" customHeight="1"/>
    <row r="33890" ht="18.95" customHeight="1"/>
    <row r="33891" ht="18.95" customHeight="1"/>
    <row r="33892" ht="18.95" customHeight="1"/>
    <row r="33893" ht="18.95" customHeight="1"/>
    <row r="33894" ht="18.95" customHeight="1"/>
    <row r="33895" ht="18.95" customHeight="1"/>
    <row r="33896" ht="18.95" customHeight="1"/>
    <row r="33897" ht="18.95" customHeight="1"/>
    <row r="33898" ht="18.95" customHeight="1"/>
    <row r="33899" ht="18.95" customHeight="1"/>
    <row r="33900" ht="18.95" customHeight="1"/>
    <row r="33901" ht="18.95" customHeight="1"/>
    <row r="33902" ht="18.95" customHeight="1"/>
    <row r="33903" ht="18.95" customHeight="1"/>
    <row r="33904" ht="18.95" customHeight="1"/>
    <row r="33905" ht="18.95" customHeight="1"/>
    <row r="33906" ht="18.95" customHeight="1"/>
    <row r="33907" ht="18.95" customHeight="1"/>
    <row r="33908" ht="18.95" customHeight="1"/>
    <row r="33909" ht="18.95" customHeight="1"/>
    <row r="33910" ht="18.95" customHeight="1"/>
    <row r="33911" ht="18.95" customHeight="1"/>
    <row r="33912" ht="18.95" customHeight="1"/>
    <row r="33913" ht="18.95" customHeight="1"/>
    <row r="33914" ht="18.95" customHeight="1"/>
    <row r="33915" ht="18.95" customHeight="1"/>
    <row r="33916" ht="18.95" customHeight="1"/>
    <row r="33917" ht="18.95" customHeight="1"/>
    <row r="33918" ht="18.95" customHeight="1"/>
    <row r="33919" ht="18.95" customHeight="1"/>
    <row r="33920" ht="18.95" customHeight="1"/>
    <row r="33921" ht="18.95" customHeight="1"/>
    <row r="33922" ht="18.95" customHeight="1"/>
    <row r="33923" ht="18.95" customHeight="1"/>
    <row r="33924" ht="18.95" customHeight="1"/>
    <row r="33925" ht="18.95" customHeight="1"/>
    <row r="33926" ht="18.95" customHeight="1"/>
    <row r="33927" ht="18.95" customHeight="1"/>
    <row r="33928" ht="18.95" customHeight="1"/>
    <row r="33929" ht="18.95" customHeight="1"/>
    <row r="33930" ht="18.95" customHeight="1"/>
    <row r="33931" ht="18.95" customHeight="1"/>
    <row r="33932" ht="18.95" customHeight="1"/>
    <row r="33933" ht="18.95" customHeight="1"/>
    <row r="33934" ht="18.95" customHeight="1"/>
    <row r="33935" ht="18.95" customHeight="1"/>
    <row r="33936" ht="18.95" customHeight="1"/>
    <row r="33937" ht="18.95" customHeight="1"/>
    <row r="33938" ht="18.95" customHeight="1"/>
    <row r="33939" ht="18.95" customHeight="1"/>
    <row r="33940" ht="18.95" customHeight="1"/>
    <row r="33941" ht="18.95" customHeight="1"/>
    <row r="33942" ht="18.95" customHeight="1"/>
    <row r="33943" ht="18.95" customHeight="1"/>
    <row r="33944" ht="18.95" customHeight="1"/>
    <row r="33945" ht="18.95" customHeight="1"/>
    <row r="33946" ht="18.95" customHeight="1"/>
    <row r="33947" ht="18.95" customHeight="1"/>
    <row r="33948" ht="18.95" customHeight="1"/>
    <row r="33949" ht="18.95" customHeight="1"/>
    <row r="33950" ht="18.95" customHeight="1"/>
    <row r="33951" ht="18.95" customHeight="1"/>
    <row r="33952" ht="18.95" customHeight="1"/>
    <row r="33953" ht="18.95" customHeight="1"/>
    <row r="33954" ht="18.95" customHeight="1"/>
    <row r="33955" ht="18.95" customHeight="1"/>
    <row r="33956" ht="18.95" customHeight="1"/>
    <row r="33957" ht="18.95" customHeight="1"/>
    <row r="33958" ht="18.95" customHeight="1"/>
    <row r="33959" ht="18.95" customHeight="1"/>
    <row r="33960" ht="18.95" customHeight="1"/>
    <row r="33961" ht="18.95" customHeight="1"/>
    <row r="33962" ht="18.95" customHeight="1"/>
    <row r="33963" ht="18.95" customHeight="1"/>
    <row r="33964" ht="18.95" customHeight="1"/>
    <row r="33965" ht="18.95" customHeight="1"/>
    <row r="33966" ht="18.95" customHeight="1"/>
    <row r="33967" ht="18.95" customHeight="1"/>
    <row r="33968" ht="18.95" customHeight="1"/>
    <row r="33969" ht="18.95" customHeight="1"/>
    <row r="33970" ht="18.95" customHeight="1"/>
    <row r="33971" ht="18.95" customHeight="1"/>
    <row r="33972" ht="18.95" customHeight="1"/>
    <row r="33973" ht="18.95" customHeight="1"/>
    <row r="33974" ht="18.95" customHeight="1"/>
    <row r="33975" ht="18.95" customHeight="1"/>
    <row r="33976" ht="18.95" customHeight="1"/>
    <row r="33977" ht="18.95" customHeight="1"/>
    <row r="33978" ht="18.95" customHeight="1"/>
    <row r="33979" ht="18.95" customHeight="1"/>
    <row r="33980" ht="18.95" customHeight="1"/>
    <row r="33981" ht="18.95" customHeight="1"/>
    <row r="33982" ht="18.95" customHeight="1"/>
    <row r="33983" ht="18.95" customHeight="1"/>
    <row r="33984" ht="18.95" customHeight="1"/>
    <row r="33985" ht="18.95" customHeight="1"/>
    <row r="33986" ht="18.95" customHeight="1"/>
    <row r="33987" ht="18.95" customHeight="1"/>
    <row r="33988" ht="18.95" customHeight="1"/>
    <row r="33989" ht="18.95" customHeight="1"/>
    <row r="33990" ht="18.95" customHeight="1"/>
    <row r="33991" ht="18.95" customHeight="1"/>
    <row r="33992" ht="18.95" customHeight="1"/>
    <row r="33993" ht="18.95" customHeight="1"/>
    <row r="33994" ht="18.95" customHeight="1"/>
    <row r="33995" ht="18.95" customHeight="1"/>
    <row r="33996" ht="18.95" customHeight="1"/>
    <row r="33997" ht="18.95" customHeight="1"/>
    <row r="33998" ht="18.95" customHeight="1"/>
    <row r="33999" ht="18.95" customHeight="1"/>
    <row r="34000" ht="18.95" customHeight="1"/>
    <row r="34001" ht="18.95" customHeight="1"/>
    <row r="34002" ht="18.95" customHeight="1"/>
    <row r="34003" ht="18.95" customHeight="1"/>
    <row r="34004" ht="18.95" customHeight="1"/>
    <row r="34005" ht="18.95" customHeight="1"/>
    <row r="34006" ht="18.95" customHeight="1"/>
    <row r="34007" ht="18.95" customHeight="1"/>
    <row r="34008" ht="18.95" customHeight="1"/>
    <row r="34009" ht="18.95" customHeight="1"/>
    <row r="34010" ht="18.95" customHeight="1"/>
    <row r="34011" ht="18.95" customHeight="1"/>
    <row r="34012" ht="18.95" customHeight="1"/>
    <row r="34013" ht="18.95" customHeight="1"/>
    <row r="34014" ht="18.95" customHeight="1"/>
    <row r="34015" ht="18.95" customHeight="1"/>
    <row r="34016" ht="18.95" customHeight="1"/>
    <row r="34017" ht="18.95" customHeight="1"/>
    <row r="34018" ht="18.95" customHeight="1"/>
    <row r="34019" ht="18.95" customHeight="1"/>
    <row r="34020" ht="18.95" customHeight="1"/>
    <row r="34021" ht="18.95" customHeight="1"/>
    <row r="34022" ht="18.95" customHeight="1"/>
    <row r="34023" ht="18.95" customHeight="1"/>
    <row r="34024" ht="18.95" customHeight="1"/>
    <row r="34025" ht="18.95" customHeight="1"/>
    <row r="34026" ht="18.95" customHeight="1"/>
    <row r="34027" ht="18.95" customHeight="1"/>
    <row r="34028" ht="18.95" customHeight="1"/>
    <row r="34029" ht="18.95" customHeight="1"/>
    <row r="34030" ht="18.95" customHeight="1"/>
    <row r="34031" ht="18.95" customHeight="1"/>
    <row r="34032" ht="18.95" customHeight="1"/>
    <row r="34033" ht="18.95" customHeight="1"/>
    <row r="34034" ht="18.95" customHeight="1"/>
    <row r="34035" ht="18.95" customHeight="1"/>
    <row r="34036" ht="18.95" customHeight="1"/>
    <row r="34037" ht="18.95" customHeight="1"/>
    <row r="34038" ht="18.95" customHeight="1"/>
    <row r="34039" ht="18.95" customHeight="1"/>
    <row r="34040" ht="18.95" customHeight="1"/>
    <row r="34041" ht="18.95" customHeight="1"/>
    <row r="34042" ht="18.95" customHeight="1"/>
    <row r="34043" ht="18.95" customHeight="1"/>
    <row r="34044" ht="18.95" customHeight="1"/>
    <row r="34045" ht="18.95" customHeight="1"/>
    <row r="34046" ht="18.95" customHeight="1"/>
    <row r="34047" ht="18.95" customHeight="1"/>
    <row r="34048" ht="18.95" customHeight="1"/>
    <row r="34049" ht="18.95" customHeight="1"/>
    <row r="34050" ht="18.95" customHeight="1"/>
    <row r="34051" ht="18.95" customHeight="1"/>
    <row r="34052" ht="18.95" customHeight="1"/>
    <row r="34053" ht="18.95" customHeight="1"/>
    <row r="34054" ht="18.95" customHeight="1"/>
    <row r="34055" ht="18.95" customHeight="1"/>
    <row r="34056" ht="18.95" customHeight="1"/>
    <row r="34057" ht="18.95" customHeight="1"/>
    <row r="34058" ht="18.95" customHeight="1"/>
    <row r="34059" ht="18.95" customHeight="1"/>
    <row r="34060" ht="18.95" customHeight="1"/>
    <row r="34061" ht="18.95" customHeight="1"/>
    <row r="34062" ht="18.95" customHeight="1"/>
    <row r="34063" ht="18.95" customHeight="1"/>
    <row r="34064" ht="18.95" customHeight="1"/>
    <row r="34065" ht="18.95" customHeight="1"/>
    <row r="34066" ht="18.95" customHeight="1"/>
    <row r="34067" ht="18.95" customHeight="1"/>
    <row r="34068" ht="18.95" customHeight="1"/>
    <row r="34069" ht="18.95" customHeight="1"/>
    <row r="34070" ht="18.95" customHeight="1"/>
    <row r="34071" ht="18.95" customHeight="1"/>
    <row r="34072" ht="18.95" customHeight="1"/>
    <row r="34073" ht="18.95" customHeight="1"/>
    <row r="34074" ht="18.95" customHeight="1"/>
    <row r="34075" ht="18.95" customHeight="1"/>
    <row r="34076" ht="18.95" customHeight="1"/>
    <row r="34077" ht="18.95" customHeight="1"/>
    <row r="34078" ht="18.95" customHeight="1"/>
    <row r="34079" ht="18.95" customHeight="1"/>
    <row r="34080" ht="18.95" customHeight="1"/>
    <row r="34081" ht="18.95" customHeight="1"/>
    <row r="34082" ht="18.95" customHeight="1"/>
    <row r="34083" ht="18.95" customHeight="1"/>
    <row r="34084" ht="18.95" customHeight="1"/>
    <row r="34085" ht="18.95" customHeight="1"/>
    <row r="34086" ht="18.95" customHeight="1"/>
    <row r="34087" ht="18.95" customHeight="1"/>
    <row r="34088" ht="18.95" customHeight="1"/>
    <row r="34089" ht="18.95" customHeight="1"/>
    <row r="34090" ht="18.95" customHeight="1"/>
    <row r="34091" ht="18.95" customHeight="1"/>
    <row r="34092" ht="18.95" customHeight="1"/>
    <row r="34093" ht="18.95" customHeight="1"/>
    <row r="34094" ht="18.95" customHeight="1"/>
    <row r="34095" ht="18.95" customHeight="1"/>
    <row r="34096" ht="18.95" customHeight="1"/>
    <row r="34097" ht="18.95" customHeight="1"/>
    <row r="34098" ht="18.95" customHeight="1"/>
    <row r="34099" ht="18.95" customHeight="1"/>
    <row r="34100" ht="18.95" customHeight="1"/>
    <row r="34101" ht="18.95" customHeight="1"/>
    <row r="34102" ht="18.95" customHeight="1"/>
    <row r="34103" ht="18.95" customHeight="1"/>
    <row r="34104" ht="18.95" customHeight="1"/>
    <row r="34105" ht="18.95" customHeight="1"/>
    <row r="34106" ht="18.95" customHeight="1"/>
    <row r="34107" ht="18.95" customHeight="1"/>
    <row r="34108" ht="18.95" customHeight="1"/>
    <row r="34109" ht="18.95" customHeight="1"/>
    <row r="34110" ht="18.95" customHeight="1"/>
    <row r="34111" ht="18.95" customHeight="1"/>
    <row r="34112" ht="18.95" customHeight="1"/>
    <row r="34113" ht="18.95" customHeight="1"/>
    <row r="34114" ht="18.95" customHeight="1"/>
    <row r="34115" ht="18.95" customHeight="1"/>
    <row r="34116" ht="18.95" customHeight="1"/>
    <row r="34117" ht="18.95" customHeight="1"/>
    <row r="34118" ht="18.95" customHeight="1"/>
    <row r="34119" ht="18.95" customHeight="1"/>
    <row r="34120" ht="18.95" customHeight="1"/>
    <row r="34121" ht="18.95" customHeight="1"/>
    <row r="34122" ht="18.95" customHeight="1"/>
    <row r="34123" ht="18.95" customHeight="1"/>
    <row r="34124" ht="18.95" customHeight="1"/>
    <row r="34125" ht="18.95" customHeight="1"/>
    <row r="34126" ht="18.95" customHeight="1"/>
    <row r="34127" ht="18.95" customHeight="1"/>
    <row r="34128" ht="18.95" customHeight="1"/>
    <row r="34129" ht="18.95" customHeight="1"/>
    <row r="34130" ht="18.95" customHeight="1"/>
    <row r="34131" ht="18.95" customHeight="1"/>
    <row r="34132" ht="18.95" customHeight="1"/>
    <row r="34133" ht="18.95" customHeight="1"/>
    <row r="34134" ht="18.95" customHeight="1"/>
    <row r="34135" ht="18.95" customHeight="1"/>
    <row r="34136" ht="18.95" customHeight="1"/>
    <row r="34137" ht="18.95" customHeight="1"/>
    <row r="34138" ht="18.95" customHeight="1"/>
    <row r="34139" ht="18.95" customHeight="1"/>
    <row r="34140" ht="18.95" customHeight="1"/>
    <row r="34141" ht="18.95" customHeight="1"/>
    <row r="34142" ht="18.95" customHeight="1"/>
    <row r="34143" ht="18.95" customHeight="1"/>
    <row r="34144" ht="18.95" customHeight="1"/>
    <row r="34145" ht="18.95" customHeight="1"/>
    <row r="34146" ht="18.95" customHeight="1"/>
    <row r="34147" ht="18.95" customHeight="1"/>
    <row r="34148" ht="18.95" customHeight="1"/>
    <row r="34149" ht="18.95" customHeight="1"/>
    <row r="34150" ht="18.95" customHeight="1"/>
    <row r="34151" ht="18.95" customHeight="1"/>
    <row r="34152" ht="18.95" customHeight="1"/>
    <row r="34153" ht="18.95" customHeight="1"/>
    <row r="34154" ht="18.95" customHeight="1"/>
    <row r="34155" ht="18.95" customHeight="1"/>
    <row r="34156" ht="18.95" customHeight="1"/>
    <row r="34157" ht="18.95" customHeight="1"/>
    <row r="34158" ht="18.95" customHeight="1"/>
    <row r="34159" ht="18.95" customHeight="1"/>
    <row r="34160" ht="18.95" customHeight="1"/>
    <row r="34161" ht="18.95" customHeight="1"/>
    <row r="34162" ht="18.95" customHeight="1"/>
    <row r="34163" ht="18.95" customHeight="1"/>
    <row r="34164" ht="18.95" customHeight="1"/>
    <row r="34165" ht="18.95" customHeight="1"/>
    <row r="34166" ht="18.95" customHeight="1"/>
    <row r="34167" ht="18.95" customHeight="1"/>
    <row r="34168" ht="18.95" customHeight="1"/>
    <row r="34169" ht="18.95" customHeight="1"/>
    <row r="34170" ht="18.95" customHeight="1"/>
    <row r="34171" ht="18.95" customHeight="1"/>
    <row r="34172" ht="18.95" customHeight="1"/>
    <row r="34173" ht="18.95" customHeight="1"/>
    <row r="34174" ht="18.95" customHeight="1"/>
    <row r="34175" ht="18.95" customHeight="1"/>
    <row r="34176" ht="18.95" customHeight="1"/>
    <row r="34177" ht="18.95" customHeight="1"/>
    <row r="34178" ht="18.95" customHeight="1"/>
    <row r="34179" ht="18.95" customHeight="1"/>
    <row r="34180" ht="18.95" customHeight="1"/>
    <row r="34181" ht="18.95" customHeight="1"/>
    <row r="34182" ht="18.95" customHeight="1"/>
    <row r="34183" ht="18.95" customHeight="1"/>
    <row r="34184" ht="18.95" customHeight="1"/>
    <row r="34185" ht="18.95" customHeight="1"/>
    <row r="34186" ht="18.95" customHeight="1"/>
    <row r="34187" ht="18.95" customHeight="1"/>
    <row r="34188" ht="18.95" customHeight="1"/>
    <row r="34189" ht="18.95" customHeight="1"/>
    <row r="34190" ht="18.95" customHeight="1"/>
    <row r="34191" ht="18.95" customHeight="1"/>
    <row r="34192" ht="18.95" customHeight="1"/>
    <row r="34193" ht="18.95" customHeight="1"/>
    <row r="34194" ht="18.95" customHeight="1"/>
    <row r="34195" ht="18.95" customHeight="1"/>
    <row r="34196" ht="18.95" customHeight="1"/>
    <row r="34197" ht="18.95" customHeight="1"/>
    <row r="34198" ht="18.95" customHeight="1"/>
    <row r="34199" ht="18.95" customHeight="1"/>
    <row r="34200" ht="18.95" customHeight="1"/>
    <row r="34201" ht="18.95" customHeight="1"/>
    <row r="34202" ht="18.95" customHeight="1"/>
    <row r="34203" ht="18.95" customHeight="1"/>
    <row r="34204" ht="18.95" customHeight="1"/>
    <row r="34205" ht="18.95" customHeight="1"/>
    <row r="34206" ht="18.95" customHeight="1"/>
    <row r="34207" ht="18.95" customHeight="1"/>
    <row r="34208" ht="18.95" customHeight="1"/>
    <row r="34209" ht="18.95" customHeight="1"/>
    <row r="34210" ht="18.95" customHeight="1"/>
    <row r="34211" ht="18.95" customHeight="1"/>
    <row r="34212" ht="18.95" customHeight="1"/>
    <row r="34213" ht="18.95" customHeight="1"/>
    <row r="34214" ht="18.95" customHeight="1"/>
    <row r="34215" ht="18.95" customHeight="1"/>
    <row r="34216" ht="18.95" customHeight="1"/>
    <row r="34217" ht="18.95" customHeight="1"/>
    <row r="34218" ht="18.95" customHeight="1"/>
    <row r="34219" ht="18.95" customHeight="1"/>
    <row r="34220" ht="18.95" customHeight="1"/>
    <row r="34221" ht="18.95" customHeight="1"/>
    <row r="34222" ht="18.95" customHeight="1"/>
    <row r="34223" ht="18.95" customHeight="1"/>
    <row r="34224" ht="18.95" customHeight="1"/>
    <row r="34225" ht="18.95" customHeight="1"/>
    <row r="34226" ht="18.95" customHeight="1"/>
    <row r="34227" ht="18.95" customHeight="1"/>
    <row r="34228" ht="18.95" customHeight="1"/>
    <row r="34229" ht="18.95" customHeight="1"/>
    <row r="34230" ht="18.95" customHeight="1"/>
    <row r="34231" ht="18.95" customHeight="1"/>
    <row r="34232" ht="18.95" customHeight="1"/>
    <row r="34233" ht="18.95" customHeight="1"/>
    <row r="34234" ht="18.95" customHeight="1"/>
    <row r="34235" ht="18.95" customHeight="1"/>
    <row r="34236" ht="18.95" customHeight="1"/>
    <row r="34237" ht="18.95" customHeight="1"/>
    <row r="34238" ht="18.95" customHeight="1"/>
    <row r="34239" ht="18.95" customHeight="1"/>
    <row r="34240" ht="18.95" customHeight="1"/>
    <row r="34241" ht="18.95" customHeight="1"/>
    <row r="34242" ht="18.95" customHeight="1"/>
    <row r="34243" ht="18.95" customHeight="1"/>
    <row r="34244" ht="18.95" customHeight="1"/>
    <row r="34245" ht="18.95" customHeight="1"/>
    <row r="34246" ht="18.95" customHeight="1"/>
    <row r="34247" ht="18.95" customHeight="1"/>
    <row r="34248" ht="18.95" customHeight="1"/>
    <row r="34249" ht="18.95" customHeight="1"/>
    <row r="34250" ht="18.95" customHeight="1"/>
    <row r="34251" ht="18.95" customHeight="1"/>
    <row r="34252" ht="18.95" customHeight="1"/>
    <row r="34253" ht="18.95" customHeight="1"/>
    <row r="34254" ht="18.95" customHeight="1"/>
    <row r="34255" ht="18.95" customHeight="1"/>
    <row r="34256" ht="18.95" customHeight="1"/>
    <row r="34257" ht="18.95" customHeight="1"/>
    <row r="34258" ht="18.95" customHeight="1"/>
    <row r="34259" ht="18.95" customHeight="1"/>
    <row r="34260" ht="18.95" customHeight="1"/>
    <row r="34261" ht="18.95" customHeight="1"/>
    <row r="34262" ht="18.95" customHeight="1"/>
    <row r="34263" ht="18.95" customHeight="1"/>
    <row r="34264" ht="18.95" customHeight="1"/>
    <row r="34265" ht="18.95" customHeight="1"/>
    <row r="34266" ht="18.95" customHeight="1"/>
    <row r="34267" ht="18.95" customHeight="1"/>
    <row r="34268" ht="18.95" customHeight="1"/>
    <row r="34269" ht="18.95" customHeight="1"/>
    <row r="34270" ht="18.95" customHeight="1"/>
    <row r="34271" ht="18.95" customHeight="1"/>
    <row r="34272" ht="18.95" customHeight="1"/>
    <row r="34273" ht="18.95" customHeight="1"/>
    <row r="34274" ht="18.95" customHeight="1"/>
    <row r="34275" ht="18.95" customHeight="1"/>
    <row r="34276" ht="18.95" customHeight="1"/>
    <row r="34277" ht="18.95" customHeight="1"/>
    <row r="34278" ht="18.95" customHeight="1"/>
    <row r="34279" ht="18.95" customHeight="1"/>
    <row r="34280" ht="18.95" customHeight="1"/>
    <row r="34281" ht="18.95" customHeight="1"/>
    <row r="34282" ht="18.95" customHeight="1"/>
    <row r="34283" ht="18.95" customHeight="1"/>
    <row r="34284" ht="18.95" customHeight="1"/>
    <row r="34285" ht="18.95" customHeight="1"/>
    <row r="34286" ht="18.95" customHeight="1"/>
    <row r="34287" ht="18.95" customHeight="1"/>
    <row r="34288" ht="18.95" customHeight="1"/>
    <row r="34289" ht="18.95" customHeight="1"/>
    <row r="34290" ht="18.95" customHeight="1"/>
    <row r="34291" ht="18.95" customHeight="1"/>
    <row r="34292" ht="18.95" customHeight="1"/>
    <row r="34293" ht="18.95" customHeight="1"/>
    <row r="34294" ht="18.95" customHeight="1"/>
    <row r="34295" ht="18.95" customHeight="1"/>
    <row r="34296" ht="18.95" customHeight="1"/>
    <row r="34297" ht="18.95" customHeight="1"/>
    <row r="34298" ht="18.95" customHeight="1"/>
    <row r="34299" ht="18.95" customHeight="1"/>
    <row r="34300" ht="18.95" customHeight="1"/>
    <row r="34301" ht="18.95" customHeight="1"/>
    <row r="34302" ht="18.95" customHeight="1"/>
    <row r="34303" ht="18.95" customHeight="1"/>
    <row r="34304" ht="18.95" customHeight="1"/>
    <row r="34305" ht="18.95" customHeight="1"/>
    <row r="34306" ht="18.95" customHeight="1"/>
    <row r="34307" ht="18.95" customHeight="1"/>
    <row r="34308" ht="18.95" customHeight="1"/>
    <row r="34309" ht="18.95" customHeight="1"/>
    <row r="34310" ht="18.95" customHeight="1"/>
    <row r="34311" ht="18.95" customHeight="1"/>
    <row r="34312" ht="18.95" customHeight="1"/>
    <row r="34313" ht="18.95" customHeight="1"/>
    <row r="34314" ht="18.95" customHeight="1"/>
    <row r="34315" ht="18.95" customHeight="1"/>
    <row r="34316" ht="18.95" customHeight="1"/>
    <row r="34317" ht="18.95" customHeight="1"/>
    <row r="34318" ht="18.95" customHeight="1"/>
    <row r="34319" ht="18.95" customHeight="1"/>
    <row r="34320" ht="18.95" customHeight="1"/>
    <row r="34321" ht="18.95" customHeight="1"/>
    <row r="34322" ht="18.95" customHeight="1"/>
    <row r="34323" ht="18.95" customHeight="1"/>
    <row r="34324" ht="18.95" customHeight="1"/>
    <row r="34325" ht="18.95" customHeight="1"/>
    <row r="34326" ht="18.95" customHeight="1"/>
    <row r="34327" ht="18.95" customHeight="1"/>
    <row r="34328" ht="18.95" customHeight="1"/>
    <row r="34329" ht="18.95" customHeight="1"/>
    <row r="34330" ht="18.95" customHeight="1"/>
    <row r="34331" ht="18.95" customHeight="1"/>
    <row r="34332" ht="18.95" customHeight="1"/>
    <row r="34333" ht="18.95" customHeight="1"/>
    <row r="34334" ht="18.95" customHeight="1"/>
    <row r="34335" ht="18.95" customHeight="1"/>
    <row r="34336" ht="18.95" customHeight="1"/>
    <row r="34337" ht="18.95" customHeight="1"/>
    <row r="34338" ht="18.95" customHeight="1"/>
    <row r="34339" ht="18.95" customHeight="1"/>
    <row r="34340" ht="18.95" customHeight="1"/>
    <row r="34341" ht="18.95" customHeight="1"/>
    <row r="34342" ht="18.95" customHeight="1"/>
    <row r="34343" ht="18.95" customHeight="1"/>
    <row r="34344" ht="18.95" customHeight="1"/>
    <row r="34345" ht="18.95" customHeight="1"/>
    <row r="34346" ht="18.95" customHeight="1"/>
    <row r="34347" ht="18.95" customHeight="1"/>
    <row r="34348" ht="18.95" customHeight="1"/>
    <row r="34349" ht="18.95" customHeight="1"/>
    <row r="34350" ht="18.95" customHeight="1"/>
    <row r="34351" ht="18.95" customHeight="1"/>
    <row r="34352" ht="18.95" customHeight="1"/>
    <row r="34353" ht="18.95" customHeight="1"/>
    <row r="34354" ht="18.95" customHeight="1"/>
    <row r="34355" ht="18.95" customHeight="1"/>
    <row r="34356" ht="18.95" customHeight="1"/>
    <row r="34357" ht="18.95" customHeight="1"/>
    <row r="34358" ht="18.95" customHeight="1"/>
    <row r="34359" ht="18.95" customHeight="1"/>
    <row r="34360" ht="18.95" customHeight="1"/>
    <row r="34361" ht="18.95" customHeight="1"/>
    <row r="34362" ht="18.95" customHeight="1"/>
    <row r="34363" ht="18.95" customHeight="1"/>
    <row r="34364" ht="18.95" customHeight="1"/>
    <row r="34365" ht="18.95" customHeight="1"/>
    <row r="34366" ht="18.95" customHeight="1"/>
    <row r="34367" ht="18.95" customHeight="1"/>
    <row r="34368" ht="18.95" customHeight="1"/>
    <row r="34369" ht="18.95" customHeight="1"/>
    <row r="34370" ht="18.95" customHeight="1"/>
    <row r="34371" ht="18.95" customHeight="1"/>
    <row r="34372" ht="18.95" customHeight="1"/>
    <row r="34373" ht="18.95" customHeight="1"/>
    <row r="34374" ht="18.95" customHeight="1"/>
    <row r="34375" ht="18.95" customHeight="1"/>
    <row r="34376" ht="18.95" customHeight="1"/>
    <row r="34377" ht="18.95" customHeight="1"/>
    <row r="34378" ht="18.95" customHeight="1"/>
    <row r="34379" ht="18.95" customHeight="1"/>
    <row r="34380" ht="18.95" customHeight="1"/>
    <row r="34381" ht="18.95" customHeight="1"/>
    <row r="34382" ht="18.95" customHeight="1"/>
    <row r="34383" ht="18.95" customHeight="1"/>
    <row r="34384" ht="18.95" customHeight="1"/>
    <row r="34385" ht="18.95" customHeight="1"/>
    <row r="34386" ht="18.95" customHeight="1"/>
    <row r="34387" ht="18.95" customHeight="1"/>
    <row r="34388" ht="18.95" customHeight="1"/>
    <row r="34389" ht="18.95" customHeight="1"/>
    <row r="34390" ht="18.95" customHeight="1"/>
    <row r="34391" ht="18.95" customHeight="1"/>
    <row r="34392" ht="18.95" customHeight="1"/>
    <row r="34393" ht="18.95" customHeight="1"/>
    <row r="34394" ht="18.95" customHeight="1"/>
    <row r="34395" ht="18.95" customHeight="1"/>
    <row r="34396" ht="18.95" customHeight="1"/>
    <row r="34397" ht="18.95" customHeight="1"/>
    <row r="34398" ht="18.95" customHeight="1"/>
    <row r="34399" ht="18.95" customHeight="1"/>
    <row r="34400" ht="18.95" customHeight="1"/>
    <row r="34401" ht="18.95" customHeight="1"/>
    <row r="34402" ht="18.95" customHeight="1"/>
    <row r="34403" ht="18.95" customHeight="1"/>
    <row r="34404" ht="18.95" customHeight="1"/>
    <row r="34405" ht="18.95" customHeight="1"/>
    <row r="34406" ht="18.95" customHeight="1"/>
    <row r="34407" ht="18.95" customHeight="1"/>
    <row r="34408" ht="18.95" customHeight="1"/>
    <row r="34409" ht="18.95" customHeight="1"/>
    <row r="34410" ht="18.95" customHeight="1"/>
    <row r="34411" ht="18.95" customHeight="1"/>
    <row r="34412" ht="18.95" customHeight="1"/>
    <row r="34413" ht="18.95" customHeight="1"/>
    <row r="34414" ht="18.95" customHeight="1"/>
    <row r="34415" ht="18.95" customHeight="1"/>
    <row r="34416" ht="18.95" customHeight="1"/>
    <row r="34417" ht="18.95" customHeight="1"/>
    <row r="34418" ht="18.95" customHeight="1"/>
    <row r="34419" ht="18.95" customHeight="1"/>
    <row r="34420" ht="18.95" customHeight="1"/>
    <row r="34421" ht="18.95" customHeight="1"/>
    <row r="34422" ht="18.95" customHeight="1"/>
    <row r="34423" ht="18.95" customHeight="1"/>
    <row r="34424" ht="18.95" customHeight="1"/>
    <row r="34425" ht="18.95" customHeight="1"/>
    <row r="34426" ht="18.95" customHeight="1"/>
    <row r="34427" ht="18.95" customHeight="1"/>
    <row r="34428" ht="18.95" customHeight="1"/>
    <row r="34429" ht="18.95" customHeight="1"/>
    <row r="34430" ht="18.95" customHeight="1"/>
    <row r="34431" ht="18.95" customHeight="1"/>
    <row r="34432" ht="18.95" customHeight="1"/>
    <row r="34433" ht="18.95" customHeight="1"/>
    <row r="34434" ht="18.95" customHeight="1"/>
    <row r="34435" ht="18.95" customHeight="1"/>
    <row r="34436" ht="18.95" customHeight="1"/>
    <row r="34437" ht="18.95" customHeight="1"/>
    <row r="34438" ht="18.95" customHeight="1"/>
    <row r="34439" ht="18.95" customHeight="1"/>
    <row r="34440" ht="18.95" customHeight="1"/>
    <row r="34441" ht="18.95" customHeight="1"/>
    <row r="34442" ht="18.95" customHeight="1"/>
    <row r="34443" ht="18.95" customHeight="1"/>
    <row r="34444" ht="18.95" customHeight="1"/>
    <row r="34445" ht="18.95" customHeight="1"/>
    <row r="34446" ht="18.95" customHeight="1"/>
    <row r="34447" ht="18.95" customHeight="1"/>
    <row r="34448" ht="18.95" customHeight="1"/>
    <row r="34449" ht="18.95" customHeight="1"/>
    <row r="34450" ht="18.95" customHeight="1"/>
    <row r="34451" ht="18.95" customHeight="1"/>
    <row r="34452" ht="18.95" customHeight="1"/>
    <row r="34453" ht="18.95" customHeight="1"/>
    <row r="34454" ht="18.95" customHeight="1"/>
    <row r="34455" ht="18.95" customHeight="1"/>
    <row r="34456" ht="18.95" customHeight="1"/>
    <row r="34457" ht="18.95" customHeight="1"/>
    <row r="34458" ht="18.95" customHeight="1"/>
    <row r="34459" ht="18.95" customHeight="1"/>
    <row r="34460" ht="18.95" customHeight="1"/>
    <row r="34461" ht="18.95" customHeight="1"/>
    <row r="34462" ht="18.95" customHeight="1"/>
    <row r="34463" ht="18.95" customHeight="1"/>
    <row r="34464" ht="18.95" customHeight="1"/>
    <row r="34465" ht="18.95" customHeight="1"/>
    <row r="34466" ht="18.95" customHeight="1"/>
    <row r="34467" ht="18.95" customHeight="1"/>
    <row r="34468" ht="18.95" customHeight="1"/>
    <row r="34469" ht="18.95" customHeight="1"/>
    <row r="34470" ht="18.95" customHeight="1"/>
    <row r="34471" ht="18.95" customHeight="1"/>
    <row r="34472" ht="18.95" customHeight="1"/>
    <row r="34473" ht="18.95" customHeight="1"/>
    <row r="34474" ht="18.95" customHeight="1"/>
    <row r="34475" ht="18.95" customHeight="1"/>
    <row r="34476" ht="18.95" customHeight="1"/>
    <row r="34477" ht="18.95" customHeight="1"/>
    <row r="34478" ht="18.95" customHeight="1"/>
    <row r="34479" ht="18.95" customHeight="1"/>
    <row r="34480" ht="18.95" customHeight="1"/>
    <row r="34481" ht="18.95" customHeight="1"/>
    <row r="34482" ht="18.95" customHeight="1"/>
    <row r="34483" ht="18.95" customHeight="1"/>
    <row r="34484" ht="18.95" customHeight="1"/>
    <row r="34485" ht="18.95" customHeight="1"/>
    <row r="34486" ht="18.95" customHeight="1"/>
    <row r="34487" ht="18.95" customHeight="1"/>
    <row r="34488" ht="18.95" customHeight="1"/>
    <row r="34489" ht="18.95" customHeight="1"/>
    <row r="34490" ht="18.95" customHeight="1"/>
    <row r="34491" ht="18.95" customHeight="1"/>
    <row r="34492" ht="18.95" customHeight="1"/>
    <row r="34493" ht="18.95" customHeight="1"/>
    <row r="34494" ht="18.95" customHeight="1"/>
    <row r="34495" ht="18.95" customHeight="1"/>
    <row r="34496" ht="18.95" customHeight="1"/>
    <row r="34497" ht="18.95" customHeight="1"/>
    <row r="34498" ht="18.95" customHeight="1"/>
    <row r="34499" ht="18.95" customHeight="1"/>
    <row r="34500" ht="18.95" customHeight="1"/>
    <row r="34501" ht="18.95" customHeight="1"/>
    <row r="34502" ht="18.95" customHeight="1"/>
    <row r="34503" ht="18.95" customHeight="1"/>
    <row r="34504" ht="18.95" customHeight="1"/>
    <row r="34505" ht="18.95" customHeight="1"/>
    <row r="34506" ht="18.95" customHeight="1"/>
    <row r="34507" ht="18.95" customHeight="1"/>
    <row r="34508" ht="18.95" customHeight="1"/>
    <row r="34509" ht="18.95" customHeight="1"/>
    <row r="34510" ht="18.95" customHeight="1"/>
    <row r="34511" ht="18.95" customHeight="1"/>
    <row r="34512" ht="18.95" customHeight="1"/>
    <row r="34513" ht="18.95" customHeight="1"/>
    <row r="34514" ht="18.95" customHeight="1"/>
    <row r="34515" ht="18.95" customHeight="1"/>
    <row r="34516" ht="18.95" customHeight="1"/>
    <row r="34517" ht="18.95" customHeight="1"/>
    <row r="34518" ht="18.95" customHeight="1"/>
    <row r="34519" ht="18.95" customHeight="1"/>
    <row r="34520" ht="18.95" customHeight="1"/>
    <row r="34521" ht="18.95" customHeight="1"/>
    <row r="34522" ht="18.95" customHeight="1"/>
    <row r="34523" ht="18.95" customHeight="1"/>
    <row r="34524" ht="18.95" customHeight="1"/>
    <row r="34525" ht="18.95" customHeight="1"/>
    <row r="34526" ht="18.95" customHeight="1"/>
    <row r="34527" ht="18.95" customHeight="1"/>
    <row r="34528" ht="18.95" customHeight="1"/>
    <row r="34529" ht="18.95" customHeight="1"/>
    <row r="34530" ht="18.95" customHeight="1"/>
    <row r="34531" ht="18.95" customHeight="1"/>
    <row r="34532" ht="18.95" customHeight="1"/>
    <row r="34533" ht="18.95" customHeight="1"/>
    <row r="34534" ht="18.95" customHeight="1"/>
    <row r="34535" ht="18.95" customHeight="1"/>
    <row r="34536" ht="18.95" customHeight="1"/>
    <row r="34537" ht="18.95" customHeight="1"/>
    <row r="34538" ht="18.95" customHeight="1"/>
    <row r="34539" ht="18.95" customHeight="1"/>
    <row r="34540" ht="18.95" customHeight="1"/>
    <row r="34541" ht="18.95" customHeight="1"/>
    <row r="34542" ht="18.95" customHeight="1"/>
    <row r="34543" ht="18.95" customHeight="1"/>
    <row r="34544" ht="18.95" customHeight="1"/>
    <row r="34545" ht="18.95" customHeight="1"/>
    <row r="34546" ht="18.95" customHeight="1"/>
    <row r="34547" ht="18.95" customHeight="1"/>
    <row r="34548" ht="18.95" customHeight="1"/>
    <row r="34549" ht="18.95" customHeight="1"/>
    <row r="34550" ht="18.95" customHeight="1"/>
    <row r="34551" ht="18.95" customHeight="1"/>
    <row r="34552" ht="18.95" customHeight="1"/>
    <row r="34553" ht="18.95" customHeight="1"/>
    <row r="34554" ht="18.95" customHeight="1"/>
    <row r="34555" ht="18.95" customHeight="1"/>
    <row r="34556" ht="18.95" customHeight="1"/>
    <row r="34557" ht="18.95" customHeight="1"/>
    <row r="34558" ht="18.95" customHeight="1"/>
    <row r="34559" ht="18.95" customHeight="1"/>
    <row r="34560" ht="18.95" customHeight="1"/>
    <row r="34561" ht="18.95" customHeight="1"/>
    <row r="34562" ht="18.95" customHeight="1"/>
    <row r="34563" ht="18.95" customHeight="1"/>
    <row r="34564" ht="18.95" customHeight="1"/>
    <row r="34565" ht="18.95" customHeight="1"/>
    <row r="34566" ht="18.95" customHeight="1"/>
    <row r="34567" ht="18.95" customHeight="1"/>
    <row r="34568" ht="18.95" customHeight="1"/>
    <row r="34569" ht="18.95" customHeight="1"/>
    <row r="34570" ht="18.95" customHeight="1"/>
    <row r="34571" ht="18.95" customHeight="1"/>
    <row r="34572" ht="18.95" customHeight="1"/>
    <row r="34573" ht="18.95" customHeight="1"/>
    <row r="34574" ht="18.95" customHeight="1"/>
    <row r="34575" ht="18.95" customHeight="1"/>
    <row r="34576" ht="18.95" customHeight="1"/>
    <row r="34577" ht="18.95" customHeight="1"/>
    <row r="34578" ht="18.95" customHeight="1"/>
    <row r="34579" ht="18.95" customHeight="1"/>
    <row r="34580" ht="18.95" customHeight="1"/>
    <row r="34581" ht="18.95" customHeight="1"/>
    <row r="34582" ht="18.95" customHeight="1"/>
    <row r="34583" ht="18.95" customHeight="1"/>
    <row r="34584" ht="18.95" customHeight="1"/>
    <row r="34585" ht="18.95" customHeight="1"/>
    <row r="34586" ht="18.95" customHeight="1"/>
    <row r="34587" ht="18.95" customHeight="1"/>
    <row r="34588" ht="18.95" customHeight="1"/>
    <row r="34589" ht="18.95" customHeight="1"/>
    <row r="34590" ht="18.95" customHeight="1"/>
    <row r="34591" ht="18.95" customHeight="1"/>
    <row r="34592" ht="18.95" customHeight="1"/>
    <row r="34593" ht="18.95" customHeight="1"/>
    <row r="34594" ht="18.95" customHeight="1"/>
    <row r="34595" ht="18.95" customHeight="1"/>
    <row r="34596" ht="18.95" customHeight="1"/>
    <row r="34597" ht="18.95" customHeight="1"/>
    <row r="34598" ht="18.95" customHeight="1"/>
    <row r="34599" ht="18.95" customHeight="1"/>
    <row r="34600" ht="18.95" customHeight="1"/>
    <row r="34601" ht="18.95" customHeight="1"/>
    <row r="34602" ht="18.95" customHeight="1"/>
    <row r="34603" ht="18.95" customHeight="1"/>
    <row r="34604" ht="18.95" customHeight="1"/>
    <row r="34605" ht="18.95" customHeight="1"/>
    <row r="34606" ht="18.95" customHeight="1"/>
    <row r="34607" ht="18.95" customHeight="1"/>
    <row r="34608" ht="18.95" customHeight="1"/>
    <row r="34609" ht="18.95" customHeight="1"/>
    <row r="34610" ht="18.95" customHeight="1"/>
    <row r="34611" ht="18.95" customHeight="1"/>
    <row r="34612" ht="18.95" customHeight="1"/>
    <row r="34613" ht="18.95" customHeight="1"/>
    <row r="34614" ht="18.95" customHeight="1"/>
    <row r="34615" ht="18.95" customHeight="1"/>
    <row r="34616" ht="18.95" customHeight="1"/>
    <row r="34617" ht="18.95" customHeight="1"/>
    <row r="34618" ht="18.95" customHeight="1"/>
    <row r="34619" ht="18.95" customHeight="1"/>
    <row r="34620" ht="18.95" customHeight="1"/>
    <row r="34621" ht="18.95" customHeight="1"/>
    <row r="34622" ht="18.95" customHeight="1"/>
    <row r="34623" ht="18.95" customHeight="1"/>
    <row r="34624" ht="18.95" customHeight="1"/>
    <row r="34625" ht="18.95" customHeight="1"/>
    <row r="34626" ht="18.95" customHeight="1"/>
    <row r="34627" ht="18.95" customHeight="1"/>
    <row r="34628" ht="18.95" customHeight="1"/>
    <row r="34629" ht="18.95" customHeight="1"/>
    <row r="34630" ht="18.95" customHeight="1"/>
    <row r="34631" ht="18.95" customHeight="1"/>
    <row r="34632" ht="18.95" customHeight="1"/>
    <row r="34633" ht="18.95" customHeight="1"/>
    <row r="34634" ht="18.95" customHeight="1"/>
    <row r="34635" ht="18.95" customHeight="1"/>
    <row r="34636" ht="18.95" customHeight="1"/>
    <row r="34637" ht="18.95" customHeight="1"/>
    <row r="34638" ht="18.95" customHeight="1"/>
    <row r="34639" ht="18.95" customHeight="1"/>
    <row r="34640" ht="18.95" customHeight="1"/>
    <row r="34641" ht="18.95" customHeight="1"/>
    <row r="34642" ht="18.95" customHeight="1"/>
    <row r="34643" ht="18.95" customHeight="1"/>
    <row r="34644" ht="18.95" customHeight="1"/>
    <row r="34645" ht="18.95" customHeight="1"/>
    <row r="34646" ht="18.95" customHeight="1"/>
    <row r="34647" ht="18.95" customHeight="1"/>
    <row r="34648" ht="18.95" customHeight="1"/>
    <row r="34649" ht="18.95" customHeight="1"/>
    <row r="34650" ht="18.95" customHeight="1"/>
    <row r="34651" ht="18.95" customHeight="1"/>
    <row r="34652" ht="18.95" customHeight="1"/>
    <row r="34653" ht="18.95" customHeight="1"/>
    <row r="34654" ht="18.95" customHeight="1"/>
    <row r="34655" ht="18.95" customHeight="1"/>
    <row r="34656" ht="18.95" customHeight="1"/>
    <row r="34657" ht="18.95" customHeight="1"/>
    <row r="34658" ht="18.95" customHeight="1"/>
    <row r="34659" ht="18.95" customHeight="1"/>
    <row r="34660" ht="18.95" customHeight="1"/>
    <row r="34661" ht="18.95" customHeight="1"/>
    <row r="34662" ht="18.95" customHeight="1"/>
    <row r="34663" ht="18.95" customHeight="1"/>
    <row r="34664" ht="18.95" customHeight="1"/>
    <row r="34665" ht="18.95" customHeight="1"/>
    <row r="34666" ht="18.95" customHeight="1"/>
    <row r="34667" ht="18.95" customHeight="1"/>
    <row r="34668" ht="18.95" customHeight="1"/>
    <row r="34669" ht="18.95" customHeight="1"/>
    <row r="34670" ht="18.95" customHeight="1"/>
    <row r="34671" ht="18.95" customHeight="1"/>
    <row r="34672" ht="18.95" customHeight="1"/>
    <row r="34673" ht="18.95" customHeight="1"/>
    <row r="34674" ht="18.95" customHeight="1"/>
    <row r="34675" ht="18.95" customHeight="1"/>
    <row r="34676" ht="18.95" customHeight="1"/>
    <row r="34677" ht="18.95" customHeight="1"/>
    <row r="34678" ht="18.95" customHeight="1"/>
    <row r="34679" ht="18.95" customHeight="1"/>
    <row r="34680" ht="18.95" customHeight="1"/>
    <row r="34681" ht="18.95" customHeight="1"/>
    <row r="34682" ht="18.95" customHeight="1"/>
    <row r="34683" ht="18.95" customHeight="1"/>
    <row r="34684" ht="18.95" customHeight="1"/>
    <row r="34685" ht="18.95" customHeight="1"/>
    <row r="34686" ht="18.95" customHeight="1"/>
    <row r="34687" ht="18.95" customHeight="1"/>
    <row r="34688" ht="18.95" customHeight="1"/>
    <row r="34689" ht="18.95" customHeight="1"/>
    <row r="34690" ht="18.95" customHeight="1"/>
    <row r="34691" ht="18.95" customHeight="1"/>
    <row r="34692" ht="18.95" customHeight="1"/>
    <row r="34693" ht="18.95" customHeight="1"/>
    <row r="34694" ht="18.95" customHeight="1"/>
    <row r="34695" ht="18.95" customHeight="1"/>
    <row r="34696" ht="18.95" customHeight="1"/>
    <row r="34697" ht="18.95" customHeight="1"/>
    <row r="34698" ht="18.95" customHeight="1"/>
    <row r="34699" ht="18.95" customHeight="1"/>
    <row r="34700" ht="18.95" customHeight="1"/>
    <row r="34701" ht="18.95" customHeight="1"/>
    <row r="34702" ht="18.95" customHeight="1"/>
    <row r="34703" ht="18.95" customHeight="1"/>
    <row r="34704" ht="18.95" customHeight="1"/>
    <row r="34705" ht="18.95" customHeight="1"/>
    <row r="34706" ht="18.95" customHeight="1"/>
    <row r="34707" ht="18.95" customHeight="1"/>
    <row r="34708" ht="18.95" customHeight="1"/>
    <row r="34709" ht="18.95" customHeight="1"/>
    <row r="34710" ht="18.95" customHeight="1"/>
    <row r="34711" ht="18.95" customHeight="1"/>
    <row r="34712" ht="18.95" customHeight="1"/>
    <row r="34713" ht="18.95" customHeight="1"/>
    <row r="34714" ht="18.95" customHeight="1"/>
    <row r="34715" ht="18.95" customHeight="1"/>
    <row r="34716" ht="18.95" customHeight="1"/>
    <row r="34717" ht="18.95" customHeight="1"/>
    <row r="34718" ht="18.95" customHeight="1"/>
    <row r="34719" ht="18.95" customHeight="1"/>
    <row r="34720" ht="18.95" customHeight="1"/>
    <row r="34721" ht="18.95" customHeight="1"/>
    <row r="34722" ht="18.95" customHeight="1"/>
    <row r="34723" ht="18.95" customHeight="1"/>
    <row r="34724" ht="18.95" customHeight="1"/>
    <row r="34725" ht="18.95" customHeight="1"/>
    <row r="34726" ht="18.95" customHeight="1"/>
    <row r="34727" ht="18.95" customHeight="1"/>
    <row r="34728" ht="18.95" customHeight="1"/>
    <row r="34729" ht="18.95" customHeight="1"/>
    <row r="34730" ht="18.95" customHeight="1"/>
    <row r="34731" ht="18.95" customHeight="1"/>
    <row r="34732" ht="18.95" customHeight="1"/>
    <row r="34733" ht="18.95" customHeight="1"/>
    <row r="34734" ht="18.95" customHeight="1"/>
    <row r="34735" ht="18.95" customHeight="1"/>
    <row r="34736" ht="18.95" customHeight="1"/>
    <row r="34737" ht="18.95" customHeight="1"/>
    <row r="34738" ht="18.95" customHeight="1"/>
    <row r="34739" ht="18.95" customHeight="1"/>
    <row r="34740" ht="18.95" customHeight="1"/>
    <row r="34741" ht="18.95" customHeight="1"/>
    <row r="34742" ht="18.95" customHeight="1"/>
    <row r="34743" ht="18.95" customHeight="1"/>
    <row r="34744" ht="18.95" customHeight="1"/>
    <row r="34745" ht="18.95" customHeight="1"/>
    <row r="34746" ht="18.95" customHeight="1"/>
    <row r="34747" ht="18.95" customHeight="1"/>
    <row r="34748" ht="18.95" customHeight="1"/>
    <row r="34749" ht="18.95" customHeight="1"/>
    <row r="34750" ht="18.95" customHeight="1"/>
    <row r="34751" ht="18.95" customHeight="1"/>
    <row r="34752" ht="18.95" customHeight="1"/>
    <row r="34753" ht="18.95" customHeight="1"/>
    <row r="34754" ht="18.95" customHeight="1"/>
    <row r="34755" ht="18.95" customHeight="1"/>
    <row r="34756" ht="18.95" customHeight="1"/>
    <row r="34757" ht="18.95" customHeight="1"/>
    <row r="34758" ht="18.95" customHeight="1"/>
    <row r="34759" ht="18.95" customHeight="1"/>
    <row r="34760" ht="18.95" customHeight="1"/>
    <row r="34761" ht="18.95" customHeight="1"/>
    <row r="34762" ht="18.95" customHeight="1"/>
    <row r="34763" ht="18.95" customHeight="1"/>
    <row r="34764" ht="18.95" customHeight="1"/>
    <row r="34765" ht="18.95" customHeight="1"/>
    <row r="34766" ht="18.95" customHeight="1"/>
    <row r="34767" ht="18.95" customHeight="1"/>
    <row r="34768" ht="18.95" customHeight="1"/>
    <row r="34769" ht="18.95" customHeight="1"/>
    <row r="34770" ht="18.95" customHeight="1"/>
    <row r="34771" ht="18.95" customHeight="1"/>
    <row r="34772" ht="18.95" customHeight="1"/>
    <row r="34773" ht="18.95" customHeight="1"/>
    <row r="34774" ht="18.95" customHeight="1"/>
    <row r="34775" ht="18.95" customHeight="1"/>
    <row r="34776" ht="18.95" customHeight="1"/>
    <row r="34777" ht="18.95" customHeight="1"/>
    <row r="34778" ht="18.95" customHeight="1"/>
    <row r="34779" ht="18.95" customHeight="1"/>
    <row r="34780" ht="18.95" customHeight="1"/>
    <row r="34781" ht="18.95" customHeight="1"/>
    <row r="34782" ht="18.95" customHeight="1"/>
    <row r="34783" ht="18.95" customHeight="1"/>
    <row r="34784" ht="18.95" customHeight="1"/>
    <row r="34785" ht="18.95" customHeight="1"/>
    <row r="34786" ht="18.95" customHeight="1"/>
    <row r="34787" ht="18.95" customHeight="1"/>
    <row r="34788" ht="18.95" customHeight="1"/>
    <row r="34789" ht="18.95" customHeight="1"/>
    <row r="34790" ht="18.95" customHeight="1"/>
    <row r="34791" ht="18.95" customHeight="1"/>
    <row r="34792" ht="18.95" customHeight="1"/>
    <row r="34793" ht="18.95" customHeight="1"/>
    <row r="34794" ht="18.95" customHeight="1"/>
    <row r="34795" ht="18.95" customHeight="1"/>
    <row r="34796" ht="18.95" customHeight="1"/>
    <row r="34797" ht="18.95" customHeight="1"/>
    <row r="34798" ht="18.95" customHeight="1"/>
    <row r="34799" ht="18.95" customHeight="1"/>
    <row r="34800" ht="18.95" customHeight="1"/>
    <row r="34801" ht="18.95" customHeight="1"/>
    <row r="34802" ht="18.95" customHeight="1"/>
    <row r="34803" ht="18.95" customHeight="1"/>
    <row r="34804" ht="18.95" customHeight="1"/>
    <row r="34805" ht="18.95" customHeight="1"/>
    <row r="34806" ht="18.95" customHeight="1"/>
    <row r="34807" ht="18.95" customHeight="1"/>
    <row r="34808" ht="18.95" customHeight="1"/>
    <row r="34809" ht="18.95" customHeight="1"/>
    <row r="34810" ht="18.95" customHeight="1"/>
    <row r="34811" ht="18.95" customHeight="1"/>
    <row r="34812" ht="18.95" customHeight="1"/>
    <row r="34813" ht="18.95" customHeight="1"/>
    <row r="34814" ht="18.95" customHeight="1"/>
    <row r="34815" ht="18.95" customHeight="1"/>
    <row r="34816" ht="18.95" customHeight="1"/>
    <row r="34817" ht="18.95" customHeight="1"/>
    <row r="34818" ht="18.95" customHeight="1"/>
    <row r="34819" ht="18.95" customHeight="1"/>
    <row r="34820" ht="18.95" customHeight="1"/>
    <row r="34821" ht="18.95" customHeight="1"/>
    <row r="34822" ht="18.95" customHeight="1"/>
    <row r="34823" ht="18.95" customHeight="1"/>
    <row r="34824" ht="18.95" customHeight="1"/>
    <row r="34825" ht="18.95" customHeight="1"/>
    <row r="34826" ht="18.95" customHeight="1"/>
    <row r="34827" ht="18.95" customHeight="1"/>
    <row r="34828" ht="18.95" customHeight="1"/>
    <row r="34829" ht="18.95" customHeight="1"/>
    <row r="34830" ht="18.95" customHeight="1"/>
    <row r="34831" ht="18.95" customHeight="1"/>
    <row r="34832" ht="18.95" customHeight="1"/>
    <row r="34833" ht="18.95" customHeight="1"/>
    <row r="34834" ht="18.95" customHeight="1"/>
    <row r="34835" ht="18.95" customHeight="1"/>
    <row r="34836" ht="18.95" customHeight="1"/>
    <row r="34837" ht="18.95" customHeight="1"/>
    <row r="34838" ht="18.95" customHeight="1"/>
    <row r="34839" ht="18.95" customHeight="1"/>
    <row r="34840" ht="18.95" customHeight="1"/>
    <row r="34841" ht="18.95" customHeight="1"/>
    <row r="34842" ht="18.95" customHeight="1"/>
    <row r="34843" ht="18.95" customHeight="1"/>
    <row r="34844" ht="18.95" customHeight="1"/>
    <row r="34845" ht="18.95" customHeight="1"/>
    <row r="34846" ht="18.95" customHeight="1"/>
    <row r="34847" ht="18.95" customHeight="1"/>
    <row r="34848" ht="18.95" customHeight="1"/>
    <row r="34849" ht="18.95" customHeight="1"/>
    <row r="34850" ht="18.95" customHeight="1"/>
    <row r="34851" ht="18.95" customHeight="1"/>
    <row r="34852" ht="18.95" customHeight="1"/>
    <row r="34853" ht="18.95" customHeight="1"/>
    <row r="34854" ht="18.95" customHeight="1"/>
    <row r="34855" ht="18.95" customHeight="1"/>
    <row r="34856" ht="18.95" customHeight="1"/>
    <row r="34857" ht="18.95" customHeight="1"/>
    <row r="34858" ht="18.95" customHeight="1"/>
    <row r="34859" ht="18.95" customHeight="1"/>
    <row r="34860" ht="18.95" customHeight="1"/>
    <row r="34861" ht="18.95" customHeight="1"/>
    <row r="34862" ht="18.95" customHeight="1"/>
    <row r="34863" ht="18.95" customHeight="1"/>
    <row r="34864" ht="18.95" customHeight="1"/>
    <row r="34865" ht="18.95" customHeight="1"/>
    <row r="34866" ht="18.95" customHeight="1"/>
    <row r="34867" ht="18.95" customHeight="1"/>
    <row r="34868" ht="18.95" customHeight="1"/>
    <row r="34869" ht="18.95" customHeight="1"/>
    <row r="34870" ht="18.95" customHeight="1"/>
    <row r="34871" ht="18.95" customHeight="1"/>
    <row r="34872" ht="18.95" customHeight="1"/>
    <row r="34873" ht="18.95" customHeight="1"/>
    <row r="34874" ht="18.95" customHeight="1"/>
    <row r="34875" ht="18.95" customHeight="1"/>
    <row r="34876" ht="18.95" customHeight="1"/>
    <row r="34877" ht="18.95" customHeight="1"/>
    <row r="34878" ht="18.95" customHeight="1"/>
    <row r="34879" ht="18.95" customHeight="1"/>
    <row r="34880" ht="18.95" customHeight="1"/>
    <row r="34881" ht="18.95" customHeight="1"/>
    <row r="34882" ht="18.95" customHeight="1"/>
    <row r="34883" ht="18.95" customHeight="1"/>
    <row r="34884" ht="18.95" customHeight="1"/>
    <row r="34885" ht="18.95" customHeight="1"/>
    <row r="34886" ht="18.95" customHeight="1"/>
    <row r="34887" ht="18.95" customHeight="1"/>
    <row r="34888" ht="18.95" customHeight="1"/>
    <row r="34889" ht="18.95" customHeight="1"/>
    <row r="34890" ht="18.95" customHeight="1"/>
    <row r="34891" ht="18.95" customHeight="1"/>
    <row r="34892" ht="18.95" customHeight="1"/>
    <row r="34893" ht="18.95" customHeight="1"/>
    <row r="34894" ht="18.95" customHeight="1"/>
    <row r="34895" ht="18.95" customHeight="1"/>
    <row r="34896" ht="18.95" customHeight="1"/>
    <row r="34897" ht="18.95" customHeight="1"/>
    <row r="34898" ht="18.95" customHeight="1"/>
    <row r="34899" ht="18.95" customHeight="1"/>
    <row r="34900" ht="18.95" customHeight="1"/>
    <row r="34901" ht="18.95" customHeight="1"/>
    <row r="34902" ht="18.95" customHeight="1"/>
    <row r="34903" ht="18.95" customHeight="1"/>
    <row r="34904" ht="18.95" customHeight="1"/>
    <row r="34905" ht="18.95" customHeight="1"/>
    <row r="34906" ht="18.95" customHeight="1"/>
    <row r="34907" ht="18.95" customHeight="1"/>
    <row r="34908" ht="18.95" customHeight="1"/>
    <row r="34909" ht="18.95" customHeight="1"/>
    <row r="34910" ht="18.95" customHeight="1"/>
    <row r="34911" ht="18.95" customHeight="1"/>
    <row r="34912" ht="18.95" customHeight="1"/>
    <row r="34913" ht="18.95" customHeight="1"/>
    <row r="34914" ht="18.95" customHeight="1"/>
    <row r="34915" ht="18.95" customHeight="1"/>
    <row r="34916" ht="18.95" customHeight="1"/>
    <row r="34917" ht="18.95" customHeight="1"/>
    <row r="34918" ht="18.95" customHeight="1"/>
    <row r="34919" ht="18.95" customHeight="1"/>
    <row r="34920" ht="18.95" customHeight="1"/>
    <row r="34921" ht="18.95" customHeight="1"/>
    <row r="34922" ht="18.95" customHeight="1"/>
    <row r="34923" ht="18.95" customHeight="1"/>
    <row r="34924" ht="18.95" customHeight="1"/>
    <row r="34925" ht="18.95" customHeight="1"/>
    <row r="34926" ht="18.95" customHeight="1"/>
    <row r="34927" ht="18.95" customHeight="1"/>
    <row r="34928" ht="18.95" customHeight="1"/>
    <row r="34929" ht="18.95" customHeight="1"/>
    <row r="34930" ht="18.95" customHeight="1"/>
    <row r="34931" ht="18.95" customHeight="1"/>
    <row r="34932" ht="18.95" customHeight="1"/>
    <row r="34933" ht="18.95" customHeight="1"/>
    <row r="34934" ht="18.95" customHeight="1"/>
    <row r="34935" ht="18.95" customHeight="1"/>
    <row r="34936" ht="18.95" customHeight="1"/>
    <row r="34937" ht="18.95" customHeight="1"/>
    <row r="34938" ht="18.95" customHeight="1"/>
    <row r="34939" ht="18.95" customHeight="1"/>
    <row r="34940" ht="18.95" customHeight="1"/>
    <row r="34941" ht="18.95" customHeight="1"/>
    <row r="34942" ht="18.95" customHeight="1"/>
    <row r="34943" ht="18.95" customHeight="1"/>
    <row r="34944" ht="18.95" customHeight="1"/>
    <row r="34945" ht="18.95" customHeight="1"/>
    <row r="34946" ht="18.95" customHeight="1"/>
    <row r="34947" ht="18.95" customHeight="1"/>
    <row r="34948" ht="18.95" customHeight="1"/>
    <row r="34949" ht="18.95" customHeight="1"/>
    <row r="34950" ht="18.95" customHeight="1"/>
    <row r="34951" ht="18.95" customHeight="1"/>
    <row r="34952" ht="18.95" customHeight="1"/>
    <row r="34953" ht="18.95" customHeight="1"/>
    <row r="34954" ht="18.95" customHeight="1"/>
    <row r="34955" ht="18.95" customHeight="1"/>
    <row r="34956" ht="18.95" customHeight="1"/>
    <row r="34957" ht="18.95" customHeight="1"/>
    <row r="34958" ht="18.95" customHeight="1"/>
    <row r="34959" ht="18.95" customHeight="1"/>
    <row r="34960" ht="18.95" customHeight="1"/>
    <row r="34961" ht="18.95" customHeight="1"/>
    <row r="34962" ht="18.95" customHeight="1"/>
    <row r="34963" ht="18.95" customHeight="1"/>
    <row r="34964" ht="18.95" customHeight="1"/>
    <row r="34965" ht="18.95" customHeight="1"/>
    <row r="34966" ht="18.95" customHeight="1"/>
    <row r="34967" ht="18.95" customHeight="1"/>
    <row r="34968" ht="18.95" customHeight="1"/>
    <row r="34969" ht="18.95" customHeight="1"/>
    <row r="34970" ht="18.95" customHeight="1"/>
    <row r="34971" ht="18.95" customHeight="1"/>
    <row r="34972" ht="18.95" customHeight="1"/>
    <row r="34973" ht="18.95" customHeight="1"/>
    <row r="34974" ht="18.95" customHeight="1"/>
    <row r="34975" ht="18.95" customHeight="1"/>
    <row r="34976" ht="18.95" customHeight="1"/>
    <row r="34977" ht="18.95" customHeight="1"/>
    <row r="34978" ht="18.95" customHeight="1"/>
    <row r="34979" ht="18.95" customHeight="1"/>
    <row r="34980" ht="18.95" customHeight="1"/>
    <row r="34981" ht="18.95" customHeight="1"/>
    <row r="34982" ht="18.95" customHeight="1"/>
    <row r="34983" ht="18.95" customHeight="1"/>
    <row r="34984" ht="18.95" customHeight="1"/>
    <row r="34985" ht="18.95" customHeight="1"/>
    <row r="34986" ht="18.95" customHeight="1"/>
    <row r="34987" ht="18.95" customHeight="1"/>
    <row r="34988" ht="18.95" customHeight="1"/>
    <row r="34989" ht="18.95" customHeight="1"/>
    <row r="34990" ht="18.95" customHeight="1"/>
    <row r="34991" ht="18.95" customHeight="1"/>
    <row r="34992" ht="18.95" customHeight="1"/>
    <row r="34993" ht="18.95" customHeight="1"/>
    <row r="34994" ht="18.95" customHeight="1"/>
    <row r="34995" ht="18.95" customHeight="1"/>
    <row r="34996" ht="18.95" customHeight="1"/>
    <row r="34997" ht="18.95" customHeight="1"/>
    <row r="34998" ht="18.95" customHeight="1"/>
    <row r="34999" ht="18.95" customHeight="1"/>
    <row r="35000" ht="18.95" customHeight="1"/>
    <row r="35001" ht="18.95" customHeight="1"/>
    <row r="35002" ht="18.95" customHeight="1"/>
    <row r="35003" ht="18.95" customHeight="1"/>
    <row r="35004" ht="18.95" customHeight="1"/>
    <row r="35005" ht="18.95" customHeight="1"/>
    <row r="35006" ht="18.95" customHeight="1"/>
    <row r="35007" ht="18.95" customHeight="1"/>
    <row r="35008" ht="18.95" customHeight="1"/>
    <row r="35009" ht="18.95" customHeight="1"/>
    <row r="35010" ht="18.95" customHeight="1"/>
    <row r="35011" ht="18.95" customHeight="1"/>
    <row r="35012" ht="18.95" customHeight="1"/>
    <row r="35013" ht="18.95" customHeight="1"/>
    <row r="35014" ht="18.95" customHeight="1"/>
    <row r="35015" ht="18.95" customHeight="1"/>
    <row r="35016" ht="18.95" customHeight="1"/>
    <row r="35017" ht="18.95" customHeight="1"/>
    <row r="35018" ht="18.95" customHeight="1"/>
    <row r="35019" ht="18.95" customHeight="1"/>
    <row r="35020" ht="18.95" customHeight="1"/>
    <row r="35021" ht="18.95" customHeight="1"/>
    <row r="35022" ht="18.95" customHeight="1"/>
    <row r="35023" ht="18.95" customHeight="1"/>
    <row r="35024" ht="18.95" customHeight="1"/>
    <row r="35025" ht="18.95" customHeight="1"/>
    <row r="35026" ht="18.95" customHeight="1"/>
    <row r="35027" ht="18.95" customHeight="1"/>
    <row r="35028" ht="18.95" customHeight="1"/>
    <row r="35029" ht="18.95" customHeight="1"/>
    <row r="35030" ht="18.95" customHeight="1"/>
    <row r="35031" ht="18.95" customHeight="1"/>
    <row r="35032" ht="18.95" customHeight="1"/>
    <row r="35033" ht="18.95" customHeight="1"/>
    <row r="35034" ht="18.95" customHeight="1"/>
    <row r="35035" ht="18.95" customHeight="1"/>
    <row r="35036" ht="18.95" customHeight="1"/>
    <row r="35037" ht="18.95" customHeight="1"/>
    <row r="35038" ht="18.95" customHeight="1"/>
    <row r="35039" ht="18.95" customHeight="1"/>
    <row r="35040" ht="18.95" customHeight="1"/>
    <row r="35041" ht="18.95" customHeight="1"/>
    <row r="35042" ht="18.95" customHeight="1"/>
    <row r="35043" ht="18.95" customHeight="1"/>
    <row r="35044" ht="18.95" customHeight="1"/>
    <row r="35045" ht="18.95" customHeight="1"/>
    <row r="35046" ht="18.95" customHeight="1"/>
    <row r="35047" ht="18.95" customHeight="1"/>
    <row r="35048" ht="18.95" customHeight="1"/>
    <row r="35049" ht="18.95" customHeight="1"/>
    <row r="35050" ht="18.95" customHeight="1"/>
    <row r="35051" ht="18.95" customHeight="1"/>
    <row r="35052" ht="18.95" customHeight="1"/>
    <row r="35053" ht="18.95" customHeight="1"/>
    <row r="35054" ht="18.95" customHeight="1"/>
    <row r="35055" ht="18.95" customHeight="1"/>
    <row r="35056" ht="18.95" customHeight="1"/>
    <row r="35057" ht="18.95" customHeight="1"/>
    <row r="35058" ht="18.95" customHeight="1"/>
    <row r="35059" ht="18.95" customHeight="1"/>
    <row r="35060" ht="18.95" customHeight="1"/>
    <row r="35061" ht="18.95" customHeight="1"/>
    <row r="35062" ht="18.95" customHeight="1"/>
    <row r="35063" ht="18.95" customHeight="1"/>
    <row r="35064" ht="18.95" customHeight="1"/>
    <row r="35065" ht="18.95" customHeight="1"/>
    <row r="35066" ht="18.95" customHeight="1"/>
    <row r="35067" ht="18.95" customHeight="1"/>
    <row r="35068" ht="18.95" customHeight="1"/>
    <row r="35069" ht="18.95" customHeight="1"/>
    <row r="35070" ht="18.95" customHeight="1"/>
    <row r="35071" ht="18.95" customHeight="1"/>
    <row r="35072" ht="18.95" customHeight="1"/>
    <row r="35073" ht="18.95" customHeight="1"/>
    <row r="35074" ht="18.95" customHeight="1"/>
    <row r="35075" ht="18.95" customHeight="1"/>
    <row r="35076" ht="18.95" customHeight="1"/>
    <row r="35077" ht="18.95" customHeight="1"/>
    <row r="35078" ht="18.95" customHeight="1"/>
    <row r="35079" ht="18.95" customHeight="1"/>
    <row r="35080" ht="18.95" customHeight="1"/>
    <row r="35081" ht="18.95" customHeight="1"/>
    <row r="35082" ht="18.95" customHeight="1"/>
    <row r="35083" ht="18.95" customHeight="1"/>
    <row r="35084" ht="18.95" customHeight="1"/>
    <row r="35085" ht="18.95" customHeight="1"/>
    <row r="35086" ht="18.95" customHeight="1"/>
    <row r="35087" ht="18.95" customHeight="1"/>
    <row r="35088" ht="18.95" customHeight="1"/>
    <row r="35089" ht="18.95" customHeight="1"/>
    <row r="35090" ht="18.95" customHeight="1"/>
    <row r="35091" ht="18.95" customHeight="1"/>
    <row r="35092" ht="18.95" customHeight="1"/>
    <row r="35093" ht="18.95" customHeight="1"/>
    <row r="35094" ht="18.95" customHeight="1"/>
    <row r="35095" ht="18.95" customHeight="1"/>
    <row r="35096" ht="18.95" customHeight="1"/>
    <row r="35097" ht="18.95" customHeight="1"/>
    <row r="35098" ht="18.95" customHeight="1"/>
    <row r="35099" ht="18.95" customHeight="1"/>
    <row r="35100" ht="18.95" customHeight="1"/>
    <row r="35101" ht="18.95" customHeight="1"/>
    <row r="35102" ht="18.95" customHeight="1"/>
    <row r="35103" ht="18.95" customHeight="1"/>
    <row r="35104" ht="18.95" customHeight="1"/>
    <row r="35105" ht="18.95" customHeight="1"/>
    <row r="35106" ht="18.95" customHeight="1"/>
    <row r="35107" ht="18.95" customHeight="1"/>
    <row r="35108" ht="18.95" customHeight="1"/>
    <row r="35109" ht="18.95" customHeight="1"/>
    <row r="35110" ht="18.95" customHeight="1"/>
    <row r="35111" ht="18.95" customHeight="1"/>
    <row r="35112" ht="18.95" customHeight="1"/>
    <row r="35113" ht="18.95" customHeight="1"/>
    <row r="35114" ht="18.95" customHeight="1"/>
    <row r="35115" ht="18.95" customHeight="1"/>
    <row r="35116" ht="18.95" customHeight="1"/>
    <row r="35117" ht="18.95" customHeight="1"/>
    <row r="35118" ht="18.95" customHeight="1"/>
    <row r="35119" ht="18.95" customHeight="1"/>
    <row r="35120" ht="18.95" customHeight="1"/>
    <row r="35121" ht="18.95" customHeight="1"/>
    <row r="35122" ht="18.95" customHeight="1"/>
    <row r="35123" ht="18.95" customHeight="1"/>
    <row r="35124" ht="18.95" customHeight="1"/>
    <row r="35125" ht="18.95" customHeight="1"/>
    <row r="35126" ht="18.95" customHeight="1"/>
    <row r="35127" ht="18.95" customHeight="1"/>
    <row r="35128" ht="18.95" customHeight="1"/>
    <row r="35129" ht="18.95" customHeight="1"/>
    <row r="35130" ht="18.95" customHeight="1"/>
    <row r="35131" ht="18.95" customHeight="1"/>
    <row r="35132" ht="18.95" customHeight="1"/>
    <row r="35133" ht="18.95" customHeight="1"/>
    <row r="35134" ht="18.95" customHeight="1"/>
    <row r="35135" ht="18.95" customHeight="1"/>
    <row r="35136" ht="18.95" customHeight="1"/>
    <row r="35137" ht="18.95" customHeight="1"/>
    <row r="35138" ht="18.95" customHeight="1"/>
    <row r="35139" ht="18.95" customHeight="1"/>
    <row r="35140" ht="18.95" customHeight="1"/>
    <row r="35141" ht="18.95" customHeight="1"/>
    <row r="35142" ht="18.95" customHeight="1"/>
    <row r="35143" ht="18.95" customHeight="1"/>
    <row r="35144" ht="18.95" customHeight="1"/>
    <row r="35145" ht="18.95" customHeight="1"/>
    <row r="35146" ht="18.95" customHeight="1"/>
    <row r="35147" ht="18.95" customHeight="1"/>
    <row r="35148" ht="18.95" customHeight="1"/>
    <row r="35149" ht="18.95" customHeight="1"/>
    <row r="35150" ht="18.95" customHeight="1"/>
    <row r="35151" ht="18.95" customHeight="1"/>
    <row r="35152" ht="18.95" customHeight="1"/>
    <row r="35153" ht="18.95" customHeight="1"/>
    <row r="35154" ht="18.95" customHeight="1"/>
    <row r="35155" ht="18.95" customHeight="1"/>
    <row r="35156" ht="18.95" customHeight="1"/>
    <row r="35157" ht="18.95" customHeight="1"/>
    <row r="35158" ht="18.95" customHeight="1"/>
    <row r="35159" ht="18.95" customHeight="1"/>
    <row r="35160" ht="18.95" customHeight="1"/>
    <row r="35161" ht="18.95" customHeight="1"/>
    <row r="35162" ht="18.95" customHeight="1"/>
    <row r="35163" ht="18.95" customHeight="1"/>
    <row r="35164" ht="18.95" customHeight="1"/>
    <row r="35165" ht="18.95" customHeight="1"/>
    <row r="35166" ht="18.95" customHeight="1"/>
    <row r="35167" ht="18.95" customHeight="1"/>
    <row r="35168" ht="18.95" customHeight="1"/>
    <row r="35169" ht="18.95" customHeight="1"/>
    <row r="35170" ht="18.95" customHeight="1"/>
    <row r="35171" ht="18.95" customHeight="1"/>
    <row r="35172" ht="18.95" customHeight="1"/>
    <row r="35173" ht="18.95" customHeight="1"/>
    <row r="35174" ht="18.95" customHeight="1"/>
    <row r="35175" ht="18.95" customHeight="1"/>
    <row r="35176" ht="18.95" customHeight="1"/>
    <row r="35177" ht="18.95" customHeight="1"/>
    <row r="35178" ht="18.95" customHeight="1"/>
    <row r="35179" ht="18.95" customHeight="1"/>
    <row r="35180" ht="18.95" customHeight="1"/>
    <row r="35181" ht="18.95" customHeight="1"/>
    <row r="35182" ht="18.95" customHeight="1"/>
    <row r="35183" ht="18.95" customHeight="1"/>
    <row r="35184" ht="18.95" customHeight="1"/>
    <row r="35185" ht="18.95" customHeight="1"/>
    <row r="35186" ht="18.95" customHeight="1"/>
    <row r="35187" ht="18.95" customHeight="1"/>
    <row r="35188" ht="18.95" customHeight="1"/>
    <row r="35189" ht="18.95" customHeight="1"/>
    <row r="35190" ht="18.95" customHeight="1"/>
    <row r="35191" ht="18.95" customHeight="1"/>
    <row r="35192" ht="18.95" customHeight="1"/>
    <row r="35193" ht="18.95" customHeight="1"/>
    <row r="35194" ht="18.95" customHeight="1"/>
    <row r="35195" ht="18.95" customHeight="1"/>
    <row r="35196" ht="18.95" customHeight="1"/>
    <row r="35197" ht="18.95" customHeight="1"/>
    <row r="35198" ht="18.95" customHeight="1"/>
    <row r="35199" ht="18.95" customHeight="1"/>
    <row r="35200" ht="18.95" customHeight="1"/>
    <row r="35201" ht="18.95" customHeight="1"/>
    <row r="35202" ht="18.95" customHeight="1"/>
    <row r="35203" ht="18.95" customHeight="1"/>
    <row r="35204" ht="18.95" customHeight="1"/>
    <row r="35205" ht="18.95" customHeight="1"/>
    <row r="35206" ht="18.95" customHeight="1"/>
    <row r="35207" ht="18.95" customHeight="1"/>
    <row r="35208" ht="18.95" customHeight="1"/>
    <row r="35209" ht="18.95" customHeight="1"/>
    <row r="35210" ht="18.95" customHeight="1"/>
    <row r="35211" ht="18.95" customHeight="1"/>
    <row r="35212" ht="18.95" customHeight="1"/>
    <row r="35213" ht="18.95" customHeight="1"/>
    <row r="35214" ht="18.95" customHeight="1"/>
    <row r="35215" ht="18.95" customHeight="1"/>
    <row r="35216" ht="18.95" customHeight="1"/>
    <row r="35217" ht="18.95" customHeight="1"/>
    <row r="35218" ht="18.95" customHeight="1"/>
    <row r="35219" ht="18.95" customHeight="1"/>
    <row r="35220" ht="18.95" customHeight="1"/>
    <row r="35221" ht="18.95" customHeight="1"/>
    <row r="35222" ht="18.95" customHeight="1"/>
    <row r="35223" ht="18.95" customHeight="1"/>
    <row r="35224" ht="18.95" customHeight="1"/>
    <row r="35225" ht="18.95" customHeight="1"/>
    <row r="35226" ht="18.95" customHeight="1"/>
    <row r="35227" ht="18.95" customHeight="1"/>
    <row r="35228" ht="18.95" customHeight="1"/>
    <row r="35229" ht="18.95" customHeight="1"/>
    <row r="35230" ht="18.95" customHeight="1"/>
    <row r="35231" ht="18.95" customHeight="1"/>
    <row r="35232" ht="18.95" customHeight="1"/>
    <row r="35233" ht="18.95" customHeight="1"/>
    <row r="35234" ht="18.95" customHeight="1"/>
    <row r="35235" ht="18.95" customHeight="1"/>
    <row r="35236" ht="18.95" customHeight="1"/>
    <row r="35237" ht="18.95" customHeight="1"/>
    <row r="35238" ht="18.95" customHeight="1"/>
    <row r="35239" ht="18.95" customHeight="1"/>
    <row r="35240" ht="18.95" customHeight="1"/>
    <row r="35241" ht="18.95" customHeight="1"/>
    <row r="35242" ht="18.95" customHeight="1"/>
    <row r="35243" ht="18.95" customHeight="1"/>
    <row r="35244" ht="18.95" customHeight="1"/>
    <row r="35245" ht="18.95" customHeight="1"/>
    <row r="35246" ht="18.95" customHeight="1"/>
    <row r="35247" ht="18.95" customHeight="1"/>
    <row r="35248" ht="18.95" customHeight="1"/>
    <row r="35249" ht="18.95" customHeight="1"/>
    <row r="35250" ht="18.95" customHeight="1"/>
    <row r="35251" ht="18.95" customHeight="1"/>
    <row r="35252" ht="18.95" customHeight="1"/>
    <row r="35253" ht="18.95" customHeight="1"/>
    <row r="35254" ht="18.95" customHeight="1"/>
    <row r="35255" ht="18.95" customHeight="1"/>
    <row r="35256" ht="18.95" customHeight="1"/>
    <row r="35257" ht="18.95" customHeight="1"/>
    <row r="35258" ht="18.95" customHeight="1"/>
    <row r="35259" ht="18.95" customHeight="1"/>
    <row r="35260" ht="18.95" customHeight="1"/>
    <row r="35261" ht="18.95" customHeight="1"/>
    <row r="35262" ht="18.95" customHeight="1"/>
    <row r="35263" ht="18.95" customHeight="1"/>
    <row r="35264" ht="18.95" customHeight="1"/>
    <row r="35265" ht="18.95" customHeight="1"/>
    <row r="35266" ht="18.95" customHeight="1"/>
    <row r="35267" ht="18.95" customHeight="1"/>
    <row r="35268" ht="18.95" customHeight="1"/>
    <row r="35269" ht="18.95" customHeight="1"/>
    <row r="35270" ht="18.95" customHeight="1"/>
    <row r="35271" ht="18.95" customHeight="1"/>
    <row r="35272" ht="18.95" customHeight="1"/>
    <row r="35273" ht="18.95" customHeight="1"/>
    <row r="35274" ht="18.95" customHeight="1"/>
    <row r="35275" ht="18.95" customHeight="1"/>
    <row r="35276" ht="18.95" customHeight="1"/>
    <row r="35277" ht="18.95" customHeight="1"/>
    <row r="35278" ht="18.95" customHeight="1"/>
    <row r="35279" ht="18.95" customHeight="1"/>
    <row r="35280" ht="18.95" customHeight="1"/>
    <row r="35281" ht="18.95" customHeight="1"/>
    <row r="35282" ht="18.95" customHeight="1"/>
    <row r="35283" ht="18.95" customHeight="1"/>
    <row r="35284" ht="18.95" customHeight="1"/>
    <row r="35285" ht="18.95" customHeight="1"/>
    <row r="35286" ht="18.95" customHeight="1"/>
    <row r="35287" ht="18.95" customHeight="1"/>
    <row r="35288" ht="18.95" customHeight="1"/>
    <row r="35289" ht="18.95" customHeight="1"/>
    <row r="35290" ht="18.95" customHeight="1"/>
    <row r="35291" ht="18.95" customHeight="1"/>
    <row r="35292" ht="18.95" customHeight="1"/>
    <row r="35293" ht="18.95" customHeight="1"/>
    <row r="35294" ht="18.95" customHeight="1"/>
    <row r="35295" ht="18.95" customHeight="1"/>
    <row r="35296" ht="18.95" customHeight="1"/>
    <row r="35297" ht="18.95" customHeight="1"/>
    <row r="35298" ht="18.95" customHeight="1"/>
    <row r="35299" ht="18.95" customHeight="1"/>
    <row r="35300" ht="18.95" customHeight="1"/>
    <row r="35301" ht="18.95" customHeight="1"/>
    <row r="35302" ht="18.95" customHeight="1"/>
    <row r="35303" ht="18.95" customHeight="1"/>
    <row r="35304" ht="18.95" customHeight="1"/>
    <row r="35305" ht="18.95" customHeight="1"/>
    <row r="35306" ht="18.95" customHeight="1"/>
    <row r="35307" ht="18.95" customHeight="1"/>
    <row r="35308" ht="18.95" customHeight="1"/>
    <row r="35309" ht="18.95" customHeight="1"/>
    <row r="35310" ht="18.95" customHeight="1"/>
    <row r="35311" ht="18.95" customHeight="1"/>
    <row r="35312" ht="18.95" customHeight="1"/>
    <row r="35313" ht="18.95" customHeight="1"/>
    <row r="35314" ht="18.95" customHeight="1"/>
    <row r="35315" ht="18.95" customHeight="1"/>
    <row r="35316" ht="18.95" customHeight="1"/>
    <row r="35317" ht="18.95" customHeight="1"/>
    <row r="35318" ht="18.95" customHeight="1"/>
    <row r="35319" ht="18.95" customHeight="1"/>
    <row r="35320" ht="18.95" customHeight="1"/>
    <row r="35321" ht="18.95" customHeight="1"/>
    <row r="35322" ht="18.95" customHeight="1"/>
    <row r="35323" ht="18.95" customHeight="1"/>
    <row r="35324" ht="18.95" customHeight="1"/>
    <row r="35325" ht="18.95" customHeight="1"/>
    <row r="35326" ht="18.95" customHeight="1"/>
    <row r="35327" ht="18.95" customHeight="1"/>
    <row r="35328" ht="18.95" customHeight="1"/>
    <row r="35329" ht="18.95" customHeight="1"/>
    <row r="35330" ht="18.95" customHeight="1"/>
    <row r="35331" ht="18.95" customHeight="1"/>
    <row r="35332" ht="18.95" customHeight="1"/>
    <row r="35333" ht="18.95" customHeight="1"/>
    <row r="35334" ht="18.95" customHeight="1"/>
    <row r="35335" ht="18.95" customHeight="1"/>
    <row r="35336" ht="18.95" customHeight="1"/>
    <row r="35337" ht="18.95" customHeight="1"/>
    <row r="35338" ht="18.95" customHeight="1"/>
    <row r="35339" ht="18.95" customHeight="1"/>
    <row r="35340" ht="18.95" customHeight="1"/>
    <row r="35341" ht="18.95" customHeight="1"/>
    <row r="35342" ht="18.95" customHeight="1"/>
    <row r="35343" ht="18.95" customHeight="1"/>
    <row r="35344" ht="18.95" customHeight="1"/>
    <row r="35345" ht="18.95" customHeight="1"/>
    <row r="35346" ht="18.95" customHeight="1"/>
    <row r="35347" ht="18.95" customHeight="1"/>
    <row r="35348" ht="18.95" customHeight="1"/>
    <row r="35349" ht="18.95" customHeight="1"/>
    <row r="35350" ht="18.95" customHeight="1"/>
    <row r="35351" ht="18.95" customHeight="1"/>
    <row r="35352" ht="18.95" customHeight="1"/>
    <row r="35353" ht="18.95" customHeight="1"/>
    <row r="35354" ht="18.95" customHeight="1"/>
    <row r="35355" ht="18.95" customHeight="1"/>
    <row r="35356" ht="18.95" customHeight="1"/>
    <row r="35357" ht="18.95" customHeight="1"/>
    <row r="35358" ht="18.95" customHeight="1"/>
    <row r="35359" ht="18.95" customHeight="1"/>
    <row r="35360" ht="18.95" customHeight="1"/>
    <row r="35361" ht="18.95" customHeight="1"/>
    <row r="35362" ht="18.95" customHeight="1"/>
    <row r="35363" ht="18.95" customHeight="1"/>
    <row r="35364" ht="18.95" customHeight="1"/>
    <row r="35365" ht="18.95" customHeight="1"/>
    <row r="35366" ht="18.95" customHeight="1"/>
    <row r="35367" ht="18.95" customHeight="1"/>
    <row r="35368" ht="18.95" customHeight="1"/>
    <row r="35369" ht="18.95" customHeight="1"/>
    <row r="35370" ht="18.95" customHeight="1"/>
    <row r="35371" ht="18.95" customHeight="1"/>
    <row r="35372" ht="18.95" customHeight="1"/>
    <row r="35373" ht="18.95" customHeight="1"/>
    <row r="35374" ht="18.95" customHeight="1"/>
    <row r="35375" ht="18.95" customHeight="1"/>
    <row r="35376" ht="18.95" customHeight="1"/>
    <row r="35377" ht="18.95" customHeight="1"/>
    <row r="35378" ht="18.95" customHeight="1"/>
    <row r="35379" ht="18.95" customHeight="1"/>
    <row r="35380" ht="18.95" customHeight="1"/>
    <row r="35381" ht="18.95" customHeight="1"/>
    <row r="35382" ht="18.95" customHeight="1"/>
    <row r="35383" ht="18.95" customHeight="1"/>
    <row r="35384" ht="18.95" customHeight="1"/>
    <row r="35385" ht="18.95" customHeight="1"/>
    <row r="35386" ht="18.95" customHeight="1"/>
    <row r="35387" ht="18.95" customHeight="1"/>
    <row r="35388" ht="18.95" customHeight="1"/>
    <row r="35389" ht="18.95" customHeight="1"/>
    <row r="35390" ht="18.95" customHeight="1"/>
    <row r="35391" ht="18.95" customHeight="1"/>
    <row r="35392" ht="18.95" customHeight="1"/>
    <row r="35393" ht="18.95" customHeight="1"/>
    <row r="35394" ht="18.95" customHeight="1"/>
    <row r="35395" ht="18.95" customHeight="1"/>
    <row r="35396" ht="18.95" customHeight="1"/>
    <row r="35397" ht="18.95" customHeight="1"/>
    <row r="35398" ht="18.95" customHeight="1"/>
    <row r="35399" ht="18.95" customHeight="1"/>
    <row r="35400" ht="18.95" customHeight="1"/>
    <row r="35401" ht="18.95" customHeight="1"/>
    <row r="35402" ht="18.95" customHeight="1"/>
    <row r="35403" ht="18.95" customHeight="1"/>
    <row r="35404" ht="18.95" customHeight="1"/>
    <row r="35405" ht="18.95" customHeight="1"/>
    <row r="35406" ht="18.95" customHeight="1"/>
    <row r="35407" ht="18.95" customHeight="1"/>
    <row r="35408" ht="18.95" customHeight="1"/>
    <row r="35409" ht="18.95" customHeight="1"/>
    <row r="35410" ht="18.95" customHeight="1"/>
    <row r="35411" ht="18.95" customHeight="1"/>
    <row r="35412" ht="18.95" customHeight="1"/>
    <row r="35413" ht="18.95" customHeight="1"/>
    <row r="35414" ht="18.95" customHeight="1"/>
    <row r="35415" ht="18.95" customHeight="1"/>
    <row r="35416" ht="18.95" customHeight="1"/>
    <row r="35417" ht="18.95" customHeight="1"/>
    <row r="35418" ht="18.95" customHeight="1"/>
    <row r="35419" ht="18.95" customHeight="1"/>
    <row r="35420" ht="18.95" customHeight="1"/>
    <row r="35421" ht="18.95" customHeight="1"/>
    <row r="35422" ht="18.95" customHeight="1"/>
    <row r="35423" ht="18.95" customHeight="1"/>
    <row r="35424" ht="18.95" customHeight="1"/>
    <row r="35425" ht="18.95" customHeight="1"/>
    <row r="35426" ht="18.95" customHeight="1"/>
    <row r="35427" ht="18.95" customHeight="1"/>
    <row r="35428" ht="18.95" customHeight="1"/>
    <row r="35429" ht="18.95" customHeight="1"/>
    <row r="35430" ht="18.95" customHeight="1"/>
    <row r="35431" ht="18.95" customHeight="1"/>
    <row r="35432" ht="18.95" customHeight="1"/>
    <row r="35433" ht="18.95" customHeight="1"/>
    <row r="35434" ht="18.95" customHeight="1"/>
    <row r="35435" ht="18.95" customHeight="1"/>
    <row r="35436" ht="18.95" customHeight="1"/>
    <row r="35437" ht="18.95" customHeight="1"/>
    <row r="35438" ht="18.95" customHeight="1"/>
    <row r="35439" ht="18.95" customHeight="1"/>
    <row r="35440" ht="18.95" customHeight="1"/>
    <row r="35441" ht="18.95" customHeight="1"/>
    <row r="35442" ht="18.95" customHeight="1"/>
    <row r="35443" ht="18.95" customHeight="1"/>
    <row r="35444" ht="18.95" customHeight="1"/>
    <row r="35445" ht="18.95" customHeight="1"/>
    <row r="35446" ht="18.95" customHeight="1"/>
    <row r="35447" ht="18.95" customHeight="1"/>
    <row r="35448" ht="18.95" customHeight="1"/>
    <row r="35449" ht="18.95" customHeight="1"/>
    <row r="35450" ht="18.95" customHeight="1"/>
    <row r="35451" ht="18.95" customHeight="1"/>
    <row r="35452" ht="18.95" customHeight="1"/>
    <row r="35453" ht="18.95" customHeight="1"/>
    <row r="35454" ht="18.95" customHeight="1"/>
    <row r="35455" ht="18.95" customHeight="1"/>
    <row r="35456" ht="18.95" customHeight="1"/>
    <row r="35457" ht="18.95" customHeight="1"/>
    <row r="35458" ht="18.95" customHeight="1"/>
    <row r="35459" ht="18.95" customHeight="1"/>
    <row r="35460" ht="18.95" customHeight="1"/>
    <row r="35461" ht="18.95" customHeight="1"/>
    <row r="35462" ht="18.95" customHeight="1"/>
    <row r="35463" ht="18.95" customHeight="1"/>
    <row r="35464" ht="18.95" customHeight="1"/>
    <row r="35465" ht="18.95" customHeight="1"/>
    <row r="35466" ht="18.95" customHeight="1"/>
    <row r="35467" ht="18.95" customHeight="1"/>
    <row r="35468" ht="18.95" customHeight="1"/>
    <row r="35469" ht="18.95" customHeight="1"/>
    <row r="35470" ht="18.95" customHeight="1"/>
    <row r="35471" ht="18.95" customHeight="1"/>
    <row r="35472" ht="18.95" customHeight="1"/>
    <row r="35473" ht="18.95" customHeight="1"/>
    <row r="35474" ht="18.95" customHeight="1"/>
    <row r="35475" ht="18.95" customHeight="1"/>
    <row r="35476" ht="18.95" customHeight="1"/>
    <row r="35477" ht="18.95" customHeight="1"/>
    <row r="35478" ht="18.95" customHeight="1"/>
    <row r="35479" ht="18.95" customHeight="1"/>
    <row r="35480" ht="18.95" customHeight="1"/>
    <row r="35481" ht="18.95" customHeight="1"/>
    <row r="35482" ht="18.95" customHeight="1"/>
    <row r="35483" ht="18.95" customHeight="1"/>
    <row r="35484" ht="18.95" customHeight="1"/>
    <row r="35485" ht="18.95" customHeight="1"/>
    <row r="35486" ht="18.95" customHeight="1"/>
    <row r="35487" ht="18.95" customHeight="1"/>
    <row r="35488" ht="18.95" customHeight="1"/>
    <row r="35489" ht="18.95" customHeight="1"/>
    <row r="35490" ht="18.95" customHeight="1"/>
    <row r="35491" ht="18.95" customHeight="1"/>
    <row r="35492" ht="18.95" customHeight="1"/>
    <row r="35493" ht="18.95" customHeight="1"/>
    <row r="35494" ht="18.95" customHeight="1"/>
    <row r="35495" ht="18.95" customHeight="1"/>
    <row r="35496" ht="18.95" customHeight="1"/>
    <row r="35497" ht="18.95" customHeight="1"/>
    <row r="35498" ht="18.95" customHeight="1"/>
    <row r="35499" ht="18.95" customHeight="1"/>
    <row r="35500" ht="18.95" customHeight="1"/>
    <row r="35501" ht="18.95" customHeight="1"/>
    <row r="35502" ht="18.95" customHeight="1"/>
    <row r="35503" ht="18.95" customHeight="1"/>
    <row r="35504" ht="18.95" customHeight="1"/>
    <row r="35505" ht="18.95" customHeight="1"/>
    <row r="35506" ht="18.95" customHeight="1"/>
    <row r="35507" ht="18.95" customHeight="1"/>
    <row r="35508" ht="18.95" customHeight="1"/>
    <row r="35509" ht="18.95" customHeight="1"/>
    <row r="35510" ht="18.95" customHeight="1"/>
    <row r="35511" ht="18.95" customHeight="1"/>
    <row r="35512" ht="18.95" customHeight="1"/>
    <row r="35513" ht="18.95" customHeight="1"/>
    <row r="35514" ht="18.95" customHeight="1"/>
    <row r="35515" ht="18.95" customHeight="1"/>
    <row r="35516" ht="18.95" customHeight="1"/>
    <row r="35517" ht="18.95" customHeight="1"/>
    <row r="35518" ht="18.95" customHeight="1"/>
    <row r="35519" ht="18.95" customHeight="1"/>
    <row r="35520" ht="18.95" customHeight="1"/>
    <row r="35521" ht="18.95" customHeight="1"/>
    <row r="35522" ht="18.95" customHeight="1"/>
    <row r="35523" ht="18.95" customHeight="1"/>
    <row r="35524" ht="18.95" customHeight="1"/>
    <row r="35525" ht="18.95" customHeight="1"/>
    <row r="35526" ht="18.95" customHeight="1"/>
    <row r="35527" ht="18.95" customHeight="1"/>
    <row r="35528" ht="18.95" customHeight="1"/>
    <row r="35529" ht="18.95" customHeight="1"/>
    <row r="35530" ht="18.95" customHeight="1"/>
    <row r="35531" ht="18.95" customHeight="1"/>
    <row r="35532" ht="18.95" customHeight="1"/>
    <row r="35533" ht="18.95" customHeight="1"/>
    <row r="35534" ht="18.95" customHeight="1"/>
    <row r="35535" ht="18.95" customHeight="1"/>
    <row r="35536" ht="18.95" customHeight="1"/>
    <row r="35537" ht="18.95" customHeight="1"/>
    <row r="35538" ht="18.95" customHeight="1"/>
    <row r="35539" ht="18.95" customHeight="1"/>
    <row r="35540" ht="18.95" customHeight="1"/>
    <row r="35541" ht="18.95" customHeight="1"/>
    <row r="35542" ht="18.95" customHeight="1"/>
    <row r="35543" ht="18.95" customHeight="1"/>
    <row r="35544" ht="18.95" customHeight="1"/>
    <row r="35545" ht="18.95" customHeight="1"/>
    <row r="35546" ht="18.95" customHeight="1"/>
    <row r="35547" ht="18.95" customHeight="1"/>
    <row r="35548" ht="18.95" customHeight="1"/>
    <row r="35549" ht="18.95" customHeight="1"/>
    <row r="35550" ht="18.95" customHeight="1"/>
    <row r="35551" ht="18.95" customHeight="1"/>
    <row r="35552" ht="18.95" customHeight="1"/>
    <row r="35553" ht="18.95" customHeight="1"/>
    <row r="35554" ht="18.95" customHeight="1"/>
    <row r="35555" ht="18.95" customHeight="1"/>
    <row r="35556" ht="18.95" customHeight="1"/>
    <row r="35557" ht="18.95" customHeight="1"/>
    <row r="35558" ht="18.95" customHeight="1"/>
    <row r="35559" ht="18.95" customHeight="1"/>
    <row r="35560" ht="18.95" customHeight="1"/>
    <row r="35561" ht="18.95" customHeight="1"/>
    <row r="35562" ht="18.95" customHeight="1"/>
    <row r="35563" ht="18.95" customHeight="1"/>
    <row r="35564" ht="18.95" customHeight="1"/>
    <row r="35565" ht="18.95" customHeight="1"/>
    <row r="35566" ht="18.95" customHeight="1"/>
    <row r="35567" ht="18.95" customHeight="1"/>
    <row r="35568" ht="18.95" customHeight="1"/>
    <row r="35569" ht="18.95" customHeight="1"/>
    <row r="35570" ht="18.95" customHeight="1"/>
    <row r="35571" ht="18.95" customHeight="1"/>
    <row r="35572" ht="18.95" customHeight="1"/>
    <row r="35573" ht="18.95" customHeight="1"/>
    <row r="35574" ht="18.95" customHeight="1"/>
    <row r="35575" ht="18.95" customHeight="1"/>
    <row r="35576" ht="18.95" customHeight="1"/>
    <row r="35577" ht="18.95" customHeight="1"/>
    <row r="35578" ht="18.95" customHeight="1"/>
    <row r="35579" ht="18.95" customHeight="1"/>
    <row r="35580" ht="18.95" customHeight="1"/>
    <row r="35581" ht="18.95" customHeight="1"/>
    <row r="35582" ht="18.95" customHeight="1"/>
    <row r="35583" ht="18.95" customHeight="1"/>
    <row r="35584" ht="18.95" customHeight="1"/>
    <row r="35585" ht="18.95" customHeight="1"/>
    <row r="35586" ht="18.95" customHeight="1"/>
    <row r="35587" ht="18.95" customHeight="1"/>
    <row r="35588" ht="18.95" customHeight="1"/>
    <row r="35589" ht="18.95" customHeight="1"/>
    <row r="35590" ht="18.95" customHeight="1"/>
    <row r="35591" ht="18.95" customHeight="1"/>
    <row r="35592" ht="18.95" customHeight="1"/>
    <row r="35593" ht="18.95" customHeight="1"/>
    <row r="35594" ht="18.95" customHeight="1"/>
    <row r="35595" ht="18.95" customHeight="1"/>
    <row r="35596" ht="18.95" customHeight="1"/>
    <row r="35597" ht="18.95" customHeight="1"/>
    <row r="35598" ht="18.95" customHeight="1"/>
    <row r="35599" ht="18.95" customHeight="1"/>
    <row r="35600" ht="18.95" customHeight="1"/>
    <row r="35601" ht="18.95" customHeight="1"/>
    <row r="35602" ht="18.95" customHeight="1"/>
    <row r="35603" ht="18.95" customHeight="1"/>
    <row r="35604" ht="18.95" customHeight="1"/>
    <row r="35605" ht="18.95" customHeight="1"/>
    <row r="35606" ht="18.95" customHeight="1"/>
    <row r="35607" ht="18.95" customHeight="1"/>
    <row r="35608" ht="18.95" customHeight="1"/>
    <row r="35609" ht="18.95" customHeight="1"/>
    <row r="35610" ht="18.95" customHeight="1"/>
    <row r="35611" ht="18.95" customHeight="1"/>
    <row r="35612" ht="18.95" customHeight="1"/>
    <row r="35613" ht="18.95" customHeight="1"/>
    <row r="35614" ht="18.95" customHeight="1"/>
    <row r="35615" ht="18.95" customHeight="1"/>
    <row r="35616" ht="18.95" customHeight="1"/>
    <row r="35617" ht="18.95" customHeight="1"/>
    <row r="35618" ht="18.95" customHeight="1"/>
    <row r="35619" ht="18.95" customHeight="1"/>
    <row r="35620" ht="18.95" customHeight="1"/>
    <row r="35621" ht="18.95" customHeight="1"/>
    <row r="35622" ht="18.95" customHeight="1"/>
    <row r="35623" ht="18.95" customHeight="1"/>
    <row r="35624" ht="18.95" customHeight="1"/>
    <row r="35625" ht="18.95" customHeight="1"/>
    <row r="35626" ht="18.95" customHeight="1"/>
    <row r="35627" ht="18.95" customHeight="1"/>
    <row r="35628" ht="18.95" customHeight="1"/>
    <row r="35629" ht="18.95" customHeight="1"/>
    <row r="35630" ht="18.95" customHeight="1"/>
    <row r="35631" ht="18.95" customHeight="1"/>
    <row r="35632" ht="18.95" customHeight="1"/>
    <row r="35633" ht="18.95" customHeight="1"/>
    <row r="35634" ht="18.95" customHeight="1"/>
    <row r="35635" ht="18.95" customHeight="1"/>
    <row r="35636" ht="18.95" customHeight="1"/>
    <row r="35637" ht="18.95" customHeight="1"/>
    <row r="35638" ht="18.95" customHeight="1"/>
    <row r="35639" ht="18.95" customHeight="1"/>
    <row r="35640" ht="18.95" customHeight="1"/>
    <row r="35641" ht="18.95" customHeight="1"/>
    <row r="35642" ht="18.95" customHeight="1"/>
    <row r="35643" ht="18.95" customHeight="1"/>
    <row r="35644" ht="18.95" customHeight="1"/>
    <row r="35645" ht="18.95" customHeight="1"/>
    <row r="35646" ht="18.95" customHeight="1"/>
    <row r="35647" ht="18.95" customHeight="1"/>
    <row r="35648" ht="18.95" customHeight="1"/>
    <row r="35649" ht="18.95" customHeight="1"/>
    <row r="35650" ht="18.95" customHeight="1"/>
    <row r="35651" ht="18.95" customHeight="1"/>
    <row r="35652" ht="18.95" customHeight="1"/>
    <row r="35653" ht="18.95" customHeight="1"/>
    <row r="35654" ht="18.95" customHeight="1"/>
    <row r="35655" ht="18.95" customHeight="1"/>
    <row r="35656" ht="18.95" customHeight="1"/>
    <row r="35657" ht="18.95" customHeight="1"/>
    <row r="35658" ht="18.95" customHeight="1"/>
    <row r="35659" ht="18.95" customHeight="1"/>
    <row r="35660" ht="18.95" customHeight="1"/>
    <row r="35661" ht="18.95" customHeight="1"/>
    <row r="35662" ht="18.95" customHeight="1"/>
    <row r="35663" ht="18.95" customHeight="1"/>
    <row r="35664" ht="18.95" customHeight="1"/>
    <row r="35665" ht="18.95" customHeight="1"/>
    <row r="35666" ht="18.95" customHeight="1"/>
    <row r="35667" ht="18.95" customHeight="1"/>
    <row r="35668" ht="18.95" customHeight="1"/>
    <row r="35669" ht="18.95" customHeight="1"/>
    <row r="35670" ht="18.95" customHeight="1"/>
    <row r="35671" ht="18.95" customHeight="1"/>
    <row r="35672" ht="18.95" customHeight="1"/>
    <row r="35673" ht="18.95" customHeight="1"/>
    <row r="35674" ht="18.95" customHeight="1"/>
    <row r="35675" ht="18.95" customHeight="1"/>
    <row r="35676" ht="18.95" customHeight="1"/>
    <row r="35677" ht="18.95" customHeight="1"/>
    <row r="35678" ht="18.95" customHeight="1"/>
    <row r="35679" ht="18.95" customHeight="1"/>
    <row r="35680" ht="18.95" customHeight="1"/>
    <row r="35681" ht="18.95" customHeight="1"/>
    <row r="35682" ht="18.95" customHeight="1"/>
    <row r="35683" ht="18.95" customHeight="1"/>
    <row r="35684" ht="18.95" customHeight="1"/>
    <row r="35685" ht="18.95" customHeight="1"/>
    <row r="35686" ht="18.95" customHeight="1"/>
    <row r="35687" ht="18.95" customHeight="1"/>
    <row r="35688" ht="18.95" customHeight="1"/>
    <row r="35689" ht="18.95" customHeight="1"/>
    <row r="35690" ht="18.95" customHeight="1"/>
    <row r="35691" ht="18.95" customHeight="1"/>
    <row r="35692" ht="18.95" customHeight="1"/>
    <row r="35693" ht="18.95" customHeight="1"/>
    <row r="35694" ht="18.95" customHeight="1"/>
    <row r="35695" ht="18.95" customHeight="1"/>
    <row r="35696" ht="18.95" customHeight="1"/>
    <row r="35697" ht="18.95" customHeight="1"/>
    <row r="35698" ht="18.95" customHeight="1"/>
    <row r="35699" ht="18.95" customHeight="1"/>
    <row r="35700" ht="18.95" customHeight="1"/>
    <row r="35701" ht="18.95" customHeight="1"/>
    <row r="35702" ht="18.95" customHeight="1"/>
    <row r="35703" ht="18.95" customHeight="1"/>
    <row r="35704" ht="18.95" customHeight="1"/>
    <row r="35705" ht="18.95" customHeight="1"/>
    <row r="35706" ht="18.95" customHeight="1"/>
    <row r="35707" ht="18.95" customHeight="1"/>
    <row r="35708" ht="18.95" customHeight="1"/>
    <row r="35709" ht="18.95" customHeight="1"/>
    <row r="35710" ht="18.95" customHeight="1"/>
    <row r="35711" ht="18.95" customHeight="1"/>
    <row r="35712" ht="18.95" customHeight="1"/>
    <row r="35713" ht="18.95" customHeight="1"/>
    <row r="35714" ht="18.95" customHeight="1"/>
    <row r="35715" ht="18.95" customHeight="1"/>
    <row r="35716" ht="18.95" customHeight="1"/>
    <row r="35717" ht="18.95" customHeight="1"/>
    <row r="35718" ht="18.95" customHeight="1"/>
    <row r="35719" ht="18.95" customHeight="1"/>
    <row r="35720" ht="18.95" customHeight="1"/>
    <row r="35721" ht="18.95" customHeight="1"/>
    <row r="35722" ht="18.95" customHeight="1"/>
    <row r="35723" ht="18.95" customHeight="1"/>
    <row r="35724" ht="18.95" customHeight="1"/>
    <row r="35725" ht="18.95" customHeight="1"/>
    <row r="35726" ht="18.95" customHeight="1"/>
    <row r="35727" ht="18.95" customHeight="1"/>
    <row r="35728" ht="18.95" customHeight="1"/>
    <row r="35729" ht="18.95" customHeight="1"/>
    <row r="35730" ht="18.95" customHeight="1"/>
    <row r="35731" ht="18.95" customHeight="1"/>
    <row r="35732" ht="18.95" customHeight="1"/>
    <row r="35733" ht="18.95" customHeight="1"/>
    <row r="35734" ht="18.95" customHeight="1"/>
    <row r="35735" ht="18.95" customHeight="1"/>
    <row r="35736" ht="18.95" customHeight="1"/>
    <row r="35737" ht="18.95" customHeight="1"/>
    <row r="35738" ht="18.95" customHeight="1"/>
    <row r="35739" ht="18.95" customHeight="1"/>
    <row r="35740" ht="18.95" customHeight="1"/>
    <row r="35741" ht="18.95" customHeight="1"/>
    <row r="35742" ht="18.95" customHeight="1"/>
    <row r="35743" ht="18.95" customHeight="1"/>
    <row r="35744" ht="18.95" customHeight="1"/>
    <row r="35745" ht="18.95" customHeight="1"/>
    <row r="35746" ht="18.95" customHeight="1"/>
    <row r="35747" ht="18.95" customHeight="1"/>
    <row r="35748" ht="18.95" customHeight="1"/>
    <row r="35749" ht="18.95" customHeight="1"/>
    <row r="35750" ht="18.95" customHeight="1"/>
    <row r="35751" ht="18.95" customHeight="1"/>
    <row r="35752" ht="18.95" customHeight="1"/>
    <row r="35753" ht="18.95" customHeight="1"/>
    <row r="35754" ht="18.95" customHeight="1"/>
    <row r="35755" ht="18.95" customHeight="1"/>
    <row r="35756" ht="18.95" customHeight="1"/>
    <row r="35757" ht="18.95" customHeight="1"/>
    <row r="35758" ht="18.95" customHeight="1"/>
    <row r="35759" ht="18.95" customHeight="1"/>
    <row r="35760" ht="18.95" customHeight="1"/>
    <row r="35761" ht="18.95" customHeight="1"/>
    <row r="35762" ht="18.95" customHeight="1"/>
    <row r="35763" ht="18.95" customHeight="1"/>
    <row r="35764" ht="18.95" customHeight="1"/>
    <row r="35765" ht="18.95" customHeight="1"/>
    <row r="35766" ht="18.95" customHeight="1"/>
    <row r="35767" ht="18.95" customHeight="1"/>
    <row r="35768" ht="18.95" customHeight="1"/>
    <row r="35769" ht="18.95" customHeight="1"/>
    <row r="35770" ht="18.95" customHeight="1"/>
    <row r="35771" ht="18.95" customHeight="1"/>
    <row r="35772" ht="18.95" customHeight="1"/>
    <row r="35773" ht="18.95" customHeight="1"/>
    <row r="35774" ht="18.95" customHeight="1"/>
    <row r="35775" ht="18.95" customHeight="1"/>
    <row r="35776" ht="18.95" customHeight="1"/>
    <row r="35777" ht="18.95" customHeight="1"/>
    <row r="35778" ht="18.95" customHeight="1"/>
    <row r="35779" ht="18.95" customHeight="1"/>
    <row r="35780" ht="18.95" customHeight="1"/>
    <row r="35781" ht="18.95" customHeight="1"/>
    <row r="35782" ht="18.95" customHeight="1"/>
    <row r="35783" ht="18.95" customHeight="1"/>
    <row r="35784" ht="18.95" customHeight="1"/>
    <row r="35785" ht="18.95" customHeight="1"/>
    <row r="35786" ht="18.95" customHeight="1"/>
    <row r="35787" ht="18.95" customHeight="1"/>
    <row r="35788" ht="18.95" customHeight="1"/>
    <row r="35789" ht="18.95" customHeight="1"/>
    <row r="35790" ht="18.95" customHeight="1"/>
    <row r="35791" ht="18.95" customHeight="1"/>
    <row r="35792" ht="18.95" customHeight="1"/>
    <row r="35793" ht="18.95" customHeight="1"/>
    <row r="35794" ht="18.95" customHeight="1"/>
    <row r="35795" ht="18.95" customHeight="1"/>
    <row r="35796" ht="18.95" customHeight="1"/>
    <row r="35797" ht="18.95" customHeight="1"/>
    <row r="35798" ht="18.95" customHeight="1"/>
    <row r="35799" ht="18.95" customHeight="1"/>
    <row r="35800" ht="18.95" customHeight="1"/>
    <row r="35801" ht="18.95" customHeight="1"/>
    <row r="35802" ht="18.95" customHeight="1"/>
    <row r="35803" ht="18.95" customHeight="1"/>
    <row r="35804" ht="18.95" customHeight="1"/>
    <row r="35805" ht="18.95" customHeight="1"/>
    <row r="35806" ht="18.95" customHeight="1"/>
    <row r="35807" ht="18.95" customHeight="1"/>
    <row r="35808" ht="18.95" customHeight="1"/>
    <row r="35809" ht="18.95" customHeight="1"/>
    <row r="35810" ht="18.95" customHeight="1"/>
    <row r="35811" ht="18.95" customHeight="1"/>
    <row r="35812" ht="18.95" customHeight="1"/>
    <row r="35813" ht="18.95" customHeight="1"/>
    <row r="35814" ht="18.95" customHeight="1"/>
    <row r="35815" ht="18.95" customHeight="1"/>
    <row r="35816" ht="18.95" customHeight="1"/>
    <row r="35817" ht="18.95" customHeight="1"/>
    <row r="35818" ht="18.95" customHeight="1"/>
    <row r="35819" ht="18.95" customHeight="1"/>
    <row r="35820" ht="18.95" customHeight="1"/>
    <row r="35821" ht="18.95" customHeight="1"/>
    <row r="35822" ht="18.95" customHeight="1"/>
    <row r="35823" ht="18.95" customHeight="1"/>
    <row r="35824" ht="18.95" customHeight="1"/>
    <row r="35825" ht="18.95" customHeight="1"/>
    <row r="35826" ht="18.95" customHeight="1"/>
    <row r="35827" ht="18.95" customHeight="1"/>
    <row r="35828" ht="18.95" customHeight="1"/>
    <row r="35829" ht="18.95" customHeight="1"/>
    <row r="35830" ht="18.95" customHeight="1"/>
    <row r="35831" ht="18.95" customHeight="1"/>
    <row r="35832" ht="18.95" customHeight="1"/>
    <row r="35833" ht="18.95" customHeight="1"/>
    <row r="35834" ht="18.95" customHeight="1"/>
    <row r="35835" ht="18.95" customHeight="1"/>
    <row r="35836" ht="18.95" customHeight="1"/>
    <row r="35837" ht="18.95" customHeight="1"/>
    <row r="35838" ht="18.95" customHeight="1"/>
    <row r="35839" ht="18.95" customHeight="1"/>
    <row r="35840" ht="18.95" customHeight="1"/>
    <row r="35841" ht="18.95" customHeight="1"/>
    <row r="35842" ht="18.95" customHeight="1"/>
    <row r="35843" ht="18.95" customHeight="1"/>
    <row r="35844" ht="18.95" customHeight="1"/>
    <row r="35845" ht="18.95" customHeight="1"/>
    <row r="35846" ht="18.95" customHeight="1"/>
    <row r="35847" ht="18.95" customHeight="1"/>
    <row r="35848" ht="18.95" customHeight="1"/>
    <row r="35849" ht="18.95" customHeight="1"/>
    <row r="35850" ht="18.95" customHeight="1"/>
    <row r="35851" ht="18.95" customHeight="1"/>
    <row r="35852" ht="18.95" customHeight="1"/>
    <row r="35853" ht="18.95" customHeight="1"/>
    <row r="35854" ht="18.95" customHeight="1"/>
    <row r="35855" ht="18.95" customHeight="1"/>
    <row r="35856" ht="18.95" customHeight="1"/>
    <row r="35857" ht="18.95" customHeight="1"/>
    <row r="35858" ht="18.95" customHeight="1"/>
    <row r="35859" ht="18.95" customHeight="1"/>
    <row r="35860" ht="18.95" customHeight="1"/>
    <row r="35861" ht="18.95" customHeight="1"/>
    <row r="35862" ht="18.95" customHeight="1"/>
    <row r="35863" ht="18.95" customHeight="1"/>
    <row r="35864" ht="18.95" customHeight="1"/>
    <row r="35865" ht="18.95" customHeight="1"/>
    <row r="35866" ht="18.95" customHeight="1"/>
    <row r="35867" ht="18.95" customHeight="1"/>
    <row r="35868" ht="18.95" customHeight="1"/>
    <row r="35869" ht="18.95" customHeight="1"/>
    <row r="35870" ht="18.95" customHeight="1"/>
    <row r="35871" ht="18.95" customHeight="1"/>
    <row r="35872" ht="18.95" customHeight="1"/>
    <row r="35873" ht="18.95" customHeight="1"/>
    <row r="35874" ht="18.95" customHeight="1"/>
    <row r="35875" ht="18.95" customHeight="1"/>
    <row r="35876" ht="18.95" customHeight="1"/>
    <row r="35877" ht="18.95" customHeight="1"/>
    <row r="35878" ht="18.95" customHeight="1"/>
    <row r="35879" ht="18.95" customHeight="1"/>
    <row r="35880" ht="18.95" customHeight="1"/>
    <row r="35881" ht="18.95" customHeight="1"/>
    <row r="35882" ht="18.95" customHeight="1"/>
    <row r="35883" ht="18.95" customHeight="1"/>
    <row r="35884" ht="18.95" customHeight="1"/>
    <row r="35885" ht="18.95" customHeight="1"/>
    <row r="35886" ht="18.95" customHeight="1"/>
    <row r="35887" ht="18.95" customHeight="1"/>
    <row r="35888" ht="18.95" customHeight="1"/>
    <row r="35889" ht="18.95" customHeight="1"/>
    <row r="35890" ht="18.95" customHeight="1"/>
    <row r="35891" ht="18.95" customHeight="1"/>
    <row r="35892" ht="18.95" customHeight="1"/>
    <row r="35893" ht="18.95" customHeight="1"/>
    <row r="35894" ht="18.95" customHeight="1"/>
    <row r="35895" ht="18.95" customHeight="1"/>
    <row r="35896" ht="18.95" customHeight="1"/>
    <row r="35897" ht="18.95" customHeight="1"/>
    <row r="35898" ht="18.95" customHeight="1"/>
    <row r="35899" ht="18.95" customHeight="1"/>
    <row r="35900" ht="18.95" customHeight="1"/>
    <row r="35901" ht="18.95" customHeight="1"/>
    <row r="35902" ht="18.95" customHeight="1"/>
    <row r="35903" ht="18.95" customHeight="1"/>
    <row r="35904" ht="18.95" customHeight="1"/>
    <row r="35905" ht="18.95" customHeight="1"/>
    <row r="35906" ht="18.95" customHeight="1"/>
    <row r="35907" ht="18.95" customHeight="1"/>
    <row r="35908" ht="18.95" customHeight="1"/>
    <row r="35909" ht="18.95" customHeight="1"/>
    <row r="35910" ht="18.95" customHeight="1"/>
    <row r="35911" ht="18.95" customHeight="1"/>
    <row r="35912" ht="18.95" customHeight="1"/>
    <row r="35913" ht="18.95" customHeight="1"/>
    <row r="35914" ht="18.95" customHeight="1"/>
    <row r="35915" ht="18.95" customHeight="1"/>
    <row r="35916" ht="18.95" customHeight="1"/>
    <row r="35917" ht="18.95" customHeight="1"/>
    <row r="35918" ht="18.95" customHeight="1"/>
    <row r="35919" ht="18.95" customHeight="1"/>
    <row r="35920" ht="18.95" customHeight="1"/>
    <row r="35921" ht="18.95" customHeight="1"/>
    <row r="35922" ht="18.95" customHeight="1"/>
    <row r="35923" ht="18.95" customHeight="1"/>
    <row r="35924" ht="18.95" customHeight="1"/>
    <row r="35925" ht="18.95" customHeight="1"/>
    <row r="35926" ht="18.95" customHeight="1"/>
    <row r="35927" ht="18.95" customHeight="1"/>
    <row r="35928" ht="18.95" customHeight="1"/>
    <row r="35929" ht="18.95" customHeight="1"/>
    <row r="35930" ht="18.95" customHeight="1"/>
    <row r="35931" ht="18.95" customHeight="1"/>
    <row r="35932" ht="18.95" customHeight="1"/>
    <row r="35933" ht="18.95" customHeight="1"/>
    <row r="35934" ht="18.95" customHeight="1"/>
    <row r="35935" ht="18.95" customHeight="1"/>
    <row r="35936" ht="18.95" customHeight="1"/>
    <row r="35937" ht="18.95" customHeight="1"/>
    <row r="35938" ht="18.95" customHeight="1"/>
    <row r="35939" ht="18.95" customHeight="1"/>
    <row r="35940" ht="18.95" customHeight="1"/>
    <row r="35941" ht="18.95" customHeight="1"/>
    <row r="35942" ht="18.95" customHeight="1"/>
    <row r="35943" ht="18.95" customHeight="1"/>
    <row r="35944" ht="18.95" customHeight="1"/>
    <row r="35945" ht="18.95" customHeight="1"/>
    <row r="35946" ht="18.95" customHeight="1"/>
    <row r="35947" ht="18.95" customHeight="1"/>
    <row r="35948" ht="18.95" customHeight="1"/>
    <row r="35949" ht="18.95" customHeight="1"/>
    <row r="35950" ht="18.95" customHeight="1"/>
    <row r="35951" ht="18.95" customHeight="1"/>
    <row r="35952" ht="18.95" customHeight="1"/>
    <row r="35953" ht="18.95" customHeight="1"/>
    <row r="35954" ht="18.95" customHeight="1"/>
    <row r="35955" ht="18.95" customHeight="1"/>
    <row r="35956" ht="18.95" customHeight="1"/>
    <row r="35957" ht="18.95" customHeight="1"/>
    <row r="35958" ht="18.95" customHeight="1"/>
    <row r="35959" ht="18.95" customHeight="1"/>
    <row r="35960" ht="18.95" customHeight="1"/>
    <row r="35961" ht="18.95" customHeight="1"/>
    <row r="35962" ht="18.95" customHeight="1"/>
    <row r="35963" ht="18.95" customHeight="1"/>
    <row r="35964" ht="18.95" customHeight="1"/>
    <row r="35965" ht="18.95" customHeight="1"/>
    <row r="35966" ht="18.95" customHeight="1"/>
    <row r="35967" ht="18.95" customHeight="1"/>
    <row r="35968" ht="18.95" customHeight="1"/>
    <row r="35969" ht="18.95" customHeight="1"/>
    <row r="35970" ht="18.95" customHeight="1"/>
    <row r="35971" ht="18.95" customHeight="1"/>
    <row r="35972" ht="18.95" customHeight="1"/>
    <row r="35973" ht="18.95" customHeight="1"/>
    <row r="35974" ht="18.95" customHeight="1"/>
    <row r="35975" ht="18.95" customHeight="1"/>
    <row r="35976" ht="18.95" customHeight="1"/>
    <row r="35977" ht="18.95" customHeight="1"/>
    <row r="35978" ht="18.95" customHeight="1"/>
    <row r="35979" ht="18.95" customHeight="1"/>
    <row r="35980" ht="18.95" customHeight="1"/>
    <row r="35981" ht="18.95" customHeight="1"/>
    <row r="35982" ht="18.95" customHeight="1"/>
    <row r="35983" ht="18.95" customHeight="1"/>
    <row r="35984" ht="18.95" customHeight="1"/>
    <row r="35985" ht="18.95" customHeight="1"/>
    <row r="35986" ht="18.95" customHeight="1"/>
    <row r="35987" ht="18.95" customHeight="1"/>
    <row r="35988" ht="18.95" customHeight="1"/>
    <row r="35989" ht="18.95" customHeight="1"/>
    <row r="35990" ht="18.95" customHeight="1"/>
    <row r="35991" ht="18.95" customHeight="1"/>
    <row r="35992" ht="18.95" customHeight="1"/>
    <row r="35993" ht="18.95" customHeight="1"/>
    <row r="35994" ht="18.95" customHeight="1"/>
    <row r="35995" ht="18.95" customHeight="1"/>
    <row r="35996" ht="18.95" customHeight="1"/>
    <row r="35997" ht="18.95" customHeight="1"/>
    <row r="35998" ht="18.95" customHeight="1"/>
    <row r="35999" ht="18.95" customHeight="1"/>
    <row r="36000" ht="18.95" customHeight="1"/>
    <row r="36001" ht="18.95" customHeight="1"/>
    <row r="36002" ht="18.95" customHeight="1"/>
    <row r="36003" ht="18.95" customHeight="1"/>
    <row r="36004" ht="18.95" customHeight="1"/>
    <row r="36005" ht="18.95" customHeight="1"/>
    <row r="36006" ht="18.95" customHeight="1"/>
    <row r="36007" ht="18.95" customHeight="1"/>
    <row r="36008" ht="18.95" customHeight="1"/>
    <row r="36009" ht="18.95" customHeight="1"/>
    <row r="36010" ht="18.95" customHeight="1"/>
    <row r="36011" ht="18.95" customHeight="1"/>
    <row r="36012" ht="18.95" customHeight="1"/>
    <row r="36013" ht="18.95" customHeight="1"/>
    <row r="36014" ht="18.95" customHeight="1"/>
    <row r="36015" ht="18.95" customHeight="1"/>
    <row r="36016" ht="18.95" customHeight="1"/>
    <row r="36017" ht="18.95" customHeight="1"/>
    <row r="36018" ht="18.95" customHeight="1"/>
    <row r="36019" ht="18.95" customHeight="1"/>
    <row r="36020" ht="18.95" customHeight="1"/>
    <row r="36021" ht="18.95" customHeight="1"/>
    <row r="36022" ht="18.95" customHeight="1"/>
    <row r="36023" ht="18.95" customHeight="1"/>
    <row r="36024" ht="18.95" customHeight="1"/>
    <row r="36025" ht="18.95" customHeight="1"/>
    <row r="36026" ht="18.95" customHeight="1"/>
    <row r="36027" ht="18.95" customHeight="1"/>
    <row r="36028" ht="18.95" customHeight="1"/>
    <row r="36029" ht="18.95" customHeight="1"/>
    <row r="36030" ht="18.95" customHeight="1"/>
    <row r="36031" ht="18.95" customHeight="1"/>
    <row r="36032" ht="18.95" customHeight="1"/>
    <row r="36033" ht="18.95" customHeight="1"/>
    <row r="36034" ht="18.95" customHeight="1"/>
    <row r="36035" ht="18.95" customHeight="1"/>
    <row r="36036" ht="18.95" customHeight="1"/>
    <row r="36037" ht="18.95" customHeight="1"/>
    <row r="36038" ht="18.95" customHeight="1"/>
    <row r="36039" ht="18.95" customHeight="1"/>
    <row r="36040" ht="18.95" customHeight="1"/>
    <row r="36041" ht="18.95" customHeight="1"/>
    <row r="36042" ht="18.95" customHeight="1"/>
    <row r="36043" ht="18.95" customHeight="1"/>
    <row r="36044" ht="18.95" customHeight="1"/>
    <row r="36045" ht="18.95" customHeight="1"/>
    <row r="36046" ht="18.95" customHeight="1"/>
    <row r="36047" ht="18.95" customHeight="1"/>
    <row r="36048" ht="18.95" customHeight="1"/>
    <row r="36049" ht="18.95" customHeight="1"/>
    <row r="36050" ht="18.95" customHeight="1"/>
    <row r="36051" ht="18.95" customHeight="1"/>
    <row r="36052" ht="18.95" customHeight="1"/>
    <row r="36053" ht="18.95" customHeight="1"/>
    <row r="36054" ht="18.95" customHeight="1"/>
    <row r="36055" ht="18.95" customHeight="1"/>
    <row r="36056" ht="18.95" customHeight="1"/>
    <row r="36057" ht="18.95" customHeight="1"/>
    <row r="36058" ht="18.95" customHeight="1"/>
    <row r="36059" ht="18.95" customHeight="1"/>
    <row r="36060" ht="18.95" customHeight="1"/>
    <row r="36061" ht="18.95" customHeight="1"/>
    <row r="36062" ht="18.95" customHeight="1"/>
    <row r="36063" ht="18.95" customHeight="1"/>
    <row r="36064" ht="18.95" customHeight="1"/>
    <row r="36065" ht="18.95" customHeight="1"/>
    <row r="36066" ht="18.95" customHeight="1"/>
    <row r="36067" ht="18.95" customHeight="1"/>
    <row r="36068" ht="18.95" customHeight="1"/>
    <row r="36069" ht="18.95" customHeight="1"/>
    <row r="36070" ht="18.95" customHeight="1"/>
    <row r="36071" ht="18.95" customHeight="1"/>
    <row r="36072" ht="18.95" customHeight="1"/>
    <row r="36073" ht="18.95" customHeight="1"/>
    <row r="36074" ht="18.95" customHeight="1"/>
    <row r="36075" ht="18.95" customHeight="1"/>
    <row r="36076" ht="18.95" customHeight="1"/>
    <row r="36077" ht="18.95" customHeight="1"/>
    <row r="36078" ht="18.95" customHeight="1"/>
    <row r="36079" ht="18.95" customHeight="1"/>
    <row r="36080" ht="18.95" customHeight="1"/>
    <row r="36081" ht="18.95" customHeight="1"/>
    <row r="36082" ht="18.95" customHeight="1"/>
    <row r="36083" ht="18.95" customHeight="1"/>
    <row r="36084" ht="18.95" customHeight="1"/>
    <row r="36085" ht="18.95" customHeight="1"/>
    <row r="36086" ht="18.95" customHeight="1"/>
    <row r="36087" ht="18.95" customHeight="1"/>
    <row r="36088" ht="18.95" customHeight="1"/>
    <row r="36089" ht="18.95" customHeight="1"/>
    <row r="36090" ht="18.95" customHeight="1"/>
    <row r="36091" ht="18.95" customHeight="1"/>
    <row r="36092" ht="18.95" customHeight="1"/>
    <row r="36093" ht="18.95" customHeight="1"/>
    <row r="36094" ht="18.95" customHeight="1"/>
    <row r="36095" ht="18.95" customHeight="1"/>
    <row r="36096" ht="18.95" customHeight="1"/>
    <row r="36097" ht="18.95" customHeight="1"/>
    <row r="36098" ht="18.95" customHeight="1"/>
    <row r="36099" ht="18.95" customHeight="1"/>
    <row r="36100" ht="18.95" customHeight="1"/>
    <row r="36101" ht="18.95" customHeight="1"/>
    <row r="36102" ht="18.95" customHeight="1"/>
    <row r="36103" ht="18.95" customHeight="1"/>
    <row r="36104" ht="18.95" customHeight="1"/>
    <row r="36105" ht="18.95" customHeight="1"/>
    <row r="36106" ht="18.95" customHeight="1"/>
    <row r="36107" ht="18.95" customHeight="1"/>
    <row r="36108" ht="18.95" customHeight="1"/>
    <row r="36109" ht="18.95" customHeight="1"/>
    <row r="36110" ht="18.95" customHeight="1"/>
    <row r="36111" ht="18.95" customHeight="1"/>
    <row r="36112" ht="18.95" customHeight="1"/>
    <row r="36113" ht="18.95" customHeight="1"/>
    <row r="36114" ht="18.95" customHeight="1"/>
    <row r="36115" ht="18.95" customHeight="1"/>
    <row r="36116" ht="18.95" customHeight="1"/>
    <row r="36117" ht="18.95" customHeight="1"/>
    <row r="36118" ht="18.95" customHeight="1"/>
    <row r="36119" ht="18.95" customHeight="1"/>
    <row r="36120" ht="18.95" customHeight="1"/>
    <row r="36121" ht="18.95" customHeight="1"/>
    <row r="36122" ht="18.95" customHeight="1"/>
    <row r="36123" ht="18.95" customHeight="1"/>
    <row r="36124" ht="18.95" customHeight="1"/>
    <row r="36125" ht="18.95" customHeight="1"/>
    <row r="36126" ht="18.95" customHeight="1"/>
    <row r="36127" ht="18.95" customHeight="1"/>
    <row r="36128" ht="18.95" customHeight="1"/>
    <row r="36129" ht="18.95" customHeight="1"/>
    <row r="36130" ht="18.95" customHeight="1"/>
    <row r="36131" ht="18.95" customHeight="1"/>
    <row r="36132" ht="18.95" customHeight="1"/>
    <row r="36133" ht="18.95" customHeight="1"/>
    <row r="36134" ht="18.95" customHeight="1"/>
    <row r="36135" ht="18.95" customHeight="1"/>
    <row r="36136" ht="18.95" customHeight="1"/>
    <row r="36137" ht="18.95" customHeight="1"/>
    <row r="36138" ht="18.95" customHeight="1"/>
    <row r="36139" ht="18.95" customHeight="1"/>
    <row r="36140" ht="18.95" customHeight="1"/>
    <row r="36141" ht="18.95" customHeight="1"/>
    <row r="36142" ht="18.95" customHeight="1"/>
    <row r="36143" ht="18.95" customHeight="1"/>
    <row r="36144" ht="18.95" customHeight="1"/>
    <row r="36145" ht="18.95" customHeight="1"/>
    <row r="36146" ht="18.95" customHeight="1"/>
    <row r="36147" ht="18.95" customHeight="1"/>
    <row r="36148" ht="18.95" customHeight="1"/>
    <row r="36149" ht="18.95" customHeight="1"/>
    <row r="36150" ht="18.95" customHeight="1"/>
    <row r="36151" ht="18.95" customHeight="1"/>
    <row r="36152" ht="18.95" customHeight="1"/>
    <row r="36153" ht="18.95" customHeight="1"/>
    <row r="36154" ht="18.95" customHeight="1"/>
    <row r="36155" ht="18.95" customHeight="1"/>
    <row r="36156" ht="18.95" customHeight="1"/>
    <row r="36157" ht="18.95" customHeight="1"/>
    <row r="36158" ht="18.95" customHeight="1"/>
    <row r="36159" ht="18.95" customHeight="1"/>
    <row r="36160" ht="18.95" customHeight="1"/>
    <row r="36161" ht="18.95" customHeight="1"/>
    <row r="36162" ht="18.95" customHeight="1"/>
    <row r="36163" ht="18.95" customHeight="1"/>
    <row r="36164" ht="18.95" customHeight="1"/>
    <row r="36165" ht="18.95" customHeight="1"/>
    <row r="36166" ht="18.95" customHeight="1"/>
    <row r="36167" ht="18.95" customHeight="1"/>
    <row r="36168" ht="18.95" customHeight="1"/>
    <row r="36169" ht="18.95" customHeight="1"/>
    <row r="36170" ht="18.95" customHeight="1"/>
    <row r="36171" ht="18.95" customHeight="1"/>
    <row r="36172" ht="18.95" customHeight="1"/>
    <row r="36173" ht="18.95" customHeight="1"/>
    <row r="36174" ht="18.95" customHeight="1"/>
    <row r="36175" ht="18.95" customHeight="1"/>
    <row r="36176" ht="18.95" customHeight="1"/>
    <row r="36177" ht="18.95" customHeight="1"/>
    <row r="36178" ht="18.95" customHeight="1"/>
    <row r="36179" ht="18.95" customHeight="1"/>
    <row r="36180" ht="18.95" customHeight="1"/>
    <row r="36181" ht="18.95" customHeight="1"/>
    <row r="36182" ht="18.95" customHeight="1"/>
    <row r="36183" ht="18.95" customHeight="1"/>
    <row r="36184" ht="18.95" customHeight="1"/>
    <row r="36185" ht="18.95" customHeight="1"/>
    <row r="36186" ht="18.95" customHeight="1"/>
    <row r="36187" ht="18.95" customHeight="1"/>
    <row r="36188" ht="18.95" customHeight="1"/>
    <row r="36189" ht="18.95" customHeight="1"/>
    <row r="36190" ht="18.95" customHeight="1"/>
    <row r="36191" ht="18.95" customHeight="1"/>
    <row r="36192" ht="18.95" customHeight="1"/>
    <row r="36193" ht="18.95" customHeight="1"/>
    <row r="36194" ht="18.95" customHeight="1"/>
    <row r="36195" ht="18.95" customHeight="1"/>
    <row r="36196" ht="18.95" customHeight="1"/>
    <row r="36197" ht="18.95" customHeight="1"/>
    <row r="36198" ht="18.95" customHeight="1"/>
    <row r="36199" ht="18.95" customHeight="1"/>
    <row r="36200" ht="18.95" customHeight="1"/>
    <row r="36201" ht="18.95" customHeight="1"/>
    <row r="36202" ht="18.95" customHeight="1"/>
    <row r="36203" ht="18.95" customHeight="1"/>
    <row r="36204" ht="18.95" customHeight="1"/>
    <row r="36205" ht="18.95" customHeight="1"/>
    <row r="36206" ht="18.95" customHeight="1"/>
    <row r="36207" ht="18.95" customHeight="1"/>
    <row r="36208" ht="18.95" customHeight="1"/>
    <row r="36209" ht="18.95" customHeight="1"/>
    <row r="36210" ht="18.95" customHeight="1"/>
    <row r="36211" ht="18.95" customHeight="1"/>
    <row r="36212" ht="18.95" customHeight="1"/>
    <row r="36213" ht="18.95" customHeight="1"/>
    <row r="36214" ht="18.95" customHeight="1"/>
    <row r="36215" ht="18.95" customHeight="1"/>
    <row r="36216" ht="18.95" customHeight="1"/>
    <row r="36217" ht="18.95" customHeight="1"/>
    <row r="36218" ht="18.95" customHeight="1"/>
    <row r="36219" ht="18.95" customHeight="1"/>
    <row r="36220" ht="18.95" customHeight="1"/>
    <row r="36221" ht="18.95" customHeight="1"/>
    <row r="36222" ht="18.95" customHeight="1"/>
    <row r="36223" ht="18.95" customHeight="1"/>
    <row r="36224" ht="18.95" customHeight="1"/>
    <row r="36225" ht="18.95" customHeight="1"/>
    <row r="36226" ht="18.95" customHeight="1"/>
    <row r="36227" ht="18.95" customHeight="1"/>
    <row r="36228" ht="18.95" customHeight="1"/>
    <row r="36229" ht="18.95" customHeight="1"/>
    <row r="36230" ht="18.95" customHeight="1"/>
    <row r="36231" ht="18.95" customHeight="1"/>
    <row r="36232" ht="18.95" customHeight="1"/>
    <row r="36233" ht="18.95" customHeight="1"/>
    <row r="36234" ht="18.95" customHeight="1"/>
    <row r="36235" ht="18.95" customHeight="1"/>
    <row r="36236" ht="18.95" customHeight="1"/>
    <row r="36237" ht="18.95" customHeight="1"/>
    <row r="36238" ht="18.95" customHeight="1"/>
    <row r="36239" ht="18.95" customHeight="1"/>
    <row r="36240" ht="18.95" customHeight="1"/>
    <row r="36241" ht="18.95" customHeight="1"/>
    <row r="36242" ht="18.95" customHeight="1"/>
    <row r="36243" ht="18.95" customHeight="1"/>
    <row r="36244" ht="18.95" customHeight="1"/>
    <row r="36245" ht="18.95" customHeight="1"/>
    <row r="36246" ht="18.95" customHeight="1"/>
    <row r="36247" ht="18.95" customHeight="1"/>
    <row r="36248" ht="18.95" customHeight="1"/>
    <row r="36249" ht="18.95" customHeight="1"/>
    <row r="36250" ht="18.95" customHeight="1"/>
    <row r="36251" ht="18.95" customHeight="1"/>
    <row r="36252" ht="18.95" customHeight="1"/>
    <row r="36253" ht="18.95" customHeight="1"/>
    <row r="36254" ht="18.95" customHeight="1"/>
    <row r="36255" ht="18.95" customHeight="1"/>
    <row r="36256" ht="18.95" customHeight="1"/>
    <row r="36257" ht="18.95" customHeight="1"/>
    <row r="36258" ht="18.95" customHeight="1"/>
    <row r="36259" ht="18.95" customHeight="1"/>
    <row r="36260" ht="18.95" customHeight="1"/>
    <row r="36261" ht="18.95" customHeight="1"/>
    <row r="36262" ht="18.95" customHeight="1"/>
    <row r="36263" ht="18.95" customHeight="1"/>
    <row r="36264" ht="18.95" customHeight="1"/>
    <row r="36265" ht="18.95" customHeight="1"/>
    <row r="36266" ht="18.95" customHeight="1"/>
    <row r="36267" ht="18.95" customHeight="1"/>
    <row r="36268" ht="18.95" customHeight="1"/>
    <row r="36269" ht="18.95" customHeight="1"/>
    <row r="36270" ht="18.95" customHeight="1"/>
    <row r="36271" ht="18.95" customHeight="1"/>
    <row r="36272" ht="18.95" customHeight="1"/>
    <row r="36273" ht="18.95" customHeight="1"/>
    <row r="36274" ht="18.95" customHeight="1"/>
    <row r="36275" ht="18.95" customHeight="1"/>
    <row r="36276" ht="18.95" customHeight="1"/>
    <row r="36277" ht="18.95" customHeight="1"/>
    <row r="36278" ht="18.95" customHeight="1"/>
    <row r="36279" ht="18.95" customHeight="1"/>
    <row r="36280" ht="18.95" customHeight="1"/>
    <row r="36281" ht="18.95" customHeight="1"/>
    <row r="36282" ht="18.95" customHeight="1"/>
    <row r="36283" ht="18.95" customHeight="1"/>
    <row r="36284" ht="18.95" customHeight="1"/>
    <row r="36285" ht="18.95" customHeight="1"/>
    <row r="36286" ht="18.95" customHeight="1"/>
    <row r="36287" ht="18.95" customHeight="1"/>
    <row r="36288" ht="18.95" customHeight="1"/>
    <row r="36289" ht="18.95" customHeight="1"/>
    <row r="36290" ht="18.95" customHeight="1"/>
    <row r="36291" ht="18.95" customHeight="1"/>
    <row r="36292" ht="18.95" customHeight="1"/>
    <row r="36293" ht="18.95" customHeight="1"/>
    <row r="36294" ht="18.95" customHeight="1"/>
    <row r="36295" ht="18.95" customHeight="1"/>
    <row r="36296" ht="18.95" customHeight="1"/>
    <row r="36297" ht="18.95" customHeight="1"/>
    <row r="36298" ht="18.95" customHeight="1"/>
    <row r="36299" ht="18.95" customHeight="1"/>
    <row r="36300" ht="18.95" customHeight="1"/>
    <row r="36301" ht="18.95" customHeight="1"/>
    <row r="36302" ht="18.95" customHeight="1"/>
    <row r="36303" ht="18.95" customHeight="1"/>
    <row r="36304" ht="18.95" customHeight="1"/>
    <row r="36305" ht="18.95" customHeight="1"/>
    <row r="36306" ht="18.95" customHeight="1"/>
    <row r="36307" ht="18.95" customHeight="1"/>
    <row r="36308" ht="18.95" customHeight="1"/>
    <row r="36309" ht="18.95" customHeight="1"/>
    <row r="36310" ht="18.95" customHeight="1"/>
    <row r="36311" ht="18.95" customHeight="1"/>
    <row r="36312" ht="18.95" customHeight="1"/>
    <row r="36313" ht="18.95" customHeight="1"/>
    <row r="36314" ht="18.95" customHeight="1"/>
    <row r="36315" ht="18.95" customHeight="1"/>
    <row r="36316" ht="18.95" customHeight="1"/>
    <row r="36317" ht="18.95" customHeight="1"/>
    <row r="36318" ht="18.95" customHeight="1"/>
    <row r="36319" ht="18.95" customHeight="1"/>
    <row r="36320" ht="18.95" customHeight="1"/>
    <row r="36321" ht="18.95" customHeight="1"/>
    <row r="36322" ht="18.95" customHeight="1"/>
    <row r="36323" ht="18.95" customHeight="1"/>
    <row r="36324" ht="18.95" customHeight="1"/>
    <row r="36325" ht="18.95" customHeight="1"/>
    <row r="36326" ht="18.95" customHeight="1"/>
    <row r="36327" ht="18.95" customHeight="1"/>
    <row r="36328" ht="18.95" customHeight="1"/>
    <row r="36329" ht="18.95" customHeight="1"/>
    <row r="36330" ht="18.95" customHeight="1"/>
    <row r="36331" ht="18.95" customHeight="1"/>
    <row r="36332" ht="18.95" customHeight="1"/>
    <row r="36333" ht="18.95" customHeight="1"/>
    <row r="36334" ht="18.95" customHeight="1"/>
    <row r="36335" ht="18.95" customHeight="1"/>
    <row r="36336" ht="18.95" customHeight="1"/>
    <row r="36337" ht="18.95" customHeight="1"/>
    <row r="36338" ht="18.95" customHeight="1"/>
    <row r="36339" ht="18.95" customHeight="1"/>
    <row r="36340" ht="18.95" customHeight="1"/>
    <row r="36341" ht="18.95" customHeight="1"/>
    <row r="36342" ht="18.95" customHeight="1"/>
    <row r="36343" ht="18.95" customHeight="1"/>
    <row r="36344" ht="18.95" customHeight="1"/>
    <row r="36345" ht="18.95" customHeight="1"/>
    <row r="36346" ht="18.95" customHeight="1"/>
    <row r="36347" ht="18.95" customHeight="1"/>
    <row r="36348" ht="18.95" customHeight="1"/>
    <row r="36349" ht="18.95" customHeight="1"/>
    <row r="36350" ht="18.95" customHeight="1"/>
    <row r="36351" ht="18.95" customHeight="1"/>
    <row r="36352" ht="18.95" customHeight="1"/>
    <row r="36353" ht="18.95" customHeight="1"/>
    <row r="36354" ht="18.95" customHeight="1"/>
    <row r="36355" ht="18.95" customHeight="1"/>
    <row r="36356" ht="18.95" customHeight="1"/>
    <row r="36357" ht="18.95" customHeight="1"/>
    <row r="36358" ht="18.95" customHeight="1"/>
    <row r="36359" ht="18.95" customHeight="1"/>
    <row r="36360" ht="18.95" customHeight="1"/>
    <row r="36361" ht="18.95" customHeight="1"/>
    <row r="36362" ht="18.95" customHeight="1"/>
    <row r="36363" ht="18.95" customHeight="1"/>
    <row r="36364" ht="18.95" customHeight="1"/>
    <row r="36365" ht="18.95" customHeight="1"/>
    <row r="36366" ht="18.95" customHeight="1"/>
    <row r="36367" ht="18.95" customHeight="1"/>
    <row r="36368" ht="18.95" customHeight="1"/>
    <row r="36369" ht="18.95" customHeight="1"/>
    <row r="36370" ht="18.95" customHeight="1"/>
    <row r="36371" ht="18.95" customHeight="1"/>
    <row r="36372" ht="18.95" customHeight="1"/>
    <row r="36373" ht="18.95" customHeight="1"/>
    <row r="36374" ht="18.95" customHeight="1"/>
    <row r="36375" ht="18.95" customHeight="1"/>
    <row r="36376" ht="18.95" customHeight="1"/>
    <row r="36377" ht="18.95" customHeight="1"/>
    <row r="36378" ht="18.95" customHeight="1"/>
    <row r="36379" ht="18.95" customHeight="1"/>
    <row r="36380" ht="18.95" customHeight="1"/>
    <row r="36381" ht="18.95" customHeight="1"/>
    <row r="36382" ht="18.95" customHeight="1"/>
    <row r="36383" ht="18.95" customHeight="1"/>
    <row r="36384" ht="18.95" customHeight="1"/>
    <row r="36385" ht="18.95" customHeight="1"/>
    <row r="36386" ht="18.95" customHeight="1"/>
    <row r="36387" ht="18.95" customHeight="1"/>
    <row r="36388" ht="18.95" customHeight="1"/>
    <row r="36389" ht="18.95" customHeight="1"/>
    <row r="36390" ht="18.95" customHeight="1"/>
    <row r="36391" ht="18.95" customHeight="1"/>
    <row r="36392" ht="18.95" customHeight="1"/>
    <row r="36393" ht="18.95" customHeight="1"/>
    <row r="36394" ht="18.95" customHeight="1"/>
    <row r="36395" ht="18.95" customHeight="1"/>
    <row r="36396" ht="18.95" customHeight="1"/>
    <row r="36397" ht="18.95" customHeight="1"/>
    <row r="36398" ht="18.95" customHeight="1"/>
    <row r="36399" ht="18.95" customHeight="1"/>
    <row r="36400" ht="18.95" customHeight="1"/>
    <row r="36401" ht="18.95" customHeight="1"/>
    <row r="36402" ht="18.95" customHeight="1"/>
    <row r="36403" ht="18.95" customHeight="1"/>
    <row r="36404" ht="18.95" customHeight="1"/>
    <row r="36405" ht="18.95" customHeight="1"/>
    <row r="36406" ht="18.95" customHeight="1"/>
    <row r="36407" ht="18.95" customHeight="1"/>
    <row r="36408" ht="18.95" customHeight="1"/>
    <row r="36409" ht="18.95" customHeight="1"/>
    <row r="36410" ht="18.95" customHeight="1"/>
    <row r="36411" ht="18.95" customHeight="1"/>
    <row r="36412" ht="18.95" customHeight="1"/>
    <row r="36413" ht="18.95" customHeight="1"/>
    <row r="36414" ht="18.95" customHeight="1"/>
    <row r="36415" ht="18.95" customHeight="1"/>
    <row r="36416" ht="18.95" customHeight="1"/>
    <row r="36417" ht="18.95" customHeight="1"/>
    <row r="36418" ht="18.95" customHeight="1"/>
    <row r="36419" ht="18.95" customHeight="1"/>
    <row r="36420" ht="18.95" customHeight="1"/>
    <row r="36421" ht="18.95" customHeight="1"/>
    <row r="36422" ht="18.95" customHeight="1"/>
    <row r="36423" ht="18.95" customHeight="1"/>
    <row r="36424" ht="18.95" customHeight="1"/>
    <row r="36425" ht="18.95" customHeight="1"/>
    <row r="36426" ht="18.95" customHeight="1"/>
    <row r="36427" ht="18.95" customHeight="1"/>
    <row r="36428" ht="18.95" customHeight="1"/>
    <row r="36429" ht="18.95" customHeight="1"/>
    <row r="36430" ht="18.95" customHeight="1"/>
    <row r="36431" ht="18.95" customHeight="1"/>
    <row r="36432" ht="18.95" customHeight="1"/>
    <row r="36433" ht="18.95" customHeight="1"/>
    <row r="36434" ht="18.95" customHeight="1"/>
    <row r="36435" ht="18.95" customHeight="1"/>
    <row r="36436" ht="18.95" customHeight="1"/>
    <row r="36437" ht="18.95" customHeight="1"/>
    <row r="36438" ht="18.95" customHeight="1"/>
    <row r="36439" ht="18.95" customHeight="1"/>
    <row r="36440" ht="18.95" customHeight="1"/>
    <row r="36441" ht="18.95" customHeight="1"/>
    <row r="36442" ht="18.95" customHeight="1"/>
    <row r="36443" ht="18.95" customHeight="1"/>
    <row r="36444" ht="18.95" customHeight="1"/>
    <row r="36445" ht="18.95" customHeight="1"/>
    <row r="36446" ht="18.95" customHeight="1"/>
    <row r="36447" ht="18.95" customHeight="1"/>
    <row r="36448" ht="18.95" customHeight="1"/>
    <row r="36449" ht="18.95" customHeight="1"/>
    <row r="36450" ht="18.95" customHeight="1"/>
    <row r="36451" ht="18.95" customHeight="1"/>
    <row r="36452" ht="18.95" customHeight="1"/>
    <row r="36453" ht="18.95" customHeight="1"/>
    <row r="36454" ht="18.95" customHeight="1"/>
    <row r="36455" ht="18.95" customHeight="1"/>
    <row r="36456" ht="18.95" customHeight="1"/>
    <row r="36457" ht="18.95" customHeight="1"/>
    <row r="36458" ht="18.95" customHeight="1"/>
    <row r="36459" ht="18.95" customHeight="1"/>
    <row r="36460" ht="18.95" customHeight="1"/>
    <row r="36461" ht="18.95" customHeight="1"/>
    <row r="36462" ht="18.95" customHeight="1"/>
    <row r="36463" ht="18.95" customHeight="1"/>
    <row r="36464" ht="18.95" customHeight="1"/>
    <row r="36465" ht="18.95" customHeight="1"/>
    <row r="36466" ht="18.95" customHeight="1"/>
    <row r="36467" ht="18.95" customHeight="1"/>
    <row r="36468" ht="18.95" customHeight="1"/>
    <row r="36469" ht="18.95" customHeight="1"/>
    <row r="36470" ht="18.95" customHeight="1"/>
    <row r="36471" ht="18.95" customHeight="1"/>
    <row r="36472" ht="18.95" customHeight="1"/>
    <row r="36473" ht="18.95" customHeight="1"/>
    <row r="36474" ht="18.95" customHeight="1"/>
    <row r="36475" ht="18.95" customHeight="1"/>
    <row r="36476" ht="18.95" customHeight="1"/>
    <row r="36477" ht="18.95" customHeight="1"/>
    <row r="36478" ht="18.95" customHeight="1"/>
    <row r="36479" ht="18.95" customHeight="1"/>
    <row r="36480" ht="18.95" customHeight="1"/>
    <row r="36481" ht="18.95" customHeight="1"/>
    <row r="36482" ht="18.95" customHeight="1"/>
    <row r="36483" ht="18.95" customHeight="1"/>
    <row r="36484" ht="18.95" customHeight="1"/>
    <row r="36485" ht="18.95" customHeight="1"/>
    <row r="36486" ht="18.95" customHeight="1"/>
    <row r="36487" ht="18.95" customHeight="1"/>
    <row r="36488" ht="18.95" customHeight="1"/>
    <row r="36489" ht="18.95" customHeight="1"/>
    <row r="36490" ht="18.95" customHeight="1"/>
    <row r="36491" ht="18.95" customHeight="1"/>
    <row r="36492" ht="18.95" customHeight="1"/>
    <row r="36493" ht="18.95" customHeight="1"/>
    <row r="36494" ht="18.95" customHeight="1"/>
    <row r="36495" ht="18.95" customHeight="1"/>
    <row r="36496" ht="18.95" customHeight="1"/>
    <row r="36497" ht="18.95" customHeight="1"/>
    <row r="36498" ht="18.95" customHeight="1"/>
    <row r="36499" ht="18.95" customHeight="1"/>
    <row r="36500" ht="18.95" customHeight="1"/>
    <row r="36501" ht="18.95" customHeight="1"/>
    <row r="36502" ht="18.95" customHeight="1"/>
    <row r="36503" ht="18.95" customHeight="1"/>
    <row r="36504" ht="18.95" customHeight="1"/>
    <row r="36505" ht="18.95" customHeight="1"/>
    <row r="36506" ht="18.95" customHeight="1"/>
    <row r="36507" ht="18.95" customHeight="1"/>
    <row r="36508" ht="18.95" customHeight="1"/>
    <row r="36509" ht="18.95" customHeight="1"/>
    <row r="36510" ht="18.95" customHeight="1"/>
    <row r="36511" ht="18.95" customHeight="1"/>
    <row r="36512" ht="18.95" customHeight="1"/>
    <row r="36513" ht="18.95" customHeight="1"/>
    <row r="36514" ht="18.95" customHeight="1"/>
    <row r="36515" ht="18.95" customHeight="1"/>
    <row r="36516" ht="18.95" customHeight="1"/>
    <row r="36517" ht="18.95" customHeight="1"/>
    <row r="36518" ht="18.95" customHeight="1"/>
    <row r="36519" ht="18.95" customHeight="1"/>
    <row r="36520" ht="18.95" customHeight="1"/>
    <row r="36521" ht="18.95" customHeight="1"/>
    <row r="36522" ht="18.95" customHeight="1"/>
    <row r="36523" ht="18.95" customHeight="1"/>
    <row r="36524" ht="18.95" customHeight="1"/>
    <row r="36525" ht="18.95" customHeight="1"/>
    <row r="36526" ht="18.95" customHeight="1"/>
    <row r="36527" ht="18.95" customHeight="1"/>
    <row r="36528" ht="18.95" customHeight="1"/>
    <row r="36529" ht="18.95" customHeight="1"/>
    <row r="36530" ht="18.95" customHeight="1"/>
    <row r="36531" ht="18.95" customHeight="1"/>
    <row r="36532" ht="18.95" customHeight="1"/>
    <row r="36533" ht="18.95" customHeight="1"/>
    <row r="36534" ht="18.95" customHeight="1"/>
    <row r="36535" ht="18.95" customHeight="1"/>
    <row r="36536" ht="18.95" customHeight="1"/>
    <row r="36537" ht="18.95" customHeight="1"/>
    <row r="36538" ht="18.95" customHeight="1"/>
    <row r="36539" ht="18.95" customHeight="1"/>
    <row r="36540" ht="18.95" customHeight="1"/>
    <row r="36541" ht="18.95" customHeight="1"/>
    <row r="36542" ht="18.95" customHeight="1"/>
    <row r="36543" ht="18.95" customHeight="1"/>
    <row r="36544" ht="18.95" customHeight="1"/>
    <row r="36545" ht="18.95" customHeight="1"/>
    <row r="36546" ht="18.95" customHeight="1"/>
    <row r="36547" ht="18.95" customHeight="1"/>
    <row r="36548" ht="18.95" customHeight="1"/>
    <row r="36549" ht="18.95" customHeight="1"/>
    <row r="36550" ht="18.95" customHeight="1"/>
    <row r="36551" ht="18.95" customHeight="1"/>
    <row r="36552" ht="18.95" customHeight="1"/>
    <row r="36553" ht="18.95" customHeight="1"/>
    <row r="36554" ht="18.95" customHeight="1"/>
    <row r="36555" ht="18.95" customHeight="1"/>
    <row r="36556" ht="18.95" customHeight="1"/>
    <row r="36557" ht="18.95" customHeight="1"/>
    <row r="36558" ht="18.95" customHeight="1"/>
    <row r="36559" ht="18.95" customHeight="1"/>
    <row r="36560" ht="18.95" customHeight="1"/>
    <row r="36561" ht="18.95" customHeight="1"/>
    <row r="36562" ht="18.95" customHeight="1"/>
    <row r="36563" ht="18.95" customHeight="1"/>
    <row r="36564" ht="18.95" customHeight="1"/>
    <row r="36565" ht="18.95" customHeight="1"/>
    <row r="36566" ht="18.95" customHeight="1"/>
    <row r="36567" ht="18.95" customHeight="1"/>
    <row r="36568" ht="18.95" customHeight="1"/>
    <row r="36569" ht="18.95" customHeight="1"/>
    <row r="36570" ht="18.95" customHeight="1"/>
    <row r="36571" ht="18.95" customHeight="1"/>
    <row r="36572" ht="18.95" customHeight="1"/>
    <row r="36573" ht="18.95" customHeight="1"/>
    <row r="36574" ht="18.95" customHeight="1"/>
    <row r="36575" ht="18.95" customHeight="1"/>
    <row r="36576" ht="18.95" customHeight="1"/>
    <row r="36577" ht="18.95" customHeight="1"/>
    <row r="36578" ht="18.95" customHeight="1"/>
    <row r="36579" ht="18.95" customHeight="1"/>
    <row r="36580" ht="18.95" customHeight="1"/>
    <row r="36581" ht="18.95" customHeight="1"/>
    <row r="36582" ht="18.95" customHeight="1"/>
    <row r="36583" ht="18.95" customHeight="1"/>
    <row r="36584" ht="18.95" customHeight="1"/>
    <row r="36585" ht="18.95" customHeight="1"/>
    <row r="36586" ht="18.95" customHeight="1"/>
    <row r="36587" ht="18.95" customHeight="1"/>
    <row r="36588" ht="18.95" customHeight="1"/>
    <row r="36589" ht="18.95" customHeight="1"/>
    <row r="36590" ht="18.95" customHeight="1"/>
    <row r="36591" ht="18.95" customHeight="1"/>
    <row r="36592" ht="18.95" customHeight="1"/>
    <row r="36593" ht="18.95" customHeight="1"/>
    <row r="36594" ht="18.95" customHeight="1"/>
    <row r="36595" ht="18.95" customHeight="1"/>
    <row r="36596" ht="18.95" customHeight="1"/>
    <row r="36597" ht="18.95" customHeight="1"/>
    <row r="36598" ht="18.95" customHeight="1"/>
    <row r="36599" ht="18.95" customHeight="1"/>
    <row r="36600" ht="18.95" customHeight="1"/>
    <row r="36601" ht="18.95" customHeight="1"/>
    <row r="36602" ht="18.95" customHeight="1"/>
    <row r="36603" ht="18.95" customHeight="1"/>
    <row r="36604" ht="18.95" customHeight="1"/>
    <row r="36605" ht="18.95" customHeight="1"/>
    <row r="36606" ht="18.95" customHeight="1"/>
    <row r="36607" ht="18.95" customHeight="1"/>
    <row r="36608" ht="18.95" customHeight="1"/>
    <row r="36609" ht="18.95" customHeight="1"/>
    <row r="36610" ht="18.95" customHeight="1"/>
    <row r="36611" ht="18.95" customHeight="1"/>
    <row r="36612" ht="18.95" customHeight="1"/>
    <row r="36613" ht="18.95" customHeight="1"/>
    <row r="36614" ht="18.95" customHeight="1"/>
    <row r="36615" ht="18.95" customHeight="1"/>
    <row r="36616" ht="18.95" customHeight="1"/>
    <row r="36617" ht="18.95" customHeight="1"/>
    <row r="36618" ht="18.95" customHeight="1"/>
    <row r="36619" ht="18.95" customHeight="1"/>
    <row r="36620" ht="18.95" customHeight="1"/>
    <row r="36621" ht="18.95" customHeight="1"/>
    <row r="36622" ht="18.95" customHeight="1"/>
    <row r="36623" ht="18.95" customHeight="1"/>
    <row r="36624" ht="18.95" customHeight="1"/>
    <row r="36625" ht="18.95" customHeight="1"/>
    <row r="36626" ht="18.95" customHeight="1"/>
    <row r="36627" ht="18.95" customHeight="1"/>
    <row r="36628" ht="18.95" customHeight="1"/>
    <row r="36629" ht="18.95" customHeight="1"/>
    <row r="36630" ht="18.95" customHeight="1"/>
    <row r="36631" ht="18.95" customHeight="1"/>
    <row r="36632" ht="18.95" customHeight="1"/>
    <row r="36633" ht="18.95" customHeight="1"/>
    <row r="36634" ht="18.95" customHeight="1"/>
    <row r="36635" ht="18.95" customHeight="1"/>
    <row r="36636" ht="18.95" customHeight="1"/>
    <row r="36637" ht="18.95" customHeight="1"/>
    <row r="36638" ht="18.95" customHeight="1"/>
    <row r="36639" ht="18.95" customHeight="1"/>
    <row r="36640" ht="18.95" customHeight="1"/>
    <row r="36641" ht="18.95" customHeight="1"/>
    <row r="36642" ht="18.95" customHeight="1"/>
    <row r="36643" ht="18.95" customHeight="1"/>
    <row r="36644" ht="18.95" customHeight="1"/>
    <row r="36645" ht="18.95" customHeight="1"/>
    <row r="36646" ht="18.95" customHeight="1"/>
    <row r="36647" ht="18.95" customHeight="1"/>
    <row r="36648" ht="18.95" customHeight="1"/>
    <row r="36649" ht="18.95" customHeight="1"/>
    <row r="36650" ht="18.95" customHeight="1"/>
    <row r="36651" ht="18.95" customHeight="1"/>
    <row r="36652" ht="18.95" customHeight="1"/>
    <row r="36653" ht="18.95" customHeight="1"/>
    <row r="36654" ht="18.95" customHeight="1"/>
    <row r="36655" ht="18.95" customHeight="1"/>
    <row r="36656" ht="18.95" customHeight="1"/>
    <row r="36657" ht="18.95" customHeight="1"/>
    <row r="36658" ht="18.95" customHeight="1"/>
    <row r="36659" ht="18.95" customHeight="1"/>
    <row r="36660" ht="18.95" customHeight="1"/>
    <row r="36661" ht="18.95" customHeight="1"/>
    <row r="36662" ht="18.95" customHeight="1"/>
    <row r="36663" ht="18.95" customHeight="1"/>
    <row r="36664" ht="18.95" customHeight="1"/>
    <row r="36665" ht="18.95" customHeight="1"/>
    <row r="36666" ht="18.95" customHeight="1"/>
    <row r="36667" ht="18.95" customHeight="1"/>
    <row r="36668" ht="18.95" customHeight="1"/>
    <row r="36669" ht="18.95" customHeight="1"/>
    <row r="36670" ht="18.95" customHeight="1"/>
    <row r="36671" ht="18.95" customHeight="1"/>
    <row r="36672" ht="18.95" customHeight="1"/>
    <row r="36673" ht="18.95" customHeight="1"/>
    <row r="36674" ht="18.95" customHeight="1"/>
    <row r="36675" ht="18.95" customHeight="1"/>
    <row r="36676" ht="18.95" customHeight="1"/>
    <row r="36677" ht="18.95" customHeight="1"/>
    <row r="36678" ht="18.95" customHeight="1"/>
    <row r="36679" ht="18.95" customHeight="1"/>
    <row r="36680" ht="18.95" customHeight="1"/>
    <row r="36681" ht="18.95" customHeight="1"/>
    <row r="36682" ht="18.95" customHeight="1"/>
    <row r="36683" ht="18.95" customHeight="1"/>
    <row r="36684" ht="18.95" customHeight="1"/>
    <row r="36685" ht="18.95" customHeight="1"/>
    <row r="36686" ht="18.95" customHeight="1"/>
    <row r="36687" ht="18.95" customHeight="1"/>
    <row r="36688" ht="18.95" customHeight="1"/>
    <row r="36689" ht="18.95" customHeight="1"/>
    <row r="36690" ht="18.95" customHeight="1"/>
    <row r="36691" ht="18.95" customHeight="1"/>
    <row r="36692" ht="18.95" customHeight="1"/>
    <row r="36693" ht="18.95" customHeight="1"/>
    <row r="36694" ht="18.95" customHeight="1"/>
    <row r="36695" ht="18.95" customHeight="1"/>
    <row r="36696" ht="18.95" customHeight="1"/>
    <row r="36697" ht="18.95" customHeight="1"/>
    <row r="36698" ht="18.95" customHeight="1"/>
    <row r="36699" ht="18.95" customHeight="1"/>
    <row r="36700" ht="18.95" customHeight="1"/>
    <row r="36701" ht="18.95" customHeight="1"/>
    <row r="36702" ht="18.95" customHeight="1"/>
    <row r="36703" ht="18.95" customHeight="1"/>
    <row r="36704" ht="18.95" customHeight="1"/>
    <row r="36705" ht="18.95" customHeight="1"/>
    <row r="36706" ht="18.95" customHeight="1"/>
    <row r="36707" ht="18.95" customHeight="1"/>
    <row r="36708" ht="18.95" customHeight="1"/>
    <row r="36709" ht="18.95" customHeight="1"/>
    <row r="36710" ht="18.95" customHeight="1"/>
    <row r="36711" ht="18.95" customHeight="1"/>
    <row r="36712" ht="18.95" customHeight="1"/>
    <row r="36713" ht="18.95" customHeight="1"/>
    <row r="36714" ht="18.95" customHeight="1"/>
    <row r="36715" ht="18.95" customHeight="1"/>
    <row r="36716" ht="18.95" customHeight="1"/>
    <row r="36717" ht="18.95" customHeight="1"/>
    <row r="36718" ht="18.95" customHeight="1"/>
    <row r="36719" ht="18.95" customHeight="1"/>
    <row r="36720" ht="18.95" customHeight="1"/>
    <row r="36721" ht="18.95" customHeight="1"/>
    <row r="36722" ht="18.95" customHeight="1"/>
    <row r="36723" ht="18.95" customHeight="1"/>
    <row r="36724" ht="18.95" customHeight="1"/>
    <row r="36725" ht="18.95" customHeight="1"/>
    <row r="36726" ht="18.95" customHeight="1"/>
    <row r="36727" ht="18.95" customHeight="1"/>
    <row r="36728" ht="18.95" customHeight="1"/>
    <row r="36729" ht="18.95" customHeight="1"/>
    <row r="36730" ht="18.95" customHeight="1"/>
    <row r="36731" ht="18.95" customHeight="1"/>
    <row r="36732" ht="18.95" customHeight="1"/>
    <row r="36733" ht="18.95" customHeight="1"/>
    <row r="36734" ht="18.95" customHeight="1"/>
    <row r="36735" ht="18.95" customHeight="1"/>
    <row r="36736" ht="18.95" customHeight="1"/>
    <row r="36737" ht="18.95" customHeight="1"/>
    <row r="36738" ht="18.95" customHeight="1"/>
    <row r="36739" ht="18.95" customHeight="1"/>
    <row r="36740" ht="18.95" customHeight="1"/>
    <row r="36741" ht="18.95" customHeight="1"/>
    <row r="36742" ht="18.95" customHeight="1"/>
    <row r="36743" ht="18.95" customHeight="1"/>
    <row r="36744" ht="18.95" customHeight="1"/>
    <row r="36745" ht="18.95" customHeight="1"/>
    <row r="36746" ht="18.95" customHeight="1"/>
    <row r="36747" ht="18.95" customHeight="1"/>
    <row r="36748" ht="18.95" customHeight="1"/>
    <row r="36749" ht="18.95" customHeight="1"/>
    <row r="36750" ht="18.95" customHeight="1"/>
    <row r="36751" ht="18.95" customHeight="1"/>
    <row r="36752" ht="18.95" customHeight="1"/>
    <row r="36753" ht="18.95" customHeight="1"/>
    <row r="36754" ht="18.95" customHeight="1"/>
    <row r="36755" ht="18.95" customHeight="1"/>
    <row r="36756" ht="18.95" customHeight="1"/>
    <row r="36757" ht="18.95" customHeight="1"/>
    <row r="36758" ht="18.95" customHeight="1"/>
    <row r="36759" ht="18.95" customHeight="1"/>
    <row r="36760" ht="18.95" customHeight="1"/>
    <row r="36761" ht="18.95" customHeight="1"/>
    <row r="36762" ht="18.95" customHeight="1"/>
    <row r="36763" ht="18.95" customHeight="1"/>
    <row r="36764" ht="18.95" customHeight="1"/>
    <row r="36765" ht="18.95" customHeight="1"/>
    <row r="36766" ht="18.95" customHeight="1"/>
    <row r="36767" ht="18.95" customHeight="1"/>
    <row r="36768" ht="18.95" customHeight="1"/>
    <row r="36769" ht="18.95" customHeight="1"/>
    <row r="36770" ht="18.95" customHeight="1"/>
    <row r="36771" ht="18.95" customHeight="1"/>
    <row r="36772" ht="18.95" customHeight="1"/>
    <row r="36773" ht="18.95" customHeight="1"/>
    <row r="36774" ht="18.95" customHeight="1"/>
    <row r="36775" ht="18.95" customHeight="1"/>
    <row r="36776" ht="18.95" customHeight="1"/>
    <row r="36777" ht="18.95" customHeight="1"/>
    <row r="36778" ht="18.95" customHeight="1"/>
    <row r="36779" ht="18.95" customHeight="1"/>
    <row r="36780" ht="18.95" customHeight="1"/>
    <row r="36781" ht="18.95" customHeight="1"/>
    <row r="36782" ht="18.95" customHeight="1"/>
    <row r="36783" ht="18.95" customHeight="1"/>
    <row r="36784" ht="18.95" customHeight="1"/>
    <row r="36785" ht="18.95" customHeight="1"/>
    <row r="36786" ht="18.95" customHeight="1"/>
    <row r="36787" ht="18.95" customHeight="1"/>
    <row r="36788" ht="18.95" customHeight="1"/>
    <row r="36789" ht="18.95" customHeight="1"/>
    <row r="36790" ht="18.95" customHeight="1"/>
    <row r="36791" ht="18.95" customHeight="1"/>
    <row r="36792" ht="18.95" customHeight="1"/>
    <row r="36793" ht="18.95" customHeight="1"/>
    <row r="36794" ht="18.95" customHeight="1"/>
    <row r="36795" ht="18.95" customHeight="1"/>
    <row r="36796" ht="18.95" customHeight="1"/>
    <row r="36797" ht="18.95" customHeight="1"/>
    <row r="36798" ht="18.95" customHeight="1"/>
    <row r="36799" ht="18.95" customHeight="1"/>
    <row r="36800" ht="18.95" customHeight="1"/>
    <row r="36801" ht="18.95" customHeight="1"/>
    <row r="36802" ht="18.95" customHeight="1"/>
    <row r="36803" ht="18.95" customHeight="1"/>
    <row r="36804" ht="18.95" customHeight="1"/>
    <row r="36805" ht="18.95" customHeight="1"/>
    <row r="36806" ht="18.95" customHeight="1"/>
    <row r="36807" ht="18.95" customHeight="1"/>
    <row r="36808" ht="18.95" customHeight="1"/>
    <row r="36809" ht="18.95" customHeight="1"/>
    <row r="36810" ht="18.95" customHeight="1"/>
    <row r="36811" ht="18.95" customHeight="1"/>
    <row r="36812" ht="18.95" customHeight="1"/>
    <row r="36813" ht="18.95" customHeight="1"/>
    <row r="36814" ht="18.95" customHeight="1"/>
    <row r="36815" ht="18.95" customHeight="1"/>
    <row r="36816" ht="18.95" customHeight="1"/>
    <row r="36817" ht="18.95" customHeight="1"/>
    <row r="36818" ht="18.95" customHeight="1"/>
    <row r="36819" ht="18.95" customHeight="1"/>
    <row r="36820" ht="18.95" customHeight="1"/>
    <row r="36821" ht="18.95" customHeight="1"/>
    <row r="36822" ht="18.95" customHeight="1"/>
    <row r="36823" ht="18.95" customHeight="1"/>
    <row r="36824" ht="18.95" customHeight="1"/>
    <row r="36825" ht="18.95" customHeight="1"/>
    <row r="36826" ht="18.95" customHeight="1"/>
    <row r="36827" ht="18.95" customHeight="1"/>
    <row r="36828" ht="18.95" customHeight="1"/>
    <row r="36829" ht="18.95" customHeight="1"/>
    <row r="36830" ht="18.95" customHeight="1"/>
    <row r="36831" ht="18.95" customHeight="1"/>
    <row r="36832" ht="18.95" customHeight="1"/>
    <row r="36833" ht="18.95" customHeight="1"/>
    <row r="36834" ht="18.95" customHeight="1"/>
    <row r="36835" ht="18.95" customHeight="1"/>
    <row r="36836" ht="18.95" customHeight="1"/>
    <row r="36837" ht="18.95" customHeight="1"/>
    <row r="36838" ht="18.95" customHeight="1"/>
    <row r="36839" ht="18.95" customHeight="1"/>
    <row r="36840" ht="18.95" customHeight="1"/>
    <row r="36841" ht="18.95" customHeight="1"/>
    <row r="36842" ht="18.95" customHeight="1"/>
    <row r="36843" ht="18.95" customHeight="1"/>
    <row r="36844" ht="18.95" customHeight="1"/>
    <row r="36845" ht="18.95" customHeight="1"/>
    <row r="36846" ht="18.95" customHeight="1"/>
    <row r="36847" ht="18.95" customHeight="1"/>
    <row r="36848" ht="18.95" customHeight="1"/>
    <row r="36849" ht="18.95" customHeight="1"/>
    <row r="36850" ht="18.95" customHeight="1"/>
    <row r="36851" ht="18.95" customHeight="1"/>
    <row r="36852" ht="18.95" customHeight="1"/>
    <row r="36853" ht="18.95" customHeight="1"/>
    <row r="36854" ht="18.95" customHeight="1"/>
    <row r="36855" ht="18.95" customHeight="1"/>
    <row r="36856" ht="18.95" customHeight="1"/>
    <row r="36857" ht="18.95" customHeight="1"/>
    <row r="36858" ht="18.95" customHeight="1"/>
    <row r="36859" ht="18.95" customHeight="1"/>
    <row r="36860" ht="18.95" customHeight="1"/>
    <row r="36861" ht="18.95" customHeight="1"/>
    <row r="36862" ht="18.95" customHeight="1"/>
    <row r="36863" ht="18.95" customHeight="1"/>
    <row r="36864" ht="18.95" customHeight="1"/>
    <row r="36865" ht="18.95" customHeight="1"/>
    <row r="36866" ht="18.95" customHeight="1"/>
    <row r="36867" ht="18.95" customHeight="1"/>
    <row r="36868" ht="18.95" customHeight="1"/>
    <row r="36869" ht="18.95" customHeight="1"/>
    <row r="36870" ht="18.95" customHeight="1"/>
    <row r="36871" ht="18.95" customHeight="1"/>
    <row r="36872" ht="18.95" customHeight="1"/>
    <row r="36873" ht="18.95" customHeight="1"/>
    <row r="36874" ht="18.95" customHeight="1"/>
    <row r="36875" ht="18.95" customHeight="1"/>
    <row r="36876" ht="18.95" customHeight="1"/>
    <row r="36877" ht="18.95" customHeight="1"/>
    <row r="36878" ht="18.95" customHeight="1"/>
    <row r="36879" ht="18.95" customHeight="1"/>
    <row r="36880" ht="18.95" customHeight="1"/>
    <row r="36881" ht="18.95" customHeight="1"/>
    <row r="36882" ht="18.95" customHeight="1"/>
    <row r="36883" ht="18.95" customHeight="1"/>
    <row r="36884" ht="18.95" customHeight="1"/>
    <row r="36885" ht="18.95" customHeight="1"/>
    <row r="36886" ht="18.95" customHeight="1"/>
    <row r="36887" ht="18.95" customHeight="1"/>
    <row r="36888" ht="18.95" customHeight="1"/>
    <row r="36889" ht="18.95" customHeight="1"/>
    <row r="36890" ht="18.95" customHeight="1"/>
    <row r="36891" ht="18.95" customHeight="1"/>
    <row r="36892" ht="18.95" customHeight="1"/>
    <row r="36893" ht="18.95" customHeight="1"/>
    <row r="36894" ht="18.95" customHeight="1"/>
    <row r="36895" ht="18.95" customHeight="1"/>
    <row r="36896" ht="18.95" customHeight="1"/>
    <row r="36897" ht="18.95" customHeight="1"/>
    <row r="36898" ht="18.95" customHeight="1"/>
    <row r="36899" ht="18.95" customHeight="1"/>
    <row r="36900" ht="18.95" customHeight="1"/>
    <row r="36901" ht="18.95" customHeight="1"/>
    <row r="36902" ht="18.95" customHeight="1"/>
    <row r="36903" ht="18.95" customHeight="1"/>
    <row r="36904" ht="18.95" customHeight="1"/>
    <row r="36905" ht="18.95" customHeight="1"/>
    <row r="36906" ht="18.95" customHeight="1"/>
    <row r="36907" ht="18.95" customHeight="1"/>
    <row r="36908" ht="18.95" customHeight="1"/>
    <row r="36909" ht="18.95" customHeight="1"/>
    <row r="36910" ht="18.95" customHeight="1"/>
    <row r="36911" ht="18.95" customHeight="1"/>
    <row r="36912" ht="18.95" customHeight="1"/>
    <row r="36913" ht="18.95" customHeight="1"/>
    <row r="36914" ht="18.95" customHeight="1"/>
    <row r="36915" ht="18.95" customHeight="1"/>
    <row r="36916" ht="18.95" customHeight="1"/>
    <row r="36917" ht="18.95" customHeight="1"/>
    <row r="36918" ht="18.95" customHeight="1"/>
    <row r="36919" ht="18.95" customHeight="1"/>
    <row r="36920" ht="18.95" customHeight="1"/>
    <row r="36921" ht="18.95" customHeight="1"/>
    <row r="36922" ht="18.95" customHeight="1"/>
    <row r="36923" ht="18.95" customHeight="1"/>
    <row r="36924" ht="18.95" customHeight="1"/>
    <row r="36925" ht="18.95" customHeight="1"/>
    <row r="36926" ht="18.95" customHeight="1"/>
    <row r="36927" ht="18.95" customHeight="1"/>
    <row r="36928" ht="18.95" customHeight="1"/>
    <row r="36929" ht="18.95" customHeight="1"/>
    <row r="36930" ht="18.95" customHeight="1"/>
    <row r="36931" ht="18.95" customHeight="1"/>
    <row r="36932" ht="18.95" customHeight="1"/>
    <row r="36933" ht="18.95" customHeight="1"/>
    <row r="36934" ht="18.95" customHeight="1"/>
    <row r="36935" ht="18.95" customHeight="1"/>
    <row r="36936" ht="18.95" customHeight="1"/>
    <row r="36937" ht="18.95" customHeight="1"/>
    <row r="36938" ht="18.95" customHeight="1"/>
    <row r="36939" ht="18.95" customHeight="1"/>
    <row r="36940" ht="18.95" customHeight="1"/>
    <row r="36941" ht="18.95" customHeight="1"/>
    <row r="36942" ht="18.95" customHeight="1"/>
    <row r="36943" ht="18.95" customHeight="1"/>
    <row r="36944" ht="18.95" customHeight="1"/>
    <row r="36945" ht="18.95" customHeight="1"/>
    <row r="36946" ht="18.95" customHeight="1"/>
    <row r="36947" ht="18.95" customHeight="1"/>
    <row r="36948" ht="18.95" customHeight="1"/>
    <row r="36949" ht="18.95" customHeight="1"/>
    <row r="36950" ht="18.95" customHeight="1"/>
    <row r="36951" ht="18.95" customHeight="1"/>
    <row r="36952" ht="18.95" customHeight="1"/>
    <row r="36953" ht="18.95" customHeight="1"/>
    <row r="36954" ht="18.95" customHeight="1"/>
    <row r="36955" ht="18.95" customHeight="1"/>
    <row r="36956" ht="18.95" customHeight="1"/>
    <row r="36957" ht="18.95" customHeight="1"/>
    <row r="36958" ht="18.95" customHeight="1"/>
    <row r="36959" ht="18.95" customHeight="1"/>
    <row r="36960" ht="18.95" customHeight="1"/>
    <row r="36961" ht="18.95" customHeight="1"/>
    <row r="36962" ht="18.95" customHeight="1"/>
    <row r="36963" ht="18.95" customHeight="1"/>
    <row r="36964" ht="18.95" customHeight="1"/>
    <row r="36965" ht="18.95" customHeight="1"/>
    <row r="36966" ht="18.95" customHeight="1"/>
    <row r="36967" ht="18.95" customHeight="1"/>
    <row r="36968" ht="18.95" customHeight="1"/>
    <row r="36969" ht="18.95" customHeight="1"/>
    <row r="36970" ht="18.95" customHeight="1"/>
    <row r="36971" ht="18.95" customHeight="1"/>
    <row r="36972" ht="18.95" customHeight="1"/>
    <row r="36973" ht="18.95" customHeight="1"/>
    <row r="36974" ht="18.95" customHeight="1"/>
    <row r="36975" ht="18.95" customHeight="1"/>
    <row r="36976" ht="18.95" customHeight="1"/>
    <row r="36977" ht="18.95" customHeight="1"/>
    <row r="36978" ht="18.95" customHeight="1"/>
    <row r="36979" ht="18.95" customHeight="1"/>
    <row r="36980" ht="18.95" customHeight="1"/>
    <row r="36981" ht="18.95" customHeight="1"/>
    <row r="36982" ht="18.95" customHeight="1"/>
    <row r="36983" ht="18.95" customHeight="1"/>
    <row r="36984" ht="18.95" customHeight="1"/>
    <row r="36985" ht="18.95" customHeight="1"/>
    <row r="36986" ht="18.95" customHeight="1"/>
    <row r="36987" ht="18.95" customHeight="1"/>
    <row r="36988" ht="18.95" customHeight="1"/>
    <row r="36989" ht="18.95" customHeight="1"/>
    <row r="36990" ht="18.95" customHeight="1"/>
    <row r="36991" ht="18.95" customHeight="1"/>
    <row r="36992" ht="18.95" customHeight="1"/>
    <row r="36993" ht="18.95" customHeight="1"/>
    <row r="36994" ht="18.95" customHeight="1"/>
    <row r="36995" ht="18.95" customHeight="1"/>
    <row r="36996" ht="18.95" customHeight="1"/>
    <row r="36997" ht="18.95" customHeight="1"/>
    <row r="36998" ht="18.95" customHeight="1"/>
    <row r="36999" ht="18.95" customHeight="1"/>
    <row r="37000" ht="18.95" customHeight="1"/>
    <row r="37001" ht="18.95" customHeight="1"/>
    <row r="37002" ht="18.95" customHeight="1"/>
    <row r="37003" ht="18.95" customHeight="1"/>
    <row r="37004" ht="18.95" customHeight="1"/>
    <row r="37005" ht="18.95" customHeight="1"/>
    <row r="37006" ht="18.95" customHeight="1"/>
    <row r="37007" ht="18.95" customHeight="1"/>
    <row r="37008" ht="18.95" customHeight="1"/>
    <row r="37009" ht="18.95" customHeight="1"/>
    <row r="37010" ht="18.95" customHeight="1"/>
    <row r="37011" ht="18.95" customHeight="1"/>
    <row r="37012" ht="18.95" customHeight="1"/>
    <row r="37013" ht="18.95" customHeight="1"/>
    <row r="37014" ht="18.95" customHeight="1"/>
    <row r="37015" ht="18.95" customHeight="1"/>
    <row r="37016" ht="18.95" customHeight="1"/>
    <row r="37017" ht="18.95" customHeight="1"/>
    <row r="37018" ht="18.95" customHeight="1"/>
    <row r="37019" ht="18.95" customHeight="1"/>
    <row r="37020" ht="18.95" customHeight="1"/>
    <row r="37021" ht="18.95" customHeight="1"/>
    <row r="37022" ht="18.95" customHeight="1"/>
    <row r="37023" ht="18.95" customHeight="1"/>
    <row r="37024" ht="18.95" customHeight="1"/>
    <row r="37025" ht="18.95" customHeight="1"/>
    <row r="37026" ht="18.95" customHeight="1"/>
    <row r="37027" ht="18.95" customHeight="1"/>
    <row r="37028" ht="18.95" customHeight="1"/>
    <row r="37029" ht="18.95" customHeight="1"/>
    <row r="37030" ht="18.95" customHeight="1"/>
    <row r="37031" ht="18.95" customHeight="1"/>
    <row r="37032" ht="18.95" customHeight="1"/>
    <row r="37033" ht="18.95" customHeight="1"/>
    <row r="37034" ht="18.95" customHeight="1"/>
    <row r="37035" ht="18.95" customHeight="1"/>
    <row r="37036" ht="18.95" customHeight="1"/>
    <row r="37037" ht="18.95" customHeight="1"/>
    <row r="37038" ht="18.95" customHeight="1"/>
    <row r="37039" ht="18.95" customHeight="1"/>
    <row r="37040" ht="18.95" customHeight="1"/>
    <row r="37041" ht="18.95" customHeight="1"/>
    <row r="37042" ht="18.95" customHeight="1"/>
    <row r="37043" ht="18.95" customHeight="1"/>
    <row r="37044" ht="18.95" customHeight="1"/>
    <row r="37045" ht="18.95" customHeight="1"/>
    <row r="37046" ht="18.95" customHeight="1"/>
    <row r="37047" ht="18.95" customHeight="1"/>
    <row r="37048" ht="18.95" customHeight="1"/>
    <row r="37049" ht="18.95" customHeight="1"/>
    <row r="37050" ht="18.95" customHeight="1"/>
    <row r="37051" ht="18.95" customHeight="1"/>
    <row r="37052" ht="18.95" customHeight="1"/>
    <row r="37053" ht="18.95" customHeight="1"/>
    <row r="37054" ht="18.95" customHeight="1"/>
    <row r="37055" ht="18.95" customHeight="1"/>
    <row r="37056" ht="18.95" customHeight="1"/>
    <row r="37057" ht="18.95" customHeight="1"/>
    <row r="37058" ht="18.95" customHeight="1"/>
    <row r="37059" ht="18.95" customHeight="1"/>
    <row r="37060" ht="18.95" customHeight="1"/>
    <row r="37061" ht="18.95" customHeight="1"/>
    <row r="37062" ht="18.95" customHeight="1"/>
    <row r="37063" ht="18.95" customHeight="1"/>
    <row r="37064" ht="18.95" customHeight="1"/>
    <row r="37065" ht="18.95" customHeight="1"/>
    <row r="37066" ht="18.95" customHeight="1"/>
    <row r="37067" ht="18.95" customHeight="1"/>
    <row r="37068" ht="18.95" customHeight="1"/>
    <row r="37069" ht="18.95" customHeight="1"/>
    <row r="37070" ht="18.95" customHeight="1"/>
    <row r="37071" ht="18.95" customHeight="1"/>
    <row r="37072" ht="18.95" customHeight="1"/>
    <row r="37073" ht="18.95" customHeight="1"/>
    <row r="37074" ht="18.95" customHeight="1"/>
    <row r="37075" ht="18.95" customHeight="1"/>
    <row r="37076" ht="18.95" customHeight="1"/>
    <row r="37077" ht="18.95" customHeight="1"/>
    <row r="37078" ht="18.95" customHeight="1"/>
    <row r="37079" ht="18.95" customHeight="1"/>
    <row r="37080" ht="18.95" customHeight="1"/>
    <row r="37081" ht="18.95" customHeight="1"/>
    <row r="37082" ht="18.95" customHeight="1"/>
    <row r="37083" ht="18.95" customHeight="1"/>
    <row r="37084" ht="18.95" customHeight="1"/>
    <row r="37085" ht="18.95" customHeight="1"/>
    <row r="37086" ht="18.95" customHeight="1"/>
    <row r="37087" ht="18.95" customHeight="1"/>
    <row r="37088" ht="18.95" customHeight="1"/>
    <row r="37089" ht="18.95" customHeight="1"/>
    <row r="37090" ht="18.95" customHeight="1"/>
    <row r="37091" ht="18.95" customHeight="1"/>
    <row r="37092" ht="18.95" customHeight="1"/>
    <row r="37093" ht="18.95" customHeight="1"/>
    <row r="37094" ht="18.95" customHeight="1"/>
    <row r="37095" ht="18.95" customHeight="1"/>
    <row r="37096" ht="18.95" customHeight="1"/>
    <row r="37097" ht="18.95" customHeight="1"/>
    <row r="37098" ht="18.95" customHeight="1"/>
    <row r="37099" ht="18.95" customHeight="1"/>
    <row r="37100" ht="18.95" customHeight="1"/>
    <row r="37101" ht="18.95" customHeight="1"/>
    <row r="37102" ht="18.95" customHeight="1"/>
    <row r="37103" ht="18.95" customHeight="1"/>
    <row r="37104" ht="18.95" customHeight="1"/>
    <row r="37105" ht="18.95" customHeight="1"/>
    <row r="37106" ht="18.95" customHeight="1"/>
    <row r="37107" ht="18.95" customHeight="1"/>
    <row r="37108" ht="18.95" customHeight="1"/>
    <row r="37109" ht="18.95" customHeight="1"/>
    <row r="37110" ht="18.95" customHeight="1"/>
    <row r="37111" ht="18.95" customHeight="1"/>
    <row r="37112" ht="18.95" customHeight="1"/>
    <row r="37113" ht="18.95" customHeight="1"/>
    <row r="37114" ht="18.95" customHeight="1"/>
    <row r="37115" ht="18.95" customHeight="1"/>
    <row r="37116" ht="18.95" customHeight="1"/>
    <row r="37117" ht="18.95" customHeight="1"/>
    <row r="37118" ht="18.95" customHeight="1"/>
    <row r="37119" ht="18.95" customHeight="1"/>
    <row r="37120" ht="18.95" customHeight="1"/>
    <row r="37121" ht="18.95" customHeight="1"/>
    <row r="37122" ht="18.95" customHeight="1"/>
    <row r="37123" ht="18.95" customHeight="1"/>
    <row r="37124" ht="18.95" customHeight="1"/>
    <row r="37125" ht="18.95" customHeight="1"/>
    <row r="37126" ht="18.95" customHeight="1"/>
    <row r="37127" ht="18.95" customHeight="1"/>
    <row r="37128" ht="18.95" customHeight="1"/>
    <row r="37129" ht="18.95" customHeight="1"/>
    <row r="37130" ht="18.95" customHeight="1"/>
    <row r="37131" ht="18.95" customHeight="1"/>
    <row r="37132" ht="18.95" customHeight="1"/>
    <row r="37133" ht="18.95" customHeight="1"/>
    <row r="37134" ht="18.95" customHeight="1"/>
    <row r="37135" ht="18.95" customHeight="1"/>
    <row r="37136" ht="18.95" customHeight="1"/>
    <row r="37137" ht="18.95" customHeight="1"/>
    <row r="37138" ht="18.95" customHeight="1"/>
    <row r="37139" ht="18.95" customHeight="1"/>
    <row r="37140" ht="18.95" customHeight="1"/>
    <row r="37141" ht="18.95" customHeight="1"/>
    <row r="37142" ht="18.95" customHeight="1"/>
    <row r="37143" ht="18.95" customHeight="1"/>
    <row r="37144" ht="18.95" customHeight="1"/>
    <row r="37145" ht="18.95" customHeight="1"/>
    <row r="37146" ht="18.95" customHeight="1"/>
    <row r="37147" ht="18.95" customHeight="1"/>
    <row r="37148" ht="18.95" customHeight="1"/>
    <row r="37149" ht="18.95" customHeight="1"/>
    <row r="37150" ht="18.95" customHeight="1"/>
    <row r="37151" ht="18.95" customHeight="1"/>
    <row r="37152" ht="18.95" customHeight="1"/>
    <row r="37153" ht="18.95" customHeight="1"/>
    <row r="37154" ht="18.95" customHeight="1"/>
    <row r="37155" ht="18.95" customHeight="1"/>
    <row r="37156" ht="18.95" customHeight="1"/>
    <row r="37157" ht="18.95" customHeight="1"/>
    <row r="37158" ht="18.95" customHeight="1"/>
    <row r="37159" ht="18.95" customHeight="1"/>
    <row r="37160" ht="18.95" customHeight="1"/>
    <row r="37161" ht="18.95" customHeight="1"/>
    <row r="37162" ht="18.95" customHeight="1"/>
    <row r="37163" ht="18.95" customHeight="1"/>
    <row r="37164" ht="18.95" customHeight="1"/>
    <row r="37165" ht="18.95" customHeight="1"/>
    <row r="37166" ht="18.95" customHeight="1"/>
    <row r="37167" ht="18.95" customHeight="1"/>
    <row r="37168" ht="18.95" customHeight="1"/>
    <row r="37169" ht="18.95" customHeight="1"/>
    <row r="37170" ht="18.95" customHeight="1"/>
    <row r="37171" ht="18.95" customHeight="1"/>
    <row r="37172" ht="18.95" customHeight="1"/>
    <row r="37173" ht="18.95" customHeight="1"/>
    <row r="37174" ht="18.95" customHeight="1"/>
    <row r="37175" ht="18.95" customHeight="1"/>
    <row r="37176" ht="18.95" customHeight="1"/>
    <row r="37177" ht="18.95" customHeight="1"/>
    <row r="37178" ht="18.95" customHeight="1"/>
    <row r="37179" ht="18.95" customHeight="1"/>
    <row r="37180" ht="18.95" customHeight="1"/>
    <row r="37181" ht="18.95" customHeight="1"/>
    <row r="37182" ht="18.95" customHeight="1"/>
    <row r="37183" ht="18.95" customHeight="1"/>
    <row r="37184" ht="18.95" customHeight="1"/>
    <row r="37185" ht="18.95" customHeight="1"/>
    <row r="37186" ht="18.95" customHeight="1"/>
    <row r="37187" ht="18.95" customHeight="1"/>
    <row r="37188" ht="18.95" customHeight="1"/>
    <row r="37189" ht="18.95" customHeight="1"/>
    <row r="37190" ht="18.95" customHeight="1"/>
    <row r="37191" ht="18.95" customHeight="1"/>
    <row r="37192" ht="18.95" customHeight="1"/>
    <row r="37193" ht="18.95" customHeight="1"/>
    <row r="37194" ht="18.95" customHeight="1"/>
    <row r="37195" ht="18.95" customHeight="1"/>
    <row r="37196" ht="18.95" customHeight="1"/>
    <row r="37197" ht="18.95" customHeight="1"/>
    <row r="37198" ht="18.95" customHeight="1"/>
    <row r="37199" ht="18.95" customHeight="1"/>
    <row r="37200" ht="18.95" customHeight="1"/>
    <row r="37201" ht="18.95" customHeight="1"/>
    <row r="37202" ht="18.95" customHeight="1"/>
    <row r="37203" ht="18.95" customHeight="1"/>
    <row r="37204" ht="18.95" customHeight="1"/>
    <row r="37205" ht="18.95" customHeight="1"/>
    <row r="37206" ht="18.95" customHeight="1"/>
    <row r="37207" ht="18.95" customHeight="1"/>
    <row r="37208" ht="18.95" customHeight="1"/>
    <row r="37209" ht="18.95" customHeight="1"/>
    <row r="37210" ht="18.95" customHeight="1"/>
    <row r="37211" ht="18.95" customHeight="1"/>
    <row r="37212" ht="18.95" customHeight="1"/>
    <row r="37213" ht="18.95" customHeight="1"/>
    <row r="37214" ht="18.95" customHeight="1"/>
    <row r="37215" ht="18.95" customHeight="1"/>
    <row r="37216" ht="18.95" customHeight="1"/>
    <row r="37217" ht="18.95" customHeight="1"/>
    <row r="37218" ht="18.95" customHeight="1"/>
    <row r="37219" ht="18.95" customHeight="1"/>
    <row r="37220" ht="18.95" customHeight="1"/>
    <row r="37221" ht="18.95" customHeight="1"/>
    <row r="37222" ht="18.95" customHeight="1"/>
    <row r="37223" ht="18.95" customHeight="1"/>
    <row r="37224" ht="18.95" customHeight="1"/>
    <row r="37225" ht="18.95" customHeight="1"/>
    <row r="37226" ht="18.95" customHeight="1"/>
    <row r="37227" ht="18.95" customHeight="1"/>
    <row r="37228" ht="18.95" customHeight="1"/>
    <row r="37229" ht="18.95" customHeight="1"/>
    <row r="37230" ht="18.95" customHeight="1"/>
    <row r="37231" ht="18.95" customHeight="1"/>
    <row r="37232" ht="18.95" customHeight="1"/>
    <row r="37233" ht="18.95" customHeight="1"/>
    <row r="37234" ht="18.95" customHeight="1"/>
    <row r="37235" ht="18.95" customHeight="1"/>
    <row r="37236" ht="18.95" customHeight="1"/>
    <row r="37237" ht="18.95" customHeight="1"/>
    <row r="37238" ht="18.95" customHeight="1"/>
    <row r="37239" ht="18.95" customHeight="1"/>
    <row r="37240" ht="18.95" customHeight="1"/>
    <row r="37241" ht="18.95" customHeight="1"/>
    <row r="37242" ht="18.95" customHeight="1"/>
    <row r="37243" ht="18.95" customHeight="1"/>
    <row r="37244" ht="18.95" customHeight="1"/>
    <row r="37245" ht="18.95" customHeight="1"/>
    <row r="37246" ht="18.95" customHeight="1"/>
    <row r="37247" ht="18.95" customHeight="1"/>
    <row r="37248" ht="18.95" customHeight="1"/>
    <row r="37249" ht="18.95" customHeight="1"/>
    <row r="37250" ht="18.95" customHeight="1"/>
    <row r="37251" ht="18.95" customHeight="1"/>
    <row r="37252" ht="18.95" customHeight="1"/>
    <row r="37253" ht="18.95" customHeight="1"/>
    <row r="37254" ht="18.95" customHeight="1"/>
    <row r="37255" ht="18.95" customHeight="1"/>
    <row r="37256" ht="18.95" customHeight="1"/>
    <row r="37257" ht="18.95" customHeight="1"/>
    <row r="37258" ht="18.95" customHeight="1"/>
    <row r="37259" ht="18.95" customHeight="1"/>
    <row r="37260" ht="18.95" customHeight="1"/>
    <row r="37261" ht="18.95" customHeight="1"/>
    <row r="37262" ht="18.95" customHeight="1"/>
    <row r="37263" ht="18.95" customHeight="1"/>
    <row r="37264" ht="18.95" customHeight="1"/>
    <row r="37265" ht="18.95" customHeight="1"/>
    <row r="37266" ht="18.95" customHeight="1"/>
    <row r="37267" ht="18.95" customHeight="1"/>
    <row r="37268" ht="18.95" customHeight="1"/>
    <row r="37269" ht="18.95" customHeight="1"/>
    <row r="37270" ht="18.95" customHeight="1"/>
    <row r="37271" ht="18.95" customHeight="1"/>
    <row r="37272" ht="18.95" customHeight="1"/>
    <row r="37273" ht="18.95" customHeight="1"/>
    <row r="37274" ht="18.95" customHeight="1"/>
    <row r="37275" ht="18.95" customHeight="1"/>
    <row r="37276" ht="18.95" customHeight="1"/>
    <row r="37277" ht="18.95" customHeight="1"/>
    <row r="37278" ht="18.95" customHeight="1"/>
    <row r="37279" ht="18.95" customHeight="1"/>
    <row r="37280" ht="18.95" customHeight="1"/>
    <row r="37281" ht="18.95" customHeight="1"/>
    <row r="37282" ht="18.95" customHeight="1"/>
    <row r="37283" ht="18.95" customHeight="1"/>
    <row r="37284" ht="18.95" customHeight="1"/>
    <row r="37285" ht="18.95" customHeight="1"/>
    <row r="37286" ht="18.95" customHeight="1"/>
    <row r="37287" ht="18.95" customHeight="1"/>
    <row r="37288" ht="18.95" customHeight="1"/>
    <row r="37289" ht="18.95" customHeight="1"/>
    <row r="37290" ht="18.95" customHeight="1"/>
    <row r="37291" ht="18.95" customHeight="1"/>
    <row r="37292" ht="18.95" customHeight="1"/>
    <row r="37293" ht="18.95" customHeight="1"/>
    <row r="37294" ht="18.95" customHeight="1"/>
    <row r="37295" ht="18.95" customHeight="1"/>
    <row r="37296" ht="18.95" customHeight="1"/>
    <row r="37297" ht="18.95" customHeight="1"/>
    <row r="37298" ht="18.95" customHeight="1"/>
    <row r="37299" ht="18.95" customHeight="1"/>
    <row r="37300" ht="18.95" customHeight="1"/>
    <row r="37301" ht="18.95" customHeight="1"/>
    <row r="37302" ht="18.95" customHeight="1"/>
    <row r="37303" ht="18.95" customHeight="1"/>
    <row r="37304" ht="18.95" customHeight="1"/>
    <row r="37305" ht="18.95" customHeight="1"/>
    <row r="37306" ht="18.95" customHeight="1"/>
    <row r="37307" ht="18.95" customHeight="1"/>
    <row r="37308" ht="18.95" customHeight="1"/>
    <row r="37309" ht="18.95" customHeight="1"/>
    <row r="37310" ht="18.95" customHeight="1"/>
    <row r="37311" ht="18.95" customHeight="1"/>
    <row r="37312" ht="18.95" customHeight="1"/>
    <row r="37313" ht="18.95" customHeight="1"/>
    <row r="37314" ht="18.95" customHeight="1"/>
    <row r="37315" ht="18.95" customHeight="1"/>
    <row r="37316" ht="18.95" customHeight="1"/>
    <row r="37317" ht="18.95" customHeight="1"/>
    <row r="37318" ht="18.95" customHeight="1"/>
    <row r="37319" ht="18.95" customHeight="1"/>
    <row r="37320" ht="18.95" customHeight="1"/>
    <row r="37321" ht="18.95" customHeight="1"/>
    <row r="37322" ht="18.95" customHeight="1"/>
    <row r="37323" ht="18.95" customHeight="1"/>
    <row r="37324" ht="18.95" customHeight="1"/>
    <row r="37325" ht="18.95" customHeight="1"/>
    <row r="37326" ht="18.95" customHeight="1"/>
    <row r="37327" ht="18.95" customHeight="1"/>
    <row r="37328" ht="18.95" customHeight="1"/>
    <row r="37329" ht="18.95" customHeight="1"/>
    <row r="37330" ht="18.95" customHeight="1"/>
    <row r="37331" ht="18.95" customHeight="1"/>
    <row r="37332" ht="18.95" customHeight="1"/>
    <row r="37333" ht="18.95" customHeight="1"/>
    <row r="37334" ht="18.95" customHeight="1"/>
    <row r="37335" ht="18.95" customHeight="1"/>
    <row r="37336" ht="18.95" customHeight="1"/>
    <row r="37337" ht="18.95" customHeight="1"/>
    <row r="37338" ht="18.95" customHeight="1"/>
    <row r="37339" ht="18.95" customHeight="1"/>
    <row r="37340" ht="18.95" customHeight="1"/>
    <row r="37341" ht="18.95" customHeight="1"/>
    <row r="37342" ht="18.95" customHeight="1"/>
    <row r="37343" ht="18.95" customHeight="1"/>
    <row r="37344" ht="18.95" customHeight="1"/>
    <row r="37345" ht="18.95" customHeight="1"/>
    <row r="37346" ht="18.95" customHeight="1"/>
    <row r="37347" ht="18.95" customHeight="1"/>
    <row r="37348" ht="18.95" customHeight="1"/>
    <row r="37349" ht="18.95" customHeight="1"/>
    <row r="37350" ht="18.95" customHeight="1"/>
    <row r="37351" ht="18.95" customHeight="1"/>
    <row r="37352" ht="18.95" customHeight="1"/>
    <row r="37353" ht="18.95" customHeight="1"/>
    <row r="37354" ht="18.95" customHeight="1"/>
    <row r="37355" ht="18.95" customHeight="1"/>
    <row r="37356" ht="18.95" customHeight="1"/>
    <row r="37357" ht="18.95" customHeight="1"/>
    <row r="37358" ht="18.95" customHeight="1"/>
    <row r="37359" ht="18.95" customHeight="1"/>
    <row r="37360" ht="18.95" customHeight="1"/>
    <row r="37361" ht="18.95" customHeight="1"/>
    <row r="37362" ht="18.95" customHeight="1"/>
    <row r="37363" ht="18.95" customHeight="1"/>
    <row r="37364" ht="18.95" customHeight="1"/>
    <row r="37365" ht="18.95" customHeight="1"/>
    <row r="37366" ht="18.95" customHeight="1"/>
    <row r="37367" ht="18.95" customHeight="1"/>
    <row r="37368" ht="18.95" customHeight="1"/>
    <row r="37369" ht="18.95" customHeight="1"/>
    <row r="37370" ht="18.95" customHeight="1"/>
    <row r="37371" ht="18.95" customHeight="1"/>
    <row r="37372" ht="18.95" customHeight="1"/>
    <row r="37373" ht="18.95" customHeight="1"/>
    <row r="37374" ht="18.95" customHeight="1"/>
    <row r="37375" ht="18.95" customHeight="1"/>
    <row r="37376" ht="18.95" customHeight="1"/>
    <row r="37377" ht="18.95" customHeight="1"/>
    <row r="37378" ht="18.95" customHeight="1"/>
    <row r="37379" ht="18.95" customHeight="1"/>
    <row r="37380" ht="18.95" customHeight="1"/>
    <row r="37381" ht="18.95" customHeight="1"/>
    <row r="37382" ht="18.95" customHeight="1"/>
    <row r="37383" ht="18.95" customHeight="1"/>
    <row r="37384" ht="18.95" customHeight="1"/>
    <row r="37385" ht="18.95" customHeight="1"/>
    <row r="37386" ht="18.95" customHeight="1"/>
    <row r="37387" ht="18.95" customHeight="1"/>
    <row r="37388" ht="18.95" customHeight="1"/>
    <row r="37389" ht="18.95" customHeight="1"/>
    <row r="37390" ht="18.95" customHeight="1"/>
    <row r="37391" ht="18.95" customHeight="1"/>
    <row r="37392" ht="18.95" customHeight="1"/>
    <row r="37393" ht="18.95" customHeight="1"/>
    <row r="37394" ht="18.95" customHeight="1"/>
    <row r="37395" ht="18.95" customHeight="1"/>
    <row r="37396" ht="18.95" customHeight="1"/>
    <row r="37397" ht="18.95" customHeight="1"/>
    <row r="37398" ht="18.95" customHeight="1"/>
    <row r="37399" ht="18.95" customHeight="1"/>
    <row r="37400" ht="18.95" customHeight="1"/>
    <row r="37401" ht="18.95" customHeight="1"/>
    <row r="37402" ht="18.95" customHeight="1"/>
    <row r="37403" ht="18.95" customHeight="1"/>
    <row r="37404" ht="18.95" customHeight="1"/>
    <row r="37405" ht="18.95" customHeight="1"/>
    <row r="37406" ht="18.95" customHeight="1"/>
    <row r="37407" ht="18.95" customHeight="1"/>
    <row r="37408" ht="18.95" customHeight="1"/>
    <row r="37409" ht="18.95" customHeight="1"/>
    <row r="37410" ht="18.95" customHeight="1"/>
    <row r="37411" ht="18.95" customHeight="1"/>
    <row r="37412" ht="18.95" customHeight="1"/>
    <row r="37413" ht="18.95" customHeight="1"/>
    <row r="37414" ht="18.95" customHeight="1"/>
    <row r="37415" ht="18.95" customHeight="1"/>
    <row r="37416" ht="18.95" customHeight="1"/>
    <row r="37417" ht="18.95" customHeight="1"/>
    <row r="37418" ht="18.95" customHeight="1"/>
    <row r="37419" ht="18.95" customHeight="1"/>
    <row r="37420" ht="18.95" customHeight="1"/>
    <row r="37421" ht="18.95" customHeight="1"/>
    <row r="37422" ht="18.95" customHeight="1"/>
    <row r="37423" ht="18.95" customHeight="1"/>
    <row r="37424" ht="18.95" customHeight="1"/>
    <row r="37425" ht="18.95" customHeight="1"/>
    <row r="37426" ht="18.95" customHeight="1"/>
    <row r="37427" ht="18.95" customHeight="1"/>
    <row r="37428" ht="18.95" customHeight="1"/>
    <row r="37429" ht="18.95" customHeight="1"/>
    <row r="37430" ht="18.95" customHeight="1"/>
    <row r="37431" ht="18.95" customHeight="1"/>
    <row r="37432" ht="18.95" customHeight="1"/>
    <row r="37433" ht="18.95" customHeight="1"/>
    <row r="37434" ht="18.95" customHeight="1"/>
    <row r="37435" ht="18.95" customHeight="1"/>
    <row r="37436" ht="18.95" customHeight="1"/>
    <row r="37437" ht="18.95" customHeight="1"/>
    <row r="37438" ht="18.95" customHeight="1"/>
    <row r="37439" ht="18.95" customHeight="1"/>
    <row r="37440" ht="18.95" customHeight="1"/>
    <row r="37441" ht="18.95" customHeight="1"/>
    <row r="37442" ht="18.95" customHeight="1"/>
    <row r="37443" ht="18.95" customHeight="1"/>
    <row r="37444" ht="18.95" customHeight="1"/>
    <row r="37445" ht="18.95" customHeight="1"/>
    <row r="37446" ht="18.95" customHeight="1"/>
    <row r="37447" ht="18.95" customHeight="1"/>
    <row r="37448" ht="18.95" customHeight="1"/>
    <row r="37449" ht="18.95" customHeight="1"/>
    <row r="37450" ht="18.95" customHeight="1"/>
    <row r="37451" ht="18.95" customHeight="1"/>
    <row r="37452" ht="18.95" customHeight="1"/>
    <row r="37453" ht="18.95" customHeight="1"/>
    <row r="37454" ht="18.95" customHeight="1"/>
    <row r="37455" ht="18.95" customHeight="1"/>
    <row r="37456" ht="18.95" customHeight="1"/>
    <row r="37457" ht="18.95" customHeight="1"/>
    <row r="37458" ht="18.95" customHeight="1"/>
    <row r="37459" ht="18.95" customHeight="1"/>
    <row r="37460" ht="18.95" customHeight="1"/>
    <row r="37461" ht="18.95" customHeight="1"/>
    <row r="37462" ht="18.95" customHeight="1"/>
    <row r="37463" ht="18.95" customHeight="1"/>
    <row r="37464" ht="18.95" customHeight="1"/>
    <row r="37465" ht="18.95" customHeight="1"/>
    <row r="37466" ht="18.95" customHeight="1"/>
    <row r="37467" ht="18.95" customHeight="1"/>
    <row r="37468" ht="18.95" customHeight="1"/>
    <row r="37469" ht="18.95" customHeight="1"/>
    <row r="37470" ht="18.95" customHeight="1"/>
    <row r="37471" ht="18.95" customHeight="1"/>
    <row r="37472" ht="18.95" customHeight="1"/>
    <row r="37473" ht="18.95" customHeight="1"/>
    <row r="37474" ht="18.95" customHeight="1"/>
    <row r="37475" ht="18.95" customHeight="1"/>
    <row r="37476" ht="18.95" customHeight="1"/>
    <row r="37477" ht="18.95" customHeight="1"/>
    <row r="37478" ht="18.95" customHeight="1"/>
    <row r="37479" ht="18.95" customHeight="1"/>
    <row r="37480" ht="18.95" customHeight="1"/>
    <row r="37481" ht="18.95" customHeight="1"/>
    <row r="37482" ht="18.95" customHeight="1"/>
    <row r="37483" ht="18.95" customHeight="1"/>
    <row r="37484" ht="18.95" customHeight="1"/>
    <row r="37485" ht="18.95" customHeight="1"/>
    <row r="37486" ht="18.95" customHeight="1"/>
    <row r="37487" ht="18.95" customHeight="1"/>
    <row r="37488" ht="18.95" customHeight="1"/>
    <row r="37489" ht="18.95" customHeight="1"/>
    <row r="37490" ht="18.95" customHeight="1"/>
    <row r="37491" ht="18.95" customHeight="1"/>
    <row r="37492" ht="18.95" customHeight="1"/>
    <row r="37493" ht="18.95" customHeight="1"/>
    <row r="37494" ht="18.95" customHeight="1"/>
    <row r="37495" ht="18.95" customHeight="1"/>
    <row r="37496" ht="18.95" customHeight="1"/>
    <row r="37497" ht="18.95" customHeight="1"/>
    <row r="37498" ht="18.95" customHeight="1"/>
    <row r="37499" ht="18.95" customHeight="1"/>
    <row r="37500" ht="18.95" customHeight="1"/>
    <row r="37501" ht="18.95" customHeight="1"/>
    <row r="37502" ht="18.95" customHeight="1"/>
    <row r="37503" ht="18.95" customHeight="1"/>
    <row r="37504" ht="18.95" customHeight="1"/>
    <row r="37505" ht="18.95" customHeight="1"/>
    <row r="37506" ht="18.95" customHeight="1"/>
    <row r="37507" ht="18.95" customHeight="1"/>
    <row r="37508" ht="18.95" customHeight="1"/>
    <row r="37509" ht="18.95" customHeight="1"/>
    <row r="37510" ht="18.95" customHeight="1"/>
    <row r="37511" ht="18.95" customHeight="1"/>
    <row r="37512" ht="18.95" customHeight="1"/>
    <row r="37513" ht="18.95" customHeight="1"/>
    <row r="37514" ht="18.95" customHeight="1"/>
    <row r="37515" ht="18.95" customHeight="1"/>
    <row r="37516" ht="18.95" customHeight="1"/>
    <row r="37517" ht="18.95" customHeight="1"/>
    <row r="37518" ht="18.95" customHeight="1"/>
    <row r="37519" ht="18.95" customHeight="1"/>
    <row r="37520" ht="18.95" customHeight="1"/>
    <row r="37521" ht="18.95" customHeight="1"/>
    <row r="37522" ht="18.95" customHeight="1"/>
    <row r="37523" ht="18.95" customHeight="1"/>
    <row r="37524" ht="18.95" customHeight="1"/>
    <row r="37525" ht="18.95" customHeight="1"/>
    <row r="37526" ht="18.95" customHeight="1"/>
    <row r="37527" ht="18.95" customHeight="1"/>
    <row r="37528" ht="18.95" customHeight="1"/>
    <row r="37529" ht="18.95" customHeight="1"/>
    <row r="37530" ht="18.95" customHeight="1"/>
    <row r="37531" ht="18.95" customHeight="1"/>
    <row r="37532" ht="18.95" customHeight="1"/>
    <row r="37533" ht="18.95" customHeight="1"/>
    <row r="37534" ht="18.95" customHeight="1"/>
    <row r="37535" ht="18.95" customHeight="1"/>
    <row r="37536" ht="18.95" customHeight="1"/>
    <row r="37537" ht="18.95" customHeight="1"/>
    <row r="37538" ht="18.95" customHeight="1"/>
    <row r="37539" ht="18.95" customHeight="1"/>
    <row r="37540" ht="18.95" customHeight="1"/>
    <row r="37541" ht="18.95" customHeight="1"/>
    <row r="37542" ht="18.95" customHeight="1"/>
    <row r="37543" ht="18.95" customHeight="1"/>
    <row r="37544" ht="18.95" customHeight="1"/>
    <row r="37545" ht="18.95" customHeight="1"/>
    <row r="37546" ht="18.95" customHeight="1"/>
    <row r="37547" ht="18.95" customHeight="1"/>
    <row r="37548" ht="18.95" customHeight="1"/>
    <row r="37549" ht="18.95" customHeight="1"/>
    <row r="37550" ht="18.95" customHeight="1"/>
    <row r="37551" ht="18.95" customHeight="1"/>
    <row r="37552" ht="18.95" customHeight="1"/>
    <row r="37553" ht="18.95" customHeight="1"/>
    <row r="37554" ht="18.95" customHeight="1"/>
    <row r="37555" ht="18.95" customHeight="1"/>
    <row r="37556" ht="18.95" customHeight="1"/>
    <row r="37557" ht="18.95" customHeight="1"/>
    <row r="37558" ht="18.95" customHeight="1"/>
    <row r="37559" ht="18.95" customHeight="1"/>
    <row r="37560" ht="18.95" customHeight="1"/>
    <row r="37561" ht="18.95" customHeight="1"/>
    <row r="37562" ht="18.95" customHeight="1"/>
    <row r="37563" ht="18.95" customHeight="1"/>
    <row r="37564" ht="18.95" customHeight="1"/>
    <row r="37565" ht="18.95" customHeight="1"/>
    <row r="37566" ht="18.95" customHeight="1"/>
    <row r="37567" ht="18.95" customHeight="1"/>
    <row r="37568" ht="18.95" customHeight="1"/>
    <row r="37569" ht="18.95" customHeight="1"/>
    <row r="37570" ht="18.95" customHeight="1"/>
    <row r="37571" ht="18.95" customHeight="1"/>
    <row r="37572" ht="18.95" customHeight="1"/>
    <row r="37573" ht="18.95" customHeight="1"/>
    <row r="37574" ht="18.95" customHeight="1"/>
    <row r="37575" ht="18.95" customHeight="1"/>
    <row r="37576" ht="18.95" customHeight="1"/>
    <row r="37577" ht="18.95" customHeight="1"/>
    <row r="37578" ht="18.95" customHeight="1"/>
    <row r="37579" ht="18.95" customHeight="1"/>
    <row r="37580" ht="18.95" customHeight="1"/>
    <row r="37581" ht="18.95" customHeight="1"/>
    <row r="37582" ht="18.95" customHeight="1"/>
    <row r="37583" ht="18.95" customHeight="1"/>
    <row r="37584" ht="18.95" customHeight="1"/>
    <row r="37585" ht="18.95" customHeight="1"/>
    <row r="37586" ht="18.95" customHeight="1"/>
    <row r="37587" ht="18.95" customHeight="1"/>
    <row r="37588" ht="18.95" customHeight="1"/>
    <row r="37589" ht="18.95" customHeight="1"/>
    <row r="37590" ht="18.95" customHeight="1"/>
    <row r="37591" ht="18.95" customHeight="1"/>
    <row r="37592" ht="18.95" customHeight="1"/>
    <row r="37593" ht="18.95" customHeight="1"/>
    <row r="37594" ht="18.95" customHeight="1"/>
    <row r="37595" ht="18.95" customHeight="1"/>
    <row r="37596" ht="18.95" customHeight="1"/>
    <row r="37597" ht="18.95" customHeight="1"/>
    <row r="37598" ht="18.95" customHeight="1"/>
    <row r="37599" ht="18.95" customHeight="1"/>
    <row r="37600" ht="18.95" customHeight="1"/>
    <row r="37601" ht="18.95" customHeight="1"/>
    <row r="37602" ht="18.95" customHeight="1"/>
    <row r="37603" ht="18.95" customHeight="1"/>
    <row r="37604" ht="18.95" customHeight="1"/>
    <row r="37605" ht="18.95" customHeight="1"/>
    <row r="37606" ht="18.95" customHeight="1"/>
    <row r="37607" ht="18.95" customHeight="1"/>
    <row r="37608" ht="18.95" customHeight="1"/>
    <row r="37609" ht="18.95" customHeight="1"/>
    <row r="37610" ht="18.95" customHeight="1"/>
    <row r="37611" ht="18.95" customHeight="1"/>
    <row r="37612" ht="18.95" customHeight="1"/>
    <row r="37613" ht="18.95" customHeight="1"/>
    <row r="37614" ht="18.95" customHeight="1"/>
    <row r="37615" ht="18.95" customHeight="1"/>
    <row r="37616" ht="18.95" customHeight="1"/>
    <row r="37617" ht="18.95" customHeight="1"/>
    <row r="37618" ht="18.95" customHeight="1"/>
    <row r="37619" ht="18.95" customHeight="1"/>
    <row r="37620" ht="18.95" customHeight="1"/>
    <row r="37621" ht="18.95" customHeight="1"/>
    <row r="37622" ht="18.95" customHeight="1"/>
    <row r="37623" ht="18.95" customHeight="1"/>
    <row r="37624" ht="18.95" customHeight="1"/>
    <row r="37625" ht="18.95" customHeight="1"/>
    <row r="37626" ht="18.95" customHeight="1"/>
    <row r="37627" ht="18.95" customHeight="1"/>
    <row r="37628" ht="18.95" customHeight="1"/>
    <row r="37629" ht="18.95" customHeight="1"/>
    <row r="37630" ht="18.95" customHeight="1"/>
    <row r="37631" ht="18.95" customHeight="1"/>
    <row r="37632" ht="18.95" customHeight="1"/>
    <row r="37633" ht="18.95" customHeight="1"/>
    <row r="37634" ht="18.95" customHeight="1"/>
    <row r="37635" ht="18.95" customHeight="1"/>
    <row r="37636" ht="18.95" customHeight="1"/>
    <row r="37637" ht="18.95" customHeight="1"/>
    <row r="37638" ht="18.95" customHeight="1"/>
    <row r="37639" ht="18.95" customHeight="1"/>
    <row r="37640" ht="18.95" customHeight="1"/>
    <row r="37641" ht="18.95" customHeight="1"/>
    <row r="37642" ht="18.95" customHeight="1"/>
    <row r="37643" ht="18.95" customHeight="1"/>
    <row r="37644" ht="18.95" customHeight="1"/>
    <row r="37645" ht="18.95" customHeight="1"/>
    <row r="37646" ht="18.95" customHeight="1"/>
    <row r="37647" ht="18.95" customHeight="1"/>
    <row r="37648" ht="18.95" customHeight="1"/>
    <row r="37649" ht="18.95" customHeight="1"/>
    <row r="37650" ht="18.95" customHeight="1"/>
    <row r="37651" ht="18.95" customHeight="1"/>
    <row r="37652" ht="18.95" customHeight="1"/>
    <row r="37653" ht="18.95" customHeight="1"/>
    <row r="37654" ht="18.95" customHeight="1"/>
    <row r="37655" ht="18.95" customHeight="1"/>
    <row r="37656" ht="18.95" customHeight="1"/>
    <row r="37657" ht="18.95" customHeight="1"/>
    <row r="37658" ht="18.95" customHeight="1"/>
    <row r="37659" ht="18.95" customHeight="1"/>
    <row r="37660" ht="18.95" customHeight="1"/>
    <row r="37661" ht="18.95" customHeight="1"/>
    <row r="37662" ht="18.95" customHeight="1"/>
    <row r="37663" ht="18.95" customHeight="1"/>
    <row r="37664" ht="18.95" customHeight="1"/>
    <row r="37665" ht="18.95" customHeight="1"/>
    <row r="37666" ht="18.95" customHeight="1"/>
    <row r="37667" ht="18.95" customHeight="1"/>
    <row r="37668" ht="18.95" customHeight="1"/>
    <row r="37669" ht="18.95" customHeight="1"/>
    <row r="37670" ht="18.95" customHeight="1"/>
    <row r="37671" ht="18.95" customHeight="1"/>
    <row r="37672" ht="18.95" customHeight="1"/>
    <row r="37673" ht="18.95" customHeight="1"/>
    <row r="37674" ht="18.95" customHeight="1"/>
    <row r="37675" ht="18.95" customHeight="1"/>
    <row r="37676" ht="18.95" customHeight="1"/>
    <row r="37677" ht="18.95" customHeight="1"/>
    <row r="37678" ht="18.95" customHeight="1"/>
    <row r="37679" ht="18.95" customHeight="1"/>
    <row r="37680" ht="18.95" customHeight="1"/>
    <row r="37681" ht="18.95" customHeight="1"/>
    <row r="37682" ht="18.95" customHeight="1"/>
    <row r="37683" ht="18.95" customHeight="1"/>
    <row r="37684" ht="18.95" customHeight="1"/>
    <row r="37685" ht="18.95" customHeight="1"/>
    <row r="37686" ht="18.95" customHeight="1"/>
    <row r="37687" ht="18.95" customHeight="1"/>
    <row r="37688" ht="18.95" customHeight="1"/>
    <row r="37689" ht="18.95" customHeight="1"/>
    <row r="37690" ht="18.95" customHeight="1"/>
    <row r="37691" ht="18.95" customHeight="1"/>
    <row r="37692" ht="18.95" customHeight="1"/>
    <row r="37693" ht="18.95" customHeight="1"/>
    <row r="37694" ht="18.95" customHeight="1"/>
    <row r="37695" ht="18.95" customHeight="1"/>
    <row r="37696" ht="18.95" customHeight="1"/>
    <row r="37697" ht="18.95" customHeight="1"/>
    <row r="37698" ht="18.95" customHeight="1"/>
    <row r="37699" ht="18.95" customHeight="1"/>
    <row r="37700" ht="18.95" customHeight="1"/>
    <row r="37701" ht="18.95" customHeight="1"/>
    <row r="37702" ht="18.95" customHeight="1"/>
    <row r="37703" ht="18.95" customHeight="1"/>
    <row r="37704" ht="18.95" customHeight="1"/>
    <row r="37705" ht="18.95" customHeight="1"/>
    <row r="37706" ht="18.95" customHeight="1"/>
    <row r="37707" ht="18.95" customHeight="1"/>
    <row r="37708" ht="18.95" customHeight="1"/>
    <row r="37709" ht="18.95" customHeight="1"/>
    <row r="37710" ht="18.95" customHeight="1"/>
    <row r="37711" ht="18.95" customHeight="1"/>
    <row r="37712" ht="18.95" customHeight="1"/>
    <row r="37713" ht="18.95" customHeight="1"/>
    <row r="37714" ht="18.95" customHeight="1"/>
    <row r="37715" ht="18.95" customHeight="1"/>
    <row r="37716" ht="18.95" customHeight="1"/>
    <row r="37717" ht="18.95" customHeight="1"/>
    <row r="37718" ht="18.95" customHeight="1"/>
    <row r="37719" ht="18.95" customHeight="1"/>
    <row r="37720" ht="18.95" customHeight="1"/>
    <row r="37721" ht="18.95" customHeight="1"/>
    <row r="37722" ht="18.95" customHeight="1"/>
    <row r="37723" ht="18.95" customHeight="1"/>
    <row r="37724" ht="18.95" customHeight="1"/>
    <row r="37725" ht="18.95" customHeight="1"/>
    <row r="37726" ht="18.95" customHeight="1"/>
    <row r="37727" ht="18.95" customHeight="1"/>
    <row r="37728" ht="18.95" customHeight="1"/>
    <row r="37729" ht="18.95" customHeight="1"/>
    <row r="37730" ht="18.95" customHeight="1"/>
    <row r="37731" ht="18.95" customHeight="1"/>
    <row r="37732" ht="18.95" customHeight="1"/>
    <row r="37733" ht="18.95" customHeight="1"/>
    <row r="37734" ht="18.95" customHeight="1"/>
    <row r="37735" ht="18.95" customHeight="1"/>
    <row r="37736" ht="18.95" customHeight="1"/>
    <row r="37737" ht="18.95" customHeight="1"/>
    <row r="37738" ht="18.95" customHeight="1"/>
    <row r="37739" ht="18.95" customHeight="1"/>
    <row r="37740" ht="18.95" customHeight="1"/>
    <row r="37741" ht="18.95" customHeight="1"/>
    <row r="37742" ht="18.95" customHeight="1"/>
    <row r="37743" ht="18.95" customHeight="1"/>
    <row r="37744" ht="18.95" customHeight="1"/>
    <row r="37745" ht="18.95" customHeight="1"/>
    <row r="37746" ht="18.95" customHeight="1"/>
    <row r="37747" ht="18.95" customHeight="1"/>
    <row r="37748" ht="18.95" customHeight="1"/>
    <row r="37749" ht="18.95" customHeight="1"/>
    <row r="37750" ht="18.95" customHeight="1"/>
    <row r="37751" ht="18.95" customHeight="1"/>
    <row r="37752" ht="18.95" customHeight="1"/>
    <row r="37753" ht="18.95" customHeight="1"/>
    <row r="37754" ht="18.95" customHeight="1"/>
    <row r="37755" ht="18.95" customHeight="1"/>
    <row r="37756" ht="18.95" customHeight="1"/>
    <row r="37757" ht="18.95" customHeight="1"/>
    <row r="37758" ht="18.95" customHeight="1"/>
    <row r="37759" ht="18.95" customHeight="1"/>
    <row r="37760" ht="18.95" customHeight="1"/>
    <row r="37761" ht="18.95" customHeight="1"/>
    <row r="37762" ht="18.95" customHeight="1"/>
    <row r="37763" ht="18.95" customHeight="1"/>
    <row r="37764" ht="18.95" customHeight="1"/>
    <row r="37765" ht="18.95" customHeight="1"/>
    <row r="37766" ht="18.95" customHeight="1"/>
    <row r="37767" ht="18.95" customHeight="1"/>
    <row r="37768" ht="18.95" customHeight="1"/>
    <row r="37769" ht="18.95" customHeight="1"/>
    <row r="37770" ht="18.95" customHeight="1"/>
    <row r="37771" ht="18.95" customHeight="1"/>
    <row r="37772" ht="18.95" customHeight="1"/>
    <row r="37773" ht="18.95" customHeight="1"/>
    <row r="37774" ht="18.95" customHeight="1"/>
    <row r="37775" ht="18.95" customHeight="1"/>
    <row r="37776" ht="18.95" customHeight="1"/>
    <row r="37777" ht="18.95" customHeight="1"/>
    <row r="37778" ht="18.95" customHeight="1"/>
    <row r="37779" ht="18.95" customHeight="1"/>
    <row r="37780" ht="18.95" customHeight="1"/>
    <row r="37781" ht="18.95" customHeight="1"/>
    <row r="37782" ht="18.95" customHeight="1"/>
    <row r="37783" ht="18.95" customHeight="1"/>
    <row r="37784" ht="18.95" customHeight="1"/>
    <row r="37785" ht="18.95" customHeight="1"/>
    <row r="37786" ht="18.95" customHeight="1"/>
    <row r="37787" ht="18.95" customHeight="1"/>
    <row r="37788" ht="18.95" customHeight="1"/>
    <row r="37789" ht="18.95" customHeight="1"/>
    <row r="37790" ht="18.95" customHeight="1"/>
    <row r="37791" ht="18.95" customHeight="1"/>
    <row r="37792" ht="18.95" customHeight="1"/>
    <row r="37793" ht="18.95" customHeight="1"/>
    <row r="37794" ht="18.95" customHeight="1"/>
    <row r="37795" ht="18.95" customHeight="1"/>
    <row r="37796" ht="18.95" customHeight="1"/>
    <row r="37797" ht="18.95" customHeight="1"/>
    <row r="37798" ht="18.95" customHeight="1"/>
    <row r="37799" ht="18.95" customHeight="1"/>
    <row r="37800" ht="18.95" customHeight="1"/>
    <row r="37801" ht="18.95" customHeight="1"/>
    <row r="37802" ht="18.95" customHeight="1"/>
    <row r="37803" ht="18.95" customHeight="1"/>
    <row r="37804" ht="18.95" customHeight="1"/>
    <row r="37805" ht="18.95" customHeight="1"/>
    <row r="37806" ht="18.95" customHeight="1"/>
    <row r="37807" ht="18.95" customHeight="1"/>
    <row r="37808" ht="18.95" customHeight="1"/>
    <row r="37809" ht="18.95" customHeight="1"/>
    <row r="37810" ht="18.95" customHeight="1"/>
    <row r="37811" ht="18.95" customHeight="1"/>
    <row r="37812" ht="18.95" customHeight="1"/>
    <row r="37813" ht="18.95" customHeight="1"/>
    <row r="37814" ht="18.95" customHeight="1"/>
    <row r="37815" ht="18.95" customHeight="1"/>
    <row r="37816" ht="18.95" customHeight="1"/>
    <row r="37817" ht="18.95" customHeight="1"/>
    <row r="37818" ht="18.95" customHeight="1"/>
    <row r="37819" ht="18.95" customHeight="1"/>
    <row r="37820" ht="18.95" customHeight="1"/>
    <row r="37821" ht="18.95" customHeight="1"/>
    <row r="37822" ht="18.95" customHeight="1"/>
    <row r="37823" ht="18.95" customHeight="1"/>
    <row r="37824" ht="18.95" customHeight="1"/>
    <row r="37825" ht="18.95" customHeight="1"/>
    <row r="37826" ht="18.95" customHeight="1"/>
    <row r="37827" ht="18.95" customHeight="1"/>
    <row r="37828" ht="18.95" customHeight="1"/>
    <row r="37829" ht="18.95" customHeight="1"/>
    <row r="37830" ht="18.95" customHeight="1"/>
    <row r="37831" ht="18.95" customHeight="1"/>
    <row r="37832" ht="18.95" customHeight="1"/>
    <row r="37833" ht="18.95" customHeight="1"/>
    <row r="37834" ht="18.95" customHeight="1"/>
    <row r="37835" ht="18.95" customHeight="1"/>
    <row r="37836" ht="18.95" customHeight="1"/>
    <row r="37837" ht="18.95" customHeight="1"/>
    <row r="37838" ht="18.95" customHeight="1"/>
    <row r="37839" ht="18.95" customHeight="1"/>
    <row r="37840" ht="18.95" customHeight="1"/>
    <row r="37841" ht="18.95" customHeight="1"/>
    <row r="37842" ht="18.95" customHeight="1"/>
    <row r="37843" ht="18.95" customHeight="1"/>
    <row r="37844" ht="18.95" customHeight="1"/>
    <row r="37845" ht="18.95" customHeight="1"/>
    <row r="37846" ht="18.95" customHeight="1"/>
    <row r="37847" ht="18.95" customHeight="1"/>
    <row r="37848" ht="18.95" customHeight="1"/>
    <row r="37849" ht="18.95" customHeight="1"/>
    <row r="37850" ht="18.95" customHeight="1"/>
    <row r="37851" ht="18.95" customHeight="1"/>
    <row r="37852" ht="18.95" customHeight="1"/>
    <row r="37853" ht="18.95" customHeight="1"/>
    <row r="37854" ht="18.95" customHeight="1"/>
    <row r="37855" ht="18.95" customHeight="1"/>
    <row r="37856" ht="18.95" customHeight="1"/>
    <row r="37857" ht="18.95" customHeight="1"/>
    <row r="37858" ht="18.95" customHeight="1"/>
    <row r="37859" ht="18.95" customHeight="1"/>
    <row r="37860" ht="18.95" customHeight="1"/>
    <row r="37861" ht="18.95" customHeight="1"/>
    <row r="37862" ht="18.95" customHeight="1"/>
    <row r="37863" ht="18.95" customHeight="1"/>
    <row r="37864" ht="18.95" customHeight="1"/>
    <row r="37865" ht="18.95" customHeight="1"/>
    <row r="37866" ht="18.95" customHeight="1"/>
    <row r="37867" ht="18.95" customHeight="1"/>
    <row r="37868" ht="18.95" customHeight="1"/>
    <row r="37869" ht="18.95" customHeight="1"/>
    <row r="37870" ht="18.95" customHeight="1"/>
    <row r="37871" ht="18.95" customHeight="1"/>
    <row r="37872" ht="18.95" customHeight="1"/>
    <row r="37873" ht="18.95" customHeight="1"/>
    <row r="37874" ht="18.95" customHeight="1"/>
    <row r="37875" ht="18.95" customHeight="1"/>
    <row r="37876" ht="18.95" customHeight="1"/>
    <row r="37877" ht="18.95" customHeight="1"/>
    <row r="37878" ht="18.95" customHeight="1"/>
    <row r="37879" ht="18.95" customHeight="1"/>
    <row r="37880" ht="18.95" customHeight="1"/>
    <row r="37881" ht="18.95" customHeight="1"/>
    <row r="37882" ht="18.95" customHeight="1"/>
    <row r="37883" ht="18.95" customHeight="1"/>
    <row r="37884" ht="18.95" customHeight="1"/>
    <row r="37885" ht="18.95" customHeight="1"/>
    <row r="37886" ht="18.95" customHeight="1"/>
    <row r="37887" ht="18.95" customHeight="1"/>
    <row r="37888" ht="18.95" customHeight="1"/>
    <row r="37889" ht="18.95" customHeight="1"/>
    <row r="37890" ht="18.95" customHeight="1"/>
    <row r="37891" ht="18.95" customHeight="1"/>
    <row r="37892" ht="18.95" customHeight="1"/>
    <row r="37893" ht="18.95" customHeight="1"/>
    <row r="37894" ht="18.95" customHeight="1"/>
    <row r="37895" ht="18.95" customHeight="1"/>
    <row r="37896" ht="18.95" customHeight="1"/>
    <row r="37897" ht="18.95" customHeight="1"/>
    <row r="37898" ht="18.95" customHeight="1"/>
    <row r="37899" ht="18.95" customHeight="1"/>
    <row r="37900" ht="18.95" customHeight="1"/>
    <row r="37901" ht="18.95" customHeight="1"/>
    <row r="37902" ht="18.95" customHeight="1"/>
    <row r="37903" ht="18.95" customHeight="1"/>
    <row r="37904" ht="18.95" customHeight="1"/>
    <row r="37905" ht="18.95" customHeight="1"/>
    <row r="37906" ht="18.95" customHeight="1"/>
    <row r="37907" ht="18.95" customHeight="1"/>
    <row r="37908" ht="18.95" customHeight="1"/>
    <row r="37909" ht="18.95" customHeight="1"/>
    <row r="37910" ht="18.95" customHeight="1"/>
    <row r="37911" ht="18.95" customHeight="1"/>
    <row r="37912" ht="18.95" customHeight="1"/>
    <row r="37913" ht="18.95" customHeight="1"/>
    <row r="37914" ht="18.95" customHeight="1"/>
    <row r="37915" ht="18.95" customHeight="1"/>
    <row r="37916" ht="18.95" customHeight="1"/>
    <row r="37917" ht="18.95" customHeight="1"/>
    <row r="37918" ht="18.95" customHeight="1"/>
    <row r="37919" ht="18.95" customHeight="1"/>
    <row r="37920" ht="18.95" customHeight="1"/>
    <row r="37921" ht="18.95" customHeight="1"/>
    <row r="37922" ht="18.95" customHeight="1"/>
    <row r="37923" ht="18.95" customHeight="1"/>
    <row r="37924" ht="18.95" customHeight="1"/>
    <row r="37925" ht="18.95" customHeight="1"/>
    <row r="37926" ht="18.95" customHeight="1"/>
    <row r="37927" ht="18.95" customHeight="1"/>
    <row r="37928" ht="18.95" customHeight="1"/>
    <row r="37929" ht="18.95" customHeight="1"/>
    <row r="37930" ht="18.95" customHeight="1"/>
    <row r="37931" ht="18.95" customHeight="1"/>
    <row r="37932" ht="18.95" customHeight="1"/>
    <row r="37933" ht="18.95" customHeight="1"/>
    <row r="37934" ht="18.95" customHeight="1"/>
    <row r="37935" ht="18.95" customHeight="1"/>
    <row r="37936" ht="18.95" customHeight="1"/>
    <row r="37937" ht="18.95" customHeight="1"/>
    <row r="37938" ht="18.95" customHeight="1"/>
    <row r="37939" ht="18.95" customHeight="1"/>
    <row r="37940" ht="18.95" customHeight="1"/>
    <row r="37941" ht="18.95" customHeight="1"/>
    <row r="37942" ht="18.95" customHeight="1"/>
    <row r="37943" ht="18.95" customHeight="1"/>
    <row r="37944" ht="18.95" customHeight="1"/>
    <row r="37945" ht="18.95" customHeight="1"/>
    <row r="37946" ht="18.95" customHeight="1"/>
    <row r="37947" ht="18.95" customHeight="1"/>
    <row r="37948" ht="18.95" customHeight="1"/>
    <row r="37949" ht="18.95" customHeight="1"/>
    <row r="37950" ht="18.95" customHeight="1"/>
    <row r="37951" ht="18.95" customHeight="1"/>
    <row r="37952" ht="18.95" customHeight="1"/>
    <row r="37953" ht="18.95" customHeight="1"/>
    <row r="37954" ht="18.95" customHeight="1"/>
    <row r="37955" ht="18.95" customHeight="1"/>
    <row r="37956" ht="18.95" customHeight="1"/>
    <row r="37957" ht="18.95" customHeight="1"/>
    <row r="37958" ht="18.95" customHeight="1"/>
    <row r="37959" ht="18.95" customHeight="1"/>
    <row r="37960" ht="18.95" customHeight="1"/>
    <row r="37961" ht="18.95" customHeight="1"/>
    <row r="37962" ht="18.95" customHeight="1"/>
    <row r="37963" ht="18.95" customHeight="1"/>
    <row r="37964" ht="18.95" customHeight="1"/>
    <row r="37965" ht="18.95" customHeight="1"/>
    <row r="37966" ht="18.95" customHeight="1"/>
    <row r="37967" ht="18.95" customHeight="1"/>
    <row r="37968" ht="18.95" customHeight="1"/>
    <row r="37969" ht="18.95" customHeight="1"/>
    <row r="37970" ht="18.95" customHeight="1"/>
    <row r="37971" ht="18.95" customHeight="1"/>
    <row r="37972" ht="18.95" customHeight="1"/>
    <row r="37973" ht="18.95" customHeight="1"/>
    <row r="37974" ht="18.95" customHeight="1"/>
    <row r="37975" ht="18.95" customHeight="1"/>
    <row r="37976" ht="18.95" customHeight="1"/>
    <row r="37977" ht="18.95" customHeight="1"/>
    <row r="37978" ht="18.95" customHeight="1"/>
    <row r="37979" ht="18.95" customHeight="1"/>
    <row r="37980" ht="18.95" customHeight="1"/>
    <row r="37981" ht="18.95" customHeight="1"/>
    <row r="37982" ht="18.95" customHeight="1"/>
    <row r="37983" ht="18.95" customHeight="1"/>
    <row r="37984" ht="18.95" customHeight="1"/>
    <row r="37985" ht="18.95" customHeight="1"/>
    <row r="37986" ht="18.95" customHeight="1"/>
    <row r="37987" ht="18.95" customHeight="1"/>
    <row r="37988" ht="18.95" customHeight="1"/>
    <row r="37989" ht="18.95" customHeight="1"/>
    <row r="37990" ht="18.95" customHeight="1"/>
    <row r="37991" ht="18.95" customHeight="1"/>
    <row r="37992" ht="18.95" customHeight="1"/>
    <row r="37993" ht="18.95" customHeight="1"/>
    <row r="37994" ht="18.95" customHeight="1"/>
    <row r="37995" ht="18.95" customHeight="1"/>
    <row r="37996" ht="18.95" customHeight="1"/>
    <row r="37997" ht="18.95" customHeight="1"/>
    <row r="37998" ht="18.95" customHeight="1"/>
    <row r="37999" ht="18.95" customHeight="1"/>
    <row r="38000" ht="18.95" customHeight="1"/>
    <row r="38001" ht="18.95" customHeight="1"/>
    <row r="38002" ht="18.95" customHeight="1"/>
    <row r="38003" ht="18.95" customHeight="1"/>
    <row r="38004" ht="18.95" customHeight="1"/>
    <row r="38005" ht="18.95" customHeight="1"/>
    <row r="38006" ht="18.95" customHeight="1"/>
    <row r="38007" ht="18.95" customHeight="1"/>
    <row r="38008" ht="18.95" customHeight="1"/>
    <row r="38009" ht="18.95" customHeight="1"/>
    <row r="38010" ht="18.95" customHeight="1"/>
    <row r="38011" ht="18.95" customHeight="1"/>
    <row r="38012" ht="18.95" customHeight="1"/>
    <row r="38013" ht="18.95" customHeight="1"/>
    <row r="38014" ht="18.95" customHeight="1"/>
    <row r="38015" ht="18.95" customHeight="1"/>
    <row r="38016" ht="18.95" customHeight="1"/>
    <row r="38017" ht="18.95" customHeight="1"/>
    <row r="38018" ht="18.95" customHeight="1"/>
    <row r="38019" ht="18.95" customHeight="1"/>
    <row r="38020" ht="18.95" customHeight="1"/>
    <row r="38021" ht="18.95" customHeight="1"/>
    <row r="38022" ht="18.95" customHeight="1"/>
    <row r="38023" ht="18.95" customHeight="1"/>
    <row r="38024" ht="18.95" customHeight="1"/>
    <row r="38025" ht="18.95" customHeight="1"/>
    <row r="38026" ht="18.95" customHeight="1"/>
    <row r="38027" ht="18.95" customHeight="1"/>
    <row r="38028" ht="18.95" customHeight="1"/>
    <row r="38029" ht="18.95" customHeight="1"/>
    <row r="38030" ht="18.95" customHeight="1"/>
    <row r="38031" ht="18.95" customHeight="1"/>
    <row r="38032" ht="18.95" customHeight="1"/>
    <row r="38033" ht="18.95" customHeight="1"/>
    <row r="38034" ht="18.95" customHeight="1"/>
    <row r="38035" ht="18.95" customHeight="1"/>
    <row r="38036" ht="18.95" customHeight="1"/>
    <row r="38037" ht="18.95" customHeight="1"/>
    <row r="38038" ht="18.95" customHeight="1"/>
    <row r="38039" ht="18.95" customHeight="1"/>
    <row r="38040" ht="18.95" customHeight="1"/>
    <row r="38041" ht="18.95" customHeight="1"/>
    <row r="38042" ht="18.95" customHeight="1"/>
    <row r="38043" ht="18.95" customHeight="1"/>
    <row r="38044" ht="18.95" customHeight="1"/>
    <row r="38045" ht="18.95" customHeight="1"/>
    <row r="38046" ht="18.95" customHeight="1"/>
    <row r="38047" ht="18.95" customHeight="1"/>
    <row r="38048" ht="18.95" customHeight="1"/>
    <row r="38049" ht="18.95" customHeight="1"/>
    <row r="38050" ht="18.95" customHeight="1"/>
    <row r="38051" ht="18.95" customHeight="1"/>
    <row r="38052" ht="18.95" customHeight="1"/>
    <row r="38053" ht="18.95" customHeight="1"/>
    <row r="38054" ht="18.95" customHeight="1"/>
    <row r="38055" ht="18.95" customHeight="1"/>
    <row r="38056" ht="18.95" customHeight="1"/>
    <row r="38057" ht="18.95" customHeight="1"/>
    <row r="38058" ht="18.95" customHeight="1"/>
    <row r="38059" ht="18.95" customHeight="1"/>
    <row r="38060" ht="18.95" customHeight="1"/>
    <row r="38061" ht="18.95" customHeight="1"/>
    <row r="38062" ht="18.95" customHeight="1"/>
    <row r="38063" ht="18.95" customHeight="1"/>
    <row r="38064" ht="18.95" customHeight="1"/>
    <row r="38065" ht="18.95" customHeight="1"/>
    <row r="38066" ht="18.95" customHeight="1"/>
    <row r="38067" ht="18.95" customHeight="1"/>
    <row r="38068" ht="18.95" customHeight="1"/>
    <row r="38069" ht="18.95" customHeight="1"/>
    <row r="38070" ht="18.95" customHeight="1"/>
    <row r="38071" ht="18.95" customHeight="1"/>
    <row r="38072" ht="18.95" customHeight="1"/>
    <row r="38073" ht="18.95" customHeight="1"/>
    <row r="38074" ht="18.95" customHeight="1"/>
    <row r="38075" ht="18.95" customHeight="1"/>
    <row r="38076" ht="18.95" customHeight="1"/>
    <row r="38077" ht="18.95" customHeight="1"/>
    <row r="38078" ht="18.95" customHeight="1"/>
    <row r="38079" ht="18.95" customHeight="1"/>
    <row r="38080" ht="18.95" customHeight="1"/>
    <row r="38081" ht="18.95" customHeight="1"/>
    <row r="38082" ht="18.95" customHeight="1"/>
    <row r="38083" ht="18.95" customHeight="1"/>
    <row r="38084" ht="18.95" customHeight="1"/>
    <row r="38085" ht="18.95" customHeight="1"/>
    <row r="38086" ht="18.95" customHeight="1"/>
    <row r="38087" ht="18.95" customHeight="1"/>
    <row r="38088" ht="18.95" customHeight="1"/>
    <row r="38089" ht="18.95" customHeight="1"/>
    <row r="38090" ht="18.95" customHeight="1"/>
    <row r="38091" ht="18.95" customHeight="1"/>
    <row r="38092" ht="18.95" customHeight="1"/>
    <row r="38093" ht="18.95" customHeight="1"/>
    <row r="38094" ht="18.95" customHeight="1"/>
    <row r="38095" ht="18.95" customHeight="1"/>
    <row r="38096" ht="18.95" customHeight="1"/>
    <row r="38097" ht="18.95" customHeight="1"/>
    <row r="38098" ht="18.95" customHeight="1"/>
    <row r="38099" ht="18.95" customHeight="1"/>
    <row r="38100" ht="18.95" customHeight="1"/>
    <row r="38101" ht="18.95" customHeight="1"/>
    <row r="38102" ht="18.95" customHeight="1"/>
    <row r="38103" ht="18.95" customHeight="1"/>
    <row r="38104" ht="18.95" customHeight="1"/>
    <row r="38105" ht="18.95" customHeight="1"/>
    <row r="38106" ht="18.95" customHeight="1"/>
    <row r="38107" ht="18.95" customHeight="1"/>
    <row r="38108" ht="18.95" customHeight="1"/>
    <row r="38109" ht="18.95" customHeight="1"/>
    <row r="38110" ht="18.95" customHeight="1"/>
    <row r="38111" ht="18.95" customHeight="1"/>
    <row r="38112" ht="18.95" customHeight="1"/>
    <row r="38113" ht="18.95" customHeight="1"/>
    <row r="38114" ht="18.95" customHeight="1"/>
    <row r="38115" ht="18.95" customHeight="1"/>
    <row r="38116" ht="18.95" customHeight="1"/>
    <row r="38117" ht="18.95" customHeight="1"/>
    <row r="38118" ht="18.95" customHeight="1"/>
    <row r="38119" ht="18.95" customHeight="1"/>
    <row r="38120" ht="18.95" customHeight="1"/>
    <row r="38121" ht="18.95" customHeight="1"/>
    <row r="38122" ht="18.95" customHeight="1"/>
    <row r="38123" ht="18.95" customHeight="1"/>
    <row r="38124" ht="18.95" customHeight="1"/>
    <row r="38125" ht="18.95" customHeight="1"/>
    <row r="38126" ht="18.95" customHeight="1"/>
    <row r="38127" ht="18.95" customHeight="1"/>
    <row r="38128" ht="18.95" customHeight="1"/>
    <row r="38129" ht="18.95" customHeight="1"/>
    <row r="38130" ht="18.95" customHeight="1"/>
    <row r="38131" ht="18.95" customHeight="1"/>
    <row r="38132" ht="18.95" customHeight="1"/>
    <row r="38133" ht="18.95" customHeight="1"/>
    <row r="38134" ht="18.95" customHeight="1"/>
    <row r="38135" ht="18.95" customHeight="1"/>
    <row r="38136" ht="18.95" customHeight="1"/>
    <row r="38137" ht="18.95" customHeight="1"/>
    <row r="38138" ht="18.95" customHeight="1"/>
    <row r="38139" ht="18.95" customHeight="1"/>
    <row r="38140" ht="18.95" customHeight="1"/>
    <row r="38141" ht="18.95" customHeight="1"/>
    <row r="38142" ht="18.95" customHeight="1"/>
    <row r="38143" ht="18.95" customHeight="1"/>
    <row r="38144" ht="18.95" customHeight="1"/>
    <row r="38145" ht="18.95" customHeight="1"/>
    <row r="38146" ht="18.95" customHeight="1"/>
    <row r="38147" ht="18.95" customHeight="1"/>
    <row r="38148" ht="18.95" customHeight="1"/>
    <row r="38149" ht="18.95" customHeight="1"/>
    <row r="38150" ht="18.95" customHeight="1"/>
    <row r="38151" ht="18.95" customHeight="1"/>
    <row r="38152" ht="18.95" customHeight="1"/>
    <row r="38153" ht="18.95" customHeight="1"/>
    <row r="38154" ht="18.95" customHeight="1"/>
    <row r="38155" ht="18.95" customHeight="1"/>
    <row r="38156" ht="18.95" customHeight="1"/>
    <row r="38157" ht="18.95" customHeight="1"/>
    <row r="38158" ht="18.95" customHeight="1"/>
    <row r="38159" ht="18.95" customHeight="1"/>
    <row r="38160" ht="18.95" customHeight="1"/>
    <row r="38161" ht="18.95" customHeight="1"/>
    <row r="38162" ht="18.95" customHeight="1"/>
    <row r="38163" ht="18.95" customHeight="1"/>
    <row r="38164" ht="18.95" customHeight="1"/>
    <row r="38165" ht="18.95" customHeight="1"/>
    <row r="38166" ht="18.95" customHeight="1"/>
    <row r="38167" ht="18.95" customHeight="1"/>
    <row r="38168" ht="18.95" customHeight="1"/>
    <row r="38169" ht="18.95" customHeight="1"/>
    <row r="38170" ht="18.95" customHeight="1"/>
    <row r="38171" ht="18.95" customHeight="1"/>
    <row r="38172" ht="18.95" customHeight="1"/>
    <row r="38173" ht="18.95" customHeight="1"/>
    <row r="38174" ht="18.95" customHeight="1"/>
    <row r="38175" ht="18.95" customHeight="1"/>
    <row r="38176" ht="18.95" customHeight="1"/>
    <row r="38177" ht="18.95" customHeight="1"/>
    <row r="38178" ht="18.95" customHeight="1"/>
    <row r="38179" ht="18.95" customHeight="1"/>
    <row r="38180" ht="18.95" customHeight="1"/>
    <row r="38181" ht="18.95" customHeight="1"/>
    <row r="38182" ht="18.95" customHeight="1"/>
    <row r="38183" ht="18.95" customHeight="1"/>
    <row r="38184" ht="18.95" customHeight="1"/>
    <row r="38185" ht="18.95" customHeight="1"/>
    <row r="38186" ht="18.95" customHeight="1"/>
    <row r="38187" ht="18.95" customHeight="1"/>
    <row r="38188" ht="18.95" customHeight="1"/>
    <row r="38189" ht="18.95" customHeight="1"/>
    <row r="38190" ht="18.95" customHeight="1"/>
    <row r="38191" ht="18.95" customHeight="1"/>
    <row r="38192" ht="18.95" customHeight="1"/>
    <row r="38193" ht="18.95" customHeight="1"/>
    <row r="38194" ht="18.95" customHeight="1"/>
    <row r="38195" ht="18.95" customHeight="1"/>
    <row r="38196" ht="18.95" customHeight="1"/>
    <row r="38197" ht="18.95" customHeight="1"/>
    <row r="38198" ht="18.95" customHeight="1"/>
    <row r="38199" ht="18.95" customHeight="1"/>
    <row r="38200" ht="18.95" customHeight="1"/>
    <row r="38201" ht="18.95" customHeight="1"/>
    <row r="38202" ht="18.95" customHeight="1"/>
    <row r="38203" ht="18.95" customHeight="1"/>
    <row r="38204" ht="18.95" customHeight="1"/>
    <row r="38205" ht="18.95" customHeight="1"/>
    <row r="38206" ht="18.95" customHeight="1"/>
    <row r="38207" ht="18.95" customHeight="1"/>
    <row r="38208" ht="18.95" customHeight="1"/>
    <row r="38209" ht="18.95" customHeight="1"/>
    <row r="38210" ht="18.95" customHeight="1"/>
    <row r="38211" ht="18.95" customHeight="1"/>
    <row r="38212" ht="18.95" customHeight="1"/>
    <row r="38213" ht="18.95" customHeight="1"/>
    <row r="38214" ht="18.95" customHeight="1"/>
    <row r="38215" ht="18.95" customHeight="1"/>
    <row r="38216" ht="18.95" customHeight="1"/>
    <row r="38217" ht="18.95" customHeight="1"/>
    <row r="38218" ht="18.95" customHeight="1"/>
    <row r="38219" ht="18.95" customHeight="1"/>
    <row r="38220" ht="18.95" customHeight="1"/>
    <row r="38221" ht="18.95" customHeight="1"/>
    <row r="38222" ht="18.95" customHeight="1"/>
    <row r="38223" ht="18.95" customHeight="1"/>
    <row r="38224" ht="18.95" customHeight="1"/>
    <row r="38225" ht="18.95" customHeight="1"/>
    <row r="38226" ht="18.95" customHeight="1"/>
    <row r="38227" ht="18.95" customHeight="1"/>
    <row r="38228" ht="18.95" customHeight="1"/>
    <row r="38229" ht="18.95" customHeight="1"/>
    <row r="38230" ht="18.95" customHeight="1"/>
    <row r="38231" ht="18.95" customHeight="1"/>
    <row r="38232" ht="18.95" customHeight="1"/>
    <row r="38233" ht="18.95" customHeight="1"/>
    <row r="38234" ht="18.95" customHeight="1"/>
    <row r="38235" ht="18.95" customHeight="1"/>
    <row r="38236" ht="18.95" customHeight="1"/>
    <row r="38237" ht="18.95" customHeight="1"/>
    <row r="38238" ht="18.95" customHeight="1"/>
    <row r="38239" ht="18.95" customHeight="1"/>
    <row r="38240" ht="18.95" customHeight="1"/>
    <row r="38241" ht="18.95" customHeight="1"/>
    <row r="38242" ht="18.95" customHeight="1"/>
    <row r="38243" ht="18.95" customHeight="1"/>
    <row r="38244" ht="18.95" customHeight="1"/>
    <row r="38245" ht="18.95" customHeight="1"/>
    <row r="38246" ht="18.95" customHeight="1"/>
    <row r="38247" ht="18.95" customHeight="1"/>
    <row r="38248" ht="18.95" customHeight="1"/>
    <row r="38249" ht="18.95" customHeight="1"/>
    <row r="38250" ht="18.95" customHeight="1"/>
    <row r="38251" ht="18.95" customHeight="1"/>
    <row r="38252" ht="18.95" customHeight="1"/>
    <row r="38253" ht="18.95" customHeight="1"/>
    <row r="38254" ht="18.95" customHeight="1"/>
    <row r="38255" ht="18.95" customHeight="1"/>
    <row r="38256" ht="18.95" customHeight="1"/>
    <row r="38257" ht="18.95" customHeight="1"/>
    <row r="38258" ht="18.95" customHeight="1"/>
    <row r="38259" ht="18.95" customHeight="1"/>
    <row r="38260" ht="18.95" customHeight="1"/>
    <row r="38261" ht="18.95" customHeight="1"/>
    <row r="38262" ht="18.95" customHeight="1"/>
    <row r="38263" ht="18.95" customHeight="1"/>
    <row r="38264" ht="18.95" customHeight="1"/>
    <row r="38265" ht="18.95" customHeight="1"/>
    <row r="38266" ht="18.95" customHeight="1"/>
    <row r="38267" ht="18.95" customHeight="1"/>
    <row r="38268" ht="18.95" customHeight="1"/>
    <row r="38269" ht="18.95" customHeight="1"/>
    <row r="38270" ht="18.95" customHeight="1"/>
    <row r="38271" ht="18.95" customHeight="1"/>
    <row r="38272" ht="18.95" customHeight="1"/>
    <row r="38273" ht="18.95" customHeight="1"/>
    <row r="38274" ht="18.95" customHeight="1"/>
    <row r="38275" ht="18.95" customHeight="1"/>
    <row r="38276" ht="18.95" customHeight="1"/>
    <row r="38277" ht="18.95" customHeight="1"/>
    <row r="38278" ht="18.95" customHeight="1"/>
    <row r="38279" ht="18.95" customHeight="1"/>
    <row r="38280" ht="18.95" customHeight="1"/>
    <row r="38281" ht="18.95" customHeight="1"/>
    <row r="38282" ht="18.95" customHeight="1"/>
    <row r="38283" ht="18.95" customHeight="1"/>
    <row r="38284" ht="18.95" customHeight="1"/>
    <row r="38285" ht="18.95" customHeight="1"/>
    <row r="38286" ht="18.95" customHeight="1"/>
    <row r="38287" ht="18.95" customHeight="1"/>
    <row r="38288" ht="18.95" customHeight="1"/>
    <row r="38289" ht="18.95" customHeight="1"/>
    <row r="38290" ht="18.95" customHeight="1"/>
    <row r="38291" ht="18.95" customHeight="1"/>
    <row r="38292" ht="18.95" customHeight="1"/>
    <row r="38293" ht="18.95" customHeight="1"/>
    <row r="38294" ht="18.95" customHeight="1"/>
    <row r="38295" ht="18.95" customHeight="1"/>
    <row r="38296" ht="18.95" customHeight="1"/>
    <row r="38297" ht="18.95" customHeight="1"/>
    <row r="38298" ht="18.95" customHeight="1"/>
    <row r="38299" ht="18.95" customHeight="1"/>
    <row r="38300" ht="18.95" customHeight="1"/>
    <row r="38301" ht="18.95" customHeight="1"/>
    <row r="38302" ht="18.95" customHeight="1"/>
    <row r="38303" ht="18.95" customHeight="1"/>
    <row r="38304" ht="18.95" customHeight="1"/>
    <row r="38305" ht="18.95" customHeight="1"/>
    <row r="38306" ht="18.95" customHeight="1"/>
    <row r="38307" ht="18.95" customHeight="1"/>
    <row r="38308" ht="18.95" customHeight="1"/>
    <row r="38309" ht="18.95" customHeight="1"/>
    <row r="38310" ht="18.95" customHeight="1"/>
    <row r="38311" ht="18.95" customHeight="1"/>
    <row r="38312" ht="18.95" customHeight="1"/>
    <row r="38313" ht="18.95" customHeight="1"/>
    <row r="38314" ht="18.95" customHeight="1"/>
    <row r="38315" ht="18.95" customHeight="1"/>
    <row r="38316" ht="18.95" customHeight="1"/>
    <row r="38317" ht="18.95" customHeight="1"/>
    <row r="38318" ht="18.95" customHeight="1"/>
    <row r="38319" ht="18.95" customHeight="1"/>
    <row r="38320" ht="18.95" customHeight="1"/>
    <row r="38321" ht="18.95" customHeight="1"/>
    <row r="38322" ht="18.95" customHeight="1"/>
    <row r="38323" ht="18.95" customHeight="1"/>
    <row r="38324" ht="18.95" customHeight="1"/>
    <row r="38325" ht="18.95" customHeight="1"/>
    <row r="38326" ht="18.95" customHeight="1"/>
    <row r="38327" ht="18.95" customHeight="1"/>
    <row r="38328" ht="18.95" customHeight="1"/>
    <row r="38329" ht="18.95" customHeight="1"/>
    <row r="38330" ht="18.95" customHeight="1"/>
    <row r="38331" ht="18.95" customHeight="1"/>
    <row r="38332" ht="18.95" customHeight="1"/>
    <row r="38333" ht="18.95" customHeight="1"/>
    <row r="38334" ht="18.95" customHeight="1"/>
    <row r="38335" ht="18.95" customHeight="1"/>
    <row r="38336" ht="18.95" customHeight="1"/>
    <row r="38337" ht="18.95" customHeight="1"/>
    <row r="38338" ht="18.95" customHeight="1"/>
    <row r="38339" ht="18.95" customHeight="1"/>
    <row r="38340" ht="18.95" customHeight="1"/>
    <row r="38341" ht="18.95" customHeight="1"/>
    <row r="38342" ht="18.95" customHeight="1"/>
    <row r="38343" ht="18.95" customHeight="1"/>
    <row r="38344" ht="18.95" customHeight="1"/>
    <row r="38345" ht="18.95" customHeight="1"/>
    <row r="38346" ht="18.95" customHeight="1"/>
    <row r="38347" ht="18.95" customHeight="1"/>
    <row r="38348" ht="18.95" customHeight="1"/>
    <row r="38349" ht="18.95" customHeight="1"/>
    <row r="38350" ht="18.95" customHeight="1"/>
    <row r="38351" ht="18.95" customHeight="1"/>
    <row r="38352" ht="18.95" customHeight="1"/>
    <row r="38353" ht="18.95" customHeight="1"/>
    <row r="38354" ht="18.95" customHeight="1"/>
    <row r="38355" ht="18.95" customHeight="1"/>
    <row r="38356" ht="18.95" customHeight="1"/>
    <row r="38357" ht="18.95" customHeight="1"/>
    <row r="38358" ht="18.95" customHeight="1"/>
    <row r="38359" ht="18.95" customHeight="1"/>
    <row r="38360" ht="18.95" customHeight="1"/>
    <row r="38361" ht="18.95" customHeight="1"/>
    <row r="38362" ht="18.95" customHeight="1"/>
    <row r="38363" ht="18.95" customHeight="1"/>
    <row r="38364" ht="18.95" customHeight="1"/>
    <row r="38365" ht="18.95" customHeight="1"/>
    <row r="38366" ht="18.95" customHeight="1"/>
    <row r="38367" ht="18.95" customHeight="1"/>
    <row r="38368" ht="18.95" customHeight="1"/>
    <row r="38369" ht="18.95" customHeight="1"/>
    <row r="38370" ht="18.95" customHeight="1"/>
    <row r="38371" ht="18.95" customHeight="1"/>
    <row r="38372" ht="18.95" customHeight="1"/>
    <row r="38373" ht="18.95" customHeight="1"/>
    <row r="38374" ht="18.95" customHeight="1"/>
    <row r="38375" ht="18.95" customHeight="1"/>
    <row r="38376" ht="18.95" customHeight="1"/>
    <row r="38377" ht="18.95" customHeight="1"/>
    <row r="38378" ht="18.95" customHeight="1"/>
    <row r="38379" ht="18.95" customHeight="1"/>
    <row r="38380" ht="18.95" customHeight="1"/>
    <row r="38381" ht="18.95" customHeight="1"/>
    <row r="38382" ht="18.95" customHeight="1"/>
    <row r="38383" ht="18.95" customHeight="1"/>
    <row r="38384" ht="18.95" customHeight="1"/>
    <row r="38385" ht="18.95" customHeight="1"/>
    <row r="38386" ht="18.95" customHeight="1"/>
    <row r="38387" ht="18.95" customHeight="1"/>
    <row r="38388" ht="18.95" customHeight="1"/>
    <row r="38389" ht="18.95" customHeight="1"/>
    <row r="38390" ht="18.95" customHeight="1"/>
    <row r="38391" ht="18.95" customHeight="1"/>
    <row r="38392" ht="18.95" customHeight="1"/>
    <row r="38393" ht="18.95" customHeight="1"/>
    <row r="38394" ht="18.95" customHeight="1"/>
    <row r="38395" ht="18.95" customHeight="1"/>
    <row r="38396" ht="18.95" customHeight="1"/>
    <row r="38397" ht="18.95" customHeight="1"/>
    <row r="38398" ht="18.95" customHeight="1"/>
    <row r="38399" ht="18.95" customHeight="1"/>
    <row r="38400" ht="18.95" customHeight="1"/>
    <row r="38401" ht="18.95" customHeight="1"/>
    <row r="38402" ht="18.95" customHeight="1"/>
    <row r="38403" ht="18.95" customHeight="1"/>
    <row r="38404" ht="18.95" customHeight="1"/>
    <row r="38405" ht="18.95" customHeight="1"/>
    <row r="38406" ht="18.95" customHeight="1"/>
    <row r="38407" ht="18.95" customHeight="1"/>
    <row r="38408" ht="18.95" customHeight="1"/>
    <row r="38409" ht="18.95" customHeight="1"/>
    <row r="38410" ht="18.95" customHeight="1"/>
    <row r="38411" ht="18.95" customHeight="1"/>
    <row r="38412" ht="18.95" customHeight="1"/>
    <row r="38413" ht="18.95" customHeight="1"/>
    <row r="38414" ht="18.95" customHeight="1"/>
    <row r="38415" ht="18.95" customHeight="1"/>
    <row r="38416" ht="18.95" customHeight="1"/>
    <row r="38417" ht="18.95" customHeight="1"/>
    <row r="38418" ht="18.95" customHeight="1"/>
    <row r="38419" ht="18.95" customHeight="1"/>
    <row r="38420" ht="18.95" customHeight="1"/>
    <row r="38421" ht="18.95" customHeight="1"/>
    <row r="38422" ht="18.95" customHeight="1"/>
    <row r="38423" ht="18.95" customHeight="1"/>
    <row r="38424" ht="18.95" customHeight="1"/>
    <row r="38425" ht="18.95" customHeight="1"/>
    <row r="38426" ht="18.95" customHeight="1"/>
    <row r="38427" ht="18.95" customHeight="1"/>
    <row r="38428" ht="18.95" customHeight="1"/>
    <row r="38429" ht="18.95" customHeight="1"/>
    <row r="38430" ht="18.95" customHeight="1"/>
    <row r="38431" ht="18.95" customHeight="1"/>
    <row r="38432" ht="18.95" customHeight="1"/>
    <row r="38433" ht="18.95" customHeight="1"/>
    <row r="38434" ht="18.95" customHeight="1"/>
    <row r="38435" ht="18.95" customHeight="1"/>
    <row r="38436" ht="18.95" customHeight="1"/>
    <row r="38437" ht="18.95" customHeight="1"/>
    <row r="38438" ht="18.95" customHeight="1"/>
    <row r="38439" ht="18.95" customHeight="1"/>
    <row r="38440" ht="18.95" customHeight="1"/>
    <row r="38441" ht="18.95" customHeight="1"/>
    <row r="38442" ht="18.95" customHeight="1"/>
    <row r="38443" ht="18.95" customHeight="1"/>
    <row r="38444" ht="18.95" customHeight="1"/>
    <row r="38445" ht="18.95" customHeight="1"/>
    <row r="38446" ht="18.95" customHeight="1"/>
    <row r="38447" ht="18.95" customHeight="1"/>
    <row r="38448" ht="18.95" customHeight="1"/>
    <row r="38449" ht="18.95" customHeight="1"/>
    <row r="38450" ht="18.95" customHeight="1"/>
    <row r="38451" ht="18.95" customHeight="1"/>
    <row r="38452" ht="18.95" customHeight="1"/>
    <row r="38453" ht="18.95" customHeight="1"/>
    <row r="38454" ht="18.95" customHeight="1"/>
    <row r="38455" ht="18.95" customHeight="1"/>
    <row r="38456" ht="18.95" customHeight="1"/>
    <row r="38457" ht="18.95" customHeight="1"/>
    <row r="38458" ht="18.95" customHeight="1"/>
    <row r="38459" ht="18.95" customHeight="1"/>
    <row r="38460" ht="18.95" customHeight="1"/>
    <row r="38461" ht="18.95" customHeight="1"/>
    <row r="38462" ht="18.95" customHeight="1"/>
    <row r="38463" ht="18.95" customHeight="1"/>
    <row r="38464" ht="18.95" customHeight="1"/>
    <row r="38465" ht="18.95" customHeight="1"/>
    <row r="38466" ht="18.95" customHeight="1"/>
    <row r="38467" ht="18.95" customHeight="1"/>
    <row r="38468" ht="18.95" customHeight="1"/>
    <row r="38469" ht="18.95" customHeight="1"/>
    <row r="38470" ht="18.95" customHeight="1"/>
    <row r="38471" ht="18.95" customHeight="1"/>
    <row r="38472" ht="18.95" customHeight="1"/>
    <row r="38473" ht="18.95" customHeight="1"/>
    <row r="38474" ht="18.95" customHeight="1"/>
    <row r="38475" ht="18.95" customHeight="1"/>
    <row r="38476" ht="18.95" customHeight="1"/>
    <row r="38477" ht="18.95" customHeight="1"/>
    <row r="38478" ht="18.95" customHeight="1"/>
    <row r="38479" ht="18.95" customHeight="1"/>
    <row r="38480" ht="18.95" customHeight="1"/>
    <row r="38481" ht="18.95" customHeight="1"/>
    <row r="38482" ht="18.95" customHeight="1"/>
    <row r="38483" ht="18.95" customHeight="1"/>
    <row r="38484" ht="18.95" customHeight="1"/>
    <row r="38485" ht="18.95" customHeight="1"/>
    <row r="38486" ht="18.95" customHeight="1"/>
    <row r="38487" ht="18.95" customHeight="1"/>
    <row r="38488" ht="18.95" customHeight="1"/>
    <row r="38489" ht="18.95" customHeight="1"/>
    <row r="38490" ht="18.95" customHeight="1"/>
    <row r="38491" ht="18.95" customHeight="1"/>
    <row r="38492" ht="18.95" customHeight="1"/>
    <row r="38493" ht="18.95" customHeight="1"/>
    <row r="38494" ht="18.95" customHeight="1"/>
    <row r="38495" ht="18.95" customHeight="1"/>
    <row r="38496" ht="18.95" customHeight="1"/>
    <row r="38497" ht="18.95" customHeight="1"/>
    <row r="38498" ht="18.95" customHeight="1"/>
    <row r="38499" ht="18.95" customHeight="1"/>
    <row r="38500" ht="18.95" customHeight="1"/>
    <row r="38501" ht="18.95" customHeight="1"/>
    <row r="38502" ht="18.95" customHeight="1"/>
    <row r="38503" ht="18.95" customHeight="1"/>
    <row r="38504" ht="18.95" customHeight="1"/>
    <row r="38505" ht="18.95" customHeight="1"/>
    <row r="38506" ht="18.95" customHeight="1"/>
    <row r="38507" ht="18.95" customHeight="1"/>
    <row r="38508" ht="18.95" customHeight="1"/>
    <row r="38509" ht="18.95" customHeight="1"/>
    <row r="38510" ht="18.95" customHeight="1"/>
    <row r="38511" ht="18.95" customHeight="1"/>
    <row r="38512" ht="18.95" customHeight="1"/>
    <row r="38513" ht="18.95" customHeight="1"/>
    <row r="38514" ht="18.95" customHeight="1"/>
    <row r="38515" ht="18.95" customHeight="1"/>
    <row r="38516" ht="18.95" customHeight="1"/>
    <row r="38517" ht="18.95" customHeight="1"/>
    <row r="38518" ht="18.95" customHeight="1"/>
    <row r="38519" ht="18.95" customHeight="1"/>
    <row r="38520" ht="18.95" customHeight="1"/>
    <row r="38521" ht="18.95" customHeight="1"/>
    <row r="38522" ht="18.95" customHeight="1"/>
    <row r="38523" ht="18.95" customHeight="1"/>
    <row r="38524" ht="18.95" customHeight="1"/>
    <row r="38525" ht="18.95" customHeight="1"/>
    <row r="38526" ht="18.95" customHeight="1"/>
    <row r="38527" ht="18.95" customHeight="1"/>
    <row r="38528" ht="18.95" customHeight="1"/>
    <row r="38529" ht="18.95" customHeight="1"/>
    <row r="38530" ht="18.95" customHeight="1"/>
    <row r="38531" ht="18.95" customHeight="1"/>
    <row r="38532" ht="18.95" customHeight="1"/>
    <row r="38533" ht="18.95" customHeight="1"/>
    <row r="38534" ht="18.95" customHeight="1"/>
    <row r="38535" ht="18.95" customHeight="1"/>
    <row r="38536" ht="18.95" customHeight="1"/>
    <row r="38537" ht="18.95" customHeight="1"/>
    <row r="38538" ht="18.95" customHeight="1"/>
    <row r="38539" ht="18.95" customHeight="1"/>
    <row r="38540" ht="18.95" customHeight="1"/>
    <row r="38541" ht="18.95" customHeight="1"/>
    <row r="38542" ht="18.95" customHeight="1"/>
    <row r="38543" ht="18.95" customHeight="1"/>
    <row r="38544" ht="18.95" customHeight="1"/>
    <row r="38545" ht="18.95" customHeight="1"/>
    <row r="38546" ht="18.95" customHeight="1"/>
    <row r="38547" ht="18.95" customHeight="1"/>
    <row r="38548" ht="18.95" customHeight="1"/>
    <row r="38549" ht="18.95" customHeight="1"/>
    <row r="38550" ht="18.95" customHeight="1"/>
    <row r="38551" ht="18.95" customHeight="1"/>
    <row r="38552" ht="18.95" customHeight="1"/>
    <row r="38553" ht="18.95" customHeight="1"/>
    <row r="38554" ht="18.95" customHeight="1"/>
    <row r="38555" ht="18.95" customHeight="1"/>
    <row r="38556" ht="18.95" customHeight="1"/>
    <row r="38557" ht="18.95" customHeight="1"/>
    <row r="38558" ht="18.95" customHeight="1"/>
    <row r="38559" ht="18.95" customHeight="1"/>
    <row r="38560" ht="18.95" customHeight="1"/>
    <row r="38561" ht="18.95" customHeight="1"/>
    <row r="38562" ht="18.95" customHeight="1"/>
    <row r="38563" ht="18.95" customHeight="1"/>
    <row r="38564" ht="18.95" customHeight="1"/>
    <row r="38565" ht="18.95" customHeight="1"/>
    <row r="38566" ht="18.95" customHeight="1"/>
    <row r="38567" ht="18.95" customHeight="1"/>
    <row r="38568" ht="18.95" customHeight="1"/>
    <row r="38569" ht="18.95" customHeight="1"/>
    <row r="38570" ht="18.95" customHeight="1"/>
    <row r="38571" ht="18.95" customHeight="1"/>
    <row r="38572" ht="18.95" customHeight="1"/>
    <row r="38573" ht="18.95" customHeight="1"/>
    <row r="38574" ht="18.95" customHeight="1"/>
    <row r="38575" ht="18.95" customHeight="1"/>
    <row r="38576" ht="18.95" customHeight="1"/>
    <row r="38577" ht="18.95" customHeight="1"/>
    <row r="38578" ht="18.95" customHeight="1"/>
    <row r="38579" ht="18.95" customHeight="1"/>
    <row r="38580" ht="18.95" customHeight="1"/>
    <row r="38581" ht="18.95" customHeight="1"/>
    <row r="38582" ht="18.95" customHeight="1"/>
    <row r="38583" ht="18.95" customHeight="1"/>
    <row r="38584" ht="18.95" customHeight="1"/>
    <row r="38585" ht="18.95" customHeight="1"/>
    <row r="38586" ht="18.95" customHeight="1"/>
    <row r="38587" ht="18.95" customHeight="1"/>
    <row r="38588" ht="18.95" customHeight="1"/>
    <row r="38589" ht="18.95" customHeight="1"/>
    <row r="38590" ht="18.95" customHeight="1"/>
    <row r="38591" ht="18.95" customHeight="1"/>
    <row r="38592" ht="18.95" customHeight="1"/>
    <row r="38593" ht="18.95" customHeight="1"/>
    <row r="38594" ht="18.95" customHeight="1"/>
    <row r="38595" ht="18.95" customHeight="1"/>
    <row r="38596" ht="18.95" customHeight="1"/>
    <row r="38597" ht="18.95" customHeight="1"/>
    <row r="38598" ht="18.95" customHeight="1"/>
    <row r="38599" ht="18.95" customHeight="1"/>
    <row r="38600" ht="18.95" customHeight="1"/>
    <row r="38601" ht="18.95" customHeight="1"/>
    <row r="38602" ht="18.95" customHeight="1"/>
    <row r="38603" ht="18.95" customHeight="1"/>
    <row r="38604" ht="18.95" customHeight="1"/>
    <row r="38605" ht="18.95" customHeight="1"/>
    <row r="38606" ht="18.95" customHeight="1"/>
    <row r="38607" ht="18.95" customHeight="1"/>
    <row r="38608" ht="18.95" customHeight="1"/>
    <row r="38609" ht="18.95" customHeight="1"/>
    <row r="38610" ht="18.95" customHeight="1"/>
    <row r="38611" ht="18.95" customHeight="1"/>
    <row r="38612" ht="18.95" customHeight="1"/>
    <row r="38613" ht="18.95" customHeight="1"/>
    <row r="38614" ht="18.95" customHeight="1"/>
    <row r="38615" ht="18.95" customHeight="1"/>
    <row r="38616" ht="18.95" customHeight="1"/>
    <row r="38617" ht="18.95" customHeight="1"/>
    <row r="38618" ht="18.95" customHeight="1"/>
    <row r="38619" ht="18.95" customHeight="1"/>
    <row r="38620" ht="18.95" customHeight="1"/>
    <row r="38621" ht="18.95" customHeight="1"/>
    <row r="38622" ht="18.95" customHeight="1"/>
    <row r="38623" ht="18.95" customHeight="1"/>
    <row r="38624" ht="18.95" customHeight="1"/>
    <row r="38625" ht="18.95" customHeight="1"/>
    <row r="38626" ht="18.95" customHeight="1"/>
    <row r="38627" ht="18.95" customHeight="1"/>
    <row r="38628" ht="18.95" customHeight="1"/>
    <row r="38629" ht="18.95" customHeight="1"/>
    <row r="38630" ht="18.95" customHeight="1"/>
    <row r="38631" ht="18.95" customHeight="1"/>
    <row r="38632" ht="18.95" customHeight="1"/>
    <row r="38633" ht="18.95" customHeight="1"/>
    <row r="38634" ht="18.95" customHeight="1"/>
    <row r="38635" ht="18.95" customHeight="1"/>
    <row r="38636" ht="18.95" customHeight="1"/>
    <row r="38637" ht="18.95" customHeight="1"/>
    <row r="38638" ht="18.95" customHeight="1"/>
    <row r="38639" ht="18.95" customHeight="1"/>
    <row r="38640" ht="18.95" customHeight="1"/>
    <row r="38641" ht="18.95" customHeight="1"/>
    <row r="38642" ht="18.95" customHeight="1"/>
    <row r="38643" ht="18.95" customHeight="1"/>
    <row r="38644" ht="18.95" customHeight="1"/>
    <row r="38645" ht="18.95" customHeight="1"/>
    <row r="38646" ht="18.95" customHeight="1"/>
    <row r="38647" ht="18.95" customHeight="1"/>
    <row r="38648" ht="18.95" customHeight="1"/>
    <row r="38649" ht="18.95" customHeight="1"/>
    <row r="38650" ht="18.95" customHeight="1"/>
    <row r="38651" ht="18.95" customHeight="1"/>
    <row r="38652" ht="18.95" customHeight="1"/>
    <row r="38653" ht="18.95" customHeight="1"/>
    <row r="38654" ht="18.95" customHeight="1"/>
    <row r="38655" ht="18.95" customHeight="1"/>
    <row r="38656" ht="18.95" customHeight="1"/>
    <row r="38657" ht="18.95" customHeight="1"/>
    <row r="38658" ht="18.95" customHeight="1"/>
    <row r="38659" ht="18.95" customHeight="1"/>
    <row r="38660" ht="18.95" customHeight="1"/>
    <row r="38661" ht="18.95" customHeight="1"/>
    <row r="38662" ht="18.95" customHeight="1"/>
    <row r="38663" ht="18.95" customHeight="1"/>
    <row r="38664" ht="18.95" customHeight="1"/>
    <row r="38665" ht="18.95" customHeight="1"/>
    <row r="38666" ht="18.95" customHeight="1"/>
    <row r="38667" ht="18.95" customHeight="1"/>
    <row r="38668" ht="18.95" customHeight="1"/>
    <row r="38669" ht="18.95" customHeight="1"/>
    <row r="38670" ht="18.95" customHeight="1"/>
    <row r="38671" ht="18.95" customHeight="1"/>
    <row r="38672" ht="18.95" customHeight="1"/>
    <row r="38673" ht="18.95" customHeight="1"/>
    <row r="38674" ht="18.95" customHeight="1"/>
    <row r="38675" ht="18.95" customHeight="1"/>
    <row r="38676" ht="18.95" customHeight="1"/>
    <row r="38677" ht="18.95" customHeight="1"/>
    <row r="38678" ht="18.95" customHeight="1"/>
    <row r="38679" ht="18.95" customHeight="1"/>
    <row r="38680" ht="18.95" customHeight="1"/>
    <row r="38681" ht="18.95" customHeight="1"/>
    <row r="38682" ht="18.95" customHeight="1"/>
    <row r="38683" ht="18.95" customHeight="1"/>
    <row r="38684" ht="18.95" customHeight="1"/>
    <row r="38685" ht="18.95" customHeight="1"/>
    <row r="38686" ht="18.95" customHeight="1"/>
    <row r="38687" ht="18.95" customHeight="1"/>
    <row r="38688" ht="18.95" customHeight="1"/>
    <row r="38689" ht="18.95" customHeight="1"/>
    <row r="38690" ht="18.95" customHeight="1"/>
    <row r="38691" ht="18.95" customHeight="1"/>
    <row r="38692" ht="18.95" customHeight="1"/>
    <row r="38693" ht="18.95" customHeight="1"/>
    <row r="38694" ht="18.95" customHeight="1"/>
    <row r="38695" ht="18.95" customHeight="1"/>
    <row r="38696" ht="18.95" customHeight="1"/>
    <row r="38697" ht="18.95" customHeight="1"/>
    <row r="38698" ht="18.95" customHeight="1"/>
    <row r="38699" ht="18.95" customHeight="1"/>
    <row r="38700" ht="18.95" customHeight="1"/>
    <row r="38701" ht="18.95" customHeight="1"/>
    <row r="38702" ht="18.95" customHeight="1"/>
    <row r="38703" ht="18.95" customHeight="1"/>
    <row r="38704" ht="18.95" customHeight="1"/>
    <row r="38705" ht="18.95" customHeight="1"/>
    <row r="38706" ht="18.95" customHeight="1"/>
    <row r="38707" ht="18.95" customHeight="1"/>
    <row r="38708" ht="18.95" customHeight="1"/>
    <row r="38709" ht="18.95" customHeight="1"/>
    <row r="38710" ht="18.95" customHeight="1"/>
    <row r="38711" ht="18.95" customHeight="1"/>
    <row r="38712" ht="18.95" customHeight="1"/>
    <row r="38713" ht="18.95" customHeight="1"/>
    <row r="38714" ht="18.95" customHeight="1"/>
    <row r="38715" ht="18.95" customHeight="1"/>
    <row r="38716" ht="18.95" customHeight="1"/>
    <row r="38717" ht="18.95" customHeight="1"/>
    <row r="38718" ht="18.95" customHeight="1"/>
    <row r="38719" ht="18.95" customHeight="1"/>
    <row r="38720" ht="18.95" customHeight="1"/>
    <row r="38721" ht="18.95" customHeight="1"/>
    <row r="38722" ht="18.95" customHeight="1"/>
    <row r="38723" ht="18.95" customHeight="1"/>
    <row r="38724" ht="18.95" customHeight="1"/>
    <row r="38725" ht="18.95" customHeight="1"/>
    <row r="38726" ht="18.95" customHeight="1"/>
    <row r="38727" ht="18.95" customHeight="1"/>
    <row r="38728" ht="18.95" customHeight="1"/>
    <row r="38729" ht="18.95" customHeight="1"/>
    <row r="38730" ht="18.95" customHeight="1"/>
    <row r="38731" ht="18.95" customHeight="1"/>
    <row r="38732" ht="18.95" customHeight="1"/>
    <row r="38733" ht="18.95" customHeight="1"/>
    <row r="38734" ht="18.95" customHeight="1"/>
    <row r="38735" ht="18.95" customHeight="1"/>
    <row r="38736" ht="18.95" customHeight="1"/>
    <row r="38737" ht="18.95" customHeight="1"/>
    <row r="38738" ht="18.95" customHeight="1"/>
    <row r="38739" ht="18.95" customHeight="1"/>
    <row r="38740" ht="18.95" customHeight="1"/>
    <row r="38741" ht="18.95" customHeight="1"/>
    <row r="38742" ht="18.95" customHeight="1"/>
    <row r="38743" ht="18.95" customHeight="1"/>
    <row r="38744" ht="18.95" customHeight="1"/>
    <row r="38745" ht="18.95" customHeight="1"/>
    <row r="38746" ht="18.95" customHeight="1"/>
    <row r="38747" ht="18.95" customHeight="1"/>
    <row r="38748" ht="18.95" customHeight="1"/>
    <row r="38749" ht="18.95" customHeight="1"/>
    <row r="38750" ht="18.95" customHeight="1"/>
    <row r="38751" ht="18.95" customHeight="1"/>
    <row r="38752" ht="18.95" customHeight="1"/>
    <row r="38753" ht="18.95" customHeight="1"/>
    <row r="38754" ht="18.95" customHeight="1"/>
    <row r="38755" ht="18.95" customHeight="1"/>
    <row r="38756" ht="18.95" customHeight="1"/>
    <row r="38757" ht="18.95" customHeight="1"/>
    <row r="38758" ht="18.95" customHeight="1"/>
    <row r="38759" ht="18.95" customHeight="1"/>
    <row r="38760" ht="18.95" customHeight="1"/>
    <row r="38761" ht="18.95" customHeight="1"/>
    <row r="38762" ht="18.95" customHeight="1"/>
    <row r="38763" ht="18.95" customHeight="1"/>
    <row r="38764" ht="18.95" customHeight="1"/>
    <row r="38765" ht="18.95" customHeight="1"/>
    <row r="38766" ht="18.95" customHeight="1"/>
    <row r="38767" ht="18.95" customHeight="1"/>
    <row r="38768" ht="18.95" customHeight="1"/>
    <row r="38769" ht="18.95" customHeight="1"/>
    <row r="38770" ht="18.95" customHeight="1"/>
    <row r="38771" ht="18.95" customHeight="1"/>
    <row r="38772" ht="18.95" customHeight="1"/>
    <row r="38773" ht="18.95" customHeight="1"/>
    <row r="38774" ht="18.95" customHeight="1"/>
    <row r="38775" ht="18.95" customHeight="1"/>
    <row r="38776" ht="18.95" customHeight="1"/>
    <row r="38777" ht="18.95" customHeight="1"/>
    <row r="38778" ht="18.95" customHeight="1"/>
    <row r="38779" ht="18.95" customHeight="1"/>
    <row r="38780" ht="18.95" customHeight="1"/>
    <row r="38781" ht="18.95" customHeight="1"/>
    <row r="38782" ht="18.95" customHeight="1"/>
    <row r="38783" ht="18.95" customHeight="1"/>
    <row r="38784" ht="18.95" customHeight="1"/>
    <row r="38785" ht="18.95" customHeight="1"/>
    <row r="38786" ht="18.95" customHeight="1"/>
    <row r="38787" ht="18.95" customHeight="1"/>
    <row r="38788" ht="18.95" customHeight="1"/>
    <row r="38789" ht="18.95" customHeight="1"/>
    <row r="38790" ht="18.95" customHeight="1"/>
    <row r="38791" ht="18.95" customHeight="1"/>
    <row r="38792" ht="18.95" customHeight="1"/>
    <row r="38793" ht="18.95" customHeight="1"/>
    <row r="38794" ht="18.95" customHeight="1"/>
    <row r="38795" ht="18.95" customHeight="1"/>
    <row r="38796" ht="18.95" customHeight="1"/>
    <row r="38797" ht="18.95" customHeight="1"/>
    <row r="38798" ht="18.95" customHeight="1"/>
    <row r="38799" ht="18.95" customHeight="1"/>
    <row r="38800" ht="18.95" customHeight="1"/>
    <row r="38801" ht="18.95" customHeight="1"/>
    <row r="38802" ht="18.95" customHeight="1"/>
    <row r="38803" ht="18.95" customHeight="1"/>
    <row r="38804" ht="18.95" customHeight="1"/>
    <row r="38805" ht="18.95" customHeight="1"/>
    <row r="38806" ht="18.95" customHeight="1"/>
    <row r="38807" ht="18.95" customHeight="1"/>
    <row r="38808" ht="18.95" customHeight="1"/>
    <row r="38809" ht="18.95" customHeight="1"/>
    <row r="38810" ht="18.95" customHeight="1"/>
    <row r="38811" ht="18.95" customHeight="1"/>
    <row r="38812" ht="18.95" customHeight="1"/>
    <row r="38813" ht="18.95" customHeight="1"/>
    <row r="38814" ht="18.95" customHeight="1"/>
    <row r="38815" ht="18.95" customHeight="1"/>
    <row r="38816" ht="18.95" customHeight="1"/>
    <row r="38817" ht="18.95" customHeight="1"/>
    <row r="38818" ht="18.95" customHeight="1"/>
    <row r="38819" ht="18.95" customHeight="1"/>
    <row r="38820" ht="18.95" customHeight="1"/>
    <row r="38821" ht="18.95" customHeight="1"/>
    <row r="38822" ht="18.95" customHeight="1"/>
    <row r="38823" ht="18.95" customHeight="1"/>
    <row r="38824" ht="18.95" customHeight="1"/>
    <row r="38825" ht="18.95" customHeight="1"/>
    <row r="38826" ht="18.95" customHeight="1"/>
    <row r="38827" ht="18.95" customHeight="1"/>
    <row r="38828" ht="18.95" customHeight="1"/>
    <row r="38829" ht="18.95" customHeight="1"/>
    <row r="38830" ht="18.95" customHeight="1"/>
    <row r="38831" ht="18.95" customHeight="1"/>
    <row r="38832" ht="18.95" customHeight="1"/>
    <row r="38833" ht="18.95" customHeight="1"/>
    <row r="38834" ht="18.95" customHeight="1"/>
    <row r="38835" ht="18.95" customHeight="1"/>
    <row r="38836" ht="18.95" customHeight="1"/>
    <row r="38837" ht="18.95" customHeight="1"/>
    <row r="38838" ht="18.95" customHeight="1"/>
    <row r="38839" ht="18.95" customHeight="1"/>
    <row r="38840" ht="18.95" customHeight="1"/>
    <row r="38841" ht="18.95" customHeight="1"/>
    <row r="38842" ht="18.95" customHeight="1"/>
    <row r="38843" ht="18.95" customHeight="1"/>
    <row r="38844" ht="18.95" customHeight="1"/>
    <row r="38845" ht="18.95" customHeight="1"/>
    <row r="38846" ht="18.95" customHeight="1"/>
    <row r="38847" ht="18.95" customHeight="1"/>
    <row r="38848" ht="18.95" customHeight="1"/>
    <row r="38849" ht="18.95" customHeight="1"/>
    <row r="38850" ht="18.95" customHeight="1"/>
    <row r="38851" ht="18.95" customHeight="1"/>
    <row r="38852" ht="18.95" customHeight="1"/>
    <row r="38853" ht="18.95" customHeight="1"/>
    <row r="38854" ht="18.95" customHeight="1"/>
    <row r="38855" ht="18.95" customHeight="1"/>
    <row r="38856" ht="18.95" customHeight="1"/>
    <row r="38857" ht="18.95" customHeight="1"/>
    <row r="38858" ht="18.95" customHeight="1"/>
    <row r="38859" ht="18.95" customHeight="1"/>
    <row r="38860" ht="18.95" customHeight="1"/>
    <row r="38861" ht="18.95" customHeight="1"/>
    <row r="38862" ht="18.95" customHeight="1"/>
    <row r="38863" ht="18.95" customHeight="1"/>
    <row r="38864" ht="18.95" customHeight="1"/>
    <row r="38865" ht="18.95" customHeight="1"/>
    <row r="38866" ht="18.95" customHeight="1"/>
    <row r="38867" ht="18.95" customHeight="1"/>
    <row r="38868" ht="18.95" customHeight="1"/>
    <row r="38869" ht="18.95" customHeight="1"/>
    <row r="38870" ht="18.95" customHeight="1"/>
    <row r="38871" ht="18.95" customHeight="1"/>
    <row r="38872" ht="18.95" customHeight="1"/>
    <row r="38873" ht="18.95" customHeight="1"/>
    <row r="38874" ht="18.95" customHeight="1"/>
    <row r="38875" ht="18.95" customHeight="1"/>
    <row r="38876" ht="18.95" customHeight="1"/>
    <row r="38877" ht="18.95" customHeight="1"/>
    <row r="38878" ht="18.95" customHeight="1"/>
    <row r="38879" ht="18.95" customHeight="1"/>
    <row r="38880" ht="18.95" customHeight="1"/>
    <row r="38881" ht="18.95" customHeight="1"/>
    <row r="38882" ht="18.95" customHeight="1"/>
    <row r="38883" ht="18.95" customHeight="1"/>
    <row r="38884" ht="18.95" customHeight="1"/>
    <row r="38885" ht="18.95" customHeight="1"/>
    <row r="38886" ht="18.95" customHeight="1"/>
    <row r="38887" ht="18.95" customHeight="1"/>
    <row r="38888" ht="18.95" customHeight="1"/>
    <row r="38889" ht="18.95" customHeight="1"/>
    <row r="38890" ht="18.95" customHeight="1"/>
    <row r="38891" ht="18.95" customHeight="1"/>
    <row r="38892" ht="18.95" customHeight="1"/>
    <row r="38893" ht="18.95" customHeight="1"/>
    <row r="38894" ht="18.95" customHeight="1"/>
    <row r="38895" ht="18.95" customHeight="1"/>
    <row r="38896" ht="18.95" customHeight="1"/>
    <row r="38897" ht="18.95" customHeight="1"/>
    <row r="38898" ht="18.95" customHeight="1"/>
    <row r="38899" ht="18.95" customHeight="1"/>
    <row r="38900" ht="18.95" customHeight="1"/>
    <row r="38901" ht="18.95" customHeight="1"/>
    <row r="38902" ht="18.95" customHeight="1"/>
    <row r="38903" ht="18.95" customHeight="1"/>
    <row r="38904" ht="18.95" customHeight="1"/>
    <row r="38905" ht="18.95" customHeight="1"/>
    <row r="38906" ht="18.95" customHeight="1"/>
    <row r="38907" ht="18.95" customHeight="1"/>
    <row r="38908" ht="18.95" customHeight="1"/>
    <row r="38909" ht="18.95" customHeight="1"/>
    <row r="38910" ht="18.95" customHeight="1"/>
    <row r="38911" ht="18.95" customHeight="1"/>
    <row r="38912" ht="18.95" customHeight="1"/>
    <row r="38913" ht="18.95" customHeight="1"/>
    <row r="38914" ht="18.95" customHeight="1"/>
    <row r="38915" ht="18.95" customHeight="1"/>
    <row r="38916" ht="18.95" customHeight="1"/>
    <row r="38917" ht="18.95" customHeight="1"/>
    <row r="38918" ht="18.95" customHeight="1"/>
    <row r="38919" ht="18.95" customHeight="1"/>
    <row r="38920" ht="18.95" customHeight="1"/>
    <row r="38921" ht="18.95" customHeight="1"/>
    <row r="38922" ht="18.95" customHeight="1"/>
    <row r="38923" ht="18.95" customHeight="1"/>
    <row r="38924" ht="18.95" customHeight="1"/>
    <row r="38925" ht="18.95" customHeight="1"/>
    <row r="38926" ht="18.95" customHeight="1"/>
    <row r="38927" ht="18.95" customHeight="1"/>
    <row r="38928" ht="18.95" customHeight="1"/>
    <row r="38929" ht="18.95" customHeight="1"/>
    <row r="38930" ht="18.95" customHeight="1"/>
    <row r="38931" ht="18.95" customHeight="1"/>
    <row r="38932" ht="18.95" customHeight="1"/>
    <row r="38933" ht="18.95" customHeight="1"/>
    <row r="38934" ht="18.95" customHeight="1"/>
    <row r="38935" ht="18.95" customHeight="1"/>
    <row r="38936" ht="18.95" customHeight="1"/>
    <row r="38937" ht="18.95" customHeight="1"/>
    <row r="38938" ht="18.95" customHeight="1"/>
    <row r="38939" ht="18.95" customHeight="1"/>
    <row r="38940" ht="18.95" customHeight="1"/>
    <row r="38941" ht="18.95" customHeight="1"/>
    <row r="38942" ht="18.95" customHeight="1"/>
    <row r="38943" ht="18.95" customHeight="1"/>
    <row r="38944" ht="18.95" customHeight="1"/>
    <row r="38945" ht="18.95" customHeight="1"/>
    <row r="38946" ht="18.95" customHeight="1"/>
    <row r="38947" ht="18.95" customHeight="1"/>
    <row r="38948" ht="18.95" customHeight="1"/>
    <row r="38949" ht="18.95" customHeight="1"/>
    <row r="38950" ht="18.95" customHeight="1"/>
    <row r="38951" ht="18.95" customHeight="1"/>
    <row r="38952" ht="18.95" customHeight="1"/>
    <row r="38953" ht="18.95" customHeight="1"/>
    <row r="38954" ht="18.95" customHeight="1"/>
    <row r="38955" ht="18.95" customHeight="1"/>
    <row r="38956" ht="18.95" customHeight="1"/>
    <row r="38957" ht="18.95" customHeight="1"/>
    <row r="38958" ht="18.95" customHeight="1"/>
    <row r="38959" ht="18.95" customHeight="1"/>
    <row r="38960" ht="18.95" customHeight="1"/>
    <row r="38961" ht="18.95" customHeight="1"/>
    <row r="38962" ht="18.95" customHeight="1"/>
    <row r="38963" ht="18.95" customHeight="1"/>
    <row r="38964" ht="18.95" customHeight="1"/>
    <row r="38965" ht="18.95" customHeight="1"/>
    <row r="38966" ht="18.95" customHeight="1"/>
    <row r="38967" ht="18.95" customHeight="1"/>
    <row r="38968" ht="18.95" customHeight="1"/>
    <row r="38969" ht="18.95" customHeight="1"/>
    <row r="38970" ht="18.95" customHeight="1"/>
    <row r="38971" ht="18.95" customHeight="1"/>
    <row r="38972" ht="18.95" customHeight="1"/>
    <row r="38973" ht="18.95" customHeight="1"/>
    <row r="38974" ht="18.95" customHeight="1"/>
    <row r="38975" ht="18.95" customHeight="1"/>
    <row r="38976" ht="18.95" customHeight="1"/>
    <row r="38977" ht="18.95" customHeight="1"/>
    <row r="38978" ht="18.95" customHeight="1"/>
    <row r="38979" ht="18.95" customHeight="1"/>
    <row r="38980" ht="18.95" customHeight="1"/>
    <row r="38981" ht="18.95" customHeight="1"/>
    <row r="38982" ht="18.95" customHeight="1"/>
    <row r="38983" ht="18.95" customHeight="1"/>
    <row r="38984" ht="18.95" customHeight="1"/>
    <row r="38985" ht="18.95" customHeight="1"/>
    <row r="38986" ht="18.95" customHeight="1"/>
    <row r="38987" ht="18.95" customHeight="1"/>
    <row r="38988" ht="18.95" customHeight="1"/>
    <row r="38989" ht="18.95" customHeight="1"/>
    <row r="38990" ht="18.95" customHeight="1"/>
    <row r="38991" ht="18.95" customHeight="1"/>
    <row r="38992" ht="18.95" customHeight="1"/>
    <row r="38993" ht="18.95" customHeight="1"/>
    <row r="38994" ht="18.95" customHeight="1"/>
    <row r="38995" ht="18.95" customHeight="1"/>
    <row r="38996" ht="18.95" customHeight="1"/>
    <row r="38997" ht="18.95" customHeight="1"/>
    <row r="38998" ht="18.95" customHeight="1"/>
    <row r="38999" ht="18.95" customHeight="1"/>
    <row r="39000" ht="18.95" customHeight="1"/>
    <row r="39001" ht="18.95" customHeight="1"/>
    <row r="39002" ht="18.95" customHeight="1"/>
    <row r="39003" ht="18.95" customHeight="1"/>
    <row r="39004" ht="18.95" customHeight="1"/>
    <row r="39005" ht="18.95" customHeight="1"/>
    <row r="39006" ht="18.95" customHeight="1"/>
    <row r="39007" ht="18.95" customHeight="1"/>
    <row r="39008" ht="18.95" customHeight="1"/>
    <row r="39009" ht="18.95" customHeight="1"/>
    <row r="39010" ht="18.95" customHeight="1"/>
    <row r="39011" ht="18.95" customHeight="1"/>
    <row r="39012" ht="18.95" customHeight="1"/>
    <row r="39013" ht="18.95" customHeight="1"/>
    <row r="39014" ht="18.95" customHeight="1"/>
    <row r="39015" ht="18.95" customHeight="1"/>
    <row r="39016" ht="18.95" customHeight="1"/>
    <row r="39017" ht="18.95" customHeight="1"/>
    <row r="39018" ht="18.95" customHeight="1"/>
    <row r="39019" ht="18.95" customHeight="1"/>
    <row r="39020" ht="18.95" customHeight="1"/>
    <row r="39021" ht="18.95" customHeight="1"/>
    <row r="39022" ht="18.95" customHeight="1"/>
    <row r="39023" ht="18.95" customHeight="1"/>
    <row r="39024" ht="18.95" customHeight="1"/>
    <row r="39025" ht="18.95" customHeight="1"/>
    <row r="39026" ht="18.95" customHeight="1"/>
    <row r="39027" ht="18.95" customHeight="1"/>
    <row r="39028" ht="18.95" customHeight="1"/>
    <row r="39029" ht="18.95" customHeight="1"/>
    <row r="39030" ht="18.95" customHeight="1"/>
    <row r="39031" ht="18.95" customHeight="1"/>
    <row r="39032" ht="18.95" customHeight="1"/>
    <row r="39033" ht="18.95" customHeight="1"/>
    <row r="39034" ht="18.95" customHeight="1"/>
    <row r="39035" ht="18.95" customHeight="1"/>
    <row r="39036" ht="18.95" customHeight="1"/>
    <row r="39037" ht="18.95" customHeight="1"/>
    <row r="39038" ht="18.95" customHeight="1"/>
    <row r="39039" ht="18.95" customHeight="1"/>
    <row r="39040" ht="18.95" customHeight="1"/>
    <row r="39041" ht="18.95" customHeight="1"/>
    <row r="39042" ht="18.95" customHeight="1"/>
    <row r="39043" ht="18.95" customHeight="1"/>
    <row r="39044" ht="18.95" customHeight="1"/>
    <row r="39045" ht="18.95" customHeight="1"/>
    <row r="39046" ht="18.95" customHeight="1"/>
    <row r="39047" ht="18.95" customHeight="1"/>
    <row r="39048" ht="18.95" customHeight="1"/>
    <row r="39049" ht="18.95" customHeight="1"/>
    <row r="39050" ht="18.95" customHeight="1"/>
    <row r="39051" ht="18.95" customHeight="1"/>
    <row r="39052" ht="18.95" customHeight="1"/>
    <row r="39053" ht="18.95" customHeight="1"/>
    <row r="39054" ht="18.95" customHeight="1"/>
    <row r="39055" ht="18.95" customHeight="1"/>
    <row r="39056" ht="18.95" customHeight="1"/>
    <row r="39057" ht="18.95" customHeight="1"/>
    <row r="39058" ht="18.95" customHeight="1"/>
    <row r="39059" ht="18.95" customHeight="1"/>
    <row r="39060" ht="18.95" customHeight="1"/>
    <row r="39061" ht="18.95" customHeight="1"/>
    <row r="39062" ht="18.95" customHeight="1"/>
    <row r="39063" ht="18.95" customHeight="1"/>
    <row r="39064" ht="18.95" customHeight="1"/>
    <row r="39065" ht="18.95" customHeight="1"/>
    <row r="39066" ht="18.95" customHeight="1"/>
    <row r="39067" ht="18.95" customHeight="1"/>
    <row r="39068" ht="18.95" customHeight="1"/>
    <row r="39069" ht="18.95" customHeight="1"/>
    <row r="39070" ht="18.95" customHeight="1"/>
    <row r="39071" ht="18.95" customHeight="1"/>
    <row r="39072" ht="18.95" customHeight="1"/>
    <row r="39073" ht="18.95" customHeight="1"/>
    <row r="39074" ht="18.95" customHeight="1"/>
    <row r="39075" ht="18.95" customHeight="1"/>
    <row r="39076" ht="18.95" customHeight="1"/>
    <row r="39077" ht="18.95" customHeight="1"/>
    <row r="39078" ht="18.95" customHeight="1"/>
    <row r="39079" ht="18.95" customHeight="1"/>
    <row r="39080" ht="18.95" customHeight="1"/>
    <row r="39081" ht="18.95" customHeight="1"/>
    <row r="39082" ht="18.95" customHeight="1"/>
    <row r="39083" ht="18.95" customHeight="1"/>
    <row r="39084" ht="18.95" customHeight="1"/>
    <row r="39085" ht="18.95" customHeight="1"/>
    <row r="39086" ht="18.95" customHeight="1"/>
    <row r="39087" ht="18.95" customHeight="1"/>
    <row r="39088" ht="18.95" customHeight="1"/>
    <row r="39089" ht="18.95" customHeight="1"/>
    <row r="39090" ht="18.95" customHeight="1"/>
    <row r="39091" ht="18.95" customHeight="1"/>
    <row r="39092" ht="18.95" customHeight="1"/>
    <row r="39093" ht="18.95" customHeight="1"/>
    <row r="39094" ht="18.95" customHeight="1"/>
    <row r="39095" ht="18.95" customHeight="1"/>
    <row r="39096" ht="18.95" customHeight="1"/>
    <row r="39097" ht="18.95" customHeight="1"/>
    <row r="39098" ht="18.95" customHeight="1"/>
    <row r="39099" ht="18.95" customHeight="1"/>
    <row r="39100" ht="18.95" customHeight="1"/>
    <row r="39101" ht="18.95" customHeight="1"/>
    <row r="39102" ht="18.95" customHeight="1"/>
    <row r="39103" ht="18.95" customHeight="1"/>
    <row r="39104" ht="18.95" customHeight="1"/>
    <row r="39105" ht="18.95" customHeight="1"/>
    <row r="39106" ht="18.95" customHeight="1"/>
    <row r="39107" ht="18.95" customHeight="1"/>
    <row r="39108" ht="18.95" customHeight="1"/>
    <row r="39109" ht="18.95" customHeight="1"/>
    <row r="39110" ht="18.95" customHeight="1"/>
    <row r="39111" ht="18.95" customHeight="1"/>
    <row r="39112" ht="18.95" customHeight="1"/>
    <row r="39113" ht="18.95" customHeight="1"/>
    <row r="39114" ht="18.95" customHeight="1"/>
    <row r="39115" ht="18.95" customHeight="1"/>
    <row r="39116" ht="18.95" customHeight="1"/>
    <row r="39117" ht="18.95" customHeight="1"/>
    <row r="39118" ht="18.95" customHeight="1"/>
    <row r="39119" ht="18.95" customHeight="1"/>
    <row r="39120" ht="18.95" customHeight="1"/>
    <row r="39121" ht="18.95" customHeight="1"/>
    <row r="39122" ht="18.95" customHeight="1"/>
    <row r="39123" ht="18.95" customHeight="1"/>
    <row r="39124" ht="18.95" customHeight="1"/>
    <row r="39125" ht="18.95" customHeight="1"/>
    <row r="39126" ht="18.95" customHeight="1"/>
    <row r="39127" ht="18.95" customHeight="1"/>
    <row r="39128" ht="18.95" customHeight="1"/>
    <row r="39129" ht="18.95" customHeight="1"/>
    <row r="39130" ht="18.95" customHeight="1"/>
    <row r="39131" ht="18.95" customHeight="1"/>
    <row r="39132" ht="18.95" customHeight="1"/>
    <row r="39133" ht="18.95" customHeight="1"/>
    <row r="39134" ht="18.95" customHeight="1"/>
    <row r="39135" ht="18.95" customHeight="1"/>
    <row r="39136" ht="18.95" customHeight="1"/>
    <row r="39137" ht="18.95" customHeight="1"/>
    <row r="39138" ht="18.95" customHeight="1"/>
    <row r="39139" ht="18.95" customHeight="1"/>
    <row r="39140" ht="18.95" customHeight="1"/>
    <row r="39141" ht="18.95" customHeight="1"/>
    <row r="39142" ht="18.95" customHeight="1"/>
    <row r="39143" ht="18.95" customHeight="1"/>
    <row r="39144" ht="18.95" customHeight="1"/>
    <row r="39145" ht="18.95" customHeight="1"/>
    <row r="39146" ht="18.95" customHeight="1"/>
    <row r="39147" ht="18.95" customHeight="1"/>
    <row r="39148" ht="18.95" customHeight="1"/>
    <row r="39149" ht="18.95" customHeight="1"/>
    <row r="39150" ht="18.95" customHeight="1"/>
    <row r="39151" ht="18.95" customHeight="1"/>
    <row r="39152" ht="18.95" customHeight="1"/>
    <row r="39153" ht="18.95" customHeight="1"/>
    <row r="39154" ht="18.95" customHeight="1"/>
    <row r="39155" ht="18.95" customHeight="1"/>
    <row r="39156" ht="18.95" customHeight="1"/>
    <row r="39157" ht="18.95" customHeight="1"/>
    <row r="39158" ht="18.95" customHeight="1"/>
    <row r="39159" ht="18.95" customHeight="1"/>
    <row r="39160" ht="18.95" customHeight="1"/>
    <row r="39161" ht="18.95" customHeight="1"/>
    <row r="39162" ht="18.95" customHeight="1"/>
    <row r="39163" ht="18.95" customHeight="1"/>
    <row r="39164" ht="18.95" customHeight="1"/>
    <row r="39165" ht="18.95" customHeight="1"/>
    <row r="39166" ht="18.95" customHeight="1"/>
    <row r="39167" ht="18.95" customHeight="1"/>
    <row r="39168" ht="18.95" customHeight="1"/>
    <row r="39169" ht="18.95" customHeight="1"/>
    <row r="39170" ht="18.95" customHeight="1"/>
    <row r="39171" ht="18.95" customHeight="1"/>
    <row r="39172" ht="18.95" customHeight="1"/>
    <row r="39173" ht="18.95" customHeight="1"/>
    <row r="39174" ht="18.95" customHeight="1"/>
    <row r="39175" ht="18.95" customHeight="1"/>
    <row r="39176" ht="18.95" customHeight="1"/>
    <row r="39177" ht="18.95" customHeight="1"/>
    <row r="39178" ht="18.95" customHeight="1"/>
    <row r="39179" ht="18.95" customHeight="1"/>
    <row r="39180" ht="18.95" customHeight="1"/>
    <row r="39181" ht="18.95" customHeight="1"/>
    <row r="39182" ht="18.95" customHeight="1"/>
    <row r="39183" ht="18.95" customHeight="1"/>
    <row r="39184" ht="18.95" customHeight="1"/>
    <row r="39185" ht="18.95" customHeight="1"/>
    <row r="39186" ht="18.95" customHeight="1"/>
    <row r="39187" ht="18.95" customHeight="1"/>
    <row r="39188" ht="18.95" customHeight="1"/>
    <row r="39189" ht="18.95" customHeight="1"/>
    <row r="39190" ht="18.95" customHeight="1"/>
    <row r="39191" ht="18.95" customHeight="1"/>
    <row r="39192" ht="18.95" customHeight="1"/>
    <row r="39193" ht="18.95" customHeight="1"/>
    <row r="39194" ht="18.95" customHeight="1"/>
    <row r="39195" ht="18.95" customHeight="1"/>
    <row r="39196" ht="18.95" customHeight="1"/>
    <row r="39197" ht="18.95" customHeight="1"/>
    <row r="39198" ht="18.95" customHeight="1"/>
    <row r="39199" ht="18.95" customHeight="1"/>
    <row r="39200" ht="18.95" customHeight="1"/>
    <row r="39201" ht="18.95" customHeight="1"/>
    <row r="39202" ht="18.95" customHeight="1"/>
    <row r="39203" ht="18.95" customHeight="1"/>
    <row r="39204" ht="18.95" customHeight="1"/>
    <row r="39205" ht="18.95" customHeight="1"/>
    <row r="39206" ht="18.95" customHeight="1"/>
    <row r="39207" ht="18.95" customHeight="1"/>
    <row r="39208" ht="18.95" customHeight="1"/>
    <row r="39209" ht="18.95" customHeight="1"/>
    <row r="39210" ht="18.95" customHeight="1"/>
    <row r="39211" ht="18.95" customHeight="1"/>
    <row r="39212" ht="18.95" customHeight="1"/>
    <row r="39213" ht="18.95" customHeight="1"/>
    <row r="39214" ht="18.95" customHeight="1"/>
    <row r="39215" ht="18.95" customHeight="1"/>
    <row r="39216" ht="18.95" customHeight="1"/>
    <row r="39217" ht="18.95" customHeight="1"/>
    <row r="39218" ht="18.95" customHeight="1"/>
    <row r="39219" ht="18.95" customHeight="1"/>
    <row r="39220" ht="18.95" customHeight="1"/>
    <row r="39221" ht="18.95" customHeight="1"/>
    <row r="39222" ht="18.95" customHeight="1"/>
    <row r="39223" ht="18.95" customHeight="1"/>
    <row r="39224" ht="18.95" customHeight="1"/>
    <row r="39225" ht="18.95" customHeight="1"/>
    <row r="39226" ht="18.95" customHeight="1"/>
    <row r="39227" ht="18.95" customHeight="1"/>
    <row r="39228" ht="18.95" customHeight="1"/>
    <row r="39229" ht="18.95" customHeight="1"/>
    <row r="39230" ht="18.95" customHeight="1"/>
    <row r="39231" ht="18.95" customHeight="1"/>
    <row r="39232" ht="18.95" customHeight="1"/>
    <row r="39233" ht="18.95" customHeight="1"/>
    <row r="39234" ht="18.95" customHeight="1"/>
    <row r="39235" ht="18.95" customHeight="1"/>
    <row r="39236" ht="18.95" customHeight="1"/>
    <row r="39237" ht="18.95" customHeight="1"/>
    <row r="39238" ht="18.95" customHeight="1"/>
    <row r="39239" ht="18.95" customHeight="1"/>
    <row r="39240" ht="18.95" customHeight="1"/>
    <row r="39241" ht="18.95" customHeight="1"/>
    <row r="39242" ht="18.95" customHeight="1"/>
    <row r="39243" ht="18.95" customHeight="1"/>
    <row r="39244" ht="18.95" customHeight="1"/>
    <row r="39245" ht="18.95" customHeight="1"/>
    <row r="39246" ht="18.95" customHeight="1"/>
    <row r="39247" ht="18.95" customHeight="1"/>
    <row r="39248" ht="18.95" customHeight="1"/>
    <row r="39249" ht="18.95" customHeight="1"/>
    <row r="39250" ht="18.95" customHeight="1"/>
    <row r="39251" ht="18.95" customHeight="1"/>
    <row r="39252" ht="18.95" customHeight="1"/>
    <row r="39253" ht="18.95" customHeight="1"/>
    <row r="39254" ht="18.95" customHeight="1"/>
    <row r="39255" ht="18.95" customHeight="1"/>
    <row r="39256" ht="18.95" customHeight="1"/>
    <row r="39257" ht="18.95" customHeight="1"/>
    <row r="39258" ht="18.95" customHeight="1"/>
    <row r="39259" ht="18.95" customHeight="1"/>
    <row r="39260" ht="18.95" customHeight="1"/>
    <row r="39261" ht="18.95" customHeight="1"/>
    <row r="39262" ht="18.95" customHeight="1"/>
    <row r="39263" ht="18.95" customHeight="1"/>
    <row r="39264" ht="18.95" customHeight="1"/>
    <row r="39265" ht="18.95" customHeight="1"/>
    <row r="39266" ht="18.95" customHeight="1"/>
    <row r="39267" ht="18.95" customHeight="1"/>
    <row r="39268" ht="18.95" customHeight="1"/>
    <row r="39269" ht="18.95" customHeight="1"/>
    <row r="39270" ht="18.95" customHeight="1"/>
    <row r="39271" ht="18.95" customHeight="1"/>
    <row r="39272" ht="18.95" customHeight="1"/>
    <row r="39273" ht="18.95" customHeight="1"/>
    <row r="39274" ht="18.95" customHeight="1"/>
    <row r="39275" ht="18.95" customHeight="1"/>
    <row r="39276" ht="18.95" customHeight="1"/>
    <row r="39277" ht="18.95" customHeight="1"/>
    <row r="39278" ht="18.95" customHeight="1"/>
    <row r="39279" ht="18.95" customHeight="1"/>
    <row r="39280" ht="18.95" customHeight="1"/>
    <row r="39281" ht="18.95" customHeight="1"/>
    <row r="39282" ht="18.95" customHeight="1"/>
    <row r="39283" ht="18.95" customHeight="1"/>
    <row r="39284" ht="18.95" customHeight="1"/>
    <row r="39285" ht="18.95" customHeight="1"/>
    <row r="39286" ht="18.95" customHeight="1"/>
    <row r="39287" ht="18.95" customHeight="1"/>
    <row r="39288" ht="18.95" customHeight="1"/>
    <row r="39289" ht="18.95" customHeight="1"/>
    <row r="39290" ht="18.95" customHeight="1"/>
    <row r="39291" ht="18.95" customHeight="1"/>
    <row r="39292" ht="18.95" customHeight="1"/>
    <row r="39293" ht="18.95" customHeight="1"/>
    <row r="39294" ht="18.95" customHeight="1"/>
    <row r="39295" ht="18.95" customHeight="1"/>
    <row r="39296" ht="18.95" customHeight="1"/>
    <row r="39297" ht="18.95" customHeight="1"/>
    <row r="39298" ht="18.95" customHeight="1"/>
    <row r="39299" ht="18.95" customHeight="1"/>
    <row r="39300" ht="18.95" customHeight="1"/>
    <row r="39301" ht="18.95" customHeight="1"/>
    <row r="39302" ht="18.95" customHeight="1"/>
    <row r="39303" ht="18.95" customHeight="1"/>
    <row r="39304" ht="18.95" customHeight="1"/>
    <row r="39305" ht="18.95" customHeight="1"/>
    <row r="39306" ht="18.95" customHeight="1"/>
    <row r="39307" ht="18.95" customHeight="1"/>
    <row r="39308" ht="18.95" customHeight="1"/>
    <row r="39309" ht="18.95" customHeight="1"/>
    <row r="39310" ht="18.95" customHeight="1"/>
    <row r="39311" ht="18.95" customHeight="1"/>
    <row r="39312" ht="18.95" customHeight="1"/>
    <row r="39313" ht="18.95" customHeight="1"/>
    <row r="39314" ht="18.95" customHeight="1"/>
    <row r="39315" ht="18.95" customHeight="1"/>
    <row r="39316" ht="18.95" customHeight="1"/>
    <row r="39317" ht="18.95" customHeight="1"/>
    <row r="39318" ht="18.95" customHeight="1"/>
    <row r="39319" ht="18.95" customHeight="1"/>
    <row r="39320" ht="18.95" customHeight="1"/>
    <row r="39321" ht="18.95" customHeight="1"/>
    <row r="39322" ht="18.95" customHeight="1"/>
    <row r="39323" ht="18.95" customHeight="1"/>
    <row r="39324" ht="18.95" customHeight="1"/>
    <row r="39325" ht="18.95" customHeight="1"/>
    <row r="39326" ht="18.95" customHeight="1"/>
    <row r="39327" ht="18.95" customHeight="1"/>
    <row r="39328" ht="18.95" customHeight="1"/>
    <row r="39329" ht="18.95" customHeight="1"/>
    <row r="39330" ht="18.95" customHeight="1"/>
    <row r="39331" ht="18.95" customHeight="1"/>
    <row r="39332" ht="18.95" customHeight="1"/>
    <row r="39333" ht="18.95" customHeight="1"/>
    <row r="39334" ht="18.95" customHeight="1"/>
    <row r="39335" ht="18.95" customHeight="1"/>
    <row r="39336" ht="18.95" customHeight="1"/>
    <row r="39337" ht="18.95" customHeight="1"/>
    <row r="39338" ht="18.95" customHeight="1"/>
    <row r="39339" ht="18.95" customHeight="1"/>
    <row r="39340" ht="18.95" customHeight="1"/>
    <row r="39341" ht="18.95" customHeight="1"/>
    <row r="39342" ht="18.95" customHeight="1"/>
    <row r="39343" ht="18.95" customHeight="1"/>
    <row r="39344" ht="18.95" customHeight="1"/>
    <row r="39345" ht="18.95" customHeight="1"/>
    <row r="39346" ht="18.95" customHeight="1"/>
    <row r="39347" ht="18.95" customHeight="1"/>
    <row r="39348" ht="18.95" customHeight="1"/>
    <row r="39349" ht="18.95" customHeight="1"/>
    <row r="39350" ht="18.95" customHeight="1"/>
    <row r="39351" ht="18.95" customHeight="1"/>
    <row r="39352" ht="18.95" customHeight="1"/>
    <row r="39353" ht="18.95" customHeight="1"/>
    <row r="39354" ht="18.95" customHeight="1"/>
    <row r="39355" ht="18.95" customHeight="1"/>
    <row r="39356" ht="18.95" customHeight="1"/>
    <row r="39357" ht="18.95" customHeight="1"/>
    <row r="39358" ht="18.95" customHeight="1"/>
    <row r="39359" ht="18.95" customHeight="1"/>
    <row r="39360" ht="18.95" customHeight="1"/>
    <row r="39361" ht="18.95" customHeight="1"/>
    <row r="39362" ht="18.95" customHeight="1"/>
    <row r="39363" ht="18.95" customHeight="1"/>
    <row r="39364" ht="18.95" customHeight="1"/>
    <row r="39365" ht="18.95" customHeight="1"/>
    <row r="39366" ht="18.95" customHeight="1"/>
    <row r="39367" ht="18.95" customHeight="1"/>
    <row r="39368" ht="18.95" customHeight="1"/>
    <row r="39369" ht="18.95" customHeight="1"/>
    <row r="39370" ht="18.95" customHeight="1"/>
    <row r="39371" ht="18.95" customHeight="1"/>
    <row r="39372" ht="18.95" customHeight="1"/>
    <row r="39373" ht="18.95" customHeight="1"/>
    <row r="39374" ht="18.95" customHeight="1"/>
    <row r="39375" ht="18.95" customHeight="1"/>
    <row r="39376" ht="18.95" customHeight="1"/>
    <row r="39377" ht="18.95" customHeight="1"/>
    <row r="39378" ht="18.95" customHeight="1"/>
    <row r="39379" ht="18.95" customHeight="1"/>
    <row r="39380" ht="18.95" customHeight="1"/>
    <row r="39381" ht="18.95" customHeight="1"/>
    <row r="39382" ht="18.95" customHeight="1"/>
    <row r="39383" ht="18.95" customHeight="1"/>
    <row r="39384" ht="18.95" customHeight="1"/>
    <row r="39385" ht="18.95" customHeight="1"/>
    <row r="39386" ht="18.95" customHeight="1"/>
    <row r="39387" ht="18.95" customHeight="1"/>
    <row r="39388" ht="18.95" customHeight="1"/>
    <row r="39389" ht="18.95" customHeight="1"/>
    <row r="39390" ht="18.95" customHeight="1"/>
    <row r="39391" ht="18.95" customHeight="1"/>
    <row r="39392" ht="18.95" customHeight="1"/>
    <row r="39393" ht="18.95" customHeight="1"/>
    <row r="39394" ht="18.95" customHeight="1"/>
    <row r="39395" ht="18.95" customHeight="1"/>
    <row r="39396" ht="18.95" customHeight="1"/>
    <row r="39397" ht="18.95" customHeight="1"/>
    <row r="39398" ht="18.95" customHeight="1"/>
    <row r="39399" ht="18.95" customHeight="1"/>
    <row r="39400" ht="18.95" customHeight="1"/>
    <row r="39401" ht="18.95" customHeight="1"/>
    <row r="39402" ht="18.95" customHeight="1"/>
    <row r="39403" ht="18.95" customHeight="1"/>
    <row r="39404" ht="18.95" customHeight="1"/>
    <row r="39405" ht="18.95" customHeight="1"/>
    <row r="39406" ht="18.95" customHeight="1"/>
    <row r="39407" ht="18.95" customHeight="1"/>
    <row r="39408" ht="18.95" customHeight="1"/>
    <row r="39409" ht="18.95" customHeight="1"/>
    <row r="39410" ht="18.95" customHeight="1"/>
    <row r="39411" ht="18.95" customHeight="1"/>
    <row r="39412" ht="18.95" customHeight="1"/>
    <row r="39413" ht="18.95" customHeight="1"/>
    <row r="39414" ht="18.95" customHeight="1"/>
    <row r="39415" ht="18.95" customHeight="1"/>
    <row r="39416" ht="18.95" customHeight="1"/>
    <row r="39417" ht="18.95" customHeight="1"/>
    <row r="39418" ht="18.95" customHeight="1"/>
    <row r="39419" ht="18.95" customHeight="1"/>
    <row r="39420" ht="18.95" customHeight="1"/>
    <row r="39421" ht="18.95" customHeight="1"/>
    <row r="39422" ht="18.95" customHeight="1"/>
    <row r="39423" ht="18.95" customHeight="1"/>
    <row r="39424" ht="18.95" customHeight="1"/>
    <row r="39425" ht="18.95" customHeight="1"/>
    <row r="39426" ht="18.95" customHeight="1"/>
    <row r="39427" ht="18.95" customHeight="1"/>
    <row r="39428" ht="18.95" customHeight="1"/>
    <row r="39429" ht="18.95" customHeight="1"/>
    <row r="39430" ht="18.95" customHeight="1"/>
    <row r="39431" ht="18.95" customHeight="1"/>
    <row r="39432" ht="18.95" customHeight="1"/>
    <row r="39433" ht="18.95" customHeight="1"/>
    <row r="39434" ht="18.95" customHeight="1"/>
    <row r="39435" ht="18.95" customHeight="1"/>
    <row r="39436" ht="18.95" customHeight="1"/>
    <row r="39437" ht="18.95" customHeight="1"/>
    <row r="39438" ht="18.95" customHeight="1"/>
    <row r="39439" ht="18.95" customHeight="1"/>
    <row r="39440" ht="18.95" customHeight="1"/>
    <row r="39441" ht="18.95" customHeight="1"/>
    <row r="39442" ht="18.95" customHeight="1"/>
    <row r="39443" ht="18.95" customHeight="1"/>
    <row r="39444" ht="18.95" customHeight="1"/>
    <row r="39445" ht="18.95" customHeight="1"/>
    <row r="39446" ht="18.95" customHeight="1"/>
    <row r="39447" ht="18.95" customHeight="1"/>
    <row r="39448" ht="18.95" customHeight="1"/>
    <row r="39449" ht="18.95" customHeight="1"/>
    <row r="39450" ht="18.95" customHeight="1"/>
    <row r="39451" ht="18.95" customHeight="1"/>
    <row r="39452" ht="18.95" customHeight="1"/>
    <row r="39453" ht="18.95" customHeight="1"/>
    <row r="39454" ht="18.95" customHeight="1"/>
    <row r="39455" ht="18.95" customHeight="1"/>
    <row r="39456" ht="18.95" customHeight="1"/>
    <row r="39457" ht="18.95" customHeight="1"/>
    <row r="39458" ht="18.95" customHeight="1"/>
    <row r="39459" ht="18.95" customHeight="1"/>
    <row r="39460" ht="18.95" customHeight="1"/>
    <row r="39461" ht="18.95" customHeight="1"/>
    <row r="39462" ht="18.95" customHeight="1"/>
    <row r="39463" ht="18.95" customHeight="1"/>
    <row r="39464" ht="18.95" customHeight="1"/>
    <row r="39465" ht="18.95" customHeight="1"/>
    <row r="39466" ht="18.95" customHeight="1"/>
    <row r="39467" ht="18.95" customHeight="1"/>
    <row r="39468" ht="18.95" customHeight="1"/>
    <row r="39469" ht="18.95" customHeight="1"/>
    <row r="39470" ht="18.95" customHeight="1"/>
    <row r="39471" ht="18.95" customHeight="1"/>
    <row r="39472" ht="18.95" customHeight="1"/>
    <row r="39473" ht="18.95" customHeight="1"/>
    <row r="39474" ht="18.95" customHeight="1"/>
    <row r="39475" ht="18.95" customHeight="1"/>
    <row r="39476" ht="18.95" customHeight="1"/>
    <row r="39477" ht="18.95" customHeight="1"/>
    <row r="39478" ht="18.95" customHeight="1"/>
    <row r="39479" ht="18.95" customHeight="1"/>
    <row r="39480" ht="18.95" customHeight="1"/>
    <row r="39481" ht="18.95" customHeight="1"/>
    <row r="39482" ht="18.95" customHeight="1"/>
    <row r="39483" ht="18.95" customHeight="1"/>
    <row r="39484" ht="18.95" customHeight="1"/>
    <row r="39485" ht="18.95" customHeight="1"/>
    <row r="39486" ht="18.95" customHeight="1"/>
    <row r="39487" ht="18.95" customHeight="1"/>
    <row r="39488" ht="18.95" customHeight="1"/>
    <row r="39489" ht="18.95" customHeight="1"/>
    <row r="39490" ht="18.95" customHeight="1"/>
    <row r="39491" ht="18.95" customHeight="1"/>
    <row r="39492" ht="18.95" customHeight="1"/>
    <row r="39493" ht="18.95" customHeight="1"/>
    <row r="39494" ht="18.95" customHeight="1"/>
    <row r="39495" ht="18.95" customHeight="1"/>
    <row r="39496" ht="18.95" customHeight="1"/>
    <row r="39497" ht="18.95" customHeight="1"/>
    <row r="39498" ht="18.95" customHeight="1"/>
    <row r="39499" ht="18.95" customHeight="1"/>
    <row r="39500" ht="18.95" customHeight="1"/>
    <row r="39501" ht="18.95" customHeight="1"/>
    <row r="39502" ht="18.95" customHeight="1"/>
    <row r="39503" ht="18.95" customHeight="1"/>
    <row r="39504" ht="18.95" customHeight="1"/>
    <row r="39505" ht="18.95" customHeight="1"/>
    <row r="39506" ht="18.95" customHeight="1"/>
    <row r="39507" ht="18.95" customHeight="1"/>
    <row r="39508" ht="18.95" customHeight="1"/>
    <row r="39509" ht="18.95" customHeight="1"/>
    <row r="39510" ht="18.95" customHeight="1"/>
    <row r="39511" ht="18.95" customHeight="1"/>
    <row r="39512" ht="18.95" customHeight="1"/>
    <row r="39513" ht="18.95" customHeight="1"/>
    <row r="39514" ht="18.95" customHeight="1"/>
    <row r="39515" ht="18.95" customHeight="1"/>
    <row r="39516" ht="18.95" customHeight="1"/>
    <row r="39517" ht="18.95" customHeight="1"/>
    <row r="39518" ht="18.95" customHeight="1"/>
    <row r="39519" ht="18.95" customHeight="1"/>
    <row r="39520" ht="18.95" customHeight="1"/>
    <row r="39521" ht="18.95" customHeight="1"/>
    <row r="39522" ht="18.95" customHeight="1"/>
    <row r="39523" ht="18.95" customHeight="1"/>
    <row r="39524" ht="18.95" customHeight="1"/>
    <row r="39525" ht="18.95" customHeight="1"/>
    <row r="39526" ht="18.95" customHeight="1"/>
    <row r="39527" ht="18.95" customHeight="1"/>
    <row r="39528" ht="18.95" customHeight="1"/>
    <row r="39529" ht="18.95" customHeight="1"/>
    <row r="39530" ht="18.95" customHeight="1"/>
    <row r="39531" ht="18.95" customHeight="1"/>
    <row r="39532" ht="18.95" customHeight="1"/>
    <row r="39533" ht="18.95" customHeight="1"/>
    <row r="39534" ht="18.95" customHeight="1"/>
    <row r="39535" ht="18.95" customHeight="1"/>
    <row r="39536" ht="18.95" customHeight="1"/>
    <row r="39537" ht="18.95" customHeight="1"/>
    <row r="39538" ht="18.95" customHeight="1"/>
    <row r="39539" ht="18.95" customHeight="1"/>
    <row r="39540" ht="18.95" customHeight="1"/>
    <row r="39541" ht="18.95" customHeight="1"/>
    <row r="39542" ht="18.95" customHeight="1"/>
    <row r="39543" ht="18.95" customHeight="1"/>
    <row r="39544" ht="18.95" customHeight="1"/>
    <row r="39545" ht="18.95" customHeight="1"/>
    <row r="39546" ht="18.95" customHeight="1"/>
    <row r="39547" ht="18.95" customHeight="1"/>
    <row r="39548" ht="18.95" customHeight="1"/>
    <row r="39549" ht="18.95" customHeight="1"/>
    <row r="39550" ht="18.95" customHeight="1"/>
    <row r="39551" ht="18.95" customHeight="1"/>
    <row r="39552" ht="18.95" customHeight="1"/>
    <row r="39553" ht="18.95" customHeight="1"/>
    <row r="39554" ht="18.95" customHeight="1"/>
    <row r="39555" ht="18.95" customHeight="1"/>
    <row r="39556" ht="18.95" customHeight="1"/>
    <row r="39557" ht="18.95" customHeight="1"/>
    <row r="39558" ht="18.95" customHeight="1"/>
    <row r="39559" ht="18.95" customHeight="1"/>
    <row r="39560" ht="18.95" customHeight="1"/>
    <row r="39561" ht="18.95" customHeight="1"/>
    <row r="39562" ht="18.95" customHeight="1"/>
    <row r="39563" ht="18.95" customHeight="1"/>
    <row r="39564" ht="18.95" customHeight="1"/>
    <row r="39565" ht="18.95" customHeight="1"/>
    <row r="39566" ht="18.95" customHeight="1"/>
    <row r="39567" ht="18.95" customHeight="1"/>
    <row r="39568" ht="18.95" customHeight="1"/>
    <row r="39569" ht="18.95" customHeight="1"/>
    <row r="39570" ht="18.95" customHeight="1"/>
    <row r="39571" ht="18.95" customHeight="1"/>
    <row r="39572" ht="18.95" customHeight="1"/>
    <row r="39573" ht="18.95" customHeight="1"/>
    <row r="39574" ht="18.95" customHeight="1"/>
    <row r="39575" ht="18.95" customHeight="1"/>
    <row r="39576" ht="18.95" customHeight="1"/>
    <row r="39577" ht="18.95" customHeight="1"/>
    <row r="39578" ht="18.95" customHeight="1"/>
    <row r="39579" ht="18.95" customHeight="1"/>
    <row r="39580" ht="18.95" customHeight="1"/>
    <row r="39581" ht="18.95" customHeight="1"/>
    <row r="39582" ht="18.95" customHeight="1"/>
    <row r="39583" ht="18.95" customHeight="1"/>
    <row r="39584" ht="18.95" customHeight="1"/>
    <row r="39585" ht="18.95" customHeight="1"/>
    <row r="39586" ht="18.95" customHeight="1"/>
    <row r="39587" ht="18.95" customHeight="1"/>
    <row r="39588" ht="18.95" customHeight="1"/>
    <row r="39589" ht="18.95" customHeight="1"/>
    <row r="39590" ht="18.95" customHeight="1"/>
    <row r="39591" ht="18.95" customHeight="1"/>
    <row r="39592" ht="18.95" customHeight="1"/>
    <row r="39593" ht="18.95" customHeight="1"/>
    <row r="39594" ht="18.95" customHeight="1"/>
    <row r="39595" ht="18.95" customHeight="1"/>
    <row r="39596" ht="18.95" customHeight="1"/>
    <row r="39597" ht="18.95" customHeight="1"/>
    <row r="39598" ht="18.95" customHeight="1"/>
    <row r="39599" ht="18.95" customHeight="1"/>
    <row r="39600" ht="18.95" customHeight="1"/>
    <row r="39601" ht="18.95" customHeight="1"/>
    <row r="39602" ht="18.95" customHeight="1"/>
    <row r="39603" ht="18.95" customHeight="1"/>
    <row r="39604" ht="18.95" customHeight="1"/>
    <row r="39605" ht="18.95" customHeight="1"/>
    <row r="39606" ht="18.95" customHeight="1"/>
    <row r="39607" ht="18.95" customHeight="1"/>
    <row r="39608" ht="18.95" customHeight="1"/>
    <row r="39609" ht="18.95" customHeight="1"/>
    <row r="39610" ht="18.95" customHeight="1"/>
    <row r="39611" ht="18.95" customHeight="1"/>
    <row r="39612" ht="18.95" customHeight="1"/>
    <row r="39613" ht="18.95" customHeight="1"/>
    <row r="39614" ht="18.95" customHeight="1"/>
    <row r="39615" ht="18.95" customHeight="1"/>
    <row r="39616" ht="18.95" customHeight="1"/>
    <row r="39617" ht="18.95" customHeight="1"/>
    <row r="39618" ht="18.95" customHeight="1"/>
    <row r="39619" ht="18.95" customHeight="1"/>
    <row r="39620" ht="18.95" customHeight="1"/>
    <row r="39621" ht="18.95" customHeight="1"/>
    <row r="39622" ht="18.95" customHeight="1"/>
    <row r="39623" ht="18.95" customHeight="1"/>
    <row r="39624" ht="18.95" customHeight="1"/>
    <row r="39625" ht="18.95" customHeight="1"/>
    <row r="39626" ht="18.95" customHeight="1"/>
    <row r="39627" ht="18.95" customHeight="1"/>
    <row r="39628" ht="18.95" customHeight="1"/>
    <row r="39629" ht="18.95" customHeight="1"/>
    <row r="39630" ht="18.95" customHeight="1"/>
    <row r="39631" ht="18.95" customHeight="1"/>
    <row r="39632" ht="18.95" customHeight="1"/>
    <row r="39633" ht="18.95" customHeight="1"/>
    <row r="39634" ht="18.95" customHeight="1"/>
    <row r="39635" ht="18.95" customHeight="1"/>
    <row r="39636" ht="18.95" customHeight="1"/>
    <row r="39637" ht="18.95" customHeight="1"/>
    <row r="39638" ht="18.95" customHeight="1"/>
    <row r="39639" ht="18.95" customHeight="1"/>
    <row r="39640" ht="18.95" customHeight="1"/>
    <row r="39641" ht="18.95" customHeight="1"/>
    <row r="39642" ht="18.95" customHeight="1"/>
    <row r="39643" ht="18.95" customHeight="1"/>
    <row r="39644" ht="18.95" customHeight="1"/>
    <row r="39645" ht="18.95" customHeight="1"/>
    <row r="39646" ht="18.95" customHeight="1"/>
    <row r="39647" ht="18.95" customHeight="1"/>
    <row r="39648" ht="18.95" customHeight="1"/>
    <row r="39649" ht="18.95" customHeight="1"/>
    <row r="39650" ht="18.95" customHeight="1"/>
    <row r="39651" ht="18.95" customHeight="1"/>
    <row r="39652" ht="18.95" customHeight="1"/>
    <row r="39653" ht="18.95" customHeight="1"/>
    <row r="39654" ht="18.95" customHeight="1"/>
    <row r="39655" ht="18.95" customHeight="1"/>
    <row r="39656" ht="18.95" customHeight="1"/>
    <row r="39657" ht="18.95" customHeight="1"/>
    <row r="39658" ht="18.95" customHeight="1"/>
    <row r="39659" ht="18.95" customHeight="1"/>
    <row r="39660" ht="18.95" customHeight="1"/>
    <row r="39661" ht="18.95" customHeight="1"/>
    <row r="39662" ht="18.95" customHeight="1"/>
    <row r="39663" ht="18.95" customHeight="1"/>
    <row r="39664" ht="18.95" customHeight="1"/>
    <row r="39665" ht="18.95" customHeight="1"/>
    <row r="39666" ht="18.95" customHeight="1"/>
    <row r="39667" ht="18.95" customHeight="1"/>
    <row r="39668" ht="18.95" customHeight="1"/>
    <row r="39669" ht="18.95" customHeight="1"/>
    <row r="39670" ht="18.95" customHeight="1"/>
    <row r="39671" ht="18.95" customHeight="1"/>
    <row r="39672" ht="18.95" customHeight="1"/>
    <row r="39673" ht="18.95" customHeight="1"/>
    <row r="39674" ht="18.95" customHeight="1"/>
    <row r="39675" ht="18.95" customHeight="1"/>
    <row r="39676" ht="18.95" customHeight="1"/>
    <row r="39677" ht="18.95" customHeight="1"/>
    <row r="39678" ht="18.95" customHeight="1"/>
    <row r="39679" ht="18.95" customHeight="1"/>
    <row r="39680" ht="18.95" customHeight="1"/>
    <row r="39681" ht="18.95" customHeight="1"/>
    <row r="39682" ht="18.95" customHeight="1"/>
    <row r="39683" ht="18.95" customHeight="1"/>
    <row r="39684" ht="18.95" customHeight="1"/>
    <row r="39685" ht="18.95" customHeight="1"/>
    <row r="39686" ht="18.95" customHeight="1"/>
    <row r="39687" ht="18.95" customHeight="1"/>
    <row r="39688" ht="18.95" customHeight="1"/>
    <row r="39689" ht="18.95" customHeight="1"/>
    <row r="39690" ht="18.95" customHeight="1"/>
    <row r="39691" ht="18.95" customHeight="1"/>
    <row r="39692" ht="18.95" customHeight="1"/>
    <row r="39693" ht="18.95" customHeight="1"/>
    <row r="39694" ht="18.95" customHeight="1"/>
    <row r="39695" ht="18.95" customHeight="1"/>
    <row r="39696" ht="18.95" customHeight="1"/>
    <row r="39697" ht="18.95" customHeight="1"/>
    <row r="39698" ht="18.95" customHeight="1"/>
    <row r="39699" ht="18.95" customHeight="1"/>
    <row r="39700" ht="18.95" customHeight="1"/>
    <row r="39701" ht="18.95" customHeight="1"/>
    <row r="39702" ht="18.95" customHeight="1"/>
    <row r="39703" ht="18.95" customHeight="1"/>
    <row r="39704" ht="18.95" customHeight="1"/>
    <row r="39705" ht="18.95" customHeight="1"/>
    <row r="39706" ht="18.95" customHeight="1"/>
    <row r="39707" ht="18.95" customHeight="1"/>
    <row r="39708" ht="18.95" customHeight="1"/>
    <row r="39709" ht="18.95" customHeight="1"/>
    <row r="39710" ht="18.95" customHeight="1"/>
    <row r="39711" ht="18.95" customHeight="1"/>
    <row r="39712" ht="18.95" customHeight="1"/>
    <row r="39713" ht="18.95" customHeight="1"/>
    <row r="39714" ht="18.95" customHeight="1"/>
    <row r="39715" ht="18.95" customHeight="1"/>
    <row r="39716" ht="18.95" customHeight="1"/>
    <row r="39717" ht="18.95" customHeight="1"/>
    <row r="39718" ht="18.95" customHeight="1"/>
    <row r="39719" ht="18.95" customHeight="1"/>
    <row r="39720" ht="18.95" customHeight="1"/>
    <row r="39721" ht="18.95" customHeight="1"/>
    <row r="39722" ht="18.95" customHeight="1"/>
    <row r="39723" ht="18.95" customHeight="1"/>
    <row r="39724" ht="18.95" customHeight="1"/>
    <row r="39725" ht="18.95" customHeight="1"/>
    <row r="39726" ht="18.95" customHeight="1"/>
    <row r="39727" ht="18.95" customHeight="1"/>
    <row r="39728" ht="18.95" customHeight="1"/>
    <row r="39729" ht="18.95" customHeight="1"/>
    <row r="39730" ht="18.95" customHeight="1"/>
    <row r="39731" ht="18.95" customHeight="1"/>
    <row r="39732" ht="18.95" customHeight="1"/>
    <row r="39733" ht="18.95" customHeight="1"/>
    <row r="39734" ht="18.95" customHeight="1"/>
    <row r="39735" ht="18.95" customHeight="1"/>
    <row r="39736" ht="18.95" customHeight="1"/>
    <row r="39737" ht="18.95" customHeight="1"/>
    <row r="39738" ht="18.95" customHeight="1"/>
    <row r="39739" ht="18.95" customHeight="1"/>
    <row r="39740" ht="18.95" customHeight="1"/>
    <row r="39741" ht="18.95" customHeight="1"/>
    <row r="39742" ht="18.95" customHeight="1"/>
    <row r="39743" ht="18.95" customHeight="1"/>
    <row r="39744" ht="18.95" customHeight="1"/>
    <row r="39745" ht="18.95" customHeight="1"/>
    <row r="39746" ht="18.95" customHeight="1"/>
    <row r="39747" ht="18.95" customHeight="1"/>
    <row r="39748" ht="18.95" customHeight="1"/>
    <row r="39749" ht="18.95" customHeight="1"/>
    <row r="39750" ht="18.95" customHeight="1"/>
    <row r="39751" ht="18.95" customHeight="1"/>
    <row r="39752" ht="18.95" customHeight="1"/>
    <row r="39753" ht="18.95" customHeight="1"/>
    <row r="39754" ht="18.95" customHeight="1"/>
    <row r="39755" ht="18.95" customHeight="1"/>
    <row r="39756" ht="18.95" customHeight="1"/>
    <row r="39757" ht="18.95" customHeight="1"/>
    <row r="39758" ht="18.95" customHeight="1"/>
    <row r="39759" ht="18.95" customHeight="1"/>
    <row r="39760" ht="18.95" customHeight="1"/>
    <row r="39761" ht="18.95" customHeight="1"/>
    <row r="39762" ht="18.95" customHeight="1"/>
    <row r="39763" ht="18.95" customHeight="1"/>
    <row r="39764" ht="18.95" customHeight="1"/>
    <row r="39765" ht="18.95" customHeight="1"/>
    <row r="39766" ht="18.95" customHeight="1"/>
    <row r="39767" ht="18.95" customHeight="1"/>
    <row r="39768" ht="18.95" customHeight="1"/>
    <row r="39769" ht="18.95" customHeight="1"/>
    <row r="39770" ht="18.95" customHeight="1"/>
    <row r="39771" ht="18.95" customHeight="1"/>
    <row r="39772" ht="18.95" customHeight="1"/>
    <row r="39773" ht="18.95" customHeight="1"/>
    <row r="39774" ht="18.95" customHeight="1"/>
    <row r="39775" ht="18.95" customHeight="1"/>
    <row r="39776" ht="18.95" customHeight="1"/>
    <row r="39777" ht="18.95" customHeight="1"/>
    <row r="39778" ht="18.95" customHeight="1"/>
    <row r="39779" ht="18.95" customHeight="1"/>
    <row r="39780" ht="18.95" customHeight="1"/>
    <row r="39781" ht="18.95" customHeight="1"/>
    <row r="39782" ht="18.95" customHeight="1"/>
    <row r="39783" ht="18.95" customHeight="1"/>
    <row r="39784" ht="18.95" customHeight="1"/>
    <row r="39785" ht="18.95" customHeight="1"/>
    <row r="39786" ht="18.95" customHeight="1"/>
    <row r="39787" ht="18.95" customHeight="1"/>
    <row r="39788" ht="18.95" customHeight="1"/>
    <row r="39789" ht="18.95" customHeight="1"/>
    <row r="39790" ht="18.95" customHeight="1"/>
    <row r="39791" ht="18.95" customHeight="1"/>
    <row r="39792" ht="18.95" customHeight="1"/>
    <row r="39793" ht="18.95" customHeight="1"/>
    <row r="39794" ht="18.95" customHeight="1"/>
    <row r="39795" ht="18.95" customHeight="1"/>
    <row r="39796" ht="18.95" customHeight="1"/>
    <row r="39797" ht="18.95" customHeight="1"/>
    <row r="39798" ht="18.95" customHeight="1"/>
    <row r="39799" ht="18.95" customHeight="1"/>
    <row r="39800" ht="18.95" customHeight="1"/>
    <row r="39801" ht="18.95" customHeight="1"/>
    <row r="39802" ht="18.95" customHeight="1"/>
    <row r="39803" ht="18.95" customHeight="1"/>
    <row r="39804" ht="18.95" customHeight="1"/>
    <row r="39805" ht="18.95" customHeight="1"/>
    <row r="39806" ht="18.95" customHeight="1"/>
    <row r="39807" ht="18.95" customHeight="1"/>
    <row r="39808" ht="18.95" customHeight="1"/>
    <row r="39809" ht="18.95" customHeight="1"/>
    <row r="39810" ht="18.95" customHeight="1"/>
    <row r="39811" ht="18.95" customHeight="1"/>
    <row r="39812" ht="18.95" customHeight="1"/>
    <row r="39813" ht="18.95" customHeight="1"/>
    <row r="39814" ht="18.95" customHeight="1"/>
    <row r="39815" ht="18.95" customHeight="1"/>
    <row r="39816" ht="18.95" customHeight="1"/>
    <row r="39817" ht="18.95" customHeight="1"/>
    <row r="39818" ht="18.95" customHeight="1"/>
    <row r="39819" ht="18.95" customHeight="1"/>
    <row r="39820" ht="18.95" customHeight="1"/>
    <row r="39821" ht="18.95" customHeight="1"/>
    <row r="39822" ht="18.95" customHeight="1"/>
    <row r="39823" ht="18.95" customHeight="1"/>
    <row r="39824" ht="18.95" customHeight="1"/>
    <row r="39825" ht="18.95" customHeight="1"/>
    <row r="39826" ht="18.95" customHeight="1"/>
    <row r="39827" ht="18.95" customHeight="1"/>
    <row r="39828" ht="18.95" customHeight="1"/>
    <row r="39829" ht="18.95" customHeight="1"/>
    <row r="39830" ht="18.95" customHeight="1"/>
    <row r="39831" ht="18.95" customHeight="1"/>
    <row r="39832" ht="18.95" customHeight="1"/>
    <row r="39833" ht="18.95" customHeight="1"/>
    <row r="39834" ht="18.95" customHeight="1"/>
    <row r="39835" ht="18.95" customHeight="1"/>
    <row r="39836" ht="18.95" customHeight="1"/>
    <row r="39837" ht="18.95" customHeight="1"/>
    <row r="39838" ht="18.95" customHeight="1"/>
    <row r="39839" ht="18.95" customHeight="1"/>
    <row r="39840" ht="18.95" customHeight="1"/>
    <row r="39841" ht="18.95" customHeight="1"/>
    <row r="39842" ht="18.95" customHeight="1"/>
    <row r="39843" ht="18.95" customHeight="1"/>
    <row r="39844" ht="18.95" customHeight="1"/>
    <row r="39845" ht="18.95" customHeight="1"/>
    <row r="39846" ht="18.95" customHeight="1"/>
    <row r="39847" ht="18.95" customHeight="1"/>
    <row r="39848" ht="18.95" customHeight="1"/>
    <row r="39849" ht="18.95" customHeight="1"/>
    <row r="39850" ht="18.95" customHeight="1"/>
    <row r="39851" ht="18.95" customHeight="1"/>
    <row r="39852" ht="18.95" customHeight="1"/>
    <row r="39853" ht="18.95" customHeight="1"/>
    <row r="39854" ht="18.95" customHeight="1"/>
    <row r="39855" ht="18.95" customHeight="1"/>
    <row r="39856" ht="18.95" customHeight="1"/>
    <row r="39857" ht="18.95" customHeight="1"/>
    <row r="39858" ht="18.95" customHeight="1"/>
    <row r="39859" ht="18.95" customHeight="1"/>
    <row r="39860" ht="18.95" customHeight="1"/>
    <row r="39861" ht="18.95" customHeight="1"/>
    <row r="39862" ht="18.95" customHeight="1"/>
    <row r="39863" ht="18.95" customHeight="1"/>
    <row r="39864" ht="18.95" customHeight="1"/>
    <row r="39865" ht="18.95" customHeight="1"/>
    <row r="39866" ht="18.95" customHeight="1"/>
    <row r="39867" ht="18.95" customHeight="1"/>
    <row r="39868" ht="18.95" customHeight="1"/>
    <row r="39869" ht="18.95" customHeight="1"/>
    <row r="39870" ht="18.95" customHeight="1"/>
    <row r="39871" ht="18.95" customHeight="1"/>
    <row r="39872" ht="18.95" customHeight="1"/>
    <row r="39873" ht="18.95" customHeight="1"/>
    <row r="39874" ht="18.95" customHeight="1"/>
    <row r="39875" ht="18.95" customHeight="1"/>
    <row r="39876" ht="18.95" customHeight="1"/>
    <row r="39877" ht="18.95" customHeight="1"/>
    <row r="39878" ht="18.95" customHeight="1"/>
    <row r="39879" ht="18.95" customHeight="1"/>
    <row r="39880" ht="18.95" customHeight="1"/>
    <row r="39881" ht="18.95" customHeight="1"/>
    <row r="39882" ht="18.95" customHeight="1"/>
    <row r="39883" ht="18.95" customHeight="1"/>
    <row r="39884" ht="18.95" customHeight="1"/>
    <row r="39885" ht="18.95" customHeight="1"/>
    <row r="39886" ht="18.95" customHeight="1"/>
    <row r="39887" ht="18.95" customHeight="1"/>
    <row r="39888" ht="18.95" customHeight="1"/>
    <row r="39889" ht="18.95" customHeight="1"/>
    <row r="39890" ht="18.95" customHeight="1"/>
    <row r="39891" ht="18.95" customHeight="1"/>
    <row r="39892" ht="18.95" customHeight="1"/>
    <row r="39893" ht="18.95" customHeight="1"/>
    <row r="39894" ht="18.95" customHeight="1"/>
    <row r="39895" ht="18.95" customHeight="1"/>
    <row r="39896" ht="18.95" customHeight="1"/>
    <row r="39897" ht="18.95" customHeight="1"/>
    <row r="39898" ht="18.95" customHeight="1"/>
    <row r="39899" ht="18.95" customHeight="1"/>
    <row r="39900" ht="18.95" customHeight="1"/>
    <row r="39901" ht="18.95" customHeight="1"/>
    <row r="39902" ht="18.95" customHeight="1"/>
    <row r="39903" ht="18.95" customHeight="1"/>
    <row r="39904" ht="18.95" customHeight="1"/>
    <row r="39905" ht="18.95" customHeight="1"/>
    <row r="39906" ht="18.95" customHeight="1"/>
    <row r="39907" ht="18.95" customHeight="1"/>
    <row r="39908" ht="18.95" customHeight="1"/>
    <row r="39909" ht="18.95" customHeight="1"/>
    <row r="39910" ht="18.95" customHeight="1"/>
    <row r="39911" ht="18.95" customHeight="1"/>
    <row r="39912" ht="18.95" customHeight="1"/>
    <row r="39913" ht="18.95" customHeight="1"/>
    <row r="39914" ht="18.95" customHeight="1"/>
    <row r="39915" ht="18.95" customHeight="1"/>
    <row r="39916" ht="18.95" customHeight="1"/>
    <row r="39917" ht="18.95" customHeight="1"/>
    <row r="39918" ht="18.95" customHeight="1"/>
    <row r="39919" ht="18.95" customHeight="1"/>
    <row r="39920" ht="18.95" customHeight="1"/>
    <row r="39921" ht="18.95" customHeight="1"/>
    <row r="39922" ht="18.95" customHeight="1"/>
    <row r="39923" ht="18.95" customHeight="1"/>
    <row r="39924" ht="18.95" customHeight="1"/>
    <row r="39925" ht="18.95" customHeight="1"/>
    <row r="39926" ht="18.95" customHeight="1"/>
    <row r="39927" ht="18.95" customHeight="1"/>
    <row r="39928" ht="18.95" customHeight="1"/>
    <row r="39929" ht="18.95" customHeight="1"/>
    <row r="39930" ht="18.95" customHeight="1"/>
    <row r="39931" ht="18.95" customHeight="1"/>
    <row r="39932" ht="18.95" customHeight="1"/>
    <row r="39933" ht="18.95" customHeight="1"/>
    <row r="39934" ht="18.95" customHeight="1"/>
    <row r="39935" ht="18.95" customHeight="1"/>
    <row r="39936" ht="18.95" customHeight="1"/>
    <row r="39937" ht="18.95" customHeight="1"/>
    <row r="39938" ht="18.95" customHeight="1"/>
    <row r="39939" ht="18.95" customHeight="1"/>
    <row r="39940" ht="18.95" customHeight="1"/>
    <row r="39941" ht="18.95" customHeight="1"/>
    <row r="39942" ht="18.95" customHeight="1"/>
    <row r="39943" ht="18.95" customHeight="1"/>
    <row r="39944" ht="18.95" customHeight="1"/>
    <row r="39945" ht="18.95" customHeight="1"/>
    <row r="39946" ht="18.95" customHeight="1"/>
    <row r="39947" ht="18.95" customHeight="1"/>
    <row r="39948" ht="18.95" customHeight="1"/>
    <row r="39949" ht="18.95" customHeight="1"/>
    <row r="39950" ht="18.95" customHeight="1"/>
    <row r="39951" ht="18.95" customHeight="1"/>
    <row r="39952" ht="18.95" customHeight="1"/>
    <row r="39953" ht="18.95" customHeight="1"/>
    <row r="39954" ht="18.95" customHeight="1"/>
    <row r="39955" ht="18.95" customHeight="1"/>
    <row r="39956" ht="18.95" customHeight="1"/>
    <row r="39957" ht="18.95" customHeight="1"/>
    <row r="39958" ht="18.95" customHeight="1"/>
    <row r="39959" ht="18.95" customHeight="1"/>
    <row r="39960" ht="18.95" customHeight="1"/>
    <row r="39961" ht="18.95" customHeight="1"/>
    <row r="39962" ht="18.95" customHeight="1"/>
    <row r="39963" ht="18.95" customHeight="1"/>
    <row r="39964" ht="18.95" customHeight="1"/>
    <row r="39965" ht="18.95" customHeight="1"/>
    <row r="39966" ht="18.95" customHeight="1"/>
    <row r="39967" ht="18.95" customHeight="1"/>
    <row r="39968" ht="18.95" customHeight="1"/>
    <row r="39969" ht="18.95" customHeight="1"/>
    <row r="39970" ht="18.95" customHeight="1"/>
    <row r="39971" ht="18.95" customHeight="1"/>
    <row r="39972" ht="18.95" customHeight="1"/>
    <row r="39973" ht="18.95" customHeight="1"/>
    <row r="39974" ht="18.95" customHeight="1"/>
    <row r="39975" ht="18.95" customHeight="1"/>
    <row r="39976" ht="18.95" customHeight="1"/>
    <row r="39977" ht="18.95" customHeight="1"/>
    <row r="39978" ht="18.95" customHeight="1"/>
    <row r="39979" ht="18.95" customHeight="1"/>
    <row r="39980" ht="18.95" customHeight="1"/>
    <row r="39981" ht="18.95" customHeight="1"/>
    <row r="39982" ht="18.95" customHeight="1"/>
    <row r="39983" ht="18.95" customHeight="1"/>
    <row r="39984" ht="18.95" customHeight="1"/>
    <row r="39985" ht="18.95" customHeight="1"/>
    <row r="39986" ht="18.95" customHeight="1"/>
    <row r="39987" ht="18.95" customHeight="1"/>
    <row r="39988" ht="18.95" customHeight="1"/>
    <row r="39989" ht="18.95" customHeight="1"/>
    <row r="39990" ht="18.95" customHeight="1"/>
    <row r="39991" ht="18.95" customHeight="1"/>
    <row r="39992" ht="18.95" customHeight="1"/>
    <row r="39993" ht="18.95" customHeight="1"/>
    <row r="39994" ht="18.95" customHeight="1"/>
    <row r="39995" ht="18.95" customHeight="1"/>
    <row r="39996" ht="18.95" customHeight="1"/>
    <row r="39997" ht="18.95" customHeight="1"/>
    <row r="39998" ht="18.95" customHeight="1"/>
    <row r="39999" ht="18.95" customHeight="1"/>
    <row r="40000" ht="18.95" customHeight="1"/>
    <row r="40001" ht="18.95" customHeight="1"/>
    <row r="40002" ht="18.95" customHeight="1"/>
    <row r="40003" ht="18.95" customHeight="1"/>
    <row r="40004" ht="18.95" customHeight="1"/>
    <row r="40005" ht="18.95" customHeight="1"/>
    <row r="40006" ht="18.95" customHeight="1"/>
    <row r="40007" ht="18.95" customHeight="1"/>
    <row r="40008" ht="18.95" customHeight="1"/>
    <row r="40009" ht="18.95" customHeight="1"/>
    <row r="40010" ht="18.95" customHeight="1"/>
    <row r="40011" ht="18.95" customHeight="1"/>
    <row r="40012" ht="18.95" customHeight="1"/>
    <row r="40013" ht="18.95" customHeight="1"/>
    <row r="40014" ht="18.95" customHeight="1"/>
    <row r="40015" ht="18.95" customHeight="1"/>
    <row r="40016" ht="18.95" customHeight="1"/>
    <row r="40017" ht="18.95" customHeight="1"/>
    <row r="40018" ht="18.95" customHeight="1"/>
    <row r="40019" ht="18.95" customHeight="1"/>
    <row r="40020" ht="18.95" customHeight="1"/>
    <row r="40021" ht="18.95" customHeight="1"/>
    <row r="40022" ht="18.95" customHeight="1"/>
    <row r="40023" ht="18.95" customHeight="1"/>
    <row r="40024" ht="18.95" customHeight="1"/>
    <row r="40025" ht="18.95" customHeight="1"/>
    <row r="40026" ht="18.95" customHeight="1"/>
    <row r="40027" ht="18.95" customHeight="1"/>
    <row r="40028" ht="18.95" customHeight="1"/>
    <row r="40029" ht="18.95" customHeight="1"/>
    <row r="40030" ht="18.95" customHeight="1"/>
    <row r="40031" ht="18.95" customHeight="1"/>
    <row r="40032" ht="18.95" customHeight="1"/>
    <row r="40033" ht="18.95" customHeight="1"/>
    <row r="40034" ht="18.95" customHeight="1"/>
    <row r="40035" ht="18.95" customHeight="1"/>
    <row r="40036" ht="18.95" customHeight="1"/>
    <row r="40037" ht="18.95" customHeight="1"/>
    <row r="40038" ht="18.95" customHeight="1"/>
    <row r="40039" ht="18.95" customHeight="1"/>
    <row r="40040" ht="18.95" customHeight="1"/>
    <row r="40041" ht="18.95" customHeight="1"/>
    <row r="40042" ht="18.95" customHeight="1"/>
    <row r="40043" ht="18.95" customHeight="1"/>
    <row r="40044" ht="18.95" customHeight="1"/>
    <row r="40045" ht="18.95" customHeight="1"/>
    <row r="40046" ht="18.95" customHeight="1"/>
    <row r="40047" ht="18.95" customHeight="1"/>
    <row r="40048" ht="18.95" customHeight="1"/>
    <row r="40049" ht="18.95" customHeight="1"/>
    <row r="40050" ht="18.95" customHeight="1"/>
    <row r="40051" ht="18.95" customHeight="1"/>
    <row r="40052" ht="18.95" customHeight="1"/>
    <row r="40053" ht="18.95" customHeight="1"/>
    <row r="40054" ht="18.95" customHeight="1"/>
    <row r="40055" ht="18.95" customHeight="1"/>
    <row r="40056" ht="18.95" customHeight="1"/>
    <row r="40057" ht="18.95" customHeight="1"/>
    <row r="40058" ht="18.95" customHeight="1"/>
    <row r="40059" ht="18.95" customHeight="1"/>
    <row r="40060" ht="18.95" customHeight="1"/>
    <row r="40061" ht="18.95" customHeight="1"/>
    <row r="40062" ht="18.95" customHeight="1"/>
    <row r="40063" ht="18.95" customHeight="1"/>
    <row r="40064" ht="18.95" customHeight="1"/>
    <row r="40065" ht="18.95" customHeight="1"/>
    <row r="40066" ht="18.95" customHeight="1"/>
    <row r="40067" ht="18.95" customHeight="1"/>
    <row r="40068" ht="18.95" customHeight="1"/>
    <row r="40069" ht="18.95" customHeight="1"/>
    <row r="40070" ht="18.95" customHeight="1"/>
    <row r="40071" ht="18.95" customHeight="1"/>
    <row r="40072" ht="18.95" customHeight="1"/>
    <row r="40073" ht="18.95" customHeight="1"/>
    <row r="40074" ht="18.95" customHeight="1"/>
    <row r="40075" ht="18.95" customHeight="1"/>
    <row r="40076" ht="18.95" customHeight="1"/>
    <row r="40077" ht="18.95" customHeight="1"/>
    <row r="40078" ht="18.95" customHeight="1"/>
    <row r="40079" ht="18.95" customHeight="1"/>
    <row r="40080" ht="18.95" customHeight="1"/>
    <row r="40081" ht="18.95" customHeight="1"/>
    <row r="40082" ht="18.95" customHeight="1"/>
    <row r="40083" ht="18.95" customHeight="1"/>
    <row r="40084" ht="18.95" customHeight="1"/>
    <row r="40085" ht="18.95" customHeight="1"/>
    <row r="40086" ht="18.95" customHeight="1"/>
    <row r="40087" ht="18.95" customHeight="1"/>
    <row r="40088" ht="18.95" customHeight="1"/>
    <row r="40089" ht="18.95" customHeight="1"/>
    <row r="40090" ht="18.95" customHeight="1"/>
    <row r="40091" ht="18.95" customHeight="1"/>
    <row r="40092" ht="18.95" customHeight="1"/>
    <row r="40093" ht="18.95" customHeight="1"/>
    <row r="40094" ht="18.95" customHeight="1"/>
    <row r="40095" ht="18.95" customHeight="1"/>
    <row r="40096" ht="18.95" customHeight="1"/>
    <row r="40097" ht="18.95" customHeight="1"/>
    <row r="40098" ht="18.95" customHeight="1"/>
    <row r="40099" ht="18.95" customHeight="1"/>
    <row r="40100" ht="18.95" customHeight="1"/>
    <row r="40101" ht="18.95" customHeight="1"/>
    <row r="40102" ht="18.95" customHeight="1"/>
    <row r="40103" ht="18.95" customHeight="1"/>
    <row r="40104" ht="18.95" customHeight="1"/>
    <row r="40105" ht="18.95" customHeight="1"/>
    <row r="40106" ht="18.95" customHeight="1"/>
    <row r="40107" ht="18.95" customHeight="1"/>
    <row r="40108" ht="18.95" customHeight="1"/>
    <row r="40109" ht="18.95" customHeight="1"/>
    <row r="40110" ht="18.95" customHeight="1"/>
    <row r="40111" ht="18.95" customHeight="1"/>
    <row r="40112" ht="18.95" customHeight="1"/>
    <row r="40113" ht="18.95" customHeight="1"/>
    <row r="40114" ht="18.95" customHeight="1"/>
    <row r="40115" ht="18.95" customHeight="1"/>
    <row r="40116" ht="18.95" customHeight="1"/>
    <row r="40117" ht="18.95" customHeight="1"/>
    <row r="40118" ht="18.95" customHeight="1"/>
    <row r="40119" ht="18.95" customHeight="1"/>
    <row r="40120" ht="18.95" customHeight="1"/>
    <row r="40121" ht="18.95" customHeight="1"/>
    <row r="40122" ht="18.95" customHeight="1"/>
    <row r="40123" ht="18.95" customHeight="1"/>
    <row r="40124" ht="18.95" customHeight="1"/>
    <row r="40125" ht="18.95" customHeight="1"/>
    <row r="40126" ht="18.95" customHeight="1"/>
    <row r="40127" ht="18.95" customHeight="1"/>
    <row r="40128" ht="18.95" customHeight="1"/>
    <row r="40129" ht="18.95" customHeight="1"/>
    <row r="40130" ht="18.95" customHeight="1"/>
    <row r="40131" ht="18.95" customHeight="1"/>
    <row r="40132" ht="18.95" customHeight="1"/>
    <row r="40133" ht="18.95" customHeight="1"/>
    <row r="40134" ht="18.95" customHeight="1"/>
    <row r="40135" ht="18.95" customHeight="1"/>
    <row r="40136" ht="18.95" customHeight="1"/>
    <row r="40137" ht="18.95" customHeight="1"/>
    <row r="40138" ht="18.95" customHeight="1"/>
    <row r="40139" ht="18.95" customHeight="1"/>
    <row r="40140" ht="18.95" customHeight="1"/>
    <row r="40141" ht="18.95" customHeight="1"/>
    <row r="40142" ht="18.95" customHeight="1"/>
    <row r="40143" ht="18.95" customHeight="1"/>
    <row r="40144" ht="18.95" customHeight="1"/>
    <row r="40145" ht="18.95" customHeight="1"/>
    <row r="40146" ht="18.95" customHeight="1"/>
    <row r="40147" ht="18.95" customHeight="1"/>
    <row r="40148" ht="18.95" customHeight="1"/>
    <row r="40149" ht="18.95" customHeight="1"/>
    <row r="40150" ht="18.95" customHeight="1"/>
    <row r="40151" ht="18.95" customHeight="1"/>
    <row r="40152" ht="18.95" customHeight="1"/>
    <row r="40153" ht="18.95" customHeight="1"/>
    <row r="40154" ht="18.95" customHeight="1"/>
    <row r="40155" ht="18.95" customHeight="1"/>
    <row r="40156" ht="18.95" customHeight="1"/>
    <row r="40157" ht="18.95" customHeight="1"/>
    <row r="40158" ht="18.95" customHeight="1"/>
    <row r="40159" ht="18.95" customHeight="1"/>
    <row r="40160" ht="18.95" customHeight="1"/>
    <row r="40161" ht="18.95" customHeight="1"/>
    <row r="40162" ht="18.95" customHeight="1"/>
    <row r="40163" ht="18.95" customHeight="1"/>
    <row r="40164" ht="18.95" customHeight="1"/>
    <row r="40165" ht="18.95" customHeight="1"/>
    <row r="40166" ht="18.95" customHeight="1"/>
    <row r="40167" ht="18.95" customHeight="1"/>
    <row r="40168" ht="18.95" customHeight="1"/>
    <row r="40169" ht="18.95" customHeight="1"/>
    <row r="40170" ht="18.95" customHeight="1"/>
    <row r="40171" ht="18.95" customHeight="1"/>
    <row r="40172" ht="18.95" customHeight="1"/>
    <row r="40173" ht="18.95" customHeight="1"/>
    <row r="40174" ht="18.95" customHeight="1"/>
    <row r="40175" ht="18.95" customHeight="1"/>
    <row r="40176" ht="18.95" customHeight="1"/>
    <row r="40177" ht="18.95" customHeight="1"/>
    <row r="40178" ht="18.95" customHeight="1"/>
    <row r="40179" ht="18.95" customHeight="1"/>
    <row r="40180" ht="18.95" customHeight="1"/>
    <row r="40181" ht="18.95" customHeight="1"/>
    <row r="40182" ht="18.95" customHeight="1"/>
    <row r="40183" ht="18.95" customHeight="1"/>
    <row r="40184" ht="18.95" customHeight="1"/>
    <row r="40185" ht="18.95" customHeight="1"/>
    <row r="40186" ht="18.95" customHeight="1"/>
    <row r="40187" ht="18.95" customHeight="1"/>
    <row r="40188" ht="18.95" customHeight="1"/>
    <row r="40189" ht="18.95" customHeight="1"/>
    <row r="40190" ht="18.95" customHeight="1"/>
    <row r="40191" ht="18.95" customHeight="1"/>
    <row r="40192" ht="18.95" customHeight="1"/>
    <row r="40193" ht="18.95" customHeight="1"/>
    <row r="40194" ht="18.95" customHeight="1"/>
    <row r="40195" ht="18.95" customHeight="1"/>
    <row r="40196" ht="18.95" customHeight="1"/>
    <row r="40197" ht="18.95" customHeight="1"/>
    <row r="40198" ht="18.95" customHeight="1"/>
    <row r="40199" ht="18.95" customHeight="1"/>
    <row r="40200" ht="18.95" customHeight="1"/>
    <row r="40201" ht="18.95" customHeight="1"/>
    <row r="40202" ht="18.95" customHeight="1"/>
    <row r="40203" ht="18.95" customHeight="1"/>
    <row r="40204" ht="18.95" customHeight="1"/>
    <row r="40205" ht="18.95" customHeight="1"/>
    <row r="40206" ht="18.95" customHeight="1"/>
    <row r="40207" ht="18.95" customHeight="1"/>
    <row r="40208" ht="18.95" customHeight="1"/>
    <row r="40209" ht="18.95" customHeight="1"/>
    <row r="40210" ht="18.95" customHeight="1"/>
    <row r="40211" ht="18.95" customHeight="1"/>
    <row r="40212" ht="18.95" customHeight="1"/>
    <row r="40213" ht="18.95" customHeight="1"/>
    <row r="40214" ht="18.95" customHeight="1"/>
    <row r="40215" ht="18.95" customHeight="1"/>
    <row r="40216" ht="18.95" customHeight="1"/>
    <row r="40217" ht="18.95" customHeight="1"/>
    <row r="40218" ht="18.95" customHeight="1"/>
    <row r="40219" ht="18.95" customHeight="1"/>
    <row r="40220" ht="18.95" customHeight="1"/>
    <row r="40221" ht="18.95" customHeight="1"/>
    <row r="40222" ht="18.95" customHeight="1"/>
    <row r="40223" ht="18.95" customHeight="1"/>
    <row r="40224" ht="18.95" customHeight="1"/>
    <row r="40225" ht="18.95" customHeight="1"/>
    <row r="40226" ht="18.95" customHeight="1"/>
    <row r="40227" ht="18.95" customHeight="1"/>
    <row r="40228" ht="18.95" customHeight="1"/>
    <row r="40229" ht="18.95" customHeight="1"/>
    <row r="40230" ht="18.95" customHeight="1"/>
    <row r="40231" ht="18.95" customHeight="1"/>
    <row r="40232" ht="18.95" customHeight="1"/>
    <row r="40233" ht="18.95" customHeight="1"/>
    <row r="40234" ht="18.95" customHeight="1"/>
    <row r="40235" ht="18.95" customHeight="1"/>
    <row r="40236" ht="18.95" customHeight="1"/>
    <row r="40237" ht="18.95" customHeight="1"/>
    <row r="40238" ht="18.95" customHeight="1"/>
    <row r="40239" ht="18.95" customHeight="1"/>
    <row r="40240" ht="18.95" customHeight="1"/>
    <row r="40241" ht="18.95" customHeight="1"/>
    <row r="40242" ht="18.95" customHeight="1"/>
    <row r="40243" ht="18.95" customHeight="1"/>
    <row r="40244" ht="18.95" customHeight="1"/>
    <row r="40245" ht="18.95" customHeight="1"/>
    <row r="40246" ht="18.95" customHeight="1"/>
    <row r="40247" ht="18.95" customHeight="1"/>
    <row r="40248" ht="18.95" customHeight="1"/>
    <row r="40249" ht="18.95" customHeight="1"/>
    <row r="40250" ht="18.95" customHeight="1"/>
    <row r="40251" ht="18.95" customHeight="1"/>
    <row r="40252" ht="18.95" customHeight="1"/>
    <row r="40253" ht="18.95" customHeight="1"/>
    <row r="40254" ht="18.95" customHeight="1"/>
    <row r="40255" ht="18.95" customHeight="1"/>
    <row r="40256" ht="18.95" customHeight="1"/>
    <row r="40257" ht="18.95" customHeight="1"/>
    <row r="40258" ht="18.95" customHeight="1"/>
    <row r="40259" ht="18.95" customHeight="1"/>
    <row r="40260" ht="18.95" customHeight="1"/>
    <row r="40261" ht="18.95" customHeight="1"/>
    <row r="40262" ht="18.95" customHeight="1"/>
    <row r="40263" ht="18.95" customHeight="1"/>
    <row r="40264" ht="18.95" customHeight="1"/>
    <row r="40265" ht="18.95" customHeight="1"/>
    <row r="40266" ht="18.95" customHeight="1"/>
    <row r="40267" ht="18.95" customHeight="1"/>
    <row r="40268" ht="18.95" customHeight="1"/>
    <row r="40269" ht="18.95" customHeight="1"/>
    <row r="40270" ht="18.95" customHeight="1"/>
    <row r="40271" ht="18.95" customHeight="1"/>
    <row r="40272" ht="18.95" customHeight="1"/>
    <row r="40273" ht="18.95" customHeight="1"/>
    <row r="40274" ht="18.95" customHeight="1"/>
    <row r="40275" ht="18.95" customHeight="1"/>
    <row r="40276" ht="18.95" customHeight="1"/>
    <row r="40277" ht="18.95" customHeight="1"/>
    <row r="40278" ht="18.95" customHeight="1"/>
    <row r="40279" ht="18.95" customHeight="1"/>
    <row r="40280" ht="18.95" customHeight="1"/>
    <row r="40281" ht="18.95" customHeight="1"/>
    <row r="40282" ht="18.95" customHeight="1"/>
    <row r="40283" ht="18.95" customHeight="1"/>
    <row r="40284" ht="18.95" customHeight="1"/>
    <row r="40285" ht="18.95" customHeight="1"/>
    <row r="40286" ht="18.95" customHeight="1"/>
    <row r="40287" ht="18.95" customHeight="1"/>
    <row r="40288" ht="18.95" customHeight="1"/>
    <row r="40289" ht="18.95" customHeight="1"/>
    <row r="40290" ht="18.95" customHeight="1"/>
    <row r="40291" ht="18.95" customHeight="1"/>
    <row r="40292" ht="18.95" customHeight="1"/>
    <row r="40293" ht="18.95" customHeight="1"/>
    <row r="40294" ht="18.95" customHeight="1"/>
    <row r="40295" ht="18.95" customHeight="1"/>
    <row r="40296" ht="18.95" customHeight="1"/>
    <row r="40297" ht="18.95" customHeight="1"/>
    <row r="40298" ht="18.95" customHeight="1"/>
    <row r="40299" ht="18.95" customHeight="1"/>
    <row r="40300" ht="18.95" customHeight="1"/>
    <row r="40301" ht="18.95" customHeight="1"/>
    <row r="40302" ht="18.95" customHeight="1"/>
    <row r="40303" ht="18.95" customHeight="1"/>
    <row r="40304" ht="18.95" customHeight="1"/>
    <row r="40305" ht="18.95" customHeight="1"/>
    <row r="40306" ht="18.95" customHeight="1"/>
    <row r="40307" ht="18.95" customHeight="1"/>
    <row r="40308" ht="18.95" customHeight="1"/>
    <row r="40309" ht="18.95" customHeight="1"/>
    <row r="40310" ht="18.95" customHeight="1"/>
    <row r="40311" ht="18.95" customHeight="1"/>
    <row r="40312" ht="18.95" customHeight="1"/>
    <row r="40313" ht="18.95" customHeight="1"/>
    <row r="40314" ht="18.95" customHeight="1"/>
    <row r="40315" ht="18.95" customHeight="1"/>
    <row r="40316" ht="18.95" customHeight="1"/>
    <row r="40317" ht="18.95" customHeight="1"/>
    <row r="40318" ht="18.95" customHeight="1"/>
    <row r="40319" ht="18.95" customHeight="1"/>
    <row r="40320" ht="18.95" customHeight="1"/>
    <row r="40321" ht="18.95" customHeight="1"/>
    <row r="40322" ht="18.95" customHeight="1"/>
    <row r="40323" ht="18.95" customHeight="1"/>
    <row r="40324" ht="18.95" customHeight="1"/>
    <row r="40325" ht="18.95" customHeight="1"/>
    <row r="40326" ht="18.95" customHeight="1"/>
    <row r="40327" ht="18.95" customHeight="1"/>
    <row r="40328" ht="18.95" customHeight="1"/>
    <row r="40329" ht="18.95" customHeight="1"/>
    <row r="40330" ht="18.95" customHeight="1"/>
    <row r="40331" ht="18.95" customHeight="1"/>
    <row r="40332" ht="18.95" customHeight="1"/>
    <row r="40333" ht="18.95" customHeight="1"/>
    <row r="40334" ht="18.95" customHeight="1"/>
    <row r="40335" ht="18.95" customHeight="1"/>
    <row r="40336" ht="18.95" customHeight="1"/>
    <row r="40337" ht="18.95" customHeight="1"/>
    <row r="40338" ht="18.95" customHeight="1"/>
    <row r="40339" ht="18.95" customHeight="1"/>
    <row r="40340" ht="18.95" customHeight="1"/>
    <row r="40341" ht="18.95" customHeight="1"/>
    <row r="40342" ht="18.95" customHeight="1"/>
    <row r="40343" ht="18.95" customHeight="1"/>
    <row r="40344" ht="18.95" customHeight="1"/>
    <row r="40345" ht="18.95" customHeight="1"/>
    <row r="40346" ht="18.95" customHeight="1"/>
    <row r="40347" ht="18.95" customHeight="1"/>
    <row r="40348" ht="18.95" customHeight="1"/>
    <row r="40349" ht="18.95" customHeight="1"/>
    <row r="40350" ht="18.95" customHeight="1"/>
    <row r="40351" ht="18.95" customHeight="1"/>
    <row r="40352" ht="18.95" customHeight="1"/>
    <row r="40353" ht="18.95" customHeight="1"/>
    <row r="40354" ht="18.95" customHeight="1"/>
    <row r="40355" ht="18.95" customHeight="1"/>
    <row r="40356" ht="18.95" customHeight="1"/>
    <row r="40357" ht="18.95" customHeight="1"/>
    <row r="40358" ht="18.95" customHeight="1"/>
    <row r="40359" ht="18.95" customHeight="1"/>
    <row r="40360" ht="18.95" customHeight="1"/>
    <row r="40361" ht="18.95" customHeight="1"/>
    <row r="40362" ht="18.95" customHeight="1"/>
    <row r="40363" ht="18.95" customHeight="1"/>
    <row r="40364" ht="18.95" customHeight="1"/>
    <row r="40365" ht="18.95" customHeight="1"/>
    <row r="40366" ht="18.95" customHeight="1"/>
    <row r="40367" ht="18.95" customHeight="1"/>
    <row r="40368" ht="18.95" customHeight="1"/>
    <row r="40369" ht="18.95" customHeight="1"/>
    <row r="40370" ht="18.95" customHeight="1"/>
    <row r="40371" ht="18.95" customHeight="1"/>
    <row r="40372" ht="18.95" customHeight="1"/>
    <row r="40373" ht="18.95" customHeight="1"/>
    <row r="40374" ht="18.95" customHeight="1"/>
    <row r="40375" ht="18.95" customHeight="1"/>
    <row r="40376" ht="18.95" customHeight="1"/>
    <row r="40377" ht="18.95" customHeight="1"/>
    <row r="40378" ht="18.95" customHeight="1"/>
    <row r="40379" ht="18.95" customHeight="1"/>
    <row r="40380" ht="18.95" customHeight="1"/>
    <row r="40381" ht="18.95" customHeight="1"/>
    <row r="40382" ht="18.95" customHeight="1"/>
    <row r="40383" ht="18.95" customHeight="1"/>
    <row r="40384" ht="18.95" customHeight="1"/>
    <row r="40385" ht="18.95" customHeight="1"/>
    <row r="40386" ht="18.95" customHeight="1"/>
    <row r="40387" ht="18.95" customHeight="1"/>
    <row r="40388" ht="18.95" customHeight="1"/>
    <row r="40389" ht="18.95" customHeight="1"/>
    <row r="40390" ht="18.95" customHeight="1"/>
    <row r="40391" ht="18.95" customHeight="1"/>
    <row r="40392" ht="18.95" customHeight="1"/>
    <row r="40393" ht="18.95" customHeight="1"/>
    <row r="40394" ht="18.95" customHeight="1"/>
    <row r="40395" ht="18.95" customHeight="1"/>
    <row r="40396" ht="18.95" customHeight="1"/>
    <row r="40397" ht="18.95" customHeight="1"/>
    <row r="40398" ht="18.95" customHeight="1"/>
    <row r="40399" ht="18.95" customHeight="1"/>
    <row r="40400" ht="18.95" customHeight="1"/>
    <row r="40401" ht="18.95" customHeight="1"/>
    <row r="40402" ht="18.95" customHeight="1"/>
    <row r="40403" ht="18.95" customHeight="1"/>
    <row r="40404" ht="18.95" customHeight="1"/>
    <row r="40405" ht="18.95" customHeight="1"/>
    <row r="40406" ht="18.95" customHeight="1"/>
    <row r="40407" ht="18.95" customHeight="1"/>
    <row r="40408" ht="18.95" customHeight="1"/>
    <row r="40409" ht="18.95" customHeight="1"/>
    <row r="40410" ht="18.95" customHeight="1"/>
    <row r="40411" ht="18.95" customHeight="1"/>
    <row r="40412" ht="18.95" customHeight="1"/>
    <row r="40413" ht="18.95" customHeight="1"/>
    <row r="40414" ht="18.95" customHeight="1"/>
    <row r="40415" ht="18.95" customHeight="1"/>
    <row r="40416" ht="18.95" customHeight="1"/>
    <row r="40417" ht="18.95" customHeight="1"/>
    <row r="40418" ht="18.95" customHeight="1"/>
    <row r="40419" ht="18.95" customHeight="1"/>
    <row r="40420" ht="18.95" customHeight="1"/>
    <row r="40421" ht="18.95" customHeight="1"/>
    <row r="40422" ht="18.95" customHeight="1"/>
    <row r="40423" ht="18.95" customHeight="1"/>
    <row r="40424" ht="18.95" customHeight="1"/>
    <row r="40425" ht="18.95" customHeight="1"/>
    <row r="40426" ht="18.95" customHeight="1"/>
    <row r="40427" ht="18.95" customHeight="1"/>
    <row r="40428" ht="18.95" customHeight="1"/>
    <row r="40429" ht="18.95" customHeight="1"/>
    <row r="40430" ht="18.95" customHeight="1"/>
    <row r="40431" ht="18.95" customHeight="1"/>
    <row r="40432" ht="18.95" customHeight="1"/>
    <row r="40433" ht="18.95" customHeight="1"/>
    <row r="40434" ht="18.95" customHeight="1"/>
    <row r="40435" ht="18.95" customHeight="1"/>
    <row r="40436" ht="18.95" customHeight="1"/>
    <row r="40437" ht="18.95" customHeight="1"/>
    <row r="40438" ht="18.95" customHeight="1"/>
    <row r="40439" ht="18.95" customHeight="1"/>
    <row r="40440" ht="18.95" customHeight="1"/>
    <row r="40441" ht="18.95" customHeight="1"/>
    <row r="40442" ht="18.95" customHeight="1"/>
    <row r="40443" ht="18.95" customHeight="1"/>
    <row r="40444" ht="18.95" customHeight="1"/>
    <row r="40445" ht="18.95" customHeight="1"/>
    <row r="40446" ht="18.95" customHeight="1"/>
    <row r="40447" ht="18.95" customHeight="1"/>
    <row r="40448" ht="18.95" customHeight="1"/>
    <row r="40449" ht="18.95" customHeight="1"/>
    <row r="40450" ht="18.95" customHeight="1"/>
    <row r="40451" ht="18.95" customHeight="1"/>
    <row r="40452" ht="18.95" customHeight="1"/>
    <row r="40453" ht="18.95" customHeight="1"/>
    <row r="40454" ht="18.95" customHeight="1"/>
    <row r="40455" ht="18.95" customHeight="1"/>
    <row r="40456" ht="18.95" customHeight="1"/>
    <row r="40457" ht="18.95" customHeight="1"/>
    <row r="40458" ht="18.95" customHeight="1"/>
    <row r="40459" ht="18.95" customHeight="1"/>
    <row r="40460" ht="18.95" customHeight="1"/>
    <row r="40461" ht="18.95" customHeight="1"/>
    <row r="40462" ht="18.95" customHeight="1"/>
    <row r="40463" ht="18.95" customHeight="1"/>
    <row r="40464" ht="18.95" customHeight="1"/>
    <row r="40465" ht="18.95" customHeight="1"/>
    <row r="40466" ht="18.95" customHeight="1"/>
    <row r="40467" ht="18.95" customHeight="1"/>
    <row r="40468" ht="18.95" customHeight="1"/>
    <row r="40469" ht="18.95" customHeight="1"/>
    <row r="40470" ht="18.95" customHeight="1"/>
    <row r="40471" ht="18.95" customHeight="1"/>
    <row r="40472" ht="18.95" customHeight="1"/>
    <row r="40473" ht="18.95" customHeight="1"/>
    <row r="40474" ht="18.95" customHeight="1"/>
    <row r="40475" ht="18.95" customHeight="1"/>
    <row r="40476" ht="18.95" customHeight="1"/>
    <row r="40477" ht="18.95" customHeight="1"/>
    <row r="40478" ht="18.95" customHeight="1"/>
    <row r="40479" ht="18.95" customHeight="1"/>
    <row r="40480" ht="18.95" customHeight="1"/>
    <row r="40481" ht="18.95" customHeight="1"/>
    <row r="40482" ht="18.95" customHeight="1"/>
    <row r="40483" ht="18.95" customHeight="1"/>
    <row r="40484" ht="18.95" customHeight="1"/>
    <row r="40485" ht="18.95" customHeight="1"/>
    <row r="40486" ht="18.95" customHeight="1"/>
    <row r="40487" ht="18.95" customHeight="1"/>
    <row r="40488" ht="18.95" customHeight="1"/>
    <row r="40489" ht="18.95" customHeight="1"/>
    <row r="40490" ht="18.95" customHeight="1"/>
    <row r="40491" ht="18.95" customHeight="1"/>
    <row r="40492" ht="18.95" customHeight="1"/>
    <row r="40493" ht="18.95" customHeight="1"/>
    <row r="40494" ht="18.95" customHeight="1"/>
    <row r="40495" ht="18.95" customHeight="1"/>
    <row r="40496" ht="18.95" customHeight="1"/>
    <row r="40497" ht="18.95" customHeight="1"/>
    <row r="40498" ht="18.95" customHeight="1"/>
    <row r="40499" ht="18.95" customHeight="1"/>
    <row r="40500" ht="18.95" customHeight="1"/>
    <row r="40501" ht="18.95" customHeight="1"/>
    <row r="40502" ht="18.95" customHeight="1"/>
    <row r="40503" ht="18.95" customHeight="1"/>
    <row r="40504" ht="18.95" customHeight="1"/>
    <row r="40505" ht="18.95" customHeight="1"/>
    <row r="40506" ht="18.95" customHeight="1"/>
    <row r="40507" ht="18.95" customHeight="1"/>
    <row r="40508" ht="18.95" customHeight="1"/>
    <row r="40509" ht="18.95" customHeight="1"/>
    <row r="40510" ht="18.95" customHeight="1"/>
    <row r="40511" ht="18.95" customHeight="1"/>
    <row r="40512" ht="18.95" customHeight="1"/>
    <row r="40513" ht="18.95" customHeight="1"/>
    <row r="40514" ht="18.95" customHeight="1"/>
    <row r="40515" ht="18.95" customHeight="1"/>
    <row r="40516" ht="18.95" customHeight="1"/>
    <row r="40517" ht="18.95" customHeight="1"/>
    <row r="40518" ht="18.95" customHeight="1"/>
    <row r="40519" ht="18.95" customHeight="1"/>
    <row r="40520" ht="18.95" customHeight="1"/>
    <row r="40521" ht="18.95" customHeight="1"/>
    <row r="40522" ht="18.95" customHeight="1"/>
    <row r="40523" ht="18.95" customHeight="1"/>
    <row r="40524" ht="18.95" customHeight="1"/>
    <row r="40525" ht="18.95" customHeight="1"/>
    <row r="40526" ht="18.95" customHeight="1"/>
    <row r="40527" ht="18.95" customHeight="1"/>
    <row r="40528" ht="18.95" customHeight="1"/>
    <row r="40529" ht="18.95" customHeight="1"/>
    <row r="40530" ht="18.95" customHeight="1"/>
    <row r="40531" ht="18.95" customHeight="1"/>
    <row r="40532" ht="18.95" customHeight="1"/>
    <row r="40533" ht="18.95" customHeight="1"/>
    <row r="40534" ht="18.95" customHeight="1"/>
    <row r="40535" ht="18.95" customHeight="1"/>
    <row r="40536" ht="18.95" customHeight="1"/>
    <row r="40537" ht="18.95" customHeight="1"/>
    <row r="40538" ht="18.95" customHeight="1"/>
    <row r="40539" ht="18.95" customHeight="1"/>
    <row r="40540" ht="18.95" customHeight="1"/>
    <row r="40541" ht="18.95" customHeight="1"/>
    <row r="40542" ht="18.95" customHeight="1"/>
    <row r="40543" ht="18.95" customHeight="1"/>
    <row r="40544" ht="18.95" customHeight="1"/>
    <row r="40545" ht="18.95" customHeight="1"/>
    <row r="40546" ht="18.95" customHeight="1"/>
    <row r="40547" ht="18.95" customHeight="1"/>
    <row r="40548" ht="18.95" customHeight="1"/>
    <row r="40549" ht="18.95" customHeight="1"/>
    <row r="40550" ht="18.95" customHeight="1"/>
    <row r="40551" ht="18.95" customHeight="1"/>
    <row r="40552" ht="18.95" customHeight="1"/>
    <row r="40553" ht="18.95" customHeight="1"/>
    <row r="40554" ht="18.95" customHeight="1"/>
    <row r="40555" ht="18.95" customHeight="1"/>
    <row r="40556" ht="18.95" customHeight="1"/>
    <row r="40557" ht="18.95" customHeight="1"/>
    <row r="40558" ht="18.95" customHeight="1"/>
    <row r="40559" ht="18.95" customHeight="1"/>
    <row r="40560" ht="18.95" customHeight="1"/>
    <row r="40561" ht="18.95" customHeight="1"/>
    <row r="40562" ht="18.95" customHeight="1"/>
    <row r="40563" ht="18.95" customHeight="1"/>
    <row r="40564" ht="18.95" customHeight="1"/>
    <row r="40565" ht="18.95" customHeight="1"/>
    <row r="40566" ht="18.95" customHeight="1"/>
    <row r="40567" ht="18.95" customHeight="1"/>
    <row r="40568" ht="18.95" customHeight="1"/>
    <row r="40569" ht="18.95" customHeight="1"/>
    <row r="40570" ht="18.95" customHeight="1"/>
    <row r="40571" ht="18.95" customHeight="1"/>
    <row r="40572" ht="18.95" customHeight="1"/>
    <row r="40573" ht="18.95" customHeight="1"/>
    <row r="40574" ht="18.95" customHeight="1"/>
    <row r="40575" ht="18.95" customHeight="1"/>
    <row r="40576" ht="18.95" customHeight="1"/>
    <row r="40577" ht="18.95" customHeight="1"/>
    <row r="40578" ht="18.95" customHeight="1"/>
    <row r="40579" ht="18.95" customHeight="1"/>
    <row r="40580" ht="18.95" customHeight="1"/>
    <row r="40581" ht="18.95" customHeight="1"/>
    <row r="40582" ht="18.95" customHeight="1"/>
    <row r="40583" ht="18.95" customHeight="1"/>
    <row r="40584" ht="18.95" customHeight="1"/>
    <row r="40585" ht="18.95" customHeight="1"/>
    <row r="40586" ht="18.95" customHeight="1"/>
    <row r="40587" ht="18.95" customHeight="1"/>
    <row r="40588" ht="18.95" customHeight="1"/>
    <row r="40589" ht="18.95" customHeight="1"/>
    <row r="40590" ht="18.95" customHeight="1"/>
    <row r="40591" ht="18.95" customHeight="1"/>
    <row r="40592" ht="18.95" customHeight="1"/>
    <row r="40593" ht="18.95" customHeight="1"/>
    <row r="40594" ht="18.95" customHeight="1"/>
    <row r="40595" ht="18.95" customHeight="1"/>
    <row r="40596" ht="18.95" customHeight="1"/>
    <row r="40597" ht="18.95" customHeight="1"/>
    <row r="40598" ht="18.95" customHeight="1"/>
    <row r="40599" ht="18.95" customHeight="1"/>
    <row r="40600" ht="18.95" customHeight="1"/>
    <row r="40601" ht="18.95" customHeight="1"/>
    <row r="40602" ht="18.95" customHeight="1"/>
    <row r="40603" ht="18.95" customHeight="1"/>
    <row r="40604" ht="18.95" customHeight="1"/>
    <row r="40605" ht="18.95" customHeight="1"/>
    <row r="40606" ht="18.95" customHeight="1"/>
    <row r="40607" ht="18.95" customHeight="1"/>
    <row r="40608" ht="18.95" customHeight="1"/>
    <row r="40609" ht="18.95" customHeight="1"/>
    <row r="40610" ht="18.95" customHeight="1"/>
    <row r="40611" ht="18.95" customHeight="1"/>
    <row r="40612" ht="18.95" customHeight="1"/>
    <row r="40613" ht="18.95" customHeight="1"/>
    <row r="40614" ht="18.95" customHeight="1"/>
    <row r="40615" ht="18.95" customHeight="1"/>
    <row r="40616" ht="18.95" customHeight="1"/>
    <row r="40617" ht="18.95" customHeight="1"/>
    <row r="40618" ht="18.95" customHeight="1"/>
    <row r="40619" ht="18.95" customHeight="1"/>
    <row r="40620" ht="18.95" customHeight="1"/>
    <row r="40621" ht="18.95" customHeight="1"/>
    <row r="40622" ht="18.95" customHeight="1"/>
    <row r="40623" ht="18.95" customHeight="1"/>
    <row r="40624" ht="18.95" customHeight="1"/>
    <row r="40625" ht="18.95" customHeight="1"/>
    <row r="40626" ht="18.95" customHeight="1"/>
    <row r="40627" ht="18.95" customHeight="1"/>
    <row r="40628" ht="18.95" customHeight="1"/>
    <row r="40629" ht="18.95" customHeight="1"/>
    <row r="40630" ht="18.95" customHeight="1"/>
    <row r="40631" ht="18.95" customHeight="1"/>
    <row r="40632" ht="18.95" customHeight="1"/>
    <row r="40633" ht="18.95" customHeight="1"/>
    <row r="40634" ht="18.95" customHeight="1"/>
    <row r="40635" ht="18.95" customHeight="1"/>
    <row r="40636" ht="18.95" customHeight="1"/>
    <row r="40637" ht="18.95" customHeight="1"/>
    <row r="40638" ht="18.95" customHeight="1"/>
    <row r="40639" ht="18.95" customHeight="1"/>
    <row r="40640" ht="18.95" customHeight="1"/>
    <row r="40641" ht="18.95" customHeight="1"/>
    <row r="40642" ht="18.95" customHeight="1"/>
    <row r="40643" ht="18.95" customHeight="1"/>
    <row r="40644" ht="18.95" customHeight="1"/>
    <row r="40645" ht="18.95" customHeight="1"/>
    <row r="40646" ht="18.95" customHeight="1"/>
    <row r="40647" ht="18.95" customHeight="1"/>
    <row r="40648" ht="18.95" customHeight="1"/>
    <row r="40649" ht="18.95" customHeight="1"/>
    <row r="40650" ht="18.95" customHeight="1"/>
    <row r="40651" ht="18.95" customHeight="1"/>
    <row r="40652" ht="18.95" customHeight="1"/>
    <row r="40653" ht="18.95" customHeight="1"/>
    <row r="40654" ht="18.95" customHeight="1"/>
    <row r="40655" ht="18.95" customHeight="1"/>
    <row r="40656" ht="18.95" customHeight="1"/>
    <row r="40657" ht="18.95" customHeight="1"/>
    <row r="40658" ht="18.95" customHeight="1"/>
    <row r="40659" ht="18.95" customHeight="1"/>
    <row r="40660" ht="18.95" customHeight="1"/>
    <row r="40661" ht="18.95" customHeight="1"/>
    <row r="40662" ht="18.95" customHeight="1"/>
    <row r="40663" ht="18.95" customHeight="1"/>
    <row r="40664" ht="18.95" customHeight="1"/>
    <row r="40665" ht="18.95" customHeight="1"/>
    <row r="40666" ht="18.95" customHeight="1"/>
    <row r="40667" ht="18.95" customHeight="1"/>
    <row r="40668" ht="18.95" customHeight="1"/>
    <row r="40669" ht="18.95" customHeight="1"/>
    <row r="40670" ht="18.95" customHeight="1"/>
    <row r="40671" ht="18.95" customHeight="1"/>
    <row r="40672" ht="18.95" customHeight="1"/>
    <row r="40673" ht="18.95" customHeight="1"/>
    <row r="40674" ht="18.95" customHeight="1"/>
    <row r="40675" ht="18.95" customHeight="1"/>
    <row r="40676" ht="18.95" customHeight="1"/>
    <row r="40677" ht="18.95" customHeight="1"/>
    <row r="40678" ht="18.95" customHeight="1"/>
    <row r="40679" ht="18.95" customHeight="1"/>
    <row r="40680" ht="18.95" customHeight="1"/>
    <row r="40681" ht="18.95" customHeight="1"/>
    <row r="40682" ht="18.95" customHeight="1"/>
    <row r="40683" ht="18.95" customHeight="1"/>
    <row r="40684" ht="18.95" customHeight="1"/>
    <row r="40685" ht="18.95" customHeight="1"/>
    <row r="40686" ht="18.95" customHeight="1"/>
    <row r="40687" ht="18.95" customHeight="1"/>
    <row r="40688" ht="18.95" customHeight="1"/>
    <row r="40689" ht="18.95" customHeight="1"/>
    <row r="40690" ht="18.95" customHeight="1"/>
    <row r="40691" ht="18.95" customHeight="1"/>
    <row r="40692" ht="18.95" customHeight="1"/>
    <row r="40693" ht="18.95" customHeight="1"/>
    <row r="40694" ht="18.95" customHeight="1"/>
    <row r="40695" ht="18.95" customHeight="1"/>
    <row r="40696" ht="18.95" customHeight="1"/>
    <row r="40697" ht="18.95" customHeight="1"/>
    <row r="40698" ht="18.95" customHeight="1"/>
    <row r="40699" ht="18.95" customHeight="1"/>
    <row r="40700" ht="18.95" customHeight="1"/>
    <row r="40701" ht="18.95" customHeight="1"/>
    <row r="40702" ht="18.95" customHeight="1"/>
    <row r="40703" ht="18.95" customHeight="1"/>
    <row r="40704" ht="18.95" customHeight="1"/>
    <row r="40705" ht="18.95" customHeight="1"/>
    <row r="40706" ht="18.95" customHeight="1"/>
    <row r="40707" ht="18.95" customHeight="1"/>
    <row r="40708" ht="18.95" customHeight="1"/>
    <row r="40709" ht="18.95" customHeight="1"/>
    <row r="40710" ht="18.95" customHeight="1"/>
    <row r="40711" ht="18.95" customHeight="1"/>
    <row r="40712" ht="18.95" customHeight="1"/>
    <row r="40713" ht="18.95" customHeight="1"/>
    <row r="40714" ht="18.95" customHeight="1"/>
    <row r="40715" ht="18.95" customHeight="1"/>
    <row r="40716" ht="18.95" customHeight="1"/>
    <row r="40717" ht="18.95" customHeight="1"/>
    <row r="40718" ht="18.95" customHeight="1"/>
    <row r="40719" ht="18.95" customHeight="1"/>
    <row r="40720" ht="18.95" customHeight="1"/>
    <row r="40721" ht="18.95" customHeight="1"/>
    <row r="40722" ht="18.95" customHeight="1"/>
    <row r="40723" ht="18.95" customHeight="1"/>
    <row r="40724" ht="18.95" customHeight="1"/>
    <row r="40725" ht="18.95" customHeight="1"/>
    <row r="40726" ht="18.95" customHeight="1"/>
    <row r="40727" ht="18.95" customHeight="1"/>
    <row r="40728" ht="18.95" customHeight="1"/>
    <row r="40729" ht="18.95" customHeight="1"/>
    <row r="40730" ht="18.95" customHeight="1"/>
    <row r="40731" ht="18.95" customHeight="1"/>
    <row r="40732" ht="18.95" customHeight="1"/>
    <row r="40733" ht="18.95" customHeight="1"/>
    <row r="40734" ht="18.95" customHeight="1"/>
    <row r="40735" ht="18.95" customHeight="1"/>
    <row r="40736" ht="18.95" customHeight="1"/>
    <row r="40737" ht="18.95" customHeight="1"/>
    <row r="40738" ht="18.95" customHeight="1"/>
    <row r="40739" ht="18.95" customHeight="1"/>
    <row r="40740" ht="18.95" customHeight="1"/>
    <row r="40741" ht="18.95" customHeight="1"/>
    <row r="40742" ht="18.95" customHeight="1"/>
    <row r="40743" ht="18.95" customHeight="1"/>
    <row r="40744" ht="18.95" customHeight="1"/>
    <row r="40745" ht="18.95" customHeight="1"/>
    <row r="40746" ht="18.95" customHeight="1"/>
    <row r="40747" ht="18.95" customHeight="1"/>
    <row r="40748" ht="18.95" customHeight="1"/>
    <row r="40749" ht="18.95" customHeight="1"/>
    <row r="40750" ht="18.95" customHeight="1"/>
    <row r="40751" ht="18.95" customHeight="1"/>
    <row r="40752" ht="18.95" customHeight="1"/>
    <row r="40753" ht="18.95" customHeight="1"/>
    <row r="40754" ht="18.95" customHeight="1"/>
    <row r="40755" ht="18.95" customHeight="1"/>
    <row r="40756" ht="18.95" customHeight="1"/>
    <row r="40757" ht="18.95" customHeight="1"/>
    <row r="40758" ht="18.95" customHeight="1"/>
    <row r="40759" ht="18.95" customHeight="1"/>
    <row r="40760" ht="18.95" customHeight="1"/>
    <row r="40761" ht="18.95" customHeight="1"/>
    <row r="40762" ht="18.95" customHeight="1"/>
    <row r="40763" ht="18.95" customHeight="1"/>
    <row r="40764" ht="18.95" customHeight="1"/>
    <row r="40765" ht="18.95" customHeight="1"/>
    <row r="40766" ht="18.95" customHeight="1"/>
    <row r="40767" ht="18.95" customHeight="1"/>
    <row r="40768" ht="18.95" customHeight="1"/>
    <row r="40769" ht="18.95" customHeight="1"/>
    <row r="40770" ht="18.95" customHeight="1"/>
    <row r="40771" ht="18.95" customHeight="1"/>
    <row r="40772" ht="18.95" customHeight="1"/>
    <row r="40773" ht="18.95" customHeight="1"/>
    <row r="40774" ht="18.95" customHeight="1"/>
    <row r="40775" ht="18.95" customHeight="1"/>
    <row r="40776" ht="18.95" customHeight="1"/>
    <row r="40777" ht="18.95" customHeight="1"/>
    <row r="40778" ht="18.95" customHeight="1"/>
    <row r="40779" ht="18.95" customHeight="1"/>
    <row r="40780" ht="18.95" customHeight="1"/>
    <row r="40781" ht="18.95" customHeight="1"/>
    <row r="40782" ht="18.95" customHeight="1"/>
    <row r="40783" ht="18.95" customHeight="1"/>
    <row r="40784" ht="18.95" customHeight="1"/>
    <row r="40785" ht="18.95" customHeight="1"/>
    <row r="40786" ht="18.95" customHeight="1"/>
    <row r="40787" ht="18.95" customHeight="1"/>
    <row r="40788" ht="18.95" customHeight="1"/>
    <row r="40789" ht="18.95" customHeight="1"/>
    <row r="40790" ht="18.95" customHeight="1"/>
    <row r="40791" ht="18.95" customHeight="1"/>
    <row r="40792" ht="18.95" customHeight="1"/>
    <row r="40793" ht="18.95" customHeight="1"/>
    <row r="40794" ht="18.95" customHeight="1"/>
    <row r="40795" ht="18.95" customHeight="1"/>
    <row r="40796" ht="18.95" customHeight="1"/>
    <row r="40797" ht="18.95" customHeight="1"/>
    <row r="40798" ht="18.95" customHeight="1"/>
    <row r="40799" ht="18.95" customHeight="1"/>
    <row r="40800" ht="18.95" customHeight="1"/>
    <row r="40801" ht="18.95" customHeight="1"/>
    <row r="40802" ht="18.95" customHeight="1"/>
    <row r="40803" ht="18.95" customHeight="1"/>
    <row r="40804" ht="18.95" customHeight="1"/>
    <row r="40805" ht="18.95" customHeight="1"/>
    <row r="40806" ht="18.95" customHeight="1"/>
    <row r="40807" ht="18.95" customHeight="1"/>
    <row r="40808" ht="18.95" customHeight="1"/>
    <row r="40809" ht="18.95" customHeight="1"/>
    <row r="40810" ht="18.95" customHeight="1"/>
    <row r="40811" ht="18.95" customHeight="1"/>
    <row r="40812" ht="18.95" customHeight="1"/>
    <row r="40813" ht="18.95" customHeight="1"/>
    <row r="40814" ht="18.95" customHeight="1"/>
    <row r="40815" ht="18.95" customHeight="1"/>
    <row r="40816" ht="18.95" customHeight="1"/>
    <row r="40817" ht="18.95" customHeight="1"/>
    <row r="40818" ht="18.95" customHeight="1"/>
    <row r="40819" ht="18.95" customHeight="1"/>
    <row r="40820" ht="18.95" customHeight="1"/>
    <row r="40821" ht="18.95" customHeight="1"/>
    <row r="40822" ht="18.95" customHeight="1"/>
    <row r="40823" ht="18.95" customHeight="1"/>
    <row r="40824" ht="18.95" customHeight="1"/>
    <row r="40825" ht="18.95" customHeight="1"/>
    <row r="40826" ht="18.95" customHeight="1"/>
    <row r="40827" ht="18.95" customHeight="1"/>
    <row r="40828" ht="18.95" customHeight="1"/>
    <row r="40829" ht="18.95" customHeight="1"/>
    <row r="40830" ht="18.95" customHeight="1"/>
    <row r="40831" ht="18.95" customHeight="1"/>
    <row r="40832" ht="18.95" customHeight="1"/>
    <row r="40833" ht="18.95" customHeight="1"/>
    <row r="40834" ht="18.95" customHeight="1"/>
    <row r="40835" ht="18.95" customHeight="1"/>
    <row r="40836" ht="18.95" customHeight="1"/>
    <row r="40837" ht="18.95" customHeight="1"/>
    <row r="40838" ht="18.95" customHeight="1"/>
    <row r="40839" ht="18.95" customHeight="1"/>
    <row r="40840" ht="18.95" customHeight="1"/>
    <row r="40841" ht="18.95" customHeight="1"/>
    <row r="40842" ht="18.95" customHeight="1"/>
    <row r="40843" ht="18.95" customHeight="1"/>
    <row r="40844" ht="18.95" customHeight="1"/>
    <row r="40845" ht="18.95" customHeight="1"/>
    <row r="40846" ht="18.95" customHeight="1"/>
    <row r="40847" ht="18.95" customHeight="1"/>
    <row r="40848" ht="18.95" customHeight="1"/>
    <row r="40849" ht="18.95" customHeight="1"/>
    <row r="40850" ht="18.95" customHeight="1"/>
    <row r="40851" ht="18.95" customHeight="1"/>
    <row r="40852" ht="18.95" customHeight="1"/>
    <row r="40853" ht="18.95" customHeight="1"/>
    <row r="40854" ht="18.95" customHeight="1"/>
    <row r="40855" ht="18.95" customHeight="1"/>
    <row r="40856" ht="18.95" customHeight="1"/>
    <row r="40857" ht="18.95" customHeight="1"/>
    <row r="40858" ht="18.95" customHeight="1"/>
    <row r="40859" ht="18.95" customHeight="1"/>
    <row r="40860" ht="18.95" customHeight="1"/>
    <row r="40861" ht="18.95" customHeight="1"/>
    <row r="40862" ht="18.95" customHeight="1"/>
    <row r="40863" ht="18.95" customHeight="1"/>
    <row r="40864" ht="18.95" customHeight="1"/>
    <row r="40865" ht="18.95" customHeight="1"/>
    <row r="40866" ht="18.95" customHeight="1"/>
    <row r="40867" ht="18.95" customHeight="1"/>
    <row r="40868" ht="18.95" customHeight="1"/>
    <row r="40869" ht="18.95" customHeight="1"/>
    <row r="40870" ht="18.95" customHeight="1"/>
    <row r="40871" ht="18.95" customHeight="1"/>
    <row r="40872" ht="18.95" customHeight="1"/>
    <row r="40873" ht="18.95" customHeight="1"/>
    <row r="40874" ht="18.95" customHeight="1"/>
    <row r="40875" ht="18.95" customHeight="1"/>
    <row r="40876" ht="18.95" customHeight="1"/>
    <row r="40877" ht="18.95" customHeight="1"/>
    <row r="40878" ht="18.95" customHeight="1"/>
    <row r="40879" ht="18.95" customHeight="1"/>
    <row r="40880" ht="18.95" customHeight="1"/>
    <row r="40881" ht="18.95" customHeight="1"/>
    <row r="40882" ht="18.95" customHeight="1"/>
    <row r="40883" ht="18.95" customHeight="1"/>
    <row r="40884" ht="18.95" customHeight="1"/>
    <row r="40885" ht="18.95" customHeight="1"/>
    <row r="40886" ht="18.95" customHeight="1"/>
    <row r="40887" ht="18.95" customHeight="1"/>
    <row r="40888" ht="18.95" customHeight="1"/>
    <row r="40889" ht="18.95" customHeight="1"/>
    <row r="40890" ht="18.95" customHeight="1"/>
    <row r="40891" ht="18.95" customHeight="1"/>
    <row r="40892" ht="18.95" customHeight="1"/>
    <row r="40893" ht="18.95" customHeight="1"/>
    <row r="40894" ht="18.95" customHeight="1"/>
    <row r="40895" ht="18.95" customHeight="1"/>
    <row r="40896" ht="18.95" customHeight="1"/>
    <row r="40897" ht="18.95" customHeight="1"/>
    <row r="40898" ht="18.95" customHeight="1"/>
    <row r="40899" ht="18.95" customHeight="1"/>
    <row r="40900" ht="18.95" customHeight="1"/>
    <row r="40901" ht="18.95" customHeight="1"/>
    <row r="40902" ht="18.95" customHeight="1"/>
    <row r="40903" ht="18.95" customHeight="1"/>
    <row r="40904" ht="18.95" customHeight="1"/>
    <row r="40905" ht="18.95" customHeight="1"/>
    <row r="40906" ht="18.95" customHeight="1"/>
    <row r="40907" ht="18.95" customHeight="1"/>
    <row r="40908" ht="18.95" customHeight="1"/>
    <row r="40909" ht="18.95" customHeight="1"/>
    <row r="40910" ht="18.95" customHeight="1"/>
    <row r="40911" ht="18.95" customHeight="1"/>
    <row r="40912" ht="18.95" customHeight="1"/>
    <row r="40913" ht="18.95" customHeight="1"/>
    <row r="40914" ht="18.95" customHeight="1"/>
    <row r="40915" ht="18.95" customHeight="1"/>
    <row r="40916" ht="18.95" customHeight="1"/>
    <row r="40917" ht="18.95" customHeight="1"/>
    <row r="40918" ht="18.95" customHeight="1"/>
    <row r="40919" ht="18.95" customHeight="1"/>
    <row r="40920" ht="18.95" customHeight="1"/>
    <row r="40921" ht="18.95" customHeight="1"/>
    <row r="40922" ht="18.95" customHeight="1"/>
    <row r="40923" ht="18.95" customHeight="1"/>
    <row r="40924" ht="18.95" customHeight="1"/>
    <row r="40925" ht="18.95" customHeight="1"/>
    <row r="40926" ht="18.95" customHeight="1"/>
    <row r="40927" ht="18.95" customHeight="1"/>
    <row r="40928" ht="18.95" customHeight="1"/>
    <row r="40929" ht="18.95" customHeight="1"/>
    <row r="40930" ht="18.95" customHeight="1"/>
    <row r="40931" ht="18.95" customHeight="1"/>
    <row r="40932" ht="18.95" customHeight="1"/>
    <row r="40933" ht="18.95" customHeight="1"/>
    <row r="40934" ht="18.95" customHeight="1"/>
    <row r="40935" ht="18.95" customHeight="1"/>
    <row r="40936" ht="18.95" customHeight="1"/>
    <row r="40937" ht="18.95" customHeight="1"/>
    <row r="40938" ht="18.95" customHeight="1"/>
    <row r="40939" ht="18.95" customHeight="1"/>
    <row r="40940" ht="18.95" customHeight="1"/>
    <row r="40941" ht="18.95" customHeight="1"/>
    <row r="40942" ht="18.95" customHeight="1"/>
    <row r="40943" ht="18.95" customHeight="1"/>
    <row r="40944" ht="18.95" customHeight="1"/>
    <row r="40945" ht="18.95" customHeight="1"/>
    <row r="40946" ht="18.95" customHeight="1"/>
    <row r="40947" ht="18.95" customHeight="1"/>
    <row r="40948" ht="18.95" customHeight="1"/>
    <row r="40949" ht="18.95" customHeight="1"/>
    <row r="40950" ht="18.95" customHeight="1"/>
    <row r="40951" ht="18.95" customHeight="1"/>
    <row r="40952" ht="18.95" customHeight="1"/>
    <row r="40953" ht="18.95" customHeight="1"/>
    <row r="40954" ht="18.95" customHeight="1"/>
    <row r="40955" ht="18.95" customHeight="1"/>
    <row r="40956" ht="18.95" customHeight="1"/>
    <row r="40957" ht="18.95" customHeight="1"/>
    <row r="40958" ht="18.95" customHeight="1"/>
    <row r="40959" ht="18.95" customHeight="1"/>
    <row r="40960" ht="18.95" customHeight="1"/>
    <row r="40961" ht="18.95" customHeight="1"/>
    <row r="40962" ht="18.95" customHeight="1"/>
    <row r="40963" ht="18.95" customHeight="1"/>
    <row r="40964" ht="18.95" customHeight="1"/>
    <row r="40965" ht="18.95" customHeight="1"/>
    <row r="40966" ht="18.95" customHeight="1"/>
    <row r="40967" ht="18.95" customHeight="1"/>
    <row r="40968" ht="18.95" customHeight="1"/>
    <row r="40969" ht="18.95" customHeight="1"/>
    <row r="40970" ht="18.95" customHeight="1"/>
    <row r="40971" ht="18.95" customHeight="1"/>
    <row r="40972" ht="18.95" customHeight="1"/>
    <row r="40973" ht="18.95" customHeight="1"/>
    <row r="40974" ht="18.95" customHeight="1"/>
    <row r="40975" ht="18.95" customHeight="1"/>
    <row r="40976" ht="18.95" customHeight="1"/>
    <row r="40977" ht="18.95" customHeight="1"/>
    <row r="40978" ht="18.95" customHeight="1"/>
    <row r="40979" ht="18.95" customHeight="1"/>
    <row r="40980" ht="18.95" customHeight="1"/>
    <row r="40981" ht="18.95" customHeight="1"/>
    <row r="40982" ht="18.95" customHeight="1"/>
    <row r="40983" ht="18.95" customHeight="1"/>
    <row r="40984" ht="18.95" customHeight="1"/>
    <row r="40985" ht="18.95" customHeight="1"/>
    <row r="40986" ht="18.95" customHeight="1"/>
    <row r="40987" ht="18.95" customHeight="1"/>
    <row r="40988" ht="18.95" customHeight="1"/>
    <row r="40989" ht="18.95" customHeight="1"/>
    <row r="40990" ht="18.95" customHeight="1"/>
    <row r="40991" ht="18.95" customHeight="1"/>
    <row r="40992" ht="18.95" customHeight="1"/>
    <row r="40993" ht="18.95" customHeight="1"/>
    <row r="40994" ht="18.95" customHeight="1"/>
    <row r="40995" ht="18.95" customHeight="1"/>
    <row r="40996" ht="18.95" customHeight="1"/>
    <row r="40997" ht="18.95" customHeight="1"/>
    <row r="40998" ht="18.95" customHeight="1"/>
    <row r="40999" ht="18.95" customHeight="1"/>
    <row r="41000" ht="18.95" customHeight="1"/>
    <row r="41001" ht="18.95" customHeight="1"/>
    <row r="41002" ht="18.95" customHeight="1"/>
    <row r="41003" ht="18.95" customHeight="1"/>
    <row r="41004" ht="18.95" customHeight="1"/>
    <row r="41005" ht="18.95" customHeight="1"/>
    <row r="41006" ht="18.95" customHeight="1"/>
    <row r="41007" ht="18.95" customHeight="1"/>
    <row r="41008" ht="18.95" customHeight="1"/>
    <row r="41009" ht="18.95" customHeight="1"/>
    <row r="41010" ht="18.95" customHeight="1"/>
    <row r="41011" ht="18.95" customHeight="1"/>
    <row r="41012" ht="18.95" customHeight="1"/>
    <row r="41013" ht="18.95" customHeight="1"/>
    <row r="41014" ht="18.95" customHeight="1"/>
    <row r="41015" ht="18.95" customHeight="1"/>
    <row r="41016" ht="18.95" customHeight="1"/>
    <row r="41017" ht="18.95" customHeight="1"/>
    <row r="41018" ht="18.95" customHeight="1"/>
    <row r="41019" ht="18.95" customHeight="1"/>
    <row r="41020" ht="18.95" customHeight="1"/>
    <row r="41021" ht="18.95" customHeight="1"/>
    <row r="41022" ht="18.95" customHeight="1"/>
    <row r="41023" ht="18.95" customHeight="1"/>
    <row r="41024" ht="18.95" customHeight="1"/>
    <row r="41025" ht="18.95" customHeight="1"/>
    <row r="41026" ht="18.95" customHeight="1"/>
    <row r="41027" ht="18.95" customHeight="1"/>
    <row r="41028" ht="18.95" customHeight="1"/>
    <row r="41029" ht="18.95" customHeight="1"/>
    <row r="41030" ht="18.95" customHeight="1"/>
    <row r="41031" ht="18.95" customHeight="1"/>
    <row r="41032" ht="18.95" customHeight="1"/>
    <row r="41033" ht="18.95" customHeight="1"/>
    <row r="41034" ht="18.95" customHeight="1"/>
    <row r="41035" ht="18.95" customHeight="1"/>
    <row r="41036" ht="18.95" customHeight="1"/>
    <row r="41037" ht="18.95" customHeight="1"/>
    <row r="41038" ht="18.95" customHeight="1"/>
    <row r="41039" ht="18.95" customHeight="1"/>
    <row r="41040" ht="18.95" customHeight="1"/>
    <row r="41041" ht="18.95" customHeight="1"/>
    <row r="41042" ht="18.95" customHeight="1"/>
    <row r="41043" ht="18.95" customHeight="1"/>
    <row r="41044" ht="18.95" customHeight="1"/>
    <row r="41045" ht="18.95" customHeight="1"/>
    <row r="41046" ht="18.95" customHeight="1"/>
    <row r="41047" ht="18.95" customHeight="1"/>
    <row r="41048" ht="18.95" customHeight="1"/>
    <row r="41049" ht="18.95" customHeight="1"/>
    <row r="41050" ht="18.95" customHeight="1"/>
    <row r="41051" ht="18.95" customHeight="1"/>
    <row r="41052" ht="18.95" customHeight="1"/>
    <row r="41053" ht="18.95" customHeight="1"/>
    <row r="41054" ht="18.95" customHeight="1"/>
    <row r="41055" ht="18.95" customHeight="1"/>
    <row r="41056" ht="18.95" customHeight="1"/>
    <row r="41057" ht="18.95" customHeight="1"/>
    <row r="41058" ht="18.95" customHeight="1"/>
    <row r="41059" ht="18.95" customHeight="1"/>
    <row r="41060" ht="18.95" customHeight="1"/>
    <row r="41061" ht="18.95" customHeight="1"/>
    <row r="41062" ht="18.95" customHeight="1"/>
    <row r="41063" ht="18.95" customHeight="1"/>
    <row r="41064" ht="18.95" customHeight="1"/>
    <row r="41065" ht="18.95" customHeight="1"/>
    <row r="41066" ht="18.95" customHeight="1"/>
    <row r="41067" ht="18.95" customHeight="1"/>
    <row r="41068" ht="18.95" customHeight="1"/>
    <row r="41069" ht="18.95" customHeight="1"/>
    <row r="41070" ht="18.95" customHeight="1"/>
    <row r="41071" ht="18.95" customHeight="1"/>
    <row r="41072" ht="18.95" customHeight="1"/>
    <row r="41073" ht="18.95" customHeight="1"/>
    <row r="41074" ht="18.95" customHeight="1"/>
    <row r="41075" ht="18.95" customHeight="1"/>
    <row r="41076" ht="18.95" customHeight="1"/>
    <row r="41077" ht="18.95" customHeight="1"/>
    <row r="41078" ht="18.95" customHeight="1"/>
    <row r="41079" ht="18.95" customHeight="1"/>
    <row r="41080" ht="18.95" customHeight="1"/>
    <row r="41081" ht="18.95" customHeight="1"/>
    <row r="41082" ht="18.95" customHeight="1"/>
    <row r="41083" ht="18.95" customHeight="1"/>
    <row r="41084" ht="18.95" customHeight="1"/>
    <row r="41085" ht="18.95" customHeight="1"/>
    <row r="41086" ht="18.95" customHeight="1"/>
    <row r="41087" ht="18.95" customHeight="1"/>
    <row r="41088" ht="18.95" customHeight="1"/>
    <row r="41089" ht="18.95" customHeight="1"/>
    <row r="41090" ht="18.95" customHeight="1"/>
    <row r="41091" ht="18.95" customHeight="1"/>
    <row r="41092" ht="18.95" customHeight="1"/>
    <row r="41093" ht="18.95" customHeight="1"/>
    <row r="41094" ht="18.95" customHeight="1"/>
    <row r="41095" ht="18.95" customHeight="1"/>
    <row r="41096" ht="18.95" customHeight="1"/>
    <row r="41097" ht="18.95" customHeight="1"/>
    <row r="41098" ht="18.95" customHeight="1"/>
    <row r="41099" ht="18.95" customHeight="1"/>
    <row r="41100" ht="18.95" customHeight="1"/>
    <row r="41101" ht="18.95" customHeight="1"/>
    <row r="41102" ht="18.95" customHeight="1"/>
    <row r="41103" ht="18.95" customHeight="1"/>
    <row r="41104" ht="18.95" customHeight="1"/>
    <row r="41105" ht="18.95" customHeight="1"/>
    <row r="41106" ht="18.95" customHeight="1"/>
    <row r="41107" ht="18.95" customHeight="1"/>
    <row r="41108" ht="18.95" customHeight="1"/>
    <row r="41109" ht="18.95" customHeight="1"/>
    <row r="41110" ht="18.95" customHeight="1"/>
    <row r="41111" ht="18.95" customHeight="1"/>
    <row r="41112" ht="18.95" customHeight="1"/>
    <row r="41113" ht="18.95" customHeight="1"/>
    <row r="41114" ht="18.95" customHeight="1"/>
    <row r="41115" ht="18.95" customHeight="1"/>
    <row r="41116" ht="18.95" customHeight="1"/>
    <row r="41117" ht="18.95" customHeight="1"/>
    <row r="41118" ht="18.95" customHeight="1"/>
    <row r="41119" ht="18.95" customHeight="1"/>
    <row r="41120" ht="18.95" customHeight="1"/>
    <row r="41121" ht="18.95" customHeight="1"/>
    <row r="41122" ht="18.95" customHeight="1"/>
    <row r="41123" ht="18.95" customHeight="1"/>
    <row r="41124" ht="18.95" customHeight="1"/>
    <row r="41125" ht="18.95" customHeight="1"/>
    <row r="41126" ht="18.95" customHeight="1"/>
    <row r="41127" ht="18.95" customHeight="1"/>
    <row r="41128" ht="18.95" customHeight="1"/>
    <row r="41129" ht="18.95" customHeight="1"/>
    <row r="41130" ht="18.95" customHeight="1"/>
    <row r="41131" ht="18.95" customHeight="1"/>
    <row r="41132" ht="18.95" customHeight="1"/>
    <row r="41133" ht="18.95" customHeight="1"/>
    <row r="41134" ht="18.95" customHeight="1"/>
    <row r="41135" ht="18.95" customHeight="1"/>
    <row r="41136" ht="18.95" customHeight="1"/>
    <row r="41137" ht="18.95" customHeight="1"/>
    <row r="41138" ht="18.95" customHeight="1"/>
    <row r="41139" ht="18.95" customHeight="1"/>
    <row r="41140" ht="18.95" customHeight="1"/>
    <row r="41141" ht="18.95" customHeight="1"/>
    <row r="41142" ht="18.95" customHeight="1"/>
    <row r="41143" ht="18.95" customHeight="1"/>
    <row r="41144" ht="18.95" customHeight="1"/>
    <row r="41145" ht="18.95" customHeight="1"/>
    <row r="41146" ht="18.95" customHeight="1"/>
    <row r="41147" ht="18.95" customHeight="1"/>
    <row r="41148" ht="18.95" customHeight="1"/>
    <row r="41149" ht="18.95" customHeight="1"/>
    <row r="41150" ht="18.95" customHeight="1"/>
    <row r="41151" ht="18.95" customHeight="1"/>
    <row r="41152" ht="18.95" customHeight="1"/>
    <row r="41153" ht="18.95" customHeight="1"/>
    <row r="41154" ht="18.95" customHeight="1"/>
    <row r="41155" ht="18.95" customHeight="1"/>
    <row r="41156" ht="18.95" customHeight="1"/>
    <row r="41157" ht="18.95" customHeight="1"/>
    <row r="41158" ht="18.95" customHeight="1"/>
    <row r="41159" ht="18.95" customHeight="1"/>
    <row r="41160" ht="18.95" customHeight="1"/>
    <row r="41161" ht="18.95" customHeight="1"/>
    <row r="41162" ht="18.95" customHeight="1"/>
    <row r="41163" ht="18.95" customHeight="1"/>
    <row r="41164" ht="18.95" customHeight="1"/>
    <row r="41165" ht="18.95" customHeight="1"/>
    <row r="41166" ht="18.95" customHeight="1"/>
    <row r="41167" ht="18.95" customHeight="1"/>
    <row r="41168" ht="18.95" customHeight="1"/>
    <row r="41169" ht="18.95" customHeight="1"/>
    <row r="41170" ht="18.95" customHeight="1"/>
    <row r="41171" ht="18.95" customHeight="1"/>
    <row r="41172" ht="18.95" customHeight="1"/>
    <row r="41173" ht="18.95" customHeight="1"/>
    <row r="41174" ht="18.95" customHeight="1"/>
    <row r="41175" ht="18.95" customHeight="1"/>
    <row r="41176" ht="18.95" customHeight="1"/>
    <row r="41177" ht="18.95" customHeight="1"/>
    <row r="41178" ht="18.95" customHeight="1"/>
    <row r="41179" ht="18.95" customHeight="1"/>
    <row r="41180" ht="18.95" customHeight="1"/>
    <row r="41181" ht="18.95" customHeight="1"/>
    <row r="41182" ht="18.95" customHeight="1"/>
    <row r="41183" ht="18.95" customHeight="1"/>
    <row r="41184" ht="18.95" customHeight="1"/>
    <row r="41185" ht="18.95" customHeight="1"/>
    <row r="41186" ht="18.95" customHeight="1"/>
    <row r="41187" ht="18.95" customHeight="1"/>
    <row r="41188" ht="18.95" customHeight="1"/>
    <row r="41189" ht="18.95" customHeight="1"/>
    <row r="41190" ht="18.95" customHeight="1"/>
    <row r="41191" ht="18.95" customHeight="1"/>
    <row r="41192" ht="18.95" customHeight="1"/>
    <row r="41193" ht="18.95" customHeight="1"/>
    <row r="41194" ht="18.95" customHeight="1"/>
    <row r="41195" ht="18.95" customHeight="1"/>
    <row r="41196" ht="18.95" customHeight="1"/>
    <row r="41197" ht="18.95" customHeight="1"/>
    <row r="41198" ht="18.95" customHeight="1"/>
    <row r="41199" ht="18.95" customHeight="1"/>
    <row r="41200" ht="18.95" customHeight="1"/>
    <row r="41201" ht="18.95" customHeight="1"/>
    <row r="41202" ht="18.95" customHeight="1"/>
    <row r="41203" ht="18.95" customHeight="1"/>
    <row r="41204" ht="18.95" customHeight="1"/>
    <row r="41205" ht="18.95" customHeight="1"/>
    <row r="41206" ht="18.95" customHeight="1"/>
    <row r="41207" ht="18.95" customHeight="1"/>
    <row r="41208" ht="18.95" customHeight="1"/>
    <row r="41209" ht="18.95" customHeight="1"/>
    <row r="41210" ht="18.95" customHeight="1"/>
    <row r="41211" ht="18.95" customHeight="1"/>
    <row r="41212" ht="18.95" customHeight="1"/>
    <row r="41213" ht="18.95" customHeight="1"/>
    <row r="41214" ht="18.95" customHeight="1"/>
    <row r="41215" ht="18.95" customHeight="1"/>
    <row r="41216" ht="18.95" customHeight="1"/>
    <row r="41217" ht="18.95" customHeight="1"/>
    <row r="41218" ht="18.95" customHeight="1"/>
    <row r="41219" ht="18.95" customHeight="1"/>
    <row r="41220" ht="18.95" customHeight="1"/>
    <row r="41221" ht="18.95" customHeight="1"/>
    <row r="41222" ht="18.95" customHeight="1"/>
    <row r="41223" ht="18.95" customHeight="1"/>
    <row r="41224" ht="18.95" customHeight="1"/>
    <row r="41225" ht="18.95" customHeight="1"/>
    <row r="41226" ht="18.95" customHeight="1"/>
    <row r="41227" ht="18.95" customHeight="1"/>
    <row r="41228" ht="18.95" customHeight="1"/>
    <row r="41229" ht="18.95" customHeight="1"/>
    <row r="41230" ht="18.95" customHeight="1"/>
    <row r="41231" ht="18.95" customHeight="1"/>
    <row r="41232" ht="18.95" customHeight="1"/>
    <row r="41233" ht="18.95" customHeight="1"/>
    <row r="41234" ht="18.95" customHeight="1"/>
    <row r="41235" ht="18.95" customHeight="1"/>
    <row r="41236" ht="18.95" customHeight="1"/>
    <row r="41237" ht="18.95" customHeight="1"/>
    <row r="41238" ht="18.95" customHeight="1"/>
    <row r="41239" ht="18.95" customHeight="1"/>
    <row r="41240" ht="18.95" customHeight="1"/>
    <row r="41241" ht="18.95" customHeight="1"/>
    <row r="41242" ht="18.95" customHeight="1"/>
    <row r="41243" ht="18.95" customHeight="1"/>
    <row r="41244" ht="18.95" customHeight="1"/>
    <row r="41245" ht="18.95" customHeight="1"/>
    <row r="41246" ht="18.95" customHeight="1"/>
    <row r="41247" ht="18.95" customHeight="1"/>
    <row r="41248" ht="18.95" customHeight="1"/>
    <row r="41249" ht="18.95" customHeight="1"/>
    <row r="41250" ht="18.95" customHeight="1"/>
    <row r="41251" ht="18.95" customHeight="1"/>
    <row r="41252" ht="18.95" customHeight="1"/>
    <row r="41253" ht="18.95" customHeight="1"/>
    <row r="41254" ht="18.95" customHeight="1"/>
    <row r="41255" ht="18.95" customHeight="1"/>
    <row r="41256" ht="18.95" customHeight="1"/>
    <row r="41257" ht="18.95" customHeight="1"/>
    <row r="41258" ht="18.95" customHeight="1"/>
    <row r="41259" ht="18.95" customHeight="1"/>
    <row r="41260" ht="18.95" customHeight="1"/>
    <row r="41261" ht="18.95" customHeight="1"/>
    <row r="41262" ht="18.95" customHeight="1"/>
    <row r="41263" ht="18.95" customHeight="1"/>
    <row r="41264" ht="18.95" customHeight="1"/>
    <row r="41265" ht="18.95" customHeight="1"/>
    <row r="41266" ht="18.95" customHeight="1"/>
    <row r="41267" ht="18.95" customHeight="1"/>
    <row r="41268" ht="18.95" customHeight="1"/>
    <row r="41269" ht="18.95" customHeight="1"/>
    <row r="41270" ht="18.95" customHeight="1"/>
    <row r="41271" ht="18.95" customHeight="1"/>
    <row r="41272" ht="18.95" customHeight="1"/>
    <row r="41273" ht="18.95" customHeight="1"/>
    <row r="41274" ht="18.95" customHeight="1"/>
    <row r="41275" ht="18.95" customHeight="1"/>
    <row r="41276" ht="18.95" customHeight="1"/>
    <row r="41277" ht="18.95" customHeight="1"/>
    <row r="41278" ht="18.95" customHeight="1"/>
    <row r="41279" ht="18.95" customHeight="1"/>
    <row r="41280" ht="18.95" customHeight="1"/>
    <row r="41281" ht="18.95" customHeight="1"/>
    <row r="41282" ht="18.95" customHeight="1"/>
    <row r="41283" ht="18.95" customHeight="1"/>
    <row r="41284" ht="18.95" customHeight="1"/>
    <row r="41285" ht="18.95" customHeight="1"/>
    <row r="41286" ht="18.95" customHeight="1"/>
    <row r="41287" ht="18.95" customHeight="1"/>
    <row r="41288" ht="18.95" customHeight="1"/>
    <row r="41289" ht="18.95" customHeight="1"/>
    <row r="41290" ht="18.95" customHeight="1"/>
    <row r="41291" ht="18.95" customHeight="1"/>
    <row r="41292" ht="18.95" customHeight="1"/>
    <row r="41293" ht="18.95" customHeight="1"/>
    <row r="41294" ht="18.95" customHeight="1"/>
    <row r="41295" ht="18.95" customHeight="1"/>
    <row r="41296" ht="18.95" customHeight="1"/>
    <row r="41297" ht="18.95" customHeight="1"/>
    <row r="41298" ht="18.95" customHeight="1"/>
    <row r="41299" ht="18.95" customHeight="1"/>
    <row r="41300" ht="18.95" customHeight="1"/>
    <row r="41301" ht="18.95" customHeight="1"/>
    <row r="41302" ht="18.95" customHeight="1"/>
    <row r="41303" ht="18.95" customHeight="1"/>
    <row r="41304" ht="18.95" customHeight="1"/>
    <row r="41305" ht="18.95" customHeight="1"/>
    <row r="41306" ht="18.95" customHeight="1"/>
    <row r="41307" ht="18.95" customHeight="1"/>
    <row r="41308" ht="18.95" customHeight="1"/>
    <row r="41309" ht="18.95" customHeight="1"/>
    <row r="41310" ht="18.95" customHeight="1"/>
    <row r="41311" ht="18.95" customHeight="1"/>
    <row r="41312" ht="18.95" customHeight="1"/>
    <row r="41313" ht="18.95" customHeight="1"/>
    <row r="41314" ht="18.95" customHeight="1"/>
    <row r="41315" ht="18.95" customHeight="1"/>
    <row r="41316" ht="18.95" customHeight="1"/>
    <row r="41317" ht="18.95" customHeight="1"/>
    <row r="41318" ht="18.95" customHeight="1"/>
    <row r="41319" ht="18.95" customHeight="1"/>
    <row r="41320" ht="18.95" customHeight="1"/>
    <row r="41321" ht="18.95" customHeight="1"/>
    <row r="41322" ht="18.95" customHeight="1"/>
    <row r="41323" ht="18.95" customHeight="1"/>
    <row r="41324" ht="18.95" customHeight="1"/>
    <row r="41325" ht="18.95" customHeight="1"/>
    <row r="41326" ht="18.95" customHeight="1"/>
    <row r="41327" ht="18.95" customHeight="1"/>
    <row r="41328" ht="18.95" customHeight="1"/>
    <row r="41329" ht="18.95" customHeight="1"/>
    <row r="41330" ht="18.95" customHeight="1"/>
    <row r="41331" ht="18.95" customHeight="1"/>
    <row r="41332" ht="18.95" customHeight="1"/>
    <row r="41333" ht="18.95" customHeight="1"/>
    <row r="41334" ht="18.95" customHeight="1"/>
    <row r="41335" ht="18.95" customHeight="1"/>
    <row r="41336" ht="18.95" customHeight="1"/>
    <row r="41337" ht="18.95" customHeight="1"/>
    <row r="41338" ht="18.95" customHeight="1"/>
    <row r="41339" ht="18.95" customHeight="1"/>
    <row r="41340" ht="18.95" customHeight="1"/>
    <row r="41341" ht="18.95" customHeight="1"/>
    <row r="41342" ht="18.95" customHeight="1"/>
    <row r="41343" ht="18.95" customHeight="1"/>
    <row r="41344" ht="18.95" customHeight="1"/>
    <row r="41345" ht="18.95" customHeight="1"/>
    <row r="41346" ht="18.95" customHeight="1"/>
    <row r="41347" ht="18.95" customHeight="1"/>
    <row r="41348" ht="18.95" customHeight="1"/>
    <row r="41349" ht="18.95" customHeight="1"/>
    <row r="41350" ht="18.95" customHeight="1"/>
    <row r="41351" ht="18.95" customHeight="1"/>
    <row r="41352" ht="18.95" customHeight="1"/>
    <row r="41353" ht="18.95" customHeight="1"/>
    <row r="41354" ht="18.95" customHeight="1"/>
    <row r="41355" ht="18.95" customHeight="1"/>
    <row r="41356" ht="18.95" customHeight="1"/>
    <row r="41357" ht="18.95" customHeight="1"/>
    <row r="41358" ht="18.95" customHeight="1"/>
    <row r="41359" ht="18.95" customHeight="1"/>
    <row r="41360" ht="18.95" customHeight="1"/>
    <row r="41361" ht="18.95" customHeight="1"/>
    <row r="41362" ht="18.95" customHeight="1"/>
    <row r="41363" ht="18.95" customHeight="1"/>
    <row r="41364" ht="18.95" customHeight="1"/>
    <row r="41365" ht="18.95" customHeight="1"/>
    <row r="41366" ht="18.95" customHeight="1"/>
    <row r="41367" ht="18.95" customHeight="1"/>
    <row r="41368" ht="18.95" customHeight="1"/>
    <row r="41369" ht="18.95" customHeight="1"/>
    <row r="41370" ht="18.95" customHeight="1"/>
    <row r="41371" ht="18.95" customHeight="1"/>
    <row r="41372" ht="18.95" customHeight="1"/>
    <row r="41373" ht="18.95" customHeight="1"/>
    <row r="41374" ht="18.95" customHeight="1"/>
    <row r="41375" ht="18.95" customHeight="1"/>
    <row r="41376" ht="18.95" customHeight="1"/>
    <row r="41377" ht="18.95" customHeight="1"/>
    <row r="41378" ht="18.95" customHeight="1"/>
    <row r="41379" ht="18.95" customHeight="1"/>
    <row r="41380" ht="18.95" customHeight="1"/>
    <row r="41381" ht="18.95" customHeight="1"/>
    <row r="41382" ht="18.95" customHeight="1"/>
    <row r="41383" ht="18.95" customHeight="1"/>
    <row r="41384" ht="18.95" customHeight="1"/>
    <row r="41385" ht="18.95" customHeight="1"/>
    <row r="41386" ht="18.95" customHeight="1"/>
    <row r="41387" ht="18.95" customHeight="1"/>
    <row r="41388" ht="18.95" customHeight="1"/>
    <row r="41389" ht="18.95" customHeight="1"/>
    <row r="41390" ht="18.95" customHeight="1"/>
    <row r="41391" ht="18.95" customHeight="1"/>
    <row r="41392" ht="18.95" customHeight="1"/>
    <row r="41393" ht="18.95" customHeight="1"/>
    <row r="41394" ht="18.95" customHeight="1"/>
    <row r="41395" ht="18.95" customHeight="1"/>
    <row r="41396" ht="18.95" customHeight="1"/>
    <row r="41397" ht="18.95" customHeight="1"/>
    <row r="41398" ht="18.95" customHeight="1"/>
    <row r="41399" ht="18.95" customHeight="1"/>
    <row r="41400" ht="18.95" customHeight="1"/>
    <row r="41401" ht="18.95" customHeight="1"/>
    <row r="41402" ht="18.95" customHeight="1"/>
    <row r="41403" ht="18.95" customHeight="1"/>
    <row r="41404" ht="18.95" customHeight="1"/>
    <row r="41405" ht="18.95" customHeight="1"/>
    <row r="41406" ht="18.95" customHeight="1"/>
    <row r="41407" ht="18.95" customHeight="1"/>
    <row r="41408" ht="18.95" customHeight="1"/>
    <row r="41409" ht="18.95" customHeight="1"/>
    <row r="41410" ht="18.95" customHeight="1"/>
    <row r="41411" ht="18.95" customHeight="1"/>
    <row r="41412" ht="18.95" customHeight="1"/>
    <row r="41413" ht="18.95" customHeight="1"/>
    <row r="41414" ht="18.95" customHeight="1"/>
    <row r="41415" ht="18.95" customHeight="1"/>
    <row r="41416" ht="18.95" customHeight="1"/>
    <row r="41417" ht="18.95" customHeight="1"/>
    <row r="41418" ht="18.95" customHeight="1"/>
    <row r="41419" ht="18.95" customHeight="1"/>
    <row r="41420" ht="18.95" customHeight="1"/>
    <row r="41421" ht="18.95" customHeight="1"/>
    <row r="41422" ht="18.95" customHeight="1"/>
    <row r="41423" ht="18.95" customHeight="1"/>
    <row r="41424" ht="18.95" customHeight="1"/>
    <row r="41425" ht="18.95" customHeight="1"/>
    <row r="41426" ht="18.95" customHeight="1"/>
    <row r="41427" ht="18.95" customHeight="1"/>
    <row r="41428" ht="18.95" customHeight="1"/>
    <row r="41429" ht="18.95" customHeight="1"/>
    <row r="41430" ht="18.95" customHeight="1"/>
    <row r="41431" ht="18.95" customHeight="1"/>
    <row r="41432" ht="18.95" customHeight="1"/>
    <row r="41433" ht="18.95" customHeight="1"/>
    <row r="41434" ht="18.95" customHeight="1"/>
    <row r="41435" ht="18.95" customHeight="1"/>
    <row r="41436" ht="18.95" customHeight="1"/>
    <row r="41437" ht="18.95" customHeight="1"/>
    <row r="41438" ht="18.95" customHeight="1"/>
    <row r="41439" ht="18.95" customHeight="1"/>
    <row r="41440" ht="18.95" customHeight="1"/>
    <row r="41441" ht="18.95" customHeight="1"/>
    <row r="41442" ht="18.95" customHeight="1"/>
    <row r="41443" ht="18.95" customHeight="1"/>
    <row r="41444" ht="18.95" customHeight="1"/>
    <row r="41445" ht="18.95" customHeight="1"/>
    <row r="41446" ht="18.95" customHeight="1"/>
    <row r="41447" ht="18.95" customHeight="1"/>
    <row r="41448" ht="18.95" customHeight="1"/>
    <row r="41449" ht="18.95" customHeight="1"/>
    <row r="41450" ht="18.95" customHeight="1"/>
    <row r="41451" ht="18.95" customHeight="1"/>
    <row r="41452" ht="18.95" customHeight="1"/>
    <row r="41453" ht="18.95" customHeight="1"/>
    <row r="41454" ht="18.95" customHeight="1"/>
    <row r="41455" ht="18.95" customHeight="1"/>
    <row r="41456" ht="18.95" customHeight="1"/>
    <row r="41457" ht="18.95" customHeight="1"/>
    <row r="41458" ht="18.95" customHeight="1"/>
    <row r="41459" ht="18.95" customHeight="1"/>
    <row r="41460" ht="18.95" customHeight="1"/>
    <row r="41461" ht="18.95" customHeight="1"/>
    <row r="41462" ht="18.95" customHeight="1"/>
    <row r="41463" ht="18.95" customHeight="1"/>
    <row r="41464" ht="18.95" customHeight="1"/>
    <row r="41465" ht="18.95" customHeight="1"/>
    <row r="41466" ht="18.95" customHeight="1"/>
    <row r="41467" ht="18.95" customHeight="1"/>
    <row r="41468" ht="18.95" customHeight="1"/>
    <row r="41469" ht="18.95" customHeight="1"/>
    <row r="41470" ht="18.95" customHeight="1"/>
    <row r="41471" ht="18.95" customHeight="1"/>
    <row r="41472" ht="18.95" customHeight="1"/>
    <row r="41473" ht="18.95" customHeight="1"/>
    <row r="41474" ht="18.95" customHeight="1"/>
    <row r="41475" ht="18.95" customHeight="1"/>
    <row r="41476" ht="18.95" customHeight="1"/>
    <row r="41477" ht="18.95" customHeight="1"/>
    <row r="41478" ht="18.95" customHeight="1"/>
    <row r="41479" ht="18.95" customHeight="1"/>
    <row r="41480" ht="18.95" customHeight="1"/>
    <row r="41481" ht="18.95" customHeight="1"/>
    <row r="41482" ht="18.95" customHeight="1"/>
    <row r="41483" ht="18.95" customHeight="1"/>
    <row r="41484" ht="18.95" customHeight="1"/>
    <row r="41485" ht="18.95" customHeight="1"/>
    <row r="41486" ht="18.95" customHeight="1"/>
    <row r="41487" ht="18.95" customHeight="1"/>
    <row r="41488" ht="18.95" customHeight="1"/>
    <row r="41489" ht="18.95" customHeight="1"/>
    <row r="41490" ht="18.95" customHeight="1"/>
    <row r="41491" ht="18.95" customHeight="1"/>
    <row r="41492" ht="18.95" customHeight="1"/>
    <row r="41493" ht="18.95" customHeight="1"/>
    <row r="41494" ht="18.95" customHeight="1"/>
    <row r="41495" ht="18.95" customHeight="1"/>
    <row r="41496" ht="18.95" customHeight="1"/>
    <row r="41497" ht="18.95" customHeight="1"/>
    <row r="41498" ht="18.95" customHeight="1"/>
    <row r="41499" ht="18.95" customHeight="1"/>
    <row r="41500" ht="18.95" customHeight="1"/>
    <row r="41501" ht="18.95" customHeight="1"/>
    <row r="41502" ht="18.95" customHeight="1"/>
    <row r="41503" ht="18.95" customHeight="1"/>
    <row r="41504" ht="18.95" customHeight="1"/>
    <row r="41505" ht="18.95" customHeight="1"/>
    <row r="41506" ht="18.95" customHeight="1"/>
    <row r="41507" ht="18.95" customHeight="1"/>
    <row r="41508" ht="18.95" customHeight="1"/>
    <row r="41509" ht="18.95" customHeight="1"/>
    <row r="41510" ht="18.95" customHeight="1"/>
    <row r="41511" ht="18.95" customHeight="1"/>
    <row r="41512" ht="18.95" customHeight="1"/>
    <row r="41513" ht="18.95" customHeight="1"/>
    <row r="41514" ht="18.95" customHeight="1"/>
    <row r="41515" ht="18.95" customHeight="1"/>
    <row r="41516" ht="18.95" customHeight="1"/>
    <row r="41517" ht="18.95" customHeight="1"/>
    <row r="41518" ht="18.95" customHeight="1"/>
    <row r="41519" ht="18.95" customHeight="1"/>
    <row r="41520" ht="18.95" customHeight="1"/>
    <row r="41521" ht="18.95" customHeight="1"/>
    <row r="41522" ht="18.95" customHeight="1"/>
    <row r="41523" ht="18.95" customHeight="1"/>
    <row r="41524" ht="18.95" customHeight="1"/>
    <row r="41525" ht="18.95" customHeight="1"/>
    <row r="41526" ht="18.95" customHeight="1"/>
    <row r="41527" ht="18.95" customHeight="1"/>
    <row r="41528" ht="18.95" customHeight="1"/>
    <row r="41529" ht="18.95" customHeight="1"/>
    <row r="41530" ht="18.95" customHeight="1"/>
    <row r="41531" ht="18.95" customHeight="1"/>
    <row r="41532" ht="18.95" customHeight="1"/>
    <row r="41533" ht="18.95" customHeight="1"/>
    <row r="41534" ht="18.95" customHeight="1"/>
    <row r="41535" ht="18.95" customHeight="1"/>
    <row r="41536" ht="18.95" customHeight="1"/>
    <row r="41537" ht="18.95" customHeight="1"/>
    <row r="41538" ht="18.95" customHeight="1"/>
    <row r="41539" ht="18.95" customHeight="1"/>
    <row r="41540" ht="18.95" customHeight="1"/>
    <row r="41541" ht="18.95" customHeight="1"/>
    <row r="41542" ht="18.95" customHeight="1"/>
    <row r="41543" ht="18.95" customHeight="1"/>
    <row r="41544" ht="18.95" customHeight="1"/>
    <row r="41545" ht="18.95" customHeight="1"/>
    <row r="41546" ht="18.95" customHeight="1"/>
    <row r="41547" ht="18.95" customHeight="1"/>
    <row r="41548" ht="18.95" customHeight="1"/>
    <row r="41549" ht="18.95" customHeight="1"/>
    <row r="41550" ht="18.95" customHeight="1"/>
    <row r="41551" ht="18.95" customHeight="1"/>
    <row r="41552" ht="18.95" customHeight="1"/>
    <row r="41553" ht="18.95" customHeight="1"/>
    <row r="41554" ht="18.95" customHeight="1"/>
    <row r="41555" ht="18.95" customHeight="1"/>
    <row r="41556" ht="18.95" customHeight="1"/>
    <row r="41557" ht="18.95" customHeight="1"/>
    <row r="41558" ht="18.95" customHeight="1"/>
    <row r="41559" ht="18.95" customHeight="1"/>
    <row r="41560" ht="18.95" customHeight="1"/>
    <row r="41561" ht="18.95" customHeight="1"/>
    <row r="41562" ht="18.95" customHeight="1"/>
    <row r="41563" ht="18.95" customHeight="1"/>
    <row r="41564" ht="18.95" customHeight="1"/>
    <row r="41565" ht="18.95" customHeight="1"/>
    <row r="41566" ht="18.95" customHeight="1"/>
    <row r="41567" ht="18.95" customHeight="1"/>
    <row r="41568" ht="18.95" customHeight="1"/>
    <row r="41569" ht="18.95" customHeight="1"/>
    <row r="41570" ht="18.95" customHeight="1"/>
    <row r="41571" ht="18.95" customHeight="1"/>
    <row r="41572" ht="18.95" customHeight="1"/>
    <row r="41573" ht="18.95" customHeight="1"/>
    <row r="41574" ht="18.95" customHeight="1"/>
    <row r="41575" ht="18.95" customHeight="1"/>
    <row r="41576" ht="18.95" customHeight="1"/>
    <row r="41577" ht="18.95" customHeight="1"/>
    <row r="41578" ht="18.95" customHeight="1"/>
    <row r="41579" ht="18.95" customHeight="1"/>
    <row r="41580" ht="18.95" customHeight="1"/>
    <row r="41581" ht="18.95" customHeight="1"/>
    <row r="41582" ht="18.95" customHeight="1"/>
    <row r="41583" ht="18.95" customHeight="1"/>
    <row r="41584" ht="18.95" customHeight="1"/>
    <row r="41585" ht="18.95" customHeight="1"/>
    <row r="41586" ht="18.95" customHeight="1"/>
    <row r="41587" ht="18.95" customHeight="1"/>
    <row r="41588" ht="18.95" customHeight="1"/>
    <row r="41589" ht="18.95" customHeight="1"/>
    <row r="41590" ht="18.95" customHeight="1"/>
    <row r="41591" ht="18.95" customHeight="1"/>
    <row r="41592" ht="18.95" customHeight="1"/>
    <row r="41593" ht="18.95" customHeight="1"/>
    <row r="41594" ht="18.95" customHeight="1"/>
    <row r="41595" ht="18.95" customHeight="1"/>
    <row r="41596" ht="18.95" customHeight="1"/>
    <row r="41597" ht="18.95" customHeight="1"/>
    <row r="41598" ht="18.95" customHeight="1"/>
    <row r="41599" ht="18.95" customHeight="1"/>
    <row r="41600" ht="18.95" customHeight="1"/>
    <row r="41601" ht="18.95" customHeight="1"/>
    <row r="41602" ht="18.95" customHeight="1"/>
    <row r="41603" ht="18.95" customHeight="1"/>
    <row r="41604" ht="18.95" customHeight="1"/>
    <row r="41605" ht="18.95" customHeight="1"/>
    <row r="41606" ht="18.95" customHeight="1"/>
    <row r="41607" ht="18.95" customHeight="1"/>
    <row r="41608" ht="18.95" customHeight="1"/>
    <row r="41609" ht="18.95" customHeight="1"/>
    <row r="41610" ht="18.95" customHeight="1"/>
    <row r="41611" ht="18.95" customHeight="1"/>
    <row r="41612" ht="18.95" customHeight="1"/>
    <row r="41613" ht="18.95" customHeight="1"/>
    <row r="41614" ht="18.95" customHeight="1"/>
    <row r="41615" ht="18.95" customHeight="1"/>
    <row r="41616" ht="18.95" customHeight="1"/>
    <row r="41617" ht="18.95" customHeight="1"/>
    <row r="41618" ht="18.95" customHeight="1"/>
    <row r="41619" ht="18.95" customHeight="1"/>
    <row r="41620" ht="18.95" customHeight="1"/>
    <row r="41621" ht="18.95" customHeight="1"/>
    <row r="41622" ht="18.95" customHeight="1"/>
    <row r="41623" ht="18.95" customHeight="1"/>
    <row r="41624" ht="18.95" customHeight="1"/>
    <row r="41625" ht="18.95" customHeight="1"/>
    <row r="41626" ht="18.95" customHeight="1"/>
    <row r="41627" ht="18.95" customHeight="1"/>
    <row r="41628" ht="18.95" customHeight="1"/>
    <row r="41629" ht="18.95" customHeight="1"/>
    <row r="41630" ht="18.95" customHeight="1"/>
    <row r="41631" ht="18.95" customHeight="1"/>
    <row r="41632" ht="18.95" customHeight="1"/>
    <row r="41633" ht="18.95" customHeight="1"/>
    <row r="41634" ht="18.95" customHeight="1"/>
    <row r="41635" ht="18.95" customHeight="1"/>
    <row r="41636" ht="18.95" customHeight="1"/>
    <row r="41637" ht="18.95" customHeight="1"/>
    <row r="41638" ht="18.95" customHeight="1"/>
    <row r="41639" ht="18.95" customHeight="1"/>
    <row r="41640" ht="18.95" customHeight="1"/>
    <row r="41641" ht="18.95" customHeight="1"/>
    <row r="41642" ht="18.95" customHeight="1"/>
    <row r="41643" ht="18.95" customHeight="1"/>
    <row r="41644" ht="18.95" customHeight="1"/>
    <row r="41645" ht="18.95" customHeight="1"/>
    <row r="41646" ht="18.95" customHeight="1"/>
    <row r="41647" ht="18.95" customHeight="1"/>
    <row r="41648" ht="18.95" customHeight="1"/>
    <row r="41649" ht="18.95" customHeight="1"/>
    <row r="41650" ht="18.95" customHeight="1"/>
    <row r="41651" ht="18.95" customHeight="1"/>
    <row r="41652" ht="18.95" customHeight="1"/>
    <row r="41653" ht="18.95" customHeight="1"/>
    <row r="41654" ht="18.95" customHeight="1"/>
    <row r="41655" ht="18.95" customHeight="1"/>
    <row r="41656" ht="18.95" customHeight="1"/>
    <row r="41657" ht="18.95" customHeight="1"/>
    <row r="41658" ht="18.95" customHeight="1"/>
    <row r="41659" ht="18.95" customHeight="1"/>
    <row r="41660" ht="18.95" customHeight="1"/>
    <row r="41661" ht="18.95" customHeight="1"/>
    <row r="41662" ht="18.95" customHeight="1"/>
    <row r="41663" ht="18.95" customHeight="1"/>
    <row r="41664" ht="18.95" customHeight="1"/>
    <row r="41665" ht="18.95" customHeight="1"/>
    <row r="41666" ht="18.95" customHeight="1"/>
    <row r="41667" ht="18.95" customHeight="1"/>
    <row r="41668" ht="18.95" customHeight="1"/>
    <row r="41669" ht="18.95" customHeight="1"/>
    <row r="41670" ht="18.95" customHeight="1"/>
    <row r="41671" ht="18.95" customHeight="1"/>
    <row r="41672" ht="18.95" customHeight="1"/>
    <row r="41673" ht="18.95" customHeight="1"/>
    <row r="41674" ht="18.95" customHeight="1"/>
    <row r="41675" ht="18.95" customHeight="1"/>
    <row r="41676" ht="18.95" customHeight="1"/>
    <row r="41677" ht="18.95" customHeight="1"/>
    <row r="41678" ht="18.95" customHeight="1"/>
    <row r="41679" ht="18.95" customHeight="1"/>
    <row r="41680" ht="18.95" customHeight="1"/>
    <row r="41681" ht="18.95" customHeight="1"/>
    <row r="41682" ht="18.95" customHeight="1"/>
    <row r="41683" ht="18.95" customHeight="1"/>
    <row r="41684" ht="18.95" customHeight="1"/>
    <row r="41685" ht="18.95" customHeight="1"/>
    <row r="41686" ht="18.95" customHeight="1"/>
    <row r="41687" ht="18.95" customHeight="1"/>
    <row r="41688" ht="18.95" customHeight="1"/>
    <row r="41689" ht="18.95" customHeight="1"/>
    <row r="41690" ht="18.95" customHeight="1"/>
    <row r="41691" ht="18.95" customHeight="1"/>
    <row r="41692" ht="18.95" customHeight="1"/>
    <row r="41693" ht="18.95" customHeight="1"/>
    <row r="41694" ht="18.95" customHeight="1"/>
    <row r="41695" ht="18.95" customHeight="1"/>
    <row r="41696" ht="18.95" customHeight="1"/>
    <row r="41697" ht="18.95" customHeight="1"/>
    <row r="41698" ht="18.95" customHeight="1"/>
    <row r="41699" ht="18.95" customHeight="1"/>
    <row r="41700" ht="18.95" customHeight="1"/>
    <row r="41701" ht="18.95" customHeight="1"/>
    <row r="41702" ht="18.95" customHeight="1"/>
    <row r="41703" ht="18.95" customHeight="1"/>
    <row r="41704" ht="18.95" customHeight="1"/>
    <row r="41705" ht="18.95" customHeight="1"/>
    <row r="41706" ht="18.95" customHeight="1"/>
    <row r="41707" ht="18.95" customHeight="1"/>
    <row r="41708" ht="18.95" customHeight="1"/>
    <row r="41709" ht="18.95" customHeight="1"/>
    <row r="41710" ht="18.95" customHeight="1"/>
    <row r="41711" ht="18.95" customHeight="1"/>
    <row r="41712" ht="18.95" customHeight="1"/>
    <row r="41713" ht="18.95" customHeight="1"/>
    <row r="41714" ht="18.95" customHeight="1"/>
    <row r="41715" ht="18.95" customHeight="1"/>
    <row r="41716" ht="18.95" customHeight="1"/>
    <row r="41717" ht="18.95" customHeight="1"/>
    <row r="41718" ht="18.95" customHeight="1"/>
    <row r="41719" ht="18.95" customHeight="1"/>
    <row r="41720" ht="18.95" customHeight="1"/>
    <row r="41721" ht="18.95" customHeight="1"/>
    <row r="41722" ht="18.95" customHeight="1"/>
    <row r="41723" ht="18.95" customHeight="1"/>
    <row r="41724" ht="18.95" customHeight="1"/>
    <row r="41725" ht="18.95" customHeight="1"/>
    <row r="41726" ht="18.95" customHeight="1"/>
    <row r="41727" ht="18.95" customHeight="1"/>
    <row r="41728" ht="18.95" customHeight="1"/>
    <row r="41729" ht="18.95" customHeight="1"/>
    <row r="41730" ht="18.95" customHeight="1"/>
    <row r="41731" ht="18.95" customHeight="1"/>
    <row r="41732" ht="18.95" customHeight="1"/>
    <row r="41733" ht="18.95" customHeight="1"/>
    <row r="41734" ht="18.95" customHeight="1"/>
    <row r="41735" ht="18.95" customHeight="1"/>
    <row r="41736" ht="18.95" customHeight="1"/>
    <row r="41737" ht="18.95" customHeight="1"/>
    <row r="41738" ht="18.95" customHeight="1"/>
    <row r="41739" ht="18.95" customHeight="1"/>
    <row r="41740" ht="18.95" customHeight="1"/>
    <row r="41741" ht="18.95" customHeight="1"/>
    <row r="41742" ht="18.95" customHeight="1"/>
    <row r="41743" ht="18.95" customHeight="1"/>
    <row r="41744" ht="18.95" customHeight="1"/>
    <row r="41745" ht="18.95" customHeight="1"/>
    <row r="41746" ht="18.95" customHeight="1"/>
    <row r="41747" ht="18.95" customHeight="1"/>
    <row r="41748" ht="18.95" customHeight="1"/>
    <row r="41749" ht="18.95" customHeight="1"/>
    <row r="41750" ht="18.95" customHeight="1"/>
    <row r="41751" ht="18.95" customHeight="1"/>
    <row r="41752" ht="18.95" customHeight="1"/>
    <row r="41753" ht="18.95" customHeight="1"/>
    <row r="41754" ht="18.95" customHeight="1"/>
    <row r="41755" ht="18.95" customHeight="1"/>
    <row r="41756" ht="18.95" customHeight="1"/>
    <row r="41757" ht="18.95" customHeight="1"/>
    <row r="41758" ht="18.95" customHeight="1"/>
    <row r="41759" ht="18.95" customHeight="1"/>
    <row r="41760" ht="18.95" customHeight="1"/>
    <row r="41761" ht="18.95" customHeight="1"/>
    <row r="41762" ht="18.95" customHeight="1"/>
    <row r="41763" ht="18.95" customHeight="1"/>
    <row r="41764" ht="18.95" customHeight="1"/>
    <row r="41765" ht="18.95" customHeight="1"/>
    <row r="41766" ht="18.95" customHeight="1"/>
    <row r="41767" ht="18.95" customHeight="1"/>
    <row r="41768" ht="18.95" customHeight="1"/>
    <row r="41769" ht="18.95" customHeight="1"/>
    <row r="41770" ht="18.95" customHeight="1"/>
    <row r="41771" ht="18.95" customHeight="1"/>
    <row r="41772" ht="18.95" customHeight="1"/>
    <row r="41773" ht="18.95" customHeight="1"/>
    <row r="41774" ht="18.95" customHeight="1"/>
    <row r="41775" ht="18.95" customHeight="1"/>
    <row r="41776" ht="18.95" customHeight="1"/>
    <row r="41777" ht="18.95" customHeight="1"/>
    <row r="41778" ht="18.95" customHeight="1"/>
    <row r="41779" ht="18.95" customHeight="1"/>
    <row r="41780" ht="18.95" customHeight="1"/>
    <row r="41781" ht="18.95" customHeight="1"/>
    <row r="41782" ht="18.95" customHeight="1"/>
    <row r="41783" ht="18.95" customHeight="1"/>
    <row r="41784" ht="18.95" customHeight="1"/>
    <row r="41785" ht="18.95" customHeight="1"/>
    <row r="41786" ht="18.95" customHeight="1"/>
    <row r="41787" ht="18.95" customHeight="1"/>
    <row r="41788" ht="18.95" customHeight="1"/>
    <row r="41789" ht="18.95" customHeight="1"/>
    <row r="41790" ht="18.95" customHeight="1"/>
    <row r="41791" ht="18.95" customHeight="1"/>
    <row r="41792" ht="18.95" customHeight="1"/>
    <row r="41793" ht="18.95" customHeight="1"/>
    <row r="41794" ht="18.95" customHeight="1"/>
    <row r="41795" ht="18.95" customHeight="1"/>
    <row r="41796" ht="18.95" customHeight="1"/>
    <row r="41797" ht="18.95" customHeight="1"/>
    <row r="41798" ht="18.95" customHeight="1"/>
    <row r="41799" ht="18.95" customHeight="1"/>
    <row r="41800" ht="18.95" customHeight="1"/>
    <row r="41801" ht="18.95" customHeight="1"/>
    <row r="41802" ht="18.95" customHeight="1"/>
    <row r="41803" ht="18.95" customHeight="1"/>
    <row r="41804" ht="18.95" customHeight="1"/>
    <row r="41805" ht="18.95" customHeight="1"/>
    <row r="41806" ht="18.95" customHeight="1"/>
    <row r="41807" ht="18.95" customHeight="1"/>
    <row r="41808" ht="18.95" customHeight="1"/>
    <row r="41809" ht="18.95" customHeight="1"/>
    <row r="41810" ht="18.95" customHeight="1"/>
    <row r="41811" ht="18.95" customHeight="1"/>
    <row r="41812" ht="18.95" customHeight="1"/>
    <row r="41813" ht="18.95" customHeight="1"/>
    <row r="41814" ht="18.95" customHeight="1"/>
    <row r="41815" ht="18.95" customHeight="1"/>
    <row r="41816" ht="18.95" customHeight="1"/>
    <row r="41817" ht="18.95" customHeight="1"/>
    <row r="41818" ht="18.95" customHeight="1"/>
    <row r="41819" ht="18.95" customHeight="1"/>
    <row r="41820" ht="18.95" customHeight="1"/>
    <row r="41821" ht="18.95" customHeight="1"/>
    <row r="41822" ht="18.95" customHeight="1"/>
    <row r="41823" ht="18.95" customHeight="1"/>
    <row r="41824" ht="18.95" customHeight="1"/>
    <row r="41825" ht="18.95" customHeight="1"/>
    <row r="41826" ht="18.95" customHeight="1"/>
    <row r="41827" ht="18.95" customHeight="1"/>
    <row r="41828" ht="18.95" customHeight="1"/>
    <row r="41829" ht="18.95" customHeight="1"/>
    <row r="41830" ht="18.95" customHeight="1"/>
    <row r="41831" ht="18.95" customHeight="1"/>
    <row r="41832" ht="18.95" customHeight="1"/>
    <row r="41833" ht="18.95" customHeight="1"/>
    <row r="41834" ht="18.95" customHeight="1"/>
    <row r="41835" ht="18.95" customHeight="1"/>
    <row r="41836" ht="18.95" customHeight="1"/>
    <row r="41837" ht="18.95" customHeight="1"/>
    <row r="41838" ht="18.95" customHeight="1"/>
    <row r="41839" ht="18.95" customHeight="1"/>
    <row r="41840" ht="18.95" customHeight="1"/>
    <row r="41841" ht="18.95" customHeight="1"/>
    <row r="41842" ht="18.95" customHeight="1"/>
    <row r="41843" ht="18.95" customHeight="1"/>
    <row r="41844" ht="18.95" customHeight="1"/>
    <row r="41845" ht="18.95" customHeight="1"/>
    <row r="41846" ht="18.95" customHeight="1"/>
    <row r="41847" ht="18.95" customHeight="1"/>
    <row r="41848" ht="18.95" customHeight="1"/>
    <row r="41849" ht="18.95" customHeight="1"/>
    <row r="41850" ht="18.95" customHeight="1"/>
    <row r="41851" ht="18.95" customHeight="1"/>
    <row r="41852" ht="18.95" customHeight="1"/>
    <row r="41853" ht="18.95" customHeight="1"/>
    <row r="41854" ht="18.95" customHeight="1"/>
    <row r="41855" ht="18.95" customHeight="1"/>
    <row r="41856" ht="18.95" customHeight="1"/>
    <row r="41857" ht="18.95" customHeight="1"/>
    <row r="41858" ht="18.95" customHeight="1"/>
    <row r="41859" ht="18.95" customHeight="1"/>
    <row r="41860" ht="18.95" customHeight="1"/>
    <row r="41861" ht="18.95" customHeight="1"/>
    <row r="41862" ht="18.95" customHeight="1"/>
    <row r="41863" ht="18.95" customHeight="1"/>
    <row r="41864" ht="18.95" customHeight="1"/>
    <row r="41865" ht="18.95" customHeight="1"/>
    <row r="41866" ht="18.95" customHeight="1"/>
    <row r="41867" ht="18.95" customHeight="1"/>
    <row r="41868" ht="18.95" customHeight="1"/>
    <row r="41869" ht="18.95" customHeight="1"/>
    <row r="41870" ht="18.95" customHeight="1"/>
    <row r="41871" ht="18.95" customHeight="1"/>
    <row r="41872" ht="18.95" customHeight="1"/>
    <row r="41873" ht="18.95" customHeight="1"/>
    <row r="41874" ht="18.95" customHeight="1"/>
    <row r="41875" ht="18.95" customHeight="1"/>
    <row r="41876" ht="18.95" customHeight="1"/>
    <row r="41877" ht="18.95" customHeight="1"/>
    <row r="41878" ht="18.95" customHeight="1"/>
    <row r="41879" ht="18.95" customHeight="1"/>
    <row r="41880" ht="18.95" customHeight="1"/>
    <row r="41881" ht="18.95" customHeight="1"/>
    <row r="41882" ht="18.95" customHeight="1"/>
    <row r="41883" ht="18.95" customHeight="1"/>
    <row r="41884" ht="18.95" customHeight="1"/>
    <row r="41885" ht="18.95" customHeight="1"/>
    <row r="41886" ht="18.95" customHeight="1"/>
    <row r="41887" ht="18.95" customHeight="1"/>
    <row r="41888" ht="18.95" customHeight="1"/>
    <row r="41889" ht="18.95" customHeight="1"/>
    <row r="41890" ht="18.95" customHeight="1"/>
    <row r="41891" ht="18.95" customHeight="1"/>
    <row r="41892" ht="18.95" customHeight="1"/>
    <row r="41893" ht="18.95" customHeight="1"/>
    <row r="41894" ht="18.95" customHeight="1"/>
    <row r="41895" ht="18.95" customHeight="1"/>
    <row r="41896" ht="18.95" customHeight="1"/>
    <row r="41897" ht="18.95" customHeight="1"/>
    <row r="41898" ht="18.95" customHeight="1"/>
    <row r="41899" ht="18.95" customHeight="1"/>
    <row r="41900" ht="18.95" customHeight="1"/>
    <row r="41901" ht="18.95" customHeight="1"/>
    <row r="41902" ht="18.95" customHeight="1"/>
    <row r="41903" ht="18.95" customHeight="1"/>
    <row r="41904" ht="18.95" customHeight="1"/>
    <row r="41905" ht="18.95" customHeight="1"/>
    <row r="41906" ht="18.95" customHeight="1"/>
    <row r="41907" ht="18.95" customHeight="1"/>
    <row r="41908" ht="18.95" customHeight="1"/>
    <row r="41909" ht="18.95" customHeight="1"/>
    <row r="41910" ht="18.95" customHeight="1"/>
    <row r="41911" ht="18.95" customHeight="1"/>
    <row r="41912" ht="18.95" customHeight="1"/>
    <row r="41913" ht="18.95" customHeight="1"/>
    <row r="41914" ht="18.95" customHeight="1"/>
    <row r="41915" ht="18.95" customHeight="1"/>
    <row r="41916" ht="18.95" customHeight="1"/>
    <row r="41917" ht="18.95" customHeight="1"/>
    <row r="41918" ht="18.95" customHeight="1"/>
    <row r="41919" ht="18.95" customHeight="1"/>
    <row r="41920" ht="18.95" customHeight="1"/>
    <row r="41921" ht="18.95" customHeight="1"/>
    <row r="41922" ht="18.95" customHeight="1"/>
    <row r="41923" ht="18.95" customHeight="1"/>
    <row r="41924" ht="18.95" customHeight="1"/>
    <row r="41925" ht="18.95" customHeight="1"/>
    <row r="41926" ht="18.95" customHeight="1"/>
    <row r="41927" ht="18.95" customHeight="1"/>
    <row r="41928" ht="18.95" customHeight="1"/>
    <row r="41929" ht="18.95" customHeight="1"/>
    <row r="41930" ht="18.95" customHeight="1"/>
    <row r="41931" ht="18.95" customHeight="1"/>
    <row r="41932" ht="18.95" customHeight="1"/>
    <row r="41933" ht="18.95" customHeight="1"/>
    <row r="41934" ht="18.95" customHeight="1"/>
    <row r="41935" ht="18.95" customHeight="1"/>
    <row r="41936" ht="18.95" customHeight="1"/>
    <row r="41937" ht="18.95" customHeight="1"/>
    <row r="41938" ht="18.95" customHeight="1"/>
    <row r="41939" ht="18.95" customHeight="1"/>
    <row r="41940" ht="18.95" customHeight="1"/>
    <row r="41941" ht="18.95" customHeight="1"/>
    <row r="41942" ht="18.95" customHeight="1"/>
    <row r="41943" ht="18.95" customHeight="1"/>
    <row r="41944" ht="18.95" customHeight="1"/>
    <row r="41945" ht="18.95" customHeight="1"/>
    <row r="41946" ht="18.95" customHeight="1"/>
    <row r="41947" ht="18.95" customHeight="1"/>
    <row r="41948" ht="18.95" customHeight="1"/>
    <row r="41949" ht="18.95" customHeight="1"/>
    <row r="41950" ht="18.95" customHeight="1"/>
    <row r="41951" ht="18.95" customHeight="1"/>
    <row r="41952" ht="18.95" customHeight="1"/>
    <row r="41953" ht="18.95" customHeight="1"/>
    <row r="41954" ht="18.95" customHeight="1"/>
    <row r="41955" ht="18.95" customHeight="1"/>
    <row r="41956" ht="18.95" customHeight="1"/>
    <row r="41957" ht="18.95" customHeight="1"/>
    <row r="41958" ht="18.95" customHeight="1"/>
    <row r="41959" ht="18.95" customHeight="1"/>
    <row r="41960" ht="18.95" customHeight="1"/>
    <row r="41961" ht="18.95" customHeight="1"/>
    <row r="41962" ht="18.95" customHeight="1"/>
    <row r="41963" ht="18.95" customHeight="1"/>
    <row r="41964" ht="18.95" customHeight="1"/>
    <row r="41965" ht="18.95" customHeight="1"/>
    <row r="41966" ht="18.95" customHeight="1"/>
    <row r="41967" ht="18.95" customHeight="1"/>
    <row r="41968" ht="18.95" customHeight="1"/>
    <row r="41969" ht="18.95" customHeight="1"/>
    <row r="41970" ht="18.95" customHeight="1"/>
    <row r="41971" ht="18.95" customHeight="1"/>
    <row r="41972" ht="18.95" customHeight="1"/>
    <row r="41973" ht="18.95" customHeight="1"/>
    <row r="41974" ht="18.95" customHeight="1"/>
    <row r="41975" ht="18.95" customHeight="1"/>
    <row r="41976" ht="18.95" customHeight="1"/>
    <row r="41977" ht="18.95" customHeight="1"/>
    <row r="41978" ht="18.95" customHeight="1"/>
    <row r="41979" ht="18.95" customHeight="1"/>
    <row r="41980" ht="18.95" customHeight="1"/>
    <row r="41981" ht="18.95" customHeight="1"/>
    <row r="41982" ht="18.95" customHeight="1"/>
    <row r="41983" ht="18.95" customHeight="1"/>
    <row r="41984" ht="18.95" customHeight="1"/>
    <row r="41985" ht="18.95" customHeight="1"/>
    <row r="41986" ht="18.95" customHeight="1"/>
    <row r="41987" ht="18.95" customHeight="1"/>
    <row r="41988" ht="18.95" customHeight="1"/>
    <row r="41989" ht="18.95" customHeight="1"/>
    <row r="41990" ht="18.95" customHeight="1"/>
    <row r="41991" ht="18.95" customHeight="1"/>
    <row r="41992" ht="18.95" customHeight="1"/>
    <row r="41993" ht="18.95" customHeight="1"/>
    <row r="41994" ht="18.95" customHeight="1"/>
    <row r="41995" ht="18.95" customHeight="1"/>
    <row r="41996" ht="18.95" customHeight="1"/>
    <row r="41997" ht="18.95" customHeight="1"/>
    <row r="41998" ht="18.95" customHeight="1"/>
    <row r="41999" ht="18.95" customHeight="1"/>
    <row r="42000" ht="18.95" customHeight="1"/>
    <row r="42001" ht="18.95" customHeight="1"/>
    <row r="42002" ht="18.95" customHeight="1"/>
    <row r="42003" ht="18.95" customHeight="1"/>
    <row r="42004" ht="18.95" customHeight="1"/>
    <row r="42005" ht="18.95" customHeight="1"/>
    <row r="42006" ht="18.95" customHeight="1"/>
    <row r="42007" ht="18.95" customHeight="1"/>
    <row r="42008" ht="18.95" customHeight="1"/>
    <row r="42009" ht="18.95" customHeight="1"/>
    <row r="42010" ht="18.95" customHeight="1"/>
    <row r="42011" ht="18.95" customHeight="1"/>
    <row r="42012" ht="18.95" customHeight="1"/>
    <row r="42013" ht="18.95" customHeight="1"/>
    <row r="42014" ht="18.95" customHeight="1"/>
    <row r="42015" ht="18.95" customHeight="1"/>
    <row r="42016" ht="18.95" customHeight="1"/>
    <row r="42017" ht="18.95" customHeight="1"/>
    <row r="42018" ht="18.95" customHeight="1"/>
    <row r="42019" ht="18.95" customHeight="1"/>
    <row r="42020" ht="18.95" customHeight="1"/>
    <row r="42021" ht="18.95" customHeight="1"/>
    <row r="42022" ht="18.95" customHeight="1"/>
    <row r="42023" ht="18.95" customHeight="1"/>
    <row r="42024" ht="18.95" customHeight="1"/>
    <row r="42025" ht="18.95" customHeight="1"/>
    <row r="42026" ht="18.95" customHeight="1"/>
    <row r="42027" ht="18.95" customHeight="1"/>
    <row r="42028" ht="18.95" customHeight="1"/>
    <row r="42029" ht="18.95" customHeight="1"/>
    <row r="42030" ht="18.95" customHeight="1"/>
    <row r="42031" ht="18.95" customHeight="1"/>
    <row r="42032" ht="18.95" customHeight="1"/>
    <row r="42033" ht="18.95" customHeight="1"/>
    <row r="42034" ht="18.95" customHeight="1"/>
    <row r="42035" ht="18.95" customHeight="1"/>
    <row r="42036" ht="18.95" customHeight="1"/>
    <row r="42037" ht="18.95" customHeight="1"/>
    <row r="42038" ht="18.95" customHeight="1"/>
    <row r="42039" ht="18.95" customHeight="1"/>
    <row r="42040" ht="18.95" customHeight="1"/>
    <row r="42041" ht="18.95" customHeight="1"/>
    <row r="42042" ht="18.95" customHeight="1"/>
    <row r="42043" ht="18.95" customHeight="1"/>
    <row r="42044" ht="18.95" customHeight="1"/>
    <row r="42045" ht="18.95" customHeight="1"/>
    <row r="42046" ht="18.95" customHeight="1"/>
    <row r="42047" ht="18.95" customHeight="1"/>
    <row r="42048" ht="18.95" customHeight="1"/>
    <row r="42049" ht="18.95" customHeight="1"/>
    <row r="42050" ht="18.95" customHeight="1"/>
    <row r="42051" ht="18.95" customHeight="1"/>
    <row r="42052" ht="18.95" customHeight="1"/>
    <row r="42053" ht="18.95" customHeight="1"/>
    <row r="42054" ht="18.95" customHeight="1"/>
    <row r="42055" ht="18.95" customHeight="1"/>
    <row r="42056" ht="18.95" customHeight="1"/>
    <row r="42057" ht="18.95" customHeight="1"/>
    <row r="42058" ht="18.95" customHeight="1"/>
    <row r="42059" ht="18.95" customHeight="1"/>
    <row r="42060" ht="18.95" customHeight="1"/>
    <row r="42061" ht="18.95" customHeight="1"/>
    <row r="42062" ht="18.95" customHeight="1"/>
    <row r="42063" ht="18.95" customHeight="1"/>
    <row r="42064" ht="18.95" customHeight="1"/>
    <row r="42065" ht="18.95" customHeight="1"/>
    <row r="42066" ht="18.95" customHeight="1"/>
    <row r="42067" ht="18.95" customHeight="1"/>
    <row r="42068" ht="18.95" customHeight="1"/>
    <row r="42069" ht="18.95" customHeight="1"/>
    <row r="42070" ht="18.95" customHeight="1"/>
    <row r="42071" ht="18.95" customHeight="1"/>
    <row r="42072" ht="18.95" customHeight="1"/>
    <row r="42073" ht="18.95" customHeight="1"/>
    <row r="42074" ht="18.95" customHeight="1"/>
    <row r="42075" ht="18.95" customHeight="1"/>
    <row r="42076" ht="18.95" customHeight="1"/>
    <row r="42077" ht="18.95" customHeight="1"/>
    <row r="42078" ht="18.95" customHeight="1"/>
    <row r="42079" ht="18.95" customHeight="1"/>
    <row r="42080" ht="18.95" customHeight="1"/>
    <row r="42081" ht="18.95" customHeight="1"/>
    <row r="42082" ht="18.95" customHeight="1"/>
    <row r="42083" ht="18.95" customHeight="1"/>
    <row r="42084" ht="18.95" customHeight="1"/>
    <row r="42085" ht="18.95" customHeight="1"/>
    <row r="42086" ht="18.95" customHeight="1"/>
    <row r="42087" ht="18.95" customHeight="1"/>
    <row r="42088" ht="18.95" customHeight="1"/>
    <row r="42089" ht="18.95" customHeight="1"/>
    <row r="42090" ht="18.95" customHeight="1"/>
    <row r="42091" ht="18.95" customHeight="1"/>
    <row r="42092" ht="18.95" customHeight="1"/>
    <row r="42093" ht="18.95" customHeight="1"/>
    <row r="42094" ht="18.95" customHeight="1"/>
    <row r="42095" ht="18.95" customHeight="1"/>
    <row r="42096" ht="18.95" customHeight="1"/>
    <row r="42097" ht="18.95" customHeight="1"/>
    <row r="42098" ht="18.95" customHeight="1"/>
    <row r="42099" ht="18.95" customHeight="1"/>
    <row r="42100" ht="18.95" customHeight="1"/>
    <row r="42101" ht="18.95" customHeight="1"/>
    <row r="42102" ht="18.95" customHeight="1"/>
    <row r="42103" ht="18.95" customHeight="1"/>
    <row r="42104" ht="18.95" customHeight="1"/>
    <row r="42105" ht="18.95" customHeight="1"/>
    <row r="42106" ht="18.95" customHeight="1"/>
    <row r="42107" ht="18.95" customHeight="1"/>
    <row r="42108" ht="18.95" customHeight="1"/>
    <row r="42109" ht="18.95" customHeight="1"/>
    <row r="42110" ht="18.95" customHeight="1"/>
    <row r="42111" ht="18.95" customHeight="1"/>
    <row r="42112" ht="18.95" customHeight="1"/>
    <row r="42113" ht="18.95" customHeight="1"/>
    <row r="42114" ht="18.95" customHeight="1"/>
    <row r="42115" ht="18.95" customHeight="1"/>
    <row r="42116" ht="18.95" customHeight="1"/>
    <row r="42117" ht="18.95" customHeight="1"/>
    <row r="42118" ht="18.95" customHeight="1"/>
    <row r="42119" ht="18.95" customHeight="1"/>
    <row r="42120" ht="18.95" customHeight="1"/>
    <row r="42121" ht="18.95" customHeight="1"/>
    <row r="42122" ht="18.95" customHeight="1"/>
    <row r="42123" ht="18.95" customHeight="1"/>
    <row r="42124" ht="18.95" customHeight="1"/>
    <row r="42125" ht="18.95" customHeight="1"/>
    <row r="42126" ht="18.95" customHeight="1"/>
    <row r="42127" ht="18.95" customHeight="1"/>
    <row r="42128" ht="18.95" customHeight="1"/>
    <row r="42129" ht="18.95" customHeight="1"/>
    <row r="42130" ht="18.95" customHeight="1"/>
    <row r="42131" ht="18.95" customHeight="1"/>
    <row r="42132" ht="18.95" customHeight="1"/>
    <row r="42133" ht="18.95" customHeight="1"/>
    <row r="42134" ht="18.95" customHeight="1"/>
    <row r="42135" ht="18.95" customHeight="1"/>
    <row r="42136" ht="18.95" customHeight="1"/>
    <row r="42137" ht="18.95" customHeight="1"/>
    <row r="42138" ht="18.95" customHeight="1"/>
    <row r="42139" ht="18.95" customHeight="1"/>
    <row r="42140" ht="18.95" customHeight="1"/>
    <row r="42141" ht="18.95" customHeight="1"/>
    <row r="42142" ht="18.95" customHeight="1"/>
    <row r="42143" ht="18.95" customHeight="1"/>
    <row r="42144" ht="18.95" customHeight="1"/>
    <row r="42145" ht="18.95" customHeight="1"/>
    <row r="42146" ht="18.95" customHeight="1"/>
    <row r="42147" ht="18.95" customHeight="1"/>
    <row r="42148" ht="18.95" customHeight="1"/>
    <row r="42149" ht="18.95" customHeight="1"/>
    <row r="42150" ht="18.95" customHeight="1"/>
    <row r="42151" ht="18.95" customHeight="1"/>
    <row r="42152" ht="18.95" customHeight="1"/>
    <row r="42153" ht="18.95" customHeight="1"/>
    <row r="42154" ht="18.95" customHeight="1"/>
    <row r="42155" ht="18.95" customHeight="1"/>
    <row r="42156" ht="18.95" customHeight="1"/>
    <row r="42157" ht="18.95" customHeight="1"/>
    <row r="42158" ht="18.95" customHeight="1"/>
    <row r="42159" ht="18.95" customHeight="1"/>
    <row r="42160" ht="18.95" customHeight="1"/>
    <row r="42161" ht="18.95" customHeight="1"/>
    <row r="42162" ht="18.95" customHeight="1"/>
    <row r="42163" ht="18.95" customHeight="1"/>
    <row r="42164" ht="18.95" customHeight="1"/>
    <row r="42165" ht="18.95" customHeight="1"/>
    <row r="42166" ht="18.95" customHeight="1"/>
    <row r="42167" ht="18.95" customHeight="1"/>
    <row r="42168" ht="18.95" customHeight="1"/>
    <row r="42169" ht="18.95" customHeight="1"/>
    <row r="42170" ht="18.95" customHeight="1"/>
    <row r="42171" ht="18.95" customHeight="1"/>
    <row r="42172" ht="18.95" customHeight="1"/>
    <row r="42173" ht="18.95" customHeight="1"/>
    <row r="42174" ht="18.95" customHeight="1"/>
    <row r="42175" ht="18.95" customHeight="1"/>
    <row r="42176" ht="18.95" customHeight="1"/>
    <row r="42177" ht="18.95" customHeight="1"/>
    <row r="42178" ht="18.95" customHeight="1"/>
    <row r="42179" ht="18.95" customHeight="1"/>
    <row r="42180" ht="18.95" customHeight="1"/>
    <row r="42181" ht="18.95" customHeight="1"/>
    <row r="42182" ht="18.95" customHeight="1"/>
    <row r="42183" ht="18.95" customHeight="1"/>
    <row r="42184" ht="18.95" customHeight="1"/>
    <row r="42185" ht="18.95" customHeight="1"/>
    <row r="42186" ht="18.95" customHeight="1"/>
    <row r="42187" ht="18.95" customHeight="1"/>
    <row r="42188" ht="18.95" customHeight="1"/>
    <row r="42189" ht="18.95" customHeight="1"/>
    <row r="42190" ht="18.95" customHeight="1"/>
    <row r="42191" ht="18.95" customHeight="1"/>
    <row r="42192" ht="18.95" customHeight="1"/>
    <row r="42193" ht="18.95" customHeight="1"/>
    <row r="42194" ht="18.95" customHeight="1"/>
    <row r="42195" ht="18.95" customHeight="1"/>
    <row r="42196" ht="18.95" customHeight="1"/>
    <row r="42197" ht="18.95" customHeight="1"/>
    <row r="42198" ht="18.95" customHeight="1"/>
    <row r="42199" ht="18.95" customHeight="1"/>
    <row r="42200" ht="18.95" customHeight="1"/>
    <row r="42201" ht="18.95" customHeight="1"/>
    <row r="42202" ht="18.95" customHeight="1"/>
    <row r="42203" ht="18.95" customHeight="1"/>
    <row r="42204" ht="18.95" customHeight="1"/>
    <row r="42205" ht="18.95" customHeight="1"/>
    <row r="42206" ht="18.95" customHeight="1"/>
    <row r="42207" ht="18.95" customHeight="1"/>
    <row r="42208" ht="18.95" customHeight="1"/>
    <row r="42209" ht="18.95" customHeight="1"/>
    <row r="42210" ht="18.95" customHeight="1"/>
    <row r="42211" ht="18.95" customHeight="1"/>
    <row r="42212" ht="18.95" customHeight="1"/>
    <row r="42213" ht="18.95" customHeight="1"/>
    <row r="42214" ht="18.95" customHeight="1"/>
    <row r="42215" ht="18.95" customHeight="1"/>
    <row r="42216" ht="18.95" customHeight="1"/>
    <row r="42217" ht="18.95" customHeight="1"/>
    <row r="42218" ht="18.95" customHeight="1"/>
    <row r="42219" ht="18.95" customHeight="1"/>
    <row r="42220" ht="18.95" customHeight="1"/>
    <row r="42221" ht="18.95" customHeight="1"/>
    <row r="42222" ht="18.95" customHeight="1"/>
    <row r="42223" ht="18.95" customHeight="1"/>
    <row r="42224" ht="18.95" customHeight="1"/>
    <row r="42225" ht="18.95" customHeight="1"/>
    <row r="42226" ht="18.95" customHeight="1"/>
    <row r="42227" ht="18.95" customHeight="1"/>
    <row r="42228" ht="18.95" customHeight="1"/>
    <row r="42229" ht="18.95" customHeight="1"/>
    <row r="42230" ht="18.95" customHeight="1"/>
    <row r="42231" ht="18.95" customHeight="1"/>
    <row r="42232" ht="18.95" customHeight="1"/>
    <row r="42233" ht="18.95" customHeight="1"/>
    <row r="42234" ht="18.95" customHeight="1"/>
    <row r="42235" ht="18.95" customHeight="1"/>
    <row r="42236" ht="18.95" customHeight="1"/>
    <row r="42237" ht="18.95" customHeight="1"/>
    <row r="42238" ht="18.95" customHeight="1"/>
    <row r="42239" ht="18.95" customHeight="1"/>
    <row r="42240" ht="18.95" customHeight="1"/>
    <row r="42241" ht="18.95" customHeight="1"/>
    <row r="42242" ht="18.95" customHeight="1"/>
    <row r="42243" ht="18.95" customHeight="1"/>
    <row r="42244" ht="18.95" customHeight="1"/>
    <row r="42245" ht="18.95" customHeight="1"/>
    <row r="42246" ht="18.95" customHeight="1"/>
    <row r="42247" ht="18.95" customHeight="1"/>
    <row r="42248" ht="18.95" customHeight="1"/>
    <row r="42249" ht="18.95" customHeight="1"/>
    <row r="42250" ht="18.95" customHeight="1"/>
    <row r="42251" ht="18.95" customHeight="1"/>
    <row r="42252" ht="18.95" customHeight="1"/>
    <row r="42253" ht="18.95" customHeight="1"/>
    <row r="42254" ht="18.95" customHeight="1"/>
    <row r="42255" ht="18.95" customHeight="1"/>
    <row r="42256" ht="18.95" customHeight="1"/>
    <row r="42257" ht="18.95" customHeight="1"/>
    <row r="42258" ht="18.95" customHeight="1"/>
    <row r="42259" ht="18.95" customHeight="1"/>
    <row r="42260" ht="18.95" customHeight="1"/>
    <row r="42261" ht="18.95" customHeight="1"/>
    <row r="42262" ht="18.95" customHeight="1"/>
    <row r="42263" ht="18.95" customHeight="1"/>
    <row r="42264" ht="18.95" customHeight="1"/>
    <row r="42265" ht="18.95" customHeight="1"/>
    <row r="42266" ht="18.95" customHeight="1"/>
    <row r="42267" ht="18.95" customHeight="1"/>
    <row r="42268" ht="18.95" customHeight="1"/>
    <row r="42269" ht="18.95" customHeight="1"/>
    <row r="42270" ht="18.95" customHeight="1"/>
    <row r="42271" ht="18.95" customHeight="1"/>
    <row r="42272" ht="18.95" customHeight="1"/>
    <row r="42273" ht="18.95" customHeight="1"/>
    <row r="42274" ht="18.95" customHeight="1"/>
    <row r="42275" ht="18.95" customHeight="1"/>
    <row r="42276" ht="18.95" customHeight="1"/>
    <row r="42277" ht="18.95" customHeight="1"/>
    <row r="42278" ht="18.95" customHeight="1"/>
    <row r="42279" ht="18.95" customHeight="1"/>
    <row r="42280" ht="18.95" customHeight="1"/>
    <row r="42281" ht="18.95" customHeight="1"/>
    <row r="42282" ht="18.95" customHeight="1"/>
    <row r="42283" ht="18.95" customHeight="1"/>
    <row r="42284" ht="18.95" customHeight="1"/>
    <row r="42285" ht="18.95" customHeight="1"/>
    <row r="42286" ht="18.95" customHeight="1"/>
    <row r="42287" ht="18.95" customHeight="1"/>
    <row r="42288" ht="18.95" customHeight="1"/>
    <row r="42289" ht="18.95" customHeight="1"/>
    <row r="42290" ht="18.95" customHeight="1"/>
    <row r="42291" ht="18.95" customHeight="1"/>
    <row r="42292" ht="18.95" customHeight="1"/>
    <row r="42293" ht="18.95" customHeight="1"/>
    <row r="42294" ht="18.95" customHeight="1"/>
    <row r="42295" ht="18.95" customHeight="1"/>
    <row r="42296" ht="18.95" customHeight="1"/>
    <row r="42297" ht="18.95" customHeight="1"/>
    <row r="42298" ht="18.95" customHeight="1"/>
    <row r="42299" ht="18.95" customHeight="1"/>
    <row r="42300" ht="18.95" customHeight="1"/>
    <row r="42301" ht="18.95" customHeight="1"/>
    <row r="42302" ht="18.95" customHeight="1"/>
    <row r="42303" ht="18.95" customHeight="1"/>
    <row r="42304" ht="18.95" customHeight="1"/>
    <row r="42305" ht="18.95" customHeight="1"/>
    <row r="42306" ht="18.95" customHeight="1"/>
    <row r="42307" ht="18.95" customHeight="1"/>
    <row r="42308" ht="18.95" customHeight="1"/>
    <row r="42309" ht="18.95" customHeight="1"/>
    <row r="42310" ht="18.95" customHeight="1"/>
    <row r="42311" ht="18.95" customHeight="1"/>
    <row r="42312" ht="18.95" customHeight="1"/>
    <row r="42313" ht="18.95" customHeight="1"/>
    <row r="42314" ht="18.95" customHeight="1"/>
    <row r="42315" ht="18.95" customHeight="1"/>
    <row r="42316" ht="18.95" customHeight="1"/>
    <row r="42317" ht="18.95" customHeight="1"/>
    <row r="42318" ht="18.95" customHeight="1"/>
    <row r="42319" ht="18.95" customHeight="1"/>
    <row r="42320" ht="18.95" customHeight="1"/>
    <row r="42321" ht="18.95" customHeight="1"/>
    <row r="42322" ht="18.95" customHeight="1"/>
    <row r="42323" ht="18.95" customHeight="1"/>
    <row r="42324" ht="18.95" customHeight="1"/>
    <row r="42325" ht="18.95" customHeight="1"/>
    <row r="42326" ht="18.95" customHeight="1"/>
    <row r="42327" ht="18.95" customHeight="1"/>
    <row r="42328" ht="18.95" customHeight="1"/>
    <row r="42329" ht="18.95" customHeight="1"/>
    <row r="42330" ht="18.95" customHeight="1"/>
    <row r="42331" ht="18.95" customHeight="1"/>
    <row r="42332" ht="18.95" customHeight="1"/>
    <row r="42333" ht="18.95" customHeight="1"/>
    <row r="42334" ht="18.95" customHeight="1"/>
    <row r="42335" ht="18.95" customHeight="1"/>
    <row r="42336" ht="18.95" customHeight="1"/>
    <row r="42337" ht="18.95" customHeight="1"/>
    <row r="42338" ht="18.95" customHeight="1"/>
    <row r="42339" ht="18.95" customHeight="1"/>
    <row r="42340" ht="18.95" customHeight="1"/>
    <row r="42341" ht="18.95" customHeight="1"/>
    <row r="42342" ht="18.95" customHeight="1"/>
    <row r="42343" ht="18.95" customHeight="1"/>
    <row r="42344" ht="18.95" customHeight="1"/>
    <row r="42345" ht="18.95" customHeight="1"/>
    <row r="42346" ht="18.95" customHeight="1"/>
    <row r="42347" ht="18.95" customHeight="1"/>
    <row r="42348" ht="18.95" customHeight="1"/>
    <row r="42349" ht="18.95" customHeight="1"/>
    <row r="42350" ht="18.95" customHeight="1"/>
    <row r="42351" ht="18.95" customHeight="1"/>
    <row r="42352" ht="18.95" customHeight="1"/>
    <row r="42353" ht="18.95" customHeight="1"/>
    <row r="42354" ht="18.95" customHeight="1"/>
    <row r="42355" ht="18.95" customHeight="1"/>
    <row r="42356" ht="18.95" customHeight="1"/>
    <row r="42357" ht="18.95" customHeight="1"/>
    <row r="42358" ht="18.95" customHeight="1"/>
    <row r="42359" ht="18.95" customHeight="1"/>
    <row r="42360" ht="18.95" customHeight="1"/>
    <row r="42361" ht="18.95" customHeight="1"/>
    <row r="42362" ht="18.95" customHeight="1"/>
    <row r="42363" ht="18.95" customHeight="1"/>
    <row r="42364" ht="18.95" customHeight="1"/>
    <row r="42365" ht="18.95" customHeight="1"/>
    <row r="42366" ht="18.95" customHeight="1"/>
    <row r="42367" ht="18.95" customHeight="1"/>
    <row r="42368" ht="18.95" customHeight="1"/>
    <row r="42369" ht="18.95" customHeight="1"/>
    <row r="42370" ht="18.95" customHeight="1"/>
    <row r="42371" ht="18.95" customHeight="1"/>
    <row r="42372" ht="18.95" customHeight="1"/>
    <row r="42373" ht="18.95" customHeight="1"/>
    <row r="42374" ht="18.95" customHeight="1"/>
    <row r="42375" ht="18.95" customHeight="1"/>
    <row r="42376" ht="18.95" customHeight="1"/>
    <row r="42377" ht="18.95" customHeight="1"/>
    <row r="42378" ht="18.95" customHeight="1"/>
    <row r="42379" ht="18.95" customHeight="1"/>
    <row r="42380" ht="18.95" customHeight="1"/>
    <row r="42381" ht="18.95" customHeight="1"/>
    <row r="42382" ht="18.95" customHeight="1"/>
    <row r="42383" ht="18.95" customHeight="1"/>
    <row r="42384" ht="18.95" customHeight="1"/>
    <row r="42385" ht="18.95" customHeight="1"/>
    <row r="42386" ht="18.95" customHeight="1"/>
    <row r="42387" ht="18.95" customHeight="1"/>
    <row r="42388" ht="18.95" customHeight="1"/>
    <row r="42389" ht="18.95" customHeight="1"/>
    <row r="42390" ht="18.95" customHeight="1"/>
    <row r="42391" ht="18.95" customHeight="1"/>
    <row r="42392" ht="18.95" customHeight="1"/>
    <row r="42393" ht="18.95" customHeight="1"/>
    <row r="42394" ht="18.95" customHeight="1"/>
    <row r="42395" ht="18.95" customHeight="1"/>
    <row r="42396" ht="18.95" customHeight="1"/>
    <row r="42397" ht="18.95" customHeight="1"/>
    <row r="42398" ht="18.95" customHeight="1"/>
    <row r="42399" ht="18.95" customHeight="1"/>
    <row r="42400" ht="18.95" customHeight="1"/>
    <row r="42401" ht="18.95" customHeight="1"/>
    <row r="42402" ht="18.95" customHeight="1"/>
    <row r="42403" ht="18.95" customHeight="1"/>
    <row r="42404" ht="18.95" customHeight="1"/>
    <row r="42405" ht="18.95" customHeight="1"/>
    <row r="42406" ht="18.95" customHeight="1"/>
    <row r="42407" ht="18.95" customHeight="1"/>
    <row r="42408" ht="18.95" customHeight="1"/>
    <row r="42409" ht="18.95" customHeight="1"/>
    <row r="42410" ht="18.95" customHeight="1"/>
    <row r="42411" ht="18.95" customHeight="1"/>
    <row r="42412" ht="18.95" customHeight="1"/>
    <row r="42413" ht="18.95" customHeight="1"/>
    <row r="42414" ht="18.95" customHeight="1"/>
    <row r="42415" ht="18.95" customHeight="1"/>
    <row r="42416" ht="18.95" customHeight="1"/>
    <row r="42417" ht="18.95" customHeight="1"/>
    <row r="42418" ht="18.95" customHeight="1"/>
    <row r="42419" ht="18.95" customHeight="1"/>
    <row r="42420" ht="18.95" customHeight="1"/>
    <row r="42421" ht="18.95" customHeight="1"/>
    <row r="42422" ht="18.95" customHeight="1"/>
    <row r="42423" ht="18.95" customHeight="1"/>
    <row r="42424" ht="18.95" customHeight="1"/>
    <row r="42425" ht="18.95" customHeight="1"/>
    <row r="42426" ht="18.95" customHeight="1"/>
    <row r="42427" ht="18.95" customHeight="1"/>
    <row r="42428" ht="18.95" customHeight="1"/>
    <row r="42429" ht="18.95" customHeight="1"/>
    <row r="42430" ht="18.95" customHeight="1"/>
    <row r="42431" ht="18.95" customHeight="1"/>
    <row r="42432" ht="18.95" customHeight="1"/>
    <row r="42433" ht="18.95" customHeight="1"/>
    <row r="42434" ht="18.95" customHeight="1"/>
    <row r="42435" ht="18.95" customHeight="1"/>
    <row r="42436" ht="18.95" customHeight="1"/>
    <row r="42437" ht="18.95" customHeight="1"/>
    <row r="42438" ht="18.95" customHeight="1"/>
    <row r="42439" ht="18.95" customHeight="1"/>
    <row r="42440" ht="18.95" customHeight="1"/>
    <row r="42441" ht="18.95" customHeight="1"/>
    <row r="42442" ht="18.95" customHeight="1"/>
    <row r="42443" ht="18.95" customHeight="1"/>
    <row r="42444" ht="18.95" customHeight="1"/>
    <row r="42445" ht="18.95" customHeight="1"/>
    <row r="42446" ht="18.95" customHeight="1"/>
    <row r="42447" ht="18.95" customHeight="1"/>
    <row r="42448" ht="18.95" customHeight="1"/>
    <row r="42449" ht="18.95" customHeight="1"/>
    <row r="42450" ht="18.95" customHeight="1"/>
    <row r="42451" ht="18.95" customHeight="1"/>
    <row r="42452" ht="18.95" customHeight="1"/>
    <row r="42453" ht="18.95" customHeight="1"/>
    <row r="42454" ht="18.95" customHeight="1"/>
    <row r="42455" ht="18.95" customHeight="1"/>
    <row r="42456" ht="18.95" customHeight="1"/>
    <row r="42457" ht="18.95" customHeight="1"/>
    <row r="42458" ht="18.95" customHeight="1"/>
    <row r="42459" ht="18.95" customHeight="1"/>
    <row r="42460" ht="18.95" customHeight="1"/>
    <row r="42461" ht="18.95" customHeight="1"/>
    <row r="42462" ht="18.95" customHeight="1"/>
    <row r="42463" ht="18.95" customHeight="1"/>
    <row r="42464" ht="18.95" customHeight="1"/>
    <row r="42465" ht="18.95" customHeight="1"/>
    <row r="42466" ht="18.95" customHeight="1"/>
    <row r="42467" ht="18.95" customHeight="1"/>
    <row r="42468" ht="18.95" customHeight="1"/>
    <row r="42469" ht="18.95" customHeight="1"/>
    <row r="42470" ht="18.95" customHeight="1"/>
    <row r="42471" ht="18.95" customHeight="1"/>
    <row r="42472" ht="18.95" customHeight="1"/>
    <row r="42473" ht="18.95" customHeight="1"/>
    <row r="42474" ht="18.95" customHeight="1"/>
    <row r="42475" ht="18.95" customHeight="1"/>
    <row r="42476" ht="18.95" customHeight="1"/>
    <row r="42477" ht="18.95" customHeight="1"/>
    <row r="42478" ht="18.95" customHeight="1"/>
    <row r="42479" ht="18.95" customHeight="1"/>
    <row r="42480" ht="18.95" customHeight="1"/>
    <row r="42481" ht="18.95" customHeight="1"/>
    <row r="42482" ht="18.95" customHeight="1"/>
    <row r="42483" ht="18.95" customHeight="1"/>
    <row r="42484" ht="18.95" customHeight="1"/>
    <row r="42485" ht="18.95" customHeight="1"/>
    <row r="42486" ht="18.95" customHeight="1"/>
    <row r="42487" ht="18.95" customHeight="1"/>
    <row r="42488" ht="18.95" customHeight="1"/>
    <row r="42489" ht="18.95" customHeight="1"/>
    <row r="42490" ht="18.95" customHeight="1"/>
    <row r="42491" ht="18.95" customHeight="1"/>
    <row r="42492" ht="18.95" customHeight="1"/>
    <row r="42493" ht="18.95" customHeight="1"/>
    <row r="42494" ht="18.95" customHeight="1"/>
    <row r="42495" ht="18.95" customHeight="1"/>
    <row r="42496" ht="18.95" customHeight="1"/>
    <row r="42497" ht="18.95" customHeight="1"/>
    <row r="42498" ht="18.95" customHeight="1"/>
    <row r="42499" ht="18.95" customHeight="1"/>
    <row r="42500" ht="18.95" customHeight="1"/>
    <row r="42501" ht="18.95" customHeight="1"/>
    <row r="42502" ht="18.95" customHeight="1"/>
    <row r="42503" ht="18.95" customHeight="1"/>
    <row r="42504" ht="18.95" customHeight="1"/>
    <row r="42505" ht="18.95" customHeight="1"/>
    <row r="42506" ht="18.95" customHeight="1"/>
    <row r="42507" ht="18.95" customHeight="1"/>
    <row r="42508" ht="18.95" customHeight="1"/>
    <row r="42509" ht="18.95" customHeight="1"/>
    <row r="42510" ht="18.95" customHeight="1"/>
    <row r="42511" ht="18.95" customHeight="1"/>
    <row r="42512" ht="18.95" customHeight="1"/>
    <row r="42513" ht="18.95" customHeight="1"/>
    <row r="42514" ht="18.95" customHeight="1"/>
    <row r="42515" ht="18.95" customHeight="1"/>
    <row r="42516" ht="18.95" customHeight="1"/>
    <row r="42517" ht="18.95" customHeight="1"/>
    <row r="42518" ht="18.95" customHeight="1"/>
    <row r="42519" ht="18.95" customHeight="1"/>
    <row r="42520" ht="18.95" customHeight="1"/>
    <row r="42521" ht="18.95" customHeight="1"/>
    <row r="42522" ht="18.95" customHeight="1"/>
    <row r="42523" ht="18.95" customHeight="1"/>
    <row r="42524" ht="18.95" customHeight="1"/>
    <row r="42525" ht="18.95" customHeight="1"/>
    <row r="42526" ht="18.95" customHeight="1"/>
    <row r="42527" ht="18.95" customHeight="1"/>
    <row r="42528" ht="18.95" customHeight="1"/>
    <row r="42529" ht="18.95" customHeight="1"/>
    <row r="42530" ht="18.95" customHeight="1"/>
    <row r="42531" ht="18.95" customHeight="1"/>
    <row r="42532" ht="18.95" customHeight="1"/>
    <row r="42533" ht="18.95" customHeight="1"/>
    <row r="42534" ht="18.95" customHeight="1"/>
    <row r="42535" ht="18.95" customHeight="1"/>
    <row r="42536" ht="18.95" customHeight="1"/>
    <row r="42537" ht="18.95" customHeight="1"/>
    <row r="42538" ht="18.95" customHeight="1"/>
    <row r="42539" ht="18.95" customHeight="1"/>
    <row r="42540" ht="18.95" customHeight="1"/>
    <row r="42541" ht="18.95" customHeight="1"/>
    <row r="42542" ht="18.95" customHeight="1"/>
    <row r="42543" ht="18.95" customHeight="1"/>
    <row r="42544" ht="18.95" customHeight="1"/>
    <row r="42545" ht="18.95" customHeight="1"/>
    <row r="42546" ht="18.95" customHeight="1"/>
    <row r="42547" ht="18.95" customHeight="1"/>
    <row r="42548" ht="18.95" customHeight="1"/>
    <row r="42549" ht="18.95" customHeight="1"/>
    <row r="42550" ht="18.95" customHeight="1"/>
    <row r="42551" ht="18.95" customHeight="1"/>
    <row r="42552" ht="18.95" customHeight="1"/>
    <row r="42553" ht="18.95" customHeight="1"/>
    <row r="42554" ht="18.95" customHeight="1"/>
    <row r="42555" ht="18.95" customHeight="1"/>
    <row r="42556" ht="18.95" customHeight="1"/>
    <row r="42557" ht="18.95" customHeight="1"/>
    <row r="42558" ht="18.95" customHeight="1"/>
    <row r="42559" ht="18.95" customHeight="1"/>
    <row r="42560" ht="18.95" customHeight="1"/>
    <row r="42561" ht="18.95" customHeight="1"/>
    <row r="42562" ht="18.95" customHeight="1"/>
    <row r="42563" ht="18.95" customHeight="1"/>
    <row r="42564" ht="18.95" customHeight="1"/>
    <row r="42565" ht="18.95" customHeight="1"/>
    <row r="42566" ht="18.95" customHeight="1"/>
    <row r="42567" ht="18.95" customHeight="1"/>
    <row r="42568" ht="18.95" customHeight="1"/>
    <row r="42569" ht="18.95" customHeight="1"/>
    <row r="42570" ht="18.95" customHeight="1"/>
    <row r="42571" ht="18.95" customHeight="1"/>
    <row r="42572" ht="18.95" customHeight="1"/>
    <row r="42573" ht="18.95" customHeight="1"/>
    <row r="42574" ht="18.95" customHeight="1"/>
    <row r="42575" ht="18.95" customHeight="1"/>
    <row r="42576" ht="18.95" customHeight="1"/>
    <row r="42577" ht="18.95" customHeight="1"/>
    <row r="42578" ht="18.95" customHeight="1"/>
    <row r="42579" ht="18.95" customHeight="1"/>
    <row r="42580" ht="18.95" customHeight="1"/>
    <row r="42581" ht="18.95" customHeight="1"/>
    <row r="42582" ht="18.95" customHeight="1"/>
    <row r="42583" ht="18.95" customHeight="1"/>
    <row r="42584" ht="18.95" customHeight="1"/>
    <row r="42585" ht="18.95" customHeight="1"/>
    <row r="42586" ht="18.95" customHeight="1"/>
    <row r="42587" ht="18.95" customHeight="1"/>
    <row r="42588" ht="18.95" customHeight="1"/>
    <row r="42589" ht="18.95" customHeight="1"/>
    <row r="42590" ht="18.95" customHeight="1"/>
    <row r="42591" ht="18.95" customHeight="1"/>
    <row r="42592" ht="18.95" customHeight="1"/>
    <row r="42593" ht="18.95" customHeight="1"/>
    <row r="42594" ht="18.95" customHeight="1"/>
    <row r="42595" ht="18.95" customHeight="1"/>
    <row r="42596" ht="18.95" customHeight="1"/>
    <row r="42597" ht="18.95" customHeight="1"/>
    <row r="42598" ht="18.95" customHeight="1"/>
    <row r="42599" ht="18.95" customHeight="1"/>
    <row r="42600" ht="18.95" customHeight="1"/>
    <row r="42601" ht="18.95" customHeight="1"/>
    <row r="42602" ht="18.95" customHeight="1"/>
    <row r="42603" ht="18.95" customHeight="1"/>
    <row r="42604" ht="18.95" customHeight="1"/>
    <row r="42605" ht="18.95" customHeight="1"/>
    <row r="42606" ht="18.95" customHeight="1"/>
    <row r="42607" ht="18.95" customHeight="1"/>
    <row r="42608" ht="18.95" customHeight="1"/>
    <row r="42609" ht="18.95" customHeight="1"/>
    <row r="42610" ht="18.95" customHeight="1"/>
    <row r="42611" ht="18.95" customHeight="1"/>
    <row r="42612" ht="18.95" customHeight="1"/>
    <row r="42613" ht="18.95" customHeight="1"/>
    <row r="42614" ht="18.95" customHeight="1"/>
    <row r="42615" ht="18.95" customHeight="1"/>
    <row r="42616" ht="18.95" customHeight="1"/>
    <row r="42617" ht="18.95" customHeight="1"/>
    <row r="42618" ht="18.95" customHeight="1"/>
    <row r="42619" ht="18.95" customHeight="1"/>
    <row r="42620" ht="18.95" customHeight="1"/>
    <row r="42621" ht="18.95" customHeight="1"/>
    <row r="42622" ht="18.95" customHeight="1"/>
    <row r="42623" ht="18.95" customHeight="1"/>
    <row r="42624" ht="18.95" customHeight="1"/>
    <row r="42625" ht="18.95" customHeight="1"/>
    <row r="42626" ht="18.95" customHeight="1"/>
    <row r="42627" ht="18.95" customHeight="1"/>
    <row r="42628" ht="18.95" customHeight="1"/>
    <row r="42629" ht="18.95" customHeight="1"/>
    <row r="42630" ht="18.95" customHeight="1"/>
    <row r="42631" ht="18.95" customHeight="1"/>
    <row r="42632" ht="18.95" customHeight="1"/>
    <row r="42633" ht="18.95" customHeight="1"/>
    <row r="42634" ht="18.95" customHeight="1"/>
    <row r="42635" ht="18.95" customHeight="1"/>
    <row r="42636" ht="18.95" customHeight="1"/>
    <row r="42637" ht="18.95" customHeight="1"/>
    <row r="42638" ht="18.95" customHeight="1"/>
    <row r="42639" ht="18.95" customHeight="1"/>
    <row r="42640" ht="18.95" customHeight="1"/>
    <row r="42641" ht="18.95" customHeight="1"/>
    <row r="42642" ht="18.95" customHeight="1"/>
    <row r="42643" ht="18.95" customHeight="1"/>
    <row r="42644" ht="18.95" customHeight="1"/>
    <row r="42645" ht="18.95" customHeight="1"/>
    <row r="42646" ht="18.95" customHeight="1"/>
    <row r="42647" ht="18.95" customHeight="1"/>
    <row r="42648" ht="18.95" customHeight="1"/>
    <row r="42649" ht="18.95" customHeight="1"/>
    <row r="42650" ht="18.95" customHeight="1"/>
    <row r="42651" ht="18.95" customHeight="1"/>
    <row r="42652" ht="18.95" customHeight="1"/>
    <row r="42653" ht="18.95" customHeight="1"/>
    <row r="42654" ht="18.95" customHeight="1"/>
    <row r="42655" ht="18.95" customHeight="1"/>
    <row r="42656" ht="18.95" customHeight="1"/>
    <row r="42657" ht="18.95" customHeight="1"/>
    <row r="42658" ht="18.95" customHeight="1"/>
    <row r="42659" ht="18.95" customHeight="1"/>
    <row r="42660" ht="18.95" customHeight="1"/>
    <row r="42661" ht="18.95" customHeight="1"/>
    <row r="42662" ht="18.95" customHeight="1"/>
    <row r="42663" ht="18.95" customHeight="1"/>
    <row r="42664" ht="18.95" customHeight="1"/>
    <row r="42665" ht="18.95" customHeight="1"/>
    <row r="42666" ht="18.95" customHeight="1"/>
    <row r="42667" ht="18.95" customHeight="1"/>
    <row r="42668" ht="18.95" customHeight="1"/>
    <row r="42669" ht="18.95" customHeight="1"/>
    <row r="42670" ht="18.95" customHeight="1"/>
    <row r="42671" ht="18.95" customHeight="1"/>
    <row r="42672" ht="18.95" customHeight="1"/>
    <row r="42673" ht="18.95" customHeight="1"/>
    <row r="42674" ht="18.95" customHeight="1"/>
    <row r="42675" ht="18.95" customHeight="1"/>
    <row r="42676" ht="18.95" customHeight="1"/>
    <row r="42677" ht="18.95" customHeight="1"/>
    <row r="42678" ht="18.95" customHeight="1"/>
    <row r="42679" ht="18.95" customHeight="1"/>
    <row r="42680" ht="18.95" customHeight="1"/>
    <row r="42681" ht="18.95" customHeight="1"/>
    <row r="42682" ht="18.95" customHeight="1"/>
    <row r="42683" ht="18.95" customHeight="1"/>
    <row r="42684" ht="18.95" customHeight="1"/>
    <row r="42685" ht="18.95" customHeight="1"/>
    <row r="42686" ht="18.95" customHeight="1"/>
    <row r="42687" ht="18.95" customHeight="1"/>
    <row r="42688" ht="18.95" customHeight="1"/>
    <row r="42689" ht="18.95" customHeight="1"/>
    <row r="42690" ht="18.95" customHeight="1"/>
    <row r="42691" ht="18.95" customHeight="1"/>
    <row r="42692" ht="18.95" customHeight="1"/>
    <row r="42693" ht="18.95" customHeight="1"/>
    <row r="42694" ht="18.95" customHeight="1"/>
    <row r="42695" ht="18.95" customHeight="1"/>
    <row r="42696" ht="18.95" customHeight="1"/>
    <row r="42697" ht="18.95" customHeight="1"/>
    <row r="42698" ht="18.95" customHeight="1"/>
    <row r="42699" ht="18.95" customHeight="1"/>
    <row r="42700" ht="18.95" customHeight="1"/>
    <row r="42701" ht="18.95" customHeight="1"/>
    <row r="42702" ht="18.95" customHeight="1"/>
    <row r="42703" ht="18.95" customHeight="1"/>
    <row r="42704" ht="18.95" customHeight="1"/>
    <row r="42705" ht="18.95" customHeight="1"/>
    <row r="42706" ht="18.95" customHeight="1"/>
    <row r="42707" ht="18.95" customHeight="1"/>
    <row r="42708" ht="18.95" customHeight="1"/>
    <row r="42709" ht="18.95" customHeight="1"/>
    <row r="42710" ht="18.95" customHeight="1"/>
    <row r="42711" ht="18.95" customHeight="1"/>
    <row r="42712" ht="18.95" customHeight="1"/>
    <row r="42713" ht="18.95" customHeight="1"/>
    <row r="42714" ht="18.95" customHeight="1"/>
    <row r="42715" ht="18.95" customHeight="1"/>
    <row r="42716" ht="18.95" customHeight="1"/>
    <row r="42717" ht="18.95" customHeight="1"/>
    <row r="42718" ht="18.95" customHeight="1"/>
    <row r="42719" ht="18.95" customHeight="1"/>
    <row r="42720" ht="18.95" customHeight="1"/>
    <row r="42721" ht="18.95" customHeight="1"/>
    <row r="42722" ht="18.95" customHeight="1"/>
    <row r="42723" ht="18.95" customHeight="1"/>
    <row r="42724" ht="18.95" customHeight="1"/>
    <row r="42725" ht="18.95" customHeight="1"/>
    <row r="42726" ht="18.95" customHeight="1"/>
    <row r="42727" ht="18.95" customHeight="1"/>
    <row r="42728" ht="18.95" customHeight="1"/>
    <row r="42729" ht="18.95" customHeight="1"/>
    <row r="42730" ht="18.95" customHeight="1"/>
    <row r="42731" ht="18.95" customHeight="1"/>
    <row r="42732" ht="18.95" customHeight="1"/>
    <row r="42733" ht="18.95" customHeight="1"/>
    <row r="42734" ht="18.95" customHeight="1"/>
    <row r="42735" ht="18.95" customHeight="1"/>
    <row r="42736" ht="18.95" customHeight="1"/>
    <row r="42737" ht="18.95" customHeight="1"/>
    <row r="42738" ht="18.95" customHeight="1"/>
    <row r="42739" ht="18.95" customHeight="1"/>
    <row r="42740" ht="18.95" customHeight="1"/>
    <row r="42741" ht="18.95" customHeight="1"/>
    <row r="42742" ht="18.95" customHeight="1"/>
    <row r="42743" ht="18.95" customHeight="1"/>
    <row r="42744" ht="18.95" customHeight="1"/>
    <row r="42745" ht="18.95" customHeight="1"/>
    <row r="42746" ht="18.95" customHeight="1"/>
    <row r="42747" ht="18.95" customHeight="1"/>
    <row r="42748" ht="18.95" customHeight="1"/>
    <row r="42749" ht="18.95" customHeight="1"/>
    <row r="42750" ht="18.95" customHeight="1"/>
    <row r="42751" ht="18.95" customHeight="1"/>
    <row r="42752" ht="18.95" customHeight="1"/>
    <row r="42753" ht="18.95" customHeight="1"/>
    <row r="42754" ht="18.95" customHeight="1"/>
    <row r="42755" ht="18.95" customHeight="1"/>
    <row r="42756" ht="18.95" customHeight="1"/>
    <row r="42757" ht="18.95" customHeight="1"/>
    <row r="42758" ht="18.95" customHeight="1"/>
    <row r="42759" ht="18.95" customHeight="1"/>
    <row r="42760" ht="18.95" customHeight="1"/>
    <row r="42761" ht="18.95" customHeight="1"/>
    <row r="42762" ht="18.95" customHeight="1"/>
    <row r="42763" ht="18.95" customHeight="1"/>
    <row r="42764" ht="18.95" customHeight="1"/>
    <row r="42765" ht="18.95" customHeight="1"/>
    <row r="42766" ht="18.95" customHeight="1"/>
    <row r="42767" ht="18.95" customHeight="1"/>
    <row r="42768" ht="18.95" customHeight="1"/>
    <row r="42769" ht="18.95" customHeight="1"/>
    <row r="42770" ht="18.95" customHeight="1"/>
    <row r="42771" ht="18.95" customHeight="1"/>
    <row r="42772" ht="18.95" customHeight="1"/>
    <row r="42773" ht="18.95" customHeight="1"/>
    <row r="42774" ht="18.95" customHeight="1"/>
    <row r="42775" ht="18.95" customHeight="1"/>
    <row r="42776" ht="18.95" customHeight="1"/>
    <row r="42777" ht="18.95" customHeight="1"/>
    <row r="42778" ht="18.95" customHeight="1"/>
    <row r="42779" ht="18.95" customHeight="1"/>
    <row r="42780" ht="18.95" customHeight="1"/>
    <row r="42781" ht="18.95" customHeight="1"/>
    <row r="42782" ht="18.95" customHeight="1"/>
    <row r="42783" ht="18.95" customHeight="1"/>
    <row r="42784" ht="18.95" customHeight="1"/>
    <row r="42785" ht="18.95" customHeight="1"/>
    <row r="42786" ht="18.95" customHeight="1"/>
    <row r="42787" ht="18.95" customHeight="1"/>
    <row r="42788" ht="18.95" customHeight="1"/>
    <row r="42789" ht="18.95" customHeight="1"/>
    <row r="42790" ht="18.95" customHeight="1"/>
    <row r="42791" ht="18.95" customHeight="1"/>
    <row r="42792" ht="18.95" customHeight="1"/>
    <row r="42793" ht="18.95" customHeight="1"/>
    <row r="42794" ht="18.95" customHeight="1"/>
    <row r="42795" ht="18.95" customHeight="1"/>
    <row r="42796" ht="18.95" customHeight="1"/>
    <row r="42797" ht="18.95" customHeight="1"/>
    <row r="42798" ht="18.95" customHeight="1"/>
    <row r="42799" ht="18.95" customHeight="1"/>
    <row r="42800" ht="18.95" customHeight="1"/>
    <row r="42801" ht="18.95" customHeight="1"/>
    <row r="42802" ht="18.95" customHeight="1"/>
    <row r="42803" ht="18.95" customHeight="1"/>
    <row r="42804" ht="18.95" customHeight="1"/>
    <row r="42805" ht="18.95" customHeight="1"/>
    <row r="42806" ht="18.95" customHeight="1"/>
    <row r="42807" ht="18.95" customHeight="1"/>
    <row r="42808" ht="18.95" customHeight="1"/>
    <row r="42809" ht="18.95" customHeight="1"/>
    <row r="42810" ht="18.95" customHeight="1"/>
    <row r="42811" ht="18.95" customHeight="1"/>
    <row r="42812" ht="18.95" customHeight="1"/>
    <row r="42813" ht="18.95" customHeight="1"/>
    <row r="42814" ht="18.95" customHeight="1"/>
    <row r="42815" ht="18.95" customHeight="1"/>
    <row r="42816" ht="18.95" customHeight="1"/>
    <row r="42817" ht="18.95" customHeight="1"/>
    <row r="42818" ht="18.95" customHeight="1"/>
    <row r="42819" ht="18.95" customHeight="1"/>
    <row r="42820" ht="18.95" customHeight="1"/>
    <row r="42821" ht="18.95" customHeight="1"/>
    <row r="42822" ht="18.95" customHeight="1"/>
    <row r="42823" ht="18.95" customHeight="1"/>
    <row r="42824" ht="18.95" customHeight="1"/>
    <row r="42825" ht="18.95" customHeight="1"/>
    <row r="42826" ht="18.95" customHeight="1"/>
    <row r="42827" ht="18.95" customHeight="1"/>
    <row r="42828" ht="18.95" customHeight="1"/>
    <row r="42829" ht="18.95" customHeight="1"/>
    <row r="42830" ht="18.95" customHeight="1"/>
    <row r="42831" ht="18.95" customHeight="1"/>
    <row r="42832" ht="18.95" customHeight="1"/>
    <row r="42833" ht="18.95" customHeight="1"/>
    <row r="42834" ht="18.95" customHeight="1"/>
    <row r="42835" ht="18.95" customHeight="1"/>
    <row r="42836" ht="18.95" customHeight="1"/>
    <row r="42837" ht="18.95" customHeight="1"/>
    <row r="42838" ht="18.95" customHeight="1"/>
    <row r="42839" ht="18.95" customHeight="1"/>
    <row r="42840" ht="18.95" customHeight="1"/>
    <row r="42841" ht="18.95" customHeight="1"/>
    <row r="42842" ht="18.95" customHeight="1"/>
    <row r="42843" ht="18.95" customHeight="1"/>
    <row r="42844" ht="18.95" customHeight="1"/>
    <row r="42845" ht="18.95" customHeight="1"/>
    <row r="42846" ht="18.95" customHeight="1"/>
    <row r="42847" ht="18.95" customHeight="1"/>
    <row r="42848" ht="18.95" customHeight="1"/>
    <row r="42849" ht="18.95" customHeight="1"/>
    <row r="42850" ht="18.95" customHeight="1"/>
    <row r="42851" ht="18.95" customHeight="1"/>
    <row r="42852" ht="18.95" customHeight="1"/>
    <row r="42853" ht="18.95" customHeight="1"/>
    <row r="42854" ht="18.95" customHeight="1"/>
    <row r="42855" ht="18.95" customHeight="1"/>
    <row r="42856" ht="18.95" customHeight="1"/>
    <row r="42857" ht="18.95" customHeight="1"/>
    <row r="42858" ht="18.95" customHeight="1"/>
    <row r="42859" ht="18.95" customHeight="1"/>
    <row r="42860" ht="18.95" customHeight="1"/>
    <row r="42861" ht="18.95" customHeight="1"/>
    <row r="42862" ht="18.95" customHeight="1"/>
    <row r="42863" ht="18.95" customHeight="1"/>
    <row r="42864" ht="18.95" customHeight="1"/>
    <row r="42865" ht="18.95" customHeight="1"/>
    <row r="42866" ht="18.95" customHeight="1"/>
    <row r="42867" ht="18.95" customHeight="1"/>
    <row r="42868" ht="18.95" customHeight="1"/>
    <row r="42869" ht="18.95" customHeight="1"/>
    <row r="42870" ht="18.95" customHeight="1"/>
    <row r="42871" ht="18.95" customHeight="1"/>
    <row r="42872" ht="18.95" customHeight="1"/>
    <row r="42873" ht="18.95" customHeight="1"/>
    <row r="42874" ht="18.95" customHeight="1"/>
    <row r="42875" ht="18.95" customHeight="1"/>
    <row r="42876" ht="18.95" customHeight="1"/>
    <row r="42877" ht="18.95" customHeight="1"/>
    <row r="42878" ht="18.95" customHeight="1"/>
    <row r="42879" ht="18.95" customHeight="1"/>
    <row r="42880" ht="18.95" customHeight="1"/>
    <row r="42881" ht="18.95" customHeight="1"/>
    <row r="42882" ht="18.95" customHeight="1"/>
    <row r="42883" ht="18.95" customHeight="1"/>
    <row r="42884" ht="18.95" customHeight="1"/>
    <row r="42885" ht="18.95" customHeight="1"/>
    <row r="42886" ht="18.95" customHeight="1"/>
    <row r="42887" ht="18.95" customHeight="1"/>
    <row r="42888" ht="18.95" customHeight="1"/>
    <row r="42889" ht="18.95" customHeight="1"/>
    <row r="42890" ht="18.95" customHeight="1"/>
    <row r="42891" ht="18.95" customHeight="1"/>
    <row r="42892" ht="18.95" customHeight="1"/>
    <row r="42893" ht="18.95" customHeight="1"/>
    <row r="42894" ht="18.95" customHeight="1"/>
    <row r="42895" ht="18.95" customHeight="1"/>
    <row r="42896" ht="18.95" customHeight="1"/>
    <row r="42897" ht="18.95" customHeight="1"/>
    <row r="42898" ht="18.95" customHeight="1"/>
    <row r="42899" ht="18.95" customHeight="1"/>
    <row r="42900" ht="18.95" customHeight="1"/>
    <row r="42901" ht="18.95" customHeight="1"/>
    <row r="42902" ht="18.95" customHeight="1"/>
    <row r="42903" ht="18.95" customHeight="1"/>
    <row r="42904" ht="18.95" customHeight="1"/>
    <row r="42905" ht="18.95" customHeight="1"/>
    <row r="42906" ht="18.95" customHeight="1"/>
    <row r="42907" ht="18.95" customHeight="1"/>
    <row r="42908" ht="18.95" customHeight="1"/>
    <row r="42909" ht="18.95" customHeight="1"/>
    <row r="42910" ht="18.95" customHeight="1"/>
    <row r="42911" ht="18.95" customHeight="1"/>
    <row r="42912" ht="18.95" customHeight="1"/>
    <row r="42913" ht="18.95" customHeight="1"/>
    <row r="42914" ht="18.95" customHeight="1"/>
    <row r="42915" ht="18.95" customHeight="1"/>
    <row r="42916" ht="18.95" customHeight="1"/>
    <row r="42917" ht="18.95" customHeight="1"/>
    <row r="42918" ht="18.95" customHeight="1"/>
    <row r="42919" ht="18.95" customHeight="1"/>
    <row r="42920" ht="18.95" customHeight="1"/>
    <row r="42921" ht="18.95" customHeight="1"/>
    <row r="42922" ht="18.95" customHeight="1"/>
    <row r="42923" ht="18.95" customHeight="1"/>
    <row r="42924" ht="18.95" customHeight="1"/>
    <row r="42925" ht="18.95" customHeight="1"/>
    <row r="42926" ht="18.95" customHeight="1"/>
    <row r="42927" ht="18.95" customHeight="1"/>
    <row r="42928" ht="18.95" customHeight="1"/>
    <row r="42929" ht="18.95" customHeight="1"/>
    <row r="42930" ht="18.95" customHeight="1"/>
    <row r="42931" ht="18.95" customHeight="1"/>
    <row r="42932" ht="18.95" customHeight="1"/>
    <row r="42933" ht="18.95" customHeight="1"/>
    <row r="42934" ht="18.95" customHeight="1"/>
    <row r="42935" ht="18.95" customHeight="1"/>
    <row r="42936" ht="18.95" customHeight="1"/>
    <row r="42937" ht="18.95" customHeight="1"/>
    <row r="42938" ht="18.95" customHeight="1"/>
    <row r="42939" ht="18.95" customHeight="1"/>
    <row r="42940" ht="18.95" customHeight="1"/>
    <row r="42941" ht="18.95" customHeight="1"/>
    <row r="42942" ht="18.95" customHeight="1"/>
    <row r="42943" ht="18.95" customHeight="1"/>
    <row r="42944" ht="18.95" customHeight="1"/>
    <row r="42945" ht="18.95" customHeight="1"/>
    <row r="42946" ht="18.95" customHeight="1"/>
    <row r="42947" ht="18.95" customHeight="1"/>
    <row r="42948" ht="18.95" customHeight="1"/>
    <row r="42949" ht="18.95" customHeight="1"/>
    <row r="42950" ht="18.95" customHeight="1"/>
    <row r="42951" ht="18.95" customHeight="1"/>
    <row r="42952" ht="18.95" customHeight="1"/>
    <row r="42953" ht="18.95" customHeight="1"/>
    <row r="42954" ht="18.95" customHeight="1"/>
    <row r="42955" ht="18.95" customHeight="1"/>
    <row r="42956" ht="18.95" customHeight="1"/>
    <row r="42957" ht="18.95" customHeight="1"/>
    <row r="42958" ht="18.95" customHeight="1"/>
    <row r="42959" ht="18.95" customHeight="1"/>
    <row r="42960" ht="18.95" customHeight="1"/>
    <row r="42961" ht="18.95" customHeight="1"/>
    <row r="42962" ht="18.95" customHeight="1"/>
    <row r="42963" ht="18.95" customHeight="1"/>
    <row r="42964" ht="18.95" customHeight="1"/>
    <row r="42965" ht="18.95" customHeight="1"/>
    <row r="42966" ht="18.95" customHeight="1"/>
    <row r="42967" ht="18.95" customHeight="1"/>
    <row r="42968" ht="18.95" customHeight="1"/>
    <row r="42969" ht="18.95" customHeight="1"/>
    <row r="42970" ht="18.95" customHeight="1"/>
    <row r="42971" ht="18.95" customHeight="1"/>
    <row r="42972" ht="18.95" customHeight="1"/>
    <row r="42973" ht="18.95" customHeight="1"/>
    <row r="42974" ht="18.95" customHeight="1"/>
    <row r="42975" ht="18.95" customHeight="1"/>
    <row r="42976" ht="18.95" customHeight="1"/>
    <row r="42977" ht="18.95" customHeight="1"/>
    <row r="42978" ht="18.95" customHeight="1"/>
    <row r="42979" ht="18.95" customHeight="1"/>
    <row r="42980" ht="18.95" customHeight="1"/>
    <row r="42981" ht="18.95" customHeight="1"/>
    <row r="42982" ht="18.95" customHeight="1"/>
    <row r="42983" ht="18.95" customHeight="1"/>
    <row r="42984" ht="18.95" customHeight="1"/>
    <row r="42985" ht="18.95" customHeight="1"/>
    <row r="42986" ht="18.95" customHeight="1"/>
    <row r="42987" ht="18.95" customHeight="1"/>
    <row r="42988" ht="18.95" customHeight="1"/>
    <row r="42989" ht="18.95" customHeight="1"/>
    <row r="42990" ht="18.95" customHeight="1"/>
    <row r="42991" ht="18.95" customHeight="1"/>
    <row r="42992" ht="18.95" customHeight="1"/>
    <row r="42993" ht="18.95" customHeight="1"/>
    <row r="42994" ht="18.95" customHeight="1"/>
    <row r="42995" ht="18.95" customHeight="1"/>
    <row r="42996" ht="18.95" customHeight="1"/>
    <row r="42997" ht="18.95" customHeight="1"/>
    <row r="42998" ht="18.95" customHeight="1"/>
    <row r="42999" ht="18.95" customHeight="1"/>
    <row r="43000" ht="18.95" customHeight="1"/>
    <row r="43001" ht="18.95" customHeight="1"/>
    <row r="43002" ht="18.95" customHeight="1"/>
    <row r="43003" ht="18.95" customHeight="1"/>
    <row r="43004" ht="18.95" customHeight="1"/>
    <row r="43005" ht="18.95" customHeight="1"/>
    <row r="43006" ht="18.95" customHeight="1"/>
    <row r="43007" ht="18.95" customHeight="1"/>
    <row r="43008" ht="18.95" customHeight="1"/>
    <row r="43009" ht="18.95" customHeight="1"/>
    <row r="43010" ht="18.95" customHeight="1"/>
    <row r="43011" ht="18.95" customHeight="1"/>
    <row r="43012" ht="18.95" customHeight="1"/>
    <row r="43013" ht="18.95" customHeight="1"/>
    <row r="43014" ht="18.95" customHeight="1"/>
    <row r="43015" ht="18.95" customHeight="1"/>
    <row r="43016" ht="18.95" customHeight="1"/>
    <row r="43017" ht="18.95" customHeight="1"/>
    <row r="43018" ht="18.95" customHeight="1"/>
    <row r="43019" ht="18.95" customHeight="1"/>
    <row r="43020" ht="18.95" customHeight="1"/>
    <row r="43021" ht="18.95" customHeight="1"/>
    <row r="43022" ht="18.95" customHeight="1"/>
    <row r="43023" ht="18.95" customHeight="1"/>
    <row r="43024" ht="18.95" customHeight="1"/>
    <row r="43025" ht="18.95" customHeight="1"/>
    <row r="43026" ht="18.95" customHeight="1"/>
    <row r="43027" ht="18.95" customHeight="1"/>
    <row r="43028" ht="18.95" customHeight="1"/>
    <row r="43029" ht="18.95" customHeight="1"/>
    <row r="43030" ht="18.95" customHeight="1"/>
    <row r="43031" ht="18.95" customHeight="1"/>
    <row r="43032" ht="18.95" customHeight="1"/>
    <row r="43033" ht="18.95" customHeight="1"/>
    <row r="43034" ht="18.95" customHeight="1"/>
    <row r="43035" ht="18.95" customHeight="1"/>
    <row r="43036" ht="18.95" customHeight="1"/>
    <row r="43037" ht="18.95" customHeight="1"/>
    <row r="43038" ht="18.95" customHeight="1"/>
    <row r="43039" ht="18.95" customHeight="1"/>
    <row r="43040" ht="18.95" customHeight="1"/>
    <row r="43041" ht="18.95" customHeight="1"/>
    <row r="43042" ht="18.95" customHeight="1"/>
    <row r="43043" ht="18.95" customHeight="1"/>
    <row r="43044" ht="18.95" customHeight="1"/>
    <row r="43045" ht="18.95" customHeight="1"/>
    <row r="43046" ht="18.95" customHeight="1"/>
    <row r="43047" ht="18.95" customHeight="1"/>
    <row r="43048" ht="18.95" customHeight="1"/>
    <row r="43049" ht="18.95" customHeight="1"/>
    <row r="43050" ht="18.95" customHeight="1"/>
    <row r="43051" ht="18.95" customHeight="1"/>
    <row r="43052" ht="18.95" customHeight="1"/>
    <row r="43053" ht="18.95" customHeight="1"/>
    <row r="43054" ht="18.95" customHeight="1"/>
    <row r="43055" ht="18.95" customHeight="1"/>
    <row r="43056" ht="18.95" customHeight="1"/>
    <row r="43057" ht="18.95" customHeight="1"/>
    <row r="43058" ht="18.95" customHeight="1"/>
    <row r="43059" ht="18.95" customHeight="1"/>
    <row r="43060" ht="18.95" customHeight="1"/>
    <row r="43061" ht="18.95" customHeight="1"/>
    <row r="43062" ht="18.95" customHeight="1"/>
    <row r="43063" ht="18.95" customHeight="1"/>
    <row r="43064" ht="18.95" customHeight="1"/>
    <row r="43065" ht="18.95" customHeight="1"/>
    <row r="43066" ht="18.95" customHeight="1"/>
    <row r="43067" ht="18.95" customHeight="1"/>
    <row r="43068" ht="18.95" customHeight="1"/>
    <row r="43069" ht="18.95" customHeight="1"/>
    <row r="43070" ht="18.95" customHeight="1"/>
    <row r="43071" ht="18.95" customHeight="1"/>
    <row r="43072" ht="18.95" customHeight="1"/>
    <row r="43073" ht="18.95" customHeight="1"/>
    <row r="43074" ht="18.95" customHeight="1"/>
    <row r="43075" ht="18.95" customHeight="1"/>
    <row r="43076" ht="18.95" customHeight="1"/>
    <row r="43077" ht="18.95" customHeight="1"/>
    <row r="43078" ht="18.95" customHeight="1"/>
    <row r="43079" ht="18.95" customHeight="1"/>
    <row r="43080" ht="18.95" customHeight="1"/>
    <row r="43081" ht="18.95" customHeight="1"/>
    <row r="43082" ht="18.95" customHeight="1"/>
    <row r="43083" ht="18.95" customHeight="1"/>
    <row r="43084" ht="18.95" customHeight="1"/>
    <row r="43085" ht="18.95" customHeight="1"/>
    <row r="43086" ht="18.95" customHeight="1"/>
    <row r="43087" ht="18.95" customHeight="1"/>
    <row r="43088" ht="18.95" customHeight="1"/>
    <row r="43089" ht="18.95" customHeight="1"/>
    <row r="43090" ht="18.95" customHeight="1"/>
    <row r="43091" ht="18.95" customHeight="1"/>
    <row r="43092" ht="18.95" customHeight="1"/>
    <row r="43093" ht="18.95" customHeight="1"/>
    <row r="43094" ht="18.95" customHeight="1"/>
    <row r="43095" ht="18.95" customHeight="1"/>
    <row r="43096" ht="18.95" customHeight="1"/>
    <row r="43097" ht="18.95" customHeight="1"/>
    <row r="43098" ht="18.95" customHeight="1"/>
    <row r="43099" ht="18.95" customHeight="1"/>
    <row r="43100" ht="18.95" customHeight="1"/>
    <row r="43101" ht="18.95" customHeight="1"/>
    <row r="43102" ht="18.95" customHeight="1"/>
    <row r="43103" ht="18.95" customHeight="1"/>
    <row r="43104" ht="18.95" customHeight="1"/>
    <row r="43105" ht="18.95" customHeight="1"/>
    <row r="43106" ht="18.95" customHeight="1"/>
    <row r="43107" ht="18.95" customHeight="1"/>
    <row r="43108" ht="18.95" customHeight="1"/>
    <row r="43109" ht="18.95" customHeight="1"/>
    <row r="43110" ht="18.95" customHeight="1"/>
    <row r="43111" ht="18.95" customHeight="1"/>
    <row r="43112" ht="18.95" customHeight="1"/>
    <row r="43113" ht="18.95" customHeight="1"/>
    <row r="43114" ht="18.95" customHeight="1"/>
    <row r="43115" ht="18.95" customHeight="1"/>
    <row r="43116" ht="18.95" customHeight="1"/>
    <row r="43117" ht="18.95" customHeight="1"/>
    <row r="43118" ht="18.95" customHeight="1"/>
    <row r="43119" ht="18.95" customHeight="1"/>
    <row r="43120" ht="18.95" customHeight="1"/>
    <row r="43121" ht="18.95" customHeight="1"/>
    <row r="43122" ht="18.95" customHeight="1"/>
    <row r="43123" ht="18.95" customHeight="1"/>
    <row r="43124" ht="18.95" customHeight="1"/>
    <row r="43125" ht="18.95" customHeight="1"/>
    <row r="43126" ht="18.95" customHeight="1"/>
    <row r="43127" ht="18.95" customHeight="1"/>
    <row r="43128" ht="18.95" customHeight="1"/>
    <row r="43129" ht="18.95" customHeight="1"/>
    <row r="43130" ht="18.95" customHeight="1"/>
    <row r="43131" ht="18.95" customHeight="1"/>
    <row r="43132" ht="18.95" customHeight="1"/>
    <row r="43133" ht="18.95" customHeight="1"/>
    <row r="43134" ht="18.95" customHeight="1"/>
    <row r="43135" ht="18.95" customHeight="1"/>
    <row r="43136" ht="18.95" customHeight="1"/>
    <row r="43137" ht="18.95" customHeight="1"/>
    <row r="43138" ht="18.95" customHeight="1"/>
    <row r="43139" ht="18.95" customHeight="1"/>
    <row r="43140" ht="18.95" customHeight="1"/>
    <row r="43141" ht="18.95" customHeight="1"/>
    <row r="43142" ht="18.95" customHeight="1"/>
    <row r="43143" ht="18.95" customHeight="1"/>
    <row r="43144" ht="18.95" customHeight="1"/>
    <row r="43145" ht="18.95" customHeight="1"/>
    <row r="43146" ht="18.95" customHeight="1"/>
    <row r="43147" ht="18.95" customHeight="1"/>
    <row r="43148" ht="18.95" customHeight="1"/>
    <row r="43149" ht="18.95" customHeight="1"/>
    <row r="43150" ht="18.95" customHeight="1"/>
    <row r="43151" ht="18.95" customHeight="1"/>
    <row r="43152" ht="18.95" customHeight="1"/>
    <row r="43153" ht="18.95" customHeight="1"/>
    <row r="43154" ht="18.95" customHeight="1"/>
    <row r="43155" ht="18.95" customHeight="1"/>
    <row r="43156" ht="18.95" customHeight="1"/>
    <row r="43157" ht="18.95" customHeight="1"/>
    <row r="43158" ht="18.95" customHeight="1"/>
    <row r="43159" ht="18.95" customHeight="1"/>
    <row r="43160" ht="18.95" customHeight="1"/>
    <row r="43161" ht="18.95" customHeight="1"/>
    <row r="43162" ht="18.95" customHeight="1"/>
    <row r="43163" ht="18.95" customHeight="1"/>
    <row r="43164" ht="18.95" customHeight="1"/>
    <row r="43165" ht="18.95" customHeight="1"/>
    <row r="43166" ht="18.95" customHeight="1"/>
    <row r="43167" ht="18.95" customHeight="1"/>
    <row r="43168" ht="18.95" customHeight="1"/>
    <row r="43169" ht="18.95" customHeight="1"/>
    <row r="43170" ht="18.95" customHeight="1"/>
    <row r="43171" ht="18.95" customHeight="1"/>
    <row r="43172" ht="18.95" customHeight="1"/>
    <row r="43173" ht="18.95" customHeight="1"/>
    <row r="43174" ht="18.95" customHeight="1"/>
    <row r="43175" ht="18.95" customHeight="1"/>
    <row r="43176" ht="18.95" customHeight="1"/>
    <row r="43177" ht="18.95" customHeight="1"/>
    <row r="43178" ht="18.95" customHeight="1"/>
    <row r="43179" ht="18.95" customHeight="1"/>
    <row r="43180" ht="18.95" customHeight="1"/>
    <row r="43181" ht="18.95" customHeight="1"/>
    <row r="43182" ht="18.95" customHeight="1"/>
    <row r="43183" ht="18.95" customHeight="1"/>
    <row r="43184" ht="18.95" customHeight="1"/>
    <row r="43185" ht="18.95" customHeight="1"/>
    <row r="43186" ht="18.95" customHeight="1"/>
    <row r="43187" ht="18.95" customHeight="1"/>
    <row r="43188" ht="18.95" customHeight="1"/>
    <row r="43189" ht="18.95" customHeight="1"/>
    <row r="43190" ht="18.95" customHeight="1"/>
    <row r="43191" ht="18.95" customHeight="1"/>
    <row r="43192" ht="18.95" customHeight="1"/>
    <row r="43193" ht="18.95" customHeight="1"/>
    <row r="43194" ht="18.95" customHeight="1"/>
    <row r="43195" ht="18.95" customHeight="1"/>
    <row r="43196" ht="18.95" customHeight="1"/>
    <row r="43197" ht="18.95" customHeight="1"/>
    <row r="43198" ht="18.95" customHeight="1"/>
    <row r="43199" ht="18.95" customHeight="1"/>
    <row r="43200" ht="18.95" customHeight="1"/>
    <row r="43201" ht="18.95" customHeight="1"/>
    <row r="43202" ht="18.95" customHeight="1"/>
    <row r="43203" ht="18.95" customHeight="1"/>
    <row r="43204" ht="18.95" customHeight="1"/>
    <row r="43205" ht="18.95" customHeight="1"/>
    <row r="43206" ht="18.95" customHeight="1"/>
    <row r="43207" ht="18.95" customHeight="1"/>
    <row r="43208" ht="18.95" customHeight="1"/>
    <row r="43209" ht="18.95" customHeight="1"/>
    <row r="43210" ht="18.95" customHeight="1"/>
    <row r="43211" ht="18.95" customHeight="1"/>
    <row r="43212" ht="18.95" customHeight="1"/>
    <row r="43213" ht="18.95" customHeight="1"/>
    <row r="43214" ht="18.95" customHeight="1"/>
    <row r="43215" ht="18.95" customHeight="1"/>
    <row r="43216" ht="18.95" customHeight="1"/>
    <row r="43217" ht="18.95" customHeight="1"/>
    <row r="43218" ht="18.95" customHeight="1"/>
    <row r="43219" ht="18.95" customHeight="1"/>
    <row r="43220" ht="18.95" customHeight="1"/>
    <row r="43221" ht="18.95" customHeight="1"/>
    <row r="43222" ht="18.95" customHeight="1"/>
    <row r="43223" ht="18.95" customHeight="1"/>
    <row r="43224" ht="18.95" customHeight="1"/>
    <row r="43225" ht="18.95" customHeight="1"/>
    <row r="43226" ht="18.95" customHeight="1"/>
    <row r="43227" ht="18.95" customHeight="1"/>
    <row r="43228" ht="18.95" customHeight="1"/>
    <row r="43229" ht="18.95" customHeight="1"/>
    <row r="43230" ht="18.95" customHeight="1"/>
    <row r="43231" ht="18.95" customHeight="1"/>
    <row r="43232" ht="18.95" customHeight="1"/>
    <row r="43233" ht="18.95" customHeight="1"/>
    <row r="43234" ht="18.95" customHeight="1"/>
    <row r="43235" ht="18.95" customHeight="1"/>
    <row r="43236" ht="18.95" customHeight="1"/>
    <row r="43237" ht="18.95" customHeight="1"/>
    <row r="43238" ht="18.95" customHeight="1"/>
    <row r="43239" ht="18.95" customHeight="1"/>
    <row r="43240" ht="18.95" customHeight="1"/>
    <row r="43241" ht="18.95" customHeight="1"/>
    <row r="43242" ht="18.95" customHeight="1"/>
    <row r="43243" ht="18.95" customHeight="1"/>
    <row r="43244" ht="18.95" customHeight="1"/>
    <row r="43245" ht="18.95" customHeight="1"/>
    <row r="43246" ht="18.95" customHeight="1"/>
    <row r="43247" ht="18.95" customHeight="1"/>
    <row r="43248" ht="18.95" customHeight="1"/>
    <row r="43249" ht="18.95" customHeight="1"/>
    <row r="43250" ht="18.95" customHeight="1"/>
    <row r="43251" ht="18.95" customHeight="1"/>
    <row r="43252" ht="18.95" customHeight="1"/>
    <row r="43253" ht="18.95" customHeight="1"/>
    <row r="43254" ht="18.95" customHeight="1"/>
    <row r="43255" ht="18.95" customHeight="1"/>
    <row r="43256" ht="18.95" customHeight="1"/>
    <row r="43257" ht="18.95" customHeight="1"/>
    <row r="43258" ht="18.95" customHeight="1"/>
    <row r="43259" ht="18.95" customHeight="1"/>
    <row r="43260" ht="18.95" customHeight="1"/>
    <row r="43261" ht="18.95" customHeight="1"/>
    <row r="43262" ht="18.95" customHeight="1"/>
    <row r="43263" ht="18.95" customHeight="1"/>
    <row r="43264" ht="18.95" customHeight="1"/>
    <row r="43265" ht="18.95" customHeight="1"/>
    <row r="43266" ht="18.95" customHeight="1"/>
    <row r="43267" ht="18.95" customHeight="1"/>
    <row r="43268" ht="18.95" customHeight="1"/>
    <row r="43269" ht="18.95" customHeight="1"/>
    <row r="43270" ht="18.95" customHeight="1"/>
    <row r="43271" ht="18.95" customHeight="1"/>
    <row r="43272" ht="18.95" customHeight="1"/>
    <row r="43273" ht="18.95" customHeight="1"/>
    <row r="43274" ht="18.95" customHeight="1"/>
    <row r="43275" ht="18.95" customHeight="1"/>
    <row r="43276" ht="18.95" customHeight="1"/>
    <row r="43277" ht="18.95" customHeight="1"/>
    <row r="43278" ht="18.95" customHeight="1"/>
    <row r="43279" ht="18.95" customHeight="1"/>
    <row r="43280" ht="18.95" customHeight="1"/>
    <row r="43281" ht="18.95" customHeight="1"/>
    <row r="43282" ht="18.95" customHeight="1"/>
    <row r="43283" ht="18.95" customHeight="1"/>
    <row r="43284" ht="18.95" customHeight="1"/>
    <row r="43285" ht="18.95" customHeight="1"/>
    <row r="43286" ht="18.95" customHeight="1"/>
    <row r="43287" ht="18.95" customHeight="1"/>
    <row r="43288" ht="18.95" customHeight="1"/>
    <row r="43289" ht="18.95" customHeight="1"/>
    <row r="43290" ht="18.95" customHeight="1"/>
    <row r="43291" ht="18.95" customHeight="1"/>
    <row r="43292" ht="18.95" customHeight="1"/>
    <row r="43293" ht="18.95" customHeight="1"/>
    <row r="43294" ht="18.95" customHeight="1"/>
    <row r="43295" ht="18.95" customHeight="1"/>
    <row r="43296" ht="18.95" customHeight="1"/>
    <row r="43297" ht="18.95" customHeight="1"/>
    <row r="43298" ht="18.95" customHeight="1"/>
    <row r="43299" ht="18.95" customHeight="1"/>
    <row r="43300" ht="18.95" customHeight="1"/>
    <row r="43301" ht="18.95" customHeight="1"/>
    <row r="43302" ht="18.95" customHeight="1"/>
    <row r="43303" ht="18.95" customHeight="1"/>
    <row r="43304" ht="18.95" customHeight="1"/>
    <row r="43305" ht="18.95" customHeight="1"/>
    <row r="43306" ht="18.95" customHeight="1"/>
    <row r="43307" ht="18.95" customHeight="1"/>
    <row r="43308" ht="18.95" customHeight="1"/>
    <row r="43309" ht="18.95" customHeight="1"/>
    <row r="43310" ht="18.95" customHeight="1"/>
    <row r="43311" ht="18.95" customHeight="1"/>
    <row r="43312" ht="18.95" customHeight="1"/>
    <row r="43313" ht="18.95" customHeight="1"/>
    <row r="43314" ht="18.95" customHeight="1"/>
    <row r="43315" ht="18.95" customHeight="1"/>
    <row r="43316" ht="18.95" customHeight="1"/>
    <row r="43317" ht="18.95" customHeight="1"/>
    <row r="43318" ht="18.95" customHeight="1"/>
    <row r="43319" ht="18.95" customHeight="1"/>
    <row r="43320" ht="18.95" customHeight="1"/>
    <row r="43321" ht="18.95" customHeight="1"/>
    <row r="43322" ht="18.95" customHeight="1"/>
    <row r="43323" ht="18.95" customHeight="1"/>
    <row r="43324" ht="18.95" customHeight="1"/>
    <row r="43325" ht="18.95" customHeight="1"/>
    <row r="43326" ht="18.95" customHeight="1"/>
    <row r="43327" ht="18.95" customHeight="1"/>
    <row r="43328" ht="18.95" customHeight="1"/>
    <row r="43329" ht="18.95" customHeight="1"/>
    <row r="43330" ht="18.95" customHeight="1"/>
    <row r="43331" ht="18.95" customHeight="1"/>
    <row r="43332" ht="18.95" customHeight="1"/>
    <row r="43333" ht="18.95" customHeight="1"/>
    <row r="43334" ht="18.95" customHeight="1"/>
    <row r="43335" ht="18.95" customHeight="1"/>
    <row r="43336" ht="18.95" customHeight="1"/>
    <row r="43337" ht="18.95" customHeight="1"/>
    <row r="43338" ht="18.95" customHeight="1"/>
    <row r="43339" ht="18.95" customHeight="1"/>
    <row r="43340" ht="18.95" customHeight="1"/>
    <row r="43341" ht="18.95" customHeight="1"/>
    <row r="43342" ht="18.95" customHeight="1"/>
    <row r="43343" ht="18.95" customHeight="1"/>
    <row r="43344" ht="18.95" customHeight="1"/>
    <row r="43345" ht="18.95" customHeight="1"/>
    <row r="43346" ht="18.95" customHeight="1"/>
    <row r="43347" ht="18.95" customHeight="1"/>
    <row r="43348" ht="18.95" customHeight="1"/>
    <row r="43349" ht="18.95" customHeight="1"/>
    <row r="43350" ht="18.95" customHeight="1"/>
    <row r="43351" ht="18.95" customHeight="1"/>
    <row r="43352" ht="18.95" customHeight="1"/>
    <row r="43353" ht="18.95" customHeight="1"/>
    <row r="43354" ht="18.95" customHeight="1"/>
    <row r="43355" ht="18.95" customHeight="1"/>
    <row r="43356" ht="18.95" customHeight="1"/>
    <row r="43357" ht="18.95" customHeight="1"/>
    <row r="43358" ht="18.95" customHeight="1"/>
    <row r="43359" ht="18.95" customHeight="1"/>
    <row r="43360" ht="18.95" customHeight="1"/>
    <row r="43361" ht="18.95" customHeight="1"/>
    <row r="43362" ht="18.95" customHeight="1"/>
    <row r="43363" ht="18.95" customHeight="1"/>
    <row r="43364" ht="18.95" customHeight="1"/>
    <row r="43365" ht="18.95" customHeight="1"/>
    <row r="43366" ht="18.95" customHeight="1"/>
    <row r="43367" ht="18.95" customHeight="1"/>
    <row r="43368" ht="18.95" customHeight="1"/>
    <row r="43369" ht="18.95" customHeight="1"/>
    <row r="43370" ht="18.95" customHeight="1"/>
    <row r="43371" ht="18.95" customHeight="1"/>
    <row r="43372" ht="18.95" customHeight="1"/>
    <row r="43373" ht="18.95" customHeight="1"/>
    <row r="43374" ht="18.95" customHeight="1"/>
    <row r="43375" ht="18.95" customHeight="1"/>
    <row r="43376" ht="18.95" customHeight="1"/>
    <row r="43377" ht="18.95" customHeight="1"/>
    <row r="43378" ht="18.95" customHeight="1"/>
    <row r="43379" ht="18.95" customHeight="1"/>
    <row r="43380" ht="18.95" customHeight="1"/>
    <row r="43381" ht="18.95" customHeight="1"/>
    <row r="43382" ht="18.95" customHeight="1"/>
    <row r="43383" ht="18.95" customHeight="1"/>
    <row r="43384" ht="18.95" customHeight="1"/>
    <row r="43385" ht="18.95" customHeight="1"/>
    <row r="43386" ht="18.95" customHeight="1"/>
    <row r="43387" ht="18.95" customHeight="1"/>
    <row r="43388" ht="18.95" customHeight="1"/>
    <row r="43389" ht="18.95" customHeight="1"/>
    <row r="43390" ht="18.95" customHeight="1"/>
    <row r="43391" ht="18.95" customHeight="1"/>
    <row r="43392" ht="18.95" customHeight="1"/>
    <row r="43393" ht="18.95" customHeight="1"/>
    <row r="43394" ht="18.95" customHeight="1"/>
    <row r="43395" ht="18.95" customHeight="1"/>
    <row r="43396" ht="18.95" customHeight="1"/>
    <row r="43397" ht="18.95" customHeight="1"/>
    <row r="43398" ht="18.95" customHeight="1"/>
    <row r="43399" ht="18.95" customHeight="1"/>
    <row r="43400" ht="18.95" customHeight="1"/>
    <row r="43401" ht="18.95" customHeight="1"/>
    <row r="43402" ht="18.95" customHeight="1"/>
    <row r="43403" ht="18.95" customHeight="1"/>
    <row r="43404" ht="18.95" customHeight="1"/>
    <row r="43405" ht="18.95" customHeight="1"/>
    <row r="43406" ht="18.95" customHeight="1"/>
    <row r="43407" ht="18.95" customHeight="1"/>
    <row r="43408" ht="18.95" customHeight="1"/>
    <row r="43409" ht="18.95" customHeight="1"/>
    <row r="43410" ht="18.95" customHeight="1"/>
    <row r="43411" ht="18.95" customHeight="1"/>
    <row r="43412" ht="18.95" customHeight="1"/>
    <row r="43413" ht="18.95" customHeight="1"/>
    <row r="43414" ht="18.95" customHeight="1"/>
    <row r="43415" ht="18.95" customHeight="1"/>
    <row r="43416" ht="18.95" customHeight="1"/>
    <row r="43417" ht="18.95" customHeight="1"/>
    <row r="43418" ht="18.95" customHeight="1"/>
    <row r="43419" ht="18.95" customHeight="1"/>
    <row r="43420" ht="18.95" customHeight="1"/>
    <row r="43421" ht="18.95" customHeight="1"/>
    <row r="43422" ht="18.95" customHeight="1"/>
    <row r="43423" ht="18.95" customHeight="1"/>
    <row r="43424" ht="18.95" customHeight="1"/>
    <row r="43425" ht="18.95" customHeight="1"/>
    <row r="43426" ht="18.95" customHeight="1"/>
    <row r="43427" ht="18.95" customHeight="1"/>
    <row r="43428" ht="18.95" customHeight="1"/>
    <row r="43429" ht="18.95" customHeight="1"/>
    <row r="43430" ht="18.95" customHeight="1"/>
    <row r="43431" ht="18.95" customHeight="1"/>
    <row r="43432" ht="18.95" customHeight="1"/>
    <row r="43433" ht="18.95" customHeight="1"/>
    <row r="43434" ht="18.95" customHeight="1"/>
    <row r="43435" ht="18.95" customHeight="1"/>
    <row r="43436" ht="18.95" customHeight="1"/>
    <row r="43437" ht="18.95" customHeight="1"/>
    <row r="43438" ht="18.95" customHeight="1"/>
    <row r="43439" ht="18.95" customHeight="1"/>
    <row r="43440" ht="18.95" customHeight="1"/>
    <row r="43441" ht="18.95" customHeight="1"/>
    <row r="43442" ht="18.95" customHeight="1"/>
    <row r="43443" ht="18.95" customHeight="1"/>
    <row r="43444" ht="18.95" customHeight="1"/>
    <row r="43445" ht="18.95" customHeight="1"/>
    <row r="43446" ht="18.95" customHeight="1"/>
    <row r="43447" ht="18.95" customHeight="1"/>
    <row r="43448" ht="18.95" customHeight="1"/>
    <row r="43449" ht="18.95" customHeight="1"/>
    <row r="43450" ht="18.95" customHeight="1"/>
    <row r="43451" ht="18.95" customHeight="1"/>
    <row r="43452" ht="18.95" customHeight="1"/>
    <row r="43453" ht="18.95" customHeight="1"/>
    <row r="43454" ht="18.95" customHeight="1"/>
    <row r="43455" ht="18.95" customHeight="1"/>
    <row r="43456" ht="18.95" customHeight="1"/>
    <row r="43457" ht="18.95" customHeight="1"/>
    <row r="43458" ht="18.95" customHeight="1"/>
    <row r="43459" ht="18.95" customHeight="1"/>
    <row r="43460" ht="18.95" customHeight="1"/>
    <row r="43461" ht="18.95" customHeight="1"/>
    <row r="43462" ht="18.95" customHeight="1"/>
    <row r="43463" ht="18.95" customHeight="1"/>
    <row r="43464" ht="18.95" customHeight="1"/>
    <row r="43465" ht="18.95" customHeight="1"/>
    <row r="43466" ht="18.95" customHeight="1"/>
    <row r="43467" ht="18.95" customHeight="1"/>
    <row r="43468" ht="18.95" customHeight="1"/>
    <row r="43469" ht="18.95" customHeight="1"/>
    <row r="43470" ht="18.95" customHeight="1"/>
    <row r="43471" ht="18.95" customHeight="1"/>
    <row r="43472" ht="18.95" customHeight="1"/>
    <row r="43473" ht="18.95" customHeight="1"/>
    <row r="43474" ht="18.95" customHeight="1"/>
    <row r="43475" ht="18.95" customHeight="1"/>
    <row r="43476" ht="18.95" customHeight="1"/>
    <row r="43477" ht="18.95" customHeight="1"/>
    <row r="43478" ht="18.95" customHeight="1"/>
    <row r="43479" ht="18.95" customHeight="1"/>
    <row r="43480" ht="18.95" customHeight="1"/>
    <row r="43481" ht="18.95" customHeight="1"/>
    <row r="43482" ht="18.95" customHeight="1"/>
    <row r="43483" ht="18.95" customHeight="1"/>
    <row r="43484" ht="18.95" customHeight="1"/>
    <row r="43485" ht="18.95" customHeight="1"/>
    <row r="43486" ht="18.95" customHeight="1"/>
    <row r="43487" ht="18.95" customHeight="1"/>
    <row r="43488" ht="18.95" customHeight="1"/>
    <row r="43489" ht="18.95" customHeight="1"/>
    <row r="43490" ht="18.95" customHeight="1"/>
    <row r="43491" ht="18.95" customHeight="1"/>
    <row r="43492" ht="18.95" customHeight="1"/>
    <row r="43493" ht="18.95" customHeight="1"/>
    <row r="43494" ht="18.95" customHeight="1"/>
    <row r="43495" ht="18.95" customHeight="1"/>
    <row r="43496" ht="18.95" customHeight="1"/>
    <row r="43497" ht="18.95" customHeight="1"/>
    <row r="43498" ht="18.95" customHeight="1"/>
    <row r="43499" ht="18.95" customHeight="1"/>
    <row r="43500" ht="18.95" customHeight="1"/>
    <row r="43501" ht="18.95" customHeight="1"/>
    <row r="43502" ht="18.95" customHeight="1"/>
    <row r="43503" ht="18.95" customHeight="1"/>
    <row r="43504" ht="18.95" customHeight="1"/>
    <row r="43505" ht="18.95" customHeight="1"/>
    <row r="43506" ht="18.95" customHeight="1"/>
    <row r="43507" ht="18.95" customHeight="1"/>
    <row r="43508" ht="18.95" customHeight="1"/>
    <row r="43509" ht="18.95" customHeight="1"/>
    <row r="43510" ht="18.95" customHeight="1"/>
    <row r="43511" ht="18.95" customHeight="1"/>
    <row r="43512" ht="18.95" customHeight="1"/>
    <row r="43513" ht="18.95" customHeight="1"/>
    <row r="43514" ht="18.95" customHeight="1"/>
    <row r="43515" ht="18.95" customHeight="1"/>
    <row r="43516" ht="18.95" customHeight="1"/>
    <row r="43517" ht="18.95" customHeight="1"/>
    <row r="43518" ht="18.95" customHeight="1"/>
    <row r="43519" ht="18.95" customHeight="1"/>
    <row r="43520" ht="18.95" customHeight="1"/>
    <row r="43521" ht="18.95" customHeight="1"/>
    <row r="43522" ht="18.95" customHeight="1"/>
    <row r="43523" ht="18.95" customHeight="1"/>
    <row r="43524" ht="18.95" customHeight="1"/>
    <row r="43525" ht="18.95" customHeight="1"/>
    <row r="43526" ht="18.95" customHeight="1"/>
    <row r="43527" ht="18.95" customHeight="1"/>
    <row r="43528" ht="18.95" customHeight="1"/>
    <row r="43529" ht="18.95" customHeight="1"/>
    <row r="43530" ht="18.95" customHeight="1"/>
    <row r="43531" ht="18.95" customHeight="1"/>
    <row r="43532" ht="18.95" customHeight="1"/>
    <row r="43533" ht="18.95" customHeight="1"/>
    <row r="43534" ht="18.95" customHeight="1"/>
    <row r="43535" ht="18.95" customHeight="1"/>
    <row r="43536" ht="18.95" customHeight="1"/>
    <row r="43537" ht="18.95" customHeight="1"/>
    <row r="43538" ht="18.95" customHeight="1"/>
    <row r="43539" ht="18.95" customHeight="1"/>
    <row r="43540" ht="18.95" customHeight="1"/>
    <row r="43541" ht="18.95" customHeight="1"/>
    <row r="43542" ht="18.95" customHeight="1"/>
    <row r="43543" ht="18.95" customHeight="1"/>
    <row r="43544" ht="18.95" customHeight="1"/>
    <row r="43545" ht="18.95" customHeight="1"/>
    <row r="43546" ht="18.95" customHeight="1"/>
    <row r="43547" ht="18.95" customHeight="1"/>
    <row r="43548" ht="18.95" customHeight="1"/>
    <row r="43549" ht="18.95" customHeight="1"/>
    <row r="43550" ht="18.95" customHeight="1"/>
    <row r="43551" ht="18.95" customHeight="1"/>
    <row r="43552" ht="18.95" customHeight="1"/>
    <row r="43553" ht="18.95" customHeight="1"/>
    <row r="43554" ht="18.95" customHeight="1"/>
    <row r="43555" ht="18.95" customHeight="1"/>
    <row r="43556" ht="18.95" customHeight="1"/>
    <row r="43557" ht="18.95" customHeight="1"/>
    <row r="43558" ht="18.95" customHeight="1"/>
    <row r="43559" ht="18.95" customHeight="1"/>
    <row r="43560" ht="18.95" customHeight="1"/>
    <row r="43561" ht="18.95" customHeight="1"/>
    <row r="43562" ht="18.95" customHeight="1"/>
    <row r="43563" ht="18.95" customHeight="1"/>
    <row r="43564" ht="18.95" customHeight="1"/>
    <row r="43565" ht="18.95" customHeight="1"/>
    <row r="43566" ht="18.95" customHeight="1"/>
    <row r="43567" ht="18.95" customHeight="1"/>
    <row r="43568" ht="18.95" customHeight="1"/>
    <row r="43569" ht="18.95" customHeight="1"/>
    <row r="43570" ht="18.95" customHeight="1"/>
    <row r="43571" ht="18.95" customHeight="1"/>
    <row r="43572" ht="18.95" customHeight="1"/>
    <row r="43573" ht="18.95" customHeight="1"/>
    <row r="43574" ht="18.95" customHeight="1"/>
    <row r="43575" ht="18.95" customHeight="1"/>
    <row r="43576" ht="18.95" customHeight="1"/>
    <row r="43577" ht="18.95" customHeight="1"/>
    <row r="43578" ht="18.95" customHeight="1"/>
    <row r="43579" ht="18.95" customHeight="1"/>
    <row r="43580" ht="18.95" customHeight="1"/>
    <row r="43581" ht="18.95" customHeight="1"/>
    <row r="43582" ht="18.95" customHeight="1"/>
    <row r="43583" ht="18.95" customHeight="1"/>
    <row r="43584" ht="18.95" customHeight="1"/>
    <row r="43585" ht="18.95" customHeight="1"/>
    <row r="43586" ht="18.95" customHeight="1"/>
    <row r="43587" ht="18.95" customHeight="1"/>
    <row r="43588" ht="18.95" customHeight="1"/>
    <row r="43589" ht="18.95" customHeight="1"/>
    <row r="43590" ht="18.95" customHeight="1"/>
    <row r="43591" ht="18.95" customHeight="1"/>
    <row r="43592" ht="18.95" customHeight="1"/>
    <row r="43593" ht="18.95" customHeight="1"/>
    <row r="43594" ht="18.95" customHeight="1"/>
    <row r="43595" ht="18.95" customHeight="1"/>
    <row r="43596" ht="18.95" customHeight="1"/>
    <row r="43597" ht="18.95" customHeight="1"/>
    <row r="43598" ht="18.95" customHeight="1"/>
    <row r="43599" ht="18.95" customHeight="1"/>
    <row r="43600" ht="18.95" customHeight="1"/>
    <row r="43601" ht="18.95" customHeight="1"/>
    <row r="43602" ht="18.95" customHeight="1"/>
    <row r="43603" ht="18.95" customHeight="1"/>
    <row r="43604" ht="18.95" customHeight="1"/>
    <row r="43605" ht="18.95" customHeight="1"/>
    <row r="43606" ht="18.95" customHeight="1"/>
    <row r="43607" ht="18.95" customHeight="1"/>
    <row r="43608" ht="18.95" customHeight="1"/>
    <row r="43609" ht="18.95" customHeight="1"/>
    <row r="43610" ht="18.95" customHeight="1"/>
    <row r="43611" ht="18.95" customHeight="1"/>
    <row r="43612" ht="18.95" customHeight="1"/>
    <row r="43613" ht="18.95" customHeight="1"/>
    <row r="43614" ht="18.95" customHeight="1"/>
    <row r="43615" ht="18.95" customHeight="1"/>
    <row r="43616" ht="18.95" customHeight="1"/>
    <row r="43617" ht="18.95" customHeight="1"/>
    <row r="43618" ht="18.95" customHeight="1"/>
    <row r="43619" ht="18.95" customHeight="1"/>
    <row r="43620" ht="18.95" customHeight="1"/>
    <row r="43621" ht="18.95" customHeight="1"/>
    <row r="43622" ht="18.95" customHeight="1"/>
    <row r="43623" ht="18.95" customHeight="1"/>
    <row r="43624" ht="18.95" customHeight="1"/>
    <row r="43625" ht="18.95" customHeight="1"/>
    <row r="43626" ht="18.95" customHeight="1"/>
    <row r="43627" ht="18.95" customHeight="1"/>
    <row r="43628" ht="18.95" customHeight="1"/>
    <row r="43629" ht="18.95" customHeight="1"/>
    <row r="43630" ht="18.95" customHeight="1"/>
    <row r="43631" ht="18.95" customHeight="1"/>
    <row r="43632" ht="18.95" customHeight="1"/>
    <row r="43633" ht="18.95" customHeight="1"/>
    <row r="43634" ht="18.95" customHeight="1"/>
    <row r="43635" ht="18.95" customHeight="1"/>
    <row r="43636" ht="18.95" customHeight="1"/>
    <row r="43637" ht="18.95" customHeight="1"/>
    <row r="43638" ht="18.95" customHeight="1"/>
    <row r="43639" ht="18.95" customHeight="1"/>
    <row r="43640" ht="18.95" customHeight="1"/>
    <row r="43641" ht="18.95" customHeight="1"/>
    <row r="43642" ht="18.95" customHeight="1"/>
    <row r="43643" ht="18.95" customHeight="1"/>
    <row r="43644" ht="18.95" customHeight="1"/>
    <row r="43645" ht="18.95" customHeight="1"/>
    <row r="43646" ht="18.95" customHeight="1"/>
    <row r="43647" ht="18.95" customHeight="1"/>
    <row r="43648" ht="18.95" customHeight="1"/>
    <row r="43649" ht="18.95" customHeight="1"/>
    <row r="43650" ht="18.95" customHeight="1"/>
    <row r="43651" ht="18.95" customHeight="1"/>
    <row r="43652" ht="18.95" customHeight="1"/>
    <row r="43653" ht="18.95" customHeight="1"/>
    <row r="43654" ht="18.95" customHeight="1"/>
    <row r="43655" ht="18.95" customHeight="1"/>
    <row r="43656" ht="18.95" customHeight="1"/>
    <row r="43657" ht="18.95" customHeight="1"/>
    <row r="43658" ht="18.95" customHeight="1"/>
    <row r="43659" ht="18.95" customHeight="1"/>
    <row r="43660" ht="18.95" customHeight="1"/>
    <row r="43661" ht="18.95" customHeight="1"/>
    <row r="43662" ht="18.95" customHeight="1"/>
    <row r="43663" ht="18.95" customHeight="1"/>
    <row r="43664" ht="18.95" customHeight="1"/>
    <row r="43665" ht="18.95" customHeight="1"/>
    <row r="43666" ht="18.95" customHeight="1"/>
    <row r="43667" ht="18.95" customHeight="1"/>
    <row r="43668" ht="18.95" customHeight="1"/>
    <row r="43669" ht="18.95" customHeight="1"/>
    <row r="43670" ht="18.95" customHeight="1"/>
    <row r="43671" ht="18.95" customHeight="1"/>
    <row r="43672" ht="18.95" customHeight="1"/>
    <row r="43673" ht="18.95" customHeight="1"/>
    <row r="43674" ht="18.95" customHeight="1"/>
    <row r="43675" ht="18.95" customHeight="1"/>
    <row r="43676" ht="18.95" customHeight="1"/>
    <row r="43677" ht="18.95" customHeight="1"/>
    <row r="43678" ht="18.95" customHeight="1"/>
    <row r="43679" ht="18.95" customHeight="1"/>
    <row r="43680" ht="18.95" customHeight="1"/>
    <row r="43681" ht="18.95" customHeight="1"/>
    <row r="43682" ht="18.95" customHeight="1"/>
    <row r="43683" ht="18.95" customHeight="1"/>
    <row r="43684" ht="18.95" customHeight="1"/>
    <row r="43685" ht="18.95" customHeight="1"/>
    <row r="43686" ht="18.95" customHeight="1"/>
    <row r="43687" ht="18.95" customHeight="1"/>
    <row r="43688" ht="18.95" customHeight="1"/>
    <row r="43689" ht="18.95" customHeight="1"/>
    <row r="43690" ht="18.95" customHeight="1"/>
    <row r="43691" ht="18.95" customHeight="1"/>
    <row r="43692" ht="18.95" customHeight="1"/>
    <row r="43693" ht="18.95" customHeight="1"/>
    <row r="43694" ht="18.95" customHeight="1"/>
    <row r="43695" ht="18.95" customHeight="1"/>
    <row r="43696" ht="18.95" customHeight="1"/>
    <row r="43697" ht="18.95" customHeight="1"/>
    <row r="43698" ht="18.95" customHeight="1"/>
    <row r="43699" ht="18.95" customHeight="1"/>
    <row r="43700" ht="18.95" customHeight="1"/>
    <row r="43701" ht="18.95" customHeight="1"/>
    <row r="43702" ht="18.95" customHeight="1"/>
    <row r="43703" ht="18.95" customHeight="1"/>
    <row r="43704" ht="18.95" customHeight="1"/>
    <row r="43705" ht="18.95" customHeight="1"/>
    <row r="43706" ht="18.95" customHeight="1"/>
    <row r="43707" ht="18.95" customHeight="1"/>
    <row r="43708" ht="18.95" customHeight="1"/>
    <row r="43709" ht="18.95" customHeight="1"/>
    <row r="43710" ht="18.95" customHeight="1"/>
    <row r="43711" ht="18.95" customHeight="1"/>
    <row r="43712" ht="18.95" customHeight="1"/>
    <row r="43713" ht="18.95" customHeight="1"/>
    <row r="43714" ht="18.95" customHeight="1"/>
    <row r="43715" ht="18.95" customHeight="1"/>
    <row r="43716" ht="18.95" customHeight="1"/>
    <row r="43717" ht="18.95" customHeight="1"/>
    <row r="43718" ht="18.95" customHeight="1"/>
    <row r="43719" ht="18.95" customHeight="1"/>
    <row r="43720" ht="18.95" customHeight="1"/>
    <row r="43721" ht="18.95" customHeight="1"/>
    <row r="43722" ht="18.95" customHeight="1"/>
    <row r="43723" ht="18.95" customHeight="1"/>
    <row r="43724" ht="18.95" customHeight="1"/>
    <row r="43725" ht="18.95" customHeight="1"/>
    <row r="43726" ht="18.95" customHeight="1"/>
    <row r="43727" ht="18.95" customHeight="1"/>
    <row r="43728" ht="18.95" customHeight="1"/>
    <row r="43729" ht="18.95" customHeight="1"/>
    <row r="43730" ht="18.95" customHeight="1"/>
    <row r="43731" ht="18.95" customHeight="1"/>
    <row r="43732" ht="18.95" customHeight="1"/>
    <row r="43733" ht="18.95" customHeight="1"/>
    <row r="43734" ht="18.95" customHeight="1"/>
    <row r="43735" ht="18.95" customHeight="1"/>
    <row r="43736" ht="18.95" customHeight="1"/>
    <row r="43737" ht="18.95" customHeight="1"/>
    <row r="43738" ht="18.95" customHeight="1"/>
    <row r="43739" ht="18.95" customHeight="1"/>
    <row r="43740" ht="18.95" customHeight="1"/>
    <row r="43741" ht="18.95" customHeight="1"/>
    <row r="43742" ht="18.95" customHeight="1"/>
    <row r="43743" ht="18.95" customHeight="1"/>
    <row r="43744" ht="18.95" customHeight="1"/>
    <row r="43745" ht="18.95" customHeight="1"/>
    <row r="43746" ht="18.95" customHeight="1"/>
    <row r="43747" ht="18.95" customHeight="1"/>
    <row r="43748" ht="18.95" customHeight="1"/>
    <row r="43749" ht="18.95" customHeight="1"/>
    <row r="43750" ht="18.95" customHeight="1"/>
    <row r="43751" ht="18.95" customHeight="1"/>
    <row r="43752" ht="18.95" customHeight="1"/>
    <row r="43753" ht="18.95" customHeight="1"/>
    <row r="43754" ht="18.95" customHeight="1"/>
    <row r="43755" ht="18.95" customHeight="1"/>
    <row r="43756" ht="18.95" customHeight="1"/>
    <row r="43757" ht="18.95" customHeight="1"/>
    <row r="43758" ht="18.95" customHeight="1"/>
    <row r="43759" ht="18.95" customHeight="1"/>
    <row r="43760" ht="18.95" customHeight="1"/>
    <row r="43761" ht="18.95" customHeight="1"/>
    <row r="43762" ht="18.95" customHeight="1"/>
    <row r="43763" ht="18.95" customHeight="1"/>
    <row r="43764" ht="18.95" customHeight="1"/>
    <row r="43765" ht="18.95" customHeight="1"/>
    <row r="43766" ht="18.95" customHeight="1"/>
    <row r="43767" ht="18.95" customHeight="1"/>
    <row r="43768" ht="18.95" customHeight="1"/>
    <row r="43769" ht="18.95" customHeight="1"/>
    <row r="43770" ht="18.95" customHeight="1"/>
    <row r="43771" ht="18.95" customHeight="1"/>
    <row r="43772" ht="18.95" customHeight="1"/>
    <row r="43773" ht="18.95" customHeight="1"/>
    <row r="43774" ht="18.95" customHeight="1"/>
    <row r="43775" ht="18.95" customHeight="1"/>
    <row r="43776" ht="18.95" customHeight="1"/>
    <row r="43777" ht="18.95" customHeight="1"/>
    <row r="43778" ht="18.95" customHeight="1"/>
    <row r="43779" ht="18.95" customHeight="1"/>
    <row r="43780" ht="18.95" customHeight="1"/>
    <row r="43781" ht="18.95" customHeight="1"/>
    <row r="43782" ht="18.95" customHeight="1"/>
    <row r="43783" ht="18.95" customHeight="1"/>
    <row r="43784" ht="18.95" customHeight="1"/>
    <row r="43785" ht="18.95" customHeight="1"/>
    <row r="43786" ht="18.95" customHeight="1"/>
    <row r="43787" ht="18.95" customHeight="1"/>
    <row r="43788" ht="18.95" customHeight="1"/>
    <row r="43789" ht="18.95" customHeight="1"/>
    <row r="43790" ht="18.95" customHeight="1"/>
    <row r="43791" ht="18.95" customHeight="1"/>
    <row r="43792" ht="18.95" customHeight="1"/>
    <row r="43793" ht="18.95" customHeight="1"/>
    <row r="43794" ht="18.95" customHeight="1"/>
    <row r="43795" ht="18.95" customHeight="1"/>
    <row r="43796" ht="18.95" customHeight="1"/>
    <row r="43797" ht="18.95" customHeight="1"/>
    <row r="43798" ht="18.95" customHeight="1"/>
    <row r="43799" ht="18.95" customHeight="1"/>
    <row r="43800" ht="18.95" customHeight="1"/>
    <row r="43801" ht="18.95" customHeight="1"/>
    <row r="43802" ht="18.95" customHeight="1"/>
    <row r="43803" ht="18.95" customHeight="1"/>
    <row r="43804" ht="18.95" customHeight="1"/>
    <row r="43805" ht="18.95" customHeight="1"/>
    <row r="43806" ht="18.95" customHeight="1"/>
    <row r="43807" ht="18.95" customHeight="1"/>
    <row r="43808" ht="18.95" customHeight="1"/>
    <row r="43809" ht="18.95" customHeight="1"/>
    <row r="43810" ht="18.95" customHeight="1"/>
    <row r="43811" ht="18.95" customHeight="1"/>
    <row r="43812" ht="18.95" customHeight="1"/>
    <row r="43813" ht="18.95" customHeight="1"/>
    <row r="43814" ht="18.95" customHeight="1"/>
    <row r="43815" ht="18.95" customHeight="1"/>
    <row r="43816" ht="18.95" customHeight="1"/>
    <row r="43817" ht="18.95" customHeight="1"/>
    <row r="43818" ht="18.95" customHeight="1"/>
    <row r="43819" ht="18.95" customHeight="1"/>
    <row r="43820" ht="18.95" customHeight="1"/>
    <row r="43821" ht="18.95" customHeight="1"/>
    <row r="43822" ht="18.95" customHeight="1"/>
    <row r="43823" ht="18.95" customHeight="1"/>
    <row r="43824" ht="18.95" customHeight="1"/>
    <row r="43825" ht="18.95" customHeight="1"/>
    <row r="43826" ht="18.95" customHeight="1"/>
    <row r="43827" ht="18.95" customHeight="1"/>
    <row r="43828" ht="18.95" customHeight="1"/>
    <row r="43829" ht="18.95" customHeight="1"/>
    <row r="43830" ht="18.95" customHeight="1"/>
    <row r="43831" ht="18.95" customHeight="1"/>
    <row r="43832" ht="18.95" customHeight="1"/>
    <row r="43833" ht="18.95" customHeight="1"/>
    <row r="43834" ht="18.95" customHeight="1"/>
    <row r="43835" ht="18.95" customHeight="1"/>
    <row r="43836" ht="18.95" customHeight="1"/>
    <row r="43837" ht="18.95" customHeight="1"/>
    <row r="43838" ht="18.95" customHeight="1"/>
    <row r="43839" ht="18.95" customHeight="1"/>
    <row r="43840" ht="18.95" customHeight="1"/>
    <row r="43841" ht="18.95" customHeight="1"/>
    <row r="43842" ht="18.95" customHeight="1"/>
    <row r="43843" ht="18.95" customHeight="1"/>
    <row r="43844" ht="18.95" customHeight="1"/>
    <row r="43845" ht="18.95" customHeight="1"/>
    <row r="43846" ht="18.95" customHeight="1"/>
    <row r="43847" ht="18.95" customHeight="1"/>
    <row r="43848" ht="18.95" customHeight="1"/>
    <row r="43849" ht="18.95" customHeight="1"/>
    <row r="43850" ht="18.95" customHeight="1"/>
    <row r="43851" ht="18.95" customHeight="1"/>
    <row r="43852" ht="18.95" customHeight="1"/>
    <row r="43853" ht="18.95" customHeight="1"/>
    <row r="43854" ht="18.95" customHeight="1"/>
    <row r="43855" ht="18.95" customHeight="1"/>
    <row r="43856" ht="18.95" customHeight="1"/>
    <row r="43857" ht="18.95" customHeight="1"/>
    <row r="43858" ht="18.95" customHeight="1"/>
    <row r="43859" ht="18.95" customHeight="1"/>
    <row r="43860" ht="18.95" customHeight="1"/>
    <row r="43861" ht="18.95" customHeight="1"/>
    <row r="43862" ht="18.95" customHeight="1"/>
    <row r="43863" ht="18.95" customHeight="1"/>
    <row r="43864" ht="18.95" customHeight="1"/>
    <row r="43865" ht="18.95" customHeight="1"/>
    <row r="43866" ht="18.95" customHeight="1"/>
    <row r="43867" ht="18.95" customHeight="1"/>
    <row r="43868" ht="18.95" customHeight="1"/>
    <row r="43869" ht="18.95" customHeight="1"/>
    <row r="43870" ht="18.95" customHeight="1"/>
    <row r="43871" ht="18.95" customHeight="1"/>
    <row r="43872" ht="18.95" customHeight="1"/>
    <row r="43873" ht="18.95" customHeight="1"/>
    <row r="43874" ht="18.95" customHeight="1"/>
    <row r="43875" ht="18.95" customHeight="1"/>
    <row r="43876" ht="18.95" customHeight="1"/>
    <row r="43877" ht="18.95" customHeight="1"/>
    <row r="43878" ht="18.95" customHeight="1"/>
    <row r="43879" ht="18.95" customHeight="1"/>
    <row r="43880" ht="18.95" customHeight="1"/>
    <row r="43881" ht="18.95" customHeight="1"/>
    <row r="43882" ht="18.95" customHeight="1"/>
    <row r="43883" ht="18.95" customHeight="1"/>
    <row r="43884" ht="18.95" customHeight="1"/>
    <row r="43885" ht="18.95" customHeight="1"/>
    <row r="43886" ht="18.95" customHeight="1"/>
    <row r="43887" ht="18.95" customHeight="1"/>
    <row r="43888" ht="18.95" customHeight="1"/>
    <row r="43889" ht="18.95" customHeight="1"/>
    <row r="43890" ht="18.95" customHeight="1"/>
    <row r="43891" ht="18.95" customHeight="1"/>
    <row r="43892" ht="18.95" customHeight="1"/>
    <row r="43893" ht="18.95" customHeight="1"/>
    <row r="43894" ht="18.95" customHeight="1"/>
    <row r="43895" ht="18.95" customHeight="1"/>
    <row r="43896" ht="18.95" customHeight="1"/>
    <row r="43897" ht="18.95" customHeight="1"/>
    <row r="43898" ht="18.95" customHeight="1"/>
    <row r="43899" ht="18.95" customHeight="1"/>
    <row r="43900" ht="18.95" customHeight="1"/>
    <row r="43901" ht="18.95" customHeight="1"/>
    <row r="43902" ht="18.95" customHeight="1"/>
    <row r="43903" ht="18.95" customHeight="1"/>
    <row r="43904" ht="18.95" customHeight="1"/>
    <row r="43905" ht="18.95" customHeight="1"/>
    <row r="43906" ht="18.95" customHeight="1"/>
    <row r="43907" ht="18.95" customHeight="1"/>
    <row r="43908" ht="18.95" customHeight="1"/>
    <row r="43909" ht="18.95" customHeight="1"/>
    <row r="43910" ht="18.95" customHeight="1"/>
    <row r="43911" ht="18.95" customHeight="1"/>
    <row r="43912" ht="18.95" customHeight="1"/>
    <row r="43913" ht="18.95" customHeight="1"/>
    <row r="43914" ht="18.95" customHeight="1"/>
    <row r="43915" ht="18.95" customHeight="1"/>
    <row r="43916" ht="18.95" customHeight="1"/>
    <row r="43917" ht="18.95" customHeight="1"/>
    <row r="43918" ht="18.95" customHeight="1"/>
    <row r="43919" ht="18.95" customHeight="1"/>
    <row r="43920" ht="18.95" customHeight="1"/>
    <row r="43921" ht="18.95" customHeight="1"/>
    <row r="43922" ht="18.95" customHeight="1"/>
    <row r="43923" ht="18.95" customHeight="1"/>
    <row r="43924" ht="18.95" customHeight="1"/>
    <row r="43925" ht="18.95" customHeight="1"/>
    <row r="43926" ht="18.95" customHeight="1"/>
    <row r="43927" ht="18.95" customHeight="1"/>
    <row r="43928" ht="18.95" customHeight="1"/>
    <row r="43929" ht="18.95" customHeight="1"/>
    <row r="43930" ht="18.95" customHeight="1"/>
    <row r="43931" ht="18.95" customHeight="1"/>
    <row r="43932" ht="18.95" customHeight="1"/>
    <row r="43933" ht="18.95" customHeight="1"/>
    <row r="43934" ht="18.95" customHeight="1"/>
    <row r="43935" ht="18.95" customHeight="1"/>
    <row r="43936" ht="18.95" customHeight="1"/>
    <row r="43937" ht="18.95" customHeight="1"/>
    <row r="43938" ht="18.95" customHeight="1"/>
    <row r="43939" ht="18.95" customHeight="1"/>
    <row r="43940" ht="18.95" customHeight="1"/>
    <row r="43941" ht="18.95" customHeight="1"/>
    <row r="43942" ht="18.95" customHeight="1"/>
    <row r="43943" ht="18.95" customHeight="1"/>
    <row r="43944" ht="18.95" customHeight="1"/>
    <row r="43945" ht="18.95" customHeight="1"/>
    <row r="43946" ht="18.95" customHeight="1"/>
    <row r="43947" ht="18.95" customHeight="1"/>
    <row r="43948" ht="18.95" customHeight="1"/>
    <row r="43949" ht="18.95" customHeight="1"/>
    <row r="43950" ht="18.95" customHeight="1"/>
    <row r="43951" ht="18.95" customHeight="1"/>
    <row r="43952" ht="18.95" customHeight="1"/>
    <row r="43953" ht="18.95" customHeight="1"/>
    <row r="43954" ht="18.95" customHeight="1"/>
    <row r="43955" ht="18.95" customHeight="1"/>
    <row r="43956" ht="18.95" customHeight="1"/>
    <row r="43957" ht="18.95" customHeight="1"/>
    <row r="43958" ht="18.95" customHeight="1"/>
    <row r="43959" ht="18.95" customHeight="1"/>
    <row r="43960" ht="18.95" customHeight="1"/>
    <row r="43961" ht="18.95" customHeight="1"/>
    <row r="43962" ht="18.95" customHeight="1"/>
    <row r="43963" ht="18.95" customHeight="1"/>
    <row r="43964" ht="18.95" customHeight="1"/>
    <row r="43965" ht="18.95" customHeight="1"/>
    <row r="43966" ht="18.95" customHeight="1"/>
    <row r="43967" ht="18.95" customHeight="1"/>
    <row r="43968" ht="18.95" customHeight="1"/>
    <row r="43969" ht="18.95" customHeight="1"/>
    <row r="43970" ht="18.95" customHeight="1"/>
    <row r="43971" ht="18.95" customHeight="1"/>
    <row r="43972" ht="18.95" customHeight="1"/>
    <row r="43973" ht="18.95" customHeight="1"/>
    <row r="43974" ht="18.95" customHeight="1"/>
    <row r="43975" ht="18.95" customHeight="1"/>
    <row r="43976" ht="18.95" customHeight="1"/>
    <row r="43977" ht="18.95" customHeight="1"/>
    <row r="43978" ht="18.95" customHeight="1"/>
    <row r="43979" ht="18.95" customHeight="1"/>
    <row r="43980" ht="18.95" customHeight="1"/>
    <row r="43981" ht="18.95" customHeight="1"/>
    <row r="43982" ht="18.95" customHeight="1"/>
    <row r="43983" ht="18.95" customHeight="1"/>
    <row r="43984" ht="18.95" customHeight="1"/>
    <row r="43985" ht="18.95" customHeight="1"/>
    <row r="43986" ht="18.95" customHeight="1"/>
    <row r="43987" ht="18.95" customHeight="1"/>
    <row r="43988" ht="18.95" customHeight="1"/>
    <row r="43989" ht="18.95" customHeight="1"/>
    <row r="43990" ht="18.95" customHeight="1"/>
    <row r="43991" ht="18.95" customHeight="1"/>
    <row r="43992" ht="18.95" customHeight="1"/>
    <row r="43993" ht="18.95" customHeight="1"/>
    <row r="43994" ht="18.95" customHeight="1"/>
    <row r="43995" ht="18.95" customHeight="1"/>
    <row r="43996" ht="18.95" customHeight="1"/>
    <row r="43997" ht="18.95" customHeight="1"/>
    <row r="43998" ht="18.95" customHeight="1"/>
    <row r="43999" ht="18.95" customHeight="1"/>
    <row r="44000" ht="18.95" customHeight="1"/>
    <row r="44001" ht="18.95" customHeight="1"/>
    <row r="44002" ht="18.95" customHeight="1"/>
    <row r="44003" ht="18.95" customHeight="1"/>
    <row r="44004" ht="18.95" customHeight="1"/>
    <row r="44005" ht="18.95" customHeight="1"/>
    <row r="44006" ht="18.95" customHeight="1"/>
    <row r="44007" ht="18.95" customHeight="1"/>
    <row r="44008" ht="18.95" customHeight="1"/>
    <row r="44009" ht="18.95" customHeight="1"/>
    <row r="44010" ht="18.95" customHeight="1"/>
    <row r="44011" ht="18.95" customHeight="1"/>
    <row r="44012" ht="18.95" customHeight="1"/>
    <row r="44013" ht="18.95" customHeight="1"/>
    <row r="44014" ht="18.95" customHeight="1"/>
    <row r="44015" ht="18.95" customHeight="1"/>
    <row r="44016" ht="18.95" customHeight="1"/>
    <row r="44017" ht="18.95" customHeight="1"/>
    <row r="44018" ht="18.95" customHeight="1"/>
    <row r="44019" ht="18.95" customHeight="1"/>
    <row r="44020" ht="18.95" customHeight="1"/>
    <row r="44021" ht="18.95" customHeight="1"/>
    <row r="44022" ht="18.95" customHeight="1"/>
    <row r="44023" ht="18.95" customHeight="1"/>
    <row r="44024" ht="18.95" customHeight="1"/>
    <row r="44025" ht="18.95" customHeight="1"/>
    <row r="44026" ht="18.95" customHeight="1"/>
    <row r="44027" ht="18.95" customHeight="1"/>
    <row r="44028" ht="18.95" customHeight="1"/>
    <row r="44029" ht="18.95" customHeight="1"/>
    <row r="44030" ht="18.95" customHeight="1"/>
    <row r="44031" ht="18.95" customHeight="1"/>
    <row r="44032" ht="18.95" customHeight="1"/>
    <row r="44033" ht="18.95" customHeight="1"/>
    <row r="44034" ht="18.95" customHeight="1"/>
    <row r="44035" ht="18.95" customHeight="1"/>
    <row r="44036" ht="18.95" customHeight="1"/>
    <row r="44037" ht="18.95" customHeight="1"/>
    <row r="44038" ht="18.95" customHeight="1"/>
    <row r="44039" ht="18.95" customHeight="1"/>
    <row r="44040" ht="18.95" customHeight="1"/>
    <row r="44041" ht="18.95" customHeight="1"/>
    <row r="44042" ht="18.95" customHeight="1"/>
    <row r="44043" ht="18.95" customHeight="1"/>
    <row r="44044" ht="18.95" customHeight="1"/>
    <row r="44045" ht="18.95" customHeight="1"/>
    <row r="44046" ht="18.95" customHeight="1"/>
    <row r="44047" ht="18.95" customHeight="1"/>
    <row r="44048" ht="18.95" customHeight="1"/>
    <row r="44049" ht="18.95" customHeight="1"/>
    <row r="44050" ht="18.95" customHeight="1"/>
    <row r="44051" ht="18.95" customHeight="1"/>
    <row r="44052" ht="18.95" customHeight="1"/>
    <row r="44053" ht="18.95" customHeight="1"/>
    <row r="44054" ht="18.95" customHeight="1"/>
    <row r="44055" ht="18.95" customHeight="1"/>
    <row r="44056" ht="18.95" customHeight="1"/>
    <row r="44057" ht="18.95" customHeight="1"/>
    <row r="44058" ht="18.95" customHeight="1"/>
    <row r="44059" ht="18.95" customHeight="1"/>
    <row r="44060" ht="18.95" customHeight="1"/>
    <row r="44061" ht="18.95" customHeight="1"/>
    <row r="44062" ht="18.95" customHeight="1"/>
    <row r="44063" ht="18.95" customHeight="1"/>
    <row r="44064" ht="18.95" customHeight="1"/>
    <row r="44065" ht="18.95" customHeight="1"/>
    <row r="44066" ht="18.95" customHeight="1"/>
    <row r="44067" ht="18.95" customHeight="1"/>
    <row r="44068" ht="18.95" customHeight="1"/>
    <row r="44069" ht="18.95" customHeight="1"/>
    <row r="44070" ht="18.95" customHeight="1"/>
    <row r="44071" ht="18.95" customHeight="1"/>
    <row r="44072" ht="18.95" customHeight="1"/>
    <row r="44073" ht="18.95" customHeight="1"/>
    <row r="44074" ht="18.95" customHeight="1"/>
    <row r="44075" ht="18.95" customHeight="1"/>
    <row r="44076" ht="18.95" customHeight="1"/>
    <row r="44077" ht="18.95" customHeight="1"/>
    <row r="44078" ht="18.95" customHeight="1"/>
    <row r="44079" ht="18.95" customHeight="1"/>
    <row r="44080" ht="18.95" customHeight="1"/>
    <row r="44081" ht="18.95" customHeight="1"/>
    <row r="44082" ht="18.95" customHeight="1"/>
    <row r="44083" ht="18.95" customHeight="1"/>
    <row r="44084" ht="18.95" customHeight="1"/>
    <row r="44085" ht="18.95" customHeight="1"/>
    <row r="44086" ht="18.95" customHeight="1"/>
    <row r="44087" ht="18.95" customHeight="1"/>
    <row r="44088" ht="18.95" customHeight="1"/>
    <row r="44089" ht="18.95" customHeight="1"/>
    <row r="44090" ht="18.95" customHeight="1"/>
    <row r="44091" ht="18.95" customHeight="1"/>
    <row r="44092" ht="18.95" customHeight="1"/>
    <row r="44093" ht="18.95" customHeight="1"/>
    <row r="44094" ht="18.95" customHeight="1"/>
    <row r="44095" ht="18.95" customHeight="1"/>
    <row r="44096" ht="18.95" customHeight="1"/>
    <row r="44097" ht="18.95" customHeight="1"/>
    <row r="44098" ht="18.95" customHeight="1"/>
    <row r="44099" ht="18.95" customHeight="1"/>
    <row r="44100" ht="18.95" customHeight="1"/>
    <row r="44101" ht="18.95" customHeight="1"/>
    <row r="44102" ht="18.95" customHeight="1"/>
    <row r="44103" ht="18.95" customHeight="1"/>
    <row r="44104" ht="18.95" customHeight="1"/>
    <row r="44105" ht="18.95" customHeight="1"/>
    <row r="44106" ht="18.95" customHeight="1"/>
    <row r="44107" ht="18.95" customHeight="1"/>
    <row r="44108" ht="18.95" customHeight="1"/>
    <row r="44109" ht="18.95" customHeight="1"/>
    <row r="44110" ht="18.95" customHeight="1"/>
    <row r="44111" ht="18.95" customHeight="1"/>
    <row r="44112" ht="18.95" customHeight="1"/>
    <row r="44113" ht="18.95" customHeight="1"/>
    <row r="44114" ht="18.95" customHeight="1"/>
    <row r="44115" ht="18.95" customHeight="1"/>
    <row r="44116" ht="18.95" customHeight="1"/>
    <row r="44117" ht="18.95" customHeight="1"/>
    <row r="44118" ht="18.95" customHeight="1"/>
    <row r="44119" ht="18.95" customHeight="1"/>
    <row r="44120" ht="18.95" customHeight="1"/>
    <row r="44121" ht="18.95" customHeight="1"/>
    <row r="44122" ht="18.95" customHeight="1"/>
    <row r="44123" ht="18.95" customHeight="1"/>
    <row r="44124" ht="18.95" customHeight="1"/>
    <row r="44125" ht="18.95" customHeight="1"/>
    <row r="44126" ht="18.95" customHeight="1"/>
    <row r="44127" ht="18.95" customHeight="1"/>
    <row r="44128" ht="18.95" customHeight="1"/>
    <row r="44129" ht="18.95" customHeight="1"/>
    <row r="44130" ht="18.95" customHeight="1"/>
    <row r="44131" ht="18.95" customHeight="1"/>
    <row r="44132" ht="18.95" customHeight="1"/>
    <row r="44133" ht="18.95" customHeight="1"/>
    <row r="44134" ht="18.95" customHeight="1"/>
    <row r="44135" ht="18.95" customHeight="1"/>
    <row r="44136" ht="18.95" customHeight="1"/>
    <row r="44137" ht="18.95" customHeight="1"/>
    <row r="44138" ht="18.95" customHeight="1"/>
    <row r="44139" ht="18.95" customHeight="1"/>
    <row r="44140" ht="18.95" customHeight="1"/>
    <row r="44141" ht="18.95" customHeight="1"/>
    <row r="44142" ht="18.95" customHeight="1"/>
    <row r="44143" ht="18.95" customHeight="1"/>
    <row r="44144" ht="18.95" customHeight="1"/>
    <row r="44145" ht="18.95" customHeight="1"/>
    <row r="44146" ht="18.95" customHeight="1"/>
    <row r="44147" ht="18.95" customHeight="1"/>
    <row r="44148" ht="18.95" customHeight="1"/>
    <row r="44149" ht="18.95" customHeight="1"/>
    <row r="44150" ht="18.95" customHeight="1"/>
    <row r="44151" ht="18.95" customHeight="1"/>
    <row r="44152" ht="18.95" customHeight="1"/>
    <row r="44153" ht="18.95" customHeight="1"/>
    <row r="44154" ht="18.95" customHeight="1"/>
    <row r="44155" ht="18.95" customHeight="1"/>
    <row r="44156" ht="18.95" customHeight="1"/>
    <row r="44157" ht="18.95" customHeight="1"/>
    <row r="44158" ht="18.95" customHeight="1"/>
    <row r="44159" ht="18.95" customHeight="1"/>
    <row r="44160" ht="18.95" customHeight="1"/>
    <row r="44161" ht="18.95" customHeight="1"/>
    <row r="44162" ht="18.95" customHeight="1"/>
    <row r="44163" ht="18.95" customHeight="1"/>
    <row r="44164" ht="18.95" customHeight="1"/>
    <row r="44165" ht="18.95" customHeight="1"/>
    <row r="44166" ht="18.95" customHeight="1"/>
    <row r="44167" ht="18.95" customHeight="1"/>
    <row r="44168" ht="18.95" customHeight="1"/>
    <row r="44169" ht="18.95" customHeight="1"/>
    <row r="44170" ht="18.95" customHeight="1"/>
    <row r="44171" ht="18.95" customHeight="1"/>
    <row r="44172" ht="18.95" customHeight="1"/>
    <row r="44173" ht="18.95" customHeight="1"/>
    <row r="44174" ht="18.95" customHeight="1"/>
    <row r="44175" ht="18.95" customHeight="1"/>
    <row r="44176" ht="18.95" customHeight="1"/>
    <row r="44177" ht="18.95" customHeight="1"/>
    <row r="44178" ht="18.95" customHeight="1"/>
    <row r="44179" ht="18.95" customHeight="1"/>
    <row r="44180" ht="18.95" customHeight="1"/>
    <row r="44181" ht="18.95" customHeight="1"/>
    <row r="44182" ht="18.95" customHeight="1"/>
    <row r="44183" ht="18.95" customHeight="1"/>
    <row r="44184" ht="18.95" customHeight="1"/>
    <row r="44185" ht="18.95" customHeight="1"/>
    <row r="44186" ht="18.95" customHeight="1"/>
    <row r="44187" ht="18.95" customHeight="1"/>
    <row r="44188" ht="18.95" customHeight="1"/>
    <row r="44189" ht="18.95" customHeight="1"/>
    <row r="44190" ht="18.95" customHeight="1"/>
    <row r="44191" ht="18.95" customHeight="1"/>
    <row r="44192" ht="18.95" customHeight="1"/>
    <row r="44193" ht="18.95" customHeight="1"/>
    <row r="44194" ht="18.95" customHeight="1"/>
    <row r="44195" ht="18.95" customHeight="1"/>
    <row r="44196" ht="18.95" customHeight="1"/>
    <row r="44197" ht="18.95" customHeight="1"/>
    <row r="44198" ht="18.95" customHeight="1"/>
    <row r="44199" ht="18.95" customHeight="1"/>
    <row r="44200" ht="18.95" customHeight="1"/>
    <row r="44201" ht="18.95" customHeight="1"/>
    <row r="44202" ht="18.95" customHeight="1"/>
    <row r="44203" ht="18.95" customHeight="1"/>
    <row r="44204" ht="18.95" customHeight="1"/>
    <row r="44205" ht="18.95" customHeight="1"/>
    <row r="44206" ht="18.95" customHeight="1"/>
    <row r="44207" ht="18.95" customHeight="1"/>
    <row r="44208" ht="18.95" customHeight="1"/>
    <row r="44209" ht="18.95" customHeight="1"/>
    <row r="44210" ht="18.95" customHeight="1"/>
    <row r="44211" ht="18.95" customHeight="1"/>
    <row r="44212" ht="18.95" customHeight="1"/>
    <row r="44213" ht="18.95" customHeight="1"/>
    <row r="44214" ht="18.95" customHeight="1"/>
    <row r="44215" ht="18.95" customHeight="1"/>
    <row r="44216" ht="18.95" customHeight="1"/>
    <row r="44217" ht="18.95" customHeight="1"/>
    <row r="44218" ht="18.95" customHeight="1"/>
    <row r="44219" ht="18.95" customHeight="1"/>
    <row r="44220" ht="18.95" customHeight="1"/>
    <row r="44221" ht="18.95" customHeight="1"/>
    <row r="44222" ht="18.95" customHeight="1"/>
    <row r="44223" ht="18.95" customHeight="1"/>
    <row r="44224" ht="18.95" customHeight="1"/>
    <row r="44225" ht="18.95" customHeight="1"/>
    <row r="44226" ht="18.95" customHeight="1"/>
    <row r="44227" ht="18.95" customHeight="1"/>
    <row r="44228" ht="18.95" customHeight="1"/>
    <row r="44229" ht="18.95" customHeight="1"/>
    <row r="44230" ht="18.95" customHeight="1"/>
    <row r="44231" ht="18.95" customHeight="1"/>
    <row r="44232" ht="18.95" customHeight="1"/>
    <row r="44233" ht="18.95" customHeight="1"/>
    <row r="44234" ht="18.95" customHeight="1"/>
    <row r="44235" ht="18.95" customHeight="1"/>
    <row r="44236" ht="18.95" customHeight="1"/>
    <row r="44237" ht="18.95" customHeight="1"/>
    <row r="44238" ht="18.95" customHeight="1"/>
    <row r="44239" ht="18.95" customHeight="1"/>
    <row r="44240" ht="18.95" customHeight="1"/>
    <row r="44241" ht="18.95" customHeight="1"/>
    <row r="44242" ht="18.95" customHeight="1"/>
    <row r="44243" ht="18.95" customHeight="1"/>
    <row r="44244" ht="18.95" customHeight="1"/>
    <row r="44245" ht="18.95" customHeight="1"/>
    <row r="44246" ht="18.95" customHeight="1"/>
    <row r="44247" ht="18.95" customHeight="1"/>
    <row r="44248" ht="18.95" customHeight="1"/>
    <row r="44249" ht="18.95" customHeight="1"/>
    <row r="44250" ht="18.95" customHeight="1"/>
    <row r="44251" ht="18.95" customHeight="1"/>
    <row r="44252" ht="18.95" customHeight="1"/>
    <row r="44253" ht="18.95" customHeight="1"/>
    <row r="44254" ht="18.95" customHeight="1"/>
    <row r="44255" ht="18.95" customHeight="1"/>
    <row r="44256" ht="18.95" customHeight="1"/>
    <row r="44257" ht="18.95" customHeight="1"/>
    <row r="44258" ht="18.95" customHeight="1"/>
    <row r="44259" ht="18.95" customHeight="1"/>
    <row r="44260" ht="18.95" customHeight="1"/>
    <row r="44261" ht="18.95" customHeight="1"/>
    <row r="44262" ht="18.95" customHeight="1"/>
    <row r="44263" ht="18.95" customHeight="1"/>
    <row r="44264" ht="18.95" customHeight="1"/>
    <row r="44265" ht="18.95" customHeight="1"/>
    <row r="44266" ht="18.95" customHeight="1"/>
    <row r="44267" ht="18.95" customHeight="1"/>
    <row r="44268" ht="18.95" customHeight="1"/>
    <row r="44269" ht="18.95" customHeight="1"/>
    <row r="44270" ht="18.95" customHeight="1"/>
    <row r="44271" ht="18.95" customHeight="1"/>
    <row r="44272" ht="18.95" customHeight="1"/>
    <row r="44273" ht="18.95" customHeight="1"/>
    <row r="44274" ht="18.95" customHeight="1"/>
    <row r="44275" ht="18.95" customHeight="1"/>
    <row r="44276" ht="18.95" customHeight="1"/>
    <row r="44277" ht="18.95" customHeight="1"/>
    <row r="44278" ht="18.95" customHeight="1"/>
    <row r="44279" ht="18.95" customHeight="1"/>
    <row r="44280" ht="18.95" customHeight="1"/>
    <row r="44281" ht="18.95" customHeight="1"/>
    <row r="44282" ht="18.95" customHeight="1"/>
    <row r="44283" ht="18.95" customHeight="1"/>
    <row r="44284" ht="18.95" customHeight="1"/>
    <row r="44285" ht="18.95" customHeight="1"/>
    <row r="44286" ht="18.95" customHeight="1"/>
    <row r="44287" ht="18.95" customHeight="1"/>
    <row r="44288" ht="18.95" customHeight="1"/>
    <row r="44289" ht="18.95" customHeight="1"/>
    <row r="44290" ht="18.95" customHeight="1"/>
    <row r="44291" ht="18.95" customHeight="1"/>
    <row r="44292" ht="18.95" customHeight="1"/>
    <row r="44293" ht="18.95" customHeight="1"/>
    <row r="44294" ht="18.95" customHeight="1"/>
    <row r="44295" ht="18.95" customHeight="1"/>
    <row r="44296" ht="18.95" customHeight="1"/>
    <row r="44297" ht="18.95" customHeight="1"/>
    <row r="44298" ht="18.95" customHeight="1"/>
    <row r="44299" ht="18.95" customHeight="1"/>
    <row r="44300" ht="18.95" customHeight="1"/>
    <row r="44301" ht="18.95" customHeight="1"/>
    <row r="44302" ht="18.95" customHeight="1"/>
    <row r="44303" ht="18.95" customHeight="1"/>
    <row r="44304" ht="18.95" customHeight="1"/>
    <row r="44305" ht="18.95" customHeight="1"/>
    <row r="44306" ht="18.95" customHeight="1"/>
    <row r="44307" ht="18.95" customHeight="1"/>
    <row r="44308" ht="18.95" customHeight="1"/>
    <row r="44309" ht="18.95" customHeight="1"/>
    <row r="44310" ht="18.95" customHeight="1"/>
    <row r="44311" ht="18.95" customHeight="1"/>
    <row r="44312" ht="18.95" customHeight="1"/>
    <row r="44313" ht="18.95" customHeight="1"/>
    <row r="44314" ht="18.95" customHeight="1"/>
    <row r="44315" ht="18.95" customHeight="1"/>
    <row r="44316" ht="18.95" customHeight="1"/>
    <row r="44317" ht="18.95" customHeight="1"/>
    <row r="44318" ht="18.95" customHeight="1"/>
    <row r="44319" ht="18.95" customHeight="1"/>
    <row r="44320" ht="18.95" customHeight="1"/>
    <row r="44321" ht="18.95" customHeight="1"/>
    <row r="44322" ht="18.95" customHeight="1"/>
    <row r="44323" ht="18.95" customHeight="1"/>
    <row r="44324" ht="18.95" customHeight="1"/>
    <row r="44325" ht="18.95" customHeight="1"/>
    <row r="44326" ht="18.95" customHeight="1"/>
    <row r="44327" ht="18.95" customHeight="1"/>
    <row r="44328" ht="18.95" customHeight="1"/>
    <row r="44329" ht="18.95" customHeight="1"/>
    <row r="44330" ht="18.95" customHeight="1"/>
    <row r="44331" ht="18.95" customHeight="1"/>
    <row r="44332" ht="18.95" customHeight="1"/>
    <row r="44333" ht="18.95" customHeight="1"/>
    <row r="44334" ht="18.95" customHeight="1"/>
    <row r="44335" ht="18.95" customHeight="1"/>
    <row r="44336" ht="18.95" customHeight="1"/>
    <row r="44337" ht="18.95" customHeight="1"/>
    <row r="44338" ht="18.95" customHeight="1"/>
    <row r="44339" ht="18.95" customHeight="1"/>
    <row r="44340" ht="18.95" customHeight="1"/>
    <row r="44341" ht="18.95" customHeight="1"/>
    <row r="44342" ht="18.95" customHeight="1"/>
    <row r="44343" ht="18.95" customHeight="1"/>
    <row r="44344" ht="18.95" customHeight="1"/>
    <row r="44345" ht="18.95" customHeight="1"/>
    <row r="44346" ht="18.95" customHeight="1"/>
    <row r="44347" ht="18.95" customHeight="1"/>
    <row r="44348" ht="18.95" customHeight="1"/>
    <row r="44349" ht="18.95" customHeight="1"/>
    <row r="44350" ht="18.95" customHeight="1"/>
    <row r="44351" ht="18.95" customHeight="1"/>
    <row r="44352" ht="18.95" customHeight="1"/>
    <row r="44353" ht="18.95" customHeight="1"/>
    <row r="44354" ht="18.95" customHeight="1"/>
    <row r="44355" ht="18.95" customHeight="1"/>
    <row r="44356" ht="18.95" customHeight="1"/>
    <row r="44357" ht="18.95" customHeight="1"/>
    <row r="44358" ht="18.95" customHeight="1"/>
    <row r="44359" ht="18.95" customHeight="1"/>
    <row r="44360" ht="18.95" customHeight="1"/>
    <row r="44361" ht="18.95" customHeight="1"/>
    <row r="44362" ht="18.95" customHeight="1"/>
    <row r="44363" ht="18.95" customHeight="1"/>
    <row r="44364" ht="18.95" customHeight="1"/>
    <row r="44365" ht="18.95" customHeight="1"/>
    <row r="44366" ht="18.95" customHeight="1"/>
    <row r="44367" ht="18.95" customHeight="1"/>
    <row r="44368" ht="18.95" customHeight="1"/>
    <row r="44369" ht="18.95" customHeight="1"/>
    <row r="44370" ht="18.95" customHeight="1"/>
    <row r="44371" ht="18.95" customHeight="1"/>
    <row r="44372" ht="18.95" customHeight="1"/>
    <row r="44373" ht="18.95" customHeight="1"/>
    <row r="44374" ht="18.95" customHeight="1"/>
    <row r="44375" ht="18.95" customHeight="1"/>
    <row r="44376" ht="18.95" customHeight="1"/>
    <row r="44377" ht="18.95" customHeight="1"/>
    <row r="44378" ht="18.95" customHeight="1"/>
    <row r="44379" ht="18.95" customHeight="1"/>
    <row r="44380" ht="18.95" customHeight="1"/>
    <row r="44381" ht="18.95" customHeight="1"/>
    <row r="44382" ht="18.95" customHeight="1"/>
    <row r="44383" ht="18.95" customHeight="1"/>
    <row r="44384" ht="18.95" customHeight="1"/>
    <row r="44385" ht="18.95" customHeight="1"/>
    <row r="44386" ht="18.95" customHeight="1"/>
    <row r="44387" ht="18.95" customHeight="1"/>
    <row r="44388" ht="18.95" customHeight="1"/>
    <row r="44389" ht="18.95" customHeight="1"/>
    <row r="44390" ht="18.95" customHeight="1"/>
    <row r="44391" ht="18.95" customHeight="1"/>
    <row r="44392" ht="18.95" customHeight="1"/>
    <row r="44393" ht="18.95" customHeight="1"/>
    <row r="44394" ht="18.95" customHeight="1"/>
    <row r="44395" ht="18.95" customHeight="1"/>
    <row r="44396" ht="18.95" customHeight="1"/>
    <row r="44397" ht="18.95" customHeight="1"/>
    <row r="44398" ht="18.95" customHeight="1"/>
    <row r="44399" ht="18.95" customHeight="1"/>
    <row r="44400" ht="18.95" customHeight="1"/>
    <row r="44401" ht="18.95" customHeight="1"/>
    <row r="44402" ht="18.95" customHeight="1"/>
    <row r="44403" ht="18.95" customHeight="1"/>
    <row r="44404" ht="18.95" customHeight="1"/>
    <row r="44405" ht="18.95" customHeight="1"/>
    <row r="44406" ht="18.95" customHeight="1"/>
    <row r="44407" ht="18.95" customHeight="1"/>
    <row r="44408" ht="18.95" customHeight="1"/>
    <row r="44409" ht="18.95" customHeight="1"/>
    <row r="44410" ht="18.95" customHeight="1"/>
    <row r="44411" ht="18.95" customHeight="1"/>
    <row r="44412" ht="18.95" customHeight="1"/>
    <row r="44413" ht="18.95" customHeight="1"/>
    <row r="44414" ht="18.95" customHeight="1"/>
    <row r="44415" ht="18.95" customHeight="1"/>
    <row r="44416" ht="18.95" customHeight="1"/>
    <row r="44417" ht="18.95" customHeight="1"/>
    <row r="44418" ht="18.95" customHeight="1"/>
    <row r="44419" ht="18.95" customHeight="1"/>
    <row r="44420" ht="18.95" customHeight="1"/>
    <row r="44421" ht="18.95" customHeight="1"/>
    <row r="44422" ht="18.95" customHeight="1"/>
    <row r="44423" ht="18.95" customHeight="1"/>
    <row r="44424" ht="18.95" customHeight="1"/>
    <row r="44425" ht="18.95" customHeight="1"/>
    <row r="44426" ht="18.95" customHeight="1"/>
    <row r="44427" ht="18.95" customHeight="1"/>
    <row r="44428" ht="18.95" customHeight="1"/>
    <row r="44429" ht="18.95" customHeight="1"/>
    <row r="44430" ht="18.95" customHeight="1"/>
    <row r="44431" ht="18.95" customHeight="1"/>
    <row r="44432" ht="18.95" customHeight="1"/>
    <row r="44433" ht="18.95" customHeight="1"/>
    <row r="44434" ht="18.95" customHeight="1"/>
    <row r="44435" ht="18.95" customHeight="1"/>
    <row r="44436" ht="18.95" customHeight="1"/>
    <row r="44437" ht="18.95" customHeight="1"/>
    <row r="44438" ht="18.95" customHeight="1"/>
    <row r="44439" ht="18.95" customHeight="1"/>
    <row r="44440" ht="18.95" customHeight="1"/>
    <row r="44441" ht="18.95" customHeight="1"/>
    <row r="44442" ht="18.95" customHeight="1"/>
    <row r="44443" ht="18.95" customHeight="1"/>
    <row r="44444" ht="18.95" customHeight="1"/>
    <row r="44445" ht="18.95" customHeight="1"/>
    <row r="44446" ht="18.95" customHeight="1"/>
    <row r="44447" ht="18.95" customHeight="1"/>
    <row r="44448" ht="18.95" customHeight="1"/>
    <row r="44449" ht="18.95" customHeight="1"/>
    <row r="44450" ht="18.95" customHeight="1"/>
    <row r="44451" ht="18.95" customHeight="1"/>
    <row r="44452" ht="18.95" customHeight="1"/>
    <row r="44453" ht="18.95" customHeight="1"/>
    <row r="44454" ht="18.95" customHeight="1"/>
    <row r="44455" ht="18.95" customHeight="1"/>
    <row r="44456" ht="18.95" customHeight="1"/>
    <row r="44457" ht="18.95" customHeight="1"/>
    <row r="44458" ht="18.95" customHeight="1"/>
    <row r="44459" ht="18.95" customHeight="1"/>
    <row r="44460" ht="18.95" customHeight="1"/>
    <row r="44461" ht="18.95" customHeight="1"/>
    <row r="44462" ht="18.95" customHeight="1"/>
    <row r="44463" ht="18.95" customHeight="1"/>
    <row r="44464" ht="18.95" customHeight="1"/>
    <row r="44465" ht="18.95" customHeight="1"/>
    <row r="44466" ht="18.95" customHeight="1"/>
    <row r="44467" ht="18.95" customHeight="1"/>
    <row r="44468" ht="18.95" customHeight="1"/>
    <row r="44469" ht="18.95" customHeight="1"/>
    <row r="44470" ht="18.95" customHeight="1"/>
    <row r="44471" ht="18.95" customHeight="1"/>
    <row r="44472" ht="18.95" customHeight="1"/>
    <row r="44473" ht="18.95" customHeight="1"/>
    <row r="44474" ht="18.95" customHeight="1"/>
    <row r="44475" ht="18.95" customHeight="1"/>
    <row r="44476" ht="18.95" customHeight="1"/>
    <row r="44477" ht="18.95" customHeight="1"/>
    <row r="44478" ht="18.95" customHeight="1"/>
    <row r="44479" ht="18.95" customHeight="1"/>
    <row r="44480" ht="18.95" customHeight="1"/>
    <row r="44481" ht="18.95" customHeight="1"/>
    <row r="44482" ht="18.95" customHeight="1"/>
    <row r="44483" ht="18.95" customHeight="1"/>
    <row r="44484" ht="18.95" customHeight="1"/>
    <row r="44485" ht="18.95" customHeight="1"/>
    <row r="44486" ht="18.95" customHeight="1"/>
    <row r="44487" ht="18.95" customHeight="1"/>
    <row r="44488" ht="18.95" customHeight="1"/>
    <row r="44489" ht="18.95" customHeight="1"/>
    <row r="44490" ht="18.95" customHeight="1"/>
    <row r="44491" ht="18.95" customHeight="1"/>
    <row r="44492" ht="18.95" customHeight="1"/>
    <row r="44493" ht="18.95" customHeight="1"/>
    <row r="44494" ht="18.95" customHeight="1"/>
    <row r="44495" ht="18.95" customHeight="1"/>
    <row r="44496" ht="18.95" customHeight="1"/>
    <row r="44497" ht="18.95" customHeight="1"/>
    <row r="44498" ht="18.95" customHeight="1"/>
    <row r="44499" ht="18.95" customHeight="1"/>
    <row r="44500" ht="18.95" customHeight="1"/>
    <row r="44501" ht="18.95" customHeight="1"/>
    <row r="44502" ht="18.95" customHeight="1"/>
    <row r="44503" ht="18.95" customHeight="1"/>
    <row r="44504" ht="18.95" customHeight="1"/>
    <row r="44505" ht="18.95" customHeight="1"/>
    <row r="44506" ht="18.95" customHeight="1"/>
    <row r="44507" ht="18.95" customHeight="1"/>
    <row r="44508" ht="18.95" customHeight="1"/>
    <row r="44509" ht="18.95" customHeight="1"/>
    <row r="44510" ht="18.95" customHeight="1"/>
    <row r="44511" ht="18.95" customHeight="1"/>
    <row r="44512" ht="18.95" customHeight="1"/>
    <row r="44513" ht="18.95" customHeight="1"/>
    <row r="44514" ht="18.95" customHeight="1"/>
    <row r="44515" ht="18.95" customHeight="1"/>
    <row r="44516" ht="18.95" customHeight="1"/>
    <row r="44517" ht="18.95" customHeight="1"/>
    <row r="44518" ht="18.95" customHeight="1"/>
    <row r="44519" ht="18.95" customHeight="1"/>
    <row r="44520" ht="18.95" customHeight="1"/>
    <row r="44521" ht="18.95" customHeight="1"/>
    <row r="44522" ht="18.95" customHeight="1"/>
    <row r="44523" ht="18.95" customHeight="1"/>
    <row r="44524" ht="18.95" customHeight="1"/>
    <row r="44525" ht="18.95" customHeight="1"/>
    <row r="44526" ht="18.95" customHeight="1"/>
    <row r="44527" ht="18.95" customHeight="1"/>
    <row r="44528" ht="18.95" customHeight="1"/>
    <row r="44529" ht="18.95" customHeight="1"/>
    <row r="44530" ht="18.95" customHeight="1"/>
    <row r="44531" ht="18.95" customHeight="1"/>
    <row r="44532" ht="18.95" customHeight="1"/>
    <row r="44533" ht="18.95" customHeight="1"/>
    <row r="44534" ht="18.95" customHeight="1"/>
    <row r="44535" ht="18.95" customHeight="1"/>
    <row r="44536" ht="18.95" customHeight="1"/>
    <row r="44537" ht="18.95" customHeight="1"/>
    <row r="44538" ht="18.95" customHeight="1"/>
    <row r="44539" ht="18.95" customHeight="1"/>
    <row r="44540" ht="18.95" customHeight="1"/>
    <row r="44541" ht="18.95" customHeight="1"/>
    <row r="44542" ht="18.95" customHeight="1"/>
    <row r="44543" ht="18.95" customHeight="1"/>
    <row r="44544" ht="18.95" customHeight="1"/>
    <row r="44545" ht="18.95" customHeight="1"/>
    <row r="44546" ht="18.95" customHeight="1"/>
    <row r="44547" ht="18.95" customHeight="1"/>
    <row r="44548" ht="18.95" customHeight="1"/>
    <row r="44549" ht="18.95" customHeight="1"/>
    <row r="44550" ht="18.95" customHeight="1"/>
    <row r="44551" ht="18.95" customHeight="1"/>
    <row r="44552" ht="18.95" customHeight="1"/>
    <row r="44553" ht="18.95" customHeight="1"/>
    <row r="44554" ht="18.95" customHeight="1"/>
    <row r="44555" ht="18.95" customHeight="1"/>
    <row r="44556" ht="18.95" customHeight="1"/>
    <row r="44557" ht="18.95" customHeight="1"/>
    <row r="44558" ht="18.95" customHeight="1"/>
    <row r="44559" ht="18.95" customHeight="1"/>
    <row r="44560" ht="18.95" customHeight="1"/>
    <row r="44561" ht="18.95" customHeight="1"/>
    <row r="44562" ht="18.95" customHeight="1"/>
    <row r="44563" ht="18.95" customHeight="1"/>
    <row r="44564" ht="18.95" customHeight="1"/>
    <row r="44565" ht="18.95" customHeight="1"/>
    <row r="44566" ht="18.95" customHeight="1"/>
    <row r="44567" ht="18.95" customHeight="1"/>
    <row r="44568" ht="18.95" customHeight="1"/>
    <row r="44569" ht="18.95" customHeight="1"/>
    <row r="44570" ht="18.95" customHeight="1"/>
    <row r="44571" ht="18.95" customHeight="1"/>
    <row r="44572" ht="18.95" customHeight="1"/>
    <row r="44573" ht="18.95" customHeight="1"/>
    <row r="44574" ht="18.95" customHeight="1"/>
    <row r="44575" ht="18.95" customHeight="1"/>
    <row r="44576" ht="18.95" customHeight="1"/>
    <row r="44577" ht="18.95" customHeight="1"/>
    <row r="44578" ht="18.95" customHeight="1"/>
    <row r="44579" ht="18.95" customHeight="1"/>
    <row r="44580" ht="18.95" customHeight="1"/>
    <row r="44581" ht="18.95" customHeight="1"/>
    <row r="44582" ht="18.95" customHeight="1"/>
    <row r="44583" ht="18.95" customHeight="1"/>
    <row r="44584" ht="18.95" customHeight="1"/>
    <row r="44585" ht="18.95" customHeight="1"/>
    <row r="44586" ht="18.95" customHeight="1"/>
    <row r="44587" ht="18.95" customHeight="1"/>
    <row r="44588" ht="18.95" customHeight="1"/>
    <row r="44589" ht="18.95" customHeight="1"/>
    <row r="44590" ht="18.95" customHeight="1"/>
    <row r="44591" ht="18.95" customHeight="1"/>
    <row r="44592" ht="18.95" customHeight="1"/>
    <row r="44593" ht="18.95" customHeight="1"/>
    <row r="44594" ht="18.95" customHeight="1"/>
    <row r="44595" ht="18.95" customHeight="1"/>
    <row r="44596" ht="18.95" customHeight="1"/>
    <row r="44597" ht="18.95" customHeight="1"/>
    <row r="44598" ht="18.95" customHeight="1"/>
    <row r="44599" ht="18.95" customHeight="1"/>
    <row r="44600" ht="18.95" customHeight="1"/>
    <row r="44601" ht="18.95" customHeight="1"/>
    <row r="44602" ht="18.95" customHeight="1"/>
    <row r="44603" ht="18.95" customHeight="1"/>
    <row r="44604" ht="18.95" customHeight="1"/>
    <row r="44605" ht="18.95" customHeight="1"/>
    <row r="44606" ht="18.95" customHeight="1"/>
    <row r="44607" ht="18.95" customHeight="1"/>
    <row r="44608" ht="18.95" customHeight="1"/>
    <row r="44609" ht="18.95" customHeight="1"/>
    <row r="44610" ht="18.95" customHeight="1"/>
    <row r="44611" ht="18.95" customHeight="1"/>
    <row r="44612" ht="18.95" customHeight="1"/>
    <row r="44613" ht="18.95" customHeight="1"/>
    <row r="44614" ht="18.95" customHeight="1"/>
    <row r="44615" ht="18.95" customHeight="1"/>
    <row r="44616" ht="18.95" customHeight="1"/>
    <row r="44617" ht="18.95" customHeight="1"/>
    <row r="44618" ht="18.95" customHeight="1"/>
    <row r="44619" ht="18.95" customHeight="1"/>
    <row r="44620" ht="18.95" customHeight="1"/>
    <row r="44621" ht="18.95" customHeight="1"/>
    <row r="44622" ht="18.95" customHeight="1"/>
    <row r="44623" ht="18.95" customHeight="1"/>
    <row r="44624" ht="18.95" customHeight="1"/>
    <row r="44625" ht="18.95" customHeight="1"/>
    <row r="44626" ht="18.95" customHeight="1"/>
    <row r="44627" ht="18.95" customHeight="1"/>
    <row r="44628" ht="18.95" customHeight="1"/>
    <row r="44629" ht="18.95" customHeight="1"/>
    <row r="44630" ht="18.95" customHeight="1"/>
    <row r="44631" ht="18.95" customHeight="1"/>
    <row r="44632" ht="18.95" customHeight="1"/>
    <row r="44633" ht="18.95" customHeight="1"/>
    <row r="44634" ht="18.95" customHeight="1"/>
    <row r="44635" ht="18.95" customHeight="1"/>
    <row r="44636" ht="18.95" customHeight="1"/>
    <row r="44637" ht="18.95" customHeight="1"/>
    <row r="44638" ht="18.95" customHeight="1"/>
    <row r="44639" ht="18.95" customHeight="1"/>
    <row r="44640" ht="18.95" customHeight="1"/>
    <row r="44641" ht="18.95" customHeight="1"/>
    <row r="44642" ht="18.95" customHeight="1"/>
    <row r="44643" ht="18.95" customHeight="1"/>
    <row r="44644" ht="18.95" customHeight="1"/>
    <row r="44645" ht="18.95" customHeight="1"/>
    <row r="44646" ht="18.95" customHeight="1"/>
    <row r="44647" ht="18.95" customHeight="1"/>
    <row r="44648" ht="18.95" customHeight="1"/>
    <row r="44649" ht="18.95" customHeight="1"/>
    <row r="44650" ht="18.95" customHeight="1"/>
    <row r="44651" ht="18.95" customHeight="1"/>
    <row r="44652" ht="18.95" customHeight="1"/>
    <row r="44653" ht="18.95" customHeight="1"/>
    <row r="44654" ht="18.95" customHeight="1"/>
    <row r="44655" ht="18.95" customHeight="1"/>
    <row r="44656" ht="18.95" customHeight="1"/>
    <row r="44657" ht="18.95" customHeight="1"/>
    <row r="44658" ht="18.95" customHeight="1"/>
    <row r="44659" ht="18.95" customHeight="1"/>
    <row r="44660" ht="18.95" customHeight="1"/>
    <row r="44661" ht="18.95" customHeight="1"/>
    <row r="44662" ht="18.95" customHeight="1"/>
    <row r="44663" ht="18.95" customHeight="1"/>
    <row r="44664" ht="18.95" customHeight="1"/>
    <row r="44665" ht="18.95" customHeight="1"/>
    <row r="44666" ht="18.95" customHeight="1"/>
    <row r="44667" ht="18.95" customHeight="1"/>
    <row r="44668" ht="18.95" customHeight="1"/>
    <row r="44669" ht="18.95" customHeight="1"/>
    <row r="44670" ht="18.95" customHeight="1"/>
    <row r="44671" ht="18.95" customHeight="1"/>
    <row r="44672" ht="18.95" customHeight="1"/>
    <row r="44673" ht="18.95" customHeight="1"/>
    <row r="44674" ht="18.95" customHeight="1"/>
    <row r="44675" ht="18.95" customHeight="1"/>
    <row r="44676" ht="18.95" customHeight="1"/>
    <row r="44677" ht="18.95" customHeight="1"/>
    <row r="44678" ht="18.95" customHeight="1"/>
    <row r="44679" ht="18.95" customHeight="1"/>
    <row r="44680" ht="18.95" customHeight="1"/>
    <row r="44681" ht="18.95" customHeight="1"/>
    <row r="44682" ht="18.95" customHeight="1"/>
    <row r="44683" ht="18.95" customHeight="1"/>
    <row r="44684" ht="18.95" customHeight="1"/>
    <row r="44685" ht="18.95" customHeight="1"/>
    <row r="44686" ht="18.95" customHeight="1"/>
    <row r="44687" ht="18.95" customHeight="1"/>
    <row r="44688" ht="18.95" customHeight="1"/>
    <row r="44689" ht="18.95" customHeight="1"/>
    <row r="44690" ht="18.95" customHeight="1"/>
    <row r="44691" ht="18.95" customHeight="1"/>
    <row r="44692" ht="18.95" customHeight="1"/>
    <row r="44693" ht="18.95" customHeight="1"/>
    <row r="44694" ht="18.95" customHeight="1"/>
    <row r="44695" ht="18.95" customHeight="1"/>
    <row r="44696" ht="18.95" customHeight="1"/>
    <row r="44697" ht="18.95" customHeight="1"/>
    <row r="44698" ht="18.95" customHeight="1"/>
    <row r="44699" ht="18.95" customHeight="1"/>
    <row r="44700" ht="18.95" customHeight="1"/>
    <row r="44701" ht="18.95" customHeight="1"/>
    <row r="44702" ht="18.95" customHeight="1"/>
    <row r="44703" ht="18.95" customHeight="1"/>
    <row r="44704" ht="18.95" customHeight="1"/>
    <row r="44705" ht="18.95" customHeight="1"/>
    <row r="44706" ht="18.95" customHeight="1"/>
    <row r="44707" ht="18.95" customHeight="1"/>
    <row r="44708" ht="18.95" customHeight="1"/>
    <row r="44709" ht="18.95" customHeight="1"/>
    <row r="44710" ht="18.95" customHeight="1"/>
    <row r="44711" ht="18.95" customHeight="1"/>
    <row r="44712" ht="18.95" customHeight="1"/>
    <row r="44713" ht="18.95" customHeight="1"/>
    <row r="44714" ht="18.95" customHeight="1"/>
    <row r="44715" ht="18.95" customHeight="1"/>
    <row r="44716" ht="18.95" customHeight="1"/>
    <row r="44717" ht="18.95" customHeight="1"/>
    <row r="44718" ht="18.95" customHeight="1"/>
    <row r="44719" ht="18.95" customHeight="1"/>
    <row r="44720" ht="18.95" customHeight="1"/>
    <row r="44721" ht="18.95" customHeight="1"/>
    <row r="44722" ht="18.95" customHeight="1"/>
    <row r="44723" ht="18.95" customHeight="1"/>
    <row r="44724" ht="18.95" customHeight="1"/>
    <row r="44725" ht="18.95" customHeight="1"/>
    <row r="44726" ht="18.95" customHeight="1"/>
    <row r="44727" ht="18.95" customHeight="1"/>
    <row r="44728" ht="18.95" customHeight="1"/>
    <row r="44729" ht="18.95" customHeight="1"/>
    <row r="44730" ht="18.95" customHeight="1"/>
    <row r="44731" ht="18.95" customHeight="1"/>
    <row r="44732" ht="18.95" customHeight="1"/>
    <row r="44733" ht="18.95" customHeight="1"/>
    <row r="44734" ht="18.95" customHeight="1"/>
    <row r="44735" ht="18.95" customHeight="1"/>
    <row r="44736" ht="18.95" customHeight="1"/>
    <row r="44737" ht="18.95" customHeight="1"/>
    <row r="44738" ht="18.95" customHeight="1"/>
    <row r="44739" ht="18.95" customHeight="1"/>
    <row r="44740" ht="18.95" customHeight="1"/>
    <row r="44741" ht="18.95" customHeight="1"/>
    <row r="44742" ht="18.95" customHeight="1"/>
    <row r="44743" ht="18.95" customHeight="1"/>
    <row r="44744" ht="18.95" customHeight="1"/>
    <row r="44745" ht="18.95" customHeight="1"/>
    <row r="44746" ht="18.95" customHeight="1"/>
    <row r="44747" ht="18.95" customHeight="1"/>
    <row r="44748" ht="18.95" customHeight="1"/>
    <row r="44749" ht="18.95" customHeight="1"/>
    <row r="44750" ht="18.95" customHeight="1"/>
    <row r="44751" ht="18.95" customHeight="1"/>
    <row r="44752" ht="18.95" customHeight="1"/>
    <row r="44753" ht="18.95" customHeight="1"/>
    <row r="44754" ht="18.95" customHeight="1"/>
    <row r="44755" ht="18.95" customHeight="1"/>
    <row r="44756" ht="18.95" customHeight="1"/>
    <row r="44757" ht="18.95" customHeight="1"/>
    <row r="44758" ht="18.95" customHeight="1"/>
    <row r="44759" ht="18.95" customHeight="1"/>
    <row r="44760" ht="18.95" customHeight="1"/>
    <row r="44761" ht="18.95" customHeight="1"/>
    <row r="44762" ht="18.95" customHeight="1"/>
    <row r="44763" ht="18.95" customHeight="1"/>
    <row r="44764" ht="18.95" customHeight="1"/>
    <row r="44765" ht="18.95" customHeight="1"/>
    <row r="44766" ht="18.95" customHeight="1"/>
    <row r="44767" ht="18.95" customHeight="1"/>
    <row r="44768" ht="18.95" customHeight="1"/>
    <row r="44769" ht="18.95" customHeight="1"/>
    <row r="44770" ht="18.95" customHeight="1"/>
    <row r="44771" ht="18.95" customHeight="1"/>
    <row r="44772" ht="18.95" customHeight="1"/>
    <row r="44773" ht="18.95" customHeight="1"/>
    <row r="44774" ht="18.95" customHeight="1"/>
    <row r="44775" ht="18.95" customHeight="1"/>
    <row r="44776" ht="18.95" customHeight="1"/>
    <row r="44777" ht="18.95" customHeight="1"/>
    <row r="44778" ht="18.95" customHeight="1"/>
    <row r="44779" ht="18.95" customHeight="1"/>
    <row r="44780" ht="18.95" customHeight="1"/>
    <row r="44781" ht="18.95" customHeight="1"/>
    <row r="44782" ht="18.95" customHeight="1"/>
    <row r="44783" ht="18.95" customHeight="1"/>
    <row r="44784" ht="18.95" customHeight="1"/>
    <row r="44785" ht="18.95" customHeight="1"/>
    <row r="44786" ht="18.95" customHeight="1"/>
    <row r="44787" ht="18.95" customHeight="1"/>
    <row r="44788" ht="18.95" customHeight="1"/>
    <row r="44789" ht="18.95" customHeight="1"/>
    <row r="44790" ht="18.95" customHeight="1"/>
    <row r="44791" ht="18.95" customHeight="1"/>
    <row r="44792" ht="18.95" customHeight="1"/>
    <row r="44793" ht="18.95" customHeight="1"/>
    <row r="44794" ht="18.95" customHeight="1"/>
    <row r="44795" ht="18.95" customHeight="1"/>
    <row r="44796" ht="18.95" customHeight="1"/>
    <row r="44797" ht="18.95" customHeight="1"/>
    <row r="44798" ht="18.95" customHeight="1"/>
    <row r="44799" ht="18.95" customHeight="1"/>
    <row r="44800" ht="18.95" customHeight="1"/>
    <row r="44801" ht="18.95" customHeight="1"/>
    <row r="44802" ht="18.95" customHeight="1"/>
    <row r="44803" ht="18.95" customHeight="1"/>
    <row r="44804" ht="18.95" customHeight="1"/>
    <row r="44805" ht="18.95" customHeight="1"/>
    <row r="44806" ht="18.95" customHeight="1"/>
    <row r="44807" ht="18.95" customHeight="1"/>
    <row r="44808" ht="18.95" customHeight="1"/>
    <row r="44809" ht="18.95" customHeight="1"/>
    <row r="44810" ht="18.95" customHeight="1"/>
    <row r="44811" ht="18.95" customHeight="1"/>
    <row r="44812" ht="18.95" customHeight="1"/>
    <row r="44813" ht="18.95" customHeight="1"/>
    <row r="44814" ht="18.95" customHeight="1"/>
    <row r="44815" ht="18.95" customHeight="1"/>
    <row r="44816" ht="18.95" customHeight="1"/>
    <row r="44817" ht="18.95" customHeight="1"/>
    <row r="44818" ht="18.95" customHeight="1"/>
    <row r="44819" ht="18.95" customHeight="1"/>
    <row r="44820" ht="18.95" customHeight="1"/>
    <row r="44821" ht="18.95" customHeight="1"/>
    <row r="44822" ht="18.95" customHeight="1"/>
    <row r="44823" ht="18.95" customHeight="1"/>
    <row r="44824" ht="18.95" customHeight="1"/>
    <row r="44825" ht="18.95" customHeight="1"/>
    <row r="44826" ht="18.95" customHeight="1"/>
    <row r="44827" ht="18.95" customHeight="1"/>
    <row r="44828" ht="18.95" customHeight="1"/>
    <row r="44829" ht="18.95" customHeight="1"/>
    <row r="44830" ht="18.95" customHeight="1"/>
    <row r="44831" ht="18.95" customHeight="1"/>
    <row r="44832" ht="18.95" customHeight="1"/>
    <row r="44833" ht="18.95" customHeight="1"/>
    <row r="44834" ht="18.95" customHeight="1"/>
    <row r="44835" ht="18.95" customHeight="1"/>
    <row r="44836" ht="18.95" customHeight="1"/>
    <row r="44837" ht="18.95" customHeight="1"/>
    <row r="44838" ht="18.95" customHeight="1"/>
    <row r="44839" ht="18.95" customHeight="1"/>
    <row r="44840" ht="18.95" customHeight="1"/>
    <row r="44841" ht="18.95" customHeight="1"/>
    <row r="44842" ht="18.95" customHeight="1"/>
    <row r="44843" ht="18.95" customHeight="1"/>
    <row r="44844" ht="18.95" customHeight="1"/>
    <row r="44845" ht="18.95" customHeight="1"/>
    <row r="44846" ht="18.95" customHeight="1"/>
    <row r="44847" ht="18.95" customHeight="1"/>
    <row r="44848" ht="18.95" customHeight="1"/>
    <row r="44849" ht="18.95" customHeight="1"/>
    <row r="44850" ht="18.95" customHeight="1"/>
    <row r="44851" ht="18.95" customHeight="1"/>
    <row r="44852" ht="18.95" customHeight="1"/>
    <row r="44853" ht="18.95" customHeight="1"/>
    <row r="44854" ht="18.95" customHeight="1"/>
    <row r="44855" ht="18.95" customHeight="1"/>
    <row r="44856" ht="18.95" customHeight="1"/>
    <row r="44857" ht="18.95" customHeight="1"/>
    <row r="44858" ht="18.95" customHeight="1"/>
    <row r="44859" ht="18.95" customHeight="1"/>
    <row r="44860" ht="18.95" customHeight="1"/>
    <row r="44861" ht="18.95" customHeight="1"/>
    <row r="44862" ht="18.95" customHeight="1"/>
    <row r="44863" ht="18.95" customHeight="1"/>
    <row r="44864" ht="18.95" customHeight="1"/>
    <row r="44865" ht="18.95" customHeight="1"/>
    <row r="44866" ht="18.95" customHeight="1"/>
    <row r="44867" ht="18.95" customHeight="1"/>
    <row r="44868" ht="18.95" customHeight="1"/>
    <row r="44869" ht="18.95" customHeight="1"/>
    <row r="44870" ht="18.95" customHeight="1"/>
    <row r="44871" ht="18.95" customHeight="1"/>
    <row r="44872" ht="18.95" customHeight="1"/>
    <row r="44873" ht="18.95" customHeight="1"/>
    <row r="44874" ht="18.95" customHeight="1"/>
    <row r="44875" ht="18.95" customHeight="1"/>
    <row r="44876" ht="18.95" customHeight="1"/>
    <row r="44877" ht="18.95" customHeight="1"/>
    <row r="44878" ht="18.95" customHeight="1"/>
    <row r="44879" ht="18.95" customHeight="1"/>
    <row r="44880" ht="18.95" customHeight="1"/>
    <row r="44881" ht="18.95" customHeight="1"/>
    <row r="44882" ht="18.95" customHeight="1"/>
    <row r="44883" ht="18.95" customHeight="1"/>
    <row r="44884" ht="18.95" customHeight="1"/>
    <row r="44885" ht="18.95" customHeight="1"/>
    <row r="44886" ht="18.95" customHeight="1"/>
    <row r="44887" ht="18.95" customHeight="1"/>
    <row r="44888" ht="18.95" customHeight="1"/>
    <row r="44889" ht="18.95" customHeight="1"/>
    <row r="44890" ht="18.95" customHeight="1"/>
    <row r="44891" ht="18.95" customHeight="1"/>
    <row r="44892" ht="18.95" customHeight="1"/>
    <row r="44893" ht="18.95" customHeight="1"/>
    <row r="44894" ht="18.95" customHeight="1"/>
    <row r="44895" ht="18.95" customHeight="1"/>
    <row r="44896" ht="18.95" customHeight="1"/>
    <row r="44897" ht="18.95" customHeight="1"/>
    <row r="44898" ht="18.95" customHeight="1"/>
    <row r="44899" ht="18.95" customHeight="1"/>
    <row r="44900" ht="18.95" customHeight="1"/>
    <row r="44901" ht="18.95" customHeight="1"/>
    <row r="44902" ht="18.95" customHeight="1"/>
    <row r="44903" ht="18.95" customHeight="1"/>
    <row r="44904" ht="18.95" customHeight="1"/>
    <row r="44905" ht="18.95" customHeight="1"/>
    <row r="44906" ht="18.95" customHeight="1"/>
    <row r="44907" ht="18.95" customHeight="1"/>
    <row r="44908" ht="18.95" customHeight="1"/>
    <row r="44909" ht="18.95" customHeight="1"/>
    <row r="44910" ht="18.95" customHeight="1"/>
    <row r="44911" ht="18.95" customHeight="1"/>
    <row r="44912" ht="18.95" customHeight="1"/>
    <row r="44913" ht="18.95" customHeight="1"/>
    <row r="44914" ht="18.95" customHeight="1"/>
    <row r="44915" ht="18.95" customHeight="1"/>
    <row r="44916" ht="18.95" customHeight="1"/>
    <row r="44917" ht="18.95" customHeight="1"/>
    <row r="44918" ht="18.95" customHeight="1"/>
    <row r="44919" ht="18.95" customHeight="1"/>
    <row r="44920" ht="18.95" customHeight="1"/>
    <row r="44921" ht="18.95" customHeight="1"/>
    <row r="44922" ht="18.95" customHeight="1"/>
    <row r="44923" ht="18.95" customHeight="1"/>
    <row r="44924" ht="18.95" customHeight="1"/>
    <row r="44925" ht="18.95" customHeight="1"/>
    <row r="44926" ht="18.95" customHeight="1"/>
    <row r="44927" ht="18.95" customHeight="1"/>
    <row r="44928" ht="18.95" customHeight="1"/>
    <row r="44929" ht="18.95" customHeight="1"/>
    <row r="44930" ht="18.95" customHeight="1"/>
    <row r="44931" ht="18.95" customHeight="1"/>
    <row r="44932" ht="18.95" customHeight="1"/>
    <row r="44933" ht="18.95" customHeight="1"/>
    <row r="44934" ht="18.95" customHeight="1"/>
    <row r="44935" ht="18.95" customHeight="1"/>
    <row r="44936" ht="18.95" customHeight="1"/>
    <row r="44937" ht="18.95" customHeight="1"/>
    <row r="44938" ht="18.95" customHeight="1"/>
    <row r="44939" ht="18.95" customHeight="1"/>
    <row r="44940" ht="18.95" customHeight="1"/>
    <row r="44941" ht="18.95" customHeight="1"/>
    <row r="44942" ht="18.95" customHeight="1"/>
    <row r="44943" ht="18.95" customHeight="1"/>
    <row r="44944" ht="18.95" customHeight="1"/>
    <row r="44945" ht="18.95" customHeight="1"/>
    <row r="44946" ht="18.95" customHeight="1"/>
    <row r="44947" ht="18.95" customHeight="1"/>
    <row r="44948" ht="18.95" customHeight="1"/>
    <row r="44949" ht="18.95" customHeight="1"/>
    <row r="44950" ht="18.95" customHeight="1"/>
    <row r="44951" ht="18.95" customHeight="1"/>
    <row r="44952" ht="18.95" customHeight="1"/>
    <row r="44953" ht="18.95" customHeight="1"/>
    <row r="44954" ht="18.95" customHeight="1"/>
    <row r="44955" ht="18.95" customHeight="1"/>
    <row r="44956" ht="18.95" customHeight="1"/>
    <row r="44957" ht="18.95" customHeight="1"/>
    <row r="44958" ht="18.95" customHeight="1"/>
    <row r="44959" ht="18.95" customHeight="1"/>
    <row r="44960" ht="18.95" customHeight="1"/>
    <row r="44961" ht="18.95" customHeight="1"/>
    <row r="44962" ht="18.95" customHeight="1"/>
    <row r="44963" ht="18.95" customHeight="1"/>
    <row r="44964" ht="18.95" customHeight="1"/>
    <row r="44965" ht="18.95" customHeight="1"/>
    <row r="44966" ht="18.95" customHeight="1"/>
    <row r="44967" ht="18.95" customHeight="1"/>
    <row r="44968" ht="18.95" customHeight="1"/>
    <row r="44969" ht="18.95" customHeight="1"/>
    <row r="44970" ht="18.95" customHeight="1"/>
    <row r="44971" ht="18.95" customHeight="1"/>
    <row r="44972" ht="18.95" customHeight="1"/>
    <row r="44973" ht="18.95" customHeight="1"/>
    <row r="44974" ht="18.95" customHeight="1"/>
    <row r="44975" ht="18.95" customHeight="1"/>
    <row r="44976" ht="18.95" customHeight="1"/>
    <row r="44977" ht="18.95" customHeight="1"/>
    <row r="44978" ht="18.95" customHeight="1"/>
    <row r="44979" ht="18.95" customHeight="1"/>
    <row r="44980" ht="18.95" customHeight="1"/>
    <row r="44981" ht="18.95" customHeight="1"/>
    <row r="44982" ht="18.95" customHeight="1"/>
    <row r="44983" ht="18.95" customHeight="1"/>
    <row r="44984" ht="18.95" customHeight="1"/>
    <row r="44985" ht="18.95" customHeight="1"/>
    <row r="44986" ht="18.95" customHeight="1"/>
    <row r="44987" ht="18.95" customHeight="1"/>
    <row r="44988" ht="18.95" customHeight="1"/>
    <row r="44989" ht="18.95" customHeight="1"/>
    <row r="44990" ht="18.95" customHeight="1"/>
    <row r="44991" ht="18.95" customHeight="1"/>
    <row r="44992" ht="18.95" customHeight="1"/>
    <row r="44993" ht="18.95" customHeight="1"/>
    <row r="44994" ht="18.95" customHeight="1"/>
    <row r="44995" ht="18.95" customHeight="1"/>
    <row r="44996" ht="18.95" customHeight="1"/>
    <row r="44997" ht="18.95" customHeight="1"/>
    <row r="44998" ht="18.95" customHeight="1"/>
    <row r="44999" ht="18.95" customHeight="1"/>
    <row r="45000" ht="18.95" customHeight="1"/>
    <row r="45001" ht="18.95" customHeight="1"/>
    <row r="45002" ht="18.95" customHeight="1"/>
    <row r="45003" ht="18.95" customHeight="1"/>
    <row r="45004" ht="18.95" customHeight="1"/>
    <row r="45005" ht="18.95" customHeight="1"/>
    <row r="45006" ht="18.95" customHeight="1"/>
    <row r="45007" ht="18.95" customHeight="1"/>
    <row r="45008" ht="18.95" customHeight="1"/>
    <row r="45009" ht="18.95" customHeight="1"/>
    <row r="45010" ht="18.95" customHeight="1"/>
    <row r="45011" ht="18.95" customHeight="1"/>
    <row r="45012" ht="18.95" customHeight="1"/>
    <row r="45013" ht="18.95" customHeight="1"/>
    <row r="45014" ht="18.95" customHeight="1"/>
    <row r="45015" ht="18.95" customHeight="1"/>
    <row r="45016" ht="18.95" customHeight="1"/>
    <row r="45017" ht="18.95" customHeight="1"/>
    <row r="45018" ht="18.95" customHeight="1"/>
    <row r="45019" ht="18.95" customHeight="1"/>
    <row r="45020" ht="18.95" customHeight="1"/>
    <row r="45021" ht="18.95" customHeight="1"/>
    <row r="45022" ht="18.95" customHeight="1"/>
    <row r="45023" ht="18.95" customHeight="1"/>
    <row r="45024" ht="18.95" customHeight="1"/>
    <row r="45025" ht="18.95" customHeight="1"/>
    <row r="45026" ht="18.95" customHeight="1"/>
    <row r="45027" ht="18.95" customHeight="1"/>
    <row r="45028" ht="18.95" customHeight="1"/>
    <row r="45029" ht="18.95" customHeight="1"/>
    <row r="45030" ht="18.95" customHeight="1"/>
    <row r="45031" ht="18.95" customHeight="1"/>
    <row r="45032" ht="18.95" customHeight="1"/>
    <row r="45033" ht="18.95" customHeight="1"/>
    <row r="45034" ht="18.95" customHeight="1"/>
    <row r="45035" ht="18.95" customHeight="1"/>
    <row r="45036" ht="18.95" customHeight="1"/>
    <row r="45037" ht="18.95" customHeight="1"/>
    <row r="45038" ht="18.95" customHeight="1"/>
    <row r="45039" ht="18.95" customHeight="1"/>
    <row r="45040" ht="18.95" customHeight="1"/>
    <row r="45041" ht="18.95" customHeight="1"/>
    <row r="45042" ht="18.95" customHeight="1"/>
    <row r="45043" ht="18.95" customHeight="1"/>
    <row r="45044" ht="18.95" customHeight="1"/>
    <row r="45045" ht="18.95" customHeight="1"/>
    <row r="45046" ht="18.95" customHeight="1"/>
    <row r="45047" ht="18.95" customHeight="1"/>
    <row r="45048" ht="18.95" customHeight="1"/>
    <row r="45049" ht="18.95" customHeight="1"/>
    <row r="45050" ht="18.95" customHeight="1"/>
    <row r="45051" ht="18.95" customHeight="1"/>
    <row r="45052" ht="18.95" customHeight="1"/>
    <row r="45053" ht="18.95" customHeight="1"/>
    <row r="45054" ht="18.95" customHeight="1"/>
    <row r="45055" ht="18.95" customHeight="1"/>
    <row r="45056" ht="18.95" customHeight="1"/>
    <row r="45057" ht="18.95" customHeight="1"/>
    <row r="45058" ht="18.95" customHeight="1"/>
    <row r="45059" ht="18.95" customHeight="1"/>
    <row r="45060" ht="18.95" customHeight="1"/>
    <row r="45061" ht="18.95" customHeight="1"/>
    <row r="45062" ht="18.95" customHeight="1"/>
    <row r="45063" ht="18.95" customHeight="1"/>
    <row r="45064" ht="18.95" customHeight="1"/>
    <row r="45065" ht="18.95" customHeight="1"/>
    <row r="45066" ht="18.95" customHeight="1"/>
    <row r="45067" ht="18.95" customHeight="1"/>
    <row r="45068" ht="18.95" customHeight="1"/>
    <row r="45069" ht="18.95" customHeight="1"/>
    <row r="45070" ht="18.95" customHeight="1"/>
    <row r="45071" ht="18.95" customHeight="1"/>
    <row r="45072" ht="18.95" customHeight="1"/>
    <row r="45073" ht="18.95" customHeight="1"/>
    <row r="45074" ht="18.95" customHeight="1"/>
    <row r="45075" ht="18.95" customHeight="1"/>
    <row r="45076" ht="18.95" customHeight="1"/>
    <row r="45077" ht="18.95" customHeight="1"/>
    <row r="45078" ht="18.95" customHeight="1"/>
    <row r="45079" ht="18.95" customHeight="1"/>
    <row r="45080" ht="18.95" customHeight="1"/>
    <row r="45081" ht="18.95" customHeight="1"/>
    <row r="45082" ht="18.95" customHeight="1"/>
    <row r="45083" ht="18.95" customHeight="1"/>
    <row r="45084" ht="18.95" customHeight="1"/>
    <row r="45085" ht="18.95" customHeight="1"/>
    <row r="45086" ht="18.95" customHeight="1"/>
    <row r="45087" ht="18.95" customHeight="1"/>
    <row r="45088" ht="18.95" customHeight="1"/>
    <row r="45089" ht="18.95" customHeight="1"/>
    <row r="45090" ht="18.95" customHeight="1"/>
    <row r="45091" ht="18.95" customHeight="1"/>
    <row r="45092" ht="18.95" customHeight="1"/>
    <row r="45093" ht="18.95" customHeight="1"/>
    <row r="45094" ht="18.95" customHeight="1"/>
    <row r="45095" ht="18.95" customHeight="1"/>
    <row r="45096" ht="18.95" customHeight="1"/>
    <row r="45097" ht="18.95" customHeight="1"/>
    <row r="45098" ht="18.95" customHeight="1"/>
    <row r="45099" ht="18.95" customHeight="1"/>
    <row r="45100" ht="18.95" customHeight="1"/>
    <row r="45101" ht="18.95" customHeight="1"/>
    <row r="45102" ht="18.95" customHeight="1"/>
    <row r="45103" ht="18.95" customHeight="1"/>
    <row r="45104" ht="18.95" customHeight="1"/>
    <row r="45105" ht="18.95" customHeight="1"/>
    <row r="45106" ht="18.95" customHeight="1"/>
    <row r="45107" ht="18.95" customHeight="1"/>
    <row r="45108" ht="18.95" customHeight="1"/>
    <row r="45109" ht="18.95" customHeight="1"/>
    <row r="45110" ht="18.95" customHeight="1"/>
    <row r="45111" ht="18.95" customHeight="1"/>
    <row r="45112" ht="18.95" customHeight="1"/>
    <row r="45113" ht="18.95" customHeight="1"/>
    <row r="45114" ht="18.95" customHeight="1"/>
    <row r="45115" ht="18.95" customHeight="1"/>
    <row r="45116" ht="18.95" customHeight="1"/>
    <row r="45117" ht="18.95" customHeight="1"/>
    <row r="45118" ht="18.95" customHeight="1"/>
    <row r="45119" ht="18.95" customHeight="1"/>
    <row r="45120" ht="18.95" customHeight="1"/>
    <row r="45121" ht="18.95" customHeight="1"/>
    <row r="45122" ht="18.95" customHeight="1"/>
    <row r="45123" ht="18.95" customHeight="1"/>
    <row r="45124" ht="18.95" customHeight="1"/>
    <row r="45125" ht="18.95" customHeight="1"/>
    <row r="45126" ht="18.95" customHeight="1"/>
    <row r="45127" ht="18.95" customHeight="1"/>
    <row r="45128" ht="18.95" customHeight="1"/>
    <row r="45129" ht="18.95" customHeight="1"/>
    <row r="45130" ht="18.95" customHeight="1"/>
    <row r="45131" ht="18.95" customHeight="1"/>
    <row r="45132" ht="18.95" customHeight="1"/>
    <row r="45133" ht="18.95" customHeight="1"/>
    <row r="45134" ht="18.95" customHeight="1"/>
    <row r="45135" ht="18.95" customHeight="1"/>
    <row r="45136" ht="18.95" customHeight="1"/>
    <row r="45137" ht="18.95" customHeight="1"/>
    <row r="45138" ht="18.95" customHeight="1"/>
    <row r="45139" ht="18.95" customHeight="1"/>
    <row r="45140" ht="18.95" customHeight="1"/>
    <row r="45141" ht="18.95" customHeight="1"/>
    <row r="45142" ht="18.95" customHeight="1"/>
    <row r="45143" ht="18.95" customHeight="1"/>
    <row r="45144" ht="18.95" customHeight="1"/>
    <row r="45145" ht="18.95" customHeight="1"/>
    <row r="45146" ht="18.95" customHeight="1"/>
    <row r="45147" ht="18.95" customHeight="1"/>
    <row r="45148" ht="18.95" customHeight="1"/>
    <row r="45149" ht="18.95" customHeight="1"/>
    <row r="45150" ht="18.95" customHeight="1"/>
    <row r="45151" ht="18.95" customHeight="1"/>
    <row r="45152" ht="18.95" customHeight="1"/>
    <row r="45153" ht="18.95" customHeight="1"/>
    <row r="45154" ht="18.95" customHeight="1"/>
    <row r="45155" ht="18.95" customHeight="1"/>
    <row r="45156" ht="18.95" customHeight="1"/>
    <row r="45157" ht="18.95" customHeight="1"/>
    <row r="45158" ht="18.95" customHeight="1"/>
    <row r="45159" ht="18.95" customHeight="1"/>
    <row r="45160" ht="18.95" customHeight="1"/>
    <row r="45161" ht="18.95" customHeight="1"/>
    <row r="45162" ht="18.95" customHeight="1"/>
    <row r="45163" ht="18.95" customHeight="1"/>
    <row r="45164" ht="18.95" customHeight="1"/>
    <row r="45165" ht="18.95" customHeight="1"/>
    <row r="45166" ht="18.95" customHeight="1"/>
    <row r="45167" ht="18.95" customHeight="1"/>
    <row r="45168" ht="18.95" customHeight="1"/>
    <row r="45169" ht="18.95" customHeight="1"/>
    <row r="45170" ht="18.95" customHeight="1"/>
    <row r="45171" ht="18.95" customHeight="1"/>
    <row r="45172" ht="18.95" customHeight="1"/>
    <row r="45173" ht="18.95" customHeight="1"/>
    <row r="45174" ht="18.95" customHeight="1"/>
    <row r="45175" ht="18.95" customHeight="1"/>
    <row r="45176" ht="18.95" customHeight="1"/>
    <row r="45177" ht="18.95" customHeight="1"/>
    <row r="45178" ht="18.95" customHeight="1"/>
    <row r="45179" ht="18.95" customHeight="1"/>
    <row r="45180" ht="18.95" customHeight="1"/>
    <row r="45181" ht="18.95" customHeight="1"/>
    <row r="45182" ht="18.95" customHeight="1"/>
    <row r="45183" ht="18.95" customHeight="1"/>
    <row r="45184" ht="18.95" customHeight="1"/>
    <row r="45185" ht="18.95" customHeight="1"/>
    <row r="45186" ht="18.95" customHeight="1"/>
    <row r="45187" ht="18.95" customHeight="1"/>
    <row r="45188" ht="18.95" customHeight="1"/>
    <row r="45189" ht="18.95" customHeight="1"/>
    <row r="45190" ht="18.95" customHeight="1"/>
    <row r="45191" ht="18.95" customHeight="1"/>
    <row r="45192" ht="18.95" customHeight="1"/>
    <row r="45193" ht="18.95" customHeight="1"/>
    <row r="45194" ht="18.95" customHeight="1"/>
    <row r="45195" ht="18.95" customHeight="1"/>
    <row r="45196" ht="18.95" customHeight="1"/>
    <row r="45197" ht="18.95" customHeight="1"/>
    <row r="45198" ht="18.95" customHeight="1"/>
    <row r="45199" ht="18.95" customHeight="1"/>
    <row r="45200" ht="18.95" customHeight="1"/>
    <row r="45201" ht="18.95" customHeight="1"/>
    <row r="45202" ht="18.95" customHeight="1"/>
    <row r="45203" ht="18.95" customHeight="1"/>
    <row r="45204" ht="18.95" customHeight="1"/>
    <row r="45205" ht="18.95" customHeight="1"/>
    <row r="45206" ht="18.95" customHeight="1"/>
    <row r="45207" ht="18.95" customHeight="1"/>
    <row r="45208" ht="18.95" customHeight="1"/>
    <row r="45209" ht="18.95" customHeight="1"/>
    <row r="45210" ht="18.95" customHeight="1"/>
    <row r="45211" ht="18.95" customHeight="1"/>
    <row r="45212" ht="18.95" customHeight="1"/>
    <row r="45213" ht="18.95" customHeight="1"/>
    <row r="45214" ht="18.95" customHeight="1"/>
    <row r="45215" ht="18.95" customHeight="1"/>
    <row r="45216" ht="18.95" customHeight="1"/>
    <row r="45217" ht="18.95" customHeight="1"/>
    <row r="45218" ht="18.95" customHeight="1"/>
    <row r="45219" ht="18.95" customHeight="1"/>
    <row r="45220" ht="18.95" customHeight="1"/>
    <row r="45221" ht="18.95" customHeight="1"/>
    <row r="45222" ht="18.95" customHeight="1"/>
    <row r="45223" ht="18.95" customHeight="1"/>
    <row r="45224" ht="18.95" customHeight="1"/>
    <row r="45225" ht="18.95" customHeight="1"/>
    <row r="45226" ht="18.95" customHeight="1"/>
    <row r="45227" ht="18.95" customHeight="1"/>
    <row r="45228" ht="18.95" customHeight="1"/>
    <row r="45229" ht="18.95" customHeight="1"/>
    <row r="45230" ht="18.95" customHeight="1"/>
    <row r="45231" ht="18.95" customHeight="1"/>
    <row r="45232" ht="18.95" customHeight="1"/>
    <row r="45233" ht="18.95" customHeight="1"/>
    <row r="45234" ht="18.95" customHeight="1"/>
    <row r="45235" ht="18.95" customHeight="1"/>
    <row r="45236" ht="18.95" customHeight="1"/>
    <row r="45237" ht="18.95" customHeight="1"/>
    <row r="45238" ht="18.95" customHeight="1"/>
    <row r="45239" ht="18.95" customHeight="1"/>
    <row r="45240" ht="18.95" customHeight="1"/>
    <row r="45241" ht="18.95" customHeight="1"/>
    <row r="45242" ht="18.95" customHeight="1"/>
    <row r="45243" ht="18.95" customHeight="1"/>
    <row r="45244" ht="18.95" customHeight="1"/>
    <row r="45245" ht="18.95" customHeight="1"/>
    <row r="45246" ht="18.95" customHeight="1"/>
    <row r="45247" ht="18.95" customHeight="1"/>
    <row r="45248" ht="18.95" customHeight="1"/>
    <row r="45249" ht="18.95" customHeight="1"/>
    <row r="45250" ht="18.95" customHeight="1"/>
    <row r="45251" ht="18.95" customHeight="1"/>
    <row r="45252" ht="18.95" customHeight="1"/>
    <row r="45253" ht="18.95" customHeight="1"/>
    <row r="45254" ht="18.95" customHeight="1"/>
    <row r="45255" ht="18.95" customHeight="1"/>
    <row r="45256" ht="18.95" customHeight="1"/>
    <row r="45257" ht="18.95" customHeight="1"/>
    <row r="45258" ht="18.95" customHeight="1"/>
    <row r="45259" ht="18.95" customHeight="1"/>
    <row r="45260" ht="18.95" customHeight="1"/>
    <row r="45261" ht="18.95" customHeight="1"/>
    <row r="45262" ht="18.95" customHeight="1"/>
    <row r="45263" ht="18.95" customHeight="1"/>
    <row r="45264" ht="18.95" customHeight="1"/>
    <row r="45265" ht="18.95" customHeight="1"/>
    <row r="45266" ht="18.95" customHeight="1"/>
    <row r="45267" ht="18.95" customHeight="1"/>
    <row r="45268" ht="18.95" customHeight="1"/>
    <row r="45269" ht="18.95" customHeight="1"/>
    <row r="45270" ht="18.95" customHeight="1"/>
    <row r="45271" ht="18.95" customHeight="1"/>
    <row r="45272" ht="18.95" customHeight="1"/>
    <row r="45273" ht="18.95" customHeight="1"/>
    <row r="45274" ht="18.95" customHeight="1"/>
    <row r="45275" ht="18.95" customHeight="1"/>
    <row r="45276" ht="18.95" customHeight="1"/>
    <row r="45277" ht="18.95" customHeight="1"/>
    <row r="45278" ht="18.95" customHeight="1"/>
    <row r="45279" ht="18.95" customHeight="1"/>
    <row r="45280" ht="18.95" customHeight="1"/>
    <row r="45281" ht="18.95" customHeight="1"/>
    <row r="45282" ht="18.95" customHeight="1"/>
    <row r="45283" ht="18.95" customHeight="1"/>
    <row r="45284" ht="18.95" customHeight="1"/>
    <row r="45285" ht="18.95" customHeight="1"/>
    <row r="45286" ht="18.95" customHeight="1"/>
    <row r="45287" ht="18.95" customHeight="1"/>
    <row r="45288" ht="18.95" customHeight="1"/>
    <row r="45289" ht="18.95" customHeight="1"/>
    <row r="45290" ht="18.95" customHeight="1"/>
    <row r="45291" ht="18.95" customHeight="1"/>
    <row r="45292" ht="18.95" customHeight="1"/>
    <row r="45293" ht="18.95" customHeight="1"/>
    <row r="45294" ht="18.95" customHeight="1"/>
    <row r="45295" ht="18.95" customHeight="1"/>
    <row r="45296" ht="18.95" customHeight="1"/>
    <row r="45297" ht="18.95" customHeight="1"/>
    <row r="45298" ht="18.95" customHeight="1"/>
    <row r="45299" ht="18.95" customHeight="1"/>
    <row r="45300" ht="18.95" customHeight="1"/>
    <row r="45301" ht="18.95" customHeight="1"/>
    <row r="45302" ht="18.95" customHeight="1"/>
    <row r="45303" ht="18.95" customHeight="1"/>
    <row r="45304" ht="18.95" customHeight="1"/>
    <row r="45305" ht="18.95" customHeight="1"/>
    <row r="45306" ht="18.95" customHeight="1"/>
    <row r="45307" ht="18.95" customHeight="1"/>
    <row r="45308" ht="18.95" customHeight="1"/>
    <row r="45309" ht="18.95" customHeight="1"/>
    <row r="45310" ht="18.95" customHeight="1"/>
    <row r="45311" ht="18.95" customHeight="1"/>
    <row r="45312" ht="18.95" customHeight="1"/>
    <row r="45313" ht="18.95" customHeight="1"/>
    <row r="45314" ht="18.95" customHeight="1"/>
    <row r="45315" ht="18.95" customHeight="1"/>
    <row r="45316" ht="18.95" customHeight="1"/>
    <row r="45317" ht="18.95" customHeight="1"/>
    <row r="45318" ht="18.95" customHeight="1"/>
    <row r="45319" ht="18.95" customHeight="1"/>
    <row r="45320" ht="18.95" customHeight="1"/>
    <row r="45321" ht="18.95" customHeight="1"/>
    <row r="45322" ht="18.95" customHeight="1"/>
    <row r="45323" ht="18.95" customHeight="1"/>
    <row r="45324" ht="18.95" customHeight="1"/>
    <row r="45325" ht="18.95" customHeight="1"/>
    <row r="45326" ht="18.95" customHeight="1"/>
    <row r="45327" ht="18.95" customHeight="1"/>
    <row r="45328" ht="18.95" customHeight="1"/>
    <row r="45329" ht="18.95" customHeight="1"/>
    <row r="45330" ht="18.95" customHeight="1"/>
    <row r="45331" ht="18.95" customHeight="1"/>
    <row r="45332" ht="18.95" customHeight="1"/>
    <row r="45333" ht="18.95" customHeight="1"/>
    <row r="45334" ht="18.95" customHeight="1"/>
    <row r="45335" ht="18.95" customHeight="1"/>
    <row r="45336" ht="18.95" customHeight="1"/>
    <row r="45337" ht="18.95" customHeight="1"/>
    <row r="45338" ht="18.95" customHeight="1"/>
    <row r="45339" ht="18.95" customHeight="1"/>
    <row r="45340" ht="18.95" customHeight="1"/>
    <row r="45341" ht="18.95" customHeight="1"/>
    <row r="45342" ht="18.95" customHeight="1"/>
    <row r="45343" ht="18.95" customHeight="1"/>
    <row r="45344" ht="18.95" customHeight="1"/>
    <row r="45345" ht="18.95" customHeight="1"/>
    <row r="45346" ht="18.95" customHeight="1"/>
    <row r="45347" ht="18.95" customHeight="1"/>
    <row r="45348" ht="18.95" customHeight="1"/>
    <row r="45349" ht="18.95" customHeight="1"/>
    <row r="45350" ht="18.95" customHeight="1"/>
    <row r="45351" ht="18.95" customHeight="1"/>
    <row r="45352" ht="18.95" customHeight="1"/>
    <row r="45353" ht="18.95" customHeight="1"/>
    <row r="45354" ht="18.95" customHeight="1"/>
    <row r="45355" ht="18.95" customHeight="1"/>
    <row r="45356" ht="18.95" customHeight="1"/>
    <row r="45357" ht="18.95" customHeight="1"/>
    <row r="45358" ht="18.95" customHeight="1"/>
    <row r="45359" ht="18.95" customHeight="1"/>
    <row r="45360" ht="18.95" customHeight="1"/>
    <row r="45361" ht="18.95" customHeight="1"/>
    <row r="45362" ht="18.95" customHeight="1"/>
    <row r="45363" ht="18.95" customHeight="1"/>
    <row r="45364" ht="18.95" customHeight="1"/>
    <row r="45365" ht="18.95" customHeight="1"/>
    <row r="45366" ht="18.95" customHeight="1"/>
    <row r="45367" ht="18.95" customHeight="1"/>
    <row r="45368" ht="18.95" customHeight="1"/>
    <row r="45369" ht="18.95" customHeight="1"/>
    <row r="45370" ht="18.95" customHeight="1"/>
    <row r="45371" ht="18.95" customHeight="1"/>
    <row r="45372" ht="18.95" customHeight="1"/>
    <row r="45373" ht="18.95" customHeight="1"/>
    <row r="45374" ht="18.95" customHeight="1"/>
    <row r="45375" ht="18.95" customHeight="1"/>
    <row r="45376" ht="18.95" customHeight="1"/>
    <row r="45377" ht="18.95" customHeight="1"/>
    <row r="45378" ht="18.95" customHeight="1"/>
    <row r="45379" ht="18.95" customHeight="1"/>
    <row r="45380" ht="18.95" customHeight="1"/>
    <row r="45381" ht="18.95" customHeight="1"/>
    <row r="45382" ht="18.95" customHeight="1"/>
    <row r="45383" ht="18.95" customHeight="1"/>
    <row r="45384" ht="18.95" customHeight="1"/>
    <row r="45385" ht="18.95" customHeight="1"/>
    <row r="45386" ht="18.95" customHeight="1"/>
    <row r="45387" ht="18.95" customHeight="1"/>
    <row r="45388" ht="18.95" customHeight="1"/>
    <row r="45389" ht="18.95" customHeight="1"/>
    <row r="45390" ht="18.95" customHeight="1"/>
    <row r="45391" ht="18.95" customHeight="1"/>
    <row r="45392" ht="18.95" customHeight="1"/>
    <row r="45393" ht="18.95" customHeight="1"/>
    <row r="45394" ht="18.95" customHeight="1"/>
    <row r="45395" ht="18.95" customHeight="1"/>
    <row r="45396" ht="18.95" customHeight="1"/>
    <row r="45397" ht="18.95" customHeight="1"/>
    <row r="45398" ht="18.95" customHeight="1"/>
    <row r="45399" ht="18.95" customHeight="1"/>
    <row r="45400" ht="18.95" customHeight="1"/>
    <row r="45401" ht="18.95" customHeight="1"/>
    <row r="45402" ht="18.95" customHeight="1"/>
    <row r="45403" ht="18.95" customHeight="1"/>
    <row r="45404" ht="18.95" customHeight="1"/>
    <row r="45405" ht="18.95" customHeight="1"/>
    <row r="45406" ht="18.95" customHeight="1"/>
    <row r="45407" ht="18.95" customHeight="1"/>
    <row r="45408" ht="18.95" customHeight="1"/>
    <row r="45409" ht="18.95" customHeight="1"/>
    <row r="45410" ht="18.95" customHeight="1"/>
    <row r="45411" ht="18.95" customHeight="1"/>
    <row r="45412" ht="18.95" customHeight="1"/>
    <row r="45413" ht="18.95" customHeight="1"/>
    <row r="45414" ht="18.95" customHeight="1"/>
    <row r="45415" ht="18.95" customHeight="1"/>
    <row r="45416" ht="18.95" customHeight="1"/>
    <row r="45417" ht="18.95" customHeight="1"/>
    <row r="45418" ht="18.95" customHeight="1"/>
    <row r="45419" ht="18.95" customHeight="1"/>
    <row r="45420" ht="18.95" customHeight="1"/>
    <row r="45421" ht="18.95" customHeight="1"/>
    <row r="45422" ht="18.95" customHeight="1"/>
    <row r="45423" ht="18.95" customHeight="1"/>
    <row r="45424" ht="18.95" customHeight="1"/>
    <row r="45425" ht="18.95" customHeight="1"/>
    <row r="45426" ht="18.95" customHeight="1"/>
    <row r="45427" ht="18.95" customHeight="1"/>
    <row r="45428" ht="18.95" customHeight="1"/>
    <row r="45429" ht="18.95" customHeight="1"/>
    <row r="45430" ht="18.95" customHeight="1"/>
    <row r="45431" ht="18.95" customHeight="1"/>
    <row r="45432" ht="18.95" customHeight="1"/>
    <row r="45433" ht="18.95" customHeight="1"/>
    <row r="45434" ht="18.95" customHeight="1"/>
    <row r="45435" ht="18.95" customHeight="1"/>
    <row r="45436" ht="18.95" customHeight="1"/>
    <row r="45437" ht="18.95" customHeight="1"/>
    <row r="45438" ht="18.95" customHeight="1"/>
    <row r="45439" ht="18.95" customHeight="1"/>
    <row r="45440" ht="18.95" customHeight="1"/>
    <row r="45441" ht="18.95" customHeight="1"/>
    <row r="45442" ht="18.95" customHeight="1"/>
    <row r="45443" ht="18.95" customHeight="1"/>
    <row r="45444" ht="18.95" customHeight="1"/>
    <row r="45445" ht="18.95" customHeight="1"/>
    <row r="45446" ht="18.95" customHeight="1"/>
    <row r="45447" ht="18.95" customHeight="1"/>
    <row r="45448" ht="18.95" customHeight="1"/>
    <row r="45449" ht="18.95" customHeight="1"/>
    <row r="45450" ht="18.95" customHeight="1"/>
    <row r="45451" ht="18.95" customHeight="1"/>
    <row r="45452" ht="18.95" customHeight="1"/>
    <row r="45453" ht="18.95" customHeight="1"/>
    <row r="45454" ht="18.95" customHeight="1"/>
    <row r="45455" ht="18.95" customHeight="1"/>
    <row r="45456" ht="18.95" customHeight="1"/>
    <row r="45457" ht="18.95" customHeight="1"/>
    <row r="45458" ht="18.95" customHeight="1"/>
    <row r="45459" ht="18.95" customHeight="1"/>
    <row r="45460" ht="18.95" customHeight="1"/>
    <row r="45461" ht="18.95" customHeight="1"/>
    <row r="45462" ht="18.95" customHeight="1"/>
    <row r="45463" ht="18.95" customHeight="1"/>
    <row r="45464" ht="18.95" customHeight="1"/>
    <row r="45465" ht="18.95" customHeight="1"/>
    <row r="45466" ht="18.95" customHeight="1"/>
    <row r="45467" ht="18.95" customHeight="1"/>
    <row r="45468" ht="18.95" customHeight="1"/>
    <row r="45469" ht="18.95" customHeight="1"/>
    <row r="45470" ht="18.95" customHeight="1"/>
    <row r="45471" ht="18.95" customHeight="1"/>
    <row r="45472" ht="18.95" customHeight="1"/>
    <row r="45473" ht="18.95" customHeight="1"/>
    <row r="45474" ht="18.95" customHeight="1"/>
    <row r="45475" ht="18.95" customHeight="1"/>
    <row r="45476" ht="18.95" customHeight="1"/>
    <row r="45477" ht="18.95" customHeight="1"/>
    <row r="45478" ht="18.95" customHeight="1"/>
    <row r="45479" ht="18.95" customHeight="1"/>
    <row r="45480" ht="18.95" customHeight="1"/>
    <row r="45481" ht="18.95" customHeight="1"/>
    <row r="45482" ht="18.95" customHeight="1"/>
    <row r="45483" ht="18.95" customHeight="1"/>
    <row r="45484" ht="18.95" customHeight="1"/>
    <row r="45485" ht="18.95" customHeight="1"/>
    <row r="45486" ht="18.95" customHeight="1"/>
    <row r="45487" ht="18.95" customHeight="1"/>
    <row r="45488" ht="18.95" customHeight="1"/>
    <row r="45489" ht="18.95" customHeight="1"/>
    <row r="45490" ht="18.95" customHeight="1"/>
    <row r="45491" ht="18.95" customHeight="1"/>
    <row r="45492" ht="18.95" customHeight="1"/>
    <row r="45493" ht="18.95" customHeight="1"/>
    <row r="45494" ht="18.95" customHeight="1"/>
    <row r="45495" ht="18.95" customHeight="1"/>
    <row r="45496" ht="18.95" customHeight="1"/>
    <row r="45497" ht="18.95" customHeight="1"/>
    <row r="45498" ht="18.95" customHeight="1"/>
    <row r="45499" ht="18.95" customHeight="1"/>
    <row r="45500" ht="18.95" customHeight="1"/>
    <row r="45501" ht="18.95" customHeight="1"/>
    <row r="45502" ht="18.95" customHeight="1"/>
    <row r="45503" ht="18.95" customHeight="1"/>
    <row r="45504" ht="18.95" customHeight="1"/>
    <row r="45505" ht="18.95" customHeight="1"/>
    <row r="45506" ht="18.95" customHeight="1"/>
    <row r="45507" ht="18.95" customHeight="1"/>
    <row r="45508" ht="18.95" customHeight="1"/>
    <row r="45509" ht="18.95" customHeight="1"/>
    <row r="45510" ht="18.95" customHeight="1"/>
    <row r="45511" ht="18.95" customHeight="1"/>
    <row r="45512" ht="18.95" customHeight="1"/>
    <row r="45513" ht="18.95" customHeight="1"/>
    <row r="45514" ht="18.95" customHeight="1"/>
    <row r="45515" ht="18.95" customHeight="1"/>
    <row r="45516" ht="18.95" customHeight="1"/>
    <row r="45517" ht="18.95" customHeight="1"/>
    <row r="45518" ht="18.95" customHeight="1"/>
    <row r="45519" ht="18.95" customHeight="1"/>
    <row r="45520" ht="18.95" customHeight="1"/>
    <row r="45521" ht="18.95" customHeight="1"/>
    <row r="45522" ht="18.95" customHeight="1"/>
    <row r="45523" ht="18.95" customHeight="1"/>
    <row r="45524" ht="18.95" customHeight="1"/>
    <row r="45525" ht="18.95" customHeight="1"/>
    <row r="45526" ht="18.95" customHeight="1"/>
    <row r="45527" ht="18.95" customHeight="1"/>
    <row r="45528" ht="18.95" customHeight="1"/>
    <row r="45529" ht="18.95" customHeight="1"/>
    <row r="45530" ht="18.95" customHeight="1"/>
    <row r="45531" ht="18.95" customHeight="1"/>
    <row r="45532" ht="18.95" customHeight="1"/>
    <row r="45533" ht="18.95" customHeight="1"/>
    <row r="45534" ht="18.95" customHeight="1"/>
    <row r="45535" ht="18.95" customHeight="1"/>
    <row r="45536" ht="18.95" customHeight="1"/>
    <row r="45537" ht="18.95" customHeight="1"/>
    <row r="45538" ht="18.95" customHeight="1"/>
    <row r="45539" ht="18.95" customHeight="1"/>
    <row r="45540" ht="18.95" customHeight="1"/>
    <row r="45541" ht="18.95" customHeight="1"/>
    <row r="45542" ht="18.95" customHeight="1"/>
    <row r="45543" ht="18.95" customHeight="1"/>
    <row r="45544" ht="18.95" customHeight="1"/>
    <row r="45545" ht="18.95" customHeight="1"/>
    <row r="45546" ht="18.95" customHeight="1"/>
    <row r="45547" ht="18.95" customHeight="1"/>
    <row r="45548" ht="18.95" customHeight="1"/>
    <row r="45549" ht="18.95" customHeight="1"/>
    <row r="45550" ht="18.95" customHeight="1"/>
    <row r="45551" ht="18.95" customHeight="1"/>
    <row r="45552" ht="18.95" customHeight="1"/>
    <row r="45553" ht="18.95" customHeight="1"/>
    <row r="45554" ht="18.95" customHeight="1"/>
    <row r="45555" ht="18.95" customHeight="1"/>
    <row r="45556" ht="18.95" customHeight="1"/>
    <row r="45557" ht="18.95" customHeight="1"/>
    <row r="45558" ht="18.95" customHeight="1"/>
    <row r="45559" ht="18.95" customHeight="1"/>
    <row r="45560" ht="18.95" customHeight="1"/>
    <row r="45561" ht="18.95" customHeight="1"/>
    <row r="45562" ht="18.95" customHeight="1"/>
    <row r="45563" ht="18.95" customHeight="1"/>
    <row r="45564" ht="18.95" customHeight="1"/>
    <row r="45565" ht="18.95" customHeight="1"/>
    <row r="45566" ht="18.95" customHeight="1"/>
    <row r="45567" ht="18.95" customHeight="1"/>
    <row r="45568" ht="18.95" customHeight="1"/>
    <row r="45569" ht="18.95" customHeight="1"/>
    <row r="45570" ht="18.95" customHeight="1"/>
    <row r="45571" ht="18.95" customHeight="1"/>
    <row r="45572" ht="18.95" customHeight="1"/>
    <row r="45573" ht="18.95" customHeight="1"/>
    <row r="45574" ht="18.95" customHeight="1"/>
    <row r="45575" ht="18.95" customHeight="1"/>
    <row r="45576" ht="18.95" customHeight="1"/>
    <row r="45577" ht="18.95" customHeight="1"/>
    <row r="45578" ht="18.95" customHeight="1"/>
    <row r="45579" ht="18.95" customHeight="1"/>
    <row r="45580" ht="18.95" customHeight="1"/>
    <row r="45581" ht="18.95" customHeight="1"/>
    <row r="45582" ht="18.95" customHeight="1"/>
    <row r="45583" ht="18.95" customHeight="1"/>
    <row r="45584" ht="18.95" customHeight="1"/>
    <row r="45585" ht="18.95" customHeight="1"/>
    <row r="45586" ht="18.95" customHeight="1"/>
    <row r="45587" ht="18.95" customHeight="1"/>
    <row r="45588" ht="18.95" customHeight="1"/>
    <row r="45589" ht="18.95" customHeight="1"/>
    <row r="45590" ht="18.95" customHeight="1"/>
    <row r="45591" ht="18.95" customHeight="1"/>
    <row r="45592" ht="18.95" customHeight="1"/>
    <row r="45593" ht="18.95" customHeight="1"/>
    <row r="45594" ht="18.95" customHeight="1"/>
    <row r="45595" ht="18.95" customHeight="1"/>
    <row r="45596" ht="18.95" customHeight="1"/>
    <row r="45597" ht="18.95" customHeight="1"/>
    <row r="45598" ht="18.95" customHeight="1"/>
    <row r="45599" ht="18.95" customHeight="1"/>
    <row r="45600" ht="18.95" customHeight="1"/>
    <row r="45601" ht="18.95" customHeight="1"/>
    <row r="45602" ht="18.95" customHeight="1"/>
    <row r="45603" ht="18.95" customHeight="1"/>
    <row r="45604" ht="18.95" customHeight="1"/>
    <row r="45605" ht="18.95" customHeight="1"/>
    <row r="45606" ht="18.95" customHeight="1"/>
    <row r="45607" ht="18.95" customHeight="1"/>
    <row r="45608" ht="18.95" customHeight="1"/>
    <row r="45609" ht="18.95" customHeight="1"/>
    <row r="45610" ht="18.95" customHeight="1"/>
    <row r="45611" ht="18.95" customHeight="1"/>
    <row r="45612" ht="18.95" customHeight="1"/>
    <row r="45613" ht="18.95" customHeight="1"/>
    <row r="45614" ht="18.95" customHeight="1"/>
    <row r="45615" ht="18.95" customHeight="1"/>
    <row r="45616" ht="18.95" customHeight="1"/>
    <row r="45617" ht="18.95" customHeight="1"/>
    <row r="45618" ht="18.95" customHeight="1"/>
    <row r="45619" ht="18.95" customHeight="1"/>
    <row r="45620" ht="18.95" customHeight="1"/>
    <row r="45621" ht="18.95" customHeight="1"/>
    <row r="45622" ht="18.95" customHeight="1"/>
    <row r="45623" ht="18.95" customHeight="1"/>
    <row r="45624" ht="18.95" customHeight="1"/>
    <row r="45625" ht="18.95" customHeight="1"/>
    <row r="45626" ht="18.95" customHeight="1"/>
    <row r="45627" ht="18.95" customHeight="1"/>
    <row r="45628" ht="18.95" customHeight="1"/>
    <row r="45629" ht="18.95" customHeight="1"/>
    <row r="45630" ht="18.95" customHeight="1"/>
    <row r="45631" ht="18.95" customHeight="1"/>
    <row r="45632" ht="18.95" customHeight="1"/>
    <row r="45633" ht="18.95" customHeight="1"/>
    <row r="45634" ht="18.95" customHeight="1"/>
    <row r="45635" ht="18.95" customHeight="1"/>
    <row r="45636" ht="18.95" customHeight="1"/>
    <row r="45637" ht="18.95" customHeight="1"/>
    <row r="45638" ht="18.95" customHeight="1"/>
    <row r="45639" ht="18.95" customHeight="1"/>
    <row r="45640" ht="18.95" customHeight="1"/>
    <row r="45641" ht="18.95" customHeight="1"/>
    <row r="45642" ht="18.95" customHeight="1"/>
    <row r="45643" ht="18.95" customHeight="1"/>
    <row r="45644" ht="18.95" customHeight="1"/>
    <row r="45645" ht="18.95" customHeight="1"/>
    <row r="45646" ht="18.95" customHeight="1"/>
    <row r="45647" ht="18.95" customHeight="1"/>
    <row r="45648" ht="18.95" customHeight="1"/>
    <row r="45649" ht="18.95" customHeight="1"/>
    <row r="45650" ht="18.95" customHeight="1"/>
    <row r="45651" ht="18.95" customHeight="1"/>
    <row r="45652" ht="18.95" customHeight="1"/>
    <row r="45653" ht="18.95" customHeight="1"/>
    <row r="45654" ht="18.95" customHeight="1"/>
    <row r="45655" ht="18.95" customHeight="1"/>
    <row r="45656" ht="18.95" customHeight="1"/>
    <row r="45657" ht="18.95" customHeight="1"/>
    <row r="45658" ht="18.95" customHeight="1"/>
    <row r="45659" ht="18.95" customHeight="1"/>
    <row r="45660" ht="18.95" customHeight="1"/>
    <row r="45661" ht="18.95" customHeight="1"/>
    <row r="45662" ht="18.95" customHeight="1"/>
    <row r="45663" ht="18.95" customHeight="1"/>
    <row r="45664" ht="18.95" customHeight="1"/>
    <row r="45665" ht="18.95" customHeight="1"/>
    <row r="45666" ht="18.95" customHeight="1"/>
    <row r="45667" ht="18.95" customHeight="1"/>
    <row r="45668" ht="18.95" customHeight="1"/>
    <row r="45669" ht="18.95" customHeight="1"/>
    <row r="45670" ht="18.95" customHeight="1"/>
    <row r="45671" ht="18.95" customHeight="1"/>
    <row r="45672" ht="18.95" customHeight="1"/>
    <row r="45673" ht="18.95" customHeight="1"/>
    <row r="45674" ht="18.95" customHeight="1"/>
    <row r="45675" ht="18.95" customHeight="1"/>
    <row r="45676" ht="18.95" customHeight="1"/>
    <row r="45677" ht="18.95" customHeight="1"/>
    <row r="45678" ht="18.95" customHeight="1"/>
    <row r="45679" ht="18.95" customHeight="1"/>
    <row r="45680" ht="18.95" customHeight="1"/>
    <row r="45681" ht="18.95" customHeight="1"/>
    <row r="45682" ht="18.95" customHeight="1"/>
    <row r="45683" ht="18.95" customHeight="1"/>
    <row r="45684" ht="18.95" customHeight="1"/>
    <row r="45685" ht="18.95" customHeight="1"/>
    <row r="45686" ht="18.95" customHeight="1"/>
    <row r="45687" ht="18.95" customHeight="1"/>
    <row r="45688" ht="18.95" customHeight="1"/>
    <row r="45689" ht="18.95" customHeight="1"/>
    <row r="45690" ht="18.95" customHeight="1"/>
    <row r="45691" ht="18.95" customHeight="1"/>
    <row r="45692" ht="18.95" customHeight="1"/>
    <row r="45693" ht="18.95" customHeight="1"/>
    <row r="45694" ht="18.95" customHeight="1"/>
    <row r="45695" ht="18.95" customHeight="1"/>
    <row r="45696" ht="18.95" customHeight="1"/>
    <row r="45697" ht="18.95" customHeight="1"/>
    <row r="45698" ht="18.95" customHeight="1"/>
    <row r="45699" ht="18.95" customHeight="1"/>
    <row r="45700" ht="18.95" customHeight="1"/>
    <row r="45701" ht="18.95" customHeight="1"/>
    <row r="45702" ht="18.95" customHeight="1"/>
    <row r="45703" ht="18.95" customHeight="1"/>
    <row r="45704" ht="18.95" customHeight="1"/>
    <row r="45705" ht="18.95" customHeight="1"/>
    <row r="45706" ht="18.95" customHeight="1"/>
    <row r="45707" ht="18.95" customHeight="1"/>
    <row r="45708" ht="18.95" customHeight="1"/>
    <row r="45709" ht="18.95" customHeight="1"/>
    <row r="45710" ht="18.95" customHeight="1"/>
    <row r="45711" ht="18.95" customHeight="1"/>
    <row r="45712" ht="18.95" customHeight="1"/>
    <row r="45713" ht="18.95" customHeight="1"/>
    <row r="45714" ht="18.95" customHeight="1"/>
    <row r="45715" ht="18.95" customHeight="1"/>
    <row r="45716" ht="18.95" customHeight="1"/>
    <row r="45717" ht="18.95" customHeight="1"/>
    <row r="45718" ht="18.95" customHeight="1"/>
    <row r="45719" ht="18.95" customHeight="1"/>
    <row r="45720" ht="18.95" customHeight="1"/>
    <row r="45721" ht="18.95" customHeight="1"/>
    <row r="45722" ht="18.95" customHeight="1"/>
    <row r="45723" ht="18.95" customHeight="1"/>
    <row r="45724" ht="18.95" customHeight="1"/>
    <row r="45725" ht="18.95" customHeight="1"/>
    <row r="45726" ht="18.95" customHeight="1"/>
    <row r="45727" ht="18.95" customHeight="1"/>
    <row r="45728" ht="18.95" customHeight="1"/>
    <row r="45729" ht="18.95" customHeight="1"/>
    <row r="45730" ht="18.95" customHeight="1"/>
    <row r="45731" ht="18.95" customHeight="1"/>
    <row r="45732" ht="18.95" customHeight="1"/>
    <row r="45733" ht="18.95" customHeight="1"/>
    <row r="45734" ht="18.95" customHeight="1"/>
    <row r="45735" ht="18.95" customHeight="1"/>
    <row r="45736" ht="18.95" customHeight="1"/>
    <row r="45737" ht="18.95" customHeight="1"/>
    <row r="45738" ht="18.95" customHeight="1"/>
    <row r="45739" ht="18.95" customHeight="1"/>
    <row r="45740" ht="18.95" customHeight="1"/>
    <row r="45741" ht="18.95" customHeight="1"/>
    <row r="45742" ht="18.95" customHeight="1"/>
    <row r="45743" ht="18.95" customHeight="1"/>
    <row r="45744" ht="18.95" customHeight="1"/>
    <row r="45745" ht="18.95" customHeight="1"/>
    <row r="45746" ht="18.95" customHeight="1"/>
    <row r="45747" ht="18.95" customHeight="1"/>
    <row r="45748" ht="18.95" customHeight="1"/>
    <row r="45749" ht="18.95" customHeight="1"/>
    <row r="45750" ht="18.95" customHeight="1"/>
    <row r="45751" ht="18.95" customHeight="1"/>
    <row r="45752" ht="18.95" customHeight="1"/>
    <row r="45753" ht="18.95" customHeight="1"/>
    <row r="45754" ht="18.95" customHeight="1"/>
    <row r="45755" ht="18.95" customHeight="1"/>
    <row r="45756" ht="18.95" customHeight="1"/>
    <row r="45757" ht="18.95" customHeight="1"/>
    <row r="45758" ht="18.95" customHeight="1"/>
    <row r="45759" ht="18.95" customHeight="1"/>
    <row r="45760" ht="18.95" customHeight="1"/>
    <row r="45761" ht="18.95" customHeight="1"/>
    <row r="45762" ht="18.95" customHeight="1"/>
    <row r="45763" ht="18.95" customHeight="1"/>
    <row r="45764" ht="18.95" customHeight="1"/>
    <row r="45765" ht="18.95" customHeight="1"/>
    <row r="45766" ht="18.95" customHeight="1"/>
    <row r="45767" ht="18.95" customHeight="1"/>
    <row r="45768" ht="18.95" customHeight="1"/>
    <row r="45769" ht="18.95" customHeight="1"/>
    <row r="45770" ht="18.95" customHeight="1"/>
    <row r="45771" ht="18.95" customHeight="1"/>
    <row r="45772" ht="18.95" customHeight="1"/>
    <row r="45773" ht="18.95" customHeight="1"/>
    <row r="45774" ht="18.95" customHeight="1"/>
    <row r="45775" ht="18.95" customHeight="1"/>
    <row r="45776" ht="18.95" customHeight="1"/>
    <row r="45777" ht="18.95" customHeight="1"/>
    <row r="45778" ht="18.95" customHeight="1"/>
    <row r="45779" ht="18.95" customHeight="1"/>
    <row r="45780" ht="18.95" customHeight="1"/>
    <row r="45781" ht="18.95" customHeight="1"/>
    <row r="45782" ht="18.95" customHeight="1"/>
    <row r="45783" ht="18.95" customHeight="1"/>
    <row r="45784" ht="18.95" customHeight="1"/>
    <row r="45785" ht="18.95" customHeight="1"/>
    <row r="45786" ht="18.95" customHeight="1"/>
    <row r="45787" ht="18.95" customHeight="1"/>
    <row r="45788" ht="18.95" customHeight="1"/>
    <row r="45789" ht="18.95" customHeight="1"/>
    <row r="45790" ht="18.95" customHeight="1"/>
    <row r="45791" ht="18.95" customHeight="1"/>
    <row r="45792" ht="18.95" customHeight="1"/>
    <row r="45793" ht="18.95" customHeight="1"/>
    <row r="45794" ht="18.95" customHeight="1"/>
    <row r="45795" ht="18.95" customHeight="1"/>
    <row r="45796" ht="18.95" customHeight="1"/>
    <row r="45797" ht="18.95" customHeight="1"/>
    <row r="45798" ht="18.95" customHeight="1"/>
    <row r="45799" ht="18.95" customHeight="1"/>
    <row r="45800" ht="18.95" customHeight="1"/>
    <row r="45801" ht="18.95" customHeight="1"/>
    <row r="45802" ht="18.95" customHeight="1"/>
    <row r="45803" ht="18.95" customHeight="1"/>
    <row r="45804" ht="18.95" customHeight="1"/>
    <row r="45805" ht="18.95" customHeight="1"/>
    <row r="45806" ht="18.95" customHeight="1"/>
    <row r="45807" ht="18.95" customHeight="1"/>
    <row r="45808" ht="18.95" customHeight="1"/>
    <row r="45809" ht="18.95" customHeight="1"/>
    <row r="45810" ht="18.95" customHeight="1"/>
    <row r="45811" ht="18.95" customHeight="1"/>
    <row r="45812" ht="18.95" customHeight="1"/>
    <row r="45813" ht="18.95" customHeight="1"/>
    <row r="45814" ht="18.95" customHeight="1"/>
    <row r="45815" ht="18.95" customHeight="1"/>
    <row r="45816" ht="18.95" customHeight="1"/>
    <row r="45817" ht="18.95" customHeight="1"/>
    <row r="45818" ht="18.95" customHeight="1"/>
    <row r="45819" ht="18.95" customHeight="1"/>
    <row r="45820" ht="18.95" customHeight="1"/>
    <row r="45821" ht="18.95" customHeight="1"/>
    <row r="45822" ht="18.95" customHeight="1"/>
    <row r="45823" ht="18.95" customHeight="1"/>
    <row r="45824" ht="18.95" customHeight="1"/>
    <row r="45825" ht="18.95" customHeight="1"/>
    <row r="45826" ht="18.95" customHeight="1"/>
    <row r="45827" ht="18.95" customHeight="1"/>
    <row r="45828" ht="18.95" customHeight="1"/>
    <row r="45829" ht="18.95" customHeight="1"/>
    <row r="45830" ht="18.95" customHeight="1"/>
    <row r="45831" ht="18.95" customHeight="1"/>
    <row r="45832" ht="18.95" customHeight="1"/>
    <row r="45833" ht="18.95" customHeight="1"/>
    <row r="45834" ht="18.95" customHeight="1"/>
    <row r="45835" ht="18.95" customHeight="1"/>
    <row r="45836" ht="18.95" customHeight="1"/>
    <row r="45837" ht="18.95" customHeight="1"/>
    <row r="45838" ht="18.95" customHeight="1"/>
    <row r="45839" ht="18.95" customHeight="1"/>
    <row r="45840" ht="18.95" customHeight="1"/>
    <row r="45841" ht="18.95" customHeight="1"/>
    <row r="45842" ht="18.95" customHeight="1"/>
    <row r="45843" ht="18.95" customHeight="1"/>
    <row r="45844" ht="18.95" customHeight="1"/>
    <row r="45845" ht="18.95" customHeight="1"/>
    <row r="45846" ht="18.95" customHeight="1"/>
    <row r="45847" ht="18.95" customHeight="1"/>
    <row r="45848" ht="18.95" customHeight="1"/>
    <row r="45849" ht="18.95" customHeight="1"/>
    <row r="45850" ht="18.95" customHeight="1"/>
    <row r="45851" ht="18.95" customHeight="1"/>
    <row r="45852" ht="18.95" customHeight="1"/>
    <row r="45853" ht="18.95" customHeight="1"/>
    <row r="45854" ht="18.95" customHeight="1"/>
    <row r="45855" ht="18.95" customHeight="1"/>
    <row r="45856" ht="18.95" customHeight="1"/>
    <row r="45857" ht="18.95" customHeight="1"/>
    <row r="45858" ht="18.95" customHeight="1"/>
    <row r="45859" ht="18.95" customHeight="1"/>
    <row r="45860" ht="18.95" customHeight="1"/>
    <row r="45861" ht="18.95" customHeight="1"/>
    <row r="45862" ht="18.95" customHeight="1"/>
    <row r="45863" ht="18.95" customHeight="1"/>
    <row r="45864" ht="18.95" customHeight="1"/>
    <row r="45865" ht="18.95" customHeight="1"/>
    <row r="45866" ht="18.95" customHeight="1"/>
    <row r="45867" ht="18.95" customHeight="1"/>
    <row r="45868" ht="18.95" customHeight="1"/>
    <row r="45869" ht="18.95" customHeight="1"/>
    <row r="45870" ht="18.95" customHeight="1"/>
    <row r="45871" ht="18.95" customHeight="1"/>
    <row r="45872" ht="18.95" customHeight="1"/>
    <row r="45873" ht="18.95" customHeight="1"/>
    <row r="45874" ht="18.95" customHeight="1"/>
    <row r="45875" ht="18.95" customHeight="1"/>
    <row r="45876" ht="18.95" customHeight="1"/>
    <row r="45877" ht="18.95" customHeight="1"/>
    <row r="45878" ht="18.95" customHeight="1"/>
    <row r="45879" ht="18.95" customHeight="1"/>
    <row r="45880" ht="18.95" customHeight="1"/>
    <row r="45881" ht="18.95" customHeight="1"/>
    <row r="45882" ht="18.95" customHeight="1"/>
    <row r="45883" ht="18.95" customHeight="1"/>
    <row r="45884" ht="18.95" customHeight="1"/>
    <row r="45885" ht="18.95" customHeight="1"/>
    <row r="45886" ht="18.95" customHeight="1"/>
    <row r="45887" ht="18.95" customHeight="1"/>
    <row r="45888" ht="18.95" customHeight="1"/>
    <row r="45889" ht="18.95" customHeight="1"/>
    <row r="45890" ht="18.95" customHeight="1"/>
    <row r="45891" ht="18.95" customHeight="1"/>
    <row r="45892" ht="18.95" customHeight="1"/>
    <row r="45893" ht="18.95" customHeight="1"/>
    <row r="45894" ht="18.95" customHeight="1"/>
    <row r="45895" ht="18.95" customHeight="1"/>
    <row r="45896" ht="18.95" customHeight="1"/>
    <row r="45897" ht="18.95" customHeight="1"/>
    <row r="45898" ht="18.95" customHeight="1"/>
    <row r="45899" ht="18.95" customHeight="1"/>
    <row r="45900" ht="18.95" customHeight="1"/>
    <row r="45901" ht="18.95" customHeight="1"/>
    <row r="45902" ht="18.95" customHeight="1"/>
    <row r="45903" ht="18.95" customHeight="1"/>
    <row r="45904" ht="18.95" customHeight="1"/>
    <row r="45905" ht="18.95" customHeight="1"/>
    <row r="45906" ht="18.95" customHeight="1"/>
    <row r="45907" ht="18.95" customHeight="1"/>
    <row r="45908" ht="18.95" customHeight="1"/>
    <row r="45909" ht="18.95" customHeight="1"/>
    <row r="45910" ht="18.95" customHeight="1"/>
    <row r="45911" ht="18.95" customHeight="1"/>
    <row r="45912" ht="18.95" customHeight="1"/>
    <row r="45913" ht="18.95" customHeight="1"/>
    <row r="45914" ht="18.95" customHeight="1"/>
    <row r="45915" ht="18.95" customHeight="1"/>
    <row r="45916" ht="18.95" customHeight="1"/>
    <row r="45917" ht="18.95" customHeight="1"/>
    <row r="45918" ht="18.95" customHeight="1"/>
    <row r="45919" ht="18.95" customHeight="1"/>
    <row r="45920" ht="18.95" customHeight="1"/>
    <row r="45921" ht="18.95" customHeight="1"/>
    <row r="45922" ht="18.95" customHeight="1"/>
    <row r="45923" ht="18.95" customHeight="1"/>
    <row r="45924" ht="18.95" customHeight="1"/>
    <row r="45925" ht="18.95" customHeight="1"/>
    <row r="45926" ht="18.95" customHeight="1"/>
    <row r="45927" ht="18.95" customHeight="1"/>
    <row r="45928" ht="18.95" customHeight="1"/>
    <row r="45929" ht="18.95" customHeight="1"/>
    <row r="45930" ht="18.95" customHeight="1"/>
    <row r="45931" ht="18.95" customHeight="1"/>
    <row r="45932" ht="18.95" customHeight="1"/>
    <row r="45933" ht="18.95" customHeight="1"/>
    <row r="45934" ht="18.95" customHeight="1"/>
    <row r="45935" ht="18.95" customHeight="1"/>
    <row r="45936" ht="18.95" customHeight="1"/>
    <row r="45937" ht="18.95" customHeight="1"/>
    <row r="45938" ht="18.95" customHeight="1"/>
    <row r="45939" ht="18.95" customHeight="1"/>
    <row r="45940" ht="18.95" customHeight="1"/>
    <row r="45941" ht="18.95" customHeight="1"/>
    <row r="45942" ht="18.95" customHeight="1"/>
    <row r="45943" ht="18.95" customHeight="1"/>
    <row r="45944" ht="18.95" customHeight="1"/>
    <row r="45945" ht="18.95" customHeight="1"/>
    <row r="45946" ht="18.95" customHeight="1"/>
    <row r="45947" ht="18.95" customHeight="1"/>
    <row r="45948" ht="18.95" customHeight="1"/>
    <row r="45949" ht="18.95" customHeight="1"/>
    <row r="45950" ht="18.95" customHeight="1"/>
    <row r="45951" ht="18.95" customHeight="1"/>
    <row r="45952" ht="18.95" customHeight="1"/>
    <row r="45953" ht="18.95" customHeight="1"/>
    <row r="45954" ht="18.95" customHeight="1"/>
    <row r="45955" ht="18.95" customHeight="1"/>
    <row r="45956" ht="18.95" customHeight="1"/>
    <row r="45957" ht="18.95" customHeight="1"/>
    <row r="45958" ht="18.95" customHeight="1"/>
    <row r="45959" ht="18.95" customHeight="1"/>
    <row r="45960" ht="18.95" customHeight="1"/>
    <row r="45961" ht="18.95" customHeight="1"/>
    <row r="45962" ht="18.95" customHeight="1"/>
    <row r="45963" ht="18.95" customHeight="1"/>
    <row r="45964" ht="18.95" customHeight="1"/>
    <row r="45965" ht="18.95" customHeight="1"/>
    <row r="45966" ht="18.95" customHeight="1"/>
    <row r="45967" ht="18.95" customHeight="1"/>
    <row r="45968" ht="18.95" customHeight="1"/>
    <row r="45969" ht="18.95" customHeight="1"/>
    <row r="45970" ht="18.95" customHeight="1"/>
    <row r="45971" ht="18.95" customHeight="1"/>
    <row r="45972" ht="18.95" customHeight="1"/>
    <row r="45973" ht="18.95" customHeight="1"/>
    <row r="45974" ht="18.95" customHeight="1"/>
    <row r="45975" ht="18.95" customHeight="1"/>
    <row r="45976" ht="18.95" customHeight="1"/>
    <row r="45977" ht="18.95" customHeight="1"/>
    <row r="45978" ht="18.95" customHeight="1"/>
    <row r="45979" ht="18.95" customHeight="1"/>
    <row r="45980" ht="18.95" customHeight="1"/>
    <row r="45981" ht="18.95" customHeight="1"/>
    <row r="45982" ht="18.95" customHeight="1"/>
    <row r="45983" ht="18.95" customHeight="1"/>
    <row r="45984" ht="18.95" customHeight="1"/>
    <row r="45985" ht="18.95" customHeight="1"/>
    <row r="45986" ht="18.95" customHeight="1"/>
    <row r="45987" ht="18.95" customHeight="1"/>
    <row r="45988" ht="18.95" customHeight="1"/>
    <row r="45989" ht="18.95" customHeight="1"/>
    <row r="45990" ht="18.95" customHeight="1"/>
    <row r="45991" ht="18.95" customHeight="1"/>
    <row r="45992" ht="18.95" customHeight="1"/>
    <row r="45993" ht="18.95" customHeight="1"/>
    <row r="45994" ht="18.95" customHeight="1"/>
    <row r="45995" ht="18.95" customHeight="1"/>
    <row r="45996" ht="18.95" customHeight="1"/>
    <row r="45997" ht="18.95" customHeight="1"/>
    <row r="45998" ht="18.95" customHeight="1"/>
    <row r="45999" ht="18.95" customHeight="1"/>
    <row r="46000" ht="18.95" customHeight="1"/>
    <row r="46001" ht="18.95" customHeight="1"/>
    <row r="46002" ht="18.95" customHeight="1"/>
    <row r="46003" ht="18.95" customHeight="1"/>
    <row r="46004" ht="18.95" customHeight="1"/>
    <row r="46005" ht="18.95" customHeight="1"/>
    <row r="46006" ht="18.95" customHeight="1"/>
    <row r="46007" ht="18.95" customHeight="1"/>
    <row r="46008" ht="18.95" customHeight="1"/>
    <row r="46009" ht="18.95" customHeight="1"/>
    <row r="46010" ht="18.95" customHeight="1"/>
    <row r="46011" ht="18.95" customHeight="1"/>
    <row r="46012" ht="18.95" customHeight="1"/>
    <row r="46013" ht="18.95" customHeight="1"/>
    <row r="46014" ht="18.95" customHeight="1"/>
    <row r="46015" ht="18.95" customHeight="1"/>
    <row r="46016" ht="18.95" customHeight="1"/>
    <row r="46017" ht="18.95" customHeight="1"/>
    <row r="46018" ht="18.95" customHeight="1"/>
    <row r="46019" ht="18.95" customHeight="1"/>
    <row r="46020" ht="18.95" customHeight="1"/>
    <row r="46021" ht="18.95" customHeight="1"/>
    <row r="46022" ht="18.95" customHeight="1"/>
    <row r="46023" ht="18.95" customHeight="1"/>
    <row r="46024" ht="18.95" customHeight="1"/>
    <row r="46025" ht="18.95" customHeight="1"/>
    <row r="46026" ht="18.95" customHeight="1"/>
    <row r="46027" ht="18.95" customHeight="1"/>
    <row r="46028" ht="18.95" customHeight="1"/>
    <row r="46029" ht="18.95" customHeight="1"/>
    <row r="46030" ht="18.95" customHeight="1"/>
    <row r="46031" ht="18.95" customHeight="1"/>
    <row r="46032" ht="18.95" customHeight="1"/>
    <row r="46033" ht="18.95" customHeight="1"/>
    <row r="46034" ht="18.95" customHeight="1"/>
    <row r="46035" ht="18.95" customHeight="1"/>
    <row r="46036" ht="18.95" customHeight="1"/>
    <row r="46037" ht="18.95" customHeight="1"/>
    <row r="46038" ht="18.95" customHeight="1"/>
    <row r="46039" ht="18.95" customHeight="1"/>
    <row r="46040" ht="18.95" customHeight="1"/>
    <row r="46041" ht="18.95" customHeight="1"/>
    <row r="46042" ht="18.95" customHeight="1"/>
    <row r="46043" ht="18.95" customHeight="1"/>
    <row r="46044" ht="18.95" customHeight="1"/>
    <row r="46045" ht="18.95" customHeight="1"/>
    <row r="46046" ht="18.95" customHeight="1"/>
    <row r="46047" ht="18.95" customHeight="1"/>
    <row r="46048" ht="18.95" customHeight="1"/>
    <row r="46049" ht="18.95" customHeight="1"/>
    <row r="46050" ht="18.95" customHeight="1"/>
    <row r="46051" ht="18.95" customHeight="1"/>
    <row r="46052" ht="18.95" customHeight="1"/>
    <row r="46053" ht="18.95" customHeight="1"/>
    <row r="46054" ht="18.95" customHeight="1"/>
    <row r="46055" ht="18.95" customHeight="1"/>
    <row r="46056" ht="18.95" customHeight="1"/>
    <row r="46057" ht="18.95" customHeight="1"/>
    <row r="46058" ht="18.95" customHeight="1"/>
    <row r="46059" ht="18.95" customHeight="1"/>
    <row r="46060" ht="18.95" customHeight="1"/>
    <row r="46061" ht="18.95" customHeight="1"/>
    <row r="46062" ht="18.95" customHeight="1"/>
    <row r="46063" ht="18.95" customHeight="1"/>
    <row r="46064" ht="18.95" customHeight="1"/>
    <row r="46065" ht="18.95" customHeight="1"/>
    <row r="46066" ht="18.95" customHeight="1"/>
    <row r="46067" ht="18.95" customHeight="1"/>
    <row r="46068" ht="18.95" customHeight="1"/>
    <row r="46069" ht="18.95" customHeight="1"/>
    <row r="46070" ht="18.95" customHeight="1"/>
    <row r="46071" ht="18.95" customHeight="1"/>
    <row r="46072" ht="18.95" customHeight="1"/>
    <row r="46073" ht="18.95" customHeight="1"/>
    <row r="46074" ht="18.95" customHeight="1"/>
    <row r="46075" ht="18.95" customHeight="1"/>
    <row r="46076" ht="18.95" customHeight="1"/>
    <row r="46077" ht="18.95" customHeight="1"/>
    <row r="46078" ht="18.95" customHeight="1"/>
    <row r="46079" ht="18.95" customHeight="1"/>
    <row r="46080" ht="18.95" customHeight="1"/>
    <row r="46081" ht="18.95" customHeight="1"/>
    <row r="46082" ht="18.95" customHeight="1"/>
    <row r="46083" ht="18.95" customHeight="1"/>
    <row r="46084" ht="18.95" customHeight="1"/>
    <row r="46085" ht="18.95" customHeight="1"/>
    <row r="46086" ht="18.95" customHeight="1"/>
    <row r="46087" ht="18.95" customHeight="1"/>
    <row r="46088" ht="18.95" customHeight="1"/>
    <row r="46089" ht="18.95" customHeight="1"/>
    <row r="46090" ht="18.95" customHeight="1"/>
    <row r="46091" ht="18.95" customHeight="1"/>
    <row r="46092" ht="18.95" customHeight="1"/>
    <row r="46093" ht="18.95" customHeight="1"/>
    <row r="46094" ht="18.95" customHeight="1"/>
    <row r="46095" ht="18.95" customHeight="1"/>
    <row r="46096" ht="18.95" customHeight="1"/>
    <row r="46097" ht="18.95" customHeight="1"/>
    <row r="46098" ht="18.95" customHeight="1"/>
    <row r="46099" ht="18.95" customHeight="1"/>
    <row r="46100" ht="18.95" customHeight="1"/>
    <row r="46101" ht="18.95" customHeight="1"/>
    <row r="46102" ht="18.95" customHeight="1"/>
    <row r="46103" ht="18.95" customHeight="1"/>
    <row r="46104" ht="18.95" customHeight="1"/>
    <row r="46105" ht="18.95" customHeight="1"/>
    <row r="46106" ht="18.95" customHeight="1"/>
    <row r="46107" ht="18.95" customHeight="1"/>
    <row r="46108" ht="18.95" customHeight="1"/>
    <row r="46109" ht="18.95" customHeight="1"/>
    <row r="46110" ht="18.95" customHeight="1"/>
    <row r="46111" ht="18.95" customHeight="1"/>
    <row r="46112" ht="18.95" customHeight="1"/>
    <row r="46113" ht="18.95" customHeight="1"/>
    <row r="46114" ht="18.95" customHeight="1"/>
    <row r="46115" ht="18.95" customHeight="1"/>
    <row r="46116" ht="18.95" customHeight="1"/>
    <row r="46117" ht="18.95" customHeight="1"/>
    <row r="46118" ht="18.95" customHeight="1"/>
    <row r="46119" ht="18.95" customHeight="1"/>
    <row r="46120" ht="18.95" customHeight="1"/>
    <row r="46121" ht="18.95" customHeight="1"/>
    <row r="46122" ht="18.95" customHeight="1"/>
    <row r="46123" ht="18.95" customHeight="1"/>
    <row r="46124" ht="18.95" customHeight="1"/>
    <row r="46125" ht="18.95" customHeight="1"/>
    <row r="46126" ht="18.95" customHeight="1"/>
    <row r="46127" ht="18.95" customHeight="1"/>
    <row r="46128" ht="18.95" customHeight="1"/>
    <row r="46129" ht="18.95" customHeight="1"/>
    <row r="46130" ht="18.95" customHeight="1"/>
    <row r="46131" ht="18.95" customHeight="1"/>
    <row r="46132" ht="18.95" customHeight="1"/>
    <row r="46133" ht="18.95" customHeight="1"/>
    <row r="46134" ht="18.95" customHeight="1"/>
    <row r="46135" ht="18.95" customHeight="1"/>
    <row r="46136" ht="18.95" customHeight="1"/>
    <row r="46137" ht="18.95" customHeight="1"/>
    <row r="46138" ht="18.95" customHeight="1"/>
    <row r="46139" ht="18.95" customHeight="1"/>
    <row r="46140" ht="18.95" customHeight="1"/>
    <row r="46141" ht="18.95" customHeight="1"/>
    <row r="46142" ht="18.95" customHeight="1"/>
    <row r="46143" ht="18.95" customHeight="1"/>
    <row r="46144" ht="18.95" customHeight="1"/>
    <row r="46145" ht="18.95" customHeight="1"/>
    <row r="46146" ht="18.95" customHeight="1"/>
    <row r="46147" ht="18.95" customHeight="1"/>
    <row r="46148" ht="18.95" customHeight="1"/>
    <row r="46149" ht="18.95" customHeight="1"/>
    <row r="46150" ht="18.95" customHeight="1"/>
    <row r="46151" ht="18.95" customHeight="1"/>
    <row r="46152" ht="18.95" customHeight="1"/>
    <row r="46153" ht="18.95" customHeight="1"/>
    <row r="46154" ht="18.95" customHeight="1"/>
    <row r="46155" ht="18.95" customHeight="1"/>
    <row r="46156" ht="18.95" customHeight="1"/>
    <row r="46157" ht="18.95" customHeight="1"/>
    <row r="46158" ht="18.95" customHeight="1"/>
    <row r="46159" ht="18.95" customHeight="1"/>
    <row r="46160" ht="18.95" customHeight="1"/>
    <row r="46161" ht="18.95" customHeight="1"/>
    <row r="46162" ht="18.95" customHeight="1"/>
    <row r="46163" ht="18.95" customHeight="1"/>
    <row r="46164" ht="18.95" customHeight="1"/>
    <row r="46165" ht="18.95" customHeight="1"/>
    <row r="46166" ht="18.95" customHeight="1"/>
    <row r="46167" ht="18.95" customHeight="1"/>
    <row r="46168" ht="18.95" customHeight="1"/>
    <row r="46169" ht="18.95" customHeight="1"/>
    <row r="46170" ht="18.95" customHeight="1"/>
    <row r="46171" ht="18.95" customHeight="1"/>
    <row r="46172" ht="18.95" customHeight="1"/>
    <row r="46173" ht="18.95" customHeight="1"/>
    <row r="46174" ht="18.95" customHeight="1"/>
    <row r="46175" ht="18.95" customHeight="1"/>
    <row r="46176" ht="18.95" customHeight="1"/>
    <row r="46177" ht="18.95" customHeight="1"/>
    <row r="46178" ht="18.95" customHeight="1"/>
    <row r="46179" ht="18.95" customHeight="1"/>
    <row r="46180" ht="18.95" customHeight="1"/>
    <row r="46181" ht="18.95" customHeight="1"/>
    <row r="46182" ht="18.95" customHeight="1"/>
    <row r="46183" ht="18.95" customHeight="1"/>
    <row r="46184" ht="18.95" customHeight="1"/>
    <row r="46185" ht="18.95" customHeight="1"/>
    <row r="46186" ht="18.95" customHeight="1"/>
    <row r="46187" ht="18.95" customHeight="1"/>
    <row r="46188" ht="18.95" customHeight="1"/>
    <row r="46189" ht="18.95" customHeight="1"/>
    <row r="46190" ht="18.95" customHeight="1"/>
    <row r="46191" ht="18.95" customHeight="1"/>
    <row r="46192" ht="18.95" customHeight="1"/>
    <row r="46193" ht="18.95" customHeight="1"/>
    <row r="46194" ht="18.95" customHeight="1"/>
    <row r="46195" ht="18.95" customHeight="1"/>
    <row r="46196" ht="18.95" customHeight="1"/>
    <row r="46197" ht="18.95" customHeight="1"/>
    <row r="46198" ht="18.95" customHeight="1"/>
    <row r="46199" ht="18.95" customHeight="1"/>
    <row r="46200" ht="18.95" customHeight="1"/>
    <row r="46201" ht="18.95" customHeight="1"/>
    <row r="46202" ht="18.95" customHeight="1"/>
    <row r="46203" ht="18.95" customHeight="1"/>
    <row r="46204" ht="18.95" customHeight="1"/>
    <row r="46205" ht="18.95" customHeight="1"/>
    <row r="46206" ht="18.95" customHeight="1"/>
    <row r="46207" ht="18.95" customHeight="1"/>
    <row r="46208" ht="18.95" customHeight="1"/>
    <row r="46209" ht="18.95" customHeight="1"/>
    <row r="46210" ht="18.95" customHeight="1"/>
    <row r="46211" ht="18.95" customHeight="1"/>
    <row r="46212" ht="18.95" customHeight="1"/>
    <row r="46213" ht="18.95" customHeight="1"/>
    <row r="46214" ht="18.95" customHeight="1"/>
    <row r="46215" ht="18.95" customHeight="1"/>
    <row r="46216" ht="18.95" customHeight="1"/>
    <row r="46217" ht="18.95" customHeight="1"/>
    <row r="46218" ht="18.95" customHeight="1"/>
    <row r="46219" ht="18.95" customHeight="1"/>
    <row r="46220" ht="18.95" customHeight="1"/>
    <row r="46221" ht="18.95" customHeight="1"/>
    <row r="46222" ht="18.95" customHeight="1"/>
    <row r="46223" ht="18.95" customHeight="1"/>
    <row r="46224" ht="18.95" customHeight="1"/>
    <row r="46225" ht="18.95" customHeight="1"/>
    <row r="46226" ht="18.95" customHeight="1"/>
    <row r="46227" ht="18.95" customHeight="1"/>
    <row r="46228" ht="18.95" customHeight="1"/>
    <row r="46229" ht="18.95" customHeight="1"/>
    <row r="46230" ht="18.95" customHeight="1"/>
    <row r="46231" ht="18.95" customHeight="1"/>
    <row r="46232" ht="18.95" customHeight="1"/>
    <row r="46233" ht="18.95" customHeight="1"/>
    <row r="46234" ht="18.95" customHeight="1"/>
    <row r="46235" ht="18.95" customHeight="1"/>
    <row r="46236" ht="18.95" customHeight="1"/>
    <row r="46237" ht="18.95" customHeight="1"/>
    <row r="46238" ht="18.95" customHeight="1"/>
    <row r="46239" ht="18.95" customHeight="1"/>
    <row r="46240" ht="18.95" customHeight="1"/>
    <row r="46241" ht="18.95" customHeight="1"/>
    <row r="46242" ht="18.95" customHeight="1"/>
    <row r="46243" ht="18.95" customHeight="1"/>
    <row r="46244" ht="18.95" customHeight="1"/>
    <row r="46245" ht="18.95" customHeight="1"/>
    <row r="46246" ht="18.95" customHeight="1"/>
    <row r="46247" ht="18.95" customHeight="1"/>
    <row r="46248" ht="18.95" customHeight="1"/>
    <row r="46249" ht="18.95" customHeight="1"/>
    <row r="46250" ht="18.95" customHeight="1"/>
    <row r="46251" ht="18.95" customHeight="1"/>
    <row r="46252" ht="18.95" customHeight="1"/>
    <row r="46253" ht="18.95" customHeight="1"/>
    <row r="46254" ht="18.95" customHeight="1"/>
    <row r="46255" ht="18.95" customHeight="1"/>
    <row r="46256" ht="18.95" customHeight="1"/>
    <row r="46257" ht="18.95" customHeight="1"/>
    <row r="46258" ht="18.95" customHeight="1"/>
    <row r="46259" ht="18.95" customHeight="1"/>
    <row r="46260" ht="18.95" customHeight="1"/>
    <row r="46261" ht="18.95" customHeight="1"/>
    <row r="46262" ht="18.95" customHeight="1"/>
    <row r="46263" ht="18.95" customHeight="1"/>
    <row r="46264" ht="18.95" customHeight="1"/>
    <row r="46265" ht="18.95" customHeight="1"/>
    <row r="46266" ht="18.95" customHeight="1"/>
    <row r="46267" ht="18.95" customHeight="1"/>
    <row r="46268" ht="18.95" customHeight="1"/>
    <row r="46269" ht="18.95" customHeight="1"/>
    <row r="46270" ht="18.95" customHeight="1"/>
    <row r="46271" ht="18.95" customHeight="1"/>
    <row r="46272" ht="18.95" customHeight="1"/>
    <row r="46273" ht="18.95" customHeight="1"/>
    <row r="46274" ht="18.95" customHeight="1"/>
    <row r="46275" ht="18.95" customHeight="1"/>
    <row r="46276" ht="18.95" customHeight="1"/>
    <row r="46277" ht="18.95" customHeight="1"/>
    <row r="46278" ht="18.95" customHeight="1"/>
    <row r="46279" ht="18.95" customHeight="1"/>
    <row r="46280" ht="18.95" customHeight="1"/>
    <row r="46281" ht="18.95" customHeight="1"/>
    <row r="46282" ht="18.95" customHeight="1"/>
    <row r="46283" ht="18.95" customHeight="1"/>
    <row r="46284" ht="18.95" customHeight="1"/>
    <row r="46285" ht="18.95" customHeight="1"/>
    <row r="46286" ht="18.95" customHeight="1"/>
    <row r="46287" ht="18.95" customHeight="1"/>
    <row r="46288" ht="18.95" customHeight="1"/>
    <row r="46289" ht="18.95" customHeight="1"/>
    <row r="46290" ht="18.95" customHeight="1"/>
    <row r="46291" ht="18.95" customHeight="1"/>
    <row r="46292" ht="18.95" customHeight="1"/>
    <row r="46293" ht="18.95" customHeight="1"/>
    <row r="46294" ht="18.95" customHeight="1"/>
    <row r="46295" ht="18.95" customHeight="1"/>
    <row r="46296" ht="18.95" customHeight="1"/>
    <row r="46297" ht="18.95" customHeight="1"/>
    <row r="46298" ht="18.95" customHeight="1"/>
    <row r="46299" ht="18.95" customHeight="1"/>
    <row r="46300" ht="18.95" customHeight="1"/>
    <row r="46301" ht="18.95" customHeight="1"/>
    <row r="46302" ht="18.95" customHeight="1"/>
    <row r="46303" ht="18.95" customHeight="1"/>
    <row r="46304" ht="18.95" customHeight="1"/>
    <row r="46305" ht="18.95" customHeight="1"/>
    <row r="46306" ht="18.95" customHeight="1"/>
    <row r="46307" ht="18.95" customHeight="1"/>
    <row r="46308" ht="18.95" customHeight="1"/>
    <row r="46309" ht="18.95" customHeight="1"/>
    <row r="46310" ht="18.95" customHeight="1"/>
    <row r="46311" ht="18.95" customHeight="1"/>
    <row r="46312" ht="18.95" customHeight="1"/>
    <row r="46313" ht="18.95" customHeight="1"/>
    <row r="46314" ht="18.95" customHeight="1"/>
    <row r="46315" ht="18.95" customHeight="1"/>
    <row r="46316" ht="18.95" customHeight="1"/>
    <row r="46317" ht="18.95" customHeight="1"/>
    <row r="46318" ht="18.95" customHeight="1"/>
    <row r="46319" ht="18.95" customHeight="1"/>
    <row r="46320" ht="18.95" customHeight="1"/>
    <row r="46321" ht="18.95" customHeight="1"/>
    <row r="46322" ht="18.95" customHeight="1"/>
    <row r="46323" ht="18.95" customHeight="1"/>
    <row r="46324" ht="18.95" customHeight="1"/>
    <row r="46325" ht="18.95" customHeight="1"/>
    <row r="46326" ht="18.95" customHeight="1"/>
    <row r="46327" ht="18.95" customHeight="1"/>
    <row r="46328" ht="18.95" customHeight="1"/>
    <row r="46329" ht="18.95" customHeight="1"/>
    <row r="46330" ht="18.95" customHeight="1"/>
    <row r="46331" ht="18.95" customHeight="1"/>
    <row r="46332" ht="18.95" customHeight="1"/>
    <row r="46333" ht="18.95" customHeight="1"/>
    <row r="46334" ht="18.95" customHeight="1"/>
    <row r="46335" ht="18.95" customHeight="1"/>
    <row r="46336" ht="18.95" customHeight="1"/>
    <row r="46337" ht="18.95" customHeight="1"/>
    <row r="46338" ht="18.95" customHeight="1"/>
    <row r="46339" ht="18.95" customHeight="1"/>
    <row r="46340" ht="18.95" customHeight="1"/>
    <row r="46341" ht="18.95" customHeight="1"/>
    <row r="46342" ht="18.95" customHeight="1"/>
    <row r="46343" ht="18.95" customHeight="1"/>
    <row r="46344" ht="18.95" customHeight="1"/>
    <row r="46345" ht="18.95" customHeight="1"/>
    <row r="46346" ht="18.95" customHeight="1"/>
    <row r="46347" ht="18.95" customHeight="1"/>
    <row r="46348" ht="18.95" customHeight="1"/>
    <row r="46349" ht="18.95" customHeight="1"/>
    <row r="46350" ht="18.95" customHeight="1"/>
    <row r="46351" ht="18.95" customHeight="1"/>
    <row r="46352" ht="18.95" customHeight="1"/>
    <row r="46353" ht="18.95" customHeight="1"/>
    <row r="46354" ht="18.95" customHeight="1"/>
    <row r="46355" ht="18.95" customHeight="1"/>
    <row r="46356" ht="18.95" customHeight="1"/>
    <row r="46357" ht="18.95" customHeight="1"/>
    <row r="46358" ht="18.95" customHeight="1"/>
    <row r="46359" ht="18.95" customHeight="1"/>
    <row r="46360" ht="18.95" customHeight="1"/>
    <row r="46361" ht="18.95" customHeight="1"/>
    <row r="46362" ht="18.95" customHeight="1"/>
    <row r="46363" ht="18.95" customHeight="1"/>
    <row r="46364" ht="18.95" customHeight="1"/>
    <row r="46365" ht="18.95" customHeight="1"/>
    <row r="46366" ht="18.95" customHeight="1"/>
    <row r="46367" ht="18.95" customHeight="1"/>
    <row r="46368" ht="18.95" customHeight="1"/>
    <row r="46369" ht="18.95" customHeight="1"/>
    <row r="46370" ht="18.95" customHeight="1"/>
    <row r="46371" ht="18.95" customHeight="1"/>
    <row r="46372" ht="18.95" customHeight="1"/>
    <row r="46373" ht="18.95" customHeight="1"/>
    <row r="46374" ht="18.95" customHeight="1"/>
    <row r="46375" ht="18.95" customHeight="1"/>
    <row r="46376" ht="18.95" customHeight="1"/>
    <row r="46377" ht="18.95" customHeight="1"/>
    <row r="46378" ht="18.95" customHeight="1"/>
    <row r="46379" ht="18.95" customHeight="1"/>
    <row r="46380" ht="18.95" customHeight="1"/>
    <row r="46381" ht="18.95" customHeight="1"/>
    <row r="46382" ht="18.95" customHeight="1"/>
    <row r="46383" ht="18.95" customHeight="1"/>
    <row r="46384" ht="18.95" customHeight="1"/>
    <row r="46385" ht="18.95" customHeight="1"/>
    <row r="46386" ht="18.95" customHeight="1"/>
    <row r="46387" ht="18.95" customHeight="1"/>
    <row r="46388" ht="18.95" customHeight="1"/>
    <row r="46389" ht="18.95" customHeight="1"/>
    <row r="46390" ht="18.95" customHeight="1"/>
    <row r="46391" ht="18.95" customHeight="1"/>
    <row r="46392" ht="18.95" customHeight="1"/>
    <row r="46393" ht="18.95" customHeight="1"/>
    <row r="46394" ht="18.95" customHeight="1"/>
    <row r="46395" ht="18.95" customHeight="1"/>
    <row r="46396" ht="18.95" customHeight="1"/>
    <row r="46397" ht="18.95" customHeight="1"/>
    <row r="46398" ht="18.95" customHeight="1"/>
    <row r="46399" ht="18.95" customHeight="1"/>
    <row r="46400" ht="18.95" customHeight="1"/>
    <row r="46401" ht="18.95" customHeight="1"/>
    <row r="46402" ht="18.95" customHeight="1"/>
    <row r="46403" ht="18.95" customHeight="1"/>
    <row r="46404" ht="18.95" customHeight="1"/>
    <row r="46405" ht="18.95" customHeight="1"/>
    <row r="46406" ht="18.95" customHeight="1"/>
    <row r="46407" ht="18.95" customHeight="1"/>
    <row r="46408" ht="18.95" customHeight="1"/>
    <row r="46409" ht="18.95" customHeight="1"/>
    <row r="46410" ht="18.95" customHeight="1"/>
    <row r="46411" ht="18.95" customHeight="1"/>
    <row r="46412" ht="18.95" customHeight="1"/>
    <row r="46413" ht="18.95" customHeight="1"/>
    <row r="46414" ht="18.95" customHeight="1"/>
    <row r="46415" ht="18.95" customHeight="1"/>
    <row r="46416" ht="18.95" customHeight="1"/>
    <row r="46417" ht="18.95" customHeight="1"/>
    <row r="46418" ht="18.95" customHeight="1"/>
    <row r="46419" ht="18.95" customHeight="1"/>
    <row r="46420" ht="18.95" customHeight="1"/>
    <row r="46421" ht="18.95" customHeight="1"/>
    <row r="46422" ht="18.95" customHeight="1"/>
    <row r="46423" ht="18.95" customHeight="1"/>
    <row r="46424" ht="18.95" customHeight="1"/>
    <row r="46425" ht="18.95" customHeight="1"/>
    <row r="46426" ht="18.95" customHeight="1"/>
    <row r="46427" ht="18.95" customHeight="1"/>
    <row r="46428" ht="18.95" customHeight="1"/>
    <row r="46429" ht="18.95" customHeight="1"/>
    <row r="46430" ht="18.95" customHeight="1"/>
    <row r="46431" ht="18.95" customHeight="1"/>
    <row r="46432" ht="18.95" customHeight="1"/>
    <row r="46433" ht="18.95" customHeight="1"/>
    <row r="46434" ht="18.95" customHeight="1"/>
    <row r="46435" ht="18.95" customHeight="1"/>
    <row r="46436" ht="18.95" customHeight="1"/>
    <row r="46437" ht="18.95" customHeight="1"/>
    <row r="46438" ht="18.95" customHeight="1"/>
    <row r="46439" ht="18.95" customHeight="1"/>
    <row r="46440" ht="18.95" customHeight="1"/>
    <row r="46441" ht="18.95" customHeight="1"/>
    <row r="46442" ht="18.95" customHeight="1"/>
    <row r="46443" ht="18.95" customHeight="1"/>
    <row r="46444" ht="18.95" customHeight="1"/>
    <row r="46445" ht="18.95" customHeight="1"/>
    <row r="46446" ht="18.95" customHeight="1"/>
    <row r="46447" ht="18.95" customHeight="1"/>
    <row r="46448" ht="18.95" customHeight="1"/>
    <row r="46449" ht="18.95" customHeight="1"/>
    <row r="46450" ht="18.95" customHeight="1"/>
    <row r="46451" ht="18.95" customHeight="1"/>
    <row r="46452" ht="18.95" customHeight="1"/>
    <row r="46453" ht="18.95" customHeight="1"/>
    <row r="46454" ht="18.95" customHeight="1"/>
    <row r="46455" ht="18.95" customHeight="1"/>
    <row r="46456" ht="18.95" customHeight="1"/>
    <row r="46457" ht="18.95" customHeight="1"/>
    <row r="46458" ht="18.95" customHeight="1"/>
    <row r="46459" ht="18.95" customHeight="1"/>
    <row r="46460" ht="18.95" customHeight="1"/>
    <row r="46461" ht="18.95" customHeight="1"/>
    <row r="46462" ht="18.95" customHeight="1"/>
    <row r="46463" ht="18.95" customHeight="1"/>
    <row r="46464" ht="18.95" customHeight="1"/>
    <row r="46465" ht="18.95" customHeight="1"/>
    <row r="46466" ht="18.95" customHeight="1"/>
    <row r="46467" ht="18.95" customHeight="1"/>
    <row r="46468" ht="18.95" customHeight="1"/>
    <row r="46469" ht="18.95" customHeight="1"/>
    <row r="46470" ht="18.95" customHeight="1"/>
    <row r="46471" ht="18.95" customHeight="1"/>
    <row r="46472" ht="18.95" customHeight="1"/>
    <row r="46473" ht="18.95" customHeight="1"/>
    <row r="46474" ht="18.95" customHeight="1"/>
    <row r="46475" ht="18.95" customHeight="1"/>
    <row r="46476" ht="18.95" customHeight="1"/>
    <row r="46477" ht="18.95" customHeight="1"/>
    <row r="46478" ht="18.95" customHeight="1"/>
    <row r="46479" ht="18.95" customHeight="1"/>
    <row r="46480" ht="18.95" customHeight="1"/>
    <row r="46481" ht="18.95" customHeight="1"/>
    <row r="46482" ht="18.95" customHeight="1"/>
    <row r="46483" ht="18.95" customHeight="1"/>
    <row r="46484" ht="18.95" customHeight="1"/>
    <row r="46485" ht="18.95" customHeight="1"/>
    <row r="46486" ht="18.95" customHeight="1"/>
    <row r="46487" ht="18.95" customHeight="1"/>
    <row r="46488" ht="18.95" customHeight="1"/>
    <row r="46489" ht="18.95" customHeight="1"/>
    <row r="46490" ht="18.95" customHeight="1"/>
    <row r="46491" ht="18.95" customHeight="1"/>
    <row r="46492" ht="18.95" customHeight="1"/>
    <row r="46493" ht="18.95" customHeight="1"/>
    <row r="46494" ht="18.95" customHeight="1"/>
    <row r="46495" ht="18.95" customHeight="1"/>
    <row r="46496" ht="18.95" customHeight="1"/>
    <row r="46497" ht="18.95" customHeight="1"/>
    <row r="46498" ht="18.95" customHeight="1"/>
    <row r="46499" ht="18.95" customHeight="1"/>
    <row r="46500" ht="18.95" customHeight="1"/>
    <row r="46501" ht="18.95" customHeight="1"/>
    <row r="46502" ht="18.95" customHeight="1"/>
    <row r="46503" ht="18.95" customHeight="1"/>
    <row r="46504" ht="18.95" customHeight="1"/>
    <row r="46505" ht="18.95" customHeight="1"/>
    <row r="46506" ht="18.95" customHeight="1"/>
    <row r="46507" ht="18.95" customHeight="1"/>
    <row r="46508" ht="18.95" customHeight="1"/>
    <row r="46509" ht="18.95" customHeight="1"/>
    <row r="46510" ht="18.95" customHeight="1"/>
    <row r="46511" ht="18.95" customHeight="1"/>
    <row r="46512" ht="18.95" customHeight="1"/>
    <row r="46513" ht="18.95" customHeight="1"/>
    <row r="46514" ht="18.95" customHeight="1"/>
    <row r="46515" ht="18.95" customHeight="1"/>
    <row r="46516" ht="18.95" customHeight="1"/>
    <row r="46517" ht="18.95" customHeight="1"/>
    <row r="46518" ht="18.95" customHeight="1"/>
    <row r="46519" ht="18.95" customHeight="1"/>
    <row r="46520" ht="18.95" customHeight="1"/>
    <row r="46521" ht="18.95" customHeight="1"/>
    <row r="46522" ht="18.95" customHeight="1"/>
    <row r="46523" ht="18.95" customHeight="1"/>
    <row r="46524" ht="18.95" customHeight="1"/>
    <row r="46525" ht="18.95" customHeight="1"/>
    <row r="46526" ht="18.95" customHeight="1"/>
    <row r="46527" ht="18.95" customHeight="1"/>
    <row r="46528" ht="18.95" customHeight="1"/>
    <row r="46529" ht="18.95" customHeight="1"/>
    <row r="46530" ht="18.95" customHeight="1"/>
    <row r="46531" ht="18.95" customHeight="1"/>
    <row r="46532" ht="18.95" customHeight="1"/>
    <row r="46533" ht="18.95" customHeight="1"/>
    <row r="46534" ht="18.95" customHeight="1"/>
    <row r="46535" ht="18.95" customHeight="1"/>
    <row r="46536" ht="18.95" customHeight="1"/>
    <row r="46537" ht="18.95" customHeight="1"/>
    <row r="46538" ht="18.95" customHeight="1"/>
    <row r="46539" ht="18.95" customHeight="1"/>
    <row r="46540" ht="18.95" customHeight="1"/>
    <row r="46541" ht="18.95" customHeight="1"/>
    <row r="46542" ht="18.95" customHeight="1"/>
    <row r="46543" ht="18.95" customHeight="1"/>
    <row r="46544" ht="18.95" customHeight="1"/>
    <row r="46545" ht="18.95" customHeight="1"/>
    <row r="46546" ht="18.95" customHeight="1"/>
    <row r="46547" ht="18.95" customHeight="1"/>
    <row r="46548" ht="18.95" customHeight="1"/>
    <row r="46549" ht="18.95" customHeight="1"/>
    <row r="46550" ht="18.95" customHeight="1"/>
    <row r="46551" ht="18.95" customHeight="1"/>
    <row r="46552" ht="18.95" customHeight="1"/>
    <row r="46553" ht="18.95" customHeight="1"/>
    <row r="46554" ht="18.95" customHeight="1"/>
    <row r="46555" ht="18.95" customHeight="1"/>
    <row r="46556" ht="18.95" customHeight="1"/>
    <row r="46557" ht="18.95" customHeight="1"/>
    <row r="46558" ht="18.95" customHeight="1"/>
    <row r="46559" ht="18.95" customHeight="1"/>
    <row r="46560" ht="18.95" customHeight="1"/>
    <row r="46561" ht="18.95" customHeight="1"/>
    <row r="46562" ht="18.95" customHeight="1"/>
    <row r="46563" ht="18.95" customHeight="1"/>
    <row r="46564" ht="18.95" customHeight="1"/>
    <row r="46565" ht="18.95" customHeight="1"/>
    <row r="46566" ht="18.95" customHeight="1"/>
    <row r="46567" ht="18.95" customHeight="1"/>
    <row r="46568" ht="18.95" customHeight="1"/>
    <row r="46569" ht="18.95" customHeight="1"/>
    <row r="46570" ht="18.95" customHeight="1"/>
    <row r="46571" ht="18.95" customHeight="1"/>
    <row r="46572" ht="18.95" customHeight="1"/>
    <row r="46573" ht="18.95" customHeight="1"/>
    <row r="46574" ht="18.95" customHeight="1"/>
    <row r="46575" ht="18.95" customHeight="1"/>
    <row r="46576" ht="18.95" customHeight="1"/>
    <row r="46577" ht="18.95" customHeight="1"/>
    <row r="46578" ht="18.95" customHeight="1"/>
    <row r="46579" ht="18.95" customHeight="1"/>
    <row r="46580" ht="18.95" customHeight="1"/>
    <row r="46581" ht="18.95" customHeight="1"/>
    <row r="46582" ht="18.95" customHeight="1"/>
    <row r="46583" ht="18.95" customHeight="1"/>
    <row r="46584" ht="18.95" customHeight="1"/>
    <row r="46585" ht="18.95" customHeight="1"/>
    <row r="46586" ht="18.95" customHeight="1"/>
    <row r="46587" ht="18.95" customHeight="1"/>
    <row r="46588" ht="18.95" customHeight="1"/>
    <row r="46589" ht="18.95" customHeight="1"/>
    <row r="46590" ht="18.95" customHeight="1"/>
    <row r="46591" ht="18.95" customHeight="1"/>
    <row r="46592" ht="18.95" customHeight="1"/>
    <row r="46593" ht="18.95" customHeight="1"/>
    <row r="46594" ht="18.95" customHeight="1"/>
    <row r="46595" ht="18.95" customHeight="1"/>
    <row r="46596" ht="18.95" customHeight="1"/>
    <row r="46597" ht="18.95" customHeight="1"/>
    <row r="46598" ht="18.95" customHeight="1"/>
    <row r="46599" ht="18.95" customHeight="1"/>
    <row r="46600" ht="18.95" customHeight="1"/>
    <row r="46601" ht="18.95" customHeight="1"/>
    <row r="46602" ht="18.95" customHeight="1"/>
    <row r="46603" ht="18.95" customHeight="1"/>
    <row r="46604" ht="18.95" customHeight="1"/>
    <row r="46605" ht="18.95" customHeight="1"/>
    <row r="46606" ht="18.95" customHeight="1"/>
    <row r="46607" ht="18.95" customHeight="1"/>
    <row r="46608" ht="18.95" customHeight="1"/>
    <row r="46609" ht="18.95" customHeight="1"/>
    <row r="46610" ht="18.95" customHeight="1"/>
    <row r="46611" ht="18.95" customHeight="1"/>
    <row r="46612" ht="18.95" customHeight="1"/>
    <row r="46613" ht="18.95" customHeight="1"/>
    <row r="46614" ht="18.95" customHeight="1"/>
    <row r="46615" ht="18.95" customHeight="1"/>
    <row r="46616" ht="18.95" customHeight="1"/>
    <row r="46617" ht="18.95" customHeight="1"/>
    <row r="46618" ht="18.95" customHeight="1"/>
    <row r="46619" ht="18.95" customHeight="1"/>
    <row r="46620" ht="18.95" customHeight="1"/>
    <row r="46621" ht="18.95" customHeight="1"/>
    <row r="46622" ht="18.95" customHeight="1"/>
    <row r="46623" ht="18.95" customHeight="1"/>
    <row r="46624" ht="18.95" customHeight="1"/>
    <row r="46625" ht="18.95" customHeight="1"/>
    <row r="46626" ht="18.95" customHeight="1"/>
    <row r="46627" ht="18.95" customHeight="1"/>
    <row r="46628" ht="18.95" customHeight="1"/>
    <row r="46629" ht="18.95" customHeight="1"/>
    <row r="46630" ht="18.95" customHeight="1"/>
    <row r="46631" ht="18.95" customHeight="1"/>
    <row r="46632" ht="18.95" customHeight="1"/>
    <row r="46633" ht="18.95" customHeight="1"/>
    <row r="46634" ht="18.95" customHeight="1"/>
    <row r="46635" ht="18.95" customHeight="1"/>
    <row r="46636" ht="18.95" customHeight="1"/>
    <row r="46637" ht="18.95" customHeight="1"/>
    <row r="46638" ht="18.95" customHeight="1"/>
    <row r="46639" ht="18.95" customHeight="1"/>
    <row r="46640" ht="18.95" customHeight="1"/>
    <row r="46641" ht="18.95" customHeight="1"/>
    <row r="46642" ht="18.95" customHeight="1"/>
    <row r="46643" ht="18.95" customHeight="1"/>
    <row r="46644" ht="18.95" customHeight="1"/>
    <row r="46645" ht="18.95" customHeight="1"/>
    <row r="46646" ht="18.95" customHeight="1"/>
    <row r="46647" ht="18.95" customHeight="1"/>
    <row r="46648" ht="18.95" customHeight="1"/>
    <row r="46649" ht="18.95" customHeight="1"/>
    <row r="46650" ht="18.95" customHeight="1"/>
    <row r="46651" ht="18.95" customHeight="1"/>
    <row r="46652" ht="18.95" customHeight="1"/>
    <row r="46653" ht="18.95" customHeight="1"/>
    <row r="46654" ht="18.95" customHeight="1"/>
    <row r="46655" ht="18.95" customHeight="1"/>
    <row r="46656" ht="18.95" customHeight="1"/>
    <row r="46657" ht="18.95" customHeight="1"/>
    <row r="46658" ht="18.95" customHeight="1"/>
    <row r="46659" ht="18.95" customHeight="1"/>
    <row r="46660" ht="18.95" customHeight="1"/>
    <row r="46661" ht="18.95" customHeight="1"/>
    <row r="46662" ht="18.95" customHeight="1"/>
    <row r="46663" ht="18.95" customHeight="1"/>
    <row r="46664" ht="18.95" customHeight="1"/>
    <row r="46665" ht="18.95" customHeight="1"/>
    <row r="46666" ht="18.95" customHeight="1"/>
    <row r="46667" ht="18.95" customHeight="1"/>
    <row r="46668" ht="18.95" customHeight="1"/>
    <row r="46669" ht="18.95" customHeight="1"/>
    <row r="46670" ht="18.95" customHeight="1"/>
    <row r="46671" ht="18.95" customHeight="1"/>
    <row r="46672" ht="18.95" customHeight="1"/>
    <row r="46673" ht="18.95" customHeight="1"/>
    <row r="46674" ht="18.95" customHeight="1"/>
    <row r="46675" ht="18.95" customHeight="1"/>
    <row r="46676" ht="18.95" customHeight="1"/>
    <row r="46677" ht="18.95" customHeight="1"/>
    <row r="46678" ht="18.95" customHeight="1"/>
    <row r="46679" ht="18.95" customHeight="1"/>
    <row r="46680" ht="18.95" customHeight="1"/>
    <row r="46681" ht="18.95" customHeight="1"/>
    <row r="46682" ht="18.95" customHeight="1"/>
    <row r="46683" ht="18.95" customHeight="1"/>
    <row r="46684" ht="18.95" customHeight="1"/>
    <row r="46685" ht="18.95" customHeight="1"/>
    <row r="46686" ht="18.95" customHeight="1"/>
    <row r="46687" ht="18.95" customHeight="1"/>
    <row r="46688" ht="18.95" customHeight="1"/>
    <row r="46689" ht="18.95" customHeight="1"/>
    <row r="46690" ht="18.95" customHeight="1"/>
    <row r="46691" ht="18.95" customHeight="1"/>
    <row r="46692" ht="18.95" customHeight="1"/>
    <row r="46693" ht="18.95" customHeight="1"/>
    <row r="46694" ht="18.95" customHeight="1"/>
    <row r="46695" ht="18.95" customHeight="1"/>
    <row r="46696" ht="18.95" customHeight="1"/>
    <row r="46697" ht="18.95" customHeight="1"/>
    <row r="46698" ht="18.95" customHeight="1"/>
    <row r="46699" ht="18.95" customHeight="1"/>
    <row r="46700" ht="18.95" customHeight="1"/>
    <row r="46701" ht="18.95" customHeight="1"/>
    <row r="46702" ht="18.95" customHeight="1"/>
    <row r="46703" ht="18.95" customHeight="1"/>
    <row r="46704" ht="18.95" customHeight="1"/>
    <row r="46705" ht="18.95" customHeight="1"/>
    <row r="46706" ht="18.95" customHeight="1"/>
    <row r="46707" ht="18.95" customHeight="1"/>
    <row r="46708" ht="18.95" customHeight="1"/>
    <row r="46709" ht="18.95" customHeight="1"/>
    <row r="46710" ht="18.95" customHeight="1"/>
    <row r="46711" ht="18.95" customHeight="1"/>
    <row r="46712" ht="18.95" customHeight="1"/>
    <row r="46713" ht="18.95" customHeight="1"/>
    <row r="46714" ht="18.95" customHeight="1"/>
    <row r="46715" ht="18.95" customHeight="1"/>
    <row r="46716" ht="18.95" customHeight="1"/>
    <row r="46717" ht="18.95" customHeight="1"/>
    <row r="46718" ht="18.95" customHeight="1"/>
    <row r="46719" ht="18.95" customHeight="1"/>
    <row r="46720" ht="18.95" customHeight="1"/>
    <row r="46721" ht="18.95" customHeight="1"/>
    <row r="46722" ht="18.95" customHeight="1"/>
    <row r="46723" ht="18.95" customHeight="1"/>
    <row r="46724" ht="18.95" customHeight="1"/>
    <row r="46725" ht="18.95" customHeight="1"/>
    <row r="46726" ht="18.95" customHeight="1"/>
    <row r="46727" ht="18.95" customHeight="1"/>
    <row r="46728" ht="18.95" customHeight="1"/>
    <row r="46729" ht="18.95" customHeight="1"/>
    <row r="46730" ht="18.95" customHeight="1"/>
    <row r="46731" ht="18.95" customHeight="1"/>
    <row r="46732" ht="18.95" customHeight="1"/>
    <row r="46733" ht="18.95" customHeight="1"/>
    <row r="46734" ht="18.95" customHeight="1"/>
    <row r="46735" ht="18.95" customHeight="1"/>
    <row r="46736" ht="18.95" customHeight="1"/>
    <row r="46737" ht="18.95" customHeight="1"/>
    <row r="46738" ht="18.95" customHeight="1"/>
    <row r="46739" ht="18.95" customHeight="1"/>
    <row r="46740" ht="18.95" customHeight="1"/>
    <row r="46741" ht="18.95" customHeight="1"/>
    <row r="46742" ht="18.95" customHeight="1"/>
    <row r="46743" ht="18.95" customHeight="1"/>
    <row r="46744" ht="18.95" customHeight="1"/>
    <row r="46745" ht="18.95" customHeight="1"/>
    <row r="46746" ht="18.95" customHeight="1"/>
    <row r="46747" ht="18.95" customHeight="1"/>
    <row r="46748" ht="18.95" customHeight="1"/>
    <row r="46749" ht="18.95" customHeight="1"/>
    <row r="46750" ht="18.95" customHeight="1"/>
    <row r="46751" ht="18.95" customHeight="1"/>
    <row r="46752" ht="18.95" customHeight="1"/>
    <row r="46753" ht="18.95" customHeight="1"/>
    <row r="46754" ht="18.95" customHeight="1"/>
    <row r="46755" ht="18.95" customHeight="1"/>
    <row r="46756" ht="18.95" customHeight="1"/>
    <row r="46757" ht="18.95" customHeight="1"/>
    <row r="46758" ht="18.95" customHeight="1"/>
    <row r="46759" ht="18.95" customHeight="1"/>
    <row r="46760" ht="18.95" customHeight="1"/>
    <row r="46761" ht="18.95" customHeight="1"/>
    <row r="46762" ht="18.95" customHeight="1"/>
    <row r="46763" ht="18.95" customHeight="1"/>
    <row r="46764" ht="18.95" customHeight="1"/>
    <row r="46765" ht="18.95" customHeight="1"/>
    <row r="46766" ht="18.95" customHeight="1"/>
    <row r="46767" ht="18.95" customHeight="1"/>
    <row r="46768" ht="18.95" customHeight="1"/>
    <row r="46769" ht="18.95" customHeight="1"/>
    <row r="46770" ht="18.95" customHeight="1"/>
    <row r="46771" ht="18.95" customHeight="1"/>
    <row r="46772" ht="18.95" customHeight="1"/>
    <row r="46773" ht="18.95" customHeight="1"/>
    <row r="46774" ht="18.95" customHeight="1"/>
    <row r="46775" ht="18.95" customHeight="1"/>
    <row r="46776" ht="18.95" customHeight="1"/>
    <row r="46777" ht="18.95" customHeight="1"/>
    <row r="46778" ht="18.95" customHeight="1"/>
    <row r="46779" ht="18.95" customHeight="1"/>
    <row r="46780" ht="18.95" customHeight="1"/>
    <row r="46781" ht="18.95" customHeight="1"/>
    <row r="46782" ht="18.95" customHeight="1"/>
    <row r="46783" ht="18.95" customHeight="1"/>
    <row r="46784" ht="18.95" customHeight="1"/>
    <row r="46785" ht="18.95" customHeight="1"/>
    <row r="46786" ht="18.95" customHeight="1"/>
    <row r="46787" ht="18.95" customHeight="1"/>
    <row r="46788" ht="18.95" customHeight="1"/>
    <row r="46789" ht="18.95" customHeight="1"/>
    <row r="46790" ht="18.95" customHeight="1"/>
    <row r="46791" ht="18.95" customHeight="1"/>
    <row r="46792" ht="18.95" customHeight="1"/>
    <row r="46793" ht="18.95" customHeight="1"/>
    <row r="46794" ht="18.95" customHeight="1"/>
    <row r="46795" ht="18.95" customHeight="1"/>
    <row r="46796" ht="18.95" customHeight="1"/>
    <row r="46797" ht="18.95" customHeight="1"/>
    <row r="46798" ht="18.95" customHeight="1"/>
    <row r="46799" ht="18.95" customHeight="1"/>
    <row r="46800" ht="18.95" customHeight="1"/>
    <row r="46801" ht="18.95" customHeight="1"/>
    <row r="46802" ht="18.95" customHeight="1"/>
    <row r="46803" ht="18.95" customHeight="1"/>
    <row r="46804" ht="18.95" customHeight="1"/>
    <row r="46805" ht="18.95" customHeight="1"/>
    <row r="46806" ht="18.95" customHeight="1"/>
    <row r="46807" ht="18.95" customHeight="1"/>
    <row r="46808" ht="18.95" customHeight="1"/>
    <row r="46809" ht="18.95" customHeight="1"/>
    <row r="46810" ht="18.95" customHeight="1"/>
    <row r="46811" ht="18.95" customHeight="1"/>
    <row r="46812" ht="18.95" customHeight="1"/>
    <row r="46813" ht="18.95" customHeight="1"/>
    <row r="46814" ht="18.95" customHeight="1"/>
    <row r="46815" ht="18.95" customHeight="1"/>
    <row r="46816" ht="18.95" customHeight="1"/>
    <row r="46817" ht="18.95" customHeight="1"/>
    <row r="46818" ht="18.95" customHeight="1"/>
    <row r="46819" ht="18.95" customHeight="1"/>
    <row r="46820" ht="18.95" customHeight="1"/>
    <row r="46821" ht="18.95" customHeight="1"/>
    <row r="46822" ht="18.95" customHeight="1"/>
    <row r="46823" ht="18.95" customHeight="1"/>
    <row r="46824" ht="18.95" customHeight="1"/>
    <row r="46825" ht="18.95" customHeight="1"/>
    <row r="46826" ht="18.95" customHeight="1"/>
    <row r="46827" ht="18.95" customHeight="1"/>
    <row r="46828" ht="18.95" customHeight="1"/>
    <row r="46829" ht="18.95" customHeight="1"/>
    <row r="46830" ht="18.95" customHeight="1"/>
    <row r="46831" ht="18.95" customHeight="1"/>
    <row r="46832" ht="18.95" customHeight="1"/>
    <row r="46833" ht="18.95" customHeight="1"/>
    <row r="46834" ht="18.95" customHeight="1"/>
    <row r="46835" ht="18.95" customHeight="1"/>
    <row r="46836" ht="18.95" customHeight="1"/>
    <row r="46837" ht="18.95" customHeight="1"/>
    <row r="46838" ht="18.95" customHeight="1"/>
    <row r="46839" ht="18.95" customHeight="1"/>
    <row r="46840" ht="18.95" customHeight="1"/>
    <row r="46841" ht="18.95" customHeight="1"/>
    <row r="46842" ht="18.95" customHeight="1"/>
    <row r="46843" ht="18.95" customHeight="1"/>
    <row r="46844" ht="18.95" customHeight="1"/>
    <row r="46845" ht="18.95" customHeight="1"/>
    <row r="46846" ht="18.95" customHeight="1"/>
    <row r="46847" ht="18.95" customHeight="1"/>
    <row r="46848" ht="18.95" customHeight="1"/>
    <row r="46849" ht="18.95" customHeight="1"/>
    <row r="46850" ht="18.95" customHeight="1"/>
    <row r="46851" ht="18.95" customHeight="1"/>
    <row r="46852" ht="18.95" customHeight="1"/>
    <row r="46853" ht="18.95" customHeight="1"/>
    <row r="46854" ht="18.95" customHeight="1"/>
    <row r="46855" ht="18.95" customHeight="1"/>
    <row r="46856" ht="18.95" customHeight="1"/>
    <row r="46857" ht="18.95" customHeight="1"/>
    <row r="46858" ht="18.95" customHeight="1"/>
    <row r="46859" ht="18.95" customHeight="1"/>
    <row r="46860" ht="18.95" customHeight="1"/>
    <row r="46861" ht="18.95" customHeight="1"/>
    <row r="46862" ht="18.95" customHeight="1"/>
    <row r="46863" ht="18.95" customHeight="1"/>
    <row r="46864" ht="18.95" customHeight="1"/>
    <row r="46865" ht="18.95" customHeight="1"/>
    <row r="46866" ht="18.95" customHeight="1"/>
    <row r="46867" ht="18.95" customHeight="1"/>
    <row r="46868" ht="18.95" customHeight="1"/>
    <row r="46869" ht="18.95" customHeight="1"/>
    <row r="46870" ht="18.95" customHeight="1"/>
    <row r="46871" ht="18.95" customHeight="1"/>
    <row r="46872" ht="18.95" customHeight="1"/>
    <row r="46873" ht="18.95" customHeight="1"/>
    <row r="46874" ht="18.95" customHeight="1"/>
    <row r="46875" ht="18.95" customHeight="1"/>
    <row r="46876" ht="18.95" customHeight="1"/>
    <row r="46877" ht="18.95" customHeight="1"/>
    <row r="46878" ht="18.95" customHeight="1"/>
    <row r="46879" ht="18.95" customHeight="1"/>
    <row r="46880" ht="18.95" customHeight="1"/>
    <row r="46881" ht="18.95" customHeight="1"/>
    <row r="46882" ht="18.95" customHeight="1"/>
    <row r="46883" ht="18.95" customHeight="1"/>
    <row r="46884" ht="18.95" customHeight="1"/>
    <row r="46885" ht="18.95" customHeight="1"/>
    <row r="46886" ht="18.95" customHeight="1"/>
    <row r="46887" ht="18.95" customHeight="1"/>
    <row r="46888" ht="18.95" customHeight="1"/>
    <row r="46889" ht="18.95" customHeight="1"/>
    <row r="46890" ht="18.95" customHeight="1"/>
    <row r="46891" ht="18.95" customHeight="1"/>
    <row r="46892" ht="18.95" customHeight="1"/>
    <row r="46893" ht="18.95" customHeight="1"/>
    <row r="46894" ht="18.95" customHeight="1"/>
    <row r="46895" ht="18.95" customHeight="1"/>
    <row r="46896" ht="18.95" customHeight="1"/>
    <row r="46897" ht="18.95" customHeight="1"/>
    <row r="46898" ht="18.95" customHeight="1"/>
    <row r="46899" ht="18.95" customHeight="1"/>
    <row r="46900" ht="18.95" customHeight="1"/>
    <row r="46901" ht="18.95" customHeight="1"/>
    <row r="46902" ht="18.95" customHeight="1"/>
    <row r="46903" ht="18.95" customHeight="1"/>
    <row r="46904" ht="18.95" customHeight="1"/>
    <row r="46905" ht="18.95" customHeight="1"/>
    <row r="46906" ht="18.95" customHeight="1"/>
    <row r="46907" ht="18.95" customHeight="1"/>
    <row r="46908" ht="18.95" customHeight="1"/>
    <row r="46909" ht="18.95" customHeight="1"/>
    <row r="46910" ht="18.95" customHeight="1"/>
    <row r="46911" ht="18.95" customHeight="1"/>
    <row r="46912" ht="18.95" customHeight="1"/>
    <row r="46913" ht="18.95" customHeight="1"/>
    <row r="46914" ht="18.95" customHeight="1"/>
    <row r="46915" ht="18.95" customHeight="1"/>
    <row r="46916" ht="18.95" customHeight="1"/>
    <row r="46917" ht="18.95" customHeight="1"/>
    <row r="46918" ht="18.95" customHeight="1"/>
    <row r="46919" ht="18.95" customHeight="1"/>
    <row r="46920" ht="18.95" customHeight="1"/>
    <row r="46921" ht="18.95" customHeight="1"/>
    <row r="46922" ht="18.95" customHeight="1"/>
    <row r="46923" ht="18.95" customHeight="1"/>
    <row r="46924" ht="18.95" customHeight="1"/>
    <row r="46925" ht="18.95" customHeight="1"/>
    <row r="46926" ht="18.95" customHeight="1"/>
    <row r="46927" ht="18.95" customHeight="1"/>
    <row r="46928" ht="18.95" customHeight="1"/>
    <row r="46929" ht="18.95" customHeight="1"/>
    <row r="46930" ht="18.95" customHeight="1"/>
    <row r="46931" ht="18.95" customHeight="1"/>
    <row r="46932" ht="18.95" customHeight="1"/>
    <row r="46933" ht="18.95" customHeight="1"/>
    <row r="46934" ht="18.95" customHeight="1"/>
    <row r="46935" ht="18.95" customHeight="1"/>
    <row r="46936" ht="18.95" customHeight="1"/>
    <row r="46937" ht="18.95" customHeight="1"/>
    <row r="46938" ht="18.95" customHeight="1"/>
    <row r="46939" ht="18.95" customHeight="1"/>
    <row r="46940" ht="18.95" customHeight="1"/>
    <row r="46941" ht="18.95" customHeight="1"/>
    <row r="46942" ht="18.95" customHeight="1"/>
    <row r="46943" ht="18.95" customHeight="1"/>
    <row r="46944" ht="18.95" customHeight="1"/>
    <row r="46945" ht="18.95" customHeight="1"/>
    <row r="46946" ht="18.95" customHeight="1"/>
    <row r="46947" ht="18.95" customHeight="1"/>
    <row r="46948" ht="18.95" customHeight="1"/>
    <row r="46949" ht="18.95" customHeight="1"/>
    <row r="46950" ht="18.95" customHeight="1"/>
    <row r="46951" ht="18.95" customHeight="1"/>
    <row r="46952" ht="18.95" customHeight="1"/>
    <row r="46953" ht="18.95" customHeight="1"/>
    <row r="46954" ht="18.95" customHeight="1"/>
    <row r="46955" ht="18.95" customHeight="1"/>
    <row r="46956" ht="18.95" customHeight="1"/>
    <row r="46957" ht="18.95" customHeight="1"/>
    <row r="46958" ht="18.95" customHeight="1"/>
    <row r="46959" ht="18.95" customHeight="1"/>
    <row r="46960" ht="18.95" customHeight="1"/>
    <row r="46961" ht="18.95" customHeight="1"/>
    <row r="46962" ht="18.95" customHeight="1"/>
    <row r="46963" ht="18.95" customHeight="1"/>
    <row r="46964" ht="18.95" customHeight="1"/>
    <row r="46965" ht="18.95" customHeight="1"/>
    <row r="46966" ht="18.95" customHeight="1"/>
    <row r="46967" ht="18.95" customHeight="1"/>
    <row r="46968" ht="18.95" customHeight="1"/>
    <row r="46969" ht="18.95" customHeight="1"/>
    <row r="46970" ht="18.95" customHeight="1"/>
    <row r="46971" ht="18.95" customHeight="1"/>
    <row r="46972" ht="18.95" customHeight="1"/>
    <row r="46973" ht="18.95" customHeight="1"/>
    <row r="46974" ht="18.95" customHeight="1"/>
    <row r="46975" ht="18.95" customHeight="1"/>
    <row r="46976" ht="18.95" customHeight="1"/>
    <row r="46977" ht="18.95" customHeight="1"/>
    <row r="46978" ht="18.95" customHeight="1"/>
    <row r="46979" ht="18.95" customHeight="1"/>
    <row r="46980" ht="18.95" customHeight="1"/>
    <row r="46981" ht="18.95" customHeight="1"/>
    <row r="46982" ht="18.95" customHeight="1"/>
    <row r="46983" ht="18.95" customHeight="1"/>
    <row r="46984" ht="18.95" customHeight="1"/>
    <row r="46985" ht="18.95" customHeight="1"/>
    <row r="46986" ht="18.95" customHeight="1"/>
    <row r="46987" ht="18.95" customHeight="1"/>
    <row r="46988" ht="18.95" customHeight="1"/>
    <row r="46989" ht="18.95" customHeight="1"/>
    <row r="46990" ht="18.95" customHeight="1"/>
    <row r="46991" ht="18.95" customHeight="1"/>
    <row r="46992" ht="18.95" customHeight="1"/>
    <row r="46993" ht="18.95" customHeight="1"/>
    <row r="46994" ht="18.95" customHeight="1"/>
    <row r="46995" ht="18.95" customHeight="1"/>
    <row r="46996" ht="18.95" customHeight="1"/>
    <row r="46997" ht="18.95" customHeight="1"/>
    <row r="46998" ht="18.95" customHeight="1"/>
    <row r="46999" ht="18.95" customHeight="1"/>
    <row r="47000" ht="18.95" customHeight="1"/>
    <row r="47001" ht="18.95" customHeight="1"/>
    <row r="47002" ht="18.95" customHeight="1"/>
    <row r="47003" ht="18.95" customHeight="1"/>
    <row r="47004" ht="18.95" customHeight="1"/>
    <row r="47005" ht="18.95" customHeight="1"/>
    <row r="47006" ht="18.95" customHeight="1"/>
    <row r="47007" ht="18.95" customHeight="1"/>
    <row r="47008" ht="18.95" customHeight="1"/>
    <row r="47009" ht="18.95" customHeight="1"/>
    <row r="47010" ht="18.95" customHeight="1"/>
    <row r="47011" ht="18.95" customHeight="1"/>
    <row r="47012" ht="18.95" customHeight="1"/>
    <row r="47013" ht="18.95" customHeight="1"/>
    <row r="47014" ht="18.95" customHeight="1"/>
    <row r="47015" ht="18.95" customHeight="1"/>
    <row r="47016" ht="18.95" customHeight="1"/>
    <row r="47017" ht="18.95" customHeight="1"/>
    <row r="47018" ht="18.95" customHeight="1"/>
    <row r="47019" ht="18.95" customHeight="1"/>
    <row r="47020" ht="18.95" customHeight="1"/>
    <row r="47021" ht="18.95" customHeight="1"/>
    <row r="47022" ht="18.95" customHeight="1"/>
    <row r="47023" ht="18.95" customHeight="1"/>
    <row r="47024" ht="18.95" customHeight="1"/>
    <row r="47025" ht="18.95" customHeight="1"/>
    <row r="47026" ht="18.95" customHeight="1"/>
    <row r="47027" ht="18.95" customHeight="1"/>
    <row r="47028" ht="18.95" customHeight="1"/>
    <row r="47029" ht="18.95" customHeight="1"/>
    <row r="47030" ht="18.95" customHeight="1"/>
    <row r="47031" ht="18.95" customHeight="1"/>
    <row r="47032" ht="18.95" customHeight="1"/>
    <row r="47033" ht="18.95" customHeight="1"/>
    <row r="47034" ht="18.95" customHeight="1"/>
    <row r="47035" ht="18.95" customHeight="1"/>
    <row r="47036" ht="18.95" customHeight="1"/>
    <row r="47037" ht="18.95" customHeight="1"/>
    <row r="47038" ht="18.95" customHeight="1"/>
    <row r="47039" ht="18.95" customHeight="1"/>
    <row r="47040" ht="18.95" customHeight="1"/>
    <row r="47041" ht="18.95" customHeight="1"/>
    <row r="47042" ht="18.95" customHeight="1"/>
    <row r="47043" ht="18.95" customHeight="1"/>
    <row r="47044" ht="18.95" customHeight="1"/>
    <row r="47045" ht="18.95" customHeight="1"/>
    <row r="47046" ht="18.95" customHeight="1"/>
    <row r="47047" ht="18.95" customHeight="1"/>
    <row r="47048" ht="18.95" customHeight="1"/>
    <row r="47049" ht="18.95" customHeight="1"/>
    <row r="47050" ht="18.95" customHeight="1"/>
    <row r="47051" ht="18.95" customHeight="1"/>
    <row r="47052" ht="18.95" customHeight="1"/>
    <row r="47053" ht="18.95" customHeight="1"/>
    <row r="47054" ht="18.95" customHeight="1"/>
    <row r="47055" ht="18.95" customHeight="1"/>
    <row r="47056" ht="18.95" customHeight="1"/>
    <row r="47057" ht="18.95" customHeight="1"/>
    <row r="47058" ht="18.95" customHeight="1"/>
    <row r="47059" ht="18.95" customHeight="1"/>
    <row r="47060" ht="18.95" customHeight="1"/>
    <row r="47061" ht="18.95" customHeight="1"/>
    <row r="47062" ht="18.95" customHeight="1"/>
    <row r="47063" ht="18.95" customHeight="1"/>
    <row r="47064" ht="18.95" customHeight="1"/>
    <row r="47065" ht="18.95" customHeight="1"/>
    <row r="47066" ht="18.95" customHeight="1"/>
    <row r="47067" ht="18.95" customHeight="1"/>
    <row r="47068" ht="18.95" customHeight="1"/>
    <row r="47069" ht="18.95" customHeight="1"/>
    <row r="47070" ht="18.95" customHeight="1"/>
    <row r="47071" ht="18.95" customHeight="1"/>
    <row r="47072" ht="18.95" customHeight="1"/>
    <row r="47073" ht="18.95" customHeight="1"/>
    <row r="47074" ht="18.95" customHeight="1"/>
    <row r="47075" ht="18.95" customHeight="1"/>
    <row r="47076" ht="18.95" customHeight="1"/>
    <row r="47077" ht="18.95" customHeight="1"/>
    <row r="47078" ht="18.95" customHeight="1"/>
    <row r="47079" ht="18.95" customHeight="1"/>
    <row r="47080" ht="18.95" customHeight="1"/>
    <row r="47081" ht="18.95" customHeight="1"/>
    <row r="47082" ht="18.95" customHeight="1"/>
    <row r="47083" ht="18.95" customHeight="1"/>
    <row r="47084" ht="18.95" customHeight="1"/>
    <row r="47085" ht="18.95" customHeight="1"/>
    <row r="47086" ht="18.95" customHeight="1"/>
    <row r="47087" ht="18.95" customHeight="1"/>
    <row r="47088" ht="18.95" customHeight="1"/>
    <row r="47089" ht="18.95" customHeight="1"/>
    <row r="47090" ht="18.95" customHeight="1"/>
    <row r="47091" ht="18.95" customHeight="1"/>
    <row r="47092" ht="18.95" customHeight="1"/>
    <row r="47093" ht="18.95" customHeight="1"/>
    <row r="47094" ht="18.95" customHeight="1"/>
    <row r="47095" ht="18.95" customHeight="1"/>
    <row r="47096" ht="18.95" customHeight="1"/>
    <row r="47097" ht="18.95" customHeight="1"/>
    <row r="47098" ht="18.95" customHeight="1"/>
    <row r="47099" ht="18.95" customHeight="1"/>
    <row r="47100" ht="18.95" customHeight="1"/>
    <row r="47101" ht="18.95" customHeight="1"/>
    <row r="47102" ht="18.95" customHeight="1"/>
    <row r="47103" ht="18.95" customHeight="1"/>
    <row r="47104" ht="18.95" customHeight="1"/>
    <row r="47105" ht="18.95" customHeight="1"/>
    <row r="47106" ht="18.95" customHeight="1"/>
    <row r="47107" ht="18.95" customHeight="1"/>
    <row r="47108" ht="18.95" customHeight="1"/>
    <row r="47109" ht="18.95" customHeight="1"/>
    <row r="47110" ht="18.95" customHeight="1"/>
    <row r="47111" ht="18.95" customHeight="1"/>
    <row r="47112" ht="18.95" customHeight="1"/>
    <row r="47113" ht="18.95" customHeight="1"/>
    <row r="47114" ht="18.95" customHeight="1"/>
    <row r="47115" ht="18.95" customHeight="1"/>
    <row r="47116" ht="18.95" customHeight="1"/>
    <row r="47117" ht="18.95" customHeight="1"/>
    <row r="47118" ht="18.95" customHeight="1"/>
    <row r="47119" ht="18.95" customHeight="1"/>
    <row r="47120" ht="18.95" customHeight="1"/>
    <row r="47121" ht="18.95" customHeight="1"/>
    <row r="47122" ht="18.95" customHeight="1"/>
    <row r="47123" ht="18.95" customHeight="1"/>
    <row r="47124" ht="18.95" customHeight="1"/>
    <row r="47125" ht="18.95" customHeight="1"/>
    <row r="47126" ht="18.95" customHeight="1"/>
    <row r="47127" ht="18.95" customHeight="1"/>
    <row r="47128" ht="18.95" customHeight="1"/>
    <row r="47129" ht="18.95" customHeight="1"/>
    <row r="47130" ht="18.95" customHeight="1"/>
    <row r="47131" ht="18.95" customHeight="1"/>
    <row r="47132" ht="18.95" customHeight="1"/>
    <row r="47133" ht="18.95" customHeight="1"/>
    <row r="47134" ht="18.95" customHeight="1"/>
    <row r="47135" ht="18.95" customHeight="1"/>
    <row r="47136" ht="18.95" customHeight="1"/>
    <row r="47137" ht="18.95" customHeight="1"/>
    <row r="47138" ht="18.95" customHeight="1"/>
    <row r="47139" ht="18.95" customHeight="1"/>
    <row r="47140" ht="18.95" customHeight="1"/>
    <row r="47141" ht="18.95" customHeight="1"/>
    <row r="47142" ht="18.95" customHeight="1"/>
    <row r="47143" ht="18.95" customHeight="1"/>
    <row r="47144" ht="18.95" customHeight="1"/>
    <row r="47145" ht="18.95" customHeight="1"/>
    <row r="47146" ht="18.95" customHeight="1"/>
    <row r="47147" ht="18.95" customHeight="1"/>
    <row r="47148" ht="18.95" customHeight="1"/>
    <row r="47149" ht="18.95" customHeight="1"/>
    <row r="47150" ht="18.95" customHeight="1"/>
    <row r="47151" ht="18.95" customHeight="1"/>
    <row r="47152" ht="18.95" customHeight="1"/>
    <row r="47153" ht="18.95" customHeight="1"/>
    <row r="47154" ht="18.95" customHeight="1"/>
    <row r="47155" ht="18.95" customHeight="1"/>
    <row r="47156" ht="18.95" customHeight="1"/>
    <row r="47157" ht="18.95" customHeight="1"/>
    <row r="47158" ht="18.95" customHeight="1"/>
    <row r="47159" ht="18.95" customHeight="1"/>
    <row r="47160" ht="18.95" customHeight="1"/>
    <row r="47161" ht="18.95" customHeight="1"/>
    <row r="47162" ht="18.95" customHeight="1"/>
    <row r="47163" ht="18.95" customHeight="1"/>
    <row r="47164" ht="18.95" customHeight="1"/>
    <row r="47165" ht="18.95" customHeight="1"/>
    <row r="47166" ht="18.95" customHeight="1"/>
    <row r="47167" ht="18.95" customHeight="1"/>
    <row r="47168" ht="18.95" customHeight="1"/>
    <row r="47169" ht="18.95" customHeight="1"/>
    <row r="47170" ht="18.95" customHeight="1"/>
    <row r="47171" ht="18.95" customHeight="1"/>
    <row r="47172" ht="18.95" customHeight="1"/>
    <row r="47173" ht="18.95" customHeight="1"/>
    <row r="47174" ht="18.95" customHeight="1"/>
    <row r="47175" ht="18.95" customHeight="1"/>
    <row r="47176" ht="18.95" customHeight="1"/>
    <row r="47177" ht="18.95" customHeight="1"/>
    <row r="47178" ht="18.95" customHeight="1"/>
    <row r="47179" ht="18.95" customHeight="1"/>
    <row r="47180" ht="18.95" customHeight="1"/>
    <row r="47181" ht="18.95" customHeight="1"/>
    <row r="47182" ht="18.95" customHeight="1"/>
    <row r="47183" ht="18.95" customHeight="1"/>
    <row r="47184" ht="18.95" customHeight="1"/>
    <row r="47185" ht="18.95" customHeight="1"/>
    <row r="47186" ht="18.95" customHeight="1"/>
    <row r="47187" ht="18.95" customHeight="1"/>
    <row r="47188" ht="18.95" customHeight="1"/>
    <row r="47189" ht="18.95" customHeight="1"/>
    <row r="47190" ht="18.95" customHeight="1"/>
    <row r="47191" ht="18.95" customHeight="1"/>
    <row r="47192" ht="18.95" customHeight="1"/>
    <row r="47193" ht="18.95" customHeight="1"/>
    <row r="47194" ht="18.95" customHeight="1"/>
    <row r="47195" ht="18.95" customHeight="1"/>
    <row r="47196" ht="18.95" customHeight="1"/>
    <row r="47197" ht="18.95" customHeight="1"/>
    <row r="47198" ht="18.95" customHeight="1"/>
    <row r="47199" ht="18.95" customHeight="1"/>
    <row r="47200" ht="18.95" customHeight="1"/>
    <row r="47201" ht="18.95" customHeight="1"/>
    <row r="47202" ht="18.95" customHeight="1"/>
    <row r="47203" ht="18.95" customHeight="1"/>
    <row r="47204" ht="18.95" customHeight="1"/>
    <row r="47205" ht="18.95" customHeight="1"/>
    <row r="47206" ht="18.95" customHeight="1"/>
    <row r="47207" ht="18.95" customHeight="1"/>
    <row r="47208" ht="18.95" customHeight="1"/>
    <row r="47209" ht="18.95" customHeight="1"/>
    <row r="47210" ht="18.95" customHeight="1"/>
    <row r="47211" ht="18.95" customHeight="1"/>
    <row r="47212" ht="18.95" customHeight="1"/>
    <row r="47213" ht="18.95" customHeight="1"/>
    <row r="47214" ht="18.95" customHeight="1"/>
    <row r="47215" ht="18.95" customHeight="1"/>
    <row r="47216" ht="18.95" customHeight="1"/>
    <row r="47217" ht="18.95" customHeight="1"/>
    <row r="47218" ht="18.95" customHeight="1"/>
    <row r="47219" ht="18.95" customHeight="1"/>
    <row r="47220" ht="18.95" customHeight="1"/>
    <row r="47221" ht="18.95" customHeight="1"/>
    <row r="47222" ht="18.95" customHeight="1"/>
    <row r="47223" ht="18.95" customHeight="1"/>
    <row r="47224" ht="18.95" customHeight="1"/>
    <row r="47225" ht="18.95" customHeight="1"/>
    <row r="47226" ht="18.95" customHeight="1"/>
    <row r="47227" ht="18.95" customHeight="1"/>
    <row r="47228" ht="18.95" customHeight="1"/>
    <row r="47229" ht="18.95" customHeight="1"/>
    <row r="47230" ht="18.95" customHeight="1"/>
    <row r="47231" ht="18.95" customHeight="1"/>
    <row r="47232" ht="18.95" customHeight="1"/>
    <row r="47233" ht="18.95" customHeight="1"/>
    <row r="47234" ht="18.95" customHeight="1"/>
    <row r="47235" ht="18.95" customHeight="1"/>
    <row r="47236" ht="18.95" customHeight="1"/>
    <row r="47237" ht="18.95" customHeight="1"/>
    <row r="47238" ht="18.95" customHeight="1"/>
    <row r="47239" ht="18.95" customHeight="1"/>
    <row r="47240" ht="18.95" customHeight="1"/>
    <row r="47241" ht="18.95" customHeight="1"/>
    <row r="47242" ht="18.95" customHeight="1"/>
    <row r="47243" ht="18.95" customHeight="1"/>
    <row r="47244" ht="18.95" customHeight="1"/>
    <row r="47245" ht="18.95" customHeight="1"/>
    <row r="47246" ht="18.95" customHeight="1"/>
    <row r="47247" ht="18.95" customHeight="1"/>
    <row r="47248" ht="18.95" customHeight="1"/>
    <row r="47249" ht="18.95" customHeight="1"/>
    <row r="47250" ht="18.95" customHeight="1"/>
    <row r="47251" ht="18.95" customHeight="1"/>
    <row r="47252" ht="18.95" customHeight="1"/>
    <row r="47253" ht="18.95" customHeight="1"/>
    <row r="47254" ht="18.95" customHeight="1"/>
    <row r="47255" ht="18.95" customHeight="1"/>
    <row r="47256" ht="18.95" customHeight="1"/>
    <row r="47257" ht="18.95" customHeight="1"/>
    <row r="47258" ht="18.95" customHeight="1"/>
    <row r="47259" ht="18.95" customHeight="1"/>
    <row r="47260" ht="18.95" customHeight="1"/>
    <row r="47261" ht="18.95" customHeight="1"/>
    <row r="47262" ht="18.95" customHeight="1"/>
    <row r="47263" ht="18.95" customHeight="1"/>
    <row r="47264" ht="18.95" customHeight="1"/>
    <row r="47265" ht="18.95" customHeight="1"/>
    <row r="47266" ht="18.95" customHeight="1"/>
    <row r="47267" ht="18.95" customHeight="1"/>
    <row r="47268" ht="18.95" customHeight="1"/>
    <row r="47269" ht="18.95" customHeight="1"/>
    <row r="47270" ht="18.95" customHeight="1"/>
    <row r="47271" ht="18.95" customHeight="1"/>
    <row r="47272" ht="18.95" customHeight="1"/>
    <row r="47273" ht="18.95" customHeight="1"/>
    <row r="47274" ht="18.95" customHeight="1"/>
    <row r="47275" ht="18.95" customHeight="1"/>
    <row r="47276" ht="18.95" customHeight="1"/>
    <row r="47277" ht="18.95" customHeight="1"/>
    <row r="47278" ht="18.95" customHeight="1"/>
    <row r="47279" ht="18.95" customHeight="1"/>
    <row r="47280" ht="18.95" customHeight="1"/>
    <row r="47281" ht="18.95" customHeight="1"/>
    <row r="47282" ht="18.95" customHeight="1"/>
    <row r="47283" ht="18.95" customHeight="1"/>
    <row r="47284" ht="18.95" customHeight="1"/>
    <row r="47285" ht="18.95" customHeight="1"/>
    <row r="47286" ht="18.95" customHeight="1"/>
    <row r="47287" ht="18.95" customHeight="1"/>
    <row r="47288" ht="18.95" customHeight="1"/>
    <row r="47289" ht="18.95" customHeight="1"/>
    <row r="47290" ht="18.95" customHeight="1"/>
    <row r="47291" ht="18.95" customHeight="1"/>
    <row r="47292" ht="18.95" customHeight="1"/>
    <row r="47293" ht="18.95" customHeight="1"/>
    <row r="47294" ht="18.95" customHeight="1"/>
    <row r="47295" ht="18.95" customHeight="1"/>
    <row r="47296" ht="18.95" customHeight="1"/>
    <row r="47297" ht="18.95" customHeight="1"/>
    <row r="47298" ht="18.95" customHeight="1"/>
    <row r="47299" ht="18.95" customHeight="1"/>
    <row r="47300" ht="18.95" customHeight="1"/>
    <row r="47301" ht="18.95" customHeight="1"/>
    <row r="47302" ht="18.95" customHeight="1"/>
    <row r="47303" ht="18.95" customHeight="1"/>
    <row r="47304" ht="18.95" customHeight="1"/>
    <row r="47305" ht="18.95" customHeight="1"/>
    <row r="47306" ht="18.95" customHeight="1"/>
    <row r="47307" ht="18.95" customHeight="1"/>
    <row r="47308" ht="18.95" customHeight="1"/>
    <row r="47309" ht="18.95" customHeight="1"/>
    <row r="47310" ht="18.95" customHeight="1"/>
    <row r="47311" ht="18.95" customHeight="1"/>
    <row r="47312" ht="18.95" customHeight="1"/>
    <row r="47313" ht="18.95" customHeight="1"/>
    <row r="47314" ht="18.95" customHeight="1"/>
    <row r="47315" ht="18.95" customHeight="1"/>
    <row r="47316" ht="18.95" customHeight="1"/>
    <row r="47317" ht="18.95" customHeight="1"/>
    <row r="47318" ht="18.95" customHeight="1"/>
    <row r="47319" ht="18.95" customHeight="1"/>
    <row r="47320" ht="18.95" customHeight="1"/>
    <row r="47321" ht="18.95" customHeight="1"/>
    <row r="47322" ht="18.95" customHeight="1"/>
    <row r="47323" ht="18.95" customHeight="1"/>
    <row r="47324" ht="18.95" customHeight="1"/>
    <row r="47325" ht="18.95" customHeight="1"/>
    <row r="47326" ht="18.95" customHeight="1"/>
    <row r="47327" ht="18.95" customHeight="1"/>
    <row r="47328" ht="18.95" customHeight="1"/>
    <row r="47329" ht="18.95" customHeight="1"/>
    <row r="47330" ht="18.95" customHeight="1"/>
    <row r="47331" ht="18.95" customHeight="1"/>
    <row r="47332" ht="18.95" customHeight="1"/>
    <row r="47333" ht="18.95" customHeight="1"/>
    <row r="47334" ht="18.95" customHeight="1"/>
    <row r="47335" ht="18.95" customHeight="1"/>
    <row r="47336" ht="18.95" customHeight="1"/>
    <row r="47337" ht="18.95" customHeight="1"/>
    <row r="47338" ht="18.95" customHeight="1"/>
    <row r="47339" ht="18.95" customHeight="1"/>
    <row r="47340" ht="18.95" customHeight="1"/>
    <row r="47341" ht="18.95" customHeight="1"/>
    <row r="47342" ht="18.95" customHeight="1"/>
    <row r="47343" ht="18.95" customHeight="1"/>
    <row r="47344" ht="18.95" customHeight="1"/>
    <row r="47345" ht="18.95" customHeight="1"/>
    <row r="47346" ht="18.95" customHeight="1"/>
    <row r="47347" ht="18.95" customHeight="1"/>
    <row r="47348" ht="18.95" customHeight="1"/>
    <row r="47349" ht="18.95" customHeight="1"/>
    <row r="47350" ht="18.95" customHeight="1"/>
    <row r="47351" ht="18.95" customHeight="1"/>
    <row r="47352" ht="18.95" customHeight="1"/>
    <row r="47353" ht="18.95" customHeight="1"/>
    <row r="47354" ht="18.95" customHeight="1"/>
    <row r="47355" ht="18.95" customHeight="1"/>
    <row r="47356" ht="18.95" customHeight="1"/>
    <row r="47357" ht="18.95" customHeight="1"/>
    <row r="47358" ht="18.95" customHeight="1"/>
    <row r="47359" ht="18.95" customHeight="1"/>
    <row r="47360" ht="18.95" customHeight="1"/>
    <row r="47361" ht="18.95" customHeight="1"/>
    <row r="47362" ht="18.95" customHeight="1"/>
    <row r="47363" ht="18.95" customHeight="1"/>
    <row r="47364" ht="18.95" customHeight="1"/>
    <row r="47365" ht="18.95" customHeight="1"/>
    <row r="47366" ht="18.95" customHeight="1"/>
    <row r="47367" ht="18.95" customHeight="1"/>
    <row r="47368" ht="18.95" customHeight="1"/>
    <row r="47369" ht="18.95" customHeight="1"/>
    <row r="47370" ht="18.95" customHeight="1"/>
    <row r="47371" ht="18.95" customHeight="1"/>
    <row r="47372" ht="18.95" customHeight="1"/>
    <row r="47373" ht="18.95" customHeight="1"/>
    <row r="47374" ht="18.95" customHeight="1"/>
    <row r="47375" ht="18.95" customHeight="1"/>
    <row r="47376" ht="18.95" customHeight="1"/>
    <row r="47377" ht="18.95" customHeight="1"/>
    <row r="47378" ht="18.95" customHeight="1"/>
    <row r="47379" ht="18.95" customHeight="1"/>
    <row r="47380" ht="18.95" customHeight="1"/>
    <row r="47381" ht="18.95" customHeight="1"/>
    <row r="47382" ht="18.95" customHeight="1"/>
    <row r="47383" ht="18.95" customHeight="1"/>
    <row r="47384" ht="18.95" customHeight="1"/>
    <row r="47385" ht="18.95" customHeight="1"/>
    <row r="47386" ht="18.95" customHeight="1"/>
    <row r="47387" ht="18.95" customHeight="1"/>
    <row r="47388" ht="18.95" customHeight="1"/>
    <row r="47389" ht="18.95" customHeight="1"/>
    <row r="47390" ht="18.95" customHeight="1"/>
    <row r="47391" ht="18.95" customHeight="1"/>
    <row r="47392" ht="18.95" customHeight="1"/>
    <row r="47393" ht="18.95" customHeight="1"/>
    <row r="47394" ht="18.95" customHeight="1"/>
    <row r="47395" ht="18.95" customHeight="1"/>
    <row r="47396" ht="18.95" customHeight="1"/>
    <row r="47397" ht="18.95" customHeight="1"/>
    <row r="47398" ht="18.95" customHeight="1"/>
    <row r="47399" ht="18.95" customHeight="1"/>
    <row r="47400" ht="18.95" customHeight="1"/>
    <row r="47401" ht="18.95" customHeight="1"/>
    <row r="47402" ht="18.95" customHeight="1"/>
    <row r="47403" ht="18.95" customHeight="1"/>
    <row r="47404" ht="18.95" customHeight="1"/>
    <row r="47405" ht="18.95" customHeight="1"/>
    <row r="47406" ht="18.95" customHeight="1"/>
    <row r="47407" ht="18.95" customHeight="1"/>
    <row r="47408" ht="18.95" customHeight="1"/>
    <row r="47409" ht="18.95" customHeight="1"/>
    <row r="47410" ht="18.95" customHeight="1"/>
    <row r="47411" ht="18.95" customHeight="1"/>
    <row r="47412" ht="18.95" customHeight="1"/>
    <row r="47413" ht="18.95" customHeight="1"/>
    <row r="47414" ht="18.95" customHeight="1"/>
    <row r="47415" ht="18.95" customHeight="1"/>
    <row r="47416" ht="18.95" customHeight="1"/>
    <row r="47417" ht="18.95" customHeight="1"/>
    <row r="47418" ht="18.95" customHeight="1"/>
    <row r="47419" ht="18.95" customHeight="1"/>
    <row r="47420" ht="18.95" customHeight="1"/>
    <row r="47421" ht="18.95" customHeight="1"/>
    <row r="47422" ht="18.95" customHeight="1"/>
    <row r="47423" ht="18.95" customHeight="1"/>
    <row r="47424" ht="18.95" customHeight="1"/>
    <row r="47425" ht="18.95" customHeight="1"/>
    <row r="47426" ht="18.95" customHeight="1"/>
    <row r="47427" ht="18.95" customHeight="1"/>
    <row r="47428" ht="18.95" customHeight="1"/>
    <row r="47429" ht="18.95" customHeight="1"/>
    <row r="47430" ht="18.95" customHeight="1"/>
    <row r="47431" ht="18.95" customHeight="1"/>
    <row r="47432" ht="18.95" customHeight="1"/>
    <row r="47433" ht="18.95" customHeight="1"/>
    <row r="47434" ht="18.95" customHeight="1"/>
    <row r="47435" ht="18.95" customHeight="1"/>
    <row r="47436" ht="18.95" customHeight="1"/>
    <row r="47437" ht="18.95" customHeight="1"/>
    <row r="47438" ht="18.95" customHeight="1"/>
    <row r="47439" ht="18.95" customHeight="1"/>
    <row r="47440" ht="18.95" customHeight="1"/>
    <row r="47441" ht="18.95" customHeight="1"/>
    <row r="47442" ht="18.95" customHeight="1"/>
    <row r="47443" ht="18.95" customHeight="1"/>
    <row r="47444" ht="18.95" customHeight="1"/>
    <row r="47445" ht="18.95" customHeight="1"/>
    <row r="47446" ht="18.95" customHeight="1"/>
    <row r="47447" ht="18.95" customHeight="1"/>
    <row r="47448" ht="18.95" customHeight="1"/>
    <row r="47449" ht="18.95" customHeight="1"/>
    <row r="47450" ht="18.95" customHeight="1"/>
    <row r="47451" ht="18.95" customHeight="1"/>
    <row r="47452" ht="18.95" customHeight="1"/>
    <row r="47453" ht="18.95" customHeight="1"/>
    <row r="47454" ht="18.95" customHeight="1"/>
    <row r="47455" ht="18.95" customHeight="1"/>
    <row r="47456" ht="18.95" customHeight="1"/>
    <row r="47457" ht="18.95" customHeight="1"/>
    <row r="47458" ht="18.95" customHeight="1"/>
    <row r="47459" ht="18.95" customHeight="1"/>
    <row r="47460" ht="18.95" customHeight="1"/>
    <row r="47461" ht="18.95" customHeight="1"/>
    <row r="47462" ht="18.95" customHeight="1"/>
    <row r="47463" ht="18.95" customHeight="1"/>
    <row r="47464" ht="18.95" customHeight="1"/>
    <row r="47465" ht="18.95" customHeight="1"/>
    <row r="47466" ht="18.95" customHeight="1"/>
    <row r="47467" ht="18.95" customHeight="1"/>
    <row r="47468" ht="18.95" customHeight="1"/>
    <row r="47469" ht="18.95" customHeight="1"/>
    <row r="47470" ht="18.95" customHeight="1"/>
    <row r="47471" ht="18.95" customHeight="1"/>
    <row r="47472" ht="18.95" customHeight="1"/>
    <row r="47473" ht="18.95" customHeight="1"/>
    <row r="47474" ht="18.95" customHeight="1"/>
    <row r="47475" ht="18.95" customHeight="1"/>
    <row r="47476" ht="18.95" customHeight="1"/>
    <row r="47477" ht="18.95" customHeight="1"/>
    <row r="47478" ht="18.95" customHeight="1"/>
    <row r="47479" ht="18.95" customHeight="1"/>
    <row r="47480" ht="18.95" customHeight="1"/>
    <row r="47481" ht="18.95" customHeight="1"/>
    <row r="47482" ht="18.95" customHeight="1"/>
    <row r="47483" ht="18.95" customHeight="1"/>
    <row r="47484" ht="18.95" customHeight="1"/>
    <row r="47485" ht="18.95" customHeight="1"/>
    <row r="47486" ht="18.95" customHeight="1"/>
    <row r="47487" ht="18.95" customHeight="1"/>
    <row r="47488" ht="18.95" customHeight="1"/>
    <row r="47489" ht="18.95" customHeight="1"/>
    <row r="47490" ht="18.95" customHeight="1"/>
    <row r="47491" ht="18.95" customHeight="1"/>
    <row r="47492" ht="18.95" customHeight="1"/>
    <row r="47493" ht="18.95" customHeight="1"/>
    <row r="47494" ht="18.95" customHeight="1"/>
    <row r="47495" ht="18.95" customHeight="1"/>
    <row r="47496" ht="18.95" customHeight="1"/>
    <row r="47497" ht="18.95" customHeight="1"/>
    <row r="47498" ht="18.95" customHeight="1"/>
    <row r="47499" ht="18.95" customHeight="1"/>
    <row r="47500" ht="18.95" customHeight="1"/>
    <row r="47501" ht="18.95" customHeight="1"/>
    <row r="47502" ht="18.95" customHeight="1"/>
    <row r="47503" ht="18.95" customHeight="1"/>
    <row r="47504" ht="18.95" customHeight="1"/>
    <row r="47505" ht="18.95" customHeight="1"/>
    <row r="47506" ht="18.95" customHeight="1"/>
    <row r="47507" ht="18.95" customHeight="1"/>
    <row r="47508" ht="18.95" customHeight="1"/>
    <row r="47509" ht="18.95" customHeight="1"/>
    <row r="47510" ht="18.95" customHeight="1"/>
    <row r="47511" ht="18.95" customHeight="1"/>
    <row r="47512" ht="18.95" customHeight="1"/>
    <row r="47513" ht="18.95" customHeight="1"/>
    <row r="47514" ht="18.95" customHeight="1"/>
    <row r="47515" ht="18.95" customHeight="1"/>
    <row r="47516" ht="18.95" customHeight="1"/>
    <row r="47517" ht="18.95" customHeight="1"/>
    <row r="47518" ht="18.95" customHeight="1"/>
    <row r="47519" ht="18.95" customHeight="1"/>
    <row r="47520" ht="18.95" customHeight="1"/>
    <row r="47521" ht="18.95" customHeight="1"/>
    <row r="47522" ht="18.95" customHeight="1"/>
    <row r="47523" ht="18.95" customHeight="1"/>
    <row r="47524" ht="18.95" customHeight="1"/>
    <row r="47525" ht="18.95" customHeight="1"/>
    <row r="47526" ht="18.95" customHeight="1"/>
    <row r="47527" ht="18.95" customHeight="1"/>
    <row r="47528" ht="18.95" customHeight="1"/>
    <row r="47529" ht="18.95" customHeight="1"/>
    <row r="47530" ht="18.95" customHeight="1"/>
    <row r="47531" ht="18.95" customHeight="1"/>
    <row r="47532" ht="18.95" customHeight="1"/>
    <row r="47533" ht="18.95" customHeight="1"/>
    <row r="47534" ht="18.95" customHeight="1"/>
    <row r="47535" ht="18.95" customHeight="1"/>
    <row r="47536" ht="18.95" customHeight="1"/>
    <row r="47537" ht="18.95" customHeight="1"/>
    <row r="47538" ht="18.95" customHeight="1"/>
    <row r="47539" ht="18.95" customHeight="1"/>
    <row r="47540" ht="18.95" customHeight="1"/>
    <row r="47541" ht="18.95" customHeight="1"/>
    <row r="47542" ht="18.95" customHeight="1"/>
    <row r="47543" ht="18.95" customHeight="1"/>
    <row r="47544" ht="18.95" customHeight="1"/>
    <row r="47545" ht="18.95" customHeight="1"/>
    <row r="47546" ht="18.95" customHeight="1"/>
    <row r="47547" ht="18.95" customHeight="1"/>
    <row r="47548" ht="18.95" customHeight="1"/>
    <row r="47549" ht="18.95" customHeight="1"/>
    <row r="47550" ht="18.95" customHeight="1"/>
    <row r="47551" ht="18.95" customHeight="1"/>
    <row r="47552" ht="18.95" customHeight="1"/>
    <row r="47553" ht="18.95" customHeight="1"/>
    <row r="47554" ht="18.95" customHeight="1"/>
    <row r="47555" ht="18.95" customHeight="1"/>
    <row r="47556" ht="18.95" customHeight="1"/>
    <row r="47557" ht="18.95" customHeight="1"/>
    <row r="47558" ht="18.95" customHeight="1"/>
    <row r="47559" ht="18.95" customHeight="1"/>
    <row r="47560" ht="18.95" customHeight="1"/>
    <row r="47561" ht="18.95" customHeight="1"/>
    <row r="47562" ht="18.95" customHeight="1"/>
    <row r="47563" ht="18.95" customHeight="1"/>
    <row r="47564" ht="18.95" customHeight="1"/>
    <row r="47565" ht="18.95" customHeight="1"/>
    <row r="47566" ht="18.95" customHeight="1"/>
    <row r="47567" ht="18.95" customHeight="1"/>
    <row r="47568" ht="18.95" customHeight="1"/>
    <row r="47569" ht="18.95" customHeight="1"/>
    <row r="47570" ht="18.95" customHeight="1"/>
    <row r="47571" ht="18.95" customHeight="1"/>
    <row r="47572" ht="18.95" customHeight="1"/>
    <row r="47573" ht="18.95" customHeight="1"/>
    <row r="47574" ht="18.95" customHeight="1"/>
    <row r="47575" ht="18.95" customHeight="1"/>
    <row r="47576" ht="18.95" customHeight="1"/>
    <row r="47577" ht="18.95" customHeight="1"/>
    <row r="47578" ht="18.95" customHeight="1"/>
    <row r="47579" ht="18.95" customHeight="1"/>
    <row r="47580" ht="18.95" customHeight="1"/>
    <row r="47581" ht="18.95" customHeight="1"/>
    <row r="47582" ht="18.95" customHeight="1"/>
    <row r="47583" ht="18.95" customHeight="1"/>
    <row r="47584" ht="18.95" customHeight="1"/>
    <row r="47585" ht="18.95" customHeight="1"/>
    <row r="47586" ht="18.95" customHeight="1"/>
    <row r="47587" ht="18.95" customHeight="1"/>
    <row r="47588" ht="18.95" customHeight="1"/>
    <row r="47589" ht="18.95" customHeight="1"/>
    <row r="47590" ht="18.95" customHeight="1"/>
    <row r="47591" ht="18.95" customHeight="1"/>
    <row r="47592" ht="18.95" customHeight="1"/>
    <row r="47593" ht="18.95" customHeight="1"/>
    <row r="47594" ht="18.95" customHeight="1"/>
    <row r="47595" ht="18.95" customHeight="1"/>
    <row r="47596" ht="18.95" customHeight="1"/>
    <row r="47597" ht="18.95" customHeight="1"/>
    <row r="47598" ht="18.95" customHeight="1"/>
    <row r="47599" ht="18.95" customHeight="1"/>
    <row r="47600" ht="18.95" customHeight="1"/>
    <row r="47601" ht="18.95" customHeight="1"/>
    <row r="47602" ht="18.95" customHeight="1"/>
    <row r="47603" ht="18.95" customHeight="1"/>
    <row r="47604" ht="18.95" customHeight="1"/>
    <row r="47605" ht="18.95" customHeight="1"/>
    <row r="47606" ht="18.95" customHeight="1"/>
    <row r="47607" ht="18.95" customHeight="1"/>
    <row r="47608" ht="18.95" customHeight="1"/>
    <row r="47609" ht="18.95" customHeight="1"/>
    <row r="47610" ht="18.95" customHeight="1"/>
    <row r="47611" ht="18.95" customHeight="1"/>
    <row r="47612" ht="18.95" customHeight="1"/>
    <row r="47613" ht="18.95" customHeight="1"/>
    <row r="47614" ht="18.95" customHeight="1"/>
    <row r="47615" ht="18.95" customHeight="1"/>
    <row r="47616" ht="18.95" customHeight="1"/>
    <row r="47617" ht="18.95" customHeight="1"/>
    <row r="47618" ht="18.95" customHeight="1"/>
    <row r="47619" ht="18.95" customHeight="1"/>
    <row r="47620" ht="18.95" customHeight="1"/>
    <row r="47621" ht="18.95" customHeight="1"/>
    <row r="47622" ht="18.95" customHeight="1"/>
    <row r="47623" ht="18.95" customHeight="1"/>
    <row r="47624" ht="18.95" customHeight="1"/>
    <row r="47625" ht="18.95" customHeight="1"/>
    <row r="47626" ht="18.95" customHeight="1"/>
    <row r="47627" ht="18.95" customHeight="1"/>
    <row r="47628" ht="18.95" customHeight="1"/>
    <row r="47629" ht="18.95" customHeight="1"/>
    <row r="47630" ht="18.95" customHeight="1"/>
    <row r="47631" ht="18.95" customHeight="1"/>
    <row r="47632" ht="18.95" customHeight="1"/>
    <row r="47633" ht="18.95" customHeight="1"/>
    <row r="47634" ht="18.95" customHeight="1"/>
    <row r="47635" ht="18.95" customHeight="1"/>
    <row r="47636" ht="18.95" customHeight="1"/>
    <row r="47637" ht="18.95" customHeight="1"/>
    <row r="47638" ht="18.95" customHeight="1"/>
    <row r="47639" ht="18.95" customHeight="1"/>
    <row r="47640" ht="18.95" customHeight="1"/>
    <row r="47641" ht="18.95" customHeight="1"/>
    <row r="47642" ht="18.95" customHeight="1"/>
    <row r="47643" ht="18.95" customHeight="1"/>
    <row r="47644" ht="18.95" customHeight="1"/>
    <row r="47645" ht="18.95" customHeight="1"/>
    <row r="47646" ht="18.95" customHeight="1"/>
    <row r="47647" ht="18.95" customHeight="1"/>
    <row r="47648" ht="18.95" customHeight="1"/>
    <row r="47649" ht="18.95" customHeight="1"/>
    <row r="47650" ht="18.95" customHeight="1"/>
    <row r="47651" ht="18.95" customHeight="1"/>
    <row r="47652" ht="18.95" customHeight="1"/>
    <row r="47653" ht="18.95" customHeight="1"/>
    <row r="47654" ht="18.95" customHeight="1"/>
    <row r="47655" ht="18.95" customHeight="1"/>
    <row r="47656" ht="18.95" customHeight="1"/>
    <row r="47657" ht="18.95" customHeight="1"/>
    <row r="47658" ht="18.95" customHeight="1"/>
    <row r="47659" ht="18.95" customHeight="1"/>
    <row r="47660" ht="18.95" customHeight="1"/>
    <row r="47661" ht="18.95" customHeight="1"/>
    <row r="47662" ht="18.95" customHeight="1"/>
    <row r="47663" ht="18.95" customHeight="1"/>
    <row r="47664" ht="18.95" customHeight="1"/>
    <row r="47665" ht="18.95" customHeight="1"/>
    <row r="47666" ht="18.95" customHeight="1"/>
    <row r="47667" ht="18.95" customHeight="1"/>
    <row r="47668" ht="18.95" customHeight="1"/>
    <row r="47669" ht="18.95" customHeight="1"/>
    <row r="47670" ht="18.95" customHeight="1"/>
    <row r="47671" ht="18.95" customHeight="1"/>
    <row r="47672" ht="18.95" customHeight="1"/>
    <row r="47673" ht="18.95" customHeight="1"/>
    <row r="47674" ht="18.95" customHeight="1"/>
    <row r="47675" ht="18.95" customHeight="1"/>
    <row r="47676" ht="18.95" customHeight="1"/>
    <row r="47677" ht="18.95" customHeight="1"/>
    <row r="47678" ht="18.95" customHeight="1"/>
    <row r="47679" ht="18.95" customHeight="1"/>
    <row r="47680" ht="18.95" customHeight="1"/>
    <row r="47681" ht="18.95" customHeight="1"/>
    <row r="47682" ht="18.95" customHeight="1"/>
    <row r="47683" ht="18.95" customHeight="1"/>
    <row r="47684" ht="18.95" customHeight="1"/>
    <row r="47685" ht="18.95" customHeight="1"/>
    <row r="47686" ht="18.95" customHeight="1"/>
    <row r="47687" ht="18.95" customHeight="1"/>
    <row r="47688" ht="18.95" customHeight="1"/>
    <row r="47689" ht="18.95" customHeight="1"/>
    <row r="47690" ht="18.95" customHeight="1"/>
    <row r="47691" ht="18.95" customHeight="1"/>
    <row r="47692" ht="18.95" customHeight="1"/>
    <row r="47693" ht="18.95" customHeight="1"/>
    <row r="47694" ht="18.95" customHeight="1"/>
    <row r="47695" ht="18.95" customHeight="1"/>
    <row r="47696" ht="18.95" customHeight="1"/>
    <row r="47697" ht="18.95" customHeight="1"/>
    <row r="47698" ht="18.95" customHeight="1"/>
    <row r="47699" ht="18.95" customHeight="1"/>
    <row r="47700" ht="18.95" customHeight="1"/>
    <row r="47701" ht="18.95" customHeight="1"/>
    <row r="47702" ht="18.95" customHeight="1"/>
    <row r="47703" ht="18.95" customHeight="1"/>
    <row r="47704" ht="18.95" customHeight="1"/>
    <row r="47705" ht="18.95" customHeight="1"/>
    <row r="47706" ht="18.95" customHeight="1"/>
    <row r="47707" ht="18.95" customHeight="1"/>
    <row r="47708" ht="18.95" customHeight="1"/>
    <row r="47709" ht="18.95" customHeight="1"/>
    <row r="47710" ht="18.95" customHeight="1"/>
    <row r="47711" ht="18.95" customHeight="1"/>
    <row r="47712" ht="18.95" customHeight="1"/>
    <row r="47713" ht="18.95" customHeight="1"/>
    <row r="47714" ht="18.95" customHeight="1"/>
    <row r="47715" ht="18.95" customHeight="1"/>
    <row r="47716" ht="18.95" customHeight="1"/>
    <row r="47717" ht="18.95" customHeight="1"/>
    <row r="47718" ht="18.95" customHeight="1"/>
    <row r="47719" ht="18.95" customHeight="1"/>
    <row r="47720" ht="18.95" customHeight="1"/>
    <row r="47721" ht="18.95" customHeight="1"/>
    <row r="47722" ht="18.95" customHeight="1"/>
    <row r="47723" ht="18.95" customHeight="1"/>
    <row r="47724" ht="18.95" customHeight="1"/>
    <row r="47725" ht="18.95" customHeight="1"/>
    <row r="47726" ht="18.95" customHeight="1"/>
    <row r="47727" ht="18.95" customHeight="1"/>
    <row r="47728" ht="18.95" customHeight="1"/>
    <row r="47729" ht="18.95" customHeight="1"/>
    <row r="47730" ht="18.95" customHeight="1"/>
    <row r="47731" ht="18.95" customHeight="1"/>
    <row r="47732" ht="18.95" customHeight="1"/>
    <row r="47733" ht="18.95" customHeight="1"/>
    <row r="47734" ht="18.95" customHeight="1"/>
    <row r="47735" ht="18.95" customHeight="1"/>
    <row r="47736" ht="18.95" customHeight="1"/>
    <row r="47737" ht="18.95" customHeight="1"/>
    <row r="47738" ht="18.95" customHeight="1"/>
    <row r="47739" ht="18.95" customHeight="1"/>
    <row r="47740" ht="18.95" customHeight="1"/>
    <row r="47741" ht="18.95" customHeight="1"/>
    <row r="47742" ht="18.95" customHeight="1"/>
    <row r="47743" ht="18.95" customHeight="1"/>
    <row r="47744" ht="18.95" customHeight="1"/>
    <row r="47745" ht="18.95" customHeight="1"/>
    <row r="47746" ht="18.95" customHeight="1"/>
    <row r="47747" ht="18.95" customHeight="1"/>
    <row r="47748" ht="18.95" customHeight="1"/>
    <row r="47749" ht="18.95" customHeight="1"/>
    <row r="47750" ht="18.95" customHeight="1"/>
    <row r="47751" ht="18.95" customHeight="1"/>
    <row r="47752" ht="18.95" customHeight="1"/>
    <row r="47753" ht="18.95" customHeight="1"/>
    <row r="47754" ht="18.95" customHeight="1"/>
    <row r="47755" ht="18.95" customHeight="1"/>
    <row r="47756" ht="18.95" customHeight="1"/>
    <row r="47757" ht="18.95" customHeight="1"/>
    <row r="47758" ht="18.95" customHeight="1"/>
    <row r="47759" ht="18.95" customHeight="1"/>
    <row r="47760" ht="18.95" customHeight="1"/>
    <row r="47761" ht="18.95" customHeight="1"/>
    <row r="47762" ht="18.95" customHeight="1"/>
    <row r="47763" ht="18.95" customHeight="1"/>
    <row r="47764" ht="18.95" customHeight="1"/>
    <row r="47765" ht="18.95" customHeight="1"/>
    <row r="47766" ht="18.95" customHeight="1"/>
    <row r="47767" ht="18.95" customHeight="1"/>
    <row r="47768" ht="18.95" customHeight="1"/>
    <row r="47769" ht="18.95" customHeight="1"/>
    <row r="47770" ht="18.95" customHeight="1"/>
    <row r="47771" ht="18.95" customHeight="1"/>
    <row r="47772" ht="18.95" customHeight="1"/>
    <row r="47773" ht="18.95" customHeight="1"/>
    <row r="47774" ht="18.95" customHeight="1"/>
    <row r="47775" ht="18.95" customHeight="1"/>
    <row r="47776" ht="18.95" customHeight="1"/>
    <row r="47777" ht="18.95" customHeight="1"/>
    <row r="47778" ht="18.95" customHeight="1"/>
    <row r="47779" ht="18.95" customHeight="1"/>
    <row r="47780" ht="18.95" customHeight="1"/>
    <row r="47781" ht="18.95" customHeight="1"/>
    <row r="47782" ht="18.95" customHeight="1"/>
    <row r="47783" ht="18.95" customHeight="1"/>
    <row r="47784" ht="18.95" customHeight="1"/>
    <row r="47785" ht="18.95" customHeight="1"/>
    <row r="47786" ht="18.95" customHeight="1"/>
    <row r="47787" ht="18.95" customHeight="1"/>
    <row r="47788" ht="18.95" customHeight="1"/>
    <row r="47789" ht="18.95" customHeight="1"/>
    <row r="47790" ht="18.95" customHeight="1"/>
    <row r="47791" ht="18.95" customHeight="1"/>
    <row r="47792" ht="18.95" customHeight="1"/>
    <row r="47793" ht="18.95" customHeight="1"/>
    <row r="47794" ht="18.95" customHeight="1"/>
    <row r="47795" ht="18.95" customHeight="1"/>
    <row r="47796" ht="18.95" customHeight="1"/>
    <row r="47797" ht="18.95" customHeight="1"/>
    <row r="47798" ht="18.95" customHeight="1"/>
    <row r="47799" ht="18.95" customHeight="1"/>
    <row r="47800" ht="18.95" customHeight="1"/>
    <row r="47801" ht="18.95" customHeight="1"/>
    <row r="47802" ht="18.95" customHeight="1"/>
    <row r="47803" ht="18.95" customHeight="1"/>
    <row r="47804" ht="18.95" customHeight="1"/>
    <row r="47805" ht="18.95" customHeight="1"/>
    <row r="47806" ht="18.95" customHeight="1"/>
    <row r="47807" ht="18.95" customHeight="1"/>
    <row r="47808" ht="18.95" customHeight="1"/>
    <row r="47809" ht="18.95" customHeight="1"/>
    <row r="47810" ht="18.95" customHeight="1"/>
    <row r="47811" ht="18.95" customHeight="1"/>
    <row r="47812" ht="18.95" customHeight="1"/>
    <row r="47813" ht="18.95" customHeight="1"/>
    <row r="47814" ht="18.95" customHeight="1"/>
    <row r="47815" ht="18.95" customHeight="1"/>
    <row r="47816" ht="18.95" customHeight="1"/>
    <row r="47817" ht="18.95" customHeight="1"/>
    <row r="47818" ht="18.95" customHeight="1"/>
    <row r="47819" ht="18.95" customHeight="1"/>
    <row r="47820" ht="18.95" customHeight="1"/>
    <row r="47821" ht="18.95" customHeight="1"/>
    <row r="47822" ht="18.95" customHeight="1"/>
    <row r="47823" ht="18.95" customHeight="1"/>
    <row r="47824" ht="18.95" customHeight="1"/>
    <row r="47825" ht="18.95" customHeight="1"/>
    <row r="47826" ht="18.95" customHeight="1"/>
    <row r="47827" ht="18.95" customHeight="1"/>
    <row r="47828" ht="18.95" customHeight="1"/>
    <row r="47829" ht="18.95" customHeight="1"/>
    <row r="47830" ht="18.95" customHeight="1"/>
    <row r="47831" ht="18.95" customHeight="1"/>
    <row r="47832" ht="18.95" customHeight="1"/>
    <row r="47833" ht="18.95" customHeight="1"/>
    <row r="47834" ht="18.95" customHeight="1"/>
    <row r="47835" ht="18.95" customHeight="1"/>
    <row r="47836" ht="18.95" customHeight="1"/>
    <row r="47837" ht="18.95" customHeight="1"/>
    <row r="47838" ht="18.95" customHeight="1"/>
    <row r="47839" ht="18.95" customHeight="1"/>
    <row r="47840" ht="18.95" customHeight="1"/>
    <row r="47841" ht="18.95" customHeight="1"/>
    <row r="47842" ht="18.95" customHeight="1"/>
    <row r="47843" ht="18.95" customHeight="1"/>
    <row r="47844" ht="18.95" customHeight="1"/>
    <row r="47845" ht="18.95" customHeight="1"/>
    <row r="47846" ht="18.95" customHeight="1"/>
    <row r="47847" ht="18.95" customHeight="1"/>
    <row r="47848" ht="18.95" customHeight="1"/>
    <row r="47849" ht="18.95" customHeight="1"/>
    <row r="47850" ht="18.95" customHeight="1"/>
    <row r="47851" ht="18.95" customHeight="1"/>
    <row r="47852" ht="18.95" customHeight="1"/>
    <row r="47853" ht="18.95" customHeight="1"/>
    <row r="47854" ht="18.95" customHeight="1"/>
    <row r="47855" ht="18.95" customHeight="1"/>
    <row r="47856" ht="18.95" customHeight="1"/>
    <row r="47857" ht="18.95" customHeight="1"/>
    <row r="47858" ht="18.95" customHeight="1"/>
    <row r="47859" ht="18.95" customHeight="1"/>
    <row r="47860" ht="18.95" customHeight="1"/>
    <row r="47861" ht="18.95" customHeight="1"/>
    <row r="47862" ht="18.95" customHeight="1"/>
    <row r="47863" ht="18.95" customHeight="1"/>
    <row r="47864" ht="18.95" customHeight="1"/>
    <row r="47865" ht="18.95" customHeight="1"/>
    <row r="47866" ht="18.95" customHeight="1"/>
    <row r="47867" ht="18.95" customHeight="1"/>
    <row r="47868" ht="18.95" customHeight="1"/>
    <row r="47869" ht="18.95" customHeight="1"/>
    <row r="47870" ht="18.95" customHeight="1"/>
    <row r="47871" ht="18.95" customHeight="1"/>
    <row r="47872" ht="18.95" customHeight="1"/>
    <row r="47873" ht="18.95" customHeight="1"/>
    <row r="47874" ht="18.95" customHeight="1"/>
    <row r="47875" ht="18.95" customHeight="1"/>
    <row r="47876" ht="18.95" customHeight="1"/>
    <row r="47877" ht="18.95" customHeight="1"/>
    <row r="47878" ht="18.95" customHeight="1"/>
    <row r="47879" ht="18.95" customHeight="1"/>
    <row r="47880" ht="18.95" customHeight="1"/>
    <row r="47881" ht="18.95" customHeight="1"/>
    <row r="47882" ht="18.95" customHeight="1"/>
    <row r="47883" ht="18.95" customHeight="1"/>
    <row r="47884" ht="18.95" customHeight="1"/>
    <row r="47885" ht="18.95" customHeight="1"/>
    <row r="47886" ht="18.95" customHeight="1"/>
    <row r="47887" ht="18.95" customHeight="1"/>
    <row r="47888" ht="18.95" customHeight="1"/>
    <row r="47889" ht="18.95" customHeight="1"/>
    <row r="47890" ht="18.95" customHeight="1"/>
    <row r="47891" ht="18.95" customHeight="1"/>
    <row r="47892" ht="18.95" customHeight="1"/>
    <row r="47893" ht="18.95" customHeight="1"/>
    <row r="47894" ht="18.95" customHeight="1"/>
    <row r="47895" ht="18.95" customHeight="1"/>
    <row r="47896" ht="18.95" customHeight="1"/>
    <row r="47897" ht="18.95" customHeight="1"/>
    <row r="47898" ht="18.95" customHeight="1"/>
    <row r="47899" ht="18.95" customHeight="1"/>
    <row r="47900" ht="18.95" customHeight="1"/>
    <row r="47901" ht="18.95" customHeight="1"/>
    <row r="47902" ht="18.95" customHeight="1"/>
    <row r="47903" ht="18.95" customHeight="1"/>
    <row r="47904" ht="18.95" customHeight="1"/>
    <row r="47905" ht="18.95" customHeight="1"/>
    <row r="47906" ht="18.95" customHeight="1"/>
    <row r="47907" ht="18.95" customHeight="1"/>
    <row r="47908" ht="18.95" customHeight="1"/>
    <row r="47909" ht="18.95" customHeight="1"/>
    <row r="47910" ht="18.95" customHeight="1"/>
    <row r="47911" ht="18.95" customHeight="1"/>
    <row r="47912" ht="18.95" customHeight="1"/>
    <row r="47913" ht="18.95" customHeight="1"/>
    <row r="47914" ht="18.95" customHeight="1"/>
    <row r="47915" ht="18.95" customHeight="1"/>
    <row r="47916" ht="18.95" customHeight="1"/>
    <row r="47917" ht="18.95" customHeight="1"/>
    <row r="47918" ht="18.95" customHeight="1"/>
    <row r="47919" ht="18.95" customHeight="1"/>
    <row r="47920" ht="18.95" customHeight="1"/>
    <row r="47921" ht="18.95" customHeight="1"/>
    <row r="47922" ht="18.95" customHeight="1"/>
    <row r="47923" ht="18.95" customHeight="1"/>
    <row r="47924" ht="18.95" customHeight="1"/>
    <row r="47925" ht="18.95" customHeight="1"/>
    <row r="47926" ht="18.95" customHeight="1"/>
    <row r="47927" ht="18.95" customHeight="1"/>
    <row r="47928" ht="18.95" customHeight="1"/>
    <row r="47929" ht="18.95" customHeight="1"/>
    <row r="47930" ht="18.95" customHeight="1"/>
    <row r="47931" ht="18.95" customHeight="1"/>
    <row r="47932" ht="18.95" customHeight="1"/>
    <row r="47933" ht="18.95" customHeight="1"/>
    <row r="47934" ht="18.95" customHeight="1"/>
    <row r="47935" ht="18.95" customHeight="1"/>
    <row r="47936" ht="18.95" customHeight="1"/>
    <row r="47937" ht="18.95" customHeight="1"/>
    <row r="47938" ht="18.95" customHeight="1"/>
    <row r="47939" ht="18.95" customHeight="1"/>
    <row r="47940" ht="18.95" customHeight="1"/>
    <row r="47941" ht="18.95" customHeight="1"/>
    <row r="47942" ht="18.95" customHeight="1"/>
    <row r="47943" ht="18.95" customHeight="1"/>
    <row r="47944" ht="18.95" customHeight="1"/>
    <row r="47945" ht="18.95" customHeight="1"/>
    <row r="47946" ht="18.95" customHeight="1"/>
    <row r="47947" ht="18.95" customHeight="1"/>
    <row r="47948" ht="18.95" customHeight="1"/>
    <row r="47949" ht="18.95" customHeight="1"/>
    <row r="47950" ht="18.95" customHeight="1"/>
    <row r="47951" ht="18.95" customHeight="1"/>
    <row r="47952" ht="18.95" customHeight="1"/>
    <row r="47953" ht="18.95" customHeight="1"/>
    <row r="47954" ht="18.95" customHeight="1"/>
    <row r="47955" ht="18.95" customHeight="1"/>
    <row r="47956" ht="18.95" customHeight="1"/>
    <row r="47957" ht="18.95" customHeight="1"/>
    <row r="47958" ht="18.95" customHeight="1"/>
    <row r="47959" ht="18.95" customHeight="1"/>
    <row r="47960" ht="18.95" customHeight="1"/>
    <row r="47961" ht="18.95" customHeight="1"/>
    <row r="47962" ht="18.95" customHeight="1"/>
    <row r="47963" ht="18.95" customHeight="1"/>
    <row r="47964" ht="18.95" customHeight="1"/>
    <row r="47965" ht="18.95" customHeight="1"/>
    <row r="47966" ht="18.95" customHeight="1"/>
    <row r="47967" ht="18.95" customHeight="1"/>
    <row r="47968" ht="18.95" customHeight="1"/>
    <row r="47969" ht="18.95" customHeight="1"/>
    <row r="47970" ht="18.95" customHeight="1"/>
    <row r="47971" ht="18.95" customHeight="1"/>
    <row r="47972" ht="18.95" customHeight="1"/>
    <row r="47973" ht="18.95" customHeight="1"/>
    <row r="47974" ht="18.95" customHeight="1"/>
    <row r="47975" ht="18.95" customHeight="1"/>
    <row r="47976" ht="18.95" customHeight="1"/>
    <row r="47977" ht="18.95" customHeight="1"/>
    <row r="47978" ht="18.95" customHeight="1"/>
    <row r="47979" ht="18.95" customHeight="1"/>
    <row r="47980" ht="18.95" customHeight="1"/>
    <row r="47981" ht="18.95" customHeight="1"/>
    <row r="47982" ht="18.95" customHeight="1"/>
    <row r="47983" ht="18.95" customHeight="1"/>
    <row r="47984" ht="18.95" customHeight="1"/>
    <row r="47985" ht="18.95" customHeight="1"/>
    <row r="47986" ht="18.95" customHeight="1"/>
    <row r="47987" ht="18.95" customHeight="1"/>
    <row r="47988" ht="18.95" customHeight="1"/>
    <row r="47989" ht="18.95" customHeight="1"/>
    <row r="47990" ht="18.95" customHeight="1"/>
    <row r="47991" ht="18.95" customHeight="1"/>
    <row r="47992" ht="18.95" customHeight="1"/>
    <row r="47993" ht="18.95" customHeight="1"/>
    <row r="47994" ht="18.95" customHeight="1"/>
    <row r="47995" ht="18.95" customHeight="1"/>
    <row r="47996" ht="18.95" customHeight="1"/>
    <row r="47997" ht="18.95" customHeight="1"/>
    <row r="47998" ht="18.95" customHeight="1"/>
    <row r="47999" ht="18.95" customHeight="1"/>
    <row r="48000" ht="18.95" customHeight="1"/>
    <row r="48001" ht="18.95" customHeight="1"/>
    <row r="48002" ht="18.95" customHeight="1"/>
    <row r="48003" ht="18.95" customHeight="1"/>
    <row r="48004" ht="18.95" customHeight="1"/>
    <row r="48005" ht="18.95" customHeight="1"/>
    <row r="48006" ht="18.95" customHeight="1"/>
    <row r="48007" ht="18.95" customHeight="1"/>
    <row r="48008" ht="18.95" customHeight="1"/>
    <row r="48009" ht="18.95" customHeight="1"/>
    <row r="48010" ht="18.95" customHeight="1"/>
    <row r="48011" ht="18.95" customHeight="1"/>
    <row r="48012" ht="18.95" customHeight="1"/>
    <row r="48013" ht="18.95" customHeight="1"/>
    <row r="48014" ht="18.95" customHeight="1"/>
    <row r="48015" ht="18.95" customHeight="1"/>
    <row r="48016" ht="18.95" customHeight="1"/>
    <row r="48017" ht="18.95" customHeight="1"/>
    <row r="48018" ht="18.95" customHeight="1"/>
    <row r="48019" ht="18.95" customHeight="1"/>
    <row r="48020" ht="18.95" customHeight="1"/>
    <row r="48021" ht="18.95" customHeight="1"/>
    <row r="48022" ht="18.95" customHeight="1"/>
    <row r="48023" ht="18.95" customHeight="1"/>
    <row r="48024" ht="18.95" customHeight="1"/>
    <row r="48025" ht="18.95" customHeight="1"/>
    <row r="48026" ht="18.95" customHeight="1"/>
    <row r="48027" ht="18.95" customHeight="1"/>
    <row r="48028" ht="18.95" customHeight="1"/>
    <row r="48029" ht="18.95" customHeight="1"/>
    <row r="48030" ht="18.95" customHeight="1"/>
    <row r="48031" ht="18.95" customHeight="1"/>
    <row r="48032" ht="18.95" customHeight="1"/>
    <row r="48033" ht="18.95" customHeight="1"/>
    <row r="48034" ht="18.95" customHeight="1"/>
    <row r="48035" ht="18.95" customHeight="1"/>
    <row r="48036" ht="18.95" customHeight="1"/>
    <row r="48037" ht="18.95" customHeight="1"/>
    <row r="48038" ht="18.95" customHeight="1"/>
    <row r="48039" ht="18.95" customHeight="1"/>
    <row r="48040" ht="18.95" customHeight="1"/>
    <row r="48041" ht="18.95" customHeight="1"/>
    <row r="48042" ht="18.95" customHeight="1"/>
    <row r="48043" ht="18.95" customHeight="1"/>
    <row r="48044" ht="18.95" customHeight="1"/>
    <row r="48045" ht="18.95" customHeight="1"/>
    <row r="48046" ht="18.95" customHeight="1"/>
    <row r="48047" ht="18.95" customHeight="1"/>
    <row r="48048" ht="18.95" customHeight="1"/>
    <row r="48049" ht="18.95" customHeight="1"/>
    <row r="48050" ht="18.95" customHeight="1"/>
    <row r="48051" ht="18.95" customHeight="1"/>
    <row r="48052" ht="18.95" customHeight="1"/>
    <row r="48053" ht="18.95" customHeight="1"/>
    <row r="48054" ht="18.95" customHeight="1"/>
    <row r="48055" ht="18.95" customHeight="1"/>
    <row r="48056" ht="18.95" customHeight="1"/>
    <row r="48057" ht="18.95" customHeight="1"/>
    <row r="48058" ht="18.95" customHeight="1"/>
    <row r="48059" ht="18.95" customHeight="1"/>
    <row r="48060" ht="18.95" customHeight="1"/>
    <row r="48061" ht="18.95" customHeight="1"/>
    <row r="48062" ht="18.95" customHeight="1"/>
    <row r="48063" ht="18.95" customHeight="1"/>
    <row r="48064" ht="18.95" customHeight="1"/>
    <row r="48065" ht="18.95" customHeight="1"/>
    <row r="48066" ht="18.95" customHeight="1"/>
    <row r="48067" ht="18.95" customHeight="1"/>
    <row r="48068" ht="18.95" customHeight="1"/>
    <row r="48069" ht="18.95" customHeight="1"/>
    <row r="48070" ht="18.95" customHeight="1"/>
    <row r="48071" ht="18.95" customHeight="1"/>
    <row r="48072" ht="18.95" customHeight="1"/>
    <row r="48073" ht="18.95" customHeight="1"/>
    <row r="48074" ht="18.95" customHeight="1"/>
    <row r="48075" ht="18.95" customHeight="1"/>
    <row r="48076" ht="18.95" customHeight="1"/>
    <row r="48077" ht="18.95" customHeight="1"/>
    <row r="48078" ht="18.95" customHeight="1"/>
    <row r="48079" ht="18.95" customHeight="1"/>
    <row r="48080" ht="18.95" customHeight="1"/>
    <row r="48081" ht="18.95" customHeight="1"/>
    <row r="48082" ht="18.95" customHeight="1"/>
    <row r="48083" ht="18.95" customHeight="1"/>
    <row r="48084" ht="18.95" customHeight="1"/>
    <row r="48085" ht="18.95" customHeight="1"/>
    <row r="48086" ht="18.95" customHeight="1"/>
    <row r="48087" ht="18.95" customHeight="1"/>
    <row r="48088" ht="18.95" customHeight="1"/>
    <row r="48089" ht="18.95" customHeight="1"/>
    <row r="48090" ht="18.95" customHeight="1"/>
    <row r="48091" ht="18.95" customHeight="1"/>
    <row r="48092" ht="18.95" customHeight="1"/>
    <row r="48093" ht="18.95" customHeight="1"/>
    <row r="48094" ht="18.95" customHeight="1"/>
    <row r="48095" ht="18.95" customHeight="1"/>
    <row r="48096" ht="18.95" customHeight="1"/>
    <row r="48097" ht="18.95" customHeight="1"/>
    <row r="48098" ht="18.95" customHeight="1"/>
    <row r="48099" ht="18.95" customHeight="1"/>
    <row r="48100" ht="18.95" customHeight="1"/>
    <row r="48101" ht="18.95" customHeight="1"/>
    <row r="48102" ht="18.95" customHeight="1"/>
    <row r="48103" ht="18.95" customHeight="1"/>
    <row r="48104" ht="18.95" customHeight="1"/>
    <row r="48105" ht="18.95" customHeight="1"/>
    <row r="48106" ht="18.95" customHeight="1"/>
    <row r="48107" ht="18.95" customHeight="1"/>
    <row r="48108" ht="18.95" customHeight="1"/>
    <row r="48109" ht="18.95" customHeight="1"/>
    <row r="48110" ht="18.95" customHeight="1"/>
    <row r="48111" ht="18.95" customHeight="1"/>
    <row r="48112" ht="18.95" customHeight="1"/>
    <row r="48113" ht="18.95" customHeight="1"/>
    <row r="48114" ht="18.95" customHeight="1"/>
    <row r="48115" ht="18.95" customHeight="1"/>
    <row r="48116" ht="18.95" customHeight="1"/>
    <row r="48117" ht="18.95" customHeight="1"/>
    <row r="48118" ht="18.95" customHeight="1"/>
    <row r="48119" ht="18.95" customHeight="1"/>
    <row r="48120" ht="18.95" customHeight="1"/>
    <row r="48121" ht="18.95" customHeight="1"/>
    <row r="48122" ht="18.95" customHeight="1"/>
    <row r="48123" ht="18.95" customHeight="1"/>
    <row r="48124" ht="18.95" customHeight="1"/>
    <row r="48125" ht="18.95" customHeight="1"/>
    <row r="48126" ht="18.95" customHeight="1"/>
    <row r="48127" ht="18.95" customHeight="1"/>
    <row r="48128" ht="18.95" customHeight="1"/>
    <row r="48129" ht="18.95" customHeight="1"/>
    <row r="48130" ht="18.95" customHeight="1"/>
    <row r="48131" ht="18.95" customHeight="1"/>
    <row r="48132" ht="18.95" customHeight="1"/>
    <row r="48133" ht="18.95" customHeight="1"/>
    <row r="48134" ht="18.95" customHeight="1"/>
    <row r="48135" ht="18.95" customHeight="1"/>
    <row r="48136" ht="18.95" customHeight="1"/>
    <row r="48137" ht="18.95" customHeight="1"/>
    <row r="48138" ht="18.95" customHeight="1"/>
    <row r="48139" ht="18.95" customHeight="1"/>
    <row r="48140" ht="18.95" customHeight="1"/>
    <row r="48141" ht="18.95" customHeight="1"/>
    <row r="48142" ht="18.95" customHeight="1"/>
    <row r="48143" ht="18.95" customHeight="1"/>
    <row r="48144" ht="18.95" customHeight="1"/>
    <row r="48145" ht="18.95" customHeight="1"/>
    <row r="48146" ht="18.95" customHeight="1"/>
    <row r="48147" ht="18.95" customHeight="1"/>
    <row r="48148" ht="18.95" customHeight="1"/>
    <row r="48149" ht="18.95" customHeight="1"/>
    <row r="48150" ht="18.95" customHeight="1"/>
    <row r="48151" ht="18.95" customHeight="1"/>
    <row r="48152" ht="18.95" customHeight="1"/>
    <row r="48153" ht="18.95" customHeight="1"/>
    <row r="48154" ht="18.95" customHeight="1"/>
    <row r="48155" ht="18.95" customHeight="1"/>
    <row r="48156" ht="18.95" customHeight="1"/>
    <row r="48157" ht="18.95" customHeight="1"/>
    <row r="48158" ht="18.95" customHeight="1"/>
    <row r="48159" ht="18.95" customHeight="1"/>
    <row r="48160" ht="18.95" customHeight="1"/>
    <row r="48161" ht="18.95" customHeight="1"/>
    <row r="48162" ht="18.95" customHeight="1"/>
    <row r="48163" ht="18.95" customHeight="1"/>
    <row r="48164" ht="18.95" customHeight="1"/>
    <row r="48165" ht="18.95" customHeight="1"/>
    <row r="48166" ht="18.95" customHeight="1"/>
    <row r="48167" ht="18.95" customHeight="1"/>
    <row r="48168" ht="18.95" customHeight="1"/>
    <row r="48169" ht="18.95" customHeight="1"/>
    <row r="48170" ht="18.95" customHeight="1"/>
    <row r="48171" ht="18.95" customHeight="1"/>
    <row r="48172" ht="18.95" customHeight="1"/>
    <row r="48173" ht="18.95" customHeight="1"/>
    <row r="48174" ht="18.95" customHeight="1"/>
    <row r="48175" ht="18.95" customHeight="1"/>
    <row r="48176" ht="18.95" customHeight="1"/>
    <row r="48177" ht="18.95" customHeight="1"/>
    <row r="48178" ht="18.95" customHeight="1"/>
    <row r="48179" ht="18.95" customHeight="1"/>
    <row r="48180" ht="18.95" customHeight="1"/>
    <row r="48181" ht="18.95" customHeight="1"/>
    <row r="48182" ht="18.95" customHeight="1"/>
    <row r="48183" ht="18.95" customHeight="1"/>
    <row r="48184" ht="18.95" customHeight="1"/>
    <row r="48185" ht="18.95" customHeight="1"/>
    <row r="48186" ht="18.95" customHeight="1"/>
    <row r="48187" ht="18.95" customHeight="1"/>
    <row r="48188" ht="18.95" customHeight="1"/>
    <row r="48189" ht="18.95" customHeight="1"/>
    <row r="48190" ht="18.95" customHeight="1"/>
    <row r="48191" ht="18.95" customHeight="1"/>
    <row r="48192" ht="18.95" customHeight="1"/>
    <row r="48193" ht="18.95" customHeight="1"/>
    <row r="48194" ht="18.95" customHeight="1"/>
    <row r="48195" ht="18.95" customHeight="1"/>
    <row r="48196" ht="18.95" customHeight="1"/>
    <row r="48197" ht="18.95" customHeight="1"/>
    <row r="48198" ht="18.95" customHeight="1"/>
    <row r="48199" ht="18.95" customHeight="1"/>
    <row r="48200" ht="18.95" customHeight="1"/>
    <row r="48201" ht="18.95" customHeight="1"/>
    <row r="48202" ht="18.95" customHeight="1"/>
    <row r="48203" ht="18.95" customHeight="1"/>
    <row r="48204" ht="18.95" customHeight="1"/>
    <row r="48205" ht="18.95" customHeight="1"/>
    <row r="48206" ht="18.95" customHeight="1"/>
    <row r="48207" ht="18.95" customHeight="1"/>
    <row r="48208" ht="18.95" customHeight="1"/>
    <row r="48209" ht="18.95" customHeight="1"/>
    <row r="48210" ht="18.95" customHeight="1"/>
    <row r="48211" ht="18.95" customHeight="1"/>
    <row r="48212" ht="18.95" customHeight="1"/>
    <row r="48213" ht="18.95" customHeight="1"/>
    <row r="48214" ht="18.95" customHeight="1"/>
    <row r="48215" ht="18.95" customHeight="1"/>
    <row r="48216" ht="18.95" customHeight="1"/>
    <row r="48217" ht="18.95" customHeight="1"/>
    <row r="48218" ht="18.95" customHeight="1"/>
    <row r="48219" ht="18.95" customHeight="1"/>
    <row r="48220" ht="18.95" customHeight="1"/>
    <row r="48221" ht="18.95" customHeight="1"/>
    <row r="48222" ht="18.95" customHeight="1"/>
    <row r="48223" ht="18.95" customHeight="1"/>
    <row r="48224" ht="18.95" customHeight="1"/>
    <row r="48225" ht="18.95" customHeight="1"/>
    <row r="48226" ht="18.95" customHeight="1"/>
    <row r="48227" ht="18.95" customHeight="1"/>
    <row r="48228" ht="18.95" customHeight="1"/>
    <row r="48229" ht="18.95" customHeight="1"/>
    <row r="48230" ht="18.95" customHeight="1"/>
    <row r="48231" ht="18.95" customHeight="1"/>
    <row r="48232" ht="18.95" customHeight="1"/>
    <row r="48233" ht="18.95" customHeight="1"/>
    <row r="48234" ht="18.95" customHeight="1"/>
    <row r="48235" ht="18.95" customHeight="1"/>
    <row r="48236" ht="18.95" customHeight="1"/>
    <row r="48237" ht="18.95" customHeight="1"/>
    <row r="48238" ht="18.95" customHeight="1"/>
    <row r="48239" ht="18.95" customHeight="1"/>
    <row r="48240" ht="18.95" customHeight="1"/>
    <row r="48241" ht="18.95" customHeight="1"/>
    <row r="48242" ht="18.95" customHeight="1"/>
    <row r="48243" ht="18.95" customHeight="1"/>
    <row r="48244" ht="18.95" customHeight="1"/>
    <row r="48245" ht="18.95" customHeight="1"/>
    <row r="48246" ht="18.95" customHeight="1"/>
    <row r="48247" ht="18.95" customHeight="1"/>
    <row r="48248" ht="18.95" customHeight="1"/>
    <row r="48249" ht="18.95" customHeight="1"/>
    <row r="48250" ht="18.95" customHeight="1"/>
    <row r="48251" ht="18.95" customHeight="1"/>
    <row r="48252" ht="18.95" customHeight="1"/>
    <row r="48253" ht="18.95" customHeight="1"/>
    <row r="48254" ht="18.95" customHeight="1"/>
    <row r="48255" ht="18.95" customHeight="1"/>
    <row r="48256" ht="18.95" customHeight="1"/>
    <row r="48257" ht="18.95" customHeight="1"/>
    <row r="48258" ht="18.95" customHeight="1"/>
    <row r="48259" ht="18.95" customHeight="1"/>
    <row r="48260" ht="18.95" customHeight="1"/>
    <row r="48261" ht="18.95" customHeight="1"/>
    <row r="48262" ht="18.95" customHeight="1"/>
    <row r="48263" ht="18.95" customHeight="1"/>
    <row r="48264" ht="18.95" customHeight="1"/>
    <row r="48265" ht="18.95" customHeight="1"/>
    <row r="48266" ht="18.95" customHeight="1"/>
    <row r="48267" ht="18.95" customHeight="1"/>
    <row r="48268" ht="18.95" customHeight="1"/>
    <row r="48269" ht="18.95" customHeight="1"/>
    <row r="48270" ht="18.95" customHeight="1"/>
    <row r="48271" ht="18.95" customHeight="1"/>
    <row r="48272" ht="18.95" customHeight="1"/>
    <row r="48273" ht="18.95" customHeight="1"/>
    <row r="48274" ht="18.95" customHeight="1"/>
    <row r="48275" ht="18.95" customHeight="1"/>
    <row r="48276" ht="18.95" customHeight="1"/>
    <row r="48277" ht="18.95" customHeight="1"/>
    <row r="48278" ht="18.95" customHeight="1"/>
    <row r="48279" ht="18.95" customHeight="1"/>
    <row r="48280" ht="18.95" customHeight="1"/>
    <row r="48281" ht="18.95" customHeight="1"/>
    <row r="48282" ht="18.95" customHeight="1"/>
    <row r="48283" ht="18.95" customHeight="1"/>
    <row r="48284" ht="18.95" customHeight="1"/>
    <row r="48285" ht="18.95" customHeight="1"/>
    <row r="48286" ht="18.95" customHeight="1"/>
    <row r="48287" ht="18.95" customHeight="1"/>
    <row r="48288" ht="18.95" customHeight="1"/>
    <row r="48289" ht="18.95" customHeight="1"/>
    <row r="48290" ht="18.95" customHeight="1"/>
    <row r="48291" ht="18.95" customHeight="1"/>
    <row r="48292" ht="18.95" customHeight="1"/>
    <row r="48293" ht="18.95" customHeight="1"/>
    <row r="48294" ht="18.95" customHeight="1"/>
    <row r="48295" ht="18.95" customHeight="1"/>
    <row r="48296" ht="18.95" customHeight="1"/>
    <row r="48297" ht="18.95" customHeight="1"/>
    <row r="48298" ht="18.95" customHeight="1"/>
    <row r="48299" ht="18.95" customHeight="1"/>
    <row r="48300" ht="18.95" customHeight="1"/>
    <row r="48301" ht="18.95" customHeight="1"/>
    <row r="48302" ht="18.95" customHeight="1"/>
    <row r="48303" ht="18.95" customHeight="1"/>
    <row r="48304" ht="18.95" customHeight="1"/>
    <row r="48305" ht="18.95" customHeight="1"/>
    <row r="48306" ht="18.95" customHeight="1"/>
    <row r="48307" ht="18.95" customHeight="1"/>
    <row r="48308" ht="18.95" customHeight="1"/>
    <row r="48309" ht="18.95" customHeight="1"/>
    <row r="48310" ht="18.95" customHeight="1"/>
    <row r="48311" ht="18.95" customHeight="1"/>
    <row r="48312" ht="18.95" customHeight="1"/>
    <row r="48313" ht="18.95" customHeight="1"/>
    <row r="48314" ht="18.95" customHeight="1"/>
    <row r="48315" ht="18.95" customHeight="1"/>
    <row r="48316" ht="18.95" customHeight="1"/>
    <row r="48317" ht="18.95" customHeight="1"/>
    <row r="48318" ht="18.95" customHeight="1"/>
    <row r="48319" ht="18.95" customHeight="1"/>
    <row r="48320" ht="18.95" customHeight="1"/>
    <row r="48321" ht="18.95" customHeight="1"/>
    <row r="48322" ht="18.95" customHeight="1"/>
    <row r="48323" ht="18.95" customHeight="1"/>
    <row r="48324" ht="18.95" customHeight="1"/>
    <row r="48325" ht="18.95" customHeight="1"/>
    <row r="48326" ht="18.95" customHeight="1"/>
    <row r="48327" ht="18.95" customHeight="1"/>
    <row r="48328" ht="18.95" customHeight="1"/>
    <row r="48329" ht="18.95" customHeight="1"/>
    <row r="48330" ht="18.95" customHeight="1"/>
    <row r="48331" ht="18.95" customHeight="1"/>
    <row r="48332" ht="18.95" customHeight="1"/>
    <row r="48333" ht="18.95" customHeight="1"/>
    <row r="48334" ht="18.95" customHeight="1"/>
    <row r="48335" ht="18.95" customHeight="1"/>
    <row r="48336" ht="18.95" customHeight="1"/>
    <row r="48337" ht="18.95" customHeight="1"/>
    <row r="48338" ht="18.95" customHeight="1"/>
    <row r="48339" ht="18.95" customHeight="1"/>
    <row r="48340" ht="18.95" customHeight="1"/>
    <row r="48341" ht="18.95" customHeight="1"/>
    <row r="48342" ht="18.95" customHeight="1"/>
    <row r="48343" ht="18.95" customHeight="1"/>
    <row r="48344" ht="18.95" customHeight="1"/>
    <row r="48345" ht="18.95" customHeight="1"/>
    <row r="48346" ht="18.95" customHeight="1"/>
    <row r="48347" ht="18.95" customHeight="1"/>
    <row r="48348" ht="18.95" customHeight="1"/>
    <row r="48349" ht="18.95" customHeight="1"/>
    <row r="48350" ht="18.95" customHeight="1"/>
    <row r="48351" ht="18.95" customHeight="1"/>
    <row r="48352" ht="18.95" customHeight="1"/>
    <row r="48353" ht="18.95" customHeight="1"/>
    <row r="48354" ht="18.95" customHeight="1"/>
    <row r="48355" ht="18.95" customHeight="1"/>
    <row r="48356" ht="18.95" customHeight="1"/>
    <row r="48357" ht="18.95" customHeight="1"/>
    <row r="48358" ht="18.95" customHeight="1"/>
    <row r="48359" ht="18.95" customHeight="1"/>
    <row r="48360" ht="18.95" customHeight="1"/>
    <row r="48361" ht="18.95" customHeight="1"/>
    <row r="48362" ht="18.95" customHeight="1"/>
    <row r="48363" ht="18.95" customHeight="1"/>
    <row r="48364" ht="18.95" customHeight="1"/>
    <row r="48365" ht="18.95" customHeight="1"/>
    <row r="48366" ht="18.95" customHeight="1"/>
    <row r="48367" ht="18.95" customHeight="1"/>
    <row r="48368" ht="18.95" customHeight="1"/>
    <row r="48369" ht="18.95" customHeight="1"/>
    <row r="48370" ht="18.95" customHeight="1"/>
    <row r="48371" ht="18.95" customHeight="1"/>
    <row r="48372" ht="18.95" customHeight="1"/>
    <row r="48373" ht="18.95" customHeight="1"/>
    <row r="48374" ht="18.95" customHeight="1"/>
    <row r="48375" ht="18.95" customHeight="1"/>
    <row r="48376" ht="18.95" customHeight="1"/>
    <row r="48377" ht="18.95" customHeight="1"/>
    <row r="48378" ht="18.95" customHeight="1"/>
    <row r="48379" ht="18.95" customHeight="1"/>
    <row r="48380" ht="18.95" customHeight="1"/>
    <row r="48381" ht="18.95" customHeight="1"/>
    <row r="48382" ht="18.95" customHeight="1"/>
    <row r="48383" ht="18.95" customHeight="1"/>
    <row r="48384" ht="18.95" customHeight="1"/>
    <row r="48385" ht="18.95" customHeight="1"/>
    <row r="48386" ht="18.95" customHeight="1"/>
    <row r="48387" ht="18.95" customHeight="1"/>
    <row r="48388" ht="18.95" customHeight="1"/>
    <row r="48389" ht="18.95" customHeight="1"/>
    <row r="48390" ht="18.95" customHeight="1"/>
    <row r="48391" ht="18.95" customHeight="1"/>
    <row r="48392" ht="18.95" customHeight="1"/>
    <row r="48393" ht="18.95" customHeight="1"/>
    <row r="48394" ht="18.95" customHeight="1"/>
    <row r="48395" ht="18.95" customHeight="1"/>
    <row r="48396" ht="18.95" customHeight="1"/>
    <row r="48397" ht="18.95" customHeight="1"/>
    <row r="48398" ht="18.95" customHeight="1"/>
    <row r="48399" ht="18.95" customHeight="1"/>
    <row r="48400" ht="18.95" customHeight="1"/>
    <row r="48401" ht="18.95" customHeight="1"/>
    <row r="48402" ht="18.95" customHeight="1"/>
    <row r="48403" ht="18.95" customHeight="1"/>
    <row r="48404" ht="18.95" customHeight="1"/>
    <row r="48405" ht="18.95" customHeight="1"/>
    <row r="48406" ht="18.95" customHeight="1"/>
    <row r="48407" ht="18.95" customHeight="1"/>
    <row r="48408" ht="18.95" customHeight="1"/>
    <row r="48409" ht="18.95" customHeight="1"/>
    <row r="48410" ht="18.95" customHeight="1"/>
    <row r="48411" ht="18.95" customHeight="1"/>
    <row r="48412" ht="18.95" customHeight="1"/>
    <row r="48413" ht="18.95" customHeight="1"/>
    <row r="48414" ht="18.95" customHeight="1"/>
    <row r="48415" ht="18.95" customHeight="1"/>
    <row r="48416" ht="18.95" customHeight="1"/>
    <row r="48417" ht="18.95" customHeight="1"/>
    <row r="48418" ht="18.95" customHeight="1"/>
    <row r="48419" ht="18.95" customHeight="1"/>
    <row r="48420" ht="18.95" customHeight="1"/>
    <row r="48421" ht="18.95" customHeight="1"/>
    <row r="48422" ht="18.95" customHeight="1"/>
    <row r="48423" ht="18.95" customHeight="1"/>
    <row r="48424" ht="18.95" customHeight="1"/>
    <row r="48425" ht="18.95" customHeight="1"/>
    <row r="48426" ht="18.95" customHeight="1"/>
    <row r="48427" ht="18.95" customHeight="1"/>
    <row r="48428" ht="18.95" customHeight="1"/>
    <row r="48429" ht="18.95" customHeight="1"/>
    <row r="48430" ht="18.95" customHeight="1"/>
    <row r="48431" ht="18.95" customHeight="1"/>
    <row r="48432" ht="18.95" customHeight="1"/>
    <row r="48433" ht="18.95" customHeight="1"/>
    <row r="48434" ht="18.95" customHeight="1"/>
    <row r="48435" ht="18.95" customHeight="1"/>
    <row r="48436" ht="18.95" customHeight="1"/>
    <row r="48437" ht="18.95" customHeight="1"/>
    <row r="48438" ht="18.95" customHeight="1"/>
    <row r="48439" ht="18.95" customHeight="1"/>
    <row r="48440" ht="18.95" customHeight="1"/>
    <row r="48441" ht="18.95" customHeight="1"/>
    <row r="48442" ht="18.95" customHeight="1"/>
    <row r="48443" ht="18.95" customHeight="1"/>
    <row r="48444" ht="18.95" customHeight="1"/>
    <row r="48445" ht="18.95" customHeight="1"/>
    <row r="48446" ht="18.95" customHeight="1"/>
    <row r="48447" ht="18.95" customHeight="1"/>
    <row r="48448" ht="18.95" customHeight="1"/>
    <row r="48449" ht="18.95" customHeight="1"/>
    <row r="48450" ht="18.95" customHeight="1"/>
    <row r="48451" ht="18.95" customHeight="1"/>
    <row r="48452" ht="18.95" customHeight="1"/>
    <row r="48453" ht="18.95" customHeight="1"/>
    <row r="48454" ht="18.95" customHeight="1"/>
    <row r="48455" ht="18.95" customHeight="1"/>
    <row r="48456" ht="18.95" customHeight="1"/>
    <row r="48457" ht="18.95" customHeight="1"/>
    <row r="48458" ht="18.95" customHeight="1"/>
    <row r="48459" ht="18.95" customHeight="1"/>
    <row r="48460" ht="18.95" customHeight="1"/>
    <row r="48461" ht="18.95" customHeight="1"/>
    <row r="48462" ht="18.95" customHeight="1"/>
    <row r="48463" ht="18.95" customHeight="1"/>
    <row r="48464" ht="18.95" customHeight="1"/>
    <row r="48465" ht="18.95" customHeight="1"/>
    <row r="48466" ht="18.95" customHeight="1"/>
    <row r="48467" ht="18.95" customHeight="1"/>
    <row r="48468" ht="18.95" customHeight="1"/>
    <row r="48469" ht="18.95" customHeight="1"/>
    <row r="48470" ht="18.95" customHeight="1"/>
    <row r="48471" ht="18.95" customHeight="1"/>
    <row r="48472" ht="18.95" customHeight="1"/>
    <row r="48473" ht="18.95" customHeight="1"/>
    <row r="48474" ht="18.95" customHeight="1"/>
    <row r="48475" ht="18.95" customHeight="1"/>
    <row r="48476" ht="18.95" customHeight="1"/>
    <row r="48477" ht="18.95" customHeight="1"/>
    <row r="48478" ht="18.95" customHeight="1"/>
    <row r="48479" ht="18.95" customHeight="1"/>
    <row r="48480" ht="18.95" customHeight="1"/>
    <row r="48481" ht="18.95" customHeight="1"/>
    <row r="48482" ht="18.95" customHeight="1"/>
    <row r="48483" ht="18.95" customHeight="1"/>
    <row r="48484" ht="18.95" customHeight="1"/>
    <row r="48485" ht="18.95" customHeight="1"/>
    <row r="48486" ht="18.95" customHeight="1"/>
    <row r="48487" ht="18.95" customHeight="1"/>
    <row r="48488" ht="18.95" customHeight="1"/>
    <row r="48489" ht="18.95" customHeight="1"/>
    <row r="48490" ht="18.95" customHeight="1"/>
    <row r="48491" ht="18.95" customHeight="1"/>
    <row r="48492" ht="18.95" customHeight="1"/>
    <row r="48493" ht="18.95" customHeight="1"/>
    <row r="48494" ht="18.95" customHeight="1"/>
    <row r="48495" ht="18.95" customHeight="1"/>
    <row r="48496" ht="18.95" customHeight="1"/>
    <row r="48497" ht="18.95" customHeight="1"/>
    <row r="48498" ht="18.95" customHeight="1"/>
    <row r="48499" ht="18.95" customHeight="1"/>
    <row r="48500" ht="18.95" customHeight="1"/>
    <row r="48501" ht="18.95" customHeight="1"/>
    <row r="48502" ht="18.95" customHeight="1"/>
    <row r="48503" ht="18.95" customHeight="1"/>
    <row r="48504" ht="18.95" customHeight="1"/>
    <row r="48505" ht="18.95" customHeight="1"/>
    <row r="48506" ht="18.95" customHeight="1"/>
    <row r="48507" ht="18.95" customHeight="1"/>
    <row r="48508" ht="18.95" customHeight="1"/>
    <row r="48509" ht="18.95" customHeight="1"/>
    <row r="48510" ht="18.95" customHeight="1"/>
    <row r="48511" ht="18.95" customHeight="1"/>
    <row r="48512" ht="18.95" customHeight="1"/>
    <row r="48513" ht="18.95" customHeight="1"/>
    <row r="48514" ht="18.95" customHeight="1"/>
    <row r="48515" ht="18.95" customHeight="1"/>
    <row r="48516" ht="18.95" customHeight="1"/>
    <row r="48517" ht="18.95" customHeight="1"/>
    <row r="48518" ht="18.95" customHeight="1"/>
    <row r="48519" ht="18.95" customHeight="1"/>
    <row r="48520" ht="18.95" customHeight="1"/>
    <row r="48521" ht="18.95" customHeight="1"/>
    <row r="48522" ht="18.95" customHeight="1"/>
    <row r="48523" ht="18.95" customHeight="1"/>
    <row r="48524" ht="18.95" customHeight="1"/>
    <row r="48525" ht="18.95" customHeight="1"/>
    <row r="48526" ht="18.95" customHeight="1"/>
    <row r="48527" ht="18.95" customHeight="1"/>
    <row r="48528" ht="18.95" customHeight="1"/>
    <row r="48529" ht="18.95" customHeight="1"/>
    <row r="48530" ht="18.95" customHeight="1"/>
    <row r="48531" ht="18.95" customHeight="1"/>
    <row r="48532" ht="18.95" customHeight="1"/>
    <row r="48533" ht="18.95" customHeight="1"/>
    <row r="48534" ht="18.95" customHeight="1"/>
    <row r="48535" ht="18.95" customHeight="1"/>
    <row r="48536" ht="18.95" customHeight="1"/>
    <row r="48537" ht="18.95" customHeight="1"/>
    <row r="48538" ht="18.95" customHeight="1"/>
    <row r="48539" ht="18.95" customHeight="1"/>
    <row r="48540" ht="18.95" customHeight="1"/>
    <row r="48541" ht="18.95" customHeight="1"/>
    <row r="48542" ht="18.95" customHeight="1"/>
    <row r="48543" ht="18.95" customHeight="1"/>
    <row r="48544" ht="18.95" customHeight="1"/>
    <row r="48545" ht="18.95" customHeight="1"/>
    <row r="48546" ht="18.95" customHeight="1"/>
    <row r="48547" ht="18.95" customHeight="1"/>
    <row r="48548" ht="18.95" customHeight="1"/>
    <row r="48549" ht="18.95" customHeight="1"/>
    <row r="48550" ht="18.95" customHeight="1"/>
    <row r="48551" ht="18.95" customHeight="1"/>
    <row r="48552" ht="18.95" customHeight="1"/>
    <row r="48553" ht="18.95" customHeight="1"/>
    <row r="48554" ht="18.95" customHeight="1"/>
    <row r="48555" ht="18.95" customHeight="1"/>
    <row r="48556" ht="18.95" customHeight="1"/>
    <row r="48557" ht="18.95" customHeight="1"/>
    <row r="48558" ht="18.95" customHeight="1"/>
    <row r="48559" ht="18.95" customHeight="1"/>
    <row r="48560" ht="18.95" customHeight="1"/>
    <row r="48561" ht="18.95" customHeight="1"/>
    <row r="48562" ht="18.95" customHeight="1"/>
    <row r="48563" ht="18.95" customHeight="1"/>
    <row r="48564" ht="18.95" customHeight="1"/>
    <row r="48565" ht="18.95" customHeight="1"/>
    <row r="48566" ht="18.95" customHeight="1"/>
    <row r="48567" ht="18.95" customHeight="1"/>
    <row r="48568" ht="18.95" customHeight="1"/>
    <row r="48569" ht="18.95" customHeight="1"/>
    <row r="48570" ht="18.95" customHeight="1"/>
    <row r="48571" ht="18.95" customHeight="1"/>
    <row r="48572" ht="18.95" customHeight="1"/>
    <row r="48573" ht="18.95" customHeight="1"/>
    <row r="48574" ht="18.95" customHeight="1"/>
    <row r="48575" ht="18.95" customHeight="1"/>
    <row r="48576" ht="18.95" customHeight="1"/>
    <row r="48577" ht="18.95" customHeight="1"/>
    <row r="48578" ht="18.95" customHeight="1"/>
    <row r="48579" ht="18.95" customHeight="1"/>
    <row r="48580" ht="18.95" customHeight="1"/>
    <row r="48581" ht="18.95" customHeight="1"/>
    <row r="48582" ht="18.95" customHeight="1"/>
    <row r="48583" ht="18.95" customHeight="1"/>
    <row r="48584" ht="18.95" customHeight="1"/>
    <row r="48585" ht="18.95" customHeight="1"/>
    <row r="48586" ht="18.95" customHeight="1"/>
    <row r="48587" ht="18.95" customHeight="1"/>
    <row r="48588" ht="18.95" customHeight="1"/>
    <row r="48589" ht="18.95" customHeight="1"/>
    <row r="48590" ht="18.95" customHeight="1"/>
    <row r="48591" ht="18.95" customHeight="1"/>
    <row r="48592" ht="18.95" customHeight="1"/>
    <row r="48593" ht="18.95" customHeight="1"/>
    <row r="48594" ht="18.95" customHeight="1"/>
    <row r="48595" ht="18.95" customHeight="1"/>
    <row r="48596" ht="18.95" customHeight="1"/>
    <row r="48597" ht="18.95" customHeight="1"/>
    <row r="48598" ht="18.95" customHeight="1"/>
    <row r="48599" ht="18.95" customHeight="1"/>
    <row r="48600" ht="18.95" customHeight="1"/>
    <row r="48601" ht="18.95" customHeight="1"/>
    <row r="48602" ht="18.95" customHeight="1"/>
    <row r="48603" ht="18.95" customHeight="1"/>
    <row r="48604" ht="18.95" customHeight="1"/>
    <row r="48605" ht="18.95" customHeight="1"/>
    <row r="48606" ht="18.95" customHeight="1"/>
    <row r="48607" ht="18.95" customHeight="1"/>
    <row r="48608" ht="18.95" customHeight="1"/>
    <row r="48609" ht="18.95" customHeight="1"/>
    <row r="48610" ht="18.95" customHeight="1"/>
    <row r="48611" ht="18.95" customHeight="1"/>
    <row r="48612" ht="18.95" customHeight="1"/>
    <row r="48613" ht="18.95" customHeight="1"/>
    <row r="48614" ht="18.95" customHeight="1"/>
    <row r="48615" ht="18.95" customHeight="1"/>
    <row r="48616" ht="18.95" customHeight="1"/>
    <row r="48617" ht="18.95" customHeight="1"/>
    <row r="48618" ht="18.95" customHeight="1"/>
    <row r="48619" ht="18.95" customHeight="1"/>
    <row r="48620" ht="18.95" customHeight="1"/>
    <row r="48621" ht="18.95" customHeight="1"/>
    <row r="48622" ht="18.95" customHeight="1"/>
    <row r="48623" ht="18.95" customHeight="1"/>
    <row r="48624" ht="18.95" customHeight="1"/>
    <row r="48625" ht="18.95" customHeight="1"/>
    <row r="48626" ht="18.95" customHeight="1"/>
    <row r="48627" ht="18.95" customHeight="1"/>
    <row r="48628" ht="18.95" customHeight="1"/>
    <row r="48629" ht="18.95" customHeight="1"/>
    <row r="48630" ht="18.95" customHeight="1"/>
    <row r="48631" ht="18.95" customHeight="1"/>
    <row r="48632" ht="18.95" customHeight="1"/>
    <row r="48633" ht="18.95" customHeight="1"/>
    <row r="48634" ht="18.95" customHeight="1"/>
    <row r="48635" ht="18.95" customHeight="1"/>
    <row r="48636" ht="18.95" customHeight="1"/>
    <row r="48637" ht="18.95" customHeight="1"/>
    <row r="48638" ht="18.95" customHeight="1"/>
    <row r="48639" ht="18.95" customHeight="1"/>
    <row r="48640" ht="18.95" customHeight="1"/>
    <row r="48641" ht="18.95" customHeight="1"/>
    <row r="48642" ht="18.95" customHeight="1"/>
    <row r="48643" ht="18.95" customHeight="1"/>
    <row r="48644" ht="18.95" customHeight="1"/>
    <row r="48645" ht="18.95" customHeight="1"/>
    <row r="48646" ht="18.95" customHeight="1"/>
    <row r="48647" ht="18.95" customHeight="1"/>
    <row r="48648" ht="18.95" customHeight="1"/>
    <row r="48649" ht="18.95" customHeight="1"/>
    <row r="48650" ht="18.95" customHeight="1"/>
    <row r="48651" ht="18.95" customHeight="1"/>
    <row r="48652" ht="18.95" customHeight="1"/>
    <row r="48653" ht="18.95" customHeight="1"/>
    <row r="48654" ht="18.95" customHeight="1"/>
    <row r="48655" ht="18.95" customHeight="1"/>
    <row r="48656" ht="18.95" customHeight="1"/>
    <row r="48657" ht="18.95" customHeight="1"/>
    <row r="48658" ht="18.95" customHeight="1"/>
    <row r="48659" ht="18.95" customHeight="1"/>
    <row r="48660" ht="18.95" customHeight="1"/>
    <row r="48661" ht="18.95" customHeight="1"/>
    <row r="48662" ht="18.95" customHeight="1"/>
    <row r="48663" ht="18.95" customHeight="1"/>
    <row r="48664" ht="18.95" customHeight="1"/>
    <row r="48665" ht="18.95" customHeight="1"/>
    <row r="48666" ht="18.95" customHeight="1"/>
    <row r="48667" ht="18.95" customHeight="1"/>
    <row r="48668" ht="18.95" customHeight="1"/>
    <row r="48669" ht="18.95" customHeight="1"/>
    <row r="48670" ht="18.95" customHeight="1"/>
    <row r="48671" ht="18.95" customHeight="1"/>
    <row r="48672" ht="18.95" customHeight="1"/>
    <row r="48673" ht="18.95" customHeight="1"/>
    <row r="48674" ht="18.95" customHeight="1"/>
    <row r="48675" ht="18.95" customHeight="1"/>
    <row r="48676" ht="18.95" customHeight="1"/>
    <row r="48677" ht="18.95" customHeight="1"/>
    <row r="48678" ht="18.95" customHeight="1"/>
    <row r="48679" ht="18.95" customHeight="1"/>
    <row r="48680" ht="18.95" customHeight="1"/>
    <row r="48681" ht="18.95" customHeight="1"/>
    <row r="48682" ht="18.95" customHeight="1"/>
    <row r="48683" ht="18.95" customHeight="1"/>
    <row r="48684" ht="18.95" customHeight="1"/>
    <row r="48685" ht="18.95" customHeight="1"/>
    <row r="48686" ht="18.95" customHeight="1"/>
    <row r="48687" ht="18.95" customHeight="1"/>
    <row r="48688" ht="18.95" customHeight="1"/>
    <row r="48689" ht="18.95" customHeight="1"/>
    <row r="48690" ht="18.95" customHeight="1"/>
    <row r="48691" ht="18.95" customHeight="1"/>
    <row r="48692" ht="18.95" customHeight="1"/>
    <row r="48693" ht="18.95" customHeight="1"/>
    <row r="48694" ht="18.95" customHeight="1"/>
    <row r="48695" ht="18.95" customHeight="1"/>
    <row r="48696" ht="18.95" customHeight="1"/>
    <row r="48697" ht="18.95" customHeight="1"/>
    <row r="48698" ht="18.95" customHeight="1"/>
    <row r="48699" ht="18.95" customHeight="1"/>
    <row r="48700" ht="18.95" customHeight="1"/>
    <row r="48701" ht="18.95" customHeight="1"/>
    <row r="48702" ht="18.95" customHeight="1"/>
    <row r="48703" ht="18.95" customHeight="1"/>
    <row r="48704" ht="18.95" customHeight="1"/>
    <row r="48705" ht="18.95" customHeight="1"/>
    <row r="48706" ht="18.95" customHeight="1"/>
    <row r="48707" ht="18.95" customHeight="1"/>
    <row r="48708" ht="18.95" customHeight="1"/>
    <row r="48709" ht="18.95" customHeight="1"/>
    <row r="48710" ht="18.95" customHeight="1"/>
    <row r="48711" ht="18.95" customHeight="1"/>
    <row r="48712" ht="18.95" customHeight="1"/>
    <row r="48713" ht="18.95" customHeight="1"/>
    <row r="48714" ht="18.95" customHeight="1"/>
    <row r="48715" ht="18.95" customHeight="1"/>
    <row r="48716" ht="18.95" customHeight="1"/>
    <row r="48717" ht="18.95" customHeight="1"/>
    <row r="48718" ht="18.95" customHeight="1"/>
    <row r="48719" ht="18.95" customHeight="1"/>
    <row r="48720" ht="18.95" customHeight="1"/>
    <row r="48721" ht="18.95" customHeight="1"/>
    <row r="48722" ht="18.95" customHeight="1"/>
    <row r="48723" ht="18.95" customHeight="1"/>
    <row r="48724" ht="18.95" customHeight="1"/>
    <row r="48725" ht="18.95" customHeight="1"/>
    <row r="48726" ht="18.95" customHeight="1"/>
    <row r="48727" ht="18.95" customHeight="1"/>
    <row r="48728" ht="18.95" customHeight="1"/>
    <row r="48729" ht="18.95" customHeight="1"/>
    <row r="48730" ht="18.95" customHeight="1"/>
    <row r="48731" ht="18.95" customHeight="1"/>
    <row r="48732" ht="18.95" customHeight="1"/>
    <row r="48733" ht="18.95" customHeight="1"/>
    <row r="48734" ht="18.95" customHeight="1"/>
    <row r="48735" ht="18.95" customHeight="1"/>
    <row r="48736" ht="18.95" customHeight="1"/>
    <row r="48737" ht="18.95" customHeight="1"/>
    <row r="48738" ht="18.95" customHeight="1"/>
    <row r="48739" ht="18.95" customHeight="1"/>
    <row r="48740" ht="18.95" customHeight="1"/>
    <row r="48741" ht="18.95" customHeight="1"/>
    <row r="48742" ht="18.95" customHeight="1"/>
    <row r="48743" ht="18.95" customHeight="1"/>
    <row r="48744" ht="18.95" customHeight="1"/>
    <row r="48745" ht="18.95" customHeight="1"/>
    <row r="48746" ht="18.95" customHeight="1"/>
    <row r="48747" ht="18.95" customHeight="1"/>
    <row r="48748" ht="18.95" customHeight="1"/>
    <row r="48749" ht="18.95" customHeight="1"/>
    <row r="48750" ht="18.95" customHeight="1"/>
    <row r="48751" ht="18.95" customHeight="1"/>
    <row r="48752" ht="18.95" customHeight="1"/>
    <row r="48753" ht="18.95" customHeight="1"/>
    <row r="48754" ht="18.95" customHeight="1"/>
    <row r="48755" ht="18.95" customHeight="1"/>
    <row r="48756" ht="18.95" customHeight="1"/>
    <row r="48757" ht="18.95" customHeight="1"/>
    <row r="48758" ht="18.95" customHeight="1"/>
    <row r="48759" ht="18.95" customHeight="1"/>
    <row r="48760" ht="18.95" customHeight="1"/>
    <row r="48761" ht="18.95" customHeight="1"/>
    <row r="48762" ht="18.95" customHeight="1"/>
    <row r="48763" ht="18.95" customHeight="1"/>
    <row r="48764" ht="18.95" customHeight="1"/>
    <row r="48765" ht="18.95" customHeight="1"/>
    <row r="48766" ht="18.95" customHeight="1"/>
    <row r="48767" ht="18.95" customHeight="1"/>
    <row r="48768" ht="18.95" customHeight="1"/>
    <row r="48769" ht="18.95" customHeight="1"/>
    <row r="48770" ht="18.95" customHeight="1"/>
    <row r="48771" ht="18.95" customHeight="1"/>
    <row r="48772" ht="18.95" customHeight="1"/>
    <row r="48773" ht="18.95" customHeight="1"/>
    <row r="48774" ht="18.95" customHeight="1"/>
    <row r="48775" ht="18.95" customHeight="1"/>
    <row r="48776" ht="18.95" customHeight="1"/>
    <row r="48777" ht="18.95" customHeight="1"/>
    <row r="48778" ht="18.95" customHeight="1"/>
    <row r="48779" ht="18.95" customHeight="1"/>
    <row r="48780" ht="18.95" customHeight="1"/>
    <row r="48781" ht="18.95" customHeight="1"/>
    <row r="48782" ht="18.95" customHeight="1"/>
    <row r="48783" ht="18.95" customHeight="1"/>
    <row r="48784" ht="18.95" customHeight="1"/>
    <row r="48785" ht="18.95" customHeight="1"/>
    <row r="48786" ht="18.95" customHeight="1"/>
    <row r="48787" ht="18.95" customHeight="1"/>
    <row r="48788" ht="18.95" customHeight="1"/>
    <row r="48789" ht="18.95" customHeight="1"/>
    <row r="48790" ht="18.95" customHeight="1"/>
    <row r="48791" ht="18.95" customHeight="1"/>
    <row r="48792" ht="18.95" customHeight="1"/>
    <row r="48793" ht="18.95" customHeight="1"/>
    <row r="48794" ht="18.95" customHeight="1"/>
    <row r="48795" ht="18.95" customHeight="1"/>
    <row r="48796" ht="18.95" customHeight="1"/>
    <row r="48797" ht="18.95" customHeight="1"/>
    <row r="48798" ht="18.95" customHeight="1"/>
    <row r="48799" ht="18.95" customHeight="1"/>
    <row r="48800" ht="18.95" customHeight="1"/>
    <row r="48801" ht="18.95" customHeight="1"/>
    <row r="48802" ht="18.95" customHeight="1"/>
    <row r="48803" ht="18.95" customHeight="1"/>
    <row r="48804" ht="18.95" customHeight="1"/>
    <row r="48805" ht="18.95" customHeight="1"/>
    <row r="48806" ht="18.95" customHeight="1"/>
    <row r="48807" ht="18.95" customHeight="1"/>
    <row r="48808" ht="18.95" customHeight="1"/>
    <row r="48809" ht="18.95" customHeight="1"/>
    <row r="48810" ht="18.95" customHeight="1"/>
    <row r="48811" ht="18.95" customHeight="1"/>
    <row r="48812" ht="18.95" customHeight="1"/>
    <row r="48813" ht="18.95" customHeight="1"/>
    <row r="48814" ht="18.95" customHeight="1"/>
    <row r="48815" ht="18.95" customHeight="1"/>
    <row r="48816" ht="18.95" customHeight="1"/>
    <row r="48817" ht="18.95" customHeight="1"/>
    <row r="48818" ht="18.95" customHeight="1"/>
    <row r="48819" ht="18.95" customHeight="1"/>
    <row r="48820" ht="18.95" customHeight="1"/>
    <row r="48821" ht="18.95" customHeight="1"/>
    <row r="48822" ht="18.95" customHeight="1"/>
    <row r="48823" ht="18.95" customHeight="1"/>
    <row r="48824" ht="18.95" customHeight="1"/>
    <row r="48825" ht="18.95" customHeight="1"/>
    <row r="48826" ht="18.95" customHeight="1"/>
    <row r="48827" ht="18.95" customHeight="1"/>
    <row r="48828" ht="18.95" customHeight="1"/>
    <row r="48829" ht="18.95" customHeight="1"/>
    <row r="48830" ht="18.95" customHeight="1"/>
    <row r="48831" ht="18.95" customHeight="1"/>
    <row r="48832" ht="18.95" customHeight="1"/>
    <row r="48833" ht="18.95" customHeight="1"/>
    <row r="48834" ht="18.95" customHeight="1"/>
    <row r="48835" ht="18.95" customHeight="1"/>
    <row r="48836" ht="18.95" customHeight="1"/>
    <row r="48837" ht="18.95" customHeight="1"/>
    <row r="48838" ht="18.95" customHeight="1"/>
    <row r="48839" ht="18.95" customHeight="1"/>
    <row r="48840" ht="18.95" customHeight="1"/>
    <row r="48841" ht="18.95" customHeight="1"/>
    <row r="48842" ht="18.95" customHeight="1"/>
    <row r="48843" ht="18.95" customHeight="1"/>
    <row r="48844" ht="18.95" customHeight="1"/>
    <row r="48845" ht="18.95" customHeight="1"/>
    <row r="48846" ht="18.95" customHeight="1"/>
    <row r="48847" ht="18.95" customHeight="1"/>
    <row r="48848" ht="18.95" customHeight="1"/>
    <row r="48849" ht="18.95" customHeight="1"/>
    <row r="48850" ht="18.95" customHeight="1"/>
    <row r="48851" ht="18.95" customHeight="1"/>
    <row r="48852" ht="18.95" customHeight="1"/>
    <row r="48853" ht="18.95" customHeight="1"/>
    <row r="48854" ht="18.95" customHeight="1"/>
    <row r="48855" ht="18.95" customHeight="1"/>
    <row r="48856" ht="18.95" customHeight="1"/>
    <row r="48857" ht="18.95" customHeight="1"/>
    <row r="48858" ht="18.95" customHeight="1"/>
    <row r="48859" ht="18.95" customHeight="1"/>
    <row r="48860" ht="18.95" customHeight="1"/>
    <row r="48861" ht="18.95" customHeight="1"/>
    <row r="48862" ht="18.95" customHeight="1"/>
    <row r="48863" ht="18.95" customHeight="1"/>
    <row r="48864" ht="18.95" customHeight="1"/>
    <row r="48865" ht="18.95" customHeight="1"/>
    <row r="48866" ht="18.95" customHeight="1"/>
    <row r="48867" ht="18.95" customHeight="1"/>
    <row r="48868" ht="18.95" customHeight="1"/>
    <row r="48869" ht="18.95" customHeight="1"/>
    <row r="48870" ht="18.95" customHeight="1"/>
    <row r="48871" ht="18.95" customHeight="1"/>
    <row r="48872" ht="18.95" customHeight="1"/>
    <row r="48873" ht="18.95" customHeight="1"/>
    <row r="48874" ht="18.95" customHeight="1"/>
    <row r="48875" ht="18.95" customHeight="1"/>
    <row r="48876" ht="18.95" customHeight="1"/>
    <row r="48877" ht="18.95" customHeight="1"/>
    <row r="48878" ht="18.95" customHeight="1"/>
    <row r="48879" ht="18.95" customHeight="1"/>
    <row r="48880" ht="18.95" customHeight="1"/>
    <row r="48881" ht="18.95" customHeight="1"/>
    <row r="48882" ht="18.95" customHeight="1"/>
    <row r="48883" ht="18.95" customHeight="1"/>
    <row r="48884" ht="18.95" customHeight="1"/>
    <row r="48885" ht="18.95" customHeight="1"/>
    <row r="48886" ht="18.95" customHeight="1"/>
    <row r="48887" ht="18.95" customHeight="1"/>
    <row r="48888" ht="18.95" customHeight="1"/>
    <row r="48889" ht="18.95" customHeight="1"/>
    <row r="48890" ht="18.95" customHeight="1"/>
    <row r="48891" ht="18.95" customHeight="1"/>
    <row r="48892" ht="18.95" customHeight="1"/>
    <row r="48893" ht="18.95" customHeight="1"/>
    <row r="48894" ht="18.95" customHeight="1"/>
    <row r="48895" ht="18.95" customHeight="1"/>
    <row r="48896" ht="18.95" customHeight="1"/>
    <row r="48897" ht="18.95" customHeight="1"/>
    <row r="48898" ht="18.95" customHeight="1"/>
    <row r="48899" ht="18.95" customHeight="1"/>
    <row r="48900" ht="18.95" customHeight="1"/>
    <row r="48901" ht="18.95" customHeight="1"/>
    <row r="48902" ht="18.95" customHeight="1"/>
    <row r="48903" ht="18.95" customHeight="1"/>
    <row r="48904" ht="18.95" customHeight="1"/>
    <row r="48905" ht="18.95" customHeight="1"/>
    <row r="48906" ht="18.95" customHeight="1"/>
    <row r="48907" ht="18.95" customHeight="1"/>
    <row r="48908" ht="18.95" customHeight="1"/>
    <row r="48909" ht="18.95" customHeight="1"/>
    <row r="48910" ht="18.95" customHeight="1"/>
    <row r="48911" ht="18.95" customHeight="1"/>
    <row r="48912" ht="18.95" customHeight="1"/>
    <row r="48913" ht="18.95" customHeight="1"/>
    <row r="48914" ht="18.95" customHeight="1"/>
    <row r="48915" ht="18.95" customHeight="1"/>
    <row r="48916" ht="18.95" customHeight="1"/>
    <row r="48917" ht="18.95" customHeight="1"/>
    <row r="48918" ht="18.95" customHeight="1"/>
    <row r="48919" ht="18.95" customHeight="1"/>
    <row r="48920" ht="18.95" customHeight="1"/>
    <row r="48921" ht="18.95" customHeight="1"/>
    <row r="48922" ht="18.95" customHeight="1"/>
    <row r="48923" ht="18.95" customHeight="1"/>
    <row r="48924" ht="18.95" customHeight="1"/>
    <row r="48925" ht="18.95" customHeight="1"/>
    <row r="48926" ht="18.95" customHeight="1"/>
    <row r="48927" ht="18.95" customHeight="1"/>
    <row r="48928" ht="18.95" customHeight="1"/>
    <row r="48929" ht="18.95" customHeight="1"/>
    <row r="48930" ht="18.95" customHeight="1"/>
    <row r="48931" ht="18.95" customHeight="1"/>
    <row r="48932" ht="18.95" customHeight="1"/>
    <row r="48933" ht="18.95" customHeight="1"/>
    <row r="48934" ht="18.95" customHeight="1"/>
    <row r="48935" ht="18.95" customHeight="1"/>
    <row r="48936" ht="18.95" customHeight="1"/>
    <row r="48937" ht="18.95" customHeight="1"/>
    <row r="48938" ht="18.95" customHeight="1"/>
    <row r="48939" ht="18.95" customHeight="1"/>
    <row r="48940" ht="18.95" customHeight="1"/>
    <row r="48941" ht="18.95" customHeight="1"/>
    <row r="48942" ht="18.95" customHeight="1"/>
    <row r="48943" ht="18.95" customHeight="1"/>
    <row r="48944" ht="18.95" customHeight="1"/>
    <row r="48945" ht="18.95" customHeight="1"/>
    <row r="48946" ht="18.95" customHeight="1"/>
    <row r="48947" ht="18.95" customHeight="1"/>
    <row r="48948" ht="18.95" customHeight="1"/>
    <row r="48949" ht="18.95" customHeight="1"/>
    <row r="48950" ht="18.95" customHeight="1"/>
    <row r="48951" ht="18.95" customHeight="1"/>
    <row r="48952" ht="18.95" customHeight="1"/>
    <row r="48953" ht="18.95" customHeight="1"/>
    <row r="48954" ht="18.95" customHeight="1"/>
    <row r="48955" ht="18.95" customHeight="1"/>
    <row r="48956" ht="18.95" customHeight="1"/>
    <row r="48957" ht="18.95" customHeight="1"/>
    <row r="48958" ht="18.95" customHeight="1"/>
    <row r="48959" ht="18.95" customHeight="1"/>
    <row r="48960" ht="18.95" customHeight="1"/>
    <row r="48961" ht="18.95" customHeight="1"/>
    <row r="48962" ht="18.95" customHeight="1"/>
    <row r="48963" ht="18.95" customHeight="1"/>
    <row r="48964" ht="18.95" customHeight="1"/>
    <row r="48965" ht="18.95" customHeight="1"/>
    <row r="48966" ht="18.95" customHeight="1"/>
    <row r="48967" ht="18.95" customHeight="1"/>
    <row r="48968" ht="18.95" customHeight="1"/>
    <row r="48969" ht="18.95" customHeight="1"/>
    <row r="48970" ht="18.95" customHeight="1"/>
    <row r="48971" ht="18.95" customHeight="1"/>
    <row r="48972" ht="18.95" customHeight="1"/>
    <row r="48973" ht="18.95" customHeight="1"/>
    <row r="48974" ht="18.95" customHeight="1"/>
    <row r="48975" ht="18.95" customHeight="1"/>
    <row r="48976" ht="18.95" customHeight="1"/>
    <row r="48977" ht="18.95" customHeight="1"/>
    <row r="48978" ht="18.95" customHeight="1"/>
    <row r="48979" ht="18.95" customHeight="1"/>
    <row r="48980" ht="18.95" customHeight="1"/>
    <row r="48981" ht="18.95" customHeight="1"/>
    <row r="48982" ht="18.95" customHeight="1"/>
    <row r="48983" ht="18.95" customHeight="1"/>
    <row r="48984" ht="18.95" customHeight="1"/>
    <row r="48985" ht="18.95" customHeight="1"/>
    <row r="48986" ht="18.95" customHeight="1"/>
    <row r="48987" ht="18.95" customHeight="1"/>
    <row r="48988" ht="18.95" customHeight="1"/>
    <row r="48989" ht="18.95" customHeight="1"/>
    <row r="48990" ht="18.95" customHeight="1"/>
    <row r="48991" ht="18.95" customHeight="1"/>
    <row r="48992" ht="18.95" customHeight="1"/>
    <row r="48993" ht="18.95" customHeight="1"/>
    <row r="48994" ht="18.95" customHeight="1"/>
    <row r="48995" ht="18.95" customHeight="1"/>
    <row r="48996" ht="18.95" customHeight="1"/>
    <row r="48997" ht="18.95" customHeight="1"/>
    <row r="48998" ht="18.95" customHeight="1"/>
    <row r="48999" ht="18.95" customHeight="1"/>
    <row r="49000" ht="18.95" customHeight="1"/>
    <row r="49001" ht="18.95" customHeight="1"/>
    <row r="49002" ht="18.95" customHeight="1"/>
    <row r="49003" ht="18.95" customHeight="1"/>
    <row r="49004" ht="18.95" customHeight="1"/>
    <row r="49005" ht="18.95" customHeight="1"/>
    <row r="49006" ht="18.95" customHeight="1"/>
    <row r="49007" ht="18.95" customHeight="1"/>
    <row r="49008" ht="18.95" customHeight="1"/>
    <row r="49009" ht="18.95" customHeight="1"/>
    <row r="49010" ht="18.95" customHeight="1"/>
    <row r="49011" ht="18.95" customHeight="1"/>
    <row r="49012" ht="18.95" customHeight="1"/>
    <row r="49013" ht="18.95" customHeight="1"/>
    <row r="49014" ht="18.95" customHeight="1"/>
    <row r="49015" ht="18.95" customHeight="1"/>
    <row r="49016" ht="18.95" customHeight="1"/>
    <row r="49017" ht="18.95" customHeight="1"/>
    <row r="49018" ht="18.95" customHeight="1"/>
    <row r="49019" ht="18.95" customHeight="1"/>
    <row r="49020" ht="18.95" customHeight="1"/>
    <row r="49021" ht="18.95" customHeight="1"/>
    <row r="49022" ht="18.95" customHeight="1"/>
    <row r="49023" ht="18.95" customHeight="1"/>
    <row r="49024" ht="18.95" customHeight="1"/>
    <row r="49025" ht="18.95" customHeight="1"/>
    <row r="49026" ht="18.95" customHeight="1"/>
    <row r="49027" ht="18.95" customHeight="1"/>
    <row r="49028" ht="18.95" customHeight="1"/>
    <row r="49029" ht="18.95" customHeight="1"/>
    <row r="49030" ht="18.95" customHeight="1"/>
    <row r="49031" ht="18.95" customHeight="1"/>
    <row r="49032" ht="18.95" customHeight="1"/>
    <row r="49033" ht="18.95" customHeight="1"/>
    <row r="49034" ht="18.95" customHeight="1"/>
    <row r="49035" ht="18.95" customHeight="1"/>
    <row r="49036" ht="18.95" customHeight="1"/>
    <row r="49037" ht="18.95" customHeight="1"/>
    <row r="49038" ht="18.95" customHeight="1"/>
    <row r="49039" ht="18.95" customHeight="1"/>
    <row r="49040" ht="18.95" customHeight="1"/>
    <row r="49041" ht="18.95" customHeight="1"/>
    <row r="49042" ht="18.95" customHeight="1"/>
    <row r="49043" ht="18.95" customHeight="1"/>
    <row r="49044" ht="18.95" customHeight="1"/>
    <row r="49045" ht="18.95" customHeight="1"/>
    <row r="49046" ht="18.95" customHeight="1"/>
    <row r="49047" ht="18.95" customHeight="1"/>
    <row r="49048" ht="18.95" customHeight="1"/>
    <row r="49049" ht="18.95" customHeight="1"/>
    <row r="49050" ht="18.95" customHeight="1"/>
    <row r="49051" ht="18.95" customHeight="1"/>
    <row r="49052" ht="18.95" customHeight="1"/>
    <row r="49053" ht="18.95" customHeight="1"/>
    <row r="49054" ht="18.95" customHeight="1"/>
    <row r="49055" ht="18.95" customHeight="1"/>
    <row r="49056" ht="18.95" customHeight="1"/>
    <row r="49057" ht="18.95" customHeight="1"/>
    <row r="49058" ht="18.95" customHeight="1"/>
    <row r="49059" ht="18.95" customHeight="1"/>
    <row r="49060" ht="18.95" customHeight="1"/>
    <row r="49061" ht="18.95" customHeight="1"/>
    <row r="49062" ht="18.95" customHeight="1"/>
    <row r="49063" ht="18.95" customHeight="1"/>
    <row r="49064" ht="18.95" customHeight="1"/>
    <row r="49065" ht="18.95" customHeight="1"/>
    <row r="49066" ht="18.95" customHeight="1"/>
    <row r="49067" ht="18.95" customHeight="1"/>
    <row r="49068" ht="18.95" customHeight="1"/>
    <row r="49069" ht="18.95" customHeight="1"/>
    <row r="49070" ht="18.95" customHeight="1"/>
    <row r="49071" ht="18.95" customHeight="1"/>
    <row r="49072" ht="18.95" customHeight="1"/>
    <row r="49073" ht="18.95" customHeight="1"/>
    <row r="49074" ht="18.95" customHeight="1"/>
    <row r="49075" ht="18.95" customHeight="1"/>
    <row r="49076" ht="18.95" customHeight="1"/>
    <row r="49077" ht="18.95" customHeight="1"/>
    <row r="49078" ht="18.95" customHeight="1"/>
    <row r="49079" ht="18.95" customHeight="1"/>
    <row r="49080" ht="18.95" customHeight="1"/>
    <row r="49081" ht="18.95" customHeight="1"/>
    <row r="49082" ht="18.95" customHeight="1"/>
    <row r="49083" ht="18.95" customHeight="1"/>
    <row r="49084" ht="18.95" customHeight="1"/>
    <row r="49085" ht="18.95" customHeight="1"/>
    <row r="49086" ht="18.95" customHeight="1"/>
    <row r="49087" ht="18.95" customHeight="1"/>
    <row r="49088" ht="18.95" customHeight="1"/>
    <row r="49089" ht="18.95" customHeight="1"/>
    <row r="49090" ht="18.95" customHeight="1"/>
    <row r="49091" ht="18.95" customHeight="1"/>
    <row r="49092" ht="18.95" customHeight="1"/>
    <row r="49093" ht="18.95" customHeight="1"/>
    <row r="49094" ht="18.95" customHeight="1"/>
    <row r="49095" ht="18.95" customHeight="1"/>
    <row r="49096" ht="18.95" customHeight="1"/>
    <row r="49097" ht="18.95" customHeight="1"/>
    <row r="49098" ht="18.95" customHeight="1"/>
    <row r="49099" ht="18.95" customHeight="1"/>
    <row r="49100" ht="18.95" customHeight="1"/>
    <row r="49101" ht="18.95" customHeight="1"/>
    <row r="49102" ht="18.95" customHeight="1"/>
    <row r="49103" ht="18.95" customHeight="1"/>
    <row r="49104" ht="18.95" customHeight="1"/>
    <row r="49105" ht="18.95" customHeight="1"/>
    <row r="49106" ht="18.95" customHeight="1"/>
    <row r="49107" ht="18.95" customHeight="1"/>
    <row r="49108" ht="18.95" customHeight="1"/>
    <row r="49109" ht="18.95" customHeight="1"/>
    <row r="49110" ht="18.95" customHeight="1"/>
    <row r="49111" ht="18.95" customHeight="1"/>
    <row r="49112" ht="18.95" customHeight="1"/>
    <row r="49113" ht="18.95" customHeight="1"/>
    <row r="49114" ht="18.95" customHeight="1"/>
    <row r="49115" ht="18.95" customHeight="1"/>
    <row r="49116" ht="18.95" customHeight="1"/>
    <row r="49117" ht="18.95" customHeight="1"/>
    <row r="49118" ht="18.95" customHeight="1"/>
    <row r="49119" ht="18.95" customHeight="1"/>
    <row r="49120" ht="18.95" customHeight="1"/>
    <row r="49121" ht="18.95" customHeight="1"/>
    <row r="49122" ht="18.95" customHeight="1"/>
    <row r="49123" ht="18.95" customHeight="1"/>
    <row r="49124" ht="18.95" customHeight="1"/>
    <row r="49125" ht="18.95" customHeight="1"/>
    <row r="49126" ht="18.95" customHeight="1"/>
    <row r="49127" ht="18.95" customHeight="1"/>
    <row r="49128" ht="18.95" customHeight="1"/>
    <row r="49129" ht="18.95" customHeight="1"/>
    <row r="49130" ht="18.95" customHeight="1"/>
    <row r="49131" ht="18.95" customHeight="1"/>
    <row r="49132" ht="18.95" customHeight="1"/>
    <row r="49133" ht="18.95" customHeight="1"/>
    <row r="49134" ht="18.95" customHeight="1"/>
    <row r="49135" ht="18.95" customHeight="1"/>
    <row r="49136" ht="18.95" customHeight="1"/>
    <row r="49137" ht="18.95" customHeight="1"/>
    <row r="49138" ht="18.95" customHeight="1"/>
    <row r="49139" ht="18.95" customHeight="1"/>
    <row r="49140" ht="18.95" customHeight="1"/>
    <row r="49141" ht="18.95" customHeight="1"/>
    <row r="49142" ht="18.95" customHeight="1"/>
    <row r="49143" ht="18.95" customHeight="1"/>
    <row r="49144" ht="18.95" customHeight="1"/>
    <row r="49145" ht="18.95" customHeight="1"/>
    <row r="49146" ht="18.95" customHeight="1"/>
    <row r="49147" ht="18.95" customHeight="1"/>
    <row r="49148" ht="18.95" customHeight="1"/>
    <row r="49149" ht="18.95" customHeight="1"/>
    <row r="49150" ht="18.95" customHeight="1"/>
    <row r="49151" ht="18.95" customHeight="1"/>
    <row r="49152" ht="18.95" customHeight="1"/>
    <row r="49153" ht="18.95" customHeight="1"/>
    <row r="49154" ht="18.95" customHeight="1"/>
    <row r="49155" ht="18.95" customHeight="1"/>
    <row r="49156" ht="18.95" customHeight="1"/>
    <row r="49157" ht="18.95" customHeight="1"/>
    <row r="49158" ht="18.95" customHeight="1"/>
    <row r="49159" ht="18.95" customHeight="1"/>
    <row r="49160" ht="18.95" customHeight="1"/>
    <row r="49161" ht="18.95" customHeight="1"/>
    <row r="49162" ht="18.95" customHeight="1"/>
    <row r="49163" ht="18.95" customHeight="1"/>
    <row r="49164" ht="18.95" customHeight="1"/>
    <row r="49165" ht="18.95" customHeight="1"/>
    <row r="49166" ht="18.95" customHeight="1"/>
    <row r="49167" ht="18.95" customHeight="1"/>
    <row r="49168" ht="18.95" customHeight="1"/>
    <row r="49169" ht="18.95" customHeight="1"/>
    <row r="49170" ht="18.95" customHeight="1"/>
    <row r="49171" ht="18.95" customHeight="1"/>
    <row r="49172" ht="18.95" customHeight="1"/>
    <row r="49173" ht="18.95" customHeight="1"/>
    <row r="49174" ht="18.95" customHeight="1"/>
    <row r="49175" ht="18.95" customHeight="1"/>
    <row r="49176" ht="18.95" customHeight="1"/>
    <row r="49177" ht="18.95" customHeight="1"/>
    <row r="49178" ht="18.95" customHeight="1"/>
    <row r="49179" ht="18.95" customHeight="1"/>
    <row r="49180" ht="18.95" customHeight="1"/>
    <row r="49181" ht="18.95" customHeight="1"/>
    <row r="49182" ht="18.95" customHeight="1"/>
    <row r="49183" ht="18.95" customHeight="1"/>
    <row r="49184" ht="18.95" customHeight="1"/>
    <row r="49185" ht="18.95" customHeight="1"/>
    <row r="49186" ht="18.95" customHeight="1"/>
    <row r="49187" ht="18.95" customHeight="1"/>
    <row r="49188" ht="18.95" customHeight="1"/>
    <row r="49189" ht="18.95" customHeight="1"/>
    <row r="49190" ht="18.95" customHeight="1"/>
    <row r="49191" ht="18.95" customHeight="1"/>
    <row r="49192" ht="18.95" customHeight="1"/>
    <row r="49193" ht="18.95" customHeight="1"/>
    <row r="49194" ht="18.95" customHeight="1"/>
    <row r="49195" ht="18.95" customHeight="1"/>
    <row r="49196" ht="18.95" customHeight="1"/>
    <row r="49197" ht="18.95" customHeight="1"/>
    <row r="49198" ht="18.95" customHeight="1"/>
    <row r="49199" ht="18.95" customHeight="1"/>
    <row r="49200" ht="18.95" customHeight="1"/>
    <row r="49201" ht="18.95" customHeight="1"/>
    <row r="49202" ht="18.95" customHeight="1"/>
    <row r="49203" ht="18.95" customHeight="1"/>
    <row r="49204" ht="18.95" customHeight="1"/>
    <row r="49205" ht="18.95" customHeight="1"/>
    <row r="49206" ht="18.95" customHeight="1"/>
    <row r="49207" ht="18.95" customHeight="1"/>
    <row r="49208" ht="18.95" customHeight="1"/>
    <row r="49209" ht="18.95" customHeight="1"/>
    <row r="49210" ht="18.95" customHeight="1"/>
    <row r="49211" ht="18.95" customHeight="1"/>
    <row r="49212" ht="18.95" customHeight="1"/>
    <row r="49213" ht="18.95" customHeight="1"/>
    <row r="49214" ht="18.95" customHeight="1"/>
    <row r="49215" ht="18.95" customHeight="1"/>
    <row r="49216" ht="18.95" customHeight="1"/>
    <row r="49217" ht="18.95" customHeight="1"/>
    <row r="49218" ht="18.95" customHeight="1"/>
    <row r="49219" ht="18.95" customHeight="1"/>
    <row r="49220" ht="18.95" customHeight="1"/>
    <row r="49221" ht="18.95" customHeight="1"/>
    <row r="49222" ht="18.95" customHeight="1"/>
    <row r="49223" ht="18.95" customHeight="1"/>
    <row r="49224" ht="18.95" customHeight="1"/>
    <row r="49225" ht="18.95" customHeight="1"/>
    <row r="49226" ht="18.95" customHeight="1"/>
    <row r="49227" ht="18.95" customHeight="1"/>
    <row r="49228" ht="18.95" customHeight="1"/>
    <row r="49229" ht="18.95" customHeight="1"/>
    <row r="49230" ht="18.95" customHeight="1"/>
    <row r="49231" ht="18.95" customHeight="1"/>
    <row r="49232" ht="18.95" customHeight="1"/>
    <row r="49233" ht="18.95" customHeight="1"/>
    <row r="49234" ht="18.95" customHeight="1"/>
    <row r="49235" ht="18.95" customHeight="1"/>
    <row r="49236" ht="18.95" customHeight="1"/>
    <row r="49237" ht="18.95" customHeight="1"/>
    <row r="49238" ht="18.95" customHeight="1"/>
    <row r="49239" ht="18.95" customHeight="1"/>
    <row r="49240" ht="18.95" customHeight="1"/>
    <row r="49241" ht="18.95" customHeight="1"/>
    <row r="49242" ht="18.95" customHeight="1"/>
    <row r="49243" ht="18.95" customHeight="1"/>
    <row r="49244" ht="18.95" customHeight="1"/>
    <row r="49245" ht="18.95" customHeight="1"/>
    <row r="49246" ht="18.95" customHeight="1"/>
    <row r="49247" ht="18.95" customHeight="1"/>
    <row r="49248" ht="18.95" customHeight="1"/>
    <row r="49249" ht="18.95" customHeight="1"/>
    <row r="49250" ht="18.95" customHeight="1"/>
    <row r="49251" ht="18.95" customHeight="1"/>
    <row r="49252" ht="18.95" customHeight="1"/>
    <row r="49253" ht="18.95" customHeight="1"/>
    <row r="49254" ht="18.95" customHeight="1"/>
    <row r="49255" ht="18.95" customHeight="1"/>
    <row r="49256" ht="18.95" customHeight="1"/>
    <row r="49257" ht="18.95" customHeight="1"/>
    <row r="49258" ht="18.95" customHeight="1"/>
    <row r="49259" ht="18.95" customHeight="1"/>
    <row r="49260" ht="18.95" customHeight="1"/>
    <row r="49261" ht="18.95" customHeight="1"/>
    <row r="49262" ht="18.95" customHeight="1"/>
    <row r="49263" ht="18.95" customHeight="1"/>
    <row r="49264" ht="18.95" customHeight="1"/>
    <row r="49265" ht="18.95" customHeight="1"/>
    <row r="49266" ht="18.95" customHeight="1"/>
    <row r="49267" ht="18.95" customHeight="1"/>
    <row r="49268" ht="18.95" customHeight="1"/>
    <row r="49269" ht="18.95" customHeight="1"/>
    <row r="49270" ht="18.95" customHeight="1"/>
    <row r="49271" ht="18.95" customHeight="1"/>
    <row r="49272" ht="18.95" customHeight="1"/>
    <row r="49273" ht="18.95" customHeight="1"/>
    <row r="49274" ht="18.95" customHeight="1"/>
    <row r="49275" ht="18.95" customHeight="1"/>
    <row r="49276" ht="18.95" customHeight="1"/>
    <row r="49277" ht="18.95" customHeight="1"/>
    <row r="49278" ht="18.95" customHeight="1"/>
    <row r="49279" ht="18.95" customHeight="1"/>
    <row r="49280" ht="18.95" customHeight="1"/>
    <row r="49281" ht="18.95" customHeight="1"/>
    <row r="49282" ht="18.95" customHeight="1"/>
    <row r="49283" ht="18.95" customHeight="1"/>
    <row r="49284" ht="18.95" customHeight="1"/>
    <row r="49285" ht="18.95" customHeight="1"/>
    <row r="49286" ht="18.95" customHeight="1"/>
    <row r="49287" ht="18.95" customHeight="1"/>
    <row r="49288" ht="18.95" customHeight="1"/>
    <row r="49289" ht="18.95" customHeight="1"/>
    <row r="49290" ht="18.95" customHeight="1"/>
    <row r="49291" ht="18.95" customHeight="1"/>
    <row r="49292" ht="18.95" customHeight="1"/>
    <row r="49293" ht="18.95" customHeight="1"/>
    <row r="49294" ht="18.95" customHeight="1"/>
    <row r="49295" ht="18.95" customHeight="1"/>
    <row r="49296" ht="18.95" customHeight="1"/>
    <row r="49297" ht="18.95" customHeight="1"/>
    <row r="49298" ht="18.95" customHeight="1"/>
    <row r="49299" ht="18.95" customHeight="1"/>
    <row r="49300" ht="18.95" customHeight="1"/>
    <row r="49301" ht="18.95" customHeight="1"/>
    <row r="49302" ht="18.95" customHeight="1"/>
    <row r="49303" ht="18.95" customHeight="1"/>
    <row r="49304" ht="18.95" customHeight="1"/>
    <row r="49305" ht="18.95" customHeight="1"/>
    <row r="49306" ht="18.95" customHeight="1"/>
    <row r="49307" ht="18.95" customHeight="1"/>
    <row r="49308" ht="18.95" customHeight="1"/>
    <row r="49309" ht="18.95" customHeight="1"/>
    <row r="49310" ht="18.95" customHeight="1"/>
    <row r="49311" ht="18.95" customHeight="1"/>
    <row r="49312" ht="18.95" customHeight="1"/>
    <row r="49313" ht="18.95" customHeight="1"/>
    <row r="49314" ht="18.95" customHeight="1"/>
    <row r="49315" ht="18.95" customHeight="1"/>
    <row r="49316" ht="18.95" customHeight="1"/>
    <row r="49317" ht="18.95" customHeight="1"/>
    <row r="49318" ht="18.95" customHeight="1"/>
    <row r="49319" ht="18.95" customHeight="1"/>
    <row r="49320" ht="18.95" customHeight="1"/>
    <row r="49321" ht="18.95" customHeight="1"/>
    <row r="49322" ht="18.95" customHeight="1"/>
    <row r="49323" ht="18.95" customHeight="1"/>
    <row r="49324" ht="18.95" customHeight="1"/>
    <row r="49325" ht="18.95" customHeight="1"/>
    <row r="49326" ht="18.95" customHeight="1"/>
    <row r="49327" ht="18.95" customHeight="1"/>
    <row r="49328" ht="18.95" customHeight="1"/>
    <row r="49329" ht="18.95" customHeight="1"/>
    <row r="49330" ht="18.95" customHeight="1"/>
    <row r="49331" ht="18.95" customHeight="1"/>
    <row r="49332" ht="18.95" customHeight="1"/>
    <row r="49333" ht="18.95" customHeight="1"/>
    <row r="49334" ht="18.95" customHeight="1"/>
    <row r="49335" ht="18.95" customHeight="1"/>
    <row r="49336" ht="18.95" customHeight="1"/>
    <row r="49337" ht="18.95" customHeight="1"/>
    <row r="49338" ht="18.95" customHeight="1"/>
    <row r="49339" ht="18.95" customHeight="1"/>
    <row r="49340" ht="18.95" customHeight="1"/>
    <row r="49341" ht="18.95" customHeight="1"/>
    <row r="49342" ht="18.95" customHeight="1"/>
    <row r="49343" ht="18.95" customHeight="1"/>
    <row r="49344" ht="18.95" customHeight="1"/>
    <row r="49345" ht="18.95" customHeight="1"/>
    <row r="49346" ht="18.95" customHeight="1"/>
    <row r="49347" ht="18.95" customHeight="1"/>
    <row r="49348" ht="18.95" customHeight="1"/>
    <row r="49349" ht="18.95" customHeight="1"/>
    <row r="49350" ht="18.95" customHeight="1"/>
    <row r="49351" ht="18.95" customHeight="1"/>
    <row r="49352" ht="18.95" customHeight="1"/>
    <row r="49353" ht="18.95" customHeight="1"/>
    <row r="49354" ht="18.95" customHeight="1"/>
    <row r="49355" ht="18.95" customHeight="1"/>
    <row r="49356" ht="18.95" customHeight="1"/>
    <row r="49357" ht="18.95" customHeight="1"/>
    <row r="49358" ht="18.95" customHeight="1"/>
    <row r="49359" ht="18.95" customHeight="1"/>
    <row r="49360" ht="18.95" customHeight="1"/>
    <row r="49361" ht="18.95" customHeight="1"/>
    <row r="49362" ht="18.95" customHeight="1"/>
    <row r="49363" ht="18.95" customHeight="1"/>
    <row r="49364" ht="18.95" customHeight="1"/>
    <row r="49365" ht="18.95" customHeight="1"/>
    <row r="49366" ht="18.95" customHeight="1"/>
    <row r="49367" ht="18.95" customHeight="1"/>
    <row r="49368" ht="18.95" customHeight="1"/>
    <row r="49369" ht="18.95" customHeight="1"/>
    <row r="49370" ht="18.95" customHeight="1"/>
    <row r="49371" ht="18.95" customHeight="1"/>
    <row r="49372" ht="18.95" customHeight="1"/>
    <row r="49373" ht="18.95" customHeight="1"/>
    <row r="49374" ht="18.95" customHeight="1"/>
    <row r="49375" ht="18.95" customHeight="1"/>
    <row r="49376" ht="18.95" customHeight="1"/>
    <row r="49377" ht="18.95" customHeight="1"/>
    <row r="49378" ht="18.95" customHeight="1"/>
    <row r="49379" ht="18.95" customHeight="1"/>
    <row r="49380" ht="18.95" customHeight="1"/>
    <row r="49381" ht="18.95" customHeight="1"/>
    <row r="49382" ht="18.95" customHeight="1"/>
    <row r="49383" ht="18.95" customHeight="1"/>
    <row r="49384" ht="18.95" customHeight="1"/>
    <row r="49385" ht="18.95" customHeight="1"/>
    <row r="49386" ht="18.95" customHeight="1"/>
    <row r="49387" ht="18.95" customHeight="1"/>
    <row r="49388" ht="18.95" customHeight="1"/>
    <row r="49389" ht="18.95" customHeight="1"/>
    <row r="49390" ht="18.95" customHeight="1"/>
    <row r="49391" ht="18.95" customHeight="1"/>
    <row r="49392" ht="18.95" customHeight="1"/>
    <row r="49393" ht="18.95" customHeight="1"/>
    <row r="49394" ht="18.95" customHeight="1"/>
    <row r="49395" ht="18.95" customHeight="1"/>
    <row r="49396" ht="18.95" customHeight="1"/>
    <row r="49397" ht="18.95" customHeight="1"/>
    <row r="49398" ht="18.95" customHeight="1"/>
    <row r="49399" ht="18.95" customHeight="1"/>
    <row r="49400" ht="18.95" customHeight="1"/>
    <row r="49401" ht="18.95" customHeight="1"/>
    <row r="49402" ht="18.95" customHeight="1"/>
    <row r="49403" ht="18.95" customHeight="1"/>
    <row r="49404" ht="18.95" customHeight="1"/>
    <row r="49405" ht="18.95" customHeight="1"/>
    <row r="49406" ht="18.95" customHeight="1"/>
    <row r="49407" ht="18.95" customHeight="1"/>
    <row r="49408" ht="18.95" customHeight="1"/>
    <row r="49409" ht="18.95" customHeight="1"/>
    <row r="49410" ht="18.95" customHeight="1"/>
    <row r="49411" ht="18.95" customHeight="1"/>
    <row r="49412" ht="18.95" customHeight="1"/>
    <row r="49413" ht="18.95" customHeight="1"/>
    <row r="49414" ht="18.95" customHeight="1"/>
    <row r="49415" ht="18.95" customHeight="1"/>
    <row r="49416" ht="18.95" customHeight="1"/>
    <row r="49417" ht="18.95" customHeight="1"/>
    <row r="49418" ht="18.95" customHeight="1"/>
    <row r="49419" ht="18.95" customHeight="1"/>
    <row r="49420" ht="18.95" customHeight="1"/>
    <row r="49421" ht="18.95" customHeight="1"/>
    <row r="49422" ht="18.95" customHeight="1"/>
    <row r="49423" ht="18.95" customHeight="1"/>
    <row r="49424" ht="18.95" customHeight="1"/>
    <row r="49425" ht="18.95" customHeight="1"/>
    <row r="49426" ht="18.95" customHeight="1"/>
    <row r="49427" ht="18.95" customHeight="1"/>
    <row r="49428" ht="18.95" customHeight="1"/>
    <row r="49429" ht="18.95" customHeight="1"/>
    <row r="49430" ht="18.95" customHeight="1"/>
    <row r="49431" ht="18.95" customHeight="1"/>
    <row r="49432" ht="18.95" customHeight="1"/>
    <row r="49433" ht="18.95" customHeight="1"/>
    <row r="49434" ht="18.95" customHeight="1"/>
    <row r="49435" ht="18.95" customHeight="1"/>
    <row r="49436" ht="18.95" customHeight="1"/>
    <row r="49437" ht="18.95" customHeight="1"/>
    <row r="49438" ht="18.95" customHeight="1"/>
    <row r="49439" ht="18.95" customHeight="1"/>
    <row r="49440" ht="18.95" customHeight="1"/>
    <row r="49441" ht="18.95" customHeight="1"/>
    <row r="49442" ht="18.95" customHeight="1"/>
    <row r="49443" ht="18.95" customHeight="1"/>
    <row r="49444" ht="18.95" customHeight="1"/>
    <row r="49445" ht="18.95" customHeight="1"/>
    <row r="49446" ht="18.95" customHeight="1"/>
    <row r="49447" ht="18.95" customHeight="1"/>
    <row r="49448" ht="18.95" customHeight="1"/>
    <row r="49449" ht="18.95" customHeight="1"/>
    <row r="49450" ht="18.95" customHeight="1"/>
    <row r="49451" ht="18.95" customHeight="1"/>
    <row r="49452" ht="18.95" customHeight="1"/>
    <row r="49453" ht="18.95" customHeight="1"/>
    <row r="49454" ht="18.95" customHeight="1"/>
    <row r="49455" ht="18.95" customHeight="1"/>
    <row r="49456" ht="18.95" customHeight="1"/>
    <row r="49457" ht="18.95" customHeight="1"/>
    <row r="49458" ht="18.95" customHeight="1"/>
    <row r="49459" ht="18.95" customHeight="1"/>
    <row r="49460" ht="18.95" customHeight="1"/>
    <row r="49461" ht="18.95" customHeight="1"/>
    <row r="49462" ht="18.95" customHeight="1"/>
    <row r="49463" ht="18.95" customHeight="1"/>
    <row r="49464" ht="18.95" customHeight="1"/>
    <row r="49465" ht="18.95" customHeight="1"/>
    <row r="49466" ht="18.95" customHeight="1"/>
    <row r="49467" ht="18.95" customHeight="1"/>
    <row r="49468" ht="18.95" customHeight="1"/>
    <row r="49469" ht="18.95" customHeight="1"/>
    <row r="49470" ht="18.95" customHeight="1"/>
    <row r="49471" ht="18.95" customHeight="1"/>
    <row r="49472" ht="18.95" customHeight="1"/>
    <row r="49473" ht="18.95" customHeight="1"/>
    <row r="49474" ht="18.95" customHeight="1"/>
    <row r="49475" ht="18.95" customHeight="1"/>
    <row r="49476" ht="18.95" customHeight="1"/>
    <row r="49477" ht="18.95" customHeight="1"/>
    <row r="49478" ht="18.95" customHeight="1"/>
    <row r="49479" ht="18.95" customHeight="1"/>
    <row r="49480" ht="18.95" customHeight="1"/>
    <row r="49481" ht="18.95" customHeight="1"/>
    <row r="49482" ht="18.95" customHeight="1"/>
    <row r="49483" ht="18.95" customHeight="1"/>
    <row r="49484" ht="18.95" customHeight="1"/>
    <row r="49485" ht="18.95" customHeight="1"/>
    <row r="49486" ht="18.95" customHeight="1"/>
    <row r="49487" ht="18.95" customHeight="1"/>
    <row r="49488" ht="18.95" customHeight="1"/>
    <row r="49489" ht="18.95" customHeight="1"/>
    <row r="49490" ht="18.95" customHeight="1"/>
    <row r="49491" ht="18.95" customHeight="1"/>
    <row r="49492" ht="18.95" customHeight="1"/>
    <row r="49493" ht="18.95" customHeight="1"/>
    <row r="49494" ht="18.95" customHeight="1"/>
    <row r="49495" ht="18.95" customHeight="1"/>
    <row r="49496" ht="18.95" customHeight="1"/>
    <row r="49497" ht="18.95" customHeight="1"/>
    <row r="49498" ht="18.95" customHeight="1"/>
    <row r="49499" ht="18.95" customHeight="1"/>
    <row r="49500" ht="18.95" customHeight="1"/>
    <row r="49501" ht="18.95" customHeight="1"/>
    <row r="49502" ht="18.95" customHeight="1"/>
    <row r="49503" ht="18.95" customHeight="1"/>
    <row r="49504" ht="18.95" customHeight="1"/>
    <row r="49505" ht="18.95" customHeight="1"/>
    <row r="49506" ht="18.95" customHeight="1"/>
    <row r="49507" ht="18.95" customHeight="1"/>
    <row r="49508" ht="18.95" customHeight="1"/>
    <row r="49509" ht="18.95" customHeight="1"/>
    <row r="49510" ht="18.95" customHeight="1"/>
    <row r="49511" ht="18.95" customHeight="1"/>
    <row r="49512" ht="18.95" customHeight="1"/>
    <row r="49513" ht="18.95" customHeight="1"/>
    <row r="49514" ht="18.95" customHeight="1"/>
    <row r="49515" ht="18.95" customHeight="1"/>
    <row r="49516" ht="18.95" customHeight="1"/>
    <row r="49517" ht="18.95" customHeight="1"/>
    <row r="49518" ht="18.95" customHeight="1"/>
    <row r="49519" ht="18.95" customHeight="1"/>
    <row r="49520" ht="18.95" customHeight="1"/>
    <row r="49521" ht="18.95" customHeight="1"/>
    <row r="49522" ht="18.95" customHeight="1"/>
    <row r="49523" ht="18.95" customHeight="1"/>
    <row r="49524" ht="18.95" customHeight="1"/>
    <row r="49525" ht="18.95" customHeight="1"/>
    <row r="49526" ht="18.95" customHeight="1"/>
    <row r="49527" ht="18.95" customHeight="1"/>
    <row r="49528" ht="18.95" customHeight="1"/>
    <row r="49529" ht="18.95" customHeight="1"/>
    <row r="49530" ht="18.95" customHeight="1"/>
    <row r="49531" ht="18.95" customHeight="1"/>
    <row r="49532" ht="18.95" customHeight="1"/>
    <row r="49533" ht="18.95" customHeight="1"/>
    <row r="49534" ht="18.95" customHeight="1"/>
    <row r="49535" ht="18.95" customHeight="1"/>
    <row r="49536" ht="18.95" customHeight="1"/>
    <row r="49537" ht="18.95" customHeight="1"/>
    <row r="49538" ht="18.95" customHeight="1"/>
    <row r="49539" ht="18.95" customHeight="1"/>
    <row r="49540" ht="18.95" customHeight="1"/>
    <row r="49541" ht="18.95" customHeight="1"/>
    <row r="49542" ht="18.95" customHeight="1"/>
    <row r="49543" ht="18.95" customHeight="1"/>
    <row r="49544" ht="18.95" customHeight="1"/>
    <row r="49545" ht="18.95" customHeight="1"/>
    <row r="49546" ht="18.95" customHeight="1"/>
    <row r="49547" ht="18.95" customHeight="1"/>
    <row r="49548" ht="18.95" customHeight="1"/>
    <row r="49549" ht="18.95" customHeight="1"/>
    <row r="49550" ht="18.95" customHeight="1"/>
    <row r="49551" ht="18.95" customHeight="1"/>
    <row r="49552" ht="18.95" customHeight="1"/>
    <row r="49553" ht="18.95" customHeight="1"/>
    <row r="49554" ht="18.95" customHeight="1"/>
    <row r="49555" ht="18.95" customHeight="1"/>
    <row r="49556" ht="18.95" customHeight="1"/>
    <row r="49557" ht="18.95" customHeight="1"/>
    <row r="49558" ht="18.95" customHeight="1"/>
    <row r="49559" ht="18.95" customHeight="1"/>
    <row r="49560" ht="18.95" customHeight="1"/>
    <row r="49561" ht="18.95" customHeight="1"/>
    <row r="49562" ht="18.95" customHeight="1"/>
    <row r="49563" ht="18.95" customHeight="1"/>
    <row r="49564" ht="18.95" customHeight="1"/>
    <row r="49565" ht="18.95" customHeight="1"/>
    <row r="49566" ht="18.95" customHeight="1"/>
    <row r="49567" ht="18.95" customHeight="1"/>
    <row r="49568" ht="18.95" customHeight="1"/>
    <row r="49569" ht="18.95" customHeight="1"/>
    <row r="49570" ht="18.95" customHeight="1"/>
    <row r="49571" ht="18.95" customHeight="1"/>
    <row r="49572" ht="18.95" customHeight="1"/>
    <row r="49573" ht="18.95" customHeight="1"/>
    <row r="49574" ht="18.95" customHeight="1"/>
    <row r="49575" ht="18.95" customHeight="1"/>
    <row r="49576" ht="18.95" customHeight="1"/>
    <row r="49577" ht="18.95" customHeight="1"/>
    <row r="49578" ht="18.95" customHeight="1"/>
    <row r="49579" ht="18.95" customHeight="1"/>
    <row r="49580" ht="18.95" customHeight="1"/>
    <row r="49581" ht="18.95" customHeight="1"/>
    <row r="49582" ht="18.95" customHeight="1"/>
    <row r="49583" ht="18.95" customHeight="1"/>
    <row r="49584" ht="18.95" customHeight="1"/>
    <row r="49585" ht="18.95" customHeight="1"/>
    <row r="49586" ht="18.95" customHeight="1"/>
    <row r="49587" ht="18.95" customHeight="1"/>
    <row r="49588" ht="18.95" customHeight="1"/>
    <row r="49589" ht="18.95" customHeight="1"/>
    <row r="49590" ht="18.95" customHeight="1"/>
    <row r="49591" ht="18.95" customHeight="1"/>
    <row r="49592" ht="18.95" customHeight="1"/>
    <row r="49593" ht="18.95" customHeight="1"/>
    <row r="49594" ht="18.95" customHeight="1"/>
    <row r="49595" ht="18.95" customHeight="1"/>
    <row r="49596" ht="18.95" customHeight="1"/>
    <row r="49597" ht="18.95" customHeight="1"/>
    <row r="49598" ht="18.95" customHeight="1"/>
    <row r="49599" ht="18.95" customHeight="1"/>
    <row r="49600" ht="18.95" customHeight="1"/>
    <row r="49601" ht="18.95" customHeight="1"/>
    <row r="49602" ht="18.95" customHeight="1"/>
    <row r="49603" ht="18.95" customHeight="1"/>
    <row r="49604" ht="18.95" customHeight="1"/>
    <row r="49605" ht="18.95" customHeight="1"/>
    <row r="49606" ht="18.95" customHeight="1"/>
    <row r="49607" ht="18.95" customHeight="1"/>
    <row r="49608" ht="18.95" customHeight="1"/>
    <row r="49609" ht="18.95" customHeight="1"/>
    <row r="49610" ht="18.95" customHeight="1"/>
    <row r="49611" ht="18.95" customHeight="1"/>
    <row r="49612" ht="18.95" customHeight="1"/>
    <row r="49613" ht="18.95" customHeight="1"/>
    <row r="49614" ht="18.95" customHeight="1"/>
    <row r="49615" ht="18.95" customHeight="1"/>
    <row r="49616" ht="18.95" customHeight="1"/>
    <row r="49617" ht="18.95" customHeight="1"/>
    <row r="49618" ht="18.95" customHeight="1"/>
    <row r="49619" ht="18.95" customHeight="1"/>
    <row r="49620" ht="18.95" customHeight="1"/>
    <row r="49621" ht="18.95" customHeight="1"/>
    <row r="49622" ht="18.95" customHeight="1"/>
    <row r="49623" ht="18.95" customHeight="1"/>
    <row r="49624" ht="18.95" customHeight="1"/>
    <row r="49625" ht="18.95" customHeight="1"/>
    <row r="49626" ht="18.95" customHeight="1"/>
    <row r="49627" ht="18.95" customHeight="1"/>
    <row r="49628" ht="18.95" customHeight="1"/>
    <row r="49629" ht="18.95" customHeight="1"/>
    <row r="49630" ht="18.95" customHeight="1"/>
    <row r="49631" ht="18.95" customHeight="1"/>
    <row r="49632" ht="18.95" customHeight="1"/>
    <row r="49633" ht="18.95" customHeight="1"/>
    <row r="49634" ht="18.95" customHeight="1"/>
    <row r="49635" ht="18.95" customHeight="1"/>
    <row r="49636" ht="18.95" customHeight="1"/>
    <row r="49637" ht="18.95" customHeight="1"/>
    <row r="49638" ht="18.95" customHeight="1"/>
    <row r="49639" ht="18.95" customHeight="1"/>
    <row r="49640" ht="18.95" customHeight="1"/>
    <row r="49641" ht="18.95" customHeight="1"/>
    <row r="49642" ht="18.95" customHeight="1"/>
    <row r="49643" ht="18.95" customHeight="1"/>
    <row r="49644" ht="18.95" customHeight="1"/>
    <row r="49645" ht="18.95" customHeight="1"/>
    <row r="49646" ht="18.95" customHeight="1"/>
    <row r="49647" ht="18.95" customHeight="1"/>
    <row r="49648" ht="18.95" customHeight="1"/>
    <row r="49649" ht="18.95" customHeight="1"/>
    <row r="49650" ht="18.95" customHeight="1"/>
    <row r="49651" ht="18.95" customHeight="1"/>
    <row r="49652" ht="18.95" customHeight="1"/>
    <row r="49653" ht="18.95" customHeight="1"/>
    <row r="49654" ht="18.95" customHeight="1"/>
    <row r="49655" ht="18.95" customHeight="1"/>
    <row r="49656" ht="18.95" customHeight="1"/>
    <row r="49657" ht="18.95" customHeight="1"/>
    <row r="49658" ht="18.95" customHeight="1"/>
    <row r="49659" ht="18.95" customHeight="1"/>
    <row r="49660" ht="18.95" customHeight="1"/>
    <row r="49661" ht="18.95" customHeight="1"/>
    <row r="49662" ht="18.95" customHeight="1"/>
    <row r="49663" ht="18.95" customHeight="1"/>
    <row r="49664" ht="18.95" customHeight="1"/>
    <row r="49665" ht="18.95" customHeight="1"/>
    <row r="49666" ht="18.95" customHeight="1"/>
    <row r="49667" ht="18.95" customHeight="1"/>
    <row r="49668" ht="18.95" customHeight="1"/>
    <row r="49669" ht="18.95" customHeight="1"/>
    <row r="49670" ht="18.95" customHeight="1"/>
    <row r="49671" ht="18.95" customHeight="1"/>
    <row r="49672" ht="18.95" customHeight="1"/>
    <row r="49673" ht="18.95" customHeight="1"/>
    <row r="49674" ht="18.95" customHeight="1"/>
    <row r="49675" ht="18.95" customHeight="1"/>
    <row r="49676" ht="18.95" customHeight="1"/>
    <row r="49677" ht="18.95" customHeight="1"/>
    <row r="49678" ht="18.95" customHeight="1"/>
    <row r="49679" ht="18.95" customHeight="1"/>
    <row r="49680" ht="18.95" customHeight="1"/>
    <row r="49681" ht="18.95" customHeight="1"/>
    <row r="49682" ht="18.95" customHeight="1"/>
    <row r="49683" ht="18.95" customHeight="1"/>
    <row r="49684" ht="18.95" customHeight="1"/>
    <row r="49685" ht="18.95" customHeight="1"/>
    <row r="49686" ht="18.95" customHeight="1"/>
    <row r="49687" ht="18.95" customHeight="1"/>
    <row r="49688" ht="18.95" customHeight="1"/>
    <row r="49689" ht="18.95" customHeight="1"/>
    <row r="49690" ht="18.95" customHeight="1"/>
    <row r="49691" ht="18.95" customHeight="1"/>
    <row r="49692" ht="18.95" customHeight="1"/>
    <row r="49693" ht="18.95" customHeight="1"/>
    <row r="49694" ht="18.95" customHeight="1"/>
    <row r="49695" ht="18.95" customHeight="1"/>
    <row r="49696" ht="18.95" customHeight="1"/>
    <row r="49697" ht="18.95" customHeight="1"/>
    <row r="49698" ht="18.95" customHeight="1"/>
    <row r="49699" ht="18.95" customHeight="1"/>
    <row r="49700" ht="18.95" customHeight="1"/>
    <row r="49701" ht="18.95" customHeight="1"/>
    <row r="49702" ht="18.95" customHeight="1"/>
    <row r="49703" ht="18.95" customHeight="1"/>
    <row r="49704" ht="18.95" customHeight="1"/>
    <row r="49705" ht="18.95" customHeight="1"/>
    <row r="49706" ht="18.95" customHeight="1"/>
    <row r="49707" ht="18.95" customHeight="1"/>
    <row r="49708" ht="18.95" customHeight="1"/>
    <row r="49709" ht="18.95" customHeight="1"/>
    <row r="49710" ht="18.95" customHeight="1"/>
    <row r="49711" ht="18.95" customHeight="1"/>
    <row r="49712" ht="18.95" customHeight="1"/>
    <row r="49713" ht="18.95" customHeight="1"/>
    <row r="49714" ht="18.95" customHeight="1"/>
    <row r="49715" ht="18.95" customHeight="1"/>
    <row r="49716" ht="18.95" customHeight="1"/>
    <row r="49717" ht="18.95" customHeight="1"/>
    <row r="49718" ht="18.95" customHeight="1"/>
    <row r="49719" ht="18.95" customHeight="1"/>
    <row r="49720" ht="18.95" customHeight="1"/>
    <row r="49721" ht="18.95" customHeight="1"/>
    <row r="49722" ht="18.95" customHeight="1"/>
    <row r="49723" ht="18.95" customHeight="1"/>
    <row r="49724" ht="18.95" customHeight="1"/>
    <row r="49725" ht="18.95" customHeight="1"/>
    <row r="49726" ht="18.95" customHeight="1"/>
    <row r="49727" ht="18.95" customHeight="1"/>
    <row r="49728" ht="18.95" customHeight="1"/>
    <row r="49729" ht="18.95" customHeight="1"/>
    <row r="49730" ht="18.95" customHeight="1"/>
    <row r="49731" ht="18.95" customHeight="1"/>
    <row r="49732" ht="18.95" customHeight="1"/>
    <row r="49733" ht="18.95" customHeight="1"/>
    <row r="49734" ht="18.95" customHeight="1"/>
    <row r="49735" ht="18.95" customHeight="1"/>
    <row r="49736" ht="18.95" customHeight="1"/>
    <row r="49737" ht="18.95" customHeight="1"/>
    <row r="49738" ht="18.95" customHeight="1"/>
    <row r="49739" ht="18.95" customHeight="1"/>
    <row r="49740" ht="18.95" customHeight="1"/>
    <row r="49741" ht="18.95" customHeight="1"/>
    <row r="49742" ht="18.95" customHeight="1"/>
    <row r="49743" ht="18.95" customHeight="1"/>
    <row r="49744" ht="18.95" customHeight="1"/>
    <row r="49745" ht="18.95" customHeight="1"/>
    <row r="49746" ht="18.95" customHeight="1"/>
    <row r="49747" ht="18.95" customHeight="1"/>
    <row r="49748" ht="18.95" customHeight="1"/>
    <row r="49749" ht="18.95" customHeight="1"/>
    <row r="49750" ht="18.95" customHeight="1"/>
    <row r="49751" ht="18.95" customHeight="1"/>
    <row r="49752" ht="18.95" customHeight="1"/>
    <row r="49753" ht="18.95" customHeight="1"/>
    <row r="49754" ht="18.95" customHeight="1"/>
    <row r="49755" ht="18.95" customHeight="1"/>
    <row r="49756" ht="18.95" customHeight="1"/>
    <row r="49757" ht="18.95" customHeight="1"/>
    <row r="49758" ht="18.95" customHeight="1"/>
    <row r="49759" ht="18.95" customHeight="1"/>
    <row r="49760" ht="18.95" customHeight="1"/>
    <row r="49761" ht="18.95" customHeight="1"/>
    <row r="49762" ht="18.95" customHeight="1"/>
    <row r="49763" ht="18.95" customHeight="1"/>
    <row r="49764" ht="18.95" customHeight="1"/>
    <row r="49765" ht="18.95" customHeight="1"/>
    <row r="49766" ht="18.95" customHeight="1"/>
    <row r="49767" ht="18.95" customHeight="1"/>
    <row r="49768" ht="18.95" customHeight="1"/>
    <row r="49769" ht="18.95" customHeight="1"/>
    <row r="49770" ht="18.95" customHeight="1"/>
    <row r="49771" ht="18.95" customHeight="1"/>
    <row r="49772" ht="18.95" customHeight="1"/>
    <row r="49773" ht="18.95" customHeight="1"/>
    <row r="49774" ht="18.95" customHeight="1"/>
    <row r="49775" ht="18.95" customHeight="1"/>
    <row r="49776" ht="18.95" customHeight="1"/>
    <row r="49777" ht="18.95" customHeight="1"/>
    <row r="49778" ht="18.95" customHeight="1"/>
    <row r="49779" ht="18.95" customHeight="1"/>
    <row r="49780" ht="18.95" customHeight="1"/>
    <row r="49781" ht="18.95" customHeight="1"/>
    <row r="49782" ht="18.95" customHeight="1"/>
    <row r="49783" ht="18.95" customHeight="1"/>
    <row r="49784" ht="18.95" customHeight="1"/>
    <row r="49785" ht="18.95" customHeight="1"/>
    <row r="49786" ht="18.95" customHeight="1"/>
    <row r="49787" ht="18.95" customHeight="1"/>
    <row r="49788" ht="18.95" customHeight="1"/>
    <row r="49789" ht="18.95" customHeight="1"/>
    <row r="49790" ht="18.95" customHeight="1"/>
    <row r="49791" ht="18.95" customHeight="1"/>
    <row r="49792" ht="18.95" customHeight="1"/>
    <row r="49793" ht="18.95" customHeight="1"/>
    <row r="49794" ht="18.95" customHeight="1"/>
    <row r="49795" ht="18.95" customHeight="1"/>
    <row r="49796" ht="18.95" customHeight="1"/>
    <row r="49797" ht="18.95" customHeight="1"/>
    <row r="49798" ht="18.95" customHeight="1"/>
    <row r="49799" ht="18.95" customHeight="1"/>
    <row r="49800" ht="18.95" customHeight="1"/>
    <row r="49801" ht="18.95" customHeight="1"/>
    <row r="49802" ht="18.95" customHeight="1"/>
    <row r="49803" ht="18.95" customHeight="1"/>
    <row r="49804" ht="18.95" customHeight="1"/>
    <row r="49805" ht="18.95" customHeight="1"/>
    <row r="49806" ht="18.95" customHeight="1"/>
    <row r="49807" ht="18.95" customHeight="1"/>
    <row r="49808" ht="18.95" customHeight="1"/>
    <row r="49809" ht="18.95" customHeight="1"/>
    <row r="49810" ht="18.95" customHeight="1"/>
    <row r="49811" ht="18.95" customHeight="1"/>
    <row r="49812" ht="18.95" customHeight="1"/>
    <row r="49813" ht="18.95" customHeight="1"/>
    <row r="49814" ht="18.95" customHeight="1"/>
    <row r="49815" ht="18.95" customHeight="1"/>
    <row r="49816" ht="18.95" customHeight="1"/>
    <row r="49817" ht="18.95" customHeight="1"/>
    <row r="49818" ht="18.95" customHeight="1"/>
    <row r="49819" ht="18.95" customHeight="1"/>
    <row r="49820" ht="18.95" customHeight="1"/>
    <row r="49821" ht="18.95" customHeight="1"/>
    <row r="49822" ht="18.95" customHeight="1"/>
    <row r="49823" ht="18.95" customHeight="1"/>
    <row r="49824" ht="18.95" customHeight="1"/>
    <row r="49825" ht="18.95" customHeight="1"/>
    <row r="49826" ht="18.95" customHeight="1"/>
    <row r="49827" ht="18.95" customHeight="1"/>
    <row r="49828" ht="18.95" customHeight="1"/>
    <row r="49829" ht="18.95" customHeight="1"/>
    <row r="49830" ht="18.95" customHeight="1"/>
    <row r="49831" ht="18.95" customHeight="1"/>
    <row r="49832" ht="18.95" customHeight="1"/>
    <row r="49833" ht="18.95" customHeight="1"/>
    <row r="49834" ht="18.95" customHeight="1"/>
    <row r="49835" ht="18.95" customHeight="1"/>
    <row r="49836" ht="18.95" customHeight="1"/>
    <row r="49837" ht="18.95" customHeight="1"/>
    <row r="49838" ht="18.95" customHeight="1"/>
    <row r="49839" ht="18.95" customHeight="1"/>
    <row r="49840" ht="18.95" customHeight="1"/>
    <row r="49841" ht="18.95" customHeight="1"/>
    <row r="49842" ht="18.95" customHeight="1"/>
    <row r="49843" ht="18.95" customHeight="1"/>
    <row r="49844" ht="18.95" customHeight="1"/>
    <row r="49845" ht="18.95" customHeight="1"/>
    <row r="49846" ht="18.95" customHeight="1"/>
    <row r="49847" ht="18.95" customHeight="1"/>
    <row r="49848" ht="18.95" customHeight="1"/>
    <row r="49849" ht="18.95" customHeight="1"/>
    <row r="49850" ht="18.95" customHeight="1"/>
    <row r="49851" ht="18.95" customHeight="1"/>
    <row r="49852" ht="18.95" customHeight="1"/>
    <row r="49853" ht="18.95" customHeight="1"/>
    <row r="49854" ht="18.95" customHeight="1"/>
    <row r="49855" ht="18.95" customHeight="1"/>
    <row r="49856" ht="18.95" customHeight="1"/>
    <row r="49857" ht="18.95" customHeight="1"/>
    <row r="49858" ht="18.95" customHeight="1"/>
    <row r="49859" ht="18.95" customHeight="1"/>
    <row r="49860" ht="18.95" customHeight="1"/>
    <row r="49861" ht="18.95" customHeight="1"/>
    <row r="49862" ht="18.95" customHeight="1"/>
    <row r="49863" ht="18.95" customHeight="1"/>
    <row r="49864" ht="18.95" customHeight="1"/>
    <row r="49865" ht="18.95" customHeight="1"/>
    <row r="49866" ht="18.95" customHeight="1"/>
    <row r="49867" ht="18.95" customHeight="1"/>
    <row r="49868" ht="18.95" customHeight="1"/>
    <row r="49869" ht="18.95" customHeight="1"/>
    <row r="49870" ht="18.95" customHeight="1"/>
    <row r="49871" ht="18.95" customHeight="1"/>
    <row r="49872" ht="18.95" customHeight="1"/>
    <row r="49873" ht="18.95" customHeight="1"/>
    <row r="49874" ht="18.95" customHeight="1"/>
    <row r="49875" ht="18.95" customHeight="1"/>
    <row r="49876" ht="18.95" customHeight="1"/>
    <row r="49877" ht="18.95" customHeight="1"/>
    <row r="49878" ht="18.95" customHeight="1"/>
    <row r="49879" ht="18.95" customHeight="1"/>
    <row r="49880" ht="18.95" customHeight="1"/>
    <row r="49881" ht="18.95" customHeight="1"/>
    <row r="49882" ht="18.95" customHeight="1"/>
    <row r="49883" ht="18.95" customHeight="1"/>
    <row r="49884" ht="18.95" customHeight="1"/>
    <row r="49885" ht="18.95" customHeight="1"/>
    <row r="49886" ht="18.95" customHeight="1"/>
    <row r="49887" ht="18.95" customHeight="1"/>
    <row r="49888" ht="18.95" customHeight="1"/>
    <row r="49889" ht="18.95" customHeight="1"/>
    <row r="49890" ht="18.95" customHeight="1"/>
    <row r="49891" ht="18.95" customHeight="1"/>
    <row r="49892" ht="18.95" customHeight="1"/>
    <row r="49893" ht="18.95" customHeight="1"/>
    <row r="49894" ht="18.95" customHeight="1"/>
    <row r="49895" ht="18.95" customHeight="1"/>
    <row r="49896" ht="18.95" customHeight="1"/>
    <row r="49897" ht="18.95" customHeight="1"/>
    <row r="49898" ht="18.95" customHeight="1"/>
    <row r="49899" ht="18.95" customHeight="1"/>
    <row r="49900" ht="18.95" customHeight="1"/>
    <row r="49901" ht="18.95" customHeight="1"/>
    <row r="49902" ht="18.95" customHeight="1"/>
    <row r="49903" ht="18.95" customHeight="1"/>
    <row r="49904" ht="18.95" customHeight="1"/>
    <row r="49905" ht="18.95" customHeight="1"/>
    <row r="49906" ht="18.95" customHeight="1"/>
    <row r="49907" ht="18.95" customHeight="1"/>
    <row r="49908" ht="18.95" customHeight="1"/>
    <row r="49909" ht="18.95" customHeight="1"/>
    <row r="49910" ht="18.95" customHeight="1"/>
    <row r="49911" ht="18.95" customHeight="1"/>
    <row r="49912" ht="18.95" customHeight="1"/>
    <row r="49913" ht="18.95" customHeight="1"/>
    <row r="49914" ht="18.95" customHeight="1"/>
    <row r="49915" ht="18.95" customHeight="1"/>
    <row r="49916" ht="18.95" customHeight="1"/>
    <row r="49917" ht="18.95" customHeight="1"/>
    <row r="49918" ht="18.95" customHeight="1"/>
    <row r="49919" ht="18.95" customHeight="1"/>
    <row r="49920" ht="18.95" customHeight="1"/>
    <row r="49921" ht="18.95" customHeight="1"/>
    <row r="49922" ht="18.95" customHeight="1"/>
    <row r="49923" ht="18.95" customHeight="1"/>
    <row r="49924" ht="18.95" customHeight="1"/>
    <row r="49925" ht="18.95" customHeight="1"/>
    <row r="49926" ht="18.95" customHeight="1"/>
    <row r="49927" ht="18.95" customHeight="1"/>
    <row r="49928" ht="18.95" customHeight="1"/>
    <row r="49929" ht="18.95" customHeight="1"/>
    <row r="49930" ht="18.95" customHeight="1"/>
    <row r="49931" ht="18.95" customHeight="1"/>
    <row r="49932" ht="18.95" customHeight="1"/>
    <row r="49933" ht="18.95" customHeight="1"/>
    <row r="49934" ht="18.95" customHeight="1"/>
    <row r="49935" ht="18.95" customHeight="1"/>
    <row r="49936" ht="18.95" customHeight="1"/>
    <row r="49937" ht="18.95" customHeight="1"/>
    <row r="49938" ht="18.95" customHeight="1"/>
    <row r="49939" ht="18.95" customHeight="1"/>
    <row r="49940" ht="18.95" customHeight="1"/>
    <row r="49941" ht="18.95" customHeight="1"/>
    <row r="49942" ht="18.95" customHeight="1"/>
    <row r="49943" ht="18.95" customHeight="1"/>
    <row r="49944" ht="18.95" customHeight="1"/>
    <row r="49945" ht="18.95" customHeight="1"/>
    <row r="49946" ht="18.95" customHeight="1"/>
    <row r="49947" ht="18.95" customHeight="1"/>
    <row r="49948" ht="18.95" customHeight="1"/>
    <row r="49949" ht="18.95" customHeight="1"/>
    <row r="49950" ht="18.95" customHeight="1"/>
    <row r="49951" ht="18.95" customHeight="1"/>
    <row r="49952" ht="18.95" customHeight="1"/>
    <row r="49953" ht="18.95" customHeight="1"/>
    <row r="49954" ht="18.95" customHeight="1"/>
    <row r="49955" ht="18.95" customHeight="1"/>
    <row r="49956" ht="18.95" customHeight="1"/>
    <row r="49957" ht="18.95" customHeight="1"/>
    <row r="49958" ht="18.95" customHeight="1"/>
    <row r="49959" ht="18.95" customHeight="1"/>
    <row r="49960" ht="18.95" customHeight="1"/>
    <row r="49961" ht="18.95" customHeight="1"/>
    <row r="49962" ht="18.95" customHeight="1"/>
    <row r="49963" ht="18.95" customHeight="1"/>
    <row r="49964" ht="18.95" customHeight="1"/>
    <row r="49965" ht="18.95" customHeight="1"/>
    <row r="49966" ht="18.95" customHeight="1"/>
    <row r="49967" ht="18.95" customHeight="1"/>
    <row r="49968" ht="18.95" customHeight="1"/>
    <row r="49969" ht="18.95" customHeight="1"/>
    <row r="49970" ht="18.95" customHeight="1"/>
    <row r="49971" ht="18.95" customHeight="1"/>
    <row r="49972" ht="18.95" customHeight="1"/>
    <row r="49973" ht="18.95" customHeight="1"/>
    <row r="49974" ht="18.95" customHeight="1"/>
    <row r="49975" ht="18.95" customHeight="1"/>
    <row r="49976" ht="18.95" customHeight="1"/>
    <row r="49977" ht="18.95" customHeight="1"/>
    <row r="49978" ht="18.95" customHeight="1"/>
    <row r="49979" ht="18.95" customHeight="1"/>
    <row r="49980" ht="18.95" customHeight="1"/>
    <row r="49981" ht="18.95" customHeight="1"/>
    <row r="49982" ht="18.95" customHeight="1"/>
    <row r="49983" ht="18.95" customHeight="1"/>
    <row r="49984" ht="18.95" customHeight="1"/>
    <row r="49985" ht="18.95" customHeight="1"/>
    <row r="49986" ht="18.95" customHeight="1"/>
    <row r="49987" ht="18.95" customHeight="1"/>
    <row r="49988" ht="18.95" customHeight="1"/>
    <row r="49989" ht="18.95" customHeight="1"/>
    <row r="49990" ht="18.95" customHeight="1"/>
    <row r="49991" ht="18.95" customHeight="1"/>
    <row r="49992" ht="18.95" customHeight="1"/>
    <row r="49993" ht="18.95" customHeight="1"/>
    <row r="49994" ht="18.95" customHeight="1"/>
    <row r="49995" ht="18.95" customHeight="1"/>
    <row r="49996" ht="18.95" customHeight="1"/>
    <row r="49997" ht="18.95" customHeight="1"/>
    <row r="49998" ht="18.95" customHeight="1"/>
    <row r="49999" ht="18.95" customHeight="1"/>
    <row r="50000" ht="18.95" customHeight="1"/>
    <row r="50001" ht="18.95" customHeight="1"/>
    <row r="50002" ht="18.95" customHeight="1"/>
    <row r="50003" ht="18.95" customHeight="1"/>
    <row r="50004" ht="18.95" customHeight="1"/>
    <row r="50005" ht="18.95" customHeight="1"/>
    <row r="50006" ht="18.95" customHeight="1"/>
    <row r="50007" ht="18.95" customHeight="1"/>
    <row r="50008" ht="18.95" customHeight="1"/>
    <row r="50009" ht="18.95" customHeight="1"/>
    <row r="50010" ht="18.95" customHeight="1"/>
    <row r="50011" ht="18.95" customHeight="1"/>
    <row r="50012" ht="18.95" customHeight="1"/>
    <row r="50013" ht="18.95" customHeight="1"/>
    <row r="50014" ht="18.95" customHeight="1"/>
    <row r="50015" ht="18.95" customHeight="1"/>
    <row r="50016" ht="18.95" customHeight="1"/>
    <row r="50017" ht="18.95" customHeight="1"/>
    <row r="50018" ht="18.95" customHeight="1"/>
    <row r="50019" ht="18.95" customHeight="1"/>
    <row r="50020" ht="18.95" customHeight="1"/>
    <row r="50021" ht="18.95" customHeight="1"/>
    <row r="50022" ht="18.95" customHeight="1"/>
    <row r="50023" ht="18.95" customHeight="1"/>
    <row r="50024" ht="18.95" customHeight="1"/>
    <row r="50025" ht="18.95" customHeight="1"/>
    <row r="50026" ht="18.95" customHeight="1"/>
    <row r="50027" ht="18.95" customHeight="1"/>
    <row r="50028" ht="18.95" customHeight="1"/>
    <row r="50029" ht="18.95" customHeight="1"/>
    <row r="50030" ht="18.95" customHeight="1"/>
    <row r="50031" ht="18.95" customHeight="1"/>
    <row r="50032" ht="18.95" customHeight="1"/>
    <row r="50033" ht="18.95" customHeight="1"/>
    <row r="50034" ht="18.95" customHeight="1"/>
    <row r="50035" ht="18.95" customHeight="1"/>
    <row r="50036" ht="18.95" customHeight="1"/>
    <row r="50037" ht="18.95" customHeight="1"/>
    <row r="50038" ht="18.95" customHeight="1"/>
    <row r="50039" ht="18.95" customHeight="1"/>
    <row r="50040" ht="18.95" customHeight="1"/>
    <row r="50041" ht="18.95" customHeight="1"/>
    <row r="50042" ht="18.95" customHeight="1"/>
    <row r="50043" ht="18.95" customHeight="1"/>
    <row r="50044" ht="18.95" customHeight="1"/>
    <row r="50045" ht="18.95" customHeight="1"/>
    <row r="50046" ht="18.95" customHeight="1"/>
    <row r="50047" ht="18.95" customHeight="1"/>
    <row r="50048" ht="18.95" customHeight="1"/>
    <row r="50049" ht="18.95" customHeight="1"/>
    <row r="50050" ht="18.95" customHeight="1"/>
    <row r="50051" ht="18.95" customHeight="1"/>
    <row r="50052" ht="18.95" customHeight="1"/>
    <row r="50053" ht="18.95" customHeight="1"/>
    <row r="50054" ht="18.95" customHeight="1"/>
    <row r="50055" ht="18.95" customHeight="1"/>
    <row r="50056" ht="18.95" customHeight="1"/>
    <row r="50057" ht="18.95" customHeight="1"/>
    <row r="50058" ht="18.95" customHeight="1"/>
    <row r="50059" ht="18.95" customHeight="1"/>
    <row r="50060" ht="18.95" customHeight="1"/>
    <row r="50061" ht="18.95" customHeight="1"/>
    <row r="50062" ht="18.95" customHeight="1"/>
    <row r="50063" ht="18.95" customHeight="1"/>
    <row r="50064" ht="18.95" customHeight="1"/>
    <row r="50065" ht="18.95" customHeight="1"/>
    <row r="50066" ht="18.95" customHeight="1"/>
    <row r="50067" ht="18.95" customHeight="1"/>
    <row r="50068" ht="18.95" customHeight="1"/>
    <row r="50069" ht="18.95" customHeight="1"/>
    <row r="50070" ht="18.95" customHeight="1"/>
    <row r="50071" ht="18.95" customHeight="1"/>
    <row r="50072" ht="18.95" customHeight="1"/>
    <row r="50073" ht="18.95" customHeight="1"/>
    <row r="50074" ht="18.95" customHeight="1"/>
    <row r="50075" ht="18.95" customHeight="1"/>
    <row r="50076" ht="18.95" customHeight="1"/>
    <row r="50077" ht="18.95" customHeight="1"/>
    <row r="50078" ht="18.95" customHeight="1"/>
    <row r="50079" ht="18.95" customHeight="1"/>
    <row r="50080" ht="18.95" customHeight="1"/>
    <row r="50081" ht="18.95" customHeight="1"/>
    <row r="50082" ht="18.95" customHeight="1"/>
    <row r="50083" ht="18.95" customHeight="1"/>
    <row r="50084" ht="18.95" customHeight="1"/>
    <row r="50085" ht="18.95" customHeight="1"/>
    <row r="50086" ht="18.95" customHeight="1"/>
    <row r="50087" ht="18.95" customHeight="1"/>
    <row r="50088" ht="18.95" customHeight="1"/>
    <row r="50089" ht="18.95" customHeight="1"/>
    <row r="50090" ht="18.95" customHeight="1"/>
    <row r="50091" ht="18.95" customHeight="1"/>
    <row r="50092" ht="18.95" customHeight="1"/>
    <row r="50093" ht="18.95" customHeight="1"/>
    <row r="50094" ht="18.95" customHeight="1"/>
    <row r="50095" ht="18.95" customHeight="1"/>
    <row r="50096" ht="18.95" customHeight="1"/>
    <row r="50097" ht="18.95" customHeight="1"/>
    <row r="50098" ht="18.95" customHeight="1"/>
    <row r="50099" ht="18.95" customHeight="1"/>
    <row r="50100" ht="18.95" customHeight="1"/>
    <row r="50101" ht="18.95" customHeight="1"/>
    <row r="50102" ht="18.95" customHeight="1"/>
    <row r="50103" ht="18.95" customHeight="1"/>
    <row r="50104" ht="18.95" customHeight="1"/>
    <row r="50105" ht="18.95" customHeight="1"/>
    <row r="50106" ht="18.95" customHeight="1"/>
    <row r="50107" ht="18.95" customHeight="1"/>
    <row r="50108" ht="18.95" customHeight="1"/>
    <row r="50109" ht="18.95" customHeight="1"/>
    <row r="50110" ht="18.95" customHeight="1"/>
    <row r="50111" ht="18.95" customHeight="1"/>
    <row r="50112" ht="18.95" customHeight="1"/>
    <row r="50113" ht="18.95" customHeight="1"/>
    <row r="50114" ht="18.95" customHeight="1"/>
    <row r="50115" ht="18.95" customHeight="1"/>
    <row r="50116" ht="18.95" customHeight="1"/>
    <row r="50117" ht="18.95" customHeight="1"/>
    <row r="50118" ht="18.95" customHeight="1"/>
    <row r="50119" ht="18.95" customHeight="1"/>
    <row r="50120" ht="18.95" customHeight="1"/>
    <row r="50121" ht="18.95" customHeight="1"/>
    <row r="50122" ht="18.95" customHeight="1"/>
    <row r="50123" ht="18.95" customHeight="1"/>
    <row r="50124" ht="18.95" customHeight="1"/>
    <row r="50125" ht="18.95" customHeight="1"/>
    <row r="50126" ht="18.95" customHeight="1"/>
    <row r="50127" ht="18.95" customHeight="1"/>
    <row r="50128" ht="18.95" customHeight="1"/>
    <row r="50129" ht="18.95" customHeight="1"/>
    <row r="50130" ht="18.95" customHeight="1"/>
    <row r="50131" ht="18.95" customHeight="1"/>
    <row r="50132" ht="18.95" customHeight="1"/>
    <row r="50133" ht="18.95" customHeight="1"/>
    <row r="50134" ht="18.95" customHeight="1"/>
    <row r="50135" ht="18.95" customHeight="1"/>
    <row r="50136" ht="18.95" customHeight="1"/>
    <row r="50137" ht="18.95" customHeight="1"/>
    <row r="50138" ht="18.95" customHeight="1"/>
    <row r="50139" ht="18.95" customHeight="1"/>
    <row r="50140" ht="18.95" customHeight="1"/>
    <row r="50141" ht="18.95" customHeight="1"/>
    <row r="50142" ht="18.95" customHeight="1"/>
    <row r="50143" ht="18.95" customHeight="1"/>
    <row r="50144" ht="18.95" customHeight="1"/>
    <row r="50145" ht="18.95" customHeight="1"/>
    <row r="50146" ht="18.95" customHeight="1"/>
    <row r="50147" ht="18.95" customHeight="1"/>
    <row r="50148" ht="18.95" customHeight="1"/>
    <row r="50149" ht="18.95" customHeight="1"/>
    <row r="50150" ht="18.95" customHeight="1"/>
    <row r="50151" ht="18.95" customHeight="1"/>
    <row r="50152" ht="18.95" customHeight="1"/>
    <row r="50153" ht="18.95" customHeight="1"/>
    <row r="50154" ht="18.95" customHeight="1"/>
    <row r="50155" ht="18.95" customHeight="1"/>
    <row r="50156" ht="18.95" customHeight="1"/>
    <row r="50157" ht="18.95" customHeight="1"/>
    <row r="50158" ht="18.95" customHeight="1"/>
    <row r="50159" ht="18.95" customHeight="1"/>
    <row r="50160" ht="18.95" customHeight="1"/>
    <row r="50161" ht="18.95" customHeight="1"/>
    <row r="50162" ht="18.95" customHeight="1"/>
    <row r="50163" ht="18.95" customHeight="1"/>
    <row r="50164" ht="18.95" customHeight="1"/>
    <row r="50165" ht="18.95" customHeight="1"/>
    <row r="50166" ht="18.95" customHeight="1"/>
    <row r="50167" ht="18.95" customHeight="1"/>
    <row r="50168" ht="18.95" customHeight="1"/>
    <row r="50169" ht="18.95" customHeight="1"/>
    <row r="50170" ht="18.95" customHeight="1"/>
    <row r="50171" ht="18.95" customHeight="1"/>
    <row r="50172" ht="18.95" customHeight="1"/>
    <row r="50173" ht="18.95" customHeight="1"/>
    <row r="50174" ht="18.95" customHeight="1"/>
    <row r="50175" ht="18.95" customHeight="1"/>
    <row r="50176" ht="18.95" customHeight="1"/>
    <row r="50177" ht="18.95" customHeight="1"/>
    <row r="50178" ht="18.95" customHeight="1"/>
    <row r="50179" ht="18.95" customHeight="1"/>
    <row r="50180" ht="18.95" customHeight="1"/>
    <row r="50181" ht="18.95" customHeight="1"/>
    <row r="50182" ht="18.95" customHeight="1"/>
    <row r="50183" ht="18.95" customHeight="1"/>
    <row r="50184" ht="18.95" customHeight="1"/>
    <row r="50185" ht="18.95" customHeight="1"/>
    <row r="50186" ht="18.95" customHeight="1"/>
    <row r="50187" ht="18.95" customHeight="1"/>
    <row r="50188" ht="18.95" customHeight="1"/>
    <row r="50189" ht="18.95" customHeight="1"/>
    <row r="50190" ht="18.95" customHeight="1"/>
    <row r="50191" ht="18.95" customHeight="1"/>
    <row r="50192" ht="18.95" customHeight="1"/>
    <row r="50193" ht="18.95" customHeight="1"/>
    <row r="50194" ht="18.95" customHeight="1"/>
    <row r="50195" ht="18.95" customHeight="1"/>
    <row r="50196" ht="18.95" customHeight="1"/>
    <row r="50197" ht="18.95" customHeight="1"/>
    <row r="50198" ht="18.95" customHeight="1"/>
    <row r="50199" ht="18.95" customHeight="1"/>
    <row r="50200" ht="18.95" customHeight="1"/>
    <row r="50201" ht="18.95" customHeight="1"/>
    <row r="50202" ht="18.95" customHeight="1"/>
    <row r="50203" ht="18.95" customHeight="1"/>
    <row r="50204" ht="18.95" customHeight="1"/>
    <row r="50205" ht="18.95" customHeight="1"/>
    <row r="50206" ht="18.95" customHeight="1"/>
    <row r="50207" ht="18.95" customHeight="1"/>
    <row r="50208" ht="18.95" customHeight="1"/>
    <row r="50209" ht="18.95" customHeight="1"/>
    <row r="50210" ht="18.95" customHeight="1"/>
    <row r="50211" ht="18.95" customHeight="1"/>
    <row r="50212" ht="18.95" customHeight="1"/>
    <row r="50213" ht="18.95" customHeight="1"/>
    <row r="50214" ht="18.95" customHeight="1"/>
    <row r="50215" ht="18.95" customHeight="1"/>
    <row r="50216" ht="18.95" customHeight="1"/>
    <row r="50217" ht="18.95" customHeight="1"/>
    <row r="50218" ht="18.95" customHeight="1"/>
    <row r="50219" ht="18.95" customHeight="1"/>
    <row r="50220" ht="18.95" customHeight="1"/>
    <row r="50221" ht="18.95" customHeight="1"/>
    <row r="50222" ht="18.95" customHeight="1"/>
    <row r="50223" ht="18.95" customHeight="1"/>
    <row r="50224" ht="18.95" customHeight="1"/>
    <row r="50225" ht="18.95" customHeight="1"/>
    <row r="50226" ht="18.95" customHeight="1"/>
    <row r="50227" ht="18.95" customHeight="1"/>
    <row r="50228" ht="18.95" customHeight="1"/>
    <row r="50229" ht="18.95" customHeight="1"/>
    <row r="50230" ht="18.95" customHeight="1"/>
    <row r="50231" ht="18.95" customHeight="1"/>
    <row r="50232" ht="18.95" customHeight="1"/>
    <row r="50233" ht="18.95" customHeight="1"/>
    <row r="50234" ht="18.95" customHeight="1"/>
    <row r="50235" ht="18.95" customHeight="1"/>
    <row r="50236" ht="18.95" customHeight="1"/>
    <row r="50237" ht="18.95" customHeight="1"/>
    <row r="50238" ht="18.95" customHeight="1"/>
    <row r="50239" ht="18.95" customHeight="1"/>
    <row r="50240" ht="18.95" customHeight="1"/>
    <row r="50241" ht="18.95" customHeight="1"/>
    <row r="50242" ht="18.95" customHeight="1"/>
    <row r="50243" ht="18.95" customHeight="1"/>
    <row r="50244" ht="18.95" customHeight="1"/>
    <row r="50245" ht="18.95" customHeight="1"/>
    <row r="50246" ht="18.95" customHeight="1"/>
    <row r="50247" ht="18.95" customHeight="1"/>
    <row r="50248" ht="18.95" customHeight="1"/>
    <row r="50249" ht="18.95" customHeight="1"/>
    <row r="50250" ht="18.95" customHeight="1"/>
    <row r="50251" ht="18.95" customHeight="1"/>
    <row r="50252" ht="18.95" customHeight="1"/>
    <row r="50253" ht="18.95" customHeight="1"/>
    <row r="50254" ht="18.95" customHeight="1"/>
    <row r="50255" ht="18.95" customHeight="1"/>
    <row r="50256" ht="18.95" customHeight="1"/>
    <row r="50257" ht="18.95" customHeight="1"/>
    <row r="50258" ht="18.95" customHeight="1"/>
    <row r="50259" ht="18.95" customHeight="1"/>
    <row r="50260" ht="18.95" customHeight="1"/>
    <row r="50261" ht="18.95" customHeight="1"/>
    <row r="50262" ht="18.95" customHeight="1"/>
    <row r="50263" ht="18.95" customHeight="1"/>
    <row r="50264" ht="18.95" customHeight="1"/>
    <row r="50265" ht="18.95" customHeight="1"/>
    <row r="50266" ht="18.95" customHeight="1"/>
    <row r="50267" ht="18.95" customHeight="1"/>
    <row r="50268" ht="18.95" customHeight="1"/>
    <row r="50269" ht="18.95" customHeight="1"/>
    <row r="50270" ht="18.95" customHeight="1"/>
    <row r="50271" ht="18.95" customHeight="1"/>
    <row r="50272" ht="18.95" customHeight="1"/>
    <row r="50273" ht="18.95" customHeight="1"/>
    <row r="50274" ht="18.95" customHeight="1"/>
    <row r="50275" ht="18.95" customHeight="1"/>
    <row r="50276" ht="18.95" customHeight="1"/>
    <row r="50277" ht="18.95" customHeight="1"/>
    <row r="50278" ht="18.95" customHeight="1"/>
    <row r="50279" ht="18.95" customHeight="1"/>
    <row r="50280" ht="18.95" customHeight="1"/>
    <row r="50281" ht="18.95" customHeight="1"/>
    <row r="50282" ht="18.95" customHeight="1"/>
    <row r="50283" ht="18.95" customHeight="1"/>
    <row r="50284" ht="18.95" customHeight="1"/>
    <row r="50285" ht="18.95" customHeight="1"/>
    <row r="50286" ht="18.95" customHeight="1"/>
    <row r="50287" ht="18.95" customHeight="1"/>
    <row r="50288" ht="18.95" customHeight="1"/>
    <row r="50289" ht="18.95" customHeight="1"/>
    <row r="50290" ht="18.95" customHeight="1"/>
    <row r="50291" ht="18.95" customHeight="1"/>
    <row r="50292" ht="18.95" customHeight="1"/>
    <row r="50293" ht="18.95" customHeight="1"/>
    <row r="50294" ht="18.95" customHeight="1"/>
    <row r="50295" ht="18.95" customHeight="1"/>
    <row r="50296" ht="18.95" customHeight="1"/>
    <row r="50297" ht="18.95" customHeight="1"/>
    <row r="50298" ht="18.95" customHeight="1"/>
    <row r="50299" ht="18.95" customHeight="1"/>
    <row r="50300" ht="18.95" customHeight="1"/>
    <row r="50301" ht="18.95" customHeight="1"/>
    <row r="50302" ht="18.95" customHeight="1"/>
    <row r="50303" ht="18.95" customHeight="1"/>
    <row r="50304" ht="18.95" customHeight="1"/>
    <row r="50305" ht="18.95" customHeight="1"/>
    <row r="50306" ht="18.95" customHeight="1"/>
    <row r="50307" ht="18.95" customHeight="1"/>
    <row r="50308" ht="18.95" customHeight="1"/>
    <row r="50309" ht="18.95" customHeight="1"/>
    <row r="50310" ht="18.95" customHeight="1"/>
    <row r="50311" ht="18.95" customHeight="1"/>
    <row r="50312" ht="18.95" customHeight="1"/>
    <row r="50313" ht="18.95" customHeight="1"/>
    <row r="50314" ht="18.95" customHeight="1"/>
    <row r="50315" ht="18.95" customHeight="1"/>
    <row r="50316" ht="18.95" customHeight="1"/>
    <row r="50317" ht="18.95" customHeight="1"/>
    <row r="50318" ht="18.95" customHeight="1"/>
    <row r="50319" ht="18.95" customHeight="1"/>
    <row r="50320" ht="18.95" customHeight="1"/>
    <row r="50321" ht="18.95" customHeight="1"/>
    <row r="50322" ht="18.95" customHeight="1"/>
    <row r="50323" ht="18.95" customHeight="1"/>
    <row r="50324" ht="18.95" customHeight="1"/>
    <row r="50325" ht="18.95" customHeight="1"/>
    <row r="50326" ht="18.95" customHeight="1"/>
    <row r="50327" ht="18.95" customHeight="1"/>
    <row r="50328" ht="18.95" customHeight="1"/>
    <row r="50329" ht="18.95" customHeight="1"/>
    <row r="50330" ht="18.95" customHeight="1"/>
    <row r="50331" ht="18.95" customHeight="1"/>
    <row r="50332" ht="18.95" customHeight="1"/>
    <row r="50333" ht="18.95" customHeight="1"/>
    <row r="50334" ht="18.95" customHeight="1"/>
    <row r="50335" ht="18.95" customHeight="1"/>
    <row r="50336" ht="18.95" customHeight="1"/>
    <row r="50337" ht="18.95" customHeight="1"/>
    <row r="50338" ht="18.95" customHeight="1"/>
    <row r="50339" ht="18.95" customHeight="1"/>
    <row r="50340" ht="18.95" customHeight="1"/>
    <row r="50341" ht="18.95" customHeight="1"/>
    <row r="50342" ht="18.95" customHeight="1"/>
    <row r="50343" ht="18.95" customHeight="1"/>
    <row r="50344" ht="18.95" customHeight="1"/>
    <row r="50345" ht="18.95" customHeight="1"/>
    <row r="50346" ht="18.95" customHeight="1"/>
    <row r="50347" ht="18.95" customHeight="1"/>
    <row r="50348" ht="18.95" customHeight="1"/>
    <row r="50349" ht="18.95" customHeight="1"/>
    <row r="50350" ht="18.95" customHeight="1"/>
    <row r="50351" ht="18.95" customHeight="1"/>
    <row r="50352" ht="18.95" customHeight="1"/>
    <row r="50353" ht="18.95" customHeight="1"/>
    <row r="50354" ht="18.95" customHeight="1"/>
    <row r="50355" ht="18.95" customHeight="1"/>
    <row r="50356" ht="18.95" customHeight="1"/>
    <row r="50357" ht="18.95" customHeight="1"/>
    <row r="50358" ht="18.95" customHeight="1"/>
    <row r="50359" ht="18.95" customHeight="1"/>
    <row r="50360" ht="18.95" customHeight="1"/>
    <row r="50361" ht="18.95" customHeight="1"/>
    <row r="50362" ht="18.95" customHeight="1"/>
    <row r="50363" ht="18.95" customHeight="1"/>
    <row r="50364" ht="18.95" customHeight="1"/>
    <row r="50365" ht="18.95" customHeight="1"/>
    <row r="50366" ht="18.95" customHeight="1"/>
    <row r="50367" ht="18.95" customHeight="1"/>
    <row r="50368" ht="18.95" customHeight="1"/>
    <row r="50369" ht="18.95" customHeight="1"/>
    <row r="50370" ht="18.95" customHeight="1"/>
    <row r="50371" ht="18.95" customHeight="1"/>
    <row r="50372" ht="18.95" customHeight="1"/>
    <row r="50373" ht="18.95" customHeight="1"/>
    <row r="50374" ht="18.95" customHeight="1"/>
    <row r="50375" ht="18.95" customHeight="1"/>
    <row r="50376" ht="18.95" customHeight="1"/>
    <row r="50377" ht="18.95" customHeight="1"/>
    <row r="50378" ht="18.95" customHeight="1"/>
    <row r="50379" ht="18.95" customHeight="1"/>
    <row r="50380" ht="18.95" customHeight="1"/>
    <row r="50381" ht="18.95" customHeight="1"/>
    <row r="50382" ht="18.95" customHeight="1"/>
    <row r="50383" ht="18.95" customHeight="1"/>
    <row r="50384" ht="18.95" customHeight="1"/>
    <row r="50385" ht="18.95" customHeight="1"/>
    <row r="50386" ht="18.95" customHeight="1"/>
    <row r="50387" ht="18.95" customHeight="1"/>
    <row r="50388" ht="18.95" customHeight="1"/>
    <row r="50389" ht="18.95" customHeight="1"/>
    <row r="50390" ht="18.95" customHeight="1"/>
    <row r="50391" ht="18.95" customHeight="1"/>
    <row r="50392" ht="18.95" customHeight="1"/>
    <row r="50393" ht="18.95" customHeight="1"/>
    <row r="50394" ht="18.95" customHeight="1"/>
    <row r="50395" ht="18.95" customHeight="1"/>
    <row r="50396" ht="18.95" customHeight="1"/>
    <row r="50397" ht="18.95" customHeight="1"/>
    <row r="50398" ht="18.95" customHeight="1"/>
    <row r="50399" ht="18.95" customHeight="1"/>
    <row r="50400" ht="18.95" customHeight="1"/>
    <row r="50401" ht="18.95" customHeight="1"/>
    <row r="50402" ht="18.95" customHeight="1"/>
    <row r="50403" ht="18.95" customHeight="1"/>
    <row r="50404" ht="18.95" customHeight="1"/>
    <row r="50405" ht="18.95" customHeight="1"/>
    <row r="50406" ht="18.95" customHeight="1"/>
    <row r="50407" ht="18.95" customHeight="1"/>
    <row r="50408" ht="18.95" customHeight="1"/>
    <row r="50409" ht="18.95" customHeight="1"/>
    <row r="50410" ht="18.95" customHeight="1"/>
    <row r="50411" ht="18.95" customHeight="1"/>
    <row r="50412" ht="18.95" customHeight="1"/>
    <row r="50413" ht="18.95" customHeight="1"/>
    <row r="50414" ht="18.95" customHeight="1"/>
    <row r="50415" ht="18.95" customHeight="1"/>
    <row r="50416" ht="18.95" customHeight="1"/>
    <row r="50417" ht="18.95" customHeight="1"/>
    <row r="50418" ht="18.95" customHeight="1"/>
    <row r="50419" ht="18.95" customHeight="1"/>
    <row r="50420" ht="18.95" customHeight="1"/>
    <row r="50421" ht="18.95" customHeight="1"/>
    <row r="50422" ht="18.95" customHeight="1"/>
    <row r="50423" ht="18.95" customHeight="1"/>
    <row r="50424" ht="18.95" customHeight="1"/>
    <row r="50425" ht="18.95" customHeight="1"/>
    <row r="50426" ht="18.95" customHeight="1"/>
    <row r="50427" ht="18.95" customHeight="1"/>
    <row r="50428" ht="18.95" customHeight="1"/>
    <row r="50429" ht="18.95" customHeight="1"/>
    <row r="50430" ht="18.95" customHeight="1"/>
    <row r="50431" ht="18.95" customHeight="1"/>
    <row r="50432" ht="18.95" customHeight="1"/>
    <row r="50433" ht="18.95" customHeight="1"/>
    <row r="50434" ht="18.95" customHeight="1"/>
    <row r="50435" ht="18.95" customHeight="1"/>
    <row r="50436" ht="18.95" customHeight="1"/>
    <row r="50437" ht="18.95" customHeight="1"/>
    <row r="50438" ht="18.95" customHeight="1"/>
    <row r="50439" ht="18.95" customHeight="1"/>
    <row r="50440" ht="18.95" customHeight="1"/>
    <row r="50441" ht="18.95" customHeight="1"/>
    <row r="50442" ht="18.95" customHeight="1"/>
    <row r="50443" ht="18.95" customHeight="1"/>
    <row r="50444" ht="18.95" customHeight="1"/>
    <row r="50445" ht="18.95" customHeight="1"/>
    <row r="50446" ht="18.95" customHeight="1"/>
    <row r="50447" ht="18.95" customHeight="1"/>
    <row r="50448" ht="18.95" customHeight="1"/>
    <row r="50449" ht="18.95" customHeight="1"/>
    <row r="50450" ht="18.95" customHeight="1"/>
    <row r="50451" ht="18.95" customHeight="1"/>
    <row r="50452" ht="18.95" customHeight="1"/>
    <row r="50453" ht="18.95" customHeight="1"/>
    <row r="50454" ht="18.95" customHeight="1"/>
    <row r="50455" ht="18.95" customHeight="1"/>
    <row r="50456" ht="18.95" customHeight="1"/>
    <row r="50457" ht="18.95" customHeight="1"/>
    <row r="50458" ht="18.95" customHeight="1"/>
    <row r="50459" ht="18.95" customHeight="1"/>
    <row r="50460" ht="18.95" customHeight="1"/>
    <row r="50461" ht="18.95" customHeight="1"/>
    <row r="50462" ht="18.95" customHeight="1"/>
    <row r="50463" ht="18.95" customHeight="1"/>
    <row r="50464" ht="18.95" customHeight="1"/>
    <row r="50465" ht="18.95" customHeight="1"/>
    <row r="50466" ht="18.95" customHeight="1"/>
    <row r="50467" ht="18.95" customHeight="1"/>
    <row r="50468" ht="18.95" customHeight="1"/>
    <row r="50469" ht="18.95" customHeight="1"/>
    <row r="50470" ht="18.95" customHeight="1"/>
    <row r="50471" ht="18.95" customHeight="1"/>
    <row r="50472" ht="18.95" customHeight="1"/>
    <row r="50473" ht="18.95" customHeight="1"/>
    <row r="50474" ht="18.95" customHeight="1"/>
    <row r="50475" ht="18.95" customHeight="1"/>
    <row r="50476" ht="18.95" customHeight="1"/>
    <row r="50477" ht="18.95" customHeight="1"/>
    <row r="50478" ht="18.95" customHeight="1"/>
    <row r="50479" ht="18.95" customHeight="1"/>
    <row r="50480" ht="18.95" customHeight="1"/>
    <row r="50481" ht="18.95" customHeight="1"/>
    <row r="50482" ht="18.95" customHeight="1"/>
    <row r="50483" ht="18.95" customHeight="1"/>
    <row r="50484" ht="18.95" customHeight="1"/>
    <row r="50485" ht="18.95" customHeight="1"/>
    <row r="50486" ht="18.95" customHeight="1"/>
    <row r="50487" ht="18.95" customHeight="1"/>
    <row r="50488" ht="18.95" customHeight="1"/>
    <row r="50489" ht="18.95" customHeight="1"/>
    <row r="50490" ht="18.95" customHeight="1"/>
    <row r="50491" ht="18.95" customHeight="1"/>
    <row r="50492" ht="18.95" customHeight="1"/>
    <row r="50493" ht="18.95" customHeight="1"/>
    <row r="50494" ht="18.95" customHeight="1"/>
    <row r="50495" ht="18.95" customHeight="1"/>
    <row r="50496" ht="18.95" customHeight="1"/>
    <row r="50497" ht="18.95" customHeight="1"/>
    <row r="50498" ht="18.95" customHeight="1"/>
    <row r="50499" ht="18.95" customHeight="1"/>
    <row r="50500" ht="18.95" customHeight="1"/>
    <row r="50501" ht="18.95" customHeight="1"/>
    <row r="50502" ht="18.95" customHeight="1"/>
    <row r="50503" ht="18.95" customHeight="1"/>
    <row r="50504" ht="18.95" customHeight="1"/>
    <row r="50505" ht="18.95" customHeight="1"/>
    <row r="50506" ht="18.95" customHeight="1"/>
    <row r="50507" ht="18.95" customHeight="1"/>
    <row r="50508" ht="18.95" customHeight="1"/>
    <row r="50509" ht="18.95" customHeight="1"/>
    <row r="50510" ht="18.95" customHeight="1"/>
    <row r="50511" ht="18.95" customHeight="1"/>
    <row r="50512" ht="18.95" customHeight="1"/>
    <row r="50513" ht="18.95" customHeight="1"/>
    <row r="50514" ht="18.95" customHeight="1"/>
    <row r="50515" ht="18.95" customHeight="1"/>
    <row r="50516" ht="18.95" customHeight="1"/>
    <row r="50517" ht="18.95" customHeight="1"/>
    <row r="50518" ht="18.95" customHeight="1"/>
    <row r="50519" ht="18.95" customHeight="1"/>
    <row r="50520" ht="18.95" customHeight="1"/>
    <row r="50521" ht="18.95" customHeight="1"/>
    <row r="50522" ht="18.95" customHeight="1"/>
    <row r="50523" ht="18.95" customHeight="1"/>
    <row r="50524" ht="18.95" customHeight="1"/>
    <row r="50525" ht="18.95" customHeight="1"/>
    <row r="50526" ht="18.95" customHeight="1"/>
    <row r="50527" ht="18.95" customHeight="1"/>
    <row r="50528" ht="18.95" customHeight="1"/>
    <row r="50529" ht="18.95" customHeight="1"/>
    <row r="50530" ht="18.95" customHeight="1"/>
    <row r="50531" ht="18.95" customHeight="1"/>
    <row r="50532" ht="18.95" customHeight="1"/>
    <row r="50533" ht="18.95" customHeight="1"/>
    <row r="50534" ht="18.95" customHeight="1"/>
    <row r="50535" ht="18.95" customHeight="1"/>
    <row r="50536" ht="18.95" customHeight="1"/>
    <row r="50537" ht="18.95" customHeight="1"/>
    <row r="50538" ht="18.95" customHeight="1"/>
    <row r="50539" ht="18.95" customHeight="1"/>
    <row r="50540" ht="18.95" customHeight="1"/>
    <row r="50541" ht="18.95" customHeight="1"/>
    <row r="50542" ht="18.95" customHeight="1"/>
    <row r="50543" ht="18.95" customHeight="1"/>
    <row r="50544" ht="18.95" customHeight="1"/>
    <row r="50545" ht="18.95" customHeight="1"/>
    <row r="50546" ht="18.95" customHeight="1"/>
    <row r="50547" ht="18.95" customHeight="1"/>
    <row r="50548" ht="18.95" customHeight="1"/>
    <row r="50549" ht="18.95" customHeight="1"/>
    <row r="50550" ht="18.95" customHeight="1"/>
    <row r="50551" ht="18.95" customHeight="1"/>
    <row r="50552" ht="18.95" customHeight="1"/>
    <row r="50553" ht="18.95" customHeight="1"/>
    <row r="50554" ht="18.95" customHeight="1"/>
    <row r="50555" ht="18.95" customHeight="1"/>
    <row r="50556" ht="18.95" customHeight="1"/>
    <row r="50557" ht="18.95" customHeight="1"/>
    <row r="50558" ht="18.95" customHeight="1"/>
    <row r="50559" ht="18.95" customHeight="1"/>
    <row r="50560" ht="18.95" customHeight="1"/>
    <row r="50561" ht="18.95" customHeight="1"/>
    <row r="50562" ht="18.95" customHeight="1"/>
    <row r="50563" ht="18.95" customHeight="1"/>
    <row r="50564" ht="18.95" customHeight="1"/>
    <row r="50565" ht="18.95" customHeight="1"/>
    <row r="50566" ht="18.95" customHeight="1"/>
    <row r="50567" ht="18.95" customHeight="1"/>
    <row r="50568" ht="18.95" customHeight="1"/>
    <row r="50569" ht="18.95" customHeight="1"/>
    <row r="50570" ht="18.95" customHeight="1"/>
    <row r="50571" ht="18.95" customHeight="1"/>
    <row r="50572" ht="18.95" customHeight="1"/>
    <row r="50573" ht="18.95" customHeight="1"/>
    <row r="50574" ht="18.95" customHeight="1"/>
    <row r="50575" ht="18.95" customHeight="1"/>
    <row r="50576" ht="18.95" customHeight="1"/>
    <row r="50577" ht="18.95" customHeight="1"/>
    <row r="50578" ht="18.95" customHeight="1"/>
    <row r="50579" ht="18.95" customHeight="1"/>
    <row r="50580" ht="18.95" customHeight="1"/>
    <row r="50581" ht="18.95" customHeight="1"/>
    <row r="50582" ht="18.95" customHeight="1"/>
    <row r="50583" ht="18.95" customHeight="1"/>
    <row r="50584" ht="18.95" customHeight="1"/>
    <row r="50585" ht="18.95" customHeight="1"/>
    <row r="50586" ht="18.95" customHeight="1"/>
    <row r="50587" ht="18.95" customHeight="1"/>
    <row r="50588" ht="18.95" customHeight="1"/>
    <row r="50589" ht="18.95" customHeight="1"/>
    <row r="50590" ht="18.95" customHeight="1"/>
    <row r="50591" ht="18.95" customHeight="1"/>
    <row r="50592" ht="18.95" customHeight="1"/>
    <row r="50593" ht="18.95" customHeight="1"/>
    <row r="50594" ht="18.95" customHeight="1"/>
    <row r="50595" ht="18.95" customHeight="1"/>
    <row r="50596" ht="18.95" customHeight="1"/>
    <row r="50597" ht="18.95" customHeight="1"/>
    <row r="50598" ht="18.95" customHeight="1"/>
    <row r="50599" ht="18.95" customHeight="1"/>
    <row r="50600" ht="18.95" customHeight="1"/>
    <row r="50601" ht="18.95" customHeight="1"/>
    <row r="50602" ht="18.95" customHeight="1"/>
    <row r="50603" ht="18.95" customHeight="1"/>
    <row r="50604" ht="18.95" customHeight="1"/>
    <row r="50605" ht="18.95" customHeight="1"/>
    <row r="50606" ht="18.95" customHeight="1"/>
    <row r="50607" ht="18.95" customHeight="1"/>
    <row r="50608" ht="18.95" customHeight="1"/>
    <row r="50609" ht="18.95" customHeight="1"/>
    <row r="50610" ht="18.95" customHeight="1"/>
    <row r="50611" ht="18.95" customHeight="1"/>
    <row r="50612" ht="18.95" customHeight="1"/>
    <row r="50613" ht="18.95" customHeight="1"/>
    <row r="50614" ht="18.95" customHeight="1"/>
    <row r="50615" ht="18.95" customHeight="1"/>
    <row r="50616" ht="18.95" customHeight="1"/>
    <row r="50617" ht="18.95" customHeight="1"/>
    <row r="50618" ht="18.95" customHeight="1"/>
    <row r="50619" ht="18.95" customHeight="1"/>
    <row r="50620" ht="18.95" customHeight="1"/>
    <row r="50621" ht="18.95" customHeight="1"/>
    <row r="50622" ht="18.95" customHeight="1"/>
    <row r="50623" ht="18.95" customHeight="1"/>
    <row r="50624" ht="18.95" customHeight="1"/>
    <row r="50625" ht="18.95" customHeight="1"/>
    <row r="50626" ht="18.95" customHeight="1"/>
    <row r="50627" ht="18.95" customHeight="1"/>
    <row r="50628" ht="18.95" customHeight="1"/>
    <row r="50629" ht="18.95" customHeight="1"/>
    <row r="50630" ht="18.95" customHeight="1"/>
    <row r="50631" ht="18.95" customHeight="1"/>
    <row r="50632" ht="18.95" customHeight="1"/>
    <row r="50633" ht="18.95" customHeight="1"/>
    <row r="50634" ht="18.95" customHeight="1"/>
    <row r="50635" ht="18.95" customHeight="1"/>
    <row r="50636" ht="18.95" customHeight="1"/>
    <row r="50637" ht="18.95" customHeight="1"/>
    <row r="50638" ht="18.95" customHeight="1"/>
    <row r="50639" ht="18.95" customHeight="1"/>
    <row r="50640" ht="18.95" customHeight="1"/>
    <row r="50641" ht="18.95" customHeight="1"/>
    <row r="50642" ht="18.95" customHeight="1"/>
    <row r="50643" ht="18.95" customHeight="1"/>
    <row r="50644" ht="18.95" customHeight="1"/>
    <row r="50645" ht="18.95" customHeight="1"/>
    <row r="50646" ht="18.95" customHeight="1"/>
    <row r="50647" ht="18.95" customHeight="1"/>
    <row r="50648" ht="18.95" customHeight="1"/>
    <row r="50649" ht="18.95" customHeight="1"/>
    <row r="50650" ht="18.95" customHeight="1"/>
    <row r="50651" ht="18.95" customHeight="1"/>
    <row r="50652" ht="18.95" customHeight="1"/>
    <row r="50653" ht="18.95" customHeight="1"/>
    <row r="50654" ht="18.95" customHeight="1"/>
    <row r="50655" ht="18.95" customHeight="1"/>
    <row r="50656" ht="18.95" customHeight="1"/>
    <row r="50657" ht="18.95" customHeight="1"/>
    <row r="50658" ht="18.95" customHeight="1"/>
    <row r="50659" ht="18.95" customHeight="1"/>
    <row r="50660" ht="18.95" customHeight="1"/>
    <row r="50661" ht="18.95" customHeight="1"/>
    <row r="50662" ht="18.95" customHeight="1"/>
    <row r="50663" ht="18.95" customHeight="1"/>
    <row r="50664" ht="18.95" customHeight="1"/>
    <row r="50665" ht="18.95" customHeight="1"/>
    <row r="50666" ht="18.95" customHeight="1"/>
    <row r="50667" ht="18.95" customHeight="1"/>
    <row r="50668" ht="18.95" customHeight="1"/>
    <row r="50669" ht="18.95" customHeight="1"/>
    <row r="50670" ht="18.95" customHeight="1"/>
    <row r="50671" ht="18.95" customHeight="1"/>
    <row r="50672" ht="18.95" customHeight="1"/>
    <row r="50673" ht="18.95" customHeight="1"/>
    <row r="50674" ht="18.95" customHeight="1"/>
    <row r="50675" ht="18.95" customHeight="1"/>
    <row r="50676" ht="18.95" customHeight="1"/>
    <row r="50677" ht="18.95" customHeight="1"/>
    <row r="50678" ht="18.95" customHeight="1"/>
    <row r="50679" ht="18.95" customHeight="1"/>
    <row r="50680" ht="18.95" customHeight="1"/>
    <row r="50681" ht="18.95" customHeight="1"/>
    <row r="50682" ht="18.95" customHeight="1"/>
    <row r="50683" ht="18.95" customHeight="1"/>
    <row r="50684" ht="18.95" customHeight="1"/>
    <row r="50685" ht="18.95" customHeight="1"/>
    <row r="50686" ht="18.95" customHeight="1"/>
    <row r="50687" ht="18.95" customHeight="1"/>
    <row r="50688" ht="18.95" customHeight="1"/>
    <row r="50689" ht="18.95" customHeight="1"/>
    <row r="50690" ht="18.95" customHeight="1"/>
    <row r="50691" ht="18.95" customHeight="1"/>
    <row r="50692" ht="18.95" customHeight="1"/>
    <row r="50693" ht="18.95" customHeight="1"/>
    <row r="50694" ht="18.95" customHeight="1"/>
    <row r="50695" ht="18.95" customHeight="1"/>
    <row r="50696" ht="18.95" customHeight="1"/>
    <row r="50697" ht="18.95" customHeight="1"/>
    <row r="50698" ht="18.95" customHeight="1"/>
    <row r="50699" ht="18.95" customHeight="1"/>
    <row r="50700" ht="18.95" customHeight="1"/>
    <row r="50701" ht="18.95" customHeight="1"/>
    <row r="50702" ht="18.95" customHeight="1"/>
    <row r="50703" ht="18.95" customHeight="1"/>
    <row r="50704" ht="18.95" customHeight="1"/>
    <row r="50705" ht="18.95" customHeight="1"/>
    <row r="50706" ht="18.95" customHeight="1"/>
    <row r="50707" ht="18.95" customHeight="1"/>
    <row r="50708" ht="18.95" customHeight="1"/>
    <row r="50709" ht="18.95" customHeight="1"/>
    <row r="50710" ht="18.95" customHeight="1"/>
    <row r="50711" ht="18.95" customHeight="1"/>
    <row r="50712" ht="18.95" customHeight="1"/>
    <row r="50713" ht="18.95" customHeight="1"/>
    <row r="50714" ht="18.95" customHeight="1"/>
    <row r="50715" ht="18.95" customHeight="1"/>
    <row r="50716" ht="18.95" customHeight="1"/>
    <row r="50717" ht="18.95" customHeight="1"/>
    <row r="50718" ht="18.95" customHeight="1"/>
    <row r="50719" ht="18.95" customHeight="1"/>
    <row r="50720" ht="18.95" customHeight="1"/>
    <row r="50721" ht="18.95" customHeight="1"/>
    <row r="50722" ht="18.95" customHeight="1"/>
    <row r="50723" ht="18.95" customHeight="1"/>
    <row r="50724" ht="18.95" customHeight="1"/>
    <row r="50725" ht="18.95" customHeight="1"/>
    <row r="50726" ht="18.95" customHeight="1"/>
    <row r="50727" ht="18.95" customHeight="1"/>
    <row r="50728" ht="18.95" customHeight="1"/>
    <row r="50729" ht="18.95" customHeight="1"/>
    <row r="50730" ht="18.95" customHeight="1"/>
    <row r="50731" ht="18.95" customHeight="1"/>
    <row r="50732" ht="18.95" customHeight="1"/>
    <row r="50733" ht="18.95" customHeight="1"/>
    <row r="50734" ht="18.95" customHeight="1"/>
    <row r="50735" ht="18.95" customHeight="1"/>
    <row r="50736" ht="18.95" customHeight="1"/>
    <row r="50737" ht="18.95" customHeight="1"/>
    <row r="50738" ht="18.95" customHeight="1"/>
    <row r="50739" ht="18.95" customHeight="1"/>
    <row r="50740" ht="18.95" customHeight="1"/>
    <row r="50741" ht="18.95" customHeight="1"/>
    <row r="50742" ht="18.95" customHeight="1"/>
    <row r="50743" ht="18.95" customHeight="1"/>
    <row r="50744" ht="18.95" customHeight="1"/>
    <row r="50745" ht="18.95" customHeight="1"/>
    <row r="50746" ht="18.95" customHeight="1"/>
    <row r="50747" ht="18.95" customHeight="1"/>
    <row r="50748" ht="18.95" customHeight="1"/>
    <row r="50749" ht="18.95" customHeight="1"/>
    <row r="50750" ht="18.95" customHeight="1"/>
    <row r="50751" ht="18.95" customHeight="1"/>
    <row r="50752" ht="18.95" customHeight="1"/>
    <row r="50753" ht="18.95" customHeight="1"/>
    <row r="50754" ht="18.95" customHeight="1"/>
    <row r="50755" ht="18.95" customHeight="1"/>
    <row r="50756" ht="18.95" customHeight="1"/>
    <row r="50757" ht="18.95" customHeight="1"/>
    <row r="50758" ht="18.95" customHeight="1"/>
    <row r="50759" ht="18.95" customHeight="1"/>
    <row r="50760" ht="18.95" customHeight="1"/>
    <row r="50761" ht="18.95" customHeight="1"/>
    <row r="50762" ht="18.95" customHeight="1"/>
    <row r="50763" ht="18.95" customHeight="1"/>
    <row r="50764" ht="18.95" customHeight="1"/>
    <row r="50765" ht="18.95" customHeight="1"/>
    <row r="50766" ht="18.95" customHeight="1"/>
    <row r="50767" ht="18.95" customHeight="1"/>
    <row r="50768" ht="18.95" customHeight="1"/>
    <row r="50769" ht="18.95" customHeight="1"/>
    <row r="50770" ht="18.95" customHeight="1"/>
    <row r="50771" ht="18.95" customHeight="1"/>
    <row r="50772" ht="18.95" customHeight="1"/>
    <row r="50773" ht="18.95" customHeight="1"/>
    <row r="50774" ht="18.95" customHeight="1"/>
    <row r="50775" ht="18.95" customHeight="1"/>
    <row r="50776" ht="18.95" customHeight="1"/>
    <row r="50777" ht="18.95" customHeight="1"/>
    <row r="50778" ht="18.95" customHeight="1"/>
    <row r="50779" ht="18.95" customHeight="1"/>
    <row r="50780" ht="18.95" customHeight="1"/>
    <row r="50781" ht="18.95" customHeight="1"/>
    <row r="50782" ht="18.95" customHeight="1"/>
    <row r="50783" ht="18.95" customHeight="1"/>
    <row r="50784" ht="18.95" customHeight="1"/>
    <row r="50785" ht="18.95" customHeight="1"/>
    <row r="50786" ht="18.95" customHeight="1"/>
    <row r="50787" ht="18.95" customHeight="1"/>
    <row r="50788" ht="18.95" customHeight="1"/>
    <row r="50789" ht="18.95" customHeight="1"/>
    <row r="50790" ht="18.95" customHeight="1"/>
    <row r="50791" ht="18.95" customHeight="1"/>
    <row r="50792" ht="18.95" customHeight="1"/>
    <row r="50793" ht="18.95" customHeight="1"/>
    <row r="50794" ht="18.95" customHeight="1"/>
    <row r="50795" ht="18.95" customHeight="1"/>
    <row r="50796" ht="18.95" customHeight="1"/>
    <row r="50797" ht="18.95" customHeight="1"/>
    <row r="50798" ht="18.95" customHeight="1"/>
    <row r="50799" ht="18.95" customHeight="1"/>
    <row r="50800" ht="18.95" customHeight="1"/>
    <row r="50801" ht="18.95" customHeight="1"/>
    <row r="50802" ht="18.95" customHeight="1"/>
    <row r="50803" ht="18.95" customHeight="1"/>
    <row r="50804" ht="18.95" customHeight="1"/>
    <row r="50805" ht="18.95" customHeight="1"/>
    <row r="50806" ht="18.95" customHeight="1"/>
    <row r="50807" ht="18.95" customHeight="1"/>
    <row r="50808" ht="18.95" customHeight="1"/>
    <row r="50809" ht="18.95" customHeight="1"/>
    <row r="50810" ht="18.95" customHeight="1"/>
    <row r="50811" ht="18.95" customHeight="1"/>
    <row r="50812" ht="18.95" customHeight="1"/>
    <row r="50813" ht="18.95" customHeight="1"/>
    <row r="50814" ht="18.95" customHeight="1"/>
    <row r="50815" ht="18.95" customHeight="1"/>
    <row r="50816" ht="18.95" customHeight="1"/>
    <row r="50817" ht="18.95" customHeight="1"/>
    <row r="50818" ht="18.95" customHeight="1"/>
    <row r="50819" ht="18.95" customHeight="1"/>
    <row r="50820" ht="18.95" customHeight="1"/>
    <row r="50821" ht="18.95" customHeight="1"/>
    <row r="50822" ht="18.95" customHeight="1"/>
    <row r="50823" ht="18.95" customHeight="1"/>
    <row r="50824" ht="18.95" customHeight="1"/>
    <row r="50825" ht="18.95" customHeight="1"/>
    <row r="50826" ht="18.95" customHeight="1"/>
    <row r="50827" ht="18.95" customHeight="1"/>
    <row r="50828" ht="18.95" customHeight="1"/>
    <row r="50829" ht="18.95" customHeight="1"/>
    <row r="50830" ht="18.95" customHeight="1"/>
    <row r="50831" ht="18.95" customHeight="1"/>
    <row r="50832" ht="18.95" customHeight="1"/>
    <row r="50833" ht="18.95" customHeight="1"/>
    <row r="50834" ht="18.95" customHeight="1"/>
    <row r="50835" ht="18.95" customHeight="1"/>
    <row r="50836" ht="18.95" customHeight="1"/>
    <row r="50837" ht="18.95" customHeight="1"/>
    <row r="50838" ht="18.95" customHeight="1"/>
    <row r="50839" ht="18.95" customHeight="1"/>
    <row r="50840" ht="18.95" customHeight="1"/>
    <row r="50841" ht="18.95" customHeight="1"/>
    <row r="50842" ht="18.95" customHeight="1"/>
    <row r="50843" ht="18.95" customHeight="1"/>
    <row r="50844" ht="18.95" customHeight="1"/>
    <row r="50845" ht="18.95" customHeight="1"/>
    <row r="50846" ht="18.95" customHeight="1"/>
    <row r="50847" ht="18.95" customHeight="1"/>
    <row r="50848" ht="18.95" customHeight="1"/>
    <row r="50849" ht="18.95" customHeight="1"/>
    <row r="50850" ht="18.95" customHeight="1"/>
    <row r="50851" ht="18.95" customHeight="1"/>
    <row r="50852" ht="18.95" customHeight="1"/>
    <row r="50853" ht="18.95" customHeight="1"/>
    <row r="50854" ht="18.95" customHeight="1"/>
    <row r="50855" ht="18.95" customHeight="1"/>
    <row r="50856" ht="18.95" customHeight="1"/>
    <row r="50857" ht="18.95" customHeight="1"/>
    <row r="50858" ht="18.95" customHeight="1"/>
    <row r="50859" ht="18.95" customHeight="1"/>
    <row r="50860" ht="18.95" customHeight="1"/>
    <row r="50861" ht="18.95" customHeight="1"/>
    <row r="50862" ht="18.95" customHeight="1"/>
    <row r="50863" ht="18.95" customHeight="1"/>
    <row r="50864" ht="18.95" customHeight="1"/>
    <row r="50865" ht="18.95" customHeight="1"/>
    <row r="50866" ht="18.95" customHeight="1"/>
    <row r="50867" ht="18.95" customHeight="1"/>
    <row r="50868" ht="18.95" customHeight="1"/>
    <row r="50869" ht="18.95" customHeight="1"/>
    <row r="50870" ht="18.95" customHeight="1"/>
    <row r="50871" ht="18.95" customHeight="1"/>
    <row r="50872" ht="18.95" customHeight="1"/>
    <row r="50873" ht="18.95" customHeight="1"/>
    <row r="50874" ht="18.95" customHeight="1"/>
    <row r="50875" ht="18.95" customHeight="1"/>
    <row r="50876" ht="18.95" customHeight="1"/>
    <row r="50877" ht="18.95" customHeight="1"/>
    <row r="50878" ht="18.95" customHeight="1"/>
    <row r="50879" ht="18.95" customHeight="1"/>
    <row r="50880" ht="18.95" customHeight="1"/>
    <row r="50881" ht="18.95" customHeight="1"/>
    <row r="50882" ht="18.95" customHeight="1"/>
    <row r="50883" ht="18.95" customHeight="1"/>
    <row r="50884" ht="18.95" customHeight="1"/>
    <row r="50885" ht="18.95" customHeight="1"/>
    <row r="50886" ht="18.95" customHeight="1"/>
    <row r="50887" ht="18.95" customHeight="1"/>
    <row r="50888" ht="18.95" customHeight="1"/>
    <row r="50889" ht="18.95" customHeight="1"/>
    <row r="50890" ht="18.95" customHeight="1"/>
    <row r="50891" ht="18.95" customHeight="1"/>
    <row r="50892" ht="18.95" customHeight="1"/>
    <row r="50893" ht="18.95" customHeight="1"/>
    <row r="50894" ht="18.95" customHeight="1"/>
    <row r="50895" ht="18.95" customHeight="1"/>
    <row r="50896" ht="18.95" customHeight="1"/>
    <row r="50897" ht="18.95" customHeight="1"/>
    <row r="50898" ht="18.95" customHeight="1"/>
    <row r="50899" ht="18.95" customHeight="1"/>
    <row r="50900" ht="18.95" customHeight="1"/>
    <row r="50901" ht="18.95" customHeight="1"/>
    <row r="50902" ht="18.95" customHeight="1"/>
    <row r="50903" ht="18.95" customHeight="1"/>
    <row r="50904" ht="18.95" customHeight="1"/>
    <row r="50905" ht="18.95" customHeight="1"/>
    <row r="50906" ht="18.95" customHeight="1"/>
    <row r="50907" ht="18.95" customHeight="1"/>
    <row r="50908" ht="18.95" customHeight="1"/>
    <row r="50909" ht="18.95" customHeight="1"/>
    <row r="50910" ht="18.95" customHeight="1"/>
    <row r="50911" ht="18.95" customHeight="1"/>
    <row r="50912" ht="18.95" customHeight="1"/>
    <row r="50913" ht="18.95" customHeight="1"/>
    <row r="50914" ht="18.95" customHeight="1"/>
    <row r="50915" ht="18.95" customHeight="1"/>
    <row r="50916" ht="18.95" customHeight="1"/>
    <row r="50917" ht="18.95" customHeight="1"/>
    <row r="50918" ht="18.95" customHeight="1"/>
    <row r="50919" ht="18.95" customHeight="1"/>
    <row r="50920" ht="18.95" customHeight="1"/>
    <row r="50921" ht="18.95" customHeight="1"/>
    <row r="50922" ht="18.95" customHeight="1"/>
    <row r="50923" ht="18.95" customHeight="1"/>
    <row r="50924" ht="18.95" customHeight="1"/>
    <row r="50925" ht="18.95" customHeight="1"/>
    <row r="50926" ht="18.95" customHeight="1"/>
    <row r="50927" ht="18.95" customHeight="1"/>
    <row r="50928" ht="18.95" customHeight="1"/>
    <row r="50929" ht="18.95" customHeight="1"/>
    <row r="50930" ht="18.95" customHeight="1"/>
    <row r="50931" ht="18.95" customHeight="1"/>
    <row r="50932" ht="18.95" customHeight="1"/>
    <row r="50933" ht="18.95" customHeight="1"/>
    <row r="50934" ht="18.95" customHeight="1"/>
    <row r="50935" ht="18.95" customHeight="1"/>
    <row r="50936" ht="18.95" customHeight="1"/>
    <row r="50937" ht="18.95" customHeight="1"/>
    <row r="50938" ht="18.95" customHeight="1"/>
    <row r="50939" ht="18.95" customHeight="1"/>
    <row r="50940" ht="18.95" customHeight="1"/>
    <row r="50941" ht="18.95" customHeight="1"/>
    <row r="50942" ht="18.95" customHeight="1"/>
    <row r="50943" ht="18.95" customHeight="1"/>
    <row r="50944" ht="18.95" customHeight="1"/>
    <row r="50945" ht="18.95" customHeight="1"/>
    <row r="50946" ht="18.95" customHeight="1"/>
    <row r="50947" ht="18.95" customHeight="1"/>
    <row r="50948" ht="18.95" customHeight="1"/>
    <row r="50949" ht="18.95" customHeight="1"/>
    <row r="50950" ht="18.95" customHeight="1"/>
    <row r="50951" ht="18.95" customHeight="1"/>
    <row r="50952" ht="18.95" customHeight="1"/>
    <row r="50953" ht="18.95" customHeight="1"/>
    <row r="50954" ht="18.95" customHeight="1"/>
    <row r="50955" ht="18.95" customHeight="1"/>
    <row r="50956" ht="18.95" customHeight="1"/>
    <row r="50957" ht="18.95" customHeight="1"/>
    <row r="50958" ht="18.95" customHeight="1"/>
    <row r="50959" ht="18.95" customHeight="1"/>
    <row r="50960" ht="18.95" customHeight="1"/>
    <row r="50961" ht="18.95" customHeight="1"/>
    <row r="50962" ht="18.95" customHeight="1"/>
    <row r="50963" ht="18.95" customHeight="1"/>
    <row r="50964" ht="18.95" customHeight="1"/>
    <row r="50965" ht="18.95" customHeight="1"/>
    <row r="50966" ht="18.95" customHeight="1"/>
    <row r="50967" ht="18.95" customHeight="1"/>
    <row r="50968" ht="18.95" customHeight="1"/>
    <row r="50969" ht="18.95" customHeight="1"/>
    <row r="50970" ht="18.95" customHeight="1"/>
    <row r="50971" ht="18.95" customHeight="1"/>
    <row r="50972" ht="18.95" customHeight="1"/>
    <row r="50973" ht="18.95" customHeight="1"/>
    <row r="50974" ht="18.95" customHeight="1"/>
    <row r="50975" ht="18.95" customHeight="1"/>
    <row r="50976" ht="18.95" customHeight="1"/>
    <row r="50977" ht="18.95" customHeight="1"/>
    <row r="50978" ht="18.95" customHeight="1"/>
    <row r="50979" ht="18.95" customHeight="1"/>
    <row r="50980" ht="18.95" customHeight="1"/>
    <row r="50981" ht="18.95" customHeight="1"/>
    <row r="50982" ht="18.95" customHeight="1"/>
    <row r="50983" ht="18.95" customHeight="1"/>
    <row r="50984" ht="18.95" customHeight="1"/>
    <row r="50985" ht="18.95" customHeight="1"/>
    <row r="50986" ht="18.95" customHeight="1"/>
    <row r="50987" ht="18.95" customHeight="1"/>
    <row r="50988" ht="18.95" customHeight="1"/>
    <row r="50989" ht="18.95" customHeight="1"/>
    <row r="50990" ht="18.95" customHeight="1"/>
    <row r="50991" ht="18.95" customHeight="1"/>
    <row r="50992" ht="18.95" customHeight="1"/>
    <row r="50993" ht="18.95" customHeight="1"/>
    <row r="50994" ht="18.95" customHeight="1"/>
    <row r="50995" ht="18.95" customHeight="1"/>
    <row r="50996" ht="18.95" customHeight="1"/>
    <row r="50997" ht="18.95" customHeight="1"/>
    <row r="50998" ht="18.95" customHeight="1"/>
    <row r="50999" ht="18.95" customHeight="1"/>
    <row r="51000" ht="18.95" customHeight="1"/>
    <row r="51001" ht="18.95" customHeight="1"/>
    <row r="51002" ht="18.95" customHeight="1"/>
    <row r="51003" ht="18.95" customHeight="1"/>
    <row r="51004" ht="18.95" customHeight="1"/>
    <row r="51005" ht="18.95" customHeight="1"/>
    <row r="51006" ht="18.95" customHeight="1"/>
    <row r="51007" ht="18.95" customHeight="1"/>
    <row r="51008" ht="18.95" customHeight="1"/>
    <row r="51009" ht="18.95" customHeight="1"/>
    <row r="51010" ht="18.95" customHeight="1"/>
    <row r="51011" ht="18.95" customHeight="1"/>
    <row r="51012" ht="18.95" customHeight="1"/>
    <row r="51013" ht="18.95" customHeight="1"/>
    <row r="51014" ht="18.95" customHeight="1"/>
    <row r="51015" ht="18.95" customHeight="1"/>
    <row r="51016" ht="18.95" customHeight="1"/>
    <row r="51017" ht="18.95" customHeight="1"/>
    <row r="51018" ht="18.95" customHeight="1"/>
    <row r="51019" ht="18.95" customHeight="1"/>
    <row r="51020" ht="18.95" customHeight="1"/>
    <row r="51021" ht="18.95" customHeight="1"/>
    <row r="51022" ht="18.95" customHeight="1"/>
    <row r="51023" ht="18.95" customHeight="1"/>
    <row r="51024" ht="18.95" customHeight="1"/>
    <row r="51025" ht="18.95" customHeight="1"/>
    <row r="51026" ht="18.95" customHeight="1"/>
    <row r="51027" ht="18.95" customHeight="1"/>
    <row r="51028" ht="18.95" customHeight="1"/>
    <row r="51029" ht="18.95" customHeight="1"/>
    <row r="51030" ht="18.95" customHeight="1"/>
    <row r="51031" ht="18.95" customHeight="1"/>
    <row r="51032" ht="18.95" customHeight="1"/>
    <row r="51033" ht="18.95" customHeight="1"/>
    <row r="51034" ht="18.95" customHeight="1"/>
    <row r="51035" ht="18.95" customHeight="1"/>
    <row r="51036" ht="18.95" customHeight="1"/>
    <row r="51037" ht="18.95" customHeight="1"/>
    <row r="51038" ht="18.95" customHeight="1"/>
    <row r="51039" ht="18.95" customHeight="1"/>
    <row r="51040" ht="18.95" customHeight="1"/>
    <row r="51041" ht="18.95" customHeight="1"/>
    <row r="51042" ht="18.95" customHeight="1"/>
    <row r="51043" ht="18.95" customHeight="1"/>
    <row r="51044" ht="18.95" customHeight="1"/>
    <row r="51045" ht="18.95" customHeight="1"/>
    <row r="51046" ht="18.95" customHeight="1"/>
    <row r="51047" ht="18.95" customHeight="1"/>
    <row r="51048" ht="18.95" customHeight="1"/>
    <row r="51049" ht="18.95" customHeight="1"/>
    <row r="51050" ht="18.95" customHeight="1"/>
    <row r="51051" ht="18.95" customHeight="1"/>
    <row r="51052" ht="18.95" customHeight="1"/>
    <row r="51053" ht="18.95" customHeight="1"/>
    <row r="51054" ht="18.95" customHeight="1"/>
    <row r="51055" ht="18.95" customHeight="1"/>
    <row r="51056" ht="18.95" customHeight="1"/>
    <row r="51057" ht="18.95" customHeight="1"/>
    <row r="51058" ht="18.95" customHeight="1"/>
    <row r="51059" ht="18.95" customHeight="1"/>
    <row r="51060" ht="18.95" customHeight="1"/>
    <row r="51061" ht="18.95" customHeight="1"/>
    <row r="51062" ht="18.95" customHeight="1"/>
    <row r="51063" ht="18.95" customHeight="1"/>
    <row r="51064" ht="18.95" customHeight="1"/>
    <row r="51065" ht="18.95" customHeight="1"/>
    <row r="51066" ht="18.95" customHeight="1"/>
    <row r="51067" ht="18.95" customHeight="1"/>
    <row r="51068" ht="18.95" customHeight="1"/>
    <row r="51069" ht="18.95" customHeight="1"/>
    <row r="51070" ht="18.95" customHeight="1"/>
    <row r="51071" ht="18.95" customHeight="1"/>
    <row r="51072" ht="18.95" customHeight="1"/>
    <row r="51073" ht="18.95" customHeight="1"/>
    <row r="51074" ht="18.95" customHeight="1"/>
    <row r="51075" ht="18.95" customHeight="1"/>
    <row r="51076" ht="18.95" customHeight="1"/>
    <row r="51077" ht="18.95" customHeight="1"/>
    <row r="51078" ht="18.95" customHeight="1"/>
    <row r="51079" ht="18.95" customHeight="1"/>
    <row r="51080" ht="18.95" customHeight="1"/>
    <row r="51081" ht="18.95" customHeight="1"/>
    <row r="51082" ht="18.95" customHeight="1"/>
    <row r="51083" ht="18.95" customHeight="1"/>
    <row r="51084" ht="18.95" customHeight="1"/>
    <row r="51085" ht="18.95" customHeight="1"/>
    <row r="51086" ht="18.95" customHeight="1"/>
    <row r="51087" ht="18.95" customHeight="1"/>
    <row r="51088" ht="18.95" customHeight="1"/>
    <row r="51089" ht="18.95" customHeight="1"/>
    <row r="51090" ht="18.95" customHeight="1"/>
    <row r="51091" ht="18.95" customHeight="1"/>
    <row r="51092" ht="18.95" customHeight="1"/>
    <row r="51093" ht="18.95" customHeight="1"/>
    <row r="51094" ht="18.95" customHeight="1"/>
    <row r="51095" ht="18.95" customHeight="1"/>
    <row r="51096" ht="18.95" customHeight="1"/>
    <row r="51097" ht="18.95" customHeight="1"/>
    <row r="51098" ht="18.95" customHeight="1"/>
    <row r="51099" ht="18.95" customHeight="1"/>
    <row r="51100" ht="18.95" customHeight="1"/>
    <row r="51101" ht="18.95" customHeight="1"/>
    <row r="51102" ht="18.95" customHeight="1"/>
    <row r="51103" ht="18.95" customHeight="1"/>
    <row r="51104" ht="18.95" customHeight="1"/>
    <row r="51105" ht="18.95" customHeight="1"/>
    <row r="51106" ht="18.95" customHeight="1"/>
    <row r="51107" ht="18.95" customHeight="1"/>
    <row r="51108" ht="18.95" customHeight="1"/>
    <row r="51109" ht="18.95" customHeight="1"/>
    <row r="51110" ht="18.95" customHeight="1"/>
    <row r="51111" ht="18.95" customHeight="1"/>
    <row r="51112" ht="18.95" customHeight="1"/>
    <row r="51113" ht="18.95" customHeight="1"/>
    <row r="51114" ht="18.95" customHeight="1"/>
    <row r="51115" ht="18.95" customHeight="1"/>
    <row r="51116" ht="18.95" customHeight="1"/>
    <row r="51117" ht="18.95" customHeight="1"/>
    <row r="51118" ht="18.95" customHeight="1"/>
    <row r="51119" ht="18.95" customHeight="1"/>
    <row r="51120" ht="18.95" customHeight="1"/>
    <row r="51121" ht="18.95" customHeight="1"/>
    <row r="51122" ht="18.95" customHeight="1"/>
    <row r="51123" ht="18.95" customHeight="1"/>
    <row r="51124" ht="18.95" customHeight="1"/>
    <row r="51125" ht="18.95" customHeight="1"/>
    <row r="51126" ht="18.95" customHeight="1"/>
    <row r="51127" ht="18.95" customHeight="1"/>
    <row r="51128" ht="18.95" customHeight="1"/>
    <row r="51129" ht="18.95" customHeight="1"/>
    <row r="51130" ht="18.95" customHeight="1"/>
    <row r="51131" ht="18.95" customHeight="1"/>
    <row r="51132" ht="18.95" customHeight="1"/>
    <row r="51133" ht="18.95" customHeight="1"/>
    <row r="51134" ht="18.95" customHeight="1"/>
    <row r="51135" ht="18.95" customHeight="1"/>
    <row r="51136" ht="18.95" customHeight="1"/>
    <row r="51137" ht="18.95" customHeight="1"/>
    <row r="51138" ht="18.95" customHeight="1"/>
    <row r="51139" ht="18.95" customHeight="1"/>
    <row r="51140" ht="18.95" customHeight="1"/>
    <row r="51141" ht="18.95" customHeight="1"/>
    <row r="51142" ht="18.95" customHeight="1"/>
    <row r="51143" ht="18.95" customHeight="1"/>
    <row r="51144" ht="18.95" customHeight="1"/>
    <row r="51145" ht="18.95" customHeight="1"/>
    <row r="51146" ht="18.95" customHeight="1"/>
    <row r="51147" ht="18.95" customHeight="1"/>
    <row r="51148" ht="18.95" customHeight="1"/>
    <row r="51149" ht="18.95" customHeight="1"/>
    <row r="51150" ht="18.95" customHeight="1"/>
    <row r="51151" ht="18.95" customHeight="1"/>
    <row r="51152" ht="18.95" customHeight="1"/>
    <row r="51153" ht="18.95" customHeight="1"/>
    <row r="51154" ht="18.95" customHeight="1"/>
    <row r="51155" ht="18.95" customHeight="1"/>
    <row r="51156" ht="18.95" customHeight="1"/>
    <row r="51157" ht="18.95" customHeight="1"/>
    <row r="51158" ht="18.95" customHeight="1"/>
    <row r="51159" ht="18.95" customHeight="1"/>
    <row r="51160" ht="18.95" customHeight="1"/>
    <row r="51161" ht="18.95" customHeight="1"/>
    <row r="51162" ht="18.95" customHeight="1"/>
    <row r="51163" ht="18.95" customHeight="1"/>
    <row r="51164" ht="18.95" customHeight="1"/>
    <row r="51165" ht="18.95" customHeight="1"/>
    <row r="51166" ht="18.95" customHeight="1"/>
    <row r="51167" ht="18.95" customHeight="1"/>
    <row r="51168" ht="18.95" customHeight="1"/>
    <row r="51169" ht="18.95" customHeight="1"/>
    <row r="51170" ht="18.95" customHeight="1"/>
    <row r="51171" ht="18.95" customHeight="1"/>
    <row r="51172" ht="18.95" customHeight="1"/>
    <row r="51173" ht="18.95" customHeight="1"/>
    <row r="51174" ht="18.95" customHeight="1"/>
    <row r="51175" ht="18.95" customHeight="1"/>
    <row r="51176" ht="18.95" customHeight="1"/>
    <row r="51177" ht="18.95" customHeight="1"/>
    <row r="51178" ht="18.95" customHeight="1"/>
    <row r="51179" ht="18.95" customHeight="1"/>
    <row r="51180" ht="18.95" customHeight="1"/>
    <row r="51181" ht="18.95" customHeight="1"/>
    <row r="51182" ht="18.95" customHeight="1"/>
    <row r="51183" ht="18.95" customHeight="1"/>
    <row r="51184" ht="18.95" customHeight="1"/>
    <row r="51185" ht="18.95" customHeight="1"/>
    <row r="51186" ht="18.95" customHeight="1"/>
    <row r="51187" ht="18.95" customHeight="1"/>
    <row r="51188" ht="18.95" customHeight="1"/>
    <row r="51189" ht="18.95" customHeight="1"/>
    <row r="51190" ht="18.95" customHeight="1"/>
    <row r="51191" ht="18.95" customHeight="1"/>
    <row r="51192" ht="18.95" customHeight="1"/>
    <row r="51193" ht="18.95" customHeight="1"/>
    <row r="51194" ht="18.95" customHeight="1"/>
    <row r="51195" ht="18.95" customHeight="1"/>
    <row r="51196" ht="18.95" customHeight="1"/>
    <row r="51197" ht="18.95" customHeight="1"/>
    <row r="51198" ht="18.95" customHeight="1"/>
    <row r="51199" ht="18.95" customHeight="1"/>
    <row r="51200" ht="18.95" customHeight="1"/>
    <row r="51201" ht="18.95" customHeight="1"/>
    <row r="51202" ht="18.95" customHeight="1"/>
    <row r="51203" ht="18.95" customHeight="1"/>
    <row r="51204" ht="18.95" customHeight="1"/>
    <row r="51205" ht="18.95" customHeight="1"/>
    <row r="51206" ht="18.95" customHeight="1"/>
    <row r="51207" ht="18.95" customHeight="1"/>
    <row r="51208" ht="18.95" customHeight="1"/>
    <row r="51209" ht="18.95" customHeight="1"/>
    <row r="51210" ht="18.95" customHeight="1"/>
    <row r="51211" ht="18.95" customHeight="1"/>
    <row r="51212" ht="18.95" customHeight="1"/>
    <row r="51213" ht="18.95" customHeight="1"/>
    <row r="51214" ht="18.95" customHeight="1"/>
    <row r="51215" ht="18.95" customHeight="1"/>
    <row r="51216" ht="18.95" customHeight="1"/>
    <row r="51217" ht="18.95" customHeight="1"/>
    <row r="51218" ht="18.95" customHeight="1"/>
    <row r="51219" ht="18.95" customHeight="1"/>
    <row r="51220" ht="18.95" customHeight="1"/>
    <row r="51221" ht="18.95" customHeight="1"/>
    <row r="51222" ht="18.95" customHeight="1"/>
    <row r="51223" ht="18.95" customHeight="1"/>
    <row r="51224" ht="18.95" customHeight="1"/>
    <row r="51225" ht="18.95" customHeight="1"/>
    <row r="51226" ht="18.95" customHeight="1"/>
    <row r="51227" ht="18.95" customHeight="1"/>
    <row r="51228" ht="18.95" customHeight="1"/>
    <row r="51229" ht="18.95" customHeight="1"/>
    <row r="51230" ht="18.95" customHeight="1"/>
    <row r="51231" ht="18.95" customHeight="1"/>
    <row r="51232" ht="18.95" customHeight="1"/>
    <row r="51233" ht="18.95" customHeight="1"/>
    <row r="51234" ht="18.95" customHeight="1"/>
    <row r="51235" ht="18.95" customHeight="1"/>
    <row r="51236" ht="18.95" customHeight="1"/>
    <row r="51237" ht="18.95" customHeight="1"/>
    <row r="51238" ht="18.95" customHeight="1"/>
    <row r="51239" ht="18.95" customHeight="1"/>
    <row r="51240" ht="18.95" customHeight="1"/>
    <row r="51241" ht="18.95" customHeight="1"/>
    <row r="51242" ht="18.95" customHeight="1"/>
    <row r="51243" ht="18.95" customHeight="1"/>
    <row r="51244" ht="18.95" customHeight="1"/>
    <row r="51245" ht="18.95" customHeight="1"/>
    <row r="51246" ht="18.95" customHeight="1"/>
    <row r="51247" ht="18.95" customHeight="1"/>
    <row r="51248" ht="18.95" customHeight="1"/>
    <row r="51249" ht="18.95" customHeight="1"/>
    <row r="51250" ht="18.95" customHeight="1"/>
    <row r="51251" ht="18.95" customHeight="1"/>
    <row r="51252" ht="18.95" customHeight="1"/>
    <row r="51253" ht="18.95" customHeight="1"/>
    <row r="51254" ht="18.95" customHeight="1"/>
    <row r="51255" ht="18.95" customHeight="1"/>
    <row r="51256" ht="18.95" customHeight="1"/>
    <row r="51257" ht="18.95" customHeight="1"/>
    <row r="51258" ht="18.95" customHeight="1"/>
    <row r="51259" ht="18.95" customHeight="1"/>
    <row r="51260" ht="18.95" customHeight="1"/>
    <row r="51261" ht="18.95" customHeight="1"/>
    <row r="51262" ht="18.95" customHeight="1"/>
    <row r="51263" ht="18.95" customHeight="1"/>
    <row r="51264" ht="18.95" customHeight="1"/>
    <row r="51265" ht="18.95" customHeight="1"/>
    <row r="51266" ht="18.95" customHeight="1"/>
    <row r="51267" ht="18.95" customHeight="1"/>
    <row r="51268" ht="18.95" customHeight="1"/>
    <row r="51269" ht="18.95" customHeight="1"/>
    <row r="51270" ht="18.95" customHeight="1"/>
    <row r="51271" ht="18.95" customHeight="1"/>
    <row r="51272" ht="18.95" customHeight="1"/>
    <row r="51273" ht="18.95" customHeight="1"/>
    <row r="51274" ht="18.95" customHeight="1"/>
    <row r="51275" ht="18.95" customHeight="1"/>
    <row r="51276" ht="18.95" customHeight="1"/>
    <row r="51277" ht="18.95" customHeight="1"/>
    <row r="51278" ht="18.95" customHeight="1"/>
    <row r="51279" ht="18.95" customHeight="1"/>
    <row r="51280" ht="18.95" customHeight="1"/>
    <row r="51281" ht="18.95" customHeight="1"/>
    <row r="51282" ht="18.95" customHeight="1"/>
    <row r="51283" ht="18.95" customHeight="1"/>
    <row r="51284" ht="18.95" customHeight="1"/>
    <row r="51285" ht="18.95" customHeight="1"/>
    <row r="51286" ht="18.95" customHeight="1"/>
    <row r="51287" ht="18.95" customHeight="1"/>
    <row r="51288" ht="18.95" customHeight="1"/>
    <row r="51289" ht="18.95" customHeight="1"/>
    <row r="51290" ht="18.95" customHeight="1"/>
    <row r="51291" ht="18.95" customHeight="1"/>
    <row r="51292" ht="18.95" customHeight="1"/>
    <row r="51293" ht="18.95" customHeight="1"/>
    <row r="51294" ht="18.95" customHeight="1"/>
    <row r="51295" ht="18.95" customHeight="1"/>
    <row r="51296" ht="18.95" customHeight="1"/>
    <row r="51297" ht="18.95" customHeight="1"/>
    <row r="51298" ht="18.95" customHeight="1"/>
    <row r="51299" ht="18.95" customHeight="1"/>
    <row r="51300" ht="18.95" customHeight="1"/>
    <row r="51301" ht="18.95" customHeight="1"/>
    <row r="51302" ht="18.95" customHeight="1"/>
    <row r="51303" ht="18.95" customHeight="1"/>
    <row r="51304" ht="18.95" customHeight="1"/>
    <row r="51305" ht="18.95" customHeight="1"/>
    <row r="51306" ht="18.95" customHeight="1"/>
    <row r="51307" ht="18.95" customHeight="1"/>
    <row r="51308" ht="18.95" customHeight="1"/>
    <row r="51309" ht="18.95" customHeight="1"/>
    <row r="51310" ht="18.95" customHeight="1"/>
    <row r="51311" ht="18.95" customHeight="1"/>
    <row r="51312" ht="18.95" customHeight="1"/>
    <row r="51313" ht="18.95" customHeight="1"/>
    <row r="51314" ht="18.95" customHeight="1"/>
    <row r="51315" ht="18.95" customHeight="1"/>
    <row r="51316" ht="18.95" customHeight="1"/>
    <row r="51317" ht="18.95" customHeight="1"/>
    <row r="51318" ht="18.95" customHeight="1"/>
    <row r="51319" ht="18.95" customHeight="1"/>
    <row r="51320" ht="18.95" customHeight="1"/>
    <row r="51321" ht="18.95" customHeight="1"/>
    <row r="51322" ht="18.95" customHeight="1"/>
    <row r="51323" ht="18.95" customHeight="1"/>
    <row r="51324" ht="18.95" customHeight="1"/>
    <row r="51325" ht="18.95" customHeight="1"/>
    <row r="51326" ht="18.95" customHeight="1"/>
    <row r="51327" ht="18.95" customHeight="1"/>
    <row r="51328" ht="18.95" customHeight="1"/>
    <row r="51329" ht="18.95" customHeight="1"/>
    <row r="51330" ht="18.95" customHeight="1"/>
    <row r="51331" ht="18.95" customHeight="1"/>
    <row r="51332" ht="18.95" customHeight="1"/>
    <row r="51333" ht="18.95" customHeight="1"/>
    <row r="51334" ht="18.95" customHeight="1"/>
    <row r="51335" ht="18.95" customHeight="1"/>
    <row r="51336" ht="18.95" customHeight="1"/>
    <row r="51337" ht="18.95" customHeight="1"/>
    <row r="51338" ht="18.95" customHeight="1"/>
    <row r="51339" ht="18.95" customHeight="1"/>
    <row r="51340" ht="18.95" customHeight="1"/>
    <row r="51341" ht="18.95" customHeight="1"/>
    <row r="51342" ht="18.95" customHeight="1"/>
    <row r="51343" ht="18.95" customHeight="1"/>
    <row r="51344" ht="18.95" customHeight="1"/>
    <row r="51345" ht="18.95" customHeight="1"/>
    <row r="51346" ht="18.95" customHeight="1"/>
    <row r="51347" ht="18.95" customHeight="1"/>
    <row r="51348" ht="18.95" customHeight="1"/>
    <row r="51349" ht="18.95" customHeight="1"/>
    <row r="51350" ht="18.95" customHeight="1"/>
    <row r="51351" ht="18.95" customHeight="1"/>
    <row r="51352" ht="18.95" customHeight="1"/>
    <row r="51353" ht="18.95" customHeight="1"/>
    <row r="51354" ht="18.95" customHeight="1"/>
    <row r="51355" ht="18.95" customHeight="1"/>
    <row r="51356" ht="18.95" customHeight="1"/>
    <row r="51357" ht="18.95" customHeight="1"/>
    <row r="51358" ht="18.95" customHeight="1"/>
    <row r="51359" ht="18.95" customHeight="1"/>
    <row r="51360" ht="18.95" customHeight="1"/>
    <row r="51361" ht="18.95" customHeight="1"/>
    <row r="51362" ht="18.95" customHeight="1"/>
    <row r="51363" ht="18.95" customHeight="1"/>
    <row r="51364" ht="18.95" customHeight="1"/>
    <row r="51365" ht="18.95" customHeight="1"/>
    <row r="51366" ht="18.95" customHeight="1"/>
    <row r="51367" ht="18.95" customHeight="1"/>
    <row r="51368" ht="18.95" customHeight="1"/>
    <row r="51369" ht="18.95" customHeight="1"/>
    <row r="51370" ht="18.95" customHeight="1"/>
    <row r="51371" ht="18.95" customHeight="1"/>
    <row r="51372" ht="18.95" customHeight="1"/>
    <row r="51373" ht="18.95" customHeight="1"/>
    <row r="51374" ht="18.95" customHeight="1"/>
    <row r="51375" ht="18.95" customHeight="1"/>
    <row r="51376" ht="18.95" customHeight="1"/>
    <row r="51377" ht="18.95" customHeight="1"/>
    <row r="51378" ht="18.95" customHeight="1"/>
    <row r="51379" ht="18.95" customHeight="1"/>
    <row r="51380" ht="18.95" customHeight="1"/>
    <row r="51381" ht="18.95" customHeight="1"/>
    <row r="51382" ht="18.95" customHeight="1"/>
    <row r="51383" ht="18.95" customHeight="1"/>
    <row r="51384" ht="18.95" customHeight="1"/>
    <row r="51385" ht="18.95" customHeight="1"/>
    <row r="51386" ht="18.95" customHeight="1"/>
    <row r="51387" ht="18.95" customHeight="1"/>
    <row r="51388" ht="18.95" customHeight="1"/>
    <row r="51389" ht="18.95" customHeight="1"/>
    <row r="51390" ht="18.95" customHeight="1"/>
    <row r="51391" ht="18.95" customHeight="1"/>
    <row r="51392" ht="18.95" customHeight="1"/>
    <row r="51393" ht="18.95" customHeight="1"/>
    <row r="51394" ht="18.95" customHeight="1"/>
    <row r="51395" ht="18.95" customHeight="1"/>
    <row r="51396" ht="18.95" customHeight="1"/>
    <row r="51397" ht="18.95" customHeight="1"/>
    <row r="51398" ht="18.95" customHeight="1"/>
    <row r="51399" ht="18.95" customHeight="1"/>
    <row r="51400" ht="18.95" customHeight="1"/>
    <row r="51401" ht="18.95" customHeight="1"/>
    <row r="51402" ht="18.95" customHeight="1"/>
    <row r="51403" ht="18.95" customHeight="1"/>
    <row r="51404" ht="18.95" customHeight="1"/>
    <row r="51405" ht="18.95" customHeight="1"/>
    <row r="51406" ht="18.95" customHeight="1"/>
    <row r="51407" ht="18.95" customHeight="1"/>
    <row r="51408" ht="18.95" customHeight="1"/>
    <row r="51409" ht="18.95" customHeight="1"/>
    <row r="51410" ht="18.95" customHeight="1"/>
    <row r="51411" ht="18.95" customHeight="1"/>
    <row r="51412" ht="18.95" customHeight="1"/>
    <row r="51413" ht="18.95" customHeight="1"/>
    <row r="51414" ht="18.95" customHeight="1"/>
    <row r="51415" ht="18.95" customHeight="1"/>
    <row r="51416" ht="18.95" customHeight="1"/>
    <row r="51417" ht="18.95" customHeight="1"/>
    <row r="51418" ht="18.95" customHeight="1"/>
    <row r="51419" ht="18.95" customHeight="1"/>
    <row r="51420" ht="18.95" customHeight="1"/>
    <row r="51421" ht="18.95" customHeight="1"/>
    <row r="51422" ht="18.95" customHeight="1"/>
    <row r="51423" ht="18.95" customHeight="1"/>
    <row r="51424" ht="18.95" customHeight="1"/>
    <row r="51425" ht="18.95" customHeight="1"/>
    <row r="51426" ht="18.95" customHeight="1"/>
    <row r="51427" ht="18.95" customHeight="1"/>
    <row r="51428" ht="18.95" customHeight="1"/>
    <row r="51429" ht="18.95" customHeight="1"/>
    <row r="51430" ht="18.95" customHeight="1"/>
    <row r="51431" ht="18.95" customHeight="1"/>
    <row r="51432" ht="18.95" customHeight="1"/>
    <row r="51433" ht="18.95" customHeight="1"/>
    <row r="51434" ht="18.95" customHeight="1"/>
    <row r="51435" ht="18.95" customHeight="1"/>
    <row r="51436" ht="18.95" customHeight="1"/>
    <row r="51437" ht="18.95" customHeight="1"/>
    <row r="51438" ht="18.95" customHeight="1"/>
    <row r="51439" ht="18.95" customHeight="1"/>
    <row r="51440" ht="18.95" customHeight="1"/>
    <row r="51441" ht="18.95" customHeight="1"/>
    <row r="51442" ht="18.95" customHeight="1"/>
    <row r="51443" ht="18.95" customHeight="1"/>
    <row r="51444" ht="18.95" customHeight="1"/>
    <row r="51445" ht="18.95" customHeight="1"/>
    <row r="51446" ht="18.95" customHeight="1"/>
    <row r="51447" ht="18.95" customHeight="1"/>
    <row r="51448" ht="18.95" customHeight="1"/>
    <row r="51449" ht="18.95" customHeight="1"/>
    <row r="51450" ht="18.95" customHeight="1"/>
    <row r="51451" ht="18.95" customHeight="1"/>
    <row r="51452" ht="18.95" customHeight="1"/>
    <row r="51453" ht="18.95" customHeight="1"/>
    <row r="51454" ht="18.95" customHeight="1"/>
    <row r="51455" ht="18.95" customHeight="1"/>
    <row r="51456" ht="18.95" customHeight="1"/>
    <row r="51457" ht="18.95" customHeight="1"/>
    <row r="51458" ht="18.95" customHeight="1"/>
    <row r="51459" ht="18.95" customHeight="1"/>
    <row r="51460" ht="18.95" customHeight="1"/>
    <row r="51461" ht="18.95" customHeight="1"/>
    <row r="51462" ht="18.95" customHeight="1"/>
    <row r="51463" ht="18.95" customHeight="1"/>
    <row r="51464" ht="18.95" customHeight="1"/>
    <row r="51465" ht="18.95" customHeight="1"/>
    <row r="51466" ht="18.95" customHeight="1"/>
    <row r="51467" ht="18.95" customHeight="1"/>
    <row r="51468" ht="18.95" customHeight="1"/>
    <row r="51469" ht="18.95" customHeight="1"/>
    <row r="51470" ht="18.95" customHeight="1"/>
    <row r="51471" ht="18.95" customHeight="1"/>
    <row r="51472" ht="18.95" customHeight="1"/>
    <row r="51473" ht="18.95" customHeight="1"/>
    <row r="51474" ht="18.95" customHeight="1"/>
    <row r="51475" ht="18.95" customHeight="1"/>
    <row r="51476" ht="18.95" customHeight="1"/>
    <row r="51477" ht="18.95" customHeight="1"/>
    <row r="51478" ht="18.95" customHeight="1"/>
    <row r="51479" ht="18.95" customHeight="1"/>
    <row r="51480" ht="18.95" customHeight="1"/>
    <row r="51481" ht="18.95" customHeight="1"/>
    <row r="51482" ht="18.95" customHeight="1"/>
    <row r="51483" ht="18.95" customHeight="1"/>
    <row r="51484" ht="18.95" customHeight="1"/>
    <row r="51485" ht="18.95" customHeight="1"/>
    <row r="51486" ht="18.95" customHeight="1"/>
    <row r="51487" ht="18.95" customHeight="1"/>
    <row r="51488" ht="18.95" customHeight="1"/>
    <row r="51489" ht="18.95" customHeight="1"/>
    <row r="51490" ht="18.95" customHeight="1"/>
    <row r="51491" ht="18.95" customHeight="1"/>
    <row r="51492" ht="18.95" customHeight="1"/>
    <row r="51493" ht="18.95" customHeight="1"/>
    <row r="51494" ht="18.95" customHeight="1"/>
    <row r="51495" ht="18.95" customHeight="1"/>
    <row r="51496" ht="18.95" customHeight="1"/>
    <row r="51497" ht="18.95" customHeight="1"/>
    <row r="51498" ht="18.95" customHeight="1"/>
    <row r="51499" ht="18.95" customHeight="1"/>
    <row r="51500" ht="18.95" customHeight="1"/>
    <row r="51501" ht="18.95" customHeight="1"/>
    <row r="51502" ht="18.95" customHeight="1"/>
    <row r="51503" ht="18.95" customHeight="1"/>
    <row r="51504" ht="18.95" customHeight="1"/>
    <row r="51505" ht="18.95" customHeight="1"/>
    <row r="51506" ht="18.95" customHeight="1"/>
    <row r="51507" ht="18.95" customHeight="1"/>
    <row r="51508" ht="18.95" customHeight="1"/>
    <row r="51509" ht="18.95" customHeight="1"/>
    <row r="51510" ht="18.95" customHeight="1"/>
    <row r="51511" ht="18.95" customHeight="1"/>
    <row r="51512" ht="18.95" customHeight="1"/>
    <row r="51513" ht="18.95" customHeight="1"/>
    <row r="51514" ht="18.95" customHeight="1"/>
    <row r="51515" ht="18.95" customHeight="1"/>
    <row r="51516" ht="18.95" customHeight="1"/>
    <row r="51517" ht="18.95" customHeight="1"/>
    <row r="51518" ht="18.95" customHeight="1"/>
    <row r="51519" ht="18.95" customHeight="1"/>
    <row r="51520" ht="18.95" customHeight="1"/>
    <row r="51521" ht="18.95" customHeight="1"/>
    <row r="51522" ht="18.95" customHeight="1"/>
    <row r="51523" ht="18.95" customHeight="1"/>
    <row r="51524" ht="18.95" customHeight="1"/>
    <row r="51525" ht="18.95" customHeight="1"/>
    <row r="51526" ht="18.95" customHeight="1"/>
    <row r="51527" ht="18.95" customHeight="1"/>
    <row r="51528" ht="18.95" customHeight="1"/>
    <row r="51529" ht="18.95" customHeight="1"/>
    <row r="51530" ht="18.95" customHeight="1"/>
    <row r="51531" ht="18.95" customHeight="1"/>
    <row r="51532" ht="18.95" customHeight="1"/>
    <row r="51533" ht="18.95" customHeight="1"/>
    <row r="51534" ht="18.95" customHeight="1"/>
    <row r="51535" ht="18.95" customHeight="1"/>
    <row r="51536" ht="18.95" customHeight="1"/>
    <row r="51537" ht="18.95" customHeight="1"/>
    <row r="51538" ht="18.95" customHeight="1"/>
    <row r="51539" ht="18.95" customHeight="1"/>
    <row r="51540" ht="18.95" customHeight="1"/>
    <row r="51541" ht="18.95" customHeight="1"/>
    <row r="51542" ht="18.95" customHeight="1"/>
    <row r="51543" ht="18.95" customHeight="1"/>
    <row r="51544" ht="18.95" customHeight="1"/>
    <row r="51545" ht="18.95" customHeight="1"/>
    <row r="51546" ht="18.95" customHeight="1"/>
    <row r="51547" ht="18.95" customHeight="1"/>
    <row r="51548" ht="18.95" customHeight="1"/>
    <row r="51549" ht="18.95" customHeight="1"/>
    <row r="51550" ht="18.95" customHeight="1"/>
    <row r="51551" ht="18.95" customHeight="1"/>
    <row r="51552" ht="18.95" customHeight="1"/>
    <row r="51553" ht="18.95" customHeight="1"/>
    <row r="51554" ht="18.95" customHeight="1"/>
    <row r="51555" ht="18.95" customHeight="1"/>
    <row r="51556" ht="18.95" customHeight="1"/>
    <row r="51557" ht="18.95" customHeight="1"/>
    <row r="51558" ht="18.95" customHeight="1"/>
    <row r="51559" ht="18.95" customHeight="1"/>
    <row r="51560" ht="18.95" customHeight="1"/>
    <row r="51561" ht="18.95" customHeight="1"/>
    <row r="51562" ht="18.95" customHeight="1"/>
    <row r="51563" ht="18.95" customHeight="1"/>
    <row r="51564" ht="18.95" customHeight="1"/>
    <row r="51565" ht="18.95" customHeight="1"/>
    <row r="51566" ht="18.95" customHeight="1"/>
    <row r="51567" ht="18.95" customHeight="1"/>
    <row r="51568" ht="18.95" customHeight="1"/>
    <row r="51569" ht="18.95" customHeight="1"/>
    <row r="51570" ht="18.95" customHeight="1"/>
    <row r="51571" ht="18.95" customHeight="1"/>
    <row r="51572" ht="18.95" customHeight="1"/>
    <row r="51573" ht="18.95" customHeight="1"/>
    <row r="51574" ht="18.95" customHeight="1"/>
    <row r="51575" ht="18.95" customHeight="1"/>
    <row r="51576" ht="18.95" customHeight="1"/>
    <row r="51577" ht="18.95" customHeight="1"/>
    <row r="51578" ht="18.95" customHeight="1"/>
    <row r="51579" ht="18.95" customHeight="1"/>
    <row r="51580" ht="18.95" customHeight="1"/>
    <row r="51581" ht="18.95" customHeight="1"/>
    <row r="51582" ht="18.95" customHeight="1"/>
    <row r="51583" ht="18.95" customHeight="1"/>
    <row r="51584" ht="18.95" customHeight="1"/>
    <row r="51585" ht="18.95" customHeight="1"/>
    <row r="51586" ht="18.95" customHeight="1"/>
    <row r="51587" ht="18.95" customHeight="1"/>
    <row r="51588" ht="18.95" customHeight="1"/>
    <row r="51589" ht="18.95" customHeight="1"/>
    <row r="51590" ht="18.95" customHeight="1"/>
    <row r="51591" ht="18.95" customHeight="1"/>
    <row r="51592" ht="18.95" customHeight="1"/>
    <row r="51593" ht="18.95" customHeight="1"/>
    <row r="51594" ht="18.95" customHeight="1"/>
    <row r="51595" ht="18.95" customHeight="1"/>
    <row r="51596" ht="18.95" customHeight="1"/>
    <row r="51597" ht="18.95" customHeight="1"/>
    <row r="51598" ht="18.95" customHeight="1"/>
    <row r="51599" ht="18.95" customHeight="1"/>
    <row r="51600" ht="18.95" customHeight="1"/>
    <row r="51601" ht="18.95" customHeight="1"/>
    <row r="51602" ht="18.95" customHeight="1"/>
    <row r="51603" ht="18.95" customHeight="1"/>
    <row r="51604" ht="18.95" customHeight="1"/>
    <row r="51605" ht="18.95" customHeight="1"/>
    <row r="51606" ht="18.95" customHeight="1"/>
    <row r="51607" ht="18.95" customHeight="1"/>
    <row r="51608" ht="18.95" customHeight="1"/>
    <row r="51609" ht="18.95" customHeight="1"/>
    <row r="51610" ht="18.95" customHeight="1"/>
    <row r="51611" ht="18.95" customHeight="1"/>
    <row r="51612" ht="18.95" customHeight="1"/>
    <row r="51613" ht="18.95" customHeight="1"/>
    <row r="51614" ht="18.95" customHeight="1"/>
    <row r="51615" ht="18.95" customHeight="1"/>
    <row r="51616" ht="18.95" customHeight="1"/>
    <row r="51617" ht="18.95" customHeight="1"/>
    <row r="51618" ht="18.95" customHeight="1"/>
    <row r="51619" ht="18.95" customHeight="1"/>
    <row r="51620" ht="18.95" customHeight="1"/>
    <row r="51621" ht="18.95" customHeight="1"/>
    <row r="51622" ht="18.95" customHeight="1"/>
    <row r="51623" ht="18.95" customHeight="1"/>
    <row r="51624" ht="18.95" customHeight="1"/>
    <row r="51625" ht="18.95" customHeight="1"/>
    <row r="51626" ht="18.95" customHeight="1"/>
    <row r="51627" ht="18.95" customHeight="1"/>
    <row r="51628" ht="18.95" customHeight="1"/>
    <row r="51629" ht="18.95" customHeight="1"/>
    <row r="51630" ht="18.95" customHeight="1"/>
    <row r="51631" ht="18.95" customHeight="1"/>
    <row r="51632" ht="18.95" customHeight="1"/>
    <row r="51633" ht="18.95" customHeight="1"/>
    <row r="51634" ht="18.95" customHeight="1"/>
    <row r="51635" ht="18.95" customHeight="1"/>
    <row r="51636" ht="18.95" customHeight="1"/>
    <row r="51637" ht="18.95" customHeight="1"/>
    <row r="51638" ht="18.95" customHeight="1"/>
    <row r="51639" ht="18.95" customHeight="1"/>
    <row r="51640" ht="18.95" customHeight="1"/>
    <row r="51641" ht="18.95" customHeight="1"/>
    <row r="51642" ht="18.95" customHeight="1"/>
    <row r="51643" ht="18.95" customHeight="1"/>
    <row r="51644" ht="18.95" customHeight="1"/>
    <row r="51645" ht="18.95" customHeight="1"/>
    <row r="51646" ht="18.95" customHeight="1"/>
    <row r="51647" ht="18.95" customHeight="1"/>
    <row r="51648" ht="18.95" customHeight="1"/>
    <row r="51649" ht="18.95" customHeight="1"/>
    <row r="51650" ht="18.95" customHeight="1"/>
    <row r="51651" ht="18.95" customHeight="1"/>
    <row r="51652" ht="18.95" customHeight="1"/>
    <row r="51653" ht="18.95" customHeight="1"/>
    <row r="51654" ht="18.95" customHeight="1"/>
    <row r="51655" ht="18.95" customHeight="1"/>
    <row r="51656" ht="18.95" customHeight="1"/>
    <row r="51657" ht="18.95" customHeight="1"/>
    <row r="51658" ht="18.95" customHeight="1"/>
    <row r="51659" ht="18.95" customHeight="1"/>
    <row r="51660" ht="18.95" customHeight="1"/>
    <row r="51661" ht="18.95" customHeight="1"/>
    <row r="51662" ht="18.95" customHeight="1"/>
    <row r="51663" ht="18.95" customHeight="1"/>
    <row r="51664" ht="18.95" customHeight="1"/>
    <row r="51665" ht="18.95" customHeight="1"/>
    <row r="51666" ht="18.95" customHeight="1"/>
    <row r="51667" ht="18.95" customHeight="1"/>
    <row r="51668" ht="18.95" customHeight="1"/>
    <row r="51669" ht="18.95" customHeight="1"/>
    <row r="51670" ht="18.95" customHeight="1"/>
    <row r="51671" ht="18.95" customHeight="1"/>
    <row r="51672" ht="18.95" customHeight="1"/>
    <row r="51673" ht="18.95" customHeight="1"/>
    <row r="51674" ht="18.95" customHeight="1"/>
    <row r="51675" ht="18.95" customHeight="1"/>
    <row r="51676" ht="18.95" customHeight="1"/>
    <row r="51677" ht="18.95" customHeight="1"/>
    <row r="51678" ht="18.95" customHeight="1"/>
    <row r="51679" ht="18.95" customHeight="1"/>
    <row r="51680" ht="18.95" customHeight="1"/>
    <row r="51681" ht="18.95" customHeight="1"/>
    <row r="51682" ht="18.95" customHeight="1"/>
    <row r="51683" ht="18.95" customHeight="1"/>
    <row r="51684" ht="18.95" customHeight="1"/>
    <row r="51685" ht="18.95" customHeight="1"/>
    <row r="51686" ht="18.95" customHeight="1"/>
    <row r="51687" ht="18.95" customHeight="1"/>
    <row r="51688" ht="18.95" customHeight="1"/>
    <row r="51689" ht="18.95" customHeight="1"/>
    <row r="51690" ht="18.95" customHeight="1"/>
    <row r="51691" ht="18.95" customHeight="1"/>
    <row r="51692" ht="18.95" customHeight="1"/>
    <row r="51693" ht="18.95" customHeight="1"/>
    <row r="51694" ht="18.95" customHeight="1"/>
    <row r="51695" ht="18.95" customHeight="1"/>
    <row r="51696" ht="18.95" customHeight="1"/>
    <row r="51697" ht="18.95" customHeight="1"/>
    <row r="51698" ht="18.95" customHeight="1"/>
    <row r="51699" ht="18.95" customHeight="1"/>
    <row r="51700" ht="18.95" customHeight="1"/>
    <row r="51701" ht="18.95" customHeight="1"/>
    <row r="51702" ht="18.95" customHeight="1"/>
    <row r="51703" ht="18.95" customHeight="1"/>
    <row r="51704" ht="18.95" customHeight="1"/>
    <row r="51705" ht="18.95" customHeight="1"/>
    <row r="51706" ht="18.95" customHeight="1"/>
    <row r="51707" ht="18.95" customHeight="1"/>
    <row r="51708" ht="18.95" customHeight="1"/>
    <row r="51709" ht="18.95" customHeight="1"/>
    <row r="51710" ht="18.95" customHeight="1"/>
    <row r="51711" ht="18.95" customHeight="1"/>
    <row r="51712" ht="18.95" customHeight="1"/>
    <row r="51713" ht="18.95" customHeight="1"/>
    <row r="51714" ht="18.95" customHeight="1"/>
    <row r="51715" ht="18.95" customHeight="1"/>
    <row r="51716" ht="18.95" customHeight="1"/>
    <row r="51717" ht="18.95" customHeight="1"/>
    <row r="51718" ht="18.95" customHeight="1"/>
    <row r="51719" ht="18.95" customHeight="1"/>
    <row r="51720" ht="18.95" customHeight="1"/>
    <row r="51721" ht="18.95" customHeight="1"/>
    <row r="51722" ht="18.95" customHeight="1"/>
    <row r="51723" ht="18.95" customHeight="1"/>
    <row r="51724" ht="18.95" customHeight="1"/>
    <row r="51725" ht="18.95" customHeight="1"/>
    <row r="51726" ht="18.95" customHeight="1"/>
    <row r="51727" ht="18.95" customHeight="1"/>
    <row r="51728" ht="18.95" customHeight="1"/>
    <row r="51729" ht="18.95" customHeight="1"/>
    <row r="51730" ht="18.95" customHeight="1"/>
    <row r="51731" ht="18.95" customHeight="1"/>
    <row r="51732" ht="18.95" customHeight="1"/>
    <row r="51733" ht="18.95" customHeight="1"/>
    <row r="51734" ht="18.95" customHeight="1"/>
    <row r="51735" ht="18.95" customHeight="1"/>
    <row r="51736" ht="18.95" customHeight="1"/>
    <row r="51737" ht="18.95" customHeight="1"/>
    <row r="51738" ht="18.95" customHeight="1"/>
    <row r="51739" ht="18.95" customHeight="1"/>
    <row r="51740" ht="18.95" customHeight="1"/>
    <row r="51741" ht="18.95" customHeight="1"/>
    <row r="51742" ht="18.95" customHeight="1"/>
    <row r="51743" ht="18.95" customHeight="1"/>
    <row r="51744" ht="18.95" customHeight="1"/>
    <row r="51745" ht="18.95" customHeight="1"/>
    <row r="51746" ht="18.95" customHeight="1"/>
    <row r="51747" ht="18.95" customHeight="1"/>
    <row r="51748" ht="18.95" customHeight="1"/>
    <row r="51749" ht="18.95" customHeight="1"/>
    <row r="51750" ht="18.95" customHeight="1"/>
    <row r="51751" ht="18.95" customHeight="1"/>
    <row r="51752" ht="18.95" customHeight="1"/>
    <row r="51753" ht="18.95" customHeight="1"/>
    <row r="51754" ht="18.95" customHeight="1"/>
    <row r="51755" ht="18.95" customHeight="1"/>
    <row r="51756" ht="18.95" customHeight="1"/>
    <row r="51757" ht="18.95" customHeight="1"/>
    <row r="51758" ht="18.95" customHeight="1"/>
    <row r="51759" ht="18.95" customHeight="1"/>
    <row r="51760" ht="18.95" customHeight="1"/>
    <row r="51761" ht="18.95" customHeight="1"/>
    <row r="51762" ht="18.95" customHeight="1"/>
    <row r="51763" ht="18.95" customHeight="1"/>
    <row r="51764" ht="18.95" customHeight="1"/>
    <row r="51765" ht="18.95" customHeight="1"/>
    <row r="51766" ht="18.95" customHeight="1"/>
    <row r="51767" ht="18.95" customHeight="1"/>
    <row r="51768" ht="18.95" customHeight="1"/>
    <row r="51769" ht="18.95" customHeight="1"/>
    <row r="51770" ht="18.95" customHeight="1"/>
    <row r="51771" ht="18.95" customHeight="1"/>
    <row r="51772" ht="18.95" customHeight="1"/>
    <row r="51773" ht="18.95" customHeight="1"/>
    <row r="51774" ht="18.95" customHeight="1"/>
    <row r="51775" ht="18.95" customHeight="1"/>
    <row r="51776" ht="18.95" customHeight="1"/>
    <row r="51777" ht="18.95" customHeight="1"/>
    <row r="51778" ht="18.95" customHeight="1"/>
    <row r="51779" ht="18.95" customHeight="1"/>
    <row r="51780" ht="18.95" customHeight="1"/>
    <row r="51781" ht="18.95" customHeight="1"/>
    <row r="51782" ht="18.95" customHeight="1"/>
    <row r="51783" ht="18.95" customHeight="1"/>
    <row r="51784" ht="18.95" customHeight="1"/>
    <row r="51785" ht="18.95" customHeight="1"/>
    <row r="51786" ht="18.95" customHeight="1"/>
    <row r="51787" ht="18.95" customHeight="1"/>
    <row r="51788" ht="18.95" customHeight="1"/>
    <row r="51789" ht="18.95" customHeight="1"/>
    <row r="51790" ht="18.95" customHeight="1"/>
    <row r="51791" ht="18.95" customHeight="1"/>
    <row r="51792" ht="18.95" customHeight="1"/>
    <row r="51793" ht="18.95" customHeight="1"/>
    <row r="51794" ht="18.95" customHeight="1"/>
    <row r="51795" ht="18.95" customHeight="1"/>
    <row r="51796" ht="18.95" customHeight="1"/>
    <row r="51797" ht="18.95" customHeight="1"/>
    <row r="51798" ht="18.95" customHeight="1"/>
    <row r="51799" ht="18.95" customHeight="1"/>
    <row r="51800" ht="18.95" customHeight="1"/>
    <row r="51801" ht="18.95" customHeight="1"/>
    <row r="51802" ht="18.95" customHeight="1"/>
    <row r="51803" ht="18.95" customHeight="1"/>
    <row r="51804" ht="18.95" customHeight="1"/>
    <row r="51805" ht="18.95" customHeight="1"/>
    <row r="51806" ht="18.95" customHeight="1"/>
    <row r="51807" ht="18.95" customHeight="1"/>
    <row r="51808" ht="18.95" customHeight="1"/>
    <row r="51809" ht="18.95" customHeight="1"/>
    <row r="51810" ht="18.95" customHeight="1"/>
    <row r="51811" ht="18.95" customHeight="1"/>
    <row r="51812" ht="18.95" customHeight="1"/>
    <row r="51813" ht="18.95" customHeight="1"/>
    <row r="51814" ht="18.95" customHeight="1"/>
    <row r="51815" ht="18.95" customHeight="1"/>
    <row r="51816" ht="18.95" customHeight="1"/>
    <row r="51817" ht="18.95" customHeight="1"/>
    <row r="51818" ht="18.95" customHeight="1"/>
    <row r="51819" ht="18.95" customHeight="1"/>
    <row r="51820" ht="18.95" customHeight="1"/>
    <row r="51821" ht="18.95" customHeight="1"/>
    <row r="51822" ht="18.95" customHeight="1"/>
    <row r="51823" ht="18.95" customHeight="1"/>
    <row r="51824" ht="18.95" customHeight="1"/>
    <row r="51825" ht="18.95" customHeight="1"/>
    <row r="51826" ht="18.95" customHeight="1"/>
    <row r="51827" ht="18.95" customHeight="1"/>
    <row r="51828" ht="18.95" customHeight="1"/>
    <row r="51829" ht="18.95" customHeight="1"/>
    <row r="51830" ht="18.95" customHeight="1"/>
    <row r="51831" ht="18.95" customHeight="1"/>
    <row r="51832" ht="18.95" customHeight="1"/>
    <row r="51833" ht="18.95" customHeight="1"/>
    <row r="51834" ht="18.95" customHeight="1"/>
    <row r="51835" ht="18.95" customHeight="1"/>
    <row r="51836" ht="18.95" customHeight="1"/>
    <row r="51837" ht="18.95" customHeight="1"/>
    <row r="51838" ht="18.95" customHeight="1"/>
    <row r="51839" ht="18.95" customHeight="1"/>
    <row r="51840" ht="18.95" customHeight="1"/>
    <row r="51841" ht="18.95" customHeight="1"/>
    <row r="51842" ht="18.95" customHeight="1"/>
    <row r="51843" ht="18.95" customHeight="1"/>
    <row r="51844" ht="18.95" customHeight="1"/>
    <row r="51845" ht="18.95" customHeight="1"/>
    <row r="51846" ht="18.95" customHeight="1"/>
    <row r="51847" ht="18.95" customHeight="1"/>
    <row r="51848" ht="18.95" customHeight="1"/>
    <row r="51849" ht="18.95" customHeight="1"/>
    <row r="51850" ht="18.95" customHeight="1"/>
    <row r="51851" ht="18.95" customHeight="1"/>
    <row r="51852" ht="18.95" customHeight="1"/>
    <row r="51853" ht="18.95" customHeight="1"/>
    <row r="51854" ht="18.95" customHeight="1"/>
    <row r="51855" ht="18.95" customHeight="1"/>
    <row r="51856" ht="18.95" customHeight="1"/>
    <row r="51857" ht="18.95" customHeight="1"/>
    <row r="51858" ht="18.95" customHeight="1"/>
    <row r="51859" ht="18.95" customHeight="1"/>
    <row r="51860" ht="18.95" customHeight="1"/>
    <row r="51861" ht="18.95" customHeight="1"/>
    <row r="51862" ht="18.95" customHeight="1"/>
    <row r="51863" ht="18.95" customHeight="1"/>
    <row r="51864" ht="18.95" customHeight="1"/>
    <row r="51865" ht="18.95" customHeight="1"/>
    <row r="51866" ht="18.95" customHeight="1"/>
    <row r="51867" ht="18.95" customHeight="1"/>
    <row r="51868" ht="18.95" customHeight="1"/>
    <row r="51869" ht="18.95" customHeight="1"/>
    <row r="51870" ht="18.95" customHeight="1"/>
    <row r="51871" ht="18.95" customHeight="1"/>
    <row r="51872" ht="18.95" customHeight="1"/>
    <row r="51873" ht="18.95" customHeight="1"/>
    <row r="51874" ht="18.95" customHeight="1"/>
    <row r="51875" ht="18.95" customHeight="1"/>
    <row r="51876" ht="18.95" customHeight="1"/>
    <row r="51877" ht="18.95" customHeight="1"/>
    <row r="51878" ht="18.95" customHeight="1"/>
    <row r="51879" ht="18.95" customHeight="1"/>
    <row r="51880" ht="18.95" customHeight="1"/>
    <row r="51881" ht="18.95" customHeight="1"/>
    <row r="51882" ht="18.95" customHeight="1"/>
    <row r="51883" ht="18.95" customHeight="1"/>
    <row r="51884" ht="18.95" customHeight="1"/>
    <row r="51885" ht="18.95" customHeight="1"/>
    <row r="51886" ht="18.95" customHeight="1"/>
    <row r="51887" ht="18.95" customHeight="1"/>
    <row r="51888" ht="18.95" customHeight="1"/>
    <row r="51889" ht="18.95" customHeight="1"/>
    <row r="51890" ht="18.95" customHeight="1"/>
    <row r="51891" ht="18.95" customHeight="1"/>
    <row r="51892" ht="18.95" customHeight="1"/>
    <row r="51893" ht="18.95" customHeight="1"/>
    <row r="51894" ht="18.95" customHeight="1"/>
    <row r="51895" ht="18.95" customHeight="1"/>
    <row r="51896" ht="18.95" customHeight="1"/>
    <row r="51897" ht="18.95" customHeight="1"/>
    <row r="51898" ht="18.95" customHeight="1"/>
    <row r="51899" ht="18.95" customHeight="1"/>
    <row r="51900" ht="18.95" customHeight="1"/>
    <row r="51901" ht="18.95" customHeight="1"/>
    <row r="51902" ht="18.95" customHeight="1"/>
    <row r="51903" ht="18.95" customHeight="1"/>
    <row r="51904" ht="18.95" customHeight="1"/>
    <row r="51905" ht="18.95" customHeight="1"/>
    <row r="51906" ht="18.95" customHeight="1"/>
    <row r="51907" ht="18.95" customHeight="1"/>
    <row r="51908" ht="18.95" customHeight="1"/>
    <row r="51909" ht="18.95" customHeight="1"/>
    <row r="51910" ht="18.95" customHeight="1"/>
    <row r="51911" ht="18.95" customHeight="1"/>
    <row r="51912" ht="18.95" customHeight="1"/>
    <row r="51913" ht="18.95" customHeight="1"/>
    <row r="51914" ht="18.95" customHeight="1"/>
    <row r="51915" ht="18.95" customHeight="1"/>
    <row r="51916" ht="18.95" customHeight="1"/>
    <row r="51917" ht="18.95" customHeight="1"/>
    <row r="51918" ht="18.95" customHeight="1"/>
    <row r="51919" ht="18.95" customHeight="1"/>
    <row r="51920" ht="18.95" customHeight="1"/>
    <row r="51921" ht="18.95" customHeight="1"/>
    <row r="51922" ht="18.95" customHeight="1"/>
    <row r="51923" ht="18.95" customHeight="1"/>
    <row r="51924" ht="18.95" customHeight="1"/>
    <row r="51925" ht="18.95" customHeight="1"/>
    <row r="51926" ht="18.95" customHeight="1"/>
    <row r="51927" ht="18.95" customHeight="1"/>
    <row r="51928" ht="18.95" customHeight="1"/>
    <row r="51929" ht="18.95" customHeight="1"/>
    <row r="51930" ht="18.95" customHeight="1"/>
    <row r="51931" ht="18.95" customHeight="1"/>
    <row r="51932" ht="18.95" customHeight="1"/>
    <row r="51933" ht="18.95" customHeight="1"/>
    <row r="51934" ht="18.95" customHeight="1"/>
    <row r="51935" ht="18.95" customHeight="1"/>
    <row r="51936" ht="18.95" customHeight="1"/>
    <row r="51937" ht="18.95" customHeight="1"/>
    <row r="51938" ht="18.95" customHeight="1"/>
    <row r="51939" ht="18.95" customHeight="1"/>
    <row r="51940" ht="18.95" customHeight="1"/>
    <row r="51941" ht="18.95" customHeight="1"/>
    <row r="51942" ht="18.95" customHeight="1"/>
    <row r="51943" ht="18.95" customHeight="1"/>
    <row r="51944" ht="18.95" customHeight="1"/>
    <row r="51945" ht="18.95" customHeight="1"/>
    <row r="51946" ht="18.95" customHeight="1"/>
    <row r="51947" ht="18.95" customHeight="1"/>
    <row r="51948" ht="18.95" customHeight="1"/>
    <row r="51949" ht="18.95" customHeight="1"/>
    <row r="51950" ht="18.95" customHeight="1"/>
    <row r="51951" ht="18.95" customHeight="1"/>
    <row r="51952" ht="18.95" customHeight="1"/>
    <row r="51953" ht="18.95" customHeight="1"/>
    <row r="51954" ht="18.95" customHeight="1"/>
    <row r="51955" ht="18.95" customHeight="1"/>
    <row r="51956" ht="18.95" customHeight="1"/>
    <row r="51957" ht="18.95" customHeight="1"/>
    <row r="51958" ht="18.95" customHeight="1"/>
    <row r="51959" ht="18.95" customHeight="1"/>
    <row r="51960" ht="18.95" customHeight="1"/>
    <row r="51961" ht="18.95" customHeight="1"/>
    <row r="51962" ht="18.95" customHeight="1"/>
    <row r="51963" ht="18.95" customHeight="1"/>
    <row r="51964" ht="18.95" customHeight="1"/>
    <row r="51965" ht="18.95" customHeight="1"/>
    <row r="51966" ht="18.95" customHeight="1"/>
    <row r="51967" ht="18.95" customHeight="1"/>
    <row r="51968" ht="18.95" customHeight="1"/>
    <row r="51969" ht="18.95" customHeight="1"/>
    <row r="51970" ht="18.95" customHeight="1"/>
    <row r="51971" ht="18.95" customHeight="1"/>
    <row r="51972" ht="18.95" customHeight="1"/>
    <row r="51973" ht="18.95" customHeight="1"/>
    <row r="51974" ht="18.95" customHeight="1"/>
    <row r="51975" ht="18.95" customHeight="1"/>
    <row r="51976" ht="18.95" customHeight="1"/>
    <row r="51977" ht="18.95" customHeight="1"/>
    <row r="51978" ht="18.95" customHeight="1"/>
    <row r="51979" ht="18.95" customHeight="1"/>
    <row r="51980" ht="18.95" customHeight="1"/>
    <row r="51981" ht="18.95" customHeight="1"/>
    <row r="51982" ht="18.95" customHeight="1"/>
    <row r="51983" ht="18.95" customHeight="1"/>
    <row r="51984" ht="18.95" customHeight="1"/>
    <row r="51985" ht="18.95" customHeight="1"/>
    <row r="51986" ht="18.95" customHeight="1"/>
    <row r="51987" ht="18.95" customHeight="1"/>
    <row r="51988" ht="18.95" customHeight="1"/>
    <row r="51989" ht="18.95" customHeight="1"/>
    <row r="51990" ht="18.95" customHeight="1"/>
    <row r="51991" ht="18.95" customHeight="1"/>
    <row r="51992" ht="18.95" customHeight="1"/>
    <row r="51993" ht="18.95" customHeight="1"/>
    <row r="51994" ht="18.95" customHeight="1"/>
    <row r="51995" ht="18.95" customHeight="1"/>
    <row r="51996" ht="18.95" customHeight="1"/>
    <row r="51997" ht="18.95" customHeight="1"/>
    <row r="51998" ht="18.95" customHeight="1"/>
    <row r="51999" ht="18.95" customHeight="1"/>
    <row r="52000" ht="18.95" customHeight="1"/>
    <row r="52001" ht="18.95" customHeight="1"/>
    <row r="52002" ht="18.95" customHeight="1"/>
    <row r="52003" ht="18.95" customHeight="1"/>
    <row r="52004" ht="18.95" customHeight="1"/>
    <row r="52005" ht="18.95" customHeight="1"/>
    <row r="52006" ht="18.95" customHeight="1"/>
    <row r="52007" ht="18.95" customHeight="1"/>
    <row r="52008" ht="18.95" customHeight="1"/>
    <row r="52009" ht="18.95" customHeight="1"/>
    <row r="52010" ht="18.95" customHeight="1"/>
    <row r="52011" ht="18.95" customHeight="1"/>
    <row r="52012" ht="18.95" customHeight="1"/>
    <row r="52013" ht="18.95" customHeight="1"/>
    <row r="52014" ht="18.95" customHeight="1"/>
    <row r="52015" ht="18.95" customHeight="1"/>
    <row r="52016" ht="18.95" customHeight="1"/>
    <row r="52017" ht="18.95" customHeight="1"/>
    <row r="52018" ht="18.95" customHeight="1"/>
    <row r="52019" ht="18.95" customHeight="1"/>
    <row r="52020" ht="18.95" customHeight="1"/>
    <row r="52021" ht="18.95" customHeight="1"/>
    <row r="52022" ht="18.95" customHeight="1"/>
    <row r="52023" ht="18.95" customHeight="1"/>
    <row r="52024" ht="18.95" customHeight="1"/>
    <row r="52025" ht="18.95" customHeight="1"/>
    <row r="52026" ht="18.95" customHeight="1"/>
    <row r="52027" ht="18.95" customHeight="1"/>
    <row r="52028" ht="18.95" customHeight="1"/>
    <row r="52029" ht="18.95" customHeight="1"/>
    <row r="52030" ht="18.95" customHeight="1"/>
    <row r="52031" ht="18.95" customHeight="1"/>
    <row r="52032" ht="18.95" customHeight="1"/>
    <row r="52033" ht="18.95" customHeight="1"/>
    <row r="52034" ht="18.95" customHeight="1"/>
    <row r="52035" ht="18.95" customHeight="1"/>
    <row r="52036" ht="18.95" customHeight="1"/>
    <row r="52037" ht="18.95" customHeight="1"/>
    <row r="52038" ht="18.95" customHeight="1"/>
    <row r="52039" ht="18.95" customHeight="1"/>
    <row r="52040" ht="18.95" customHeight="1"/>
    <row r="52041" ht="18.95" customHeight="1"/>
    <row r="52042" ht="18.95" customHeight="1"/>
    <row r="52043" ht="18.95" customHeight="1"/>
    <row r="52044" ht="18.95" customHeight="1"/>
    <row r="52045" ht="18.95" customHeight="1"/>
    <row r="52046" ht="18.95" customHeight="1"/>
    <row r="52047" ht="18.95" customHeight="1"/>
    <row r="52048" ht="18.95" customHeight="1"/>
    <row r="52049" ht="18.95" customHeight="1"/>
    <row r="52050" ht="18.95" customHeight="1"/>
    <row r="52051" ht="18.95" customHeight="1"/>
    <row r="52052" ht="18.95" customHeight="1"/>
    <row r="52053" ht="18.95" customHeight="1"/>
    <row r="52054" ht="18.95" customHeight="1"/>
    <row r="52055" ht="18.95" customHeight="1"/>
    <row r="52056" ht="18.95" customHeight="1"/>
    <row r="52057" ht="18.95" customHeight="1"/>
    <row r="52058" ht="18.95" customHeight="1"/>
    <row r="52059" ht="18.95" customHeight="1"/>
    <row r="52060" ht="18.95" customHeight="1"/>
    <row r="52061" ht="18.95" customHeight="1"/>
    <row r="52062" ht="18.95" customHeight="1"/>
    <row r="52063" ht="18.95" customHeight="1"/>
    <row r="52064" ht="18.95" customHeight="1"/>
    <row r="52065" ht="18.95" customHeight="1"/>
    <row r="52066" ht="18.95" customHeight="1"/>
    <row r="52067" ht="18.95" customHeight="1"/>
    <row r="52068" ht="18.95" customHeight="1"/>
    <row r="52069" ht="18.95" customHeight="1"/>
    <row r="52070" ht="18.95" customHeight="1"/>
    <row r="52071" ht="18.95" customHeight="1"/>
    <row r="52072" ht="18.95" customHeight="1"/>
    <row r="52073" ht="18.95" customHeight="1"/>
    <row r="52074" ht="18.95" customHeight="1"/>
    <row r="52075" ht="18.95" customHeight="1"/>
    <row r="52076" ht="18.95" customHeight="1"/>
    <row r="52077" ht="18.95" customHeight="1"/>
    <row r="52078" ht="18.95" customHeight="1"/>
    <row r="52079" ht="18.95" customHeight="1"/>
    <row r="52080" ht="18.95" customHeight="1"/>
    <row r="52081" ht="18.95" customHeight="1"/>
    <row r="52082" ht="18.95" customHeight="1"/>
    <row r="52083" ht="18.95" customHeight="1"/>
    <row r="52084" ht="18.95" customHeight="1"/>
    <row r="52085" ht="18.95" customHeight="1"/>
    <row r="52086" ht="18.95" customHeight="1"/>
    <row r="52087" ht="18.95" customHeight="1"/>
    <row r="52088" ht="18.95" customHeight="1"/>
    <row r="52089" ht="18.95" customHeight="1"/>
    <row r="52090" ht="18.95" customHeight="1"/>
    <row r="52091" ht="18.95" customHeight="1"/>
    <row r="52092" ht="18.95" customHeight="1"/>
    <row r="52093" ht="18.95" customHeight="1"/>
    <row r="52094" ht="18.95" customHeight="1"/>
    <row r="52095" ht="18.95" customHeight="1"/>
    <row r="52096" ht="18.95" customHeight="1"/>
    <row r="52097" ht="18.95" customHeight="1"/>
    <row r="52098" ht="18.95" customHeight="1"/>
    <row r="52099" ht="18.95" customHeight="1"/>
    <row r="52100" ht="18.95" customHeight="1"/>
    <row r="52101" ht="18.95" customHeight="1"/>
    <row r="52102" ht="18.95" customHeight="1"/>
    <row r="52103" ht="18.95" customHeight="1"/>
    <row r="52104" ht="18.95" customHeight="1"/>
    <row r="52105" ht="18.95" customHeight="1"/>
    <row r="52106" ht="18.95" customHeight="1"/>
    <row r="52107" ht="18.95" customHeight="1"/>
    <row r="52108" ht="18.95" customHeight="1"/>
    <row r="52109" ht="18.95" customHeight="1"/>
    <row r="52110" ht="18.95" customHeight="1"/>
    <row r="52111" ht="18.95" customHeight="1"/>
    <row r="52112" ht="18.95" customHeight="1"/>
    <row r="52113" ht="18.95" customHeight="1"/>
    <row r="52114" ht="18.95" customHeight="1"/>
    <row r="52115" ht="18.95" customHeight="1"/>
    <row r="52116" ht="18.95" customHeight="1"/>
    <row r="52117" ht="18.95" customHeight="1"/>
    <row r="52118" ht="18.95" customHeight="1"/>
    <row r="52119" ht="18.95" customHeight="1"/>
    <row r="52120" ht="18.95" customHeight="1"/>
    <row r="52121" ht="18.95" customHeight="1"/>
    <row r="52122" ht="18.95" customHeight="1"/>
    <row r="52123" ht="18.95" customHeight="1"/>
    <row r="52124" ht="18.95" customHeight="1"/>
    <row r="52125" ht="18.95" customHeight="1"/>
    <row r="52126" ht="18.95" customHeight="1"/>
    <row r="52127" ht="18.95" customHeight="1"/>
    <row r="52128" ht="18.95" customHeight="1"/>
    <row r="52129" ht="18.95" customHeight="1"/>
    <row r="52130" ht="18.95" customHeight="1"/>
    <row r="52131" ht="18.95" customHeight="1"/>
    <row r="52132" ht="18.95" customHeight="1"/>
    <row r="52133" ht="18.95" customHeight="1"/>
    <row r="52134" ht="18.95" customHeight="1"/>
    <row r="52135" ht="18.95" customHeight="1"/>
    <row r="52136" ht="18.95" customHeight="1"/>
    <row r="52137" ht="18.95" customHeight="1"/>
    <row r="52138" ht="18.95" customHeight="1"/>
    <row r="52139" ht="18.95" customHeight="1"/>
    <row r="52140" ht="18.95" customHeight="1"/>
    <row r="52141" ht="18.95" customHeight="1"/>
    <row r="52142" ht="18.95" customHeight="1"/>
    <row r="52143" ht="18.95" customHeight="1"/>
    <row r="52144" ht="18.95" customHeight="1"/>
    <row r="52145" ht="18.95" customHeight="1"/>
    <row r="52146" ht="18.95" customHeight="1"/>
    <row r="52147" ht="18.95" customHeight="1"/>
    <row r="52148" ht="18.95" customHeight="1"/>
    <row r="52149" ht="18.95" customHeight="1"/>
    <row r="52150" ht="18.95" customHeight="1"/>
    <row r="52151" ht="18.95" customHeight="1"/>
    <row r="52152" ht="18.95" customHeight="1"/>
    <row r="52153" ht="18.95" customHeight="1"/>
    <row r="52154" ht="18.95" customHeight="1"/>
    <row r="52155" ht="18.95" customHeight="1"/>
    <row r="52156" ht="18.95" customHeight="1"/>
    <row r="52157" ht="18.95" customHeight="1"/>
    <row r="52158" ht="18.95" customHeight="1"/>
    <row r="52159" ht="18.95" customHeight="1"/>
    <row r="52160" ht="18.95" customHeight="1"/>
    <row r="52161" ht="18.95" customHeight="1"/>
    <row r="52162" ht="18.95" customHeight="1"/>
    <row r="52163" ht="18.95" customHeight="1"/>
    <row r="52164" ht="18.95" customHeight="1"/>
    <row r="52165" ht="18.95" customHeight="1"/>
    <row r="52166" ht="18.95" customHeight="1"/>
    <row r="52167" ht="18.95" customHeight="1"/>
    <row r="52168" ht="18.95" customHeight="1"/>
    <row r="52169" ht="18.95" customHeight="1"/>
    <row r="52170" ht="18.95" customHeight="1"/>
    <row r="52171" ht="18.95" customHeight="1"/>
    <row r="52172" ht="18.95" customHeight="1"/>
    <row r="52173" ht="18.95" customHeight="1"/>
    <row r="52174" ht="18.95" customHeight="1"/>
    <row r="52175" ht="18.95" customHeight="1"/>
    <row r="52176" ht="18.95" customHeight="1"/>
    <row r="52177" ht="18.95" customHeight="1"/>
    <row r="52178" ht="18.95" customHeight="1"/>
    <row r="52179" ht="18.95" customHeight="1"/>
    <row r="52180" ht="18.95" customHeight="1"/>
    <row r="52181" ht="18.95" customHeight="1"/>
    <row r="52182" ht="18.95" customHeight="1"/>
    <row r="52183" ht="18.95" customHeight="1"/>
    <row r="52184" ht="18.95" customHeight="1"/>
    <row r="52185" ht="18.95" customHeight="1"/>
    <row r="52186" ht="18.95" customHeight="1"/>
    <row r="52187" ht="18.95" customHeight="1"/>
    <row r="52188" ht="18.95" customHeight="1"/>
    <row r="52189" ht="18.95" customHeight="1"/>
    <row r="52190" ht="18.95" customHeight="1"/>
    <row r="52191" ht="18.95" customHeight="1"/>
    <row r="52192" ht="18.95" customHeight="1"/>
    <row r="52193" ht="18.95" customHeight="1"/>
    <row r="52194" ht="18.95" customHeight="1"/>
    <row r="52195" ht="18.95" customHeight="1"/>
    <row r="52196" ht="18.95" customHeight="1"/>
    <row r="52197" ht="18.95" customHeight="1"/>
    <row r="52198" ht="18.95" customHeight="1"/>
    <row r="52199" ht="18.95" customHeight="1"/>
    <row r="52200" ht="18.95" customHeight="1"/>
    <row r="52201" ht="18.95" customHeight="1"/>
    <row r="52202" ht="18.95" customHeight="1"/>
    <row r="52203" ht="18.95" customHeight="1"/>
    <row r="52204" ht="18.95" customHeight="1"/>
    <row r="52205" ht="18.95" customHeight="1"/>
    <row r="52206" ht="18.95" customHeight="1"/>
    <row r="52207" ht="18.95" customHeight="1"/>
    <row r="52208" ht="18.95" customHeight="1"/>
    <row r="52209" ht="18.95" customHeight="1"/>
    <row r="52210" ht="18.95" customHeight="1"/>
    <row r="52211" ht="18.95" customHeight="1"/>
    <row r="52212" ht="18.95" customHeight="1"/>
    <row r="52213" ht="18.95" customHeight="1"/>
    <row r="52214" ht="18.95" customHeight="1"/>
    <row r="52215" ht="18.95" customHeight="1"/>
    <row r="52216" ht="18.95" customHeight="1"/>
    <row r="52217" ht="18.95" customHeight="1"/>
    <row r="52218" ht="18.95" customHeight="1"/>
    <row r="52219" ht="18.95" customHeight="1"/>
    <row r="52220" ht="18.95" customHeight="1"/>
    <row r="52221" ht="18.95" customHeight="1"/>
    <row r="52222" ht="18.95" customHeight="1"/>
    <row r="52223" ht="18.95" customHeight="1"/>
    <row r="52224" ht="18.95" customHeight="1"/>
    <row r="52225" ht="18.95" customHeight="1"/>
    <row r="52226" ht="18.95" customHeight="1"/>
    <row r="52227" ht="18.95" customHeight="1"/>
    <row r="52228" ht="18.95" customHeight="1"/>
    <row r="52229" ht="18.95" customHeight="1"/>
    <row r="52230" ht="18.95" customHeight="1"/>
    <row r="52231" ht="18.95" customHeight="1"/>
    <row r="52232" ht="18.95" customHeight="1"/>
    <row r="52233" ht="18.95" customHeight="1"/>
    <row r="52234" ht="18.95" customHeight="1"/>
    <row r="52235" ht="18.95" customHeight="1"/>
    <row r="52236" ht="18.95" customHeight="1"/>
    <row r="52237" ht="18.95" customHeight="1"/>
    <row r="52238" ht="18.95" customHeight="1"/>
    <row r="52239" ht="18.95" customHeight="1"/>
    <row r="52240" ht="18.95" customHeight="1"/>
    <row r="52241" ht="18.95" customHeight="1"/>
    <row r="52242" ht="18.95" customHeight="1"/>
    <row r="52243" ht="18.95" customHeight="1"/>
    <row r="52244" ht="18.95" customHeight="1"/>
    <row r="52245" ht="18.95" customHeight="1"/>
    <row r="52246" ht="18.95" customHeight="1"/>
    <row r="52247" ht="18.95" customHeight="1"/>
    <row r="52248" ht="18.95" customHeight="1"/>
    <row r="52249" ht="18.95" customHeight="1"/>
    <row r="52250" ht="18.95" customHeight="1"/>
    <row r="52251" ht="18.95" customHeight="1"/>
    <row r="52252" ht="18.95" customHeight="1"/>
    <row r="52253" ht="18.95" customHeight="1"/>
    <row r="52254" ht="18.95" customHeight="1"/>
    <row r="52255" ht="18.95" customHeight="1"/>
    <row r="52256" ht="18.95" customHeight="1"/>
    <row r="52257" ht="18.95" customHeight="1"/>
    <row r="52258" ht="18.95" customHeight="1"/>
    <row r="52259" ht="18.95" customHeight="1"/>
    <row r="52260" ht="18.95" customHeight="1"/>
    <row r="52261" ht="18.95" customHeight="1"/>
    <row r="52262" ht="18.95" customHeight="1"/>
    <row r="52263" ht="18.95" customHeight="1"/>
    <row r="52264" ht="18.95" customHeight="1"/>
    <row r="52265" ht="18.95" customHeight="1"/>
    <row r="52266" ht="18.95" customHeight="1"/>
    <row r="52267" ht="18.95" customHeight="1"/>
    <row r="52268" ht="18.95" customHeight="1"/>
    <row r="52269" ht="18.95" customHeight="1"/>
    <row r="52270" ht="18.95" customHeight="1"/>
    <row r="52271" ht="18.95" customHeight="1"/>
    <row r="52272" ht="18.95" customHeight="1"/>
    <row r="52273" ht="18.95" customHeight="1"/>
    <row r="52274" ht="18.95" customHeight="1"/>
    <row r="52275" ht="18.95" customHeight="1"/>
    <row r="52276" ht="18.95" customHeight="1"/>
    <row r="52277" ht="18.95" customHeight="1"/>
    <row r="52278" ht="18.95" customHeight="1"/>
    <row r="52279" ht="18.95" customHeight="1"/>
    <row r="52280" ht="18.95" customHeight="1"/>
    <row r="52281" ht="18.95" customHeight="1"/>
    <row r="52282" ht="18.95" customHeight="1"/>
    <row r="52283" ht="18.95" customHeight="1"/>
    <row r="52284" ht="18.95" customHeight="1"/>
    <row r="52285" ht="18.95" customHeight="1"/>
    <row r="52286" ht="18.95" customHeight="1"/>
    <row r="52287" ht="18.95" customHeight="1"/>
    <row r="52288" ht="18.95" customHeight="1"/>
    <row r="52289" ht="18.95" customHeight="1"/>
    <row r="52290" ht="18.95" customHeight="1"/>
    <row r="52291" ht="18.95" customHeight="1"/>
    <row r="52292" ht="18.95" customHeight="1"/>
    <row r="52293" ht="18.95" customHeight="1"/>
    <row r="52294" ht="18.95" customHeight="1"/>
    <row r="52295" ht="18.95" customHeight="1"/>
    <row r="52296" ht="18.95" customHeight="1"/>
    <row r="52297" ht="18.95" customHeight="1"/>
    <row r="52298" ht="18.95" customHeight="1"/>
    <row r="52299" ht="18.95" customHeight="1"/>
    <row r="52300" ht="18.95" customHeight="1"/>
    <row r="52301" ht="18.95" customHeight="1"/>
    <row r="52302" ht="18.95" customHeight="1"/>
    <row r="52303" ht="18.95" customHeight="1"/>
    <row r="52304" ht="18.95" customHeight="1"/>
    <row r="52305" ht="18.95" customHeight="1"/>
    <row r="52306" ht="18.95" customHeight="1"/>
    <row r="52307" ht="18.95" customHeight="1"/>
    <row r="52308" ht="18.95" customHeight="1"/>
    <row r="52309" ht="18.95" customHeight="1"/>
    <row r="52310" ht="18.95" customHeight="1"/>
    <row r="52311" ht="18.95" customHeight="1"/>
    <row r="52312" ht="18.95" customHeight="1"/>
    <row r="52313" ht="18.95" customHeight="1"/>
    <row r="52314" ht="18.95" customHeight="1"/>
    <row r="52315" ht="18.95" customHeight="1"/>
    <row r="52316" ht="18.95" customHeight="1"/>
    <row r="52317" ht="18.95" customHeight="1"/>
    <row r="52318" ht="18.95" customHeight="1"/>
    <row r="52319" ht="18.95" customHeight="1"/>
    <row r="52320" ht="18.95" customHeight="1"/>
    <row r="52321" ht="18.95" customHeight="1"/>
    <row r="52322" ht="18.95" customHeight="1"/>
    <row r="52323" ht="18.95" customHeight="1"/>
    <row r="52324" ht="18.95" customHeight="1"/>
    <row r="52325" ht="18.95" customHeight="1"/>
    <row r="52326" ht="18.95" customHeight="1"/>
    <row r="52327" ht="18.95" customHeight="1"/>
    <row r="52328" ht="18.95" customHeight="1"/>
    <row r="52329" ht="18.95" customHeight="1"/>
    <row r="52330" ht="18.95" customHeight="1"/>
    <row r="52331" ht="18.95" customHeight="1"/>
    <row r="52332" ht="18.95" customHeight="1"/>
    <row r="52333" ht="18.95" customHeight="1"/>
    <row r="52334" ht="18.95" customHeight="1"/>
    <row r="52335" ht="18.95" customHeight="1"/>
    <row r="52336" ht="18.95" customHeight="1"/>
    <row r="52337" ht="18.95" customHeight="1"/>
    <row r="52338" ht="18.95" customHeight="1"/>
    <row r="52339" ht="18.95" customHeight="1"/>
    <row r="52340" ht="18.95" customHeight="1"/>
    <row r="52341" ht="18.95" customHeight="1"/>
    <row r="52342" ht="18.95" customHeight="1"/>
    <row r="52343" ht="18.95" customHeight="1"/>
    <row r="52344" ht="18.95" customHeight="1"/>
    <row r="52345" ht="18.95" customHeight="1"/>
    <row r="52346" ht="18.95" customHeight="1"/>
    <row r="52347" ht="18.95" customHeight="1"/>
    <row r="52348" ht="18.95" customHeight="1"/>
    <row r="52349" ht="18.95" customHeight="1"/>
    <row r="52350" ht="18.95" customHeight="1"/>
    <row r="52351" ht="18.95" customHeight="1"/>
    <row r="52352" ht="18.95" customHeight="1"/>
    <row r="52353" ht="18.95" customHeight="1"/>
    <row r="52354" ht="18.95" customHeight="1"/>
    <row r="52355" ht="18.95" customHeight="1"/>
    <row r="52356" ht="18.95" customHeight="1"/>
    <row r="52357" ht="18.95" customHeight="1"/>
    <row r="52358" ht="18.95" customHeight="1"/>
    <row r="52359" ht="18.95" customHeight="1"/>
    <row r="52360" ht="18.95" customHeight="1"/>
    <row r="52361" ht="18.95" customHeight="1"/>
    <row r="52362" ht="18.95" customHeight="1"/>
    <row r="52363" ht="18.95" customHeight="1"/>
    <row r="52364" ht="18.95" customHeight="1"/>
    <row r="52365" ht="18.95" customHeight="1"/>
    <row r="52366" ht="18.95" customHeight="1"/>
    <row r="52367" ht="18.95" customHeight="1"/>
    <row r="52368" ht="18.95" customHeight="1"/>
    <row r="52369" ht="18.95" customHeight="1"/>
    <row r="52370" ht="18.95" customHeight="1"/>
    <row r="52371" ht="18.95" customHeight="1"/>
    <row r="52372" ht="18.95" customHeight="1"/>
    <row r="52373" ht="18.95" customHeight="1"/>
    <row r="52374" ht="18.95" customHeight="1"/>
    <row r="52375" ht="18.95" customHeight="1"/>
    <row r="52376" ht="18.95" customHeight="1"/>
    <row r="52377" ht="18.95" customHeight="1"/>
    <row r="52378" ht="18.95" customHeight="1"/>
    <row r="52379" ht="18.95" customHeight="1"/>
    <row r="52380" ht="18.95" customHeight="1"/>
    <row r="52381" ht="18.95" customHeight="1"/>
    <row r="52382" ht="18.95" customHeight="1"/>
    <row r="52383" ht="18.95" customHeight="1"/>
    <row r="52384" ht="18.95" customHeight="1"/>
    <row r="52385" ht="18.95" customHeight="1"/>
    <row r="52386" ht="18.95" customHeight="1"/>
    <row r="52387" ht="18.95" customHeight="1"/>
    <row r="52388" ht="18.95" customHeight="1"/>
    <row r="52389" ht="18.95" customHeight="1"/>
    <row r="52390" ht="18.95" customHeight="1"/>
    <row r="52391" ht="18.95" customHeight="1"/>
    <row r="52392" ht="18.95" customHeight="1"/>
    <row r="52393" ht="18.95" customHeight="1"/>
    <row r="52394" ht="18.95" customHeight="1"/>
    <row r="52395" ht="18.95" customHeight="1"/>
    <row r="52396" ht="18.95" customHeight="1"/>
    <row r="52397" ht="18.95" customHeight="1"/>
    <row r="52398" ht="18.95" customHeight="1"/>
    <row r="52399" ht="18.95" customHeight="1"/>
    <row r="52400" ht="18.95" customHeight="1"/>
    <row r="52401" ht="18.95" customHeight="1"/>
    <row r="52402" ht="18.95" customHeight="1"/>
    <row r="52403" ht="18.95" customHeight="1"/>
    <row r="52404" ht="18.95" customHeight="1"/>
    <row r="52405" ht="18.95" customHeight="1"/>
    <row r="52406" ht="18.95" customHeight="1"/>
    <row r="52407" ht="18.95" customHeight="1"/>
    <row r="52408" ht="18.95" customHeight="1"/>
    <row r="52409" ht="18.95" customHeight="1"/>
    <row r="52410" ht="18.95" customHeight="1"/>
    <row r="52411" ht="18.95" customHeight="1"/>
    <row r="52412" ht="18.95" customHeight="1"/>
    <row r="52413" ht="18.95" customHeight="1"/>
    <row r="52414" ht="18.95" customHeight="1"/>
    <row r="52415" ht="18.95" customHeight="1"/>
    <row r="52416" ht="18.95" customHeight="1"/>
    <row r="52417" ht="18.95" customHeight="1"/>
    <row r="52418" ht="18.95" customHeight="1"/>
    <row r="52419" ht="18.95" customHeight="1"/>
    <row r="52420" ht="18.95" customHeight="1"/>
    <row r="52421" ht="18.95" customHeight="1"/>
    <row r="52422" ht="18.95" customHeight="1"/>
    <row r="52423" ht="18.95" customHeight="1"/>
    <row r="52424" ht="18.95" customHeight="1"/>
    <row r="52425" ht="18.95" customHeight="1"/>
    <row r="52426" ht="18.95" customHeight="1"/>
    <row r="52427" ht="18.95" customHeight="1"/>
    <row r="52428" ht="18.95" customHeight="1"/>
    <row r="52429" ht="18.95" customHeight="1"/>
    <row r="52430" ht="18.95" customHeight="1"/>
    <row r="52431" ht="18.95" customHeight="1"/>
    <row r="52432" ht="18.95" customHeight="1"/>
    <row r="52433" ht="18.95" customHeight="1"/>
    <row r="52434" ht="18.95" customHeight="1"/>
    <row r="52435" ht="18.95" customHeight="1"/>
    <row r="52436" ht="18.95" customHeight="1"/>
    <row r="52437" ht="18.95" customHeight="1"/>
    <row r="52438" ht="18.95" customHeight="1"/>
    <row r="52439" ht="18.95" customHeight="1"/>
    <row r="52440" ht="18.95" customHeight="1"/>
    <row r="52441" ht="18.95" customHeight="1"/>
    <row r="52442" ht="18.95" customHeight="1"/>
    <row r="52443" ht="18.95" customHeight="1"/>
    <row r="52444" ht="18.95" customHeight="1"/>
    <row r="52445" ht="18.95" customHeight="1"/>
    <row r="52446" ht="18.95" customHeight="1"/>
    <row r="52447" ht="18.95" customHeight="1"/>
    <row r="52448" ht="18.95" customHeight="1"/>
    <row r="52449" ht="18.95" customHeight="1"/>
    <row r="52450" ht="18.95" customHeight="1"/>
    <row r="52451" ht="18.95" customHeight="1"/>
    <row r="52452" ht="18.95" customHeight="1"/>
    <row r="52453" ht="18.95" customHeight="1"/>
    <row r="52454" ht="18.95" customHeight="1"/>
    <row r="52455" ht="18.95" customHeight="1"/>
    <row r="52456" ht="18.95" customHeight="1"/>
    <row r="52457" ht="18.95" customHeight="1"/>
    <row r="52458" ht="18.95" customHeight="1"/>
    <row r="52459" ht="18.95" customHeight="1"/>
    <row r="52460" ht="18.95" customHeight="1"/>
    <row r="52461" ht="18.95" customHeight="1"/>
    <row r="52462" ht="18.95" customHeight="1"/>
    <row r="52463" ht="18.95" customHeight="1"/>
    <row r="52464" ht="18.95" customHeight="1"/>
    <row r="52465" ht="18.95" customHeight="1"/>
    <row r="52466" ht="18.95" customHeight="1"/>
    <row r="52467" ht="18.95" customHeight="1"/>
    <row r="52468" ht="18.95" customHeight="1"/>
    <row r="52469" ht="18.95" customHeight="1"/>
    <row r="52470" ht="18.95" customHeight="1"/>
    <row r="52471" ht="18.95" customHeight="1"/>
    <row r="52472" ht="18.95" customHeight="1"/>
    <row r="52473" ht="18.95" customHeight="1"/>
    <row r="52474" ht="18.95" customHeight="1"/>
    <row r="52475" ht="18.95" customHeight="1"/>
    <row r="52476" ht="18.95" customHeight="1"/>
    <row r="52477" ht="18.95" customHeight="1"/>
    <row r="52478" ht="18.95" customHeight="1"/>
    <row r="52479" ht="18.95" customHeight="1"/>
    <row r="52480" ht="18.95" customHeight="1"/>
    <row r="52481" ht="18.95" customHeight="1"/>
    <row r="52482" ht="18.95" customHeight="1"/>
    <row r="52483" ht="18.95" customHeight="1"/>
    <row r="52484" ht="18.95" customHeight="1"/>
    <row r="52485" ht="18.95" customHeight="1"/>
    <row r="52486" ht="18.95" customHeight="1"/>
    <row r="52487" ht="18.95" customHeight="1"/>
    <row r="52488" ht="18.95" customHeight="1"/>
    <row r="52489" ht="18.95" customHeight="1"/>
    <row r="52490" ht="18.95" customHeight="1"/>
    <row r="52491" ht="18.95" customHeight="1"/>
    <row r="52492" ht="18.95" customHeight="1"/>
    <row r="52493" ht="18.95" customHeight="1"/>
    <row r="52494" ht="18.95" customHeight="1"/>
    <row r="52495" ht="18.95" customHeight="1"/>
    <row r="52496" ht="18.95" customHeight="1"/>
    <row r="52497" ht="18.95" customHeight="1"/>
    <row r="52498" ht="18.95" customHeight="1"/>
    <row r="52499" ht="18.95" customHeight="1"/>
    <row r="52500" ht="18.95" customHeight="1"/>
    <row r="52501" ht="18.95" customHeight="1"/>
    <row r="52502" ht="18.95" customHeight="1"/>
    <row r="52503" ht="18.95" customHeight="1"/>
    <row r="52504" ht="18.95" customHeight="1"/>
    <row r="52505" ht="18.95" customHeight="1"/>
    <row r="52506" ht="18.95" customHeight="1"/>
    <row r="52507" ht="18.95" customHeight="1"/>
    <row r="52508" ht="18.95" customHeight="1"/>
    <row r="52509" ht="18.95" customHeight="1"/>
    <row r="52510" ht="18.95" customHeight="1"/>
    <row r="52511" ht="18.95" customHeight="1"/>
    <row r="52512" ht="18.95" customHeight="1"/>
    <row r="52513" ht="18.95" customHeight="1"/>
    <row r="52514" ht="18.95" customHeight="1"/>
    <row r="52515" ht="18.95" customHeight="1"/>
    <row r="52516" ht="18.95" customHeight="1"/>
    <row r="52517" ht="18.95" customHeight="1"/>
    <row r="52518" ht="18.95" customHeight="1"/>
    <row r="52519" ht="18.95" customHeight="1"/>
    <row r="52520" ht="18.95" customHeight="1"/>
    <row r="52521" ht="18.95" customHeight="1"/>
    <row r="52522" ht="18.95" customHeight="1"/>
    <row r="52523" ht="18.95" customHeight="1"/>
    <row r="52524" ht="18.95" customHeight="1"/>
    <row r="52525" ht="18.95" customHeight="1"/>
    <row r="52526" ht="18.95" customHeight="1"/>
    <row r="52527" ht="18.95" customHeight="1"/>
    <row r="52528" ht="18.95" customHeight="1"/>
    <row r="52529" ht="18.95" customHeight="1"/>
    <row r="52530" ht="18.95" customHeight="1"/>
    <row r="52531" ht="18.95" customHeight="1"/>
    <row r="52532" ht="18.95" customHeight="1"/>
    <row r="52533" ht="18.95" customHeight="1"/>
    <row r="52534" ht="18.95" customHeight="1"/>
    <row r="52535" ht="18.95" customHeight="1"/>
    <row r="52536" ht="18.95" customHeight="1"/>
    <row r="52537" ht="18.95" customHeight="1"/>
    <row r="52538" ht="18.95" customHeight="1"/>
    <row r="52539" ht="18.95" customHeight="1"/>
    <row r="52540" ht="18.95" customHeight="1"/>
    <row r="52541" ht="18.95" customHeight="1"/>
    <row r="52542" ht="18.95" customHeight="1"/>
    <row r="52543" ht="18.95" customHeight="1"/>
    <row r="52544" ht="18.95" customHeight="1"/>
    <row r="52545" ht="18.95" customHeight="1"/>
    <row r="52546" ht="18.95" customHeight="1"/>
    <row r="52547" ht="18.95" customHeight="1"/>
    <row r="52548" ht="18.95" customHeight="1"/>
    <row r="52549" ht="18.95" customHeight="1"/>
    <row r="52550" ht="18.95" customHeight="1"/>
    <row r="52551" ht="18.95" customHeight="1"/>
    <row r="52552" ht="18.95" customHeight="1"/>
    <row r="52553" ht="18.95" customHeight="1"/>
    <row r="52554" ht="18.95" customHeight="1"/>
    <row r="52555" ht="18.95" customHeight="1"/>
    <row r="52556" ht="18.95" customHeight="1"/>
    <row r="52557" ht="18.95" customHeight="1"/>
    <row r="52558" ht="18.95" customHeight="1"/>
    <row r="52559" ht="18.95" customHeight="1"/>
    <row r="52560" ht="18.95" customHeight="1"/>
    <row r="52561" ht="18.95" customHeight="1"/>
    <row r="52562" ht="18.95" customHeight="1"/>
    <row r="52563" ht="18.95" customHeight="1"/>
    <row r="52564" ht="18.95" customHeight="1"/>
    <row r="52565" ht="18.95" customHeight="1"/>
    <row r="52566" ht="18.95" customHeight="1"/>
    <row r="52567" ht="18.95" customHeight="1"/>
    <row r="52568" ht="18.95" customHeight="1"/>
    <row r="52569" ht="18.95" customHeight="1"/>
    <row r="52570" ht="18.95" customHeight="1"/>
    <row r="52571" ht="18.95" customHeight="1"/>
    <row r="52572" ht="18.95" customHeight="1"/>
    <row r="52573" ht="18.95" customHeight="1"/>
    <row r="52574" ht="18.95" customHeight="1"/>
    <row r="52575" ht="18.95" customHeight="1"/>
    <row r="52576" ht="18.95" customHeight="1"/>
    <row r="52577" ht="18.95" customHeight="1"/>
    <row r="52578" ht="18.95" customHeight="1"/>
    <row r="52579" ht="18.95" customHeight="1"/>
    <row r="52580" ht="18.95" customHeight="1"/>
    <row r="52581" ht="18.95" customHeight="1"/>
    <row r="52582" ht="18.95" customHeight="1"/>
    <row r="52583" ht="18.95" customHeight="1"/>
    <row r="52584" ht="18.95" customHeight="1"/>
    <row r="52585" ht="18.95" customHeight="1"/>
    <row r="52586" ht="18.95" customHeight="1"/>
    <row r="52587" ht="18.95" customHeight="1"/>
    <row r="52588" ht="18.95" customHeight="1"/>
    <row r="52589" ht="18.95" customHeight="1"/>
    <row r="52590" ht="18.95" customHeight="1"/>
    <row r="52591" ht="18.95" customHeight="1"/>
    <row r="52592" ht="18.95" customHeight="1"/>
    <row r="52593" ht="18.95" customHeight="1"/>
    <row r="52594" ht="18.95" customHeight="1"/>
    <row r="52595" ht="18.95" customHeight="1"/>
    <row r="52596" ht="18.95" customHeight="1"/>
    <row r="52597" ht="18.95" customHeight="1"/>
    <row r="52598" ht="18.95" customHeight="1"/>
    <row r="52599" ht="18.95" customHeight="1"/>
    <row r="52600" ht="18.95" customHeight="1"/>
    <row r="52601" ht="18.95" customHeight="1"/>
    <row r="52602" ht="18.95" customHeight="1"/>
    <row r="52603" ht="18.95" customHeight="1"/>
    <row r="52604" ht="18.95" customHeight="1"/>
    <row r="52605" ht="18.95" customHeight="1"/>
    <row r="52606" ht="18.95" customHeight="1"/>
    <row r="52607" ht="18.95" customHeight="1"/>
    <row r="52608" ht="18.95" customHeight="1"/>
    <row r="52609" ht="18.95" customHeight="1"/>
    <row r="52610" ht="18.95" customHeight="1"/>
    <row r="52611" ht="18.95" customHeight="1"/>
    <row r="52612" ht="18.95" customHeight="1"/>
    <row r="52613" ht="18.95" customHeight="1"/>
    <row r="52614" ht="18.95" customHeight="1"/>
    <row r="52615" ht="18.95" customHeight="1"/>
    <row r="52616" ht="18.95" customHeight="1"/>
    <row r="52617" ht="18.95" customHeight="1"/>
    <row r="52618" ht="18.95" customHeight="1"/>
    <row r="52619" ht="18.95" customHeight="1"/>
    <row r="52620" ht="18.95" customHeight="1"/>
    <row r="52621" ht="18.95" customHeight="1"/>
    <row r="52622" ht="18.95" customHeight="1"/>
    <row r="52623" ht="18.95" customHeight="1"/>
    <row r="52624" ht="18.95" customHeight="1"/>
    <row r="52625" ht="18.95" customHeight="1"/>
    <row r="52626" ht="18.95" customHeight="1"/>
    <row r="52627" ht="18.95" customHeight="1"/>
    <row r="52628" ht="18.95" customHeight="1"/>
    <row r="52629" ht="18.95" customHeight="1"/>
    <row r="52630" ht="18.95" customHeight="1"/>
    <row r="52631" ht="18.95" customHeight="1"/>
    <row r="52632" ht="18.95" customHeight="1"/>
    <row r="52633" ht="18.95" customHeight="1"/>
    <row r="52634" ht="18.95" customHeight="1"/>
    <row r="52635" ht="18.95" customHeight="1"/>
    <row r="52636" ht="18.95" customHeight="1"/>
    <row r="52637" ht="18.95" customHeight="1"/>
    <row r="52638" ht="18.95" customHeight="1"/>
    <row r="52639" ht="18.95" customHeight="1"/>
    <row r="52640" ht="18.95" customHeight="1"/>
    <row r="52641" ht="18.95" customHeight="1"/>
    <row r="52642" ht="18.95" customHeight="1"/>
    <row r="52643" ht="18.95" customHeight="1"/>
    <row r="52644" ht="18.95" customHeight="1"/>
    <row r="52645" ht="18.95" customHeight="1"/>
    <row r="52646" ht="18.95" customHeight="1"/>
    <row r="52647" ht="18.95" customHeight="1"/>
    <row r="52648" ht="18.95" customHeight="1"/>
    <row r="52649" ht="18.95" customHeight="1"/>
    <row r="52650" ht="18.95" customHeight="1"/>
    <row r="52651" ht="18.95" customHeight="1"/>
    <row r="52652" ht="18.95" customHeight="1"/>
    <row r="52653" ht="18.95" customHeight="1"/>
    <row r="52654" ht="18.95" customHeight="1"/>
    <row r="52655" ht="18.95" customHeight="1"/>
    <row r="52656" ht="18.95" customHeight="1"/>
    <row r="52657" ht="18.95" customHeight="1"/>
    <row r="52658" ht="18.95" customHeight="1"/>
    <row r="52659" ht="18.95" customHeight="1"/>
    <row r="52660" ht="18.95" customHeight="1"/>
    <row r="52661" ht="18.95" customHeight="1"/>
    <row r="52662" ht="18.95" customHeight="1"/>
    <row r="52663" ht="18.95" customHeight="1"/>
    <row r="52664" ht="18.95" customHeight="1"/>
    <row r="52665" ht="18.95" customHeight="1"/>
    <row r="52666" ht="18.95" customHeight="1"/>
    <row r="52667" ht="18.95" customHeight="1"/>
    <row r="52668" ht="18.95" customHeight="1"/>
    <row r="52669" ht="18.95" customHeight="1"/>
    <row r="52670" ht="18.95" customHeight="1"/>
    <row r="52671" ht="18.95" customHeight="1"/>
    <row r="52672" ht="18.95" customHeight="1"/>
    <row r="52673" ht="18.95" customHeight="1"/>
    <row r="52674" ht="18.95" customHeight="1"/>
    <row r="52675" ht="18.95" customHeight="1"/>
    <row r="52676" ht="18.95" customHeight="1"/>
    <row r="52677" ht="18.95" customHeight="1"/>
    <row r="52678" ht="18.95" customHeight="1"/>
    <row r="52679" ht="18.95" customHeight="1"/>
    <row r="52680" ht="18.95" customHeight="1"/>
    <row r="52681" ht="18.95" customHeight="1"/>
    <row r="52682" ht="18.95" customHeight="1"/>
    <row r="52683" ht="18.95" customHeight="1"/>
    <row r="52684" ht="18.95" customHeight="1"/>
    <row r="52685" ht="18.95" customHeight="1"/>
    <row r="52686" ht="18.95" customHeight="1"/>
    <row r="52687" ht="18.95" customHeight="1"/>
    <row r="52688" ht="18.95" customHeight="1"/>
    <row r="52689" ht="18.95" customHeight="1"/>
    <row r="52690" ht="18.95" customHeight="1"/>
    <row r="52691" ht="18.95" customHeight="1"/>
    <row r="52692" ht="18.95" customHeight="1"/>
    <row r="52693" ht="18.95" customHeight="1"/>
    <row r="52694" ht="18.95" customHeight="1"/>
    <row r="52695" ht="18.95" customHeight="1"/>
    <row r="52696" ht="18.95" customHeight="1"/>
    <row r="52697" ht="18.95" customHeight="1"/>
    <row r="52698" ht="18.95" customHeight="1"/>
    <row r="52699" ht="18.95" customHeight="1"/>
    <row r="52700" ht="18.95" customHeight="1"/>
    <row r="52701" ht="18.95" customHeight="1"/>
    <row r="52702" ht="18.95" customHeight="1"/>
    <row r="52703" ht="18.95" customHeight="1"/>
    <row r="52704" ht="18.95" customHeight="1"/>
    <row r="52705" ht="18.95" customHeight="1"/>
    <row r="52706" ht="18.95" customHeight="1"/>
    <row r="52707" ht="18.95" customHeight="1"/>
    <row r="52708" ht="18.95" customHeight="1"/>
    <row r="52709" ht="18.95" customHeight="1"/>
    <row r="52710" ht="18.95" customHeight="1"/>
    <row r="52711" ht="18.95" customHeight="1"/>
    <row r="52712" ht="18.95" customHeight="1"/>
    <row r="52713" ht="18.95" customHeight="1"/>
    <row r="52714" ht="18.95" customHeight="1"/>
    <row r="52715" ht="18.95" customHeight="1"/>
    <row r="52716" ht="18.95" customHeight="1"/>
    <row r="52717" ht="18.95" customHeight="1"/>
    <row r="52718" ht="18.95" customHeight="1"/>
    <row r="52719" ht="18.95" customHeight="1"/>
    <row r="52720" ht="18.95" customHeight="1"/>
    <row r="52721" ht="18.95" customHeight="1"/>
    <row r="52722" ht="18.95" customHeight="1"/>
    <row r="52723" ht="18.95" customHeight="1"/>
    <row r="52724" ht="18.95" customHeight="1"/>
    <row r="52725" ht="18.95" customHeight="1"/>
    <row r="52726" ht="18.95" customHeight="1"/>
    <row r="52727" ht="18.95" customHeight="1"/>
    <row r="52728" ht="18.95" customHeight="1"/>
    <row r="52729" ht="18.95" customHeight="1"/>
    <row r="52730" ht="18.95" customHeight="1"/>
    <row r="52731" ht="18.95" customHeight="1"/>
    <row r="52732" ht="18.95" customHeight="1"/>
    <row r="52733" ht="18.95" customHeight="1"/>
    <row r="52734" ht="18.95" customHeight="1"/>
    <row r="52735" ht="18.95" customHeight="1"/>
    <row r="52736" ht="18.95" customHeight="1"/>
    <row r="52737" ht="18.95" customHeight="1"/>
    <row r="52738" ht="18.95" customHeight="1"/>
    <row r="52739" ht="18.95" customHeight="1"/>
    <row r="52740" ht="18.95" customHeight="1"/>
    <row r="52741" ht="18.95" customHeight="1"/>
    <row r="52742" ht="18.95" customHeight="1"/>
    <row r="52743" ht="18.95" customHeight="1"/>
    <row r="52744" ht="18.95" customHeight="1"/>
    <row r="52745" ht="18.95" customHeight="1"/>
    <row r="52746" ht="18.95" customHeight="1"/>
    <row r="52747" ht="18.95" customHeight="1"/>
    <row r="52748" ht="18.95" customHeight="1"/>
    <row r="52749" ht="18.95" customHeight="1"/>
    <row r="52750" ht="18.95" customHeight="1"/>
    <row r="52751" ht="18.95" customHeight="1"/>
    <row r="52752" ht="18.95" customHeight="1"/>
    <row r="52753" ht="18.95" customHeight="1"/>
    <row r="52754" ht="18.95" customHeight="1"/>
    <row r="52755" ht="18.95" customHeight="1"/>
    <row r="52756" ht="18.95" customHeight="1"/>
    <row r="52757" ht="18.95" customHeight="1"/>
    <row r="52758" ht="18.95" customHeight="1"/>
    <row r="52759" ht="18.95" customHeight="1"/>
    <row r="52760" ht="18.95" customHeight="1"/>
    <row r="52761" ht="18.95" customHeight="1"/>
    <row r="52762" ht="18.95" customHeight="1"/>
    <row r="52763" ht="18.95" customHeight="1"/>
    <row r="52764" ht="18.95" customHeight="1"/>
    <row r="52765" ht="18.95" customHeight="1"/>
    <row r="52766" ht="18.95" customHeight="1"/>
    <row r="52767" ht="18.95" customHeight="1"/>
    <row r="52768" ht="18.95" customHeight="1"/>
    <row r="52769" ht="18.95" customHeight="1"/>
    <row r="52770" ht="18.95" customHeight="1"/>
    <row r="52771" ht="18.95" customHeight="1"/>
    <row r="52772" ht="18.95" customHeight="1"/>
    <row r="52773" ht="18.95" customHeight="1"/>
    <row r="52774" ht="18.95" customHeight="1"/>
    <row r="52775" ht="18.95" customHeight="1"/>
    <row r="52776" ht="18.95" customHeight="1"/>
    <row r="52777" ht="18.95" customHeight="1"/>
    <row r="52778" ht="18.95" customHeight="1"/>
    <row r="52779" ht="18.95" customHeight="1"/>
    <row r="52780" ht="18.95" customHeight="1"/>
    <row r="52781" ht="18.95" customHeight="1"/>
    <row r="52782" ht="18.95" customHeight="1"/>
    <row r="52783" ht="18.95" customHeight="1"/>
    <row r="52784" ht="18.95" customHeight="1"/>
    <row r="52785" ht="18.95" customHeight="1"/>
    <row r="52786" ht="18.95" customHeight="1"/>
    <row r="52787" ht="18.95" customHeight="1"/>
    <row r="52788" ht="18.95" customHeight="1"/>
    <row r="52789" ht="18.95" customHeight="1"/>
    <row r="52790" ht="18.95" customHeight="1"/>
    <row r="52791" ht="18.95" customHeight="1"/>
    <row r="52792" ht="18.95" customHeight="1"/>
    <row r="52793" ht="18.95" customHeight="1"/>
    <row r="52794" ht="18.95" customHeight="1"/>
    <row r="52795" ht="18.95" customHeight="1"/>
    <row r="52796" ht="18.95" customHeight="1"/>
    <row r="52797" ht="18.95" customHeight="1"/>
    <row r="52798" ht="18.95" customHeight="1"/>
    <row r="52799" ht="18.95" customHeight="1"/>
    <row r="52800" ht="18.95" customHeight="1"/>
    <row r="52801" ht="18.95" customHeight="1"/>
    <row r="52802" ht="18.95" customHeight="1"/>
    <row r="52803" ht="18.95" customHeight="1"/>
    <row r="52804" ht="18.95" customHeight="1"/>
    <row r="52805" ht="18.95" customHeight="1"/>
    <row r="52806" ht="18.95" customHeight="1"/>
    <row r="52807" ht="18.95" customHeight="1"/>
    <row r="52808" ht="18.95" customHeight="1"/>
    <row r="52809" ht="18.95" customHeight="1"/>
    <row r="52810" ht="18.95" customHeight="1"/>
    <row r="52811" ht="18.95" customHeight="1"/>
    <row r="52812" ht="18.95" customHeight="1"/>
    <row r="52813" ht="18.95" customHeight="1"/>
    <row r="52814" ht="18.95" customHeight="1"/>
    <row r="52815" ht="18.95" customHeight="1"/>
    <row r="52816" ht="18.95" customHeight="1"/>
    <row r="52817" ht="18.95" customHeight="1"/>
    <row r="52818" ht="18.95" customHeight="1"/>
    <row r="52819" ht="18.95" customHeight="1"/>
    <row r="52820" ht="18.95" customHeight="1"/>
    <row r="52821" ht="18.95" customHeight="1"/>
    <row r="52822" ht="18.95" customHeight="1"/>
    <row r="52823" ht="18.95" customHeight="1"/>
    <row r="52824" ht="18.95" customHeight="1"/>
    <row r="52825" ht="18.95" customHeight="1"/>
    <row r="52826" ht="18.95" customHeight="1"/>
    <row r="52827" ht="18.95" customHeight="1"/>
    <row r="52828" ht="18.95" customHeight="1"/>
    <row r="52829" ht="18.95" customHeight="1"/>
    <row r="52830" ht="18.95" customHeight="1"/>
    <row r="52831" ht="18.95" customHeight="1"/>
    <row r="52832" ht="18.95" customHeight="1"/>
    <row r="52833" ht="18.95" customHeight="1"/>
    <row r="52834" ht="18.95" customHeight="1"/>
    <row r="52835" ht="18.95" customHeight="1"/>
    <row r="52836" ht="18.95" customHeight="1"/>
    <row r="52837" ht="18.95" customHeight="1"/>
    <row r="52838" ht="18.95" customHeight="1"/>
    <row r="52839" ht="18.95" customHeight="1"/>
    <row r="52840" ht="18.95" customHeight="1"/>
    <row r="52841" ht="18.95" customHeight="1"/>
    <row r="52842" ht="18.95" customHeight="1"/>
    <row r="52843" ht="18.95" customHeight="1"/>
    <row r="52844" ht="18.95" customHeight="1"/>
    <row r="52845" ht="18.95" customHeight="1"/>
    <row r="52846" ht="18.95" customHeight="1"/>
    <row r="52847" ht="18.95" customHeight="1"/>
    <row r="52848" ht="18.95" customHeight="1"/>
    <row r="52849" ht="18.95" customHeight="1"/>
    <row r="52850" ht="18.95" customHeight="1"/>
    <row r="52851" ht="18.95" customHeight="1"/>
    <row r="52852" ht="18.95" customHeight="1"/>
    <row r="52853" ht="18.95" customHeight="1"/>
    <row r="52854" ht="18.95" customHeight="1"/>
    <row r="52855" ht="18.95" customHeight="1"/>
    <row r="52856" ht="18.95" customHeight="1"/>
    <row r="52857" ht="18.95" customHeight="1"/>
    <row r="52858" ht="18.95" customHeight="1"/>
    <row r="52859" ht="18.95" customHeight="1"/>
    <row r="52860" ht="18.95" customHeight="1"/>
    <row r="52861" ht="18.95" customHeight="1"/>
    <row r="52862" ht="18.95" customHeight="1"/>
    <row r="52863" ht="18.95" customHeight="1"/>
    <row r="52864" ht="18.95" customHeight="1"/>
    <row r="52865" ht="18.95" customHeight="1"/>
    <row r="52866" ht="18.95" customHeight="1"/>
    <row r="52867" ht="18.95" customHeight="1"/>
    <row r="52868" ht="18.95" customHeight="1"/>
    <row r="52869" ht="18.95" customHeight="1"/>
    <row r="52870" ht="18.95" customHeight="1"/>
    <row r="52871" ht="18.95" customHeight="1"/>
    <row r="52872" ht="18.95" customHeight="1"/>
    <row r="52873" ht="18.95" customHeight="1"/>
    <row r="52874" ht="18.95" customHeight="1"/>
    <row r="52875" ht="18.95" customHeight="1"/>
    <row r="52876" ht="18.95" customHeight="1"/>
    <row r="52877" ht="18.95" customHeight="1"/>
    <row r="52878" ht="18.95" customHeight="1"/>
    <row r="52879" ht="18.95" customHeight="1"/>
    <row r="52880" ht="18.95" customHeight="1"/>
    <row r="52881" ht="18.95" customHeight="1"/>
    <row r="52882" ht="18.95" customHeight="1"/>
    <row r="52883" ht="18.95" customHeight="1"/>
    <row r="52884" ht="18.95" customHeight="1"/>
    <row r="52885" ht="18.95" customHeight="1"/>
    <row r="52886" ht="18.95" customHeight="1"/>
    <row r="52887" ht="18.95" customHeight="1"/>
    <row r="52888" ht="18.95" customHeight="1"/>
    <row r="52889" ht="18.95" customHeight="1"/>
    <row r="52890" ht="18.95" customHeight="1"/>
    <row r="52891" ht="18.95" customHeight="1"/>
    <row r="52892" ht="18.95" customHeight="1"/>
    <row r="52893" ht="18.95" customHeight="1"/>
    <row r="52894" ht="18.95" customHeight="1"/>
    <row r="52895" ht="18.95" customHeight="1"/>
    <row r="52896" ht="18.95" customHeight="1"/>
    <row r="52897" ht="18.95" customHeight="1"/>
    <row r="52898" ht="18.95" customHeight="1"/>
    <row r="52899" ht="18.95" customHeight="1"/>
    <row r="52900" ht="18.95" customHeight="1"/>
    <row r="52901" ht="18.95" customHeight="1"/>
    <row r="52902" ht="18.95" customHeight="1"/>
    <row r="52903" ht="18.95" customHeight="1"/>
    <row r="52904" ht="18.95" customHeight="1"/>
    <row r="52905" ht="18.95" customHeight="1"/>
    <row r="52906" ht="18.95" customHeight="1"/>
    <row r="52907" ht="18.95" customHeight="1"/>
    <row r="52908" ht="18.95" customHeight="1"/>
    <row r="52909" ht="18.95" customHeight="1"/>
    <row r="52910" ht="18.95" customHeight="1"/>
    <row r="52911" ht="18.95" customHeight="1"/>
    <row r="52912" ht="18.95" customHeight="1"/>
    <row r="52913" ht="18.95" customHeight="1"/>
    <row r="52914" ht="18.95" customHeight="1"/>
    <row r="52915" ht="18.95" customHeight="1"/>
    <row r="52916" ht="18.95" customHeight="1"/>
    <row r="52917" ht="18.95" customHeight="1"/>
    <row r="52918" ht="18.95" customHeight="1"/>
    <row r="52919" ht="18.95" customHeight="1"/>
    <row r="52920" ht="18.95" customHeight="1"/>
    <row r="52921" ht="18.95" customHeight="1"/>
    <row r="52922" ht="18.95" customHeight="1"/>
    <row r="52923" ht="18.95" customHeight="1"/>
    <row r="52924" ht="18.95" customHeight="1"/>
    <row r="52925" ht="18.95" customHeight="1"/>
    <row r="52926" ht="18.95" customHeight="1"/>
    <row r="52927" ht="18.95" customHeight="1"/>
    <row r="52928" ht="18.95" customHeight="1"/>
    <row r="52929" ht="18.95" customHeight="1"/>
    <row r="52930" ht="18.95" customHeight="1"/>
    <row r="52931" ht="18.95" customHeight="1"/>
    <row r="52932" ht="18.95" customHeight="1"/>
    <row r="52933" ht="18.95" customHeight="1"/>
    <row r="52934" ht="18.95" customHeight="1"/>
    <row r="52935" ht="18.95" customHeight="1"/>
    <row r="52936" ht="18.95" customHeight="1"/>
    <row r="52937" ht="18.95" customHeight="1"/>
    <row r="52938" ht="18.95" customHeight="1"/>
    <row r="52939" ht="18.95" customHeight="1"/>
    <row r="52940" ht="18.95" customHeight="1"/>
    <row r="52941" ht="18.95" customHeight="1"/>
    <row r="52942" ht="18.95" customHeight="1"/>
    <row r="52943" ht="18.95" customHeight="1"/>
    <row r="52944" ht="18.95" customHeight="1"/>
    <row r="52945" ht="18.95" customHeight="1"/>
    <row r="52946" ht="18.95" customHeight="1"/>
    <row r="52947" ht="18.95" customHeight="1"/>
    <row r="52948" ht="18.95" customHeight="1"/>
    <row r="52949" ht="18.95" customHeight="1"/>
    <row r="52950" ht="18.95" customHeight="1"/>
    <row r="52951" ht="18.95" customHeight="1"/>
    <row r="52952" ht="18.95" customHeight="1"/>
    <row r="52953" ht="18.95" customHeight="1"/>
    <row r="52954" ht="18.95" customHeight="1"/>
    <row r="52955" ht="18.95" customHeight="1"/>
    <row r="52956" ht="18.95" customHeight="1"/>
    <row r="52957" ht="18.95" customHeight="1"/>
    <row r="52958" ht="18.95" customHeight="1"/>
    <row r="52959" ht="18.95" customHeight="1"/>
    <row r="52960" ht="18.95" customHeight="1"/>
    <row r="52961" ht="18.95" customHeight="1"/>
    <row r="52962" ht="18.95" customHeight="1"/>
    <row r="52963" ht="18.95" customHeight="1"/>
    <row r="52964" ht="18.95" customHeight="1"/>
    <row r="52965" ht="18.95" customHeight="1"/>
    <row r="52966" ht="18.95" customHeight="1"/>
    <row r="52967" ht="18.95" customHeight="1"/>
    <row r="52968" ht="18.95" customHeight="1"/>
    <row r="52969" ht="18.95" customHeight="1"/>
    <row r="52970" ht="18.95" customHeight="1"/>
    <row r="52971" ht="18.95" customHeight="1"/>
    <row r="52972" ht="18.95" customHeight="1"/>
    <row r="52973" ht="18.95" customHeight="1"/>
    <row r="52974" ht="18.95" customHeight="1"/>
    <row r="52975" ht="18.95" customHeight="1"/>
    <row r="52976" ht="18.95" customHeight="1"/>
    <row r="52977" ht="18.95" customHeight="1"/>
    <row r="52978" ht="18.95" customHeight="1"/>
    <row r="52979" ht="18.95" customHeight="1"/>
    <row r="52980" ht="18.95" customHeight="1"/>
    <row r="52981" ht="18.95" customHeight="1"/>
    <row r="52982" ht="18.95" customHeight="1"/>
    <row r="52983" ht="18.95" customHeight="1"/>
    <row r="52984" ht="18.95" customHeight="1"/>
    <row r="52985" ht="18.95" customHeight="1"/>
    <row r="52986" ht="18.95" customHeight="1"/>
    <row r="52987" ht="18.95" customHeight="1"/>
    <row r="52988" ht="18.95" customHeight="1"/>
    <row r="52989" ht="18.95" customHeight="1"/>
    <row r="52990" ht="18.95" customHeight="1"/>
    <row r="52991" ht="18.95" customHeight="1"/>
    <row r="52992" ht="18.95" customHeight="1"/>
    <row r="52993" ht="18.95" customHeight="1"/>
    <row r="52994" ht="18.95" customHeight="1"/>
    <row r="52995" ht="18.95" customHeight="1"/>
    <row r="52996" ht="18.95" customHeight="1"/>
    <row r="52997" ht="18.95" customHeight="1"/>
    <row r="52998" ht="18.95" customHeight="1"/>
    <row r="52999" ht="18.95" customHeight="1"/>
    <row r="53000" ht="18.95" customHeight="1"/>
    <row r="53001" ht="18.95" customHeight="1"/>
    <row r="53002" ht="18.95" customHeight="1"/>
    <row r="53003" ht="18.95" customHeight="1"/>
    <row r="53004" ht="18.95" customHeight="1"/>
    <row r="53005" ht="18.95" customHeight="1"/>
    <row r="53006" ht="18.95" customHeight="1"/>
    <row r="53007" ht="18.95" customHeight="1"/>
    <row r="53008" ht="18.95" customHeight="1"/>
    <row r="53009" ht="18.95" customHeight="1"/>
    <row r="53010" ht="18.95" customHeight="1"/>
    <row r="53011" ht="18.95" customHeight="1"/>
    <row r="53012" ht="18.95" customHeight="1"/>
    <row r="53013" ht="18.95" customHeight="1"/>
    <row r="53014" ht="18.95" customHeight="1"/>
    <row r="53015" ht="18.95" customHeight="1"/>
    <row r="53016" ht="18.95" customHeight="1"/>
    <row r="53017" ht="18.95" customHeight="1"/>
    <row r="53018" ht="18.95" customHeight="1"/>
    <row r="53019" ht="18.95" customHeight="1"/>
    <row r="53020" ht="18.95" customHeight="1"/>
    <row r="53021" ht="18.95" customHeight="1"/>
    <row r="53022" ht="18.95" customHeight="1"/>
    <row r="53023" ht="18.95" customHeight="1"/>
    <row r="53024" ht="18.95" customHeight="1"/>
    <row r="53025" ht="18.95" customHeight="1"/>
    <row r="53026" ht="18.95" customHeight="1"/>
    <row r="53027" ht="18.95" customHeight="1"/>
    <row r="53028" ht="18.95" customHeight="1"/>
    <row r="53029" ht="18.95" customHeight="1"/>
    <row r="53030" ht="18.95" customHeight="1"/>
    <row r="53031" ht="18.95" customHeight="1"/>
    <row r="53032" ht="18.95" customHeight="1"/>
    <row r="53033" ht="18.95" customHeight="1"/>
    <row r="53034" ht="18.95" customHeight="1"/>
    <row r="53035" ht="18.95" customHeight="1"/>
    <row r="53036" ht="18.95" customHeight="1"/>
    <row r="53037" ht="18.95" customHeight="1"/>
    <row r="53038" ht="18.95" customHeight="1"/>
    <row r="53039" ht="18.95" customHeight="1"/>
    <row r="53040" ht="18.95" customHeight="1"/>
    <row r="53041" ht="18.95" customHeight="1"/>
    <row r="53042" ht="18.95" customHeight="1"/>
    <row r="53043" ht="18.95" customHeight="1"/>
    <row r="53044" ht="18.95" customHeight="1"/>
    <row r="53045" ht="18.95" customHeight="1"/>
    <row r="53046" ht="18.95" customHeight="1"/>
    <row r="53047" ht="18.95" customHeight="1"/>
    <row r="53048" ht="18.95" customHeight="1"/>
    <row r="53049" ht="18.95" customHeight="1"/>
    <row r="53050" ht="18.95" customHeight="1"/>
    <row r="53051" ht="18.95" customHeight="1"/>
    <row r="53052" ht="18.95" customHeight="1"/>
    <row r="53053" ht="18.95" customHeight="1"/>
    <row r="53054" ht="18.95" customHeight="1"/>
    <row r="53055" ht="18.95" customHeight="1"/>
    <row r="53056" ht="18.95" customHeight="1"/>
    <row r="53057" ht="18.95" customHeight="1"/>
    <row r="53058" ht="18.95" customHeight="1"/>
    <row r="53059" ht="18.95" customHeight="1"/>
    <row r="53060" ht="18.95" customHeight="1"/>
    <row r="53061" ht="18.95" customHeight="1"/>
    <row r="53062" ht="18.95" customHeight="1"/>
    <row r="53063" ht="18.95" customHeight="1"/>
    <row r="53064" ht="18.95" customHeight="1"/>
    <row r="53065" ht="18.95" customHeight="1"/>
    <row r="53066" ht="18.95" customHeight="1"/>
    <row r="53067" ht="18.95" customHeight="1"/>
    <row r="53068" ht="18.95" customHeight="1"/>
    <row r="53069" ht="18.95" customHeight="1"/>
    <row r="53070" ht="18.95" customHeight="1"/>
    <row r="53071" ht="18.95" customHeight="1"/>
    <row r="53072" ht="18.95" customHeight="1"/>
    <row r="53073" ht="18.95" customHeight="1"/>
    <row r="53074" ht="18.95" customHeight="1"/>
    <row r="53075" ht="18.95" customHeight="1"/>
    <row r="53076" ht="18.95" customHeight="1"/>
    <row r="53077" ht="18.95" customHeight="1"/>
    <row r="53078" ht="18.95" customHeight="1"/>
    <row r="53079" ht="18.95" customHeight="1"/>
    <row r="53080" ht="18.95" customHeight="1"/>
    <row r="53081" ht="18.95" customHeight="1"/>
    <row r="53082" ht="18.95" customHeight="1"/>
    <row r="53083" ht="18.95" customHeight="1"/>
    <row r="53084" ht="18.95" customHeight="1"/>
    <row r="53085" ht="18.95" customHeight="1"/>
    <row r="53086" ht="18.95" customHeight="1"/>
    <row r="53087" ht="18.95" customHeight="1"/>
    <row r="53088" ht="18.95" customHeight="1"/>
    <row r="53089" ht="18.95" customHeight="1"/>
    <row r="53090" ht="18.95" customHeight="1"/>
    <row r="53091" ht="18.95" customHeight="1"/>
    <row r="53092" ht="18.95" customHeight="1"/>
    <row r="53093" ht="18.95" customHeight="1"/>
    <row r="53094" ht="18.95" customHeight="1"/>
    <row r="53095" ht="18.95" customHeight="1"/>
    <row r="53096" ht="18.95" customHeight="1"/>
    <row r="53097" ht="18.95" customHeight="1"/>
    <row r="53098" ht="18.95" customHeight="1"/>
    <row r="53099" ht="18.95" customHeight="1"/>
    <row r="53100" ht="18.95" customHeight="1"/>
    <row r="53101" ht="18.95" customHeight="1"/>
    <row r="53102" ht="18.95" customHeight="1"/>
    <row r="53103" ht="18.95" customHeight="1"/>
    <row r="53104" ht="18.95" customHeight="1"/>
    <row r="53105" ht="18.95" customHeight="1"/>
    <row r="53106" ht="18.95" customHeight="1"/>
    <row r="53107" ht="18.95" customHeight="1"/>
    <row r="53108" ht="18.95" customHeight="1"/>
    <row r="53109" ht="18.95" customHeight="1"/>
    <row r="53110" ht="18.95" customHeight="1"/>
    <row r="53111" ht="18.95" customHeight="1"/>
    <row r="53112" ht="18.95" customHeight="1"/>
    <row r="53113" ht="18.95" customHeight="1"/>
    <row r="53114" ht="18.95" customHeight="1"/>
    <row r="53115" ht="18.95" customHeight="1"/>
    <row r="53116" ht="18.95" customHeight="1"/>
    <row r="53117" ht="18.95" customHeight="1"/>
    <row r="53118" ht="18.95" customHeight="1"/>
    <row r="53119" ht="18.95" customHeight="1"/>
    <row r="53120" ht="18.95" customHeight="1"/>
    <row r="53121" ht="18.95" customHeight="1"/>
    <row r="53122" ht="18.95" customHeight="1"/>
    <row r="53123" ht="18.95" customHeight="1"/>
    <row r="53124" ht="18.95" customHeight="1"/>
    <row r="53125" ht="18.95" customHeight="1"/>
    <row r="53126" ht="18.95" customHeight="1"/>
    <row r="53127" ht="18.95" customHeight="1"/>
    <row r="53128" ht="18.95" customHeight="1"/>
    <row r="53129" ht="18.95" customHeight="1"/>
    <row r="53130" ht="18.95" customHeight="1"/>
    <row r="53131" ht="18.95" customHeight="1"/>
    <row r="53132" ht="18.95" customHeight="1"/>
    <row r="53133" ht="18.95" customHeight="1"/>
    <row r="53134" ht="18.95" customHeight="1"/>
    <row r="53135" ht="18.95" customHeight="1"/>
    <row r="53136" ht="18.95" customHeight="1"/>
    <row r="53137" ht="18.95" customHeight="1"/>
    <row r="53138" ht="18.95" customHeight="1"/>
    <row r="53139" ht="18.95" customHeight="1"/>
    <row r="53140" ht="18.95" customHeight="1"/>
    <row r="53141" ht="18.95" customHeight="1"/>
    <row r="53142" ht="18.95" customHeight="1"/>
    <row r="53143" ht="18.95" customHeight="1"/>
    <row r="53144" ht="18.95" customHeight="1"/>
    <row r="53145" ht="18.95" customHeight="1"/>
    <row r="53146" ht="18.95" customHeight="1"/>
    <row r="53147" ht="18.95" customHeight="1"/>
    <row r="53148" ht="18.95" customHeight="1"/>
    <row r="53149" ht="18.95" customHeight="1"/>
    <row r="53150" ht="18.95" customHeight="1"/>
    <row r="53151" ht="18.95" customHeight="1"/>
    <row r="53152" ht="18.95" customHeight="1"/>
    <row r="53153" ht="18.95" customHeight="1"/>
    <row r="53154" ht="18.95" customHeight="1"/>
    <row r="53155" ht="18.95" customHeight="1"/>
    <row r="53156" ht="18.95" customHeight="1"/>
    <row r="53157" ht="18.95" customHeight="1"/>
    <row r="53158" ht="18.95" customHeight="1"/>
    <row r="53159" ht="18.95" customHeight="1"/>
    <row r="53160" ht="18.95" customHeight="1"/>
    <row r="53161" ht="18.95" customHeight="1"/>
    <row r="53162" ht="18.95" customHeight="1"/>
    <row r="53163" ht="18.95" customHeight="1"/>
    <row r="53164" ht="18.95" customHeight="1"/>
    <row r="53165" ht="18.95" customHeight="1"/>
    <row r="53166" ht="18.95" customHeight="1"/>
    <row r="53167" ht="18.95" customHeight="1"/>
    <row r="53168" ht="18.95" customHeight="1"/>
    <row r="53169" ht="18.95" customHeight="1"/>
    <row r="53170" ht="18.95" customHeight="1"/>
    <row r="53171" ht="18.95" customHeight="1"/>
    <row r="53172" ht="18.95" customHeight="1"/>
    <row r="53173" ht="18.95" customHeight="1"/>
    <row r="53174" ht="18.95" customHeight="1"/>
    <row r="53175" ht="18.95" customHeight="1"/>
    <row r="53176" ht="18.95" customHeight="1"/>
    <row r="53177" ht="18.95" customHeight="1"/>
    <row r="53178" ht="18.95" customHeight="1"/>
    <row r="53179" ht="18.95" customHeight="1"/>
    <row r="53180" ht="18.95" customHeight="1"/>
    <row r="53181" ht="18.95" customHeight="1"/>
    <row r="53182" ht="18.95" customHeight="1"/>
    <row r="53183" ht="18.95" customHeight="1"/>
    <row r="53184" ht="18.95" customHeight="1"/>
    <row r="53185" ht="18.95" customHeight="1"/>
    <row r="53186" ht="18.95" customHeight="1"/>
    <row r="53187" ht="18.95" customHeight="1"/>
    <row r="53188" ht="18.95" customHeight="1"/>
    <row r="53189" ht="18.95" customHeight="1"/>
    <row r="53190" ht="18.95" customHeight="1"/>
    <row r="53191" ht="18.95" customHeight="1"/>
    <row r="53192" ht="18.95" customHeight="1"/>
    <row r="53193" ht="18.95" customHeight="1"/>
    <row r="53194" ht="18.95" customHeight="1"/>
    <row r="53195" ht="18.95" customHeight="1"/>
    <row r="53196" ht="18.95" customHeight="1"/>
    <row r="53197" ht="18.95" customHeight="1"/>
    <row r="53198" ht="18.95" customHeight="1"/>
    <row r="53199" ht="18.95" customHeight="1"/>
    <row r="53200" ht="18.95" customHeight="1"/>
    <row r="53201" ht="18.95" customHeight="1"/>
    <row r="53202" ht="18.95" customHeight="1"/>
    <row r="53203" ht="18.95" customHeight="1"/>
    <row r="53204" ht="18.95" customHeight="1"/>
    <row r="53205" ht="18.95" customHeight="1"/>
    <row r="53206" ht="18.95" customHeight="1"/>
    <row r="53207" ht="18.95" customHeight="1"/>
    <row r="53208" ht="18.95" customHeight="1"/>
    <row r="53209" ht="18.95" customHeight="1"/>
    <row r="53210" ht="18.95" customHeight="1"/>
    <row r="53211" ht="18.95" customHeight="1"/>
    <row r="53212" ht="18.95" customHeight="1"/>
    <row r="53213" ht="18.95" customHeight="1"/>
    <row r="53214" ht="18.95" customHeight="1"/>
    <row r="53215" ht="18.95" customHeight="1"/>
    <row r="53216" ht="18.95" customHeight="1"/>
    <row r="53217" ht="18.95" customHeight="1"/>
    <row r="53218" ht="18.95" customHeight="1"/>
    <row r="53219" ht="18.95" customHeight="1"/>
    <row r="53220" ht="18.95" customHeight="1"/>
    <row r="53221" ht="18.95" customHeight="1"/>
    <row r="53222" ht="18.95" customHeight="1"/>
    <row r="53223" ht="18.95" customHeight="1"/>
    <row r="53224" ht="18.95" customHeight="1"/>
    <row r="53225" ht="18.95" customHeight="1"/>
    <row r="53226" ht="18.95" customHeight="1"/>
    <row r="53227" ht="18.95" customHeight="1"/>
    <row r="53228" ht="18.95" customHeight="1"/>
    <row r="53229" ht="18.95" customHeight="1"/>
    <row r="53230" ht="18.95" customHeight="1"/>
    <row r="53231" ht="18.95" customHeight="1"/>
    <row r="53232" ht="18.95" customHeight="1"/>
    <row r="53233" ht="18.95" customHeight="1"/>
    <row r="53234" ht="18.95" customHeight="1"/>
    <row r="53235" ht="18.95" customHeight="1"/>
    <row r="53236" ht="18.95" customHeight="1"/>
    <row r="53237" ht="18.95" customHeight="1"/>
    <row r="53238" ht="18.95" customHeight="1"/>
    <row r="53239" ht="18.95" customHeight="1"/>
    <row r="53240" ht="18.95" customHeight="1"/>
    <row r="53241" ht="18.95" customHeight="1"/>
    <row r="53242" ht="18.95" customHeight="1"/>
    <row r="53243" ht="18.95" customHeight="1"/>
    <row r="53244" ht="18.95" customHeight="1"/>
    <row r="53245" ht="18.95" customHeight="1"/>
    <row r="53246" ht="18.95" customHeight="1"/>
    <row r="53247" ht="18.95" customHeight="1"/>
    <row r="53248" ht="18.95" customHeight="1"/>
    <row r="53249" ht="18.95" customHeight="1"/>
    <row r="53250" ht="18.95" customHeight="1"/>
    <row r="53251" ht="18.95" customHeight="1"/>
    <row r="53252" ht="18.95" customHeight="1"/>
    <row r="53253" ht="18.95" customHeight="1"/>
    <row r="53254" ht="18.95" customHeight="1"/>
    <row r="53255" ht="18.95" customHeight="1"/>
    <row r="53256" ht="18.95" customHeight="1"/>
    <row r="53257" ht="18.95" customHeight="1"/>
    <row r="53258" ht="18.95" customHeight="1"/>
    <row r="53259" ht="18.95" customHeight="1"/>
    <row r="53260" ht="18.95" customHeight="1"/>
    <row r="53261" ht="18.95" customHeight="1"/>
    <row r="53262" ht="18.95" customHeight="1"/>
    <row r="53263" ht="18.95" customHeight="1"/>
    <row r="53264" ht="18.95" customHeight="1"/>
    <row r="53265" ht="18.95" customHeight="1"/>
    <row r="53266" ht="18.95" customHeight="1"/>
    <row r="53267" ht="18.95" customHeight="1"/>
    <row r="53268" ht="18.95" customHeight="1"/>
    <row r="53269" ht="18.95" customHeight="1"/>
    <row r="53270" ht="18.95" customHeight="1"/>
    <row r="53271" ht="18.95" customHeight="1"/>
    <row r="53272" ht="18.95" customHeight="1"/>
    <row r="53273" ht="18.95" customHeight="1"/>
    <row r="53274" ht="18.95" customHeight="1"/>
    <row r="53275" ht="18.95" customHeight="1"/>
    <row r="53276" ht="18.95" customHeight="1"/>
    <row r="53277" ht="18.95" customHeight="1"/>
    <row r="53278" ht="18.95" customHeight="1"/>
    <row r="53279" ht="18.95" customHeight="1"/>
    <row r="53280" ht="18.95" customHeight="1"/>
    <row r="53281" ht="18.95" customHeight="1"/>
    <row r="53282" ht="18.95" customHeight="1"/>
    <row r="53283" ht="18.95" customHeight="1"/>
    <row r="53284" ht="18.95" customHeight="1"/>
    <row r="53285" ht="18.95" customHeight="1"/>
    <row r="53286" ht="18.95" customHeight="1"/>
    <row r="53287" ht="18.95" customHeight="1"/>
    <row r="53288" ht="18.95" customHeight="1"/>
    <row r="53289" ht="18.95" customHeight="1"/>
    <row r="53290" ht="18.95" customHeight="1"/>
    <row r="53291" ht="18.95" customHeight="1"/>
    <row r="53292" ht="18.95" customHeight="1"/>
    <row r="53293" ht="18.95" customHeight="1"/>
    <row r="53294" ht="18.95" customHeight="1"/>
    <row r="53295" ht="18.95" customHeight="1"/>
    <row r="53296" ht="18.95" customHeight="1"/>
    <row r="53297" ht="18.95" customHeight="1"/>
    <row r="53298" ht="18.95" customHeight="1"/>
    <row r="53299" ht="18.95" customHeight="1"/>
    <row r="53300" ht="18.95" customHeight="1"/>
    <row r="53301" ht="18.95" customHeight="1"/>
    <row r="53302" ht="18.95" customHeight="1"/>
    <row r="53303" ht="18.95" customHeight="1"/>
    <row r="53304" ht="18.95" customHeight="1"/>
    <row r="53305" ht="18.95" customHeight="1"/>
    <row r="53306" ht="18.95" customHeight="1"/>
    <row r="53307" ht="18.95" customHeight="1"/>
    <row r="53308" ht="18.95" customHeight="1"/>
    <row r="53309" ht="18.95" customHeight="1"/>
    <row r="53310" ht="18.95" customHeight="1"/>
    <row r="53311" ht="18.95" customHeight="1"/>
    <row r="53312" ht="18.95" customHeight="1"/>
    <row r="53313" ht="18.95" customHeight="1"/>
    <row r="53314" ht="18.95" customHeight="1"/>
    <row r="53315" ht="18.95" customHeight="1"/>
    <row r="53316" ht="18.95" customHeight="1"/>
    <row r="53317" ht="18.95" customHeight="1"/>
    <row r="53318" ht="18.95" customHeight="1"/>
    <row r="53319" ht="18.95" customHeight="1"/>
    <row r="53320" ht="18.95" customHeight="1"/>
    <row r="53321" ht="18.95" customHeight="1"/>
    <row r="53322" ht="18.95" customHeight="1"/>
    <row r="53323" ht="18.95" customHeight="1"/>
    <row r="53324" ht="18.95" customHeight="1"/>
    <row r="53325" ht="18.95" customHeight="1"/>
    <row r="53326" ht="18.95" customHeight="1"/>
    <row r="53327" ht="18.95" customHeight="1"/>
    <row r="53328" ht="18.95" customHeight="1"/>
    <row r="53329" ht="18.95" customHeight="1"/>
    <row r="53330" ht="18.95" customHeight="1"/>
    <row r="53331" ht="18.95" customHeight="1"/>
    <row r="53332" ht="18.95" customHeight="1"/>
    <row r="53333" ht="18.95" customHeight="1"/>
    <row r="53334" ht="18.95" customHeight="1"/>
    <row r="53335" ht="18.95" customHeight="1"/>
    <row r="53336" ht="18.95" customHeight="1"/>
    <row r="53337" ht="18.95" customHeight="1"/>
    <row r="53338" ht="18.95" customHeight="1"/>
    <row r="53339" ht="18.95" customHeight="1"/>
    <row r="53340" ht="18.95" customHeight="1"/>
    <row r="53341" ht="18.95" customHeight="1"/>
    <row r="53342" ht="18.95" customHeight="1"/>
    <row r="53343" ht="18.95" customHeight="1"/>
    <row r="53344" ht="18.95" customHeight="1"/>
    <row r="53345" ht="18.95" customHeight="1"/>
    <row r="53346" ht="18.95" customHeight="1"/>
    <row r="53347" ht="18.95" customHeight="1"/>
    <row r="53348" ht="18.95" customHeight="1"/>
    <row r="53349" ht="18.95" customHeight="1"/>
    <row r="53350" ht="18.95" customHeight="1"/>
    <row r="53351" ht="18.95" customHeight="1"/>
    <row r="53352" ht="18.95" customHeight="1"/>
    <row r="53353" ht="18.95" customHeight="1"/>
    <row r="53354" ht="18.95" customHeight="1"/>
    <row r="53355" ht="18.95" customHeight="1"/>
    <row r="53356" ht="18.95" customHeight="1"/>
    <row r="53357" ht="18.95" customHeight="1"/>
    <row r="53358" ht="18.95" customHeight="1"/>
    <row r="53359" ht="18.95" customHeight="1"/>
    <row r="53360" ht="18.95" customHeight="1"/>
    <row r="53361" ht="18.95" customHeight="1"/>
    <row r="53362" ht="18.95" customHeight="1"/>
    <row r="53363" ht="18.95" customHeight="1"/>
    <row r="53364" ht="18.95" customHeight="1"/>
    <row r="53365" ht="18.95" customHeight="1"/>
    <row r="53366" ht="18.95" customHeight="1"/>
    <row r="53367" ht="18.95" customHeight="1"/>
    <row r="53368" ht="18.95" customHeight="1"/>
    <row r="53369" ht="18.95" customHeight="1"/>
    <row r="53370" ht="18.95" customHeight="1"/>
    <row r="53371" ht="18.95" customHeight="1"/>
    <row r="53372" ht="18.95" customHeight="1"/>
    <row r="53373" ht="18.95" customHeight="1"/>
    <row r="53374" ht="18.95" customHeight="1"/>
    <row r="53375" ht="18.95" customHeight="1"/>
    <row r="53376" ht="18.95" customHeight="1"/>
    <row r="53377" ht="18.95" customHeight="1"/>
    <row r="53378" ht="18.95" customHeight="1"/>
    <row r="53379" ht="18.95" customHeight="1"/>
    <row r="53380" ht="18.95" customHeight="1"/>
    <row r="53381" ht="18.95" customHeight="1"/>
    <row r="53382" ht="18.95" customHeight="1"/>
    <row r="53383" ht="18.95" customHeight="1"/>
    <row r="53384" ht="18.95" customHeight="1"/>
    <row r="53385" ht="18.95" customHeight="1"/>
    <row r="53386" ht="18.95" customHeight="1"/>
    <row r="53387" ht="18.95" customHeight="1"/>
    <row r="53388" ht="18.95" customHeight="1"/>
    <row r="53389" ht="18.95" customHeight="1"/>
    <row r="53390" ht="18.95" customHeight="1"/>
    <row r="53391" ht="18.95" customHeight="1"/>
    <row r="53392" ht="18.95" customHeight="1"/>
    <row r="53393" ht="18.95" customHeight="1"/>
    <row r="53394" ht="18.95" customHeight="1"/>
    <row r="53395" ht="18.95" customHeight="1"/>
    <row r="53396" ht="18.95" customHeight="1"/>
    <row r="53397" ht="18.95" customHeight="1"/>
    <row r="53398" ht="18.95" customHeight="1"/>
    <row r="53399" ht="18.95" customHeight="1"/>
    <row r="53400" ht="18.95" customHeight="1"/>
    <row r="53401" ht="18.95" customHeight="1"/>
    <row r="53402" ht="18.95" customHeight="1"/>
    <row r="53403" ht="18.95" customHeight="1"/>
    <row r="53404" ht="18.95" customHeight="1"/>
    <row r="53405" ht="18.95" customHeight="1"/>
    <row r="53406" ht="18.95" customHeight="1"/>
    <row r="53407" ht="18.95" customHeight="1"/>
    <row r="53408" ht="18.95" customHeight="1"/>
    <row r="53409" ht="18.95" customHeight="1"/>
    <row r="53410" ht="18.95" customHeight="1"/>
    <row r="53411" ht="18.95" customHeight="1"/>
    <row r="53412" ht="18.95" customHeight="1"/>
    <row r="53413" ht="18.95" customHeight="1"/>
    <row r="53414" ht="18.95" customHeight="1"/>
    <row r="53415" ht="18.95" customHeight="1"/>
    <row r="53416" ht="18.95" customHeight="1"/>
    <row r="53417" ht="18.95" customHeight="1"/>
    <row r="53418" ht="18.95" customHeight="1"/>
    <row r="53419" ht="18.95" customHeight="1"/>
    <row r="53420" ht="18.95" customHeight="1"/>
    <row r="53421" ht="18.95" customHeight="1"/>
    <row r="53422" ht="18.95" customHeight="1"/>
    <row r="53423" ht="18.95" customHeight="1"/>
    <row r="53424" ht="18.95" customHeight="1"/>
    <row r="53425" ht="18.95" customHeight="1"/>
    <row r="53426" ht="18.95" customHeight="1"/>
    <row r="53427" ht="18.95" customHeight="1"/>
    <row r="53428" ht="18.95" customHeight="1"/>
    <row r="53429" ht="18.95" customHeight="1"/>
    <row r="53430" ht="18.95" customHeight="1"/>
    <row r="53431" ht="18.95" customHeight="1"/>
    <row r="53432" ht="18.95" customHeight="1"/>
    <row r="53433" ht="18.95" customHeight="1"/>
    <row r="53434" ht="18.95" customHeight="1"/>
    <row r="53435" ht="18.95" customHeight="1"/>
    <row r="53436" ht="18.95" customHeight="1"/>
    <row r="53437" ht="18.95" customHeight="1"/>
    <row r="53438" ht="18.95" customHeight="1"/>
    <row r="53439" ht="18.95" customHeight="1"/>
    <row r="53440" ht="18.95" customHeight="1"/>
    <row r="53441" ht="18.95" customHeight="1"/>
    <row r="53442" ht="18.95" customHeight="1"/>
    <row r="53443" ht="18.95" customHeight="1"/>
    <row r="53444" ht="18.95" customHeight="1"/>
    <row r="53445" ht="18.95" customHeight="1"/>
    <row r="53446" ht="18.95" customHeight="1"/>
    <row r="53447" ht="18.95" customHeight="1"/>
    <row r="53448" ht="18.95" customHeight="1"/>
    <row r="53449" ht="18.95" customHeight="1"/>
    <row r="53450" ht="18.95" customHeight="1"/>
    <row r="53451" ht="18.95" customHeight="1"/>
    <row r="53452" ht="18.95" customHeight="1"/>
    <row r="53453" ht="18.95" customHeight="1"/>
    <row r="53454" ht="18.95" customHeight="1"/>
    <row r="53455" ht="18.95" customHeight="1"/>
    <row r="53456" ht="18.95" customHeight="1"/>
    <row r="53457" ht="18.95" customHeight="1"/>
    <row r="53458" ht="18.95" customHeight="1"/>
    <row r="53459" ht="18.95" customHeight="1"/>
    <row r="53460" ht="18.95" customHeight="1"/>
    <row r="53461" ht="18.95" customHeight="1"/>
    <row r="53462" ht="18.95" customHeight="1"/>
    <row r="53463" ht="18.95" customHeight="1"/>
    <row r="53464" ht="18.95" customHeight="1"/>
    <row r="53465" ht="18.95" customHeight="1"/>
    <row r="53466" ht="18.95" customHeight="1"/>
    <row r="53467" ht="18.95" customHeight="1"/>
    <row r="53468" ht="18.95" customHeight="1"/>
    <row r="53469" ht="18.95" customHeight="1"/>
    <row r="53470" ht="18.95" customHeight="1"/>
    <row r="53471" ht="18.95" customHeight="1"/>
    <row r="53472" ht="18.95" customHeight="1"/>
    <row r="53473" ht="18.95" customHeight="1"/>
    <row r="53474" ht="18.95" customHeight="1"/>
    <row r="53475" ht="18.95" customHeight="1"/>
    <row r="53476" ht="18.95" customHeight="1"/>
    <row r="53477" ht="18.95" customHeight="1"/>
    <row r="53478" ht="18.95" customHeight="1"/>
    <row r="53479" ht="18.95" customHeight="1"/>
    <row r="53480" ht="18.95" customHeight="1"/>
    <row r="53481" ht="18.95" customHeight="1"/>
    <row r="53482" ht="18.95" customHeight="1"/>
    <row r="53483" ht="18.95" customHeight="1"/>
    <row r="53484" ht="18.95" customHeight="1"/>
    <row r="53485" ht="18.95" customHeight="1"/>
    <row r="53486" ht="18.95" customHeight="1"/>
    <row r="53487" ht="18.95" customHeight="1"/>
    <row r="53488" ht="18.95" customHeight="1"/>
    <row r="53489" ht="18.95" customHeight="1"/>
    <row r="53490" ht="18.95" customHeight="1"/>
    <row r="53491" ht="18.95" customHeight="1"/>
    <row r="53492" ht="18.95" customHeight="1"/>
    <row r="53493" ht="18.95" customHeight="1"/>
    <row r="53494" ht="18.95" customHeight="1"/>
    <row r="53495" ht="18.95" customHeight="1"/>
    <row r="53496" ht="18.95" customHeight="1"/>
    <row r="53497" ht="18.95" customHeight="1"/>
    <row r="53498" ht="18.95" customHeight="1"/>
    <row r="53499" ht="18.95" customHeight="1"/>
    <row r="53500" ht="18.95" customHeight="1"/>
    <row r="53501" ht="18.95" customHeight="1"/>
    <row r="53502" ht="18.95" customHeight="1"/>
    <row r="53503" ht="18.95" customHeight="1"/>
    <row r="53504" ht="18.95" customHeight="1"/>
    <row r="53505" ht="18.95" customHeight="1"/>
    <row r="53506" ht="18.95" customHeight="1"/>
    <row r="53507" ht="18.95" customHeight="1"/>
    <row r="53508" ht="18.95" customHeight="1"/>
    <row r="53509" ht="18.95" customHeight="1"/>
    <row r="53510" ht="18.95" customHeight="1"/>
    <row r="53511" ht="18.95" customHeight="1"/>
    <row r="53512" ht="18.95" customHeight="1"/>
    <row r="53513" ht="18.95" customHeight="1"/>
    <row r="53514" ht="18.95" customHeight="1"/>
    <row r="53515" ht="18.95" customHeight="1"/>
    <row r="53516" ht="18.95" customHeight="1"/>
    <row r="53517" ht="18.95" customHeight="1"/>
    <row r="53518" ht="18.95" customHeight="1"/>
    <row r="53519" ht="18.95" customHeight="1"/>
    <row r="53520" ht="18.95" customHeight="1"/>
    <row r="53521" ht="18.95" customHeight="1"/>
    <row r="53522" ht="18.95" customHeight="1"/>
    <row r="53523" ht="18.95" customHeight="1"/>
    <row r="53524" ht="18.95" customHeight="1"/>
    <row r="53525" ht="18.95" customHeight="1"/>
    <row r="53526" ht="18.95" customHeight="1"/>
    <row r="53527" ht="18.95" customHeight="1"/>
    <row r="53528" ht="18.95" customHeight="1"/>
    <row r="53529" ht="18.95" customHeight="1"/>
    <row r="53530" ht="18.95" customHeight="1"/>
    <row r="53531" ht="18.95" customHeight="1"/>
    <row r="53532" ht="18.95" customHeight="1"/>
    <row r="53533" ht="18.95" customHeight="1"/>
    <row r="53534" ht="18.95" customHeight="1"/>
    <row r="53535" ht="18.95" customHeight="1"/>
    <row r="53536" ht="18.95" customHeight="1"/>
    <row r="53537" ht="18.95" customHeight="1"/>
    <row r="53538" ht="18.95" customHeight="1"/>
    <row r="53539" ht="18.95" customHeight="1"/>
    <row r="53540" ht="18.95" customHeight="1"/>
    <row r="53541" ht="18.95" customHeight="1"/>
    <row r="53542" ht="18.95" customHeight="1"/>
    <row r="53543" ht="18.95" customHeight="1"/>
    <row r="53544" ht="18.95" customHeight="1"/>
    <row r="53545" ht="18.95" customHeight="1"/>
    <row r="53546" ht="18.95" customHeight="1"/>
    <row r="53547" ht="18.95" customHeight="1"/>
    <row r="53548" ht="18.95" customHeight="1"/>
    <row r="53549" ht="18.95" customHeight="1"/>
    <row r="53550" ht="18.95" customHeight="1"/>
    <row r="53551" ht="18.95" customHeight="1"/>
    <row r="53552" ht="18.95" customHeight="1"/>
    <row r="53553" ht="18.95" customHeight="1"/>
    <row r="53554" ht="18.95" customHeight="1"/>
    <row r="53555" ht="18.95" customHeight="1"/>
    <row r="53556" ht="18.95" customHeight="1"/>
    <row r="53557" ht="18.95" customHeight="1"/>
    <row r="53558" ht="18.95" customHeight="1"/>
    <row r="53559" ht="18.95" customHeight="1"/>
    <row r="53560" ht="18.95" customHeight="1"/>
    <row r="53561" ht="18.95" customHeight="1"/>
    <row r="53562" ht="18.95" customHeight="1"/>
    <row r="53563" ht="18.95" customHeight="1"/>
    <row r="53564" ht="18.95" customHeight="1"/>
    <row r="53565" ht="18.95" customHeight="1"/>
    <row r="53566" ht="18.95" customHeight="1"/>
    <row r="53567" ht="18.95" customHeight="1"/>
    <row r="53568" ht="18.95" customHeight="1"/>
    <row r="53569" ht="18.95" customHeight="1"/>
    <row r="53570" ht="18.95" customHeight="1"/>
    <row r="53571" ht="18.95" customHeight="1"/>
    <row r="53572" ht="18.95" customHeight="1"/>
    <row r="53573" ht="18.95" customHeight="1"/>
    <row r="53574" ht="18.95" customHeight="1"/>
    <row r="53575" ht="18.95" customHeight="1"/>
    <row r="53576" ht="18.95" customHeight="1"/>
    <row r="53577" ht="18.95" customHeight="1"/>
    <row r="53578" ht="18.95" customHeight="1"/>
    <row r="53579" ht="18.95" customHeight="1"/>
    <row r="53580" ht="18.95" customHeight="1"/>
    <row r="53581" ht="18.95" customHeight="1"/>
    <row r="53582" ht="18.95" customHeight="1"/>
    <row r="53583" ht="18.95" customHeight="1"/>
    <row r="53584" ht="18.95" customHeight="1"/>
    <row r="53585" ht="18.95" customHeight="1"/>
    <row r="53586" ht="18.95" customHeight="1"/>
    <row r="53587" ht="18.95" customHeight="1"/>
    <row r="53588" ht="18.95" customHeight="1"/>
    <row r="53589" ht="18.95" customHeight="1"/>
    <row r="53590" ht="18.95" customHeight="1"/>
    <row r="53591" ht="18.95" customHeight="1"/>
    <row r="53592" ht="18.95" customHeight="1"/>
    <row r="53593" ht="18.95" customHeight="1"/>
    <row r="53594" ht="18.95" customHeight="1"/>
    <row r="53595" ht="18.95" customHeight="1"/>
    <row r="53596" ht="18.95" customHeight="1"/>
    <row r="53597" ht="18.95" customHeight="1"/>
    <row r="53598" ht="18.95" customHeight="1"/>
    <row r="53599" ht="18.95" customHeight="1"/>
    <row r="53600" ht="18.95" customHeight="1"/>
    <row r="53601" ht="18.95" customHeight="1"/>
    <row r="53602" ht="18.95" customHeight="1"/>
    <row r="53603" ht="18.95" customHeight="1"/>
    <row r="53604" ht="18.95" customHeight="1"/>
    <row r="53605" ht="18.95" customHeight="1"/>
    <row r="53606" ht="18.95" customHeight="1"/>
    <row r="53607" ht="18.95" customHeight="1"/>
    <row r="53608" ht="18.95" customHeight="1"/>
    <row r="53609" ht="18.95" customHeight="1"/>
    <row r="53610" ht="18.95" customHeight="1"/>
    <row r="53611" ht="18.95" customHeight="1"/>
    <row r="53612" ht="18.95" customHeight="1"/>
    <row r="53613" ht="18.95" customHeight="1"/>
    <row r="53614" ht="18.95" customHeight="1"/>
    <row r="53615" ht="18.95" customHeight="1"/>
    <row r="53616" ht="18.95" customHeight="1"/>
    <row r="53617" ht="18.95" customHeight="1"/>
    <row r="53618" ht="18.95" customHeight="1"/>
    <row r="53619" ht="18.95" customHeight="1"/>
    <row r="53620" ht="18.95" customHeight="1"/>
    <row r="53621" ht="18.95" customHeight="1"/>
    <row r="53622" ht="18.95" customHeight="1"/>
    <row r="53623" ht="18.95" customHeight="1"/>
    <row r="53624" ht="18.95" customHeight="1"/>
    <row r="53625" ht="18.95" customHeight="1"/>
    <row r="53626" ht="18.95" customHeight="1"/>
    <row r="53627" ht="18.95" customHeight="1"/>
    <row r="53628" ht="18.95" customHeight="1"/>
    <row r="53629" ht="18.95" customHeight="1"/>
    <row r="53630" ht="18.95" customHeight="1"/>
    <row r="53631" ht="18.95" customHeight="1"/>
    <row r="53632" ht="18.95" customHeight="1"/>
    <row r="53633" ht="18.95" customHeight="1"/>
    <row r="53634" ht="18.95" customHeight="1"/>
    <row r="53635" ht="18.95" customHeight="1"/>
    <row r="53636" ht="18.95" customHeight="1"/>
    <row r="53637" ht="18.95" customHeight="1"/>
    <row r="53638" ht="18.95" customHeight="1"/>
    <row r="53639" ht="18.95" customHeight="1"/>
    <row r="53640" ht="18.95" customHeight="1"/>
    <row r="53641" ht="18.95" customHeight="1"/>
    <row r="53642" ht="18.95" customHeight="1"/>
    <row r="53643" ht="18.95" customHeight="1"/>
    <row r="53644" ht="18.95" customHeight="1"/>
    <row r="53645" ht="18.95" customHeight="1"/>
    <row r="53646" ht="18.95" customHeight="1"/>
    <row r="53647" ht="18.95" customHeight="1"/>
    <row r="53648" ht="18.95" customHeight="1"/>
    <row r="53649" ht="18.95" customHeight="1"/>
    <row r="53650" ht="18.95" customHeight="1"/>
    <row r="53651" ht="18.95" customHeight="1"/>
    <row r="53652" ht="18.95" customHeight="1"/>
    <row r="53653" ht="18.95" customHeight="1"/>
    <row r="53654" ht="18.95" customHeight="1"/>
    <row r="53655" ht="18.95" customHeight="1"/>
    <row r="53656" ht="18.95" customHeight="1"/>
    <row r="53657" ht="18.95" customHeight="1"/>
    <row r="53658" ht="18.95" customHeight="1"/>
    <row r="53659" ht="18.95" customHeight="1"/>
    <row r="53660" ht="18.95" customHeight="1"/>
    <row r="53661" ht="18.95" customHeight="1"/>
    <row r="53662" ht="18.95" customHeight="1"/>
    <row r="53663" ht="18.95" customHeight="1"/>
    <row r="53664" ht="18.95" customHeight="1"/>
    <row r="53665" ht="18.95" customHeight="1"/>
    <row r="53666" ht="18.95" customHeight="1"/>
    <row r="53667" ht="18.95" customHeight="1"/>
    <row r="53668" ht="18.95" customHeight="1"/>
    <row r="53669" ht="18.95" customHeight="1"/>
    <row r="53670" ht="18.95" customHeight="1"/>
    <row r="53671" ht="18.95" customHeight="1"/>
    <row r="53672" ht="18.95" customHeight="1"/>
    <row r="53673" ht="18.95" customHeight="1"/>
    <row r="53674" ht="18.95" customHeight="1"/>
    <row r="53675" ht="18.95" customHeight="1"/>
    <row r="53676" ht="18.95" customHeight="1"/>
    <row r="53677" ht="18.95" customHeight="1"/>
    <row r="53678" ht="18.95" customHeight="1"/>
    <row r="53679" ht="18.95" customHeight="1"/>
    <row r="53680" ht="18.95" customHeight="1"/>
    <row r="53681" ht="18.95" customHeight="1"/>
    <row r="53682" ht="18.95" customHeight="1"/>
    <row r="53683" ht="18.95" customHeight="1"/>
    <row r="53684" ht="18.95" customHeight="1"/>
    <row r="53685" ht="18.95" customHeight="1"/>
    <row r="53686" ht="18.95" customHeight="1"/>
    <row r="53687" ht="18.95" customHeight="1"/>
    <row r="53688" ht="18.95" customHeight="1"/>
    <row r="53689" ht="18.95" customHeight="1"/>
    <row r="53690" ht="18.95" customHeight="1"/>
    <row r="53691" ht="18.95" customHeight="1"/>
    <row r="53692" ht="18.95" customHeight="1"/>
    <row r="53693" ht="18.95" customHeight="1"/>
    <row r="53694" ht="18.95" customHeight="1"/>
    <row r="53695" ht="18.95" customHeight="1"/>
    <row r="53696" ht="18.95" customHeight="1"/>
    <row r="53697" ht="18.95" customHeight="1"/>
    <row r="53698" ht="18.95" customHeight="1"/>
    <row r="53699" ht="18.95" customHeight="1"/>
    <row r="53700" ht="18.95" customHeight="1"/>
    <row r="53701" ht="18.95" customHeight="1"/>
    <row r="53702" ht="18.95" customHeight="1"/>
    <row r="53703" ht="18.95" customHeight="1"/>
    <row r="53704" ht="18.95" customHeight="1"/>
    <row r="53705" ht="18.95" customHeight="1"/>
    <row r="53706" ht="18.95" customHeight="1"/>
    <row r="53707" ht="18.95" customHeight="1"/>
    <row r="53708" ht="18.95" customHeight="1"/>
    <row r="53709" ht="18.95" customHeight="1"/>
    <row r="53710" ht="18.95" customHeight="1"/>
    <row r="53711" ht="18.95" customHeight="1"/>
    <row r="53712" ht="18.95" customHeight="1"/>
    <row r="53713" ht="18.95" customHeight="1"/>
    <row r="53714" ht="18.95" customHeight="1"/>
    <row r="53715" ht="18.95" customHeight="1"/>
    <row r="53716" ht="18.95" customHeight="1"/>
    <row r="53717" ht="18.95" customHeight="1"/>
    <row r="53718" ht="18.95" customHeight="1"/>
    <row r="53719" ht="18.95" customHeight="1"/>
    <row r="53720" ht="18.95" customHeight="1"/>
    <row r="53721" ht="18.95" customHeight="1"/>
    <row r="53722" ht="18.95" customHeight="1"/>
    <row r="53723" ht="18.95" customHeight="1"/>
    <row r="53724" ht="18.95" customHeight="1"/>
    <row r="53725" ht="18.95" customHeight="1"/>
    <row r="53726" ht="18.95" customHeight="1"/>
    <row r="53727" ht="18.95" customHeight="1"/>
    <row r="53728" ht="18.95" customHeight="1"/>
    <row r="53729" ht="18.95" customHeight="1"/>
    <row r="53730" ht="18.95" customHeight="1"/>
    <row r="53731" ht="18.95" customHeight="1"/>
    <row r="53732" ht="18.95" customHeight="1"/>
    <row r="53733" ht="18.95" customHeight="1"/>
    <row r="53734" ht="18.95" customHeight="1"/>
    <row r="53735" ht="18.95" customHeight="1"/>
    <row r="53736" ht="18.95" customHeight="1"/>
    <row r="53737" ht="18.95" customHeight="1"/>
    <row r="53738" ht="18.95" customHeight="1"/>
    <row r="53739" ht="18.95" customHeight="1"/>
    <row r="53740" ht="18.95" customHeight="1"/>
    <row r="53741" ht="18.95" customHeight="1"/>
    <row r="53742" ht="18.95" customHeight="1"/>
    <row r="53743" ht="18.95" customHeight="1"/>
    <row r="53744" ht="18.95" customHeight="1"/>
    <row r="53745" ht="18.95" customHeight="1"/>
    <row r="53746" ht="18.95" customHeight="1"/>
    <row r="53747" ht="18.95" customHeight="1"/>
    <row r="53748" ht="18.95" customHeight="1"/>
    <row r="53749" ht="18.95" customHeight="1"/>
    <row r="53750" ht="18.95" customHeight="1"/>
    <row r="53751" ht="18.95" customHeight="1"/>
    <row r="53752" ht="18.95" customHeight="1"/>
    <row r="53753" ht="18.95" customHeight="1"/>
    <row r="53754" ht="18.95" customHeight="1"/>
    <row r="53755" ht="18.95" customHeight="1"/>
    <row r="53756" ht="18.95" customHeight="1"/>
    <row r="53757" ht="18.95" customHeight="1"/>
    <row r="53758" ht="18.95" customHeight="1"/>
    <row r="53759" ht="18.95" customHeight="1"/>
    <row r="53760" ht="18.95" customHeight="1"/>
    <row r="53761" ht="18.95" customHeight="1"/>
    <row r="53762" ht="18.95" customHeight="1"/>
    <row r="53763" ht="18.95" customHeight="1"/>
    <row r="53764" ht="18.95" customHeight="1"/>
    <row r="53765" ht="18.95" customHeight="1"/>
    <row r="53766" ht="18.95" customHeight="1"/>
    <row r="53767" ht="18.95" customHeight="1"/>
    <row r="53768" ht="18.95" customHeight="1"/>
    <row r="53769" ht="18.95" customHeight="1"/>
    <row r="53770" ht="18.95" customHeight="1"/>
    <row r="53771" ht="18.95" customHeight="1"/>
    <row r="53772" ht="18.95" customHeight="1"/>
    <row r="53773" ht="18.95" customHeight="1"/>
    <row r="53774" ht="18.95" customHeight="1"/>
    <row r="53775" ht="18.95" customHeight="1"/>
    <row r="53776" ht="18.95" customHeight="1"/>
    <row r="53777" ht="18.95" customHeight="1"/>
    <row r="53778" ht="18.95" customHeight="1"/>
    <row r="53779" ht="18.95" customHeight="1"/>
    <row r="53780" ht="18.95" customHeight="1"/>
    <row r="53781" ht="18.95" customHeight="1"/>
    <row r="53782" ht="18.95" customHeight="1"/>
    <row r="53783" ht="18.95" customHeight="1"/>
    <row r="53784" ht="18.95" customHeight="1"/>
    <row r="53785" ht="18.95" customHeight="1"/>
    <row r="53786" ht="18.95" customHeight="1"/>
    <row r="53787" ht="18.95" customHeight="1"/>
    <row r="53788" ht="18.95" customHeight="1"/>
    <row r="53789" ht="18.95" customHeight="1"/>
    <row r="53790" ht="18.95" customHeight="1"/>
    <row r="53791" ht="18.95" customHeight="1"/>
    <row r="53792" ht="18.95" customHeight="1"/>
    <row r="53793" ht="18.95" customHeight="1"/>
    <row r="53794" ht="18.95" customHeight="1"/>
    <row r="53795" ht="18.95" customHeight="1"/>
    <row r="53796" ht="18.95" customHeight="1"/>
    <row r="53797" ht="18.95" customHeight="1"/>
    <row r="53798" ht="18.95" customHeight="1"/>
    <row r="53799" ht="18.95" customHeight="1"/>
    <row r="53800" ht="18.95" customHeight="1"/>
    <row r="53801" ht="18.95" customHeight="1"/>
    <row r="53802" ht="18.95" customHeight="1"/>
    <row r="53803" ht="18.95" customHeight="1"/>
    <row r="53804" ht="18.95" customHeight="1"/>
    <row r="53805" ht="18.95" customHeight="1"/>
    <row r="53806" ht="18.95" customHeight="1"/>
    <row r="53807" ht="18.95" customHeight="1"/>
    <row r="53808" ht="18.95" customHeight="1"/>
    <row r="53809" ht="18.95" customHeight="1"/>
    <row r="53810" ht="18.95" customHeight="1"/>
    <row r="53811" ht="18.95" customHeight="1"/>
    <row r="53812" ht="18.95" customHeight="1"/>
    <row r="53813" ht="18.95" customHeight="1"/>
    <row r="53814" ht="18.95" customHeight="1"/>
    <row r="53815" ht="18.95" customHeight="1"/>
    <row r="53816" ht="18.95" customHeight="1"/>
    <row r="53817" ht="18.95" customHeight="1"/>
    <row r="53818" ht="18.95" customHeight="1"/>
    <row r="53819" ht="18.95" customHeight="1"/>
    <row r="53820" ht="18.95" customHeight="1"/>
    <row r="53821" ht="18.95" customHeight="1"/>
    <row r="53822" ht="18.95" customHeight="1"/>
    <row r="53823" ht="18.95" customHeight="1"/>
    <row r="53824" ht="18.95" customHeight="1"/>
    <row r="53825" ht="18.95" customHeight="1"/>
    <row r="53826" ht="18.95" customHeight="1"/>
    <row r="53827" ht="18.95" customHeight="1"/>
    <row r="53828" ht="18.95" customHeight="1"/>
    <row r="53829" ht="18.95" customHeight="1"/>
    <row r="53830" ht="18.95" customHeight="1"/>
    <row r="53831" ht="18.95" customHeight="1"/>
    <row r="53832" ht="18.95" customHeight="1"/>
    <row r="53833" ht="18.95" customHeight="1"/>
    <row r="53834" ht="18.95" customHeight="1"/>
    <row r="53835" ht="18.95" customHeight="1"/>
    <row r="53836" ht="18.95" customHeight="1"/>
    <row r="53837" ht="18.95" customHeight="1"/>
    <row r="53838" ht="18.95" customHeight="1"/>
    <row r="53839" ht="18.95" customHeight="1"/>
    <row r="53840" ht="18.95" customHeight="1"/>
    <row r="53841" ht="18.95" customHeight="1"/>
    <row r="53842" ht="18.95" customHeight="1"/>
    <row r="53843" ht="18.95" customHeight="1"/>
    <row r="53844" ht="18.95" customHeight="1"/>
    <row r="53845" ht="18.95" customHeight="1"/>
    <row r="53846" ht="18.95" customHeight="1"/>
    <row r="53847" ht="18.95" customHeight="1"/>
    <row r="53848" ht="18.95" customHeight="1"/>
    <row r="53849" ht="18.95" customHeight="1"/>
    <row r="53850" ht="18.95" customHeight="1"/>
    <row r="53851" ht="18.95" customHeight="1"/>
    <row r="53852" ht="18.95" customHeight="1"/>
    <row r="53853" ht="18.95" customHeight="1"/>
    <row r="53854" ht="18.95" customHeight="1"/>
    <row r="53855" ht="18.95" customHeight="1"/>
    <row r="53856" ht="18.95" customHeight="1"/>
    <row r="53857" ht="18.95" customHeight="1"/>
    <row r="53858" ht="18.95" customHeight="1"/>
    <row r="53859" ht="18.95" customHeight="1"/>
    <row r="53860" ht="18.95" customHeight="1"/>
    <row r="53861" ht="18.95" customHeight="1"/>
    <row r="53862" ht="18.95" customHeight="1"/>
    <row r="53863" ht="18.95" customHeight="1"/>
    <row r="53864" ht="18.95" customHeight="1"/>
    <row r="53865" ht="18.95" customHeight="1"/>
    <row r="53866" ht="18.95" customHeight="1"/>
    <row r="53867" ht="18.95" customHeight="1"/>
    <row r="53868" ht="18.95" customHeight="1"/>
    <row r="53869" ht="18.95" customHeight="1"/>
    <row r="53870" ht="18.95" customHeight="1"/>
    <row r="53871" ht="18.95" customHeight="1"/>
    <row r="53872" ht="18.95" customHeight="1"/>
    <row r="53873" ht="18.95" customHeight="1"/>
    <row r="53874" ht="18.95" customHeight="1"/>
    <row r="53875" ht="18.95" customHeight="1"/>
    <row r="53876" ht="18.95" customHeight="1"/>
    <row r="53877" ht="18.95" customHeight="1"/>
    <row r="53878" ht="18.95" customHeight="1"/>
    <row r="53879" ht="18.95" customHeight="1"/>
    <row r="53880" ht="18.95" customHeight="1"/>
    <row r="53881" ht="18.95" customHeight="1"/>
    <row r="53882" ht="18.95" customHeight="1"/>
    <row r="53883" ht="18.95" customHeight="1"/>
    <row r="53884" ht="18.95" customHeight="1"/>
    <row r="53885" ht="18.95" customHeight="1"/>
    <row r="53886" ht="18.95" customHeight="1"/>
    <row r="53887" ht="18.95" customHeight="1"/>
    <row r="53888" ht="18.95" customHeight="1"/>
    <row r="53889" ht="18.95" customHeight="1"/>
    <row r="53890" ht="18.95" customHeight="1"/>
    <row r="53891" ht="18.95" customHeight="1"/>
    <row r="53892" ht="18.95" customHeight="1"/>
    <row r="53893" ht="18.95" customHeight="1"/>
    <row r="53894" ht="18.95" customHeight="1"/>
    <row r="53895" ht="18.95" customHeight="1"/>
    <row r="53896" ht="18.95" customHeight="1"/>
    <row r="53897" ht="18.95" customHeight="1"/>
    <row r="53898" ht="18.95" customHeight="1"/>
    <row r="53899" ht="18.95" customHeight="1"/>
    <row r="53900" ht="18.95" customHeight="1"/>
    <row r="53901" ht="18.95" customHeight="1"/>
    <row r="53902" ht="18.95" customHeight="1"/>
    <row r="53903" ht="18.95" customHeight="1"/>
    <row r="53904" ht="18.95" customHeight="1"/>
    <row r="53905" ht="18.95" customHeight="1"/>
    <row r="53906" ht="18.95" customHeight="1"/>
    <row r="53907" ht="18.95" customHeight="1"/>
    <row r="53908" ht="18.95" customHeight="1"/>
    <row r="53909" ht="18.95" customHeight="1"/>
    <row r="53910" ht="18.95" customHeight="1"/>
    <row r="53911" ht="18.95" customHeight="1"/>
    <row r="53912" ht="18.95" customHeight="1"/>
    <row r="53913" ht="18.95" customHeight="1"/>
    <row r="53914" ht="18.95" customHeight="1"/>
    <row r="53915" ht="18.95" customHeight="1"/>
    <row r="53916" ht="18.95" customHeight="1"/>
    <row r="53917" ht="18.95" customHeight="1"/>
    <row r="53918" ht="18.95" customHeight="1"/>
    <row r="53919" ht="18.95" customHeight="1"/>
    <row r="53920" ht="18.95" customHeight="1"/>
    <row r="53921" ht="18.95" customHeight="1"/>
    <row r="53922" ht="18.95" customHeight="1"/>
    <row r="53923" ht="18.95" customHeight="1"/>
    <row r="53924" ht="18.95" customHeight="1"/>
    <row r="53925" ht="18.95" customHeight="1"/>
    <row r="53926" ht="18.95" customHeight="1"/>
    <row r="53927" ht="18.95" customHeight="1"/>
    <row r="53928" ht="18.95" customHeight="1"/>
    <row r="53929" ht="18.95" customHeight="1"/>
    <row r="53930" ht="18.95" customHeight="1"/>
    <row r="53931" ht="18.95" customHeight="1"/>
    <row r="53932" ht="18.95" customHeight="1"/>
    <row r="53933" ht="18.95" customHeight="1"/>
    <row r="53934" ht="18.95" customHeight="1"/>
    <row r="53935" ht="18.95" customHeight="1"/>
    <row r="53936" ht="18.95" customHeight="1"/>
    <row r="53937" ht="18.95" customHeight="1"/>
    <row r="53938" ht="18.95" customHeight="1"/>
    <row r="53939" ht="18.95" customHeight="1"/>
    <row r="53940" ht="18.95" customHeight="1"/>
    <row r="53941" ht="18.95" customHeight="1"/>
    <row r="53942" ht="18.95" customHeight="1"/>
    <row r="53943" ht="18.95" customHeight="1"/>
    <row r="53944" ht="18.95" customHeight="1"/>
    <row r="53945" ht="18.95" customHeight="1"/>
    <row r="53946" ht="18.95" customHeight="1"/>
    <row r="53947" ht="18.95" customHeight="1"/>
    <row r="53948" ht="18.95" customHeight="1"/>
    <row r="53949" ht="18.95" customHeight="1"/>
    <row r="53950" ht="18.95" customHeight="1"/>
    <row r="53951" ht="18.95" customHeight="1"/>
    <row r="53952" ht="18.95" customHeight="1"/>
    <row r="53953" ht="18.95" customHeight="1"/>
    <row r="53954" ht="18.95" customHeight="1"/>
    <row r="53955" ht="18.95" customHeight="1"/>
    <row r="53956" ht="18.95" customHeight="1"/>
    <row r="53957" ht="18.95" customHeight="1"/>
    <row r="53958" ht="18.95" customHeight="1"/>
    <row r="53959" ht="18.95" customHeight="1"/>
    <row r="53960" ht="18.95" customHeight="1"/>
    <row r="53961" ht="18.95" customHeight="1"/>
    <row r="53962" ht="18.95" customHeight="1"/>
    <row r="53963" ht="18.95" customHeight="1"/>
    <row r="53964" ht="18.95" customHeight="1"/>
    <row r="53965" ht="18.95" customHeight="1"/>
    <row r="53966" ht="18.95" customHeight="1"/>
    <row r="53967" ht="18.95" customHeight="1"/>
    <row r="53968" ht="18.95" customHeight="1"/>
    <row r="53969" ht="18.95" customHeight="1"/>
    <row r="53970" ht="18.95" customHeight="1"/>
    <row r="53971" ht="18.95" customHeight="1"/>
    <row r="53972" ht="18.95" customHeight="1"/>
    <row r="53973" ht="18.95" customHeight="1"/>
    <row r="53974" ht="18.95" customHeight="1"/>
    <row r="53975" ht="18.95" customHeight="1"/>
    <row r="53976" ht="18.95" customHeight="1"/>
    <row r="53977" ht="18.95" customHeight="1"/>
    <row r="53978" ht="18.95" customHeight="1"/>
    <row r="53979" ht="18.95" customHeight="1"/>
    <row r="53980" ht="18.95" customHeight="1"/>
    <row r="53981" ht="18.95" customHeight="1"/>
    <row r="53982" ht="18.95" customHeight="1"/>
    <row r="53983" ht="18.95" customHeight="1"/>
    <row r="53984" ht="18.95" customHeight="1"/>
    <row r="53985" ht="18.95" customHeight="1"/>
    <row r="53986" ht="18.95" customHeight="1"/>
    <row r="53987" ht="18.95" customHeight="1"/>
    <row r="53988" ht="18.95" customHeight="1"/>
    <row r="53989" ht="18.95" customHeight="1"/>
    <row r="53990" ht="18.95" customHeight="1"/>
    <row r="53991" ht="18.95" customHeight="1"/>
    <row r="53992" ht="18.95" customHeight="1"/>
    <row r="53993" ht="18.95" customHeight="1"/>
    <row r="53994" ht="18.95" customHeight="1"/>
    <row r="53995" ht="18.95" customHeight="1"/>
    <row r="53996" ht="18.95" customHeight="1"/>
    <row r="53997" ht="18.95" customHeight="1"/>
    <row r="53998" ht="18.95" customHeight="1"/>
    <row r="53999" ht="18.95" customHeight="1"/>
    <row r="54000" ht="18.95" customHeight="1"/>
    <row r="54001" ht="18.95" customHeight="1"/>
    <row r="54002" ht="18.95" customHeight="1"/>
    <row r="54003" ht="18.95" customHeight="1"/>
    <row r="54004" ht="18.95" customHeight="1"/>
    <row r="54005" ht="18.95" customHeight="1"/>
    <row r="54006" ht="18.95" customHeight="1"/>
    <row r="54007" ht="18.95" customHeight="1"/>
    <row r="54008" ht="18.95" customHeight="1"/>
    <row r="54009" ht="18.95" customHeight="1"/>
    <row r="54010" ht="18.95" customHeight="1"/>
    <row r="54011" ht="18.95" customHeight="1"/>
    <row r="54012" ht="18.95" customHeight="1"/>
    <row r="54013" ht="18.95" customHeight="1"/>
    <row r="54014" ht="18.95" customHeight="1"/>
    <row r="54015" ht="18.95" customHeight="1"/>
    <row r="54016" ht="18.95" customHeight="1"/>
    <row r="54017" ht="18.95" customHeight="1"/>
    <row r="54018" ht="18.95" customHeight="1"/>
    <row r="54019" ht="18.95" customHeight="1"/>
    <row r="54020" ht="18.95" customHeight="1"/>
    <row r="54021" ht="18.95" customHeight="1"/>
    <row r="54022" ht="18.95" customHeight="1"/>
    <row r="54023" ht="18.95" customHeight="1"/>
    <row r="54024" ht="18.95" customHeight="1"/>
    <row r="54025" ht="18.95" customHeight="1"/>
    <row r="54026" ht="18.95" customHeight="1"/>
    <row r="54027" ht="18.95" customHeight="1"/>
    <row r="54028" ht="18.95" customHeight="1"/>
    <row r="54029" ht="18.95" customHeight="1"/>
    <row r="54030" ht="18.95" customHeight="1"/>
    <row r="54031" ht="18.95" customHeight="1"/>
    <row r="54032" ht="18.95" customHeight="1"/>
    <row r="54033" ht="18.95" customHeight="1"/>
    <row r="54034" ht="18.95" customHeight="1"/>
    <row r="54035" ht="18.95" customHeight="1"/>
    <row r="54036" ht="18.95" customHeight="1"/>
    <row r="54037" ht="18.95" customHeight="1"/>
    <row r="54038" ht="18.95" customHeight="1"/>
    <row r="54039" ht="18.95" customHeight="1"/>
    <row r="54040" ht="18.95" customHeight="1"/>
    <row r="54041" ht="18.95" customHeight="1"/>
    <row r="54042" ht="18.95" customHeight="1"/>
    <row r="54043" ht="18.95" customHeight="1"/>
    <row r="54044" ht="18.95" customHeight="1"/>
    <row r="54045" ht="18.95" customHeight="1"/>
    <row r="54046" ht="18.95" customHeight="1"/>
    <row r="54047" ht="18.95" customHeight="1"/>
    <row r="54048" ht="18.95" customHeight="1"/>
    <row r="54049" ht="18.95" customHeight="1"/>
    <row r="54050" ht="18.95" customHeight="1"/>
    <row r="54051" ht="18.95" customHeight="1"/>
    <row r="54052" ht="18.95" customHeight="1"/>
    <row r="54053" ht="18.95" customHeight="1"/>
    <row r="54054" ht="18.95" customHeight="1"/>
    <row r="54055" ht="18.95" customHeight="1"/>
    <row r="54056" ht="18.95" customHeight="1"/>
    <row r="54057" ht="18.95" customHeight="1"/>
    <row r="54058" ht="18.95" customHeight="1"/>
    <row r="54059" ht="18.95" customHeight="1"/>
    <row r="54060" ht="18.95" customHeight="1"/>
    <row r="54061" ht="18.95" customHeight="1"/>
    <row r="54062" ht="18.95" customHeight="1"/>
    <row r="54063" ht="18.95" customHeight="1"/>
    <row r="54064" ht="18.95" customHeight="1"/>
    <row r="54065" ht="18.95" customHeight="1"/>
    <row r="54066" ht="18.95" customHeight="1"/>
    <row r="54067" ht="18.95" customHeight="1"/>
    <row r="54068" ht="18.95" customHeight="1"/>
    <row r="54069" ht="18.95" customHeight="1"/>
    <row r="54070" ht="18.95" customHeight="1"/>
    <row r="54071" ht="18.95" customHeight="1"/>
    <row r="54072" ht="18.95" customHeight="1"/>
    <row r="54073" ht="18.95" customHeight="1"/>
    <row r="54074" ht="18.95" customHeight="1"/>
    <row r="54075" ht="18.95" customHeight="1"/>
    <row r="54076" ht="18.95" customHeight="1"/>
    <row r="54077" ht="18.95" customHeight="1"/>
    <row r="54078" ht="18.95" customHeight="1"/>
    <row r="54079" ht="18.95" customHeight="1"/>
    <row r="54080" ht="18.95" customHeight="1"/>
    <row r="54081" ht="18.95" customHeight="1"/>
    <row r="54082" ht="18.95" customHeight="1"/>
    <row r="54083" ht="18.95" customHeight="1"/>
    <row r="54084" ht="18.95" customHeight="1"/>
    <row r="54085" ht="18.95" customHeight="1"/>
    <row r="54086" ht="18.95" customHeight="1"/>
    <row r="54087" ht="18.95" customHeight="1"/>
    <row r="54088" ht="18.95" customHeight="1"/>
    <row r="54089" ht="18.95" customHeight="1"/>
    <row r="54090" ht="18.95" customHeight="1"/>
    <row r="54091" ht="18.95" customHeight="1"/>
    <row r="54092" ht="18.95" customHeight="1"/>
    <row r="54093" ht="18.95" customHeight="1"/>
    <row r="54094" ht="18.95" customHeight="1"/>
    <row r="54095" ht="18.95" customHeight="1"/>
    <row r="54096" ht="18.95" customHeight="1"/>
    <row r="54097" ht="18.95" customHeight="1"/>
    <row r="54098" ht="18.95" customHeight="1"/>
    <row r="54099" ht="18.95" customHeight="1"/>
    <row r="54100" ht="18.95" customHeight="1"/>
    <row r="54101" ht="18.95" customHeight="1"/>
    <row r="54102" ht="18.95" customHeight="1"/>
    <row r="54103" ht="18.95" customHeight="1"/>
    <row r="54104" ht="18.95" customHeight="1"/>
    <row r="54105" ht="18.95" customHeight="1"/>
    <row r="54106" ht="18.95" customHeight="1"/>
    <row r="54107" ht="18.95" customHeight="1"/>
    <row r="54108" ht="18.95" customHeight="1"/>
    <row r="54109" ht="18.95" customHeight="1"/>
    <row r="54110" ht="18.95" customHeight="1"/>
    <row r="54111" ht="18.95" customHeight="1"/>
    <row r="54112" ht="18.95" customHeight="1"/>
    <row r="54113" ht="18.95" customHeight="1"/>
    <row r="54114" ht="18.95" customHeight="1"/>
    <row r="54115" ht="18.95" customHeight="1"/>
    <row r="54116" ht="18.95" customHeight="1"/>
    <row r="54117" ht="18.95" customHeight="1"/>
    <row r="54118" ht="18.95" customHeight="1"/>
    <row r="54119" ht="18.95" customHeight="1"/>
    <row r="54120" ht="18.95" customHeight="1"/>
    <row r="54121" ht="18.95" customHeight="1"/>
    <row r="54122" ht="18.95" customHeight="1"/>
    <row r="54123" ht="18.95" customHeight="1"/>
    <row r="54124" ht="18.95" customHeight="1"/>
    <row r="54125" ht="18.95" customHeight="1"/>
    <row r="54126" ht="18.95" customHeight="1"/>
    <row r="54127" ht="18.95" customHeight="1"/>
    <row r="54128" ht="18.95" customHeight="1"/>
    <row r="54129" ht="18.95" customHeight="1"/>
    <row r="54130" ht="18.95" customHeight="1"/>
    <row r="54131" ht="18.95" customHeight="1"/>
    <row r="54132" ht="18.95" customHeight="1"/>
    <row r="54133" ht="18.95" customHeight="1"/>
    <row r="54134" ht="18.95" customHeight="1"/>
    <row r="54135" ht="18.95" customHeight="1"/>
    <row r="54136" ht="18.95" customHeight="1"/>
    <row r="54137" ht="18.95" customHeight="1"/>
    <row r="54138" ht="18.95" customHeight="1"/>
    <row r="54139" ht="18.95" customHeight="1"/>
    <row r="54140" ht="18.95" customHeight="1"/>
    <row r="54141" ht="18.95" customHeight="1"/>
    <row r="54142" ht="18.95" customHeight="1"/>
    <row r="54143" ht="18.95" customHeight="1"/>
    <row r="54144" ht="18.95" customHeight="1"/>
    <row r="54145" ht="18.95" customHeight="1"/>
    <row r="54146" ht="18.95" customHeight="1"/>
    <row r="54147" ht="18.95" customHeight="1"/>
    <row r="54148" ht="18.95" customHeight="1"/>
    <row r="54149" ht="18.95" customHeight="1"/>
    <row r="54150" ht="18.95" customHeight="1"/>
    <row r="54151" ht="18.95" customHeight="1"/>
    <row r="54152" ht="18.95" customHeight="1"/>
    <row r="54153" ht="18.95" customHeight="1"/>
    <row r="54154" ht="18.95" customHeight="1"/>
    <row r="54155" ht="18.95" customHeight="1"/>
    <row r="54156" ht="18.95" customHeight="1"/>
    <row r="54157" ht="18.95" customHeight="1"/>
    <row r="54158" ht="18.95" customHeight="1"/>
    <row r="54159" ht="18.95" customHeight="1"/>
    <row r="54160" ht="18.95" customHeight="1"/>
    <row r="54161" ht="18.95" customHeight="1"/>
    <row r="54162" ht="18.95" customHeight="1"/>
    <row r="54163" ht="18.95" customHeight="1"/>
    <row r="54164" ht="18.95" customHeight="1"/>
    <row r="54165" ht="18.95" customHeight="1"/>
    <row r="54166" ht="18.95" customHeight="1"/>
    <row r="54167" ht="18.95" customHeight="1"/>
    <row r="54168" ht="18.95" customHeight="1"/>
    <row r="54169" ht="18.95" customHeight="1"/>
    <row r="54170" ht="18.95" customHeight="1"/>
    <row r="54171" ht="18.95" customHeight="1"/>
    <row r="54172" ht="18.95" customHeight="1"/>
    <row r="54173" ht="18.95" customHeight="1"/>
    <row r="54174" ht="18.95" customHeight="1"/>
    <row r="54175" ht="18.95" customHeight="1"/>
    <row r="54176" ht="18.95" customHeight="1"/>
    <row r="54177" ht="18.95" customHeight="1"/>
    <row r="54178" ht="18.95" customHeight="1"/>
    <row r="54179" ht="18.95" customHeight="1"/>
    <row r="54180" ht="18.95" customHeight="1"/>
    <row r="54181" ht="18.95" customHeight="1"/>
    <row r="54182" ht="18.95" customHeight="1"/>
    <row r="54183" ht="18.95" customHeight="1"/>
    <row r="54184" ht="18.95" customHeight="1"/>
    <row r="54185" ht="18.95" customHeight="1"/>
    <row r="54186" ht="18.95" customHeight="1"/>
    <row r="54187" ht="18.95" customHeight="1"/>
    <row r="54188" ht="18.95" customHeight="1"/>
    <row r="54189" ht="18.95" customHeight="1"/>
    <row r="54190" ht="18.95" customHeight="1"/>
    <row r="54191" ht="18.95" customHeight="1"/>
    <row r="54192" ht="18.95" customHeight="1"/>
    <row r="54193" ht="18.95" customHeight="1"/>
    <row r="54194" ht="18.95" customHeight="1"/>
    <row r="54195" ht="18.95" customHeight="1"/>
    <row r="54196" ht="18.95" customHeight="1"/>
    <row r="54197" ht="18.95" customHeight="1"/>
    <row r="54198" ht="18.95" customHeight="1"/>
    <row r="54199" ht="18.95" customHeight="1"/>
    <row r="54200" ht="18.95" customHeight="1"/>
    <row r="54201" ht="18.95" customHeight="1"/>
    <row r="54202" ht="18.95" customHeight="1"/>
    <row r="54203" ht="18.95" customHeight="1"/>
    <row r="54204" ht="18.95" customHeight="1"/>
    <row r="54205" ht="18.95" customHeight="1"/>
    <row r="54206" ht="18.95" customHeight="1"/>
    <row r="54207" ht="18.95" customHeight="1"/>
    <row r="54208" ht="18.95" customHeight="1"/>
    <row r="54209" ht="18.95" customHeight="1"/>
    <row r="54210" ht="18.95" customHeight="1"/>
    <row r="54211" ht="18.95" customHeight="1"/>
    <row r="54212" ht="18.95" customHeight="1"/>
    <row r="54213" ht="18.95" customHeight="1"/>
    <row r="54214" ht="18.95" customHeight="1"/>
    <row r="54215" ht="18.95" customHeight="1"/>
    <row r="54216" ht="18.95" customHeight="1"/>
    <row r="54217" ht="18.95" customHeight="1"/>
    <row r="54218" ht="18.95" customHeight="1"/>
    <row r="54219" ht="18.95" customHeight="1"/>
    <row r="54220" ht="18.95" customHeight="1"/>
    <row r="54221" ht="18.95" customHeight="1"/>
    <row r="54222" ht="18.95" customHeight="1"/>
    <row r="54223" ht="18.95" customHeight="1"/>
    <row r="54224" ht="18.95" customHeight="1"/>
    <row r="54225" ht="18.95" customHeight="1"/>
    <row r="54226" ht="18.95" customHeight="1"/>
    <row r="54227" ht="18.95" customHeight="1"/>
    <row r="54228" ht="18.95" customHeight="1"/>
    <row r="54229" ht="18.95" customHeight="1"/>
    <row r="54230" ht="18.95" customHeight="1"/>
    <row r="54231" ht="18.95" customHeight="1"/>
    <row r="54232" ht="18.95" customHeight="1"/>
    <row r="54233" ht="18.95" customHeight="1"/>
    <row r="54234" ht="18.95" customHeight="1"/>
    <row r="54235" ht="18.95" customHeight="1"/>
    <row r="54236" ht="18.95" customHeight="1"/>
    <row r="54237" ht="18.95" customHeight="1"/>
    <row r="54238" ht="18.95" customHeight="1"/>
    <row r="54239" ht="18.95" customHeight="1"/>
    <row r="54240" ht="18.95" customHeight="1"/>
    <row r="54241" ht="18.95" customHeight="1"/>
    <row r="54242" ht="18.95" customHeight="1"/>
    <row r="54243" ht="18.95" customHeight="1"/>
    <row r="54244" ht="18.95" customHeight="1"/>
    <row r="54245" ht="18.95" customHeight="1"/>
    <row r="54246" ht="18.95" customHeight="1"/>
    <row r="54247" ht="18.95" customHeight="1"/>
    <row r="54248" ht="18.95" customHeight="1"/>
    <row r="54249" ht="18.95" customHeight="1"/>
    <row r="54250" ht="18.95" customHeight="1"/>
    <row r="54251" ht="18.95" customHeight="1"/>
    <row r="54252" ht="18.95" customHeight="1"/>
    <row r="54253" ht="18.95" customHeight="1"/>
    <row r="54254" ht="18.95" customHeight="1"/>
    <row r="54255" ht="18.95" customHeight="1"/>
    <row r="54256" ht="18.95" customHeight="1"/>
    <row r="54257" ht="18.95" customHeight="1"/>
    <row r="54258" ht="18.95" customHeight="1"/>
    <row r="54259" ht="18.95" customHeight="1"/>
    <row r="54260" ht="18.95" customHeight="1"/>
    <row r="54261" ht="18.95" customHeight="1"/>
    <row r="54262" ht="18.95" customHeight="1"/>
    <row r="54263" ht="18.95" customHeight="1"/>
    <row r="54264" ht="18.95" customHeight="1"/>
    <row r="54265" ht="18.95" customHeight="1"/>
    <row r="54266" ht="18.95" customHeight="1"/>
    <row r="54267" ht="18.95" customHeight="1"/>
    <row r="54268" ht="18.95" customHeight="1"/>
    <row r="54269" ht="18.95" customHeight="1"/>
    <row r="54270" ht="18.95" customHeight="1"/>
    <row r="54271" ht="18.95" customHeight="1"/>
    <row r="54272" ht="18.95" customHeight="1"/>
    <row r="54273" ht="18.95" customHeight="1"/>
    <row r="54274" ht="18.95" customHeight="1"/>
    <row r="54275" ht="18.95" customHeight="1"/>
    <row r="54276" ht="18.95" customHeight="1"/>
    <row r="54277" ht="18.95" customHeight="1"/>
    <row r="54278" ht="18.95" customHeight="1"/>
    <row r="54279" ht="18.95" customHeight="1"/>
    <row r="54280" ht="18.95" customHeight="1"/>
    <row r="54281" ht="18.95" customHeight="1"/>
    <row r="54282" ht="18.95" customHeight="1"/>
    <row r="54283" ht="18.95" customHeight="1"/>
    <row r="54284" ht="18.95" customHeight="1"/>
    <row r="54285" ht="18.95" customHeight="1"/>
    <row r="54286" ht="18.95" customHeight="1"/>
    <row r="54287" ht="18.95" customHeight="1"/>
    <row r="54288" ht="18.95" customHeight="1"/>
    <row r="54289" ht="18.95" customHeight="1"/>
    <row r="54290" ht="18.95" customHeight="1"/>
    <row r="54291" ht="18.95" customHeight="1"/>
    <row r="54292" ht="18.95" customHeight="1"/>
    <row r="54293" ht="18.95" customHeight="1"/>
    <row r="54294" ht="18.95" customHeight="1"/>
    <row r="54295" ht="18.95" customHeight="1"/>
    <row r="54296" ht="18.95" customHeight="1"/>
    <row r="54297" ht="18.95" customHeight="1"/>
    <row r="54298" ht="18.95" customHeight="1"/>
    <row r="54299" ht="18.95" customHeight="1"/>
    <row r="54300" ht="18.95" customHeight="1"/>
    <row r="54301" ht="18.95" customHeight="1"/>
    <row r="54302" ht="18.95" customHeight="1"/>
    <row r="54303" ht="18.95" customHeight="1"/>
    <row r="54304" ht="18.95" customHeight="1"/>
    <row r="54305" ht="18.95" customHeight="1"/>
    <row r="54306" ht="18.95" customHeight="1"/>
    <row r="54307" ht="18.95" customHeight="1"/>
    <row r="54308" ht="18.95" customHeight="1"/>
    <row r="54309" ht="18.95" customHeight="1"/>
    <row r="54310" ht="18.95" customHeight="1"/>
    <row r="54311" ht="18.95" customHeight="1"/>
    <row r="54312" ht="18.95" customHeight="1"/>
    <row r="54313" ht="18.95" customHeight="1"/>
    <row r="54314" ht="18.95" customHeight="1"/>
    <row r="54315" ht="18.95" customHeight="1"/>
    <row r="54316" ht="18.95" customHeight="1"/>
    <row r="54317" ht="18.95" customHeight="1"/>
    <row r="54318" ht="18.95" customHeight="1"/>
    <row r="54319" ht="18.95" customHeight="1"/>
    <row r="54320" ht="18.95" customHeight="1"/>
    <row r="54321" ht="18.95" customHeight="1"/>
    <row r="54322" ht="18.95" customHeight="1"/>
    <row r="54323" ht="18.95" customHeight="1"/>
    <row r="54324" ht="18.95" customHeight="1"/>
    <row r="54325" ht="18.95" customHeight="1"/>
    <row r="54326" ht="18.95" customHeight="1"/>
    <row r="54327" ht="18.95" customHeight="1"/>
    <row r="54328" ht="18.95" customHeight="1"/>
    <row r="54329" ht="18.95" customHeight="1"/>
    <row r="54330" ht="18.95" customHeight="1"/>
    <row r="54331" ht="18.95" customHeight="1"/>
    <row r="54332" ht="18.95" customHeight="1"/>
    <row r="54333" ht="18.95" customHeight="1"/>
    <row r="54334" ht="18.95" customHeight="1"/>
    <row r="54335" ht="18.95" customHeight="1"/>
    <row r="54336" ht="18.95" customHeight="1"/>
    <row r="54337" ht="18.95" customHeight="1"/>
    <row r="54338" ht="18.95" customHeight="1"/>
    <row r="54339" ht="18.95" customHeight="1"/>
    <row r="54340" ht="18.95" customHeight="1"/>
    <row r="54341" ht="18.95" customHeight="1"/>
    <row r="54342" ht="18.95" customHeight="1"/>
    <row r="54343" ht="18.95" customHeight="1"/>
    <row r="54344" ht="18.95" customHeight="1"/>
    <row r="54345" ht="18.95" customHeight="1"/>
    <row r="54346" ht="18.95" customHeight="1"/>
    <row r="54347" ht="18.95" customHeight="1"/>
    <row r="54348" ht="18.95" customHeight="1"/>
    <row r="54349" ht="18.95" customHeight="1"/>
    <row r="54350" ht="18.95" customHeight="1"/>
    <row r="54351" ht="18.95" customHeight="1"/>
    <row r="54352" ht="18.95" customHeight="1"/>
    <row r="54353" ht="18.95" customHeight="1"/>
    <row r="54354" ht="18.95" customHeight="1"/>
    <row r="54355" ht="18.95" customHeight="1"/>
    <row r="54356" ht="18.95" customHeight="1"/>
    <row r="54357" ht="18.95" customHeight="1"/>
    <row r="54358" ht="18.95" customHeight="1"/>
    <row r="54359" ht="18.95" customHeight="1"/>
    <row r="54360" ht="18.95" customHeight="1"/>
    <row r="54361" ht="18.95" customHeight="1"/>
    <row r="54362" ht="18.95" customHeight="1"/>
    <row r="54363" ht="18.95" customHeight="1"/>
    <row r="54364" ht="18.95" customHeight="1"/>
    <row r="54365" ht="18.95" customHeight="1"/>
    <row r="54366" ht="18.95" customHeight="1"/>
    <row r="54367" ht="18.95" customHeight="1"/>
    <row r="54368" ht="18.95" customHeight="1"/>
    <row r="54369" ht="18.95" customHeight="1"/>
    <row r="54370" ht="18.95" customHeight="1"/>
    <row r="54371" ht="18.95" customHeight="1"/>
    <row r="54372" ht="18.95" customHeight="1"/>
    <row r="54373" ht="18.95" customHeight="1"/>
    <row r="54374" ht="18.95" customHeight="1"/>
    <row r="54375" ht="18.95" customHeight="1"/>
    <row r="54376" ht="18.95" customHeight="1"/>
    <row r="54377" ht="18.95" customHeight="1"/>
    <row r="54378" ht="18.95" customHeight="1"/>
    <row r="54379" ht="18.95" customHeight="1"/>
    <row r="54380" ht="18.95" customHeight="1"/>
    <row r="54381" ht="18.95" customHeight="1"/>
    <row r="54382" ht="18.95" customHeight="1"/>
    <row r="54383" ht="18.95" customHeight="1"/>
    <row r="54384" ht="18.95" customHeight="1"/>
    <row r="54385" ht="18.95" customHeight="1"/>
    <row r="54386" ht="18.95" customHeight="1"/>
    <row r="54387" ht="18.95" customHeight="1"/>
    <row r="54388" ht="18.95" customHeight="1"/>
    <row r="54389" ht="18.95" customHeight="1"/>
    <row r="54390" ht="18.95" customHeight="1"/>
    <row r="54391" ht="18.95" customHeight="1"/>
    <row r="54392" ht="18.95" customHeight="1"/>
    <row r="54393" ht="18.95" customHeight="1"/>
    <row r="54394" ht="18.95" customHeight="1"/>
    <row r="54395" ht="18.95" customHeight="1"/>
    <row r="54396" ht="18.95" customHeight="1"/>
    <row r="54397" ht="18.95" customHeight="1"/>
    <row r="54398" ht="18.95" customHeight="1"/>
    <row r="54399" ht="18.95" customHeight="1"/>
    <row r="54400" ht="18.95" customHeight="1"/>
    <row r="54401" ht="18.95" customHeight="1"/>
    <row r="54402" ht="18.95" customHeight="1"/>
    <row r="54403" ht="18.95" customHeight="1"/>
    <row r="54404" ht="18.95" customHeight="1"/>
    <row r="54405" ht="18.95" customHeight="1"/>
    <row r="54406" ht="18.95" customHeight="1"/>
    <row r="54407" ht="18.95" customHeight="1"/>
    <row r="54408" ht="18.95" customHeight="1"/>
    <row r="54409" ht="18.95" customHeight="1"/>
    <row r="54410" ht="18.95" customHeight="1"/>
    <row r="54411" ht="18.95" customHeight="1"/>
    <row r="54412" ht="18.95" customHeight="1"/>
    <row r="54413" ht="18.95" customHeight="1"/>
    <row r="54414" ht="18.95" customHeight="1"/>
    <row r="54415" ht="18.95" customHeight="1"/>
    <row r="54416" ht="18.95" customHeight="1"/>
    <row r="54417" ht="18.95" customHeight="1"/>
    <row r="54418" ht="18.95" customHeight="1"/>
    <row r="54419" ht="18.95" customHeight="1"/>
    <row r="54420" ht="18.95" customHeight="1"/>
    <row r="54421" ht="18.95" customHeight="1"/>
    <row r="54422" ht="18.95" customHeight="1"/>
    <row r="54423" ht="18.95" customHeight="1"/>
    <row r="54424" ht="18.95" customHeight="1"/>
    <row r="54425" ht="18.95" customHeight="1"/>
    <row r="54426" ht="18.95" customHeight="1"/>
    <row r="54427" ht="18.95" customHeight="1"/>
    <row r="54428" ht="18.95" customHeight="1"/>
    <row r="54429" ht="18.95" customHeight="1"/>
    <row r="54430" ht="18.95" customHeight="1"/>
    <row r="54431" ht="18.95" customHeight="1"/>
    <row r="54432" ht="18.95" customHeight="1"/>
    <row r="54433" ht="18.95" customHeight="1"/>
    <row r="54434" ht="18.95" customHeight="1"/>
    <row r="54435" ht="18.95" customHeight="1"/>
    <row r="54436" ht="18.95" customHeight="1"/>
    <row r="54437" ht="18.95" customHeight="1"/>
    <row r="54438" ht="18.95" customHeight="1"/>
    <row r="54439" ht="18.95" customHeight="1"/>
    <row r="54440" ht="18.95" customHeight="1"/>
    <row r="54441" ht="18.95" customHeight="1"/>
    <row r="54442" ht="18.95" customHeight="1"/>
    <row r="54443" ht="18.95" customHeight="1"/>
    <row r="54444" ht="18.95" customHeight="1"/>
    <row r="54445" ht="18.95" customHeight="1"/>
    <row r="54446" ht="18.95" customHeight="1"/>
    <row r="54447" ht="18.95" customHeight="1"/>
    <row r="54448" ht="18.95" customHeight="1"/>
    <row r="54449" ht="18.95" customHeight="1"/>
    <row r="54450" ht="18.95" customHeight="1"/>
    <row r="54451" ht="18.95" customHeight="1"/>
    <row r="54452" ht="18.95" customHeight="1"/>
    <row r="54453" ht="18.95" customHeight="1"/>
    <row r="54454" ht="18.95" customHeight="1"/>
    <row r="54455" ht="18.95" customHeight="1"/>
    <row r="54456" ht="18.95" customHeight="1"/>
    <row r="54457" ht="18.95" customHeight="1"/>
    <row r="54458" ht="18.95" customHeight="1"/>
    <row r="54459" ht="18.95" customHeight="1"/>
    <row r="54460" ht="18.95" customHeight="1"/>
    <row r="54461" ht="18.95" customHeight="1"/>
    <row r="54462" ht="18.95" customHeight="1"/>
    <row r="54463" ht="18.95" customHeight="1"/>
    <row r="54464" ht="18.95" customHeight="1"/>
    <row r="54465" ht="18.95" customHeight="1"/>
    <row r="54466" ht="18.95" customHeight="1"/>
    <row r="54467" ht="18.95" customHeight="1"/>
    <row r="54468" ht="18.95" customHeight="1"/>
    <row r="54469" ht="18.95" customHeight="1"/>
    <row r="54470" ht="18.95" customHeight="1"/>
    <row r="54471" ht="18.95" customHeight="1"/>
    <row r="54472" ht="18.95" customHeight="1"/>
    <row r="54473" ht="18.95" customHeight="1"/>
    <row r="54474" ht="18.95" customHeight="1"/>
    <row r="54475" ht="18.95" customHeight="1"/>
    <row r="54476" ht="18.95" customHeight="1"/>
    <row r="54477" ht="18.95" customHeight="1"/>
    <row r="54478" ht="18.95" customHeight="1"/>
    <row r="54479" ht="18.95" customHeight="1"/>
    <row r="54480" ht="18.95" customHeight="1"/>
    <row r="54481" ht="18.95" customHeight="1"/>
    <row r="54482" ht="18.95" customHeight="1"/>
    <row r="54483" ht="18.95" customHeight="1"/>
    <row r="54484" ht="18.95" customHeight="1"/>
    <row r="54485" ht="18.95" customHeight="1"/>
    <row r="54486" ht="18.95" customHeight="1"/>
    <row r="54487" ht="18.95" customHeight="1"/>
    <row r="54488" ht="18.95" customHeight="1"/>
    <row r="54489" ht="18.95" customHeight="1"/>
    <row r="54490" ht="18.95" customHeight="1"/>
    <row r="54491" ht="18.95" customHeight="1"/>
    <row r="54492" ht="18.95" customHeight="1"/>
    <row r="54493" ht="18.95" customHeight="1"/>
    <row r="54494" ht="18.95" customHeight="1"/>
    <row r="54495" ht="18.95" customHeight="1"/>
    <row r="54496" ht="18.95" customHeight="1"/>
    <row r="54497" ht="18.95" customHeight="1"/>
    <row r="54498" ht="18.95" customHeight="1"/>
    <row r="54499" ht="18.95" customHeight="1"/>
    <row r="54500" ht="18.95" customHeight="1"/>
    <row r="54501" ht="18.95" customHeight="1"/>
    <row r="54502" ht="18.95" customHeight="1"/>
    <row r="54503" ht="18.95" customHeight="1"/>
    <row r="54504" ht="18.95" customHeight="1"/>
    <row r="54505" ht="18.95" customHeight="1"/>
    <row r="54506" ht="18.95" customHeight="1"/>
    <row r="54507" ht="18.95" customHeight="1"/>
    <row r="54508" ht="18.95" customHeight="1"/>
    <row r="54509" ht="18.95" customHeight="1"/>
    <row r="54510" ht="18.95" customHeight="1"/>
    <row r="54511" ht="18.95" customHeight="1"/>
    <row r="54512" ht="18.95" customHeight="1"/>
    <row r="54513" ht="18.95" customHeight="1"/>
    <row r="54514" ht="18.95" customHeight="1"/>
    <row r="54515" ht="18.95" customHeight="1"/>
    <row r="54516" ht="18.95" customHeight="1"/>
    <row r="54517" ht="18.95" customHeight="1"/>
    <row r="54518" ht="18.95" customHeight="1"/>
    <row r="54519" ht="18.95" customHeight="1"/>
    <row r="54520" ht="18.95" customHeight="1"/>
    <row r="54521" ht="18.95" customHeight="1"/>
    <row r="54522" ht="18.95" customHeight="1"/>
    <row r="54523" ht="18.95" customHeight="1"/>
    <row r="54524" ht="18.95" customHeight="1"/>
    <row r="54525" ht="18.95" customHeight="1"/>
    <row r="54526" ht="18.95" customHeight="1"/>
    <row r="54527" ht="18.95" customHeight="1"/>
    <row r="54528" ht="18.95" customHeight="1"/>
    <row r="54529" ht="18.95" customHeight="1"/>
    <row r="54530" ht="18.95" customHeight="1"/>
    <row r="54531" ht="18.95" customHeight="1"/>
    <row r="54532" ht="18.95" customHeight="1"/>
    <row r="54533" ht="18.95" customHeight="1"/>
    <row r="54534" ht="18.95" customHeight="1"/>
    <row r="54535" ht="18.95" customHeight="1"/>
    <row r="54536" ht="18.95" customHeight="1"/>
    <row r="54537" ht="18.95" customHeight="1"/>
    <row r="54538" ht="18.95" customHeight="1"/>
    <row r="54539" ht="18.95" customHeight="1"/>
    <row r="54540" ht="18.95" customHeight="1"/>
    <row r="54541" ht="18.95" customHeight="1"/>
    <row r="54542" ht="18.95" customHeight="1"/>
    <row r="54543" ht="18.95" customHeight="1"/>
    <row r="54544" ht="18.95" customHeight="1"/>
    <row r="54545" ht="18.95" customHeight="1"/>
    <row r="54546" ht="18.95" customHeight="1"/>
    <row r="54547" ht="18.95" customHeight="1"/>
    <row r="54548" ht="18.95" customHeight="1"/>
    <row r="54549" ht="18.95" customHeight="1"/>
    <row r="54550" ht="18.95" customHeight="1"/>
    <row r="54551" ht="18.95" customHeight="1"/>
    <row r="54552" ht="18.95" customHeight="1"/>
    <row r="54553" ht="18.95" customHeight="1"/>
    <row r="54554" ht="18.95" customHeight="1"/>
    <row r="54555" ht="18.95" customHeight="1"/>
    <row r="54556" ht="18.95" customHeight="1"/>
    <row r="54557" ht="18.95" customHeight="1"/>
    <row r="54558" ht="18.95" customHeight="1"/>
    <row r="54559" ht="18.95" customHeight="1"/>
    <row r="54560" ht="18.95" customHeight="1"/>
    <row r="54561" ht="18.95" customHeight="1"/>
    <row r="54562" ht="18.95" customHeight="1"/>
    <row r="54563" ht="18.95" customHeight="1"/>
    <row r="54564" ht="18.95" customHeight="1"/>
    <row r="54565" ht="18.95" customHeight="1"/>
    <row r="54566" ht="18.95" customHeight="1"/>
    <row r="54567" ht="18.95" customHeight="1"/>
    <row r="54568" ht="18.95" customHeight="1"/>
    <row r="54569" ht="18.95" customHeight="1"/>
    <row r="54570" ht="18.95" customHeight="1"/>
    <row r="54571" ht="18.95" customHeight="1"/>
    <row r="54572" ht="18.95" customHeight="1"/>
    <row r="54573" ht="18.95" customHeight="1"/>
    <row r="54574" ht="18.95" customHeight="1"/>
    <row r="54575" ht="18.95" customHeight="1"/>
    <row r="54576" ht="18.95" customHeight="1"/>
    <row r="54577" ht="18.95" customHeight="1"/>
    <row r="54578" ht="18.95" customHeight="1"/>
    <row r="54579" ht="18.95" customHeight="1"/>
    <row r="54580" ht="18.95" customHeight="1"/>
    <row r="54581" ht="18.95" customHeight="1"/>
    <row r="54582" ht="18.95" customHeight="1"/>
    <row r="54583" ht="18.95" customHeight="1"/>
    <row r="54584" ht="18.95" customHeight="1"/>
    <row r="54585" ht="18.95" customHeight="1"/>
    <row r="54586" ht="18.95" customHeight="1"/>
    <row r="54587" ht="18.95" customHeight="1"/>
    <row r="54588" ht="18.95" customHeight="1"/>
    <row r="54589" ht="18.95" customHeight="1"/>
    <row r="54590" ht="18.95" customHeight="1"/>
    <row r="54591" ht="18.95" customHeight="1"/>
    <row r="54592" ht="18.95" customHeight="1"/>
    <row r="54593" ht="18.95" customHeight="1"/>
    <row r="54594" ht="18.95" customHeight="1"/>
    <row r="54595" ht="18.95" customHeight="1"/>
    <row r="54596" ht="18.95" customHeight="1"/>
    <row r="54597" ht="18.95" customHeight="1"/>
    <row r="54598" ht="18.95" customHeight="1"/>
    <row r="54599" ht="18.95" customHeight="1"/>
    <row r="54600" ht="18.95" customHeight="1"/>
    <row r="54601" ht="18.95" customHeight="1"/>
    <row r="54602" ht="18.95" customHeight="1"/>
    <row r="54603" ht="18.95" customHeight="1"/>
    <row r="54604" ht="18.95" customHeight="1"/>
    <row r="54605" ht="18.95" customHeight="1"/>
    <row r="54606" ht="18.95" customHeight="1"/>
    <row r="54607" ht="18.95" customHeight="1"/>
    <row r="54608" ht="18.95" customHeight="1"/>
    <row r="54609" ht="18.95" customHeight="1"/>
    <row r="54610" ht="18.95" customHeight="1"/>
    <row r="54611" ht="18.95" customHeight="1"/>
    <row r="54612" ht="18.95" customHeight="1"/>
    <row r="54613" ht="18.95" customHeight="1"/>
    <row r="54614" ht="18.95" customHeight="1"/>
    <row r="54615" ht="18.95" customHeight="1"/>
    <row r="54616" ht="18.95" customHeight="1"/>
    <row r="54617" ht="18.95" customHeight="1"/>
    <row r="54618" ht="18.95" customHeight="1"/>
    <row r="54619" ht="18.95" customHeight="1"/>
    <row r="54620" ht="18.95" customHeight="1"/>
    <row r="54621" ht="18.95" customHeight="1"/>
    <row r="54622" ht="18.95" customHeight="1"/>
    <row r="54623" ht="18.95" customHeight="1"/>
    <row r="54624" ht="18.95" customHeight="1"/>
    <row r="54625" ht="18.95" customHeight="1"/>
    <row r="54626" ht="18.95" customHeight="1"/>
    <row r="54627" ht="18.95" customHeight="1"/>
    <row r="54628" ht="18.95" customHeight="1"/>
    <row r="54629" ht="18.95" customHeight="1"/>
    <row r="54630" ht="18.95" customHeight="1"/>
    <row r="54631" ht="18.95" customHeight="1"/>
    <row r="54632" ht="18.95" customHeight="1"/>
    <row r="54633" ht="18.95" customHeight="1"/>
    <row r="54634" ht="18.95" customHeight="1"/>
    <row r="54635" ht="18.95" customHeight="1"/>
    <row r="54636" ht="18.95" customHeight="1"/>
    <row r="54637" ht="18.95" customHeight="1"/>
    <row r="54638" ht="18.95" customHeight="1"/>
    <row r="54639" ht="18.95" customHeight="1"/>
    <row r="54640" ht="18.95" customHeight="1"/>
    <row r="54641" ht="18.95" customHeight="1"/>
    <row r="54642" ht="18.95" customHeight="1"/>
    <row r="54643" ht="18.95" customHeight="1"/>
    <row r="54644" ht="18.95" customHeight="1"/>
    <row r="54645" ht="18.95" customHeight="1"/>
    <row r="54646" ht="18.95" customHeight="1"/>
    <row r="54647" ht="18.95" customHeight="1"/>
    <row r="54648" ht="18.95" customHeight="1"/>
    <row r="54649" ht="18.95" customHeight="1"/>
    <row r="54650" ht="18.95" customHeight="1"/>
    <row r="54651" ht="18.95" customHeight="1"/>
    <row r="54652" ht="18.95" customHeight="1"/>
    <row r="54653" ht="18.95" customHeight="1"/>
    <row r="54654" ht="18.95" customHeight="1"/>
    <row r="54655" ht="18.95" customHeight="1"/>
    <row r="54656" ht="18.95" customHeight="1"/>
    <row r="54657" ht="18.95" customHeight="1"/>
    <row r="54658" ht="18.95" customHeight="1"/>
    <row r="54659" ht="18.95" customHeight="1"/>
    <row r="54660" ht="18.95" customHeight="1"/>
    <row r="54661" ht="18.95" customHeight="1"/>
    <row r="54662" ht="18.95" customHeight="1"/>
    <row r="54663" ht="18.95" customHeight="1"/>
    <row r="54664" ht="18.95" customHeight="1"/>
    <row r="54665" ht="18.95" customHeight="1"/>
    <row r="54666" ht="18.95" customHeight="1"/>
    <row r="54667" ht="18.95" customHeight="1"/>
    <row r="54668" ht="18.95" customHeight="1"/>
    <row r="54669" ht="18.95" customHeight="1"/>
    <row r="54670" ht="18.95" customHeight="1"/>
    <row r="54671" ht="18.95" customHeight="1"/>
    <row r="54672" ht="18.95" customHeight="1"/>
    <row r="54673" ht="18.95" customHeight="1"/>
    <row r="54674" ht="18.95" customHeight="1"/>
    <row r="54675" ht="18.95" customHeight="1"/>
    <row r="54676" ht="18.95" customHeight="1"/>
    <row r="54677" ht="18.95" customHeight="1"/>
    <row r="54678" ht="18.95" customHeight="1"/>
    <row r="54679" ht="18.95" customHeight="1"/>
    <row r="54680" ht="18.95" customHeight="1"/>
    <row r="54681" ht="18.95" customHeight="1"/>
    <row r="54682" ht="18.95" customHeight="1"/>
    <row r="54683" ht="18.95" customHeight="1"/>
    <row r="54684" ht="18.95" customHeight="1"/>
    <row r="54685" ht="18.95" customHeight="1"/>
    <row r="54686" ht="18.95" customHeight="1"/>
    <row r="54687" ht="18.95" customHeight="1"/>
    <row r="54688" ht="18.95" customHeight="1"/>
    <row r="54689" ht="18.95" customHeight="1"/>
    <row r="54690" ht="18.95" customHeight="1"/>
    <row r="54691" ht="18.95" customHeight="1"/>
    <row r="54692" ht="18.95" customHeight="1"/>
    <row r="54693" ht="18.95" customHeight="1"/>
    <row r="54694" ht="18.95" customHeight="1"/>
    <row r="54695" ht="18.95" customHeight="1"/>
    <row r="54696" ht="18.95" customHeight="1"/>
    <row r="54697" ht="18.95" customHeight="1"/>
    <row r="54698" ht="18.95" customHeight="1"/>
    <row r="54699" ht="18.95" customHeight="1"/>
    <row r="54700" ht="18.95" customHeight="1"/>
    <row r="54701" ht="18.95" customHeight="1"/>
    <row r="54702" ht="18.95" customHeight="1"/>
    <row r="54703" ht="18.95" customHeight="1"/>
    <row r="54704" ht="18.95" customHeight="1"/>
    <row r="54705" ht="18.95" customHeight="1"/>
    <row r="54706" ht="18.95" customHeight="1"/>
    <row r="54707" ht="18.95" customHeight="1"/>
    <row r="54708" ht="18.95" customHeight="1"/>
    <row r="54709" ht="18.95" customHeight="1"/>
    <row r="54710" ht="18.95" customHeight="1"/>
    <row r="54711" ht="18.95" customHeight="1"/>
    <row r="54712" ht="18.95" customHeight="1"/>
    <row r="54713" ht="18.95" customHeight="1"/>
    <row r="54714" ht="18.95" customHeight="1"/>
    <row r="54715" ht="18.95" customHeight="1"/>
    <row r="54716" ht="18.95" customHeight="1"/>
    <row r="54717" ht="18.95" customHeight="1"/>
    <row r="54718" ht="18.95" customHeight="1"/>
    <row r="54719" ht="18.95" customHeight="1"/>
    <row r="54720" ht="18.95" customHeight="1"/>
    <row r="54721" ht="18.95" customHeight="1"/>
    <row r="54722" ht="18.95" customHeight="1"/>
    <row r="54723" ht="18.95" customHeight="1"/>
    <row r="54724" ht="18.95" customHeight="1"/>
    <row r="54725" ht="18.95" customHeight="1"/>
    <row r="54726" ht="18.95" customHeight="1"/>
    <row r="54727" ht="18.95" customHeight="1"/>
    <row r="54728" ht="18.95" customHeight="1"/>
    <row r="54729" ht="18.95" customHeight="1"/>
    <row r="54730" ht="18.95" customHeight="1"/>
    <row r="54731" ht="18.95" customHeight="1"/>
    <row r="54732" ht="18.95" customHeight="1"/>
    <row r="54733" ht="18.95" customHeight="1"/>
    <row r="54734" ht="18.95" customHeight="1"/>
    <row r="54735" ht="18.95" customHeight="1"/>
    <row r="54736" ht="18.95" customHeight="1"/>
    <row r="54737" ht="18.95" customHeight="1"/>
    <row r="54738" ht="18.95" customHeight="1"/>
    <row r="54739" ht="18.95" customHeight="1"/>
    <row r="54740" ht="18.95" customHeight="1"/>
    <row r="54741" ht="18.95" customHeight="1"/>
    <row r="54742" ht="18.95" customHeight="1"/>
    <row r="54743" ht="18.95" customHeight="1"/>
    <row r="54744" ht="18.95" customHeight="1"/>
    <row r="54745" ht="18.95" customHeight="1"/>
    <row r="54746" ht="18.95" customHeight="1"/>
    <row r="54747" ht="18.95" customHeight="1"/>
    <row r="54748" ht="18.95" customHeight="1"/>
    <row r="54749" ht="18.95" customHeight="1"/>
    <row r="54750" ht="18.95" customHeight="1"/>
    <row r="54751" ht="18.95" customHeight="1"/>
    <row r="54752" ht="18.95" customHeight="1"/>
    <row r="54753" ht="18.95" customHeight="1"/>
    <row r="54754" ht="18.95" customHeight="1"/>
    <row r="54755" ht="18.95" customHeight="1"/>
    <row r="54756" ht="18.95" customHeight="1"/>
    <row r="54757" ht="18.95" customHeight="1"/>
    <row r="54758" ht="18.95" customHeight="1"/>
    <row r="54759" ht="18.95" customHeight="1"/>
    <row r="54760" ht="18.95" customHeight="1"/>
    <row r="54761" ht="18.95" customHeight="1"/>
    <row r="54762" ht="18.95" customHeight="1"/>
    <row r="54763" ht="18.95" customHeight="1"/>
    <row r="54764" ht="18.95" customHeight="1"/>
    <row r="54765" ht="18.95" customHeight="1"/>
    <row r="54766" ht="18.95" customHeight="1"/>
    <row r="54767" ht="18.95" customHeight="1"/>
    <row r="54768" ht="18.95" customHeight="1"/>
    <row r="54769" ht="18.95" customHeight="1"/>
    <row r="54770" ht="18.95" customHeight="1"/>
    <row r="54771" ht="18.95" customHeight="1"/>
    <row r="54772" ht="18.95" customHeight="1"/>
    <row r="54773" ht="18.95" customHeight="1"/>
    <row r="54774" ht="18.95" customHeight="1"/>
    <row r="54775" ht="18.95" customHeight="1"/>
    <row r="54776" ht="18.95" customHeight="1"/>
    <row r="54777" ht="18.95" customHeight="1"/>
    <row r="54778" ht="18.95" customHeight="1"/>
    <row r="54779" ht="18.95" customHeight="1"/>
    <row r="54780" ht="18.95" customHeight="1"/>
    <row r="54781" ht="18.95" customHeight="1"/>
    <row r="54782" ht="18.95" customHeight="1"/>
    <row r="54783" ht="18.95" customHeight="1"/>
    <row r="54784" ht="18.95" customHeight="1"/>
    <row r="54785" ht="18.95" customHeight="1"/>
    <row r="54786" ht="18.95" customHeight="1"/>
    <row r="54787" ht="18.95" customHeight="1"/>
    <row r="54788" ht="18.95" customHeight="1"/>
    <row r="54789" ht="18.95" customHeight="1"/>
    <row r="54790" ht="18.95" customHeight="1"/>
    <row r="54791" ht="18.95" customHeight="1"/>
    <row r="54792" ht="18.95" customHeight="1"/>
    <row r="54793" ht="18.95" customHeight="1"/>
    <row r="54794" ht="18.95" customHeight="1"/>
    <row r="54795" ht="18.95" customHeight="1"/>
    <row r="54796" ht="18.95" customHeight="1"/>
    <row r="54797" ht="18.95" customHeight="1"/>
    <row r="54798" ht="18.95" customHeight="1"/>
    <row r="54799" ht="18.95" customHeight="1"/>
    <row r="54800" ht="18.95" customHeight="1"/>
    <row r="54801" ht="18.95" customHeight="1"/>
    <row r="54802" ht="18.95" customHeight="1"/>
    <row r="54803" ht="18.95" customHeight="1"/>
    <row r="54804" ht="18.95" customHeight="1"/>
    <row r="54805" ht="18.95" customHeight="1"/>
    <row r="54806" ht="18.95" customHeight="1"/>
    <row r="54807" ht="18.95" customHeight="1"/>
    <row r="54808" ht="18.95" customHeight="1"/>
    <row r="54809" ht="18.95" customHeight="1"/>
    <row r="54810" ht="18.95" customHeight="1"/>
    <row r="54811" ht="18.95" customHeight="1"/>
    <row r="54812" ht="18.95" customHeight="1"/>
    <row r="54813" ht="18.95" customHeight="1"/>
    <row r="54814" ht="18.95" customHeight="1"/>
    <row r="54815" ht="18.95" customHeight="1"/>
    <row r="54816" ht="18.95" customHeight="1"/>
    <row r="54817" ht="18.95" customHeight="1"/>
    <row r="54818" ht="18.95" customHeight="1"/>
    <row r="54819" ht="18.95" customHeight="1"/>
    <row r="54820" ht="18.95" customHeight="1"/>
    <row r="54821" ht="18.95" customHeight="1"/>
    <row r="54822" ht="18.95" customHeight="1"/>
    <row r="54823" ht="18.95" customHeight="1"/>
    <row r="54824" ht="18.95" customHeight="1"/>
    <row r="54825" ht="18.95" customHeight="1"/>
    <row r="54826" ht="18.95" customHeight="1"/>
    <row r="54827" ht="18.95" customHeight="1"/>
    <row r="54828" ht="18.95" customHeight="1"/>
    <row r="54829" ht="18.95" customHeight="1"/>
    <row r="54830" ht="18.95" customHeight="1"/>
    <row r="54831" ht="18.95" customHeight="1"/>
    <row r="54832" ht="18.95" customHeight="1"/>
    <row r="54833" ht="18.95" customHeight="1"/>
    <row r="54834" ht="18.95" customHeight="1"/>
    <row r="54835" ht="18.95" customHeight="1"/>
    <row r="54836" ht="18.95" customHeight="1"/>
    <row r="54837" ht="18.95" customHeight="1"/>
    <row r="54838" ht="18.95" customHeight="1"/>
    <row r="54839" ht="18.95" customHeight="1"/>
    <row r="54840" ht="18.95" customHeight="1"/>
    <row r="54841" ht="18.95" customHeight="1"/>
    <row r="54842" ht="18.95" customHeight="1"/>
    <row r="54843" ht="18.95" customHeight="1"/>
    <row r="54844" ht="18.95" customHeight="1"/>
    <row r="54845" ht="18.95" customHeight="1"/>
    <row r="54846" ht="18.95" customHeight="1"/>
    <row r="54847" ht="18.95" customHeight="1"/>
    <row r="54848" ht="18.95" customHeight="1"/>
    <row r="54849" ht="18.95" customHeight="1"/>
    <row r="54850" ht="18.95" customHeight="1"/>
    <row r="54851" ht="18.95" customHeight="1"/>
    <row r="54852" ht="18.95" customHeight="1"/>
    <row r="54853" ht="18.95" customHeight="1"/>
    <row r="54854" ht="18.95" customHeight="1"/>
    <row r="54855" ht="18.95" customHeight="1"/>
    <row r="54856" ht="18.95" customHeight="1"/>
    <row r="54857" ht="18.95" customHeight="1"/>
    <row r="54858" ht="18.95" customHeight="1"/>
    <row r="54859" ht="18.95" customHeight="1"/>
    <row r="54860" ht="18.95" customHeight="1"/>
    <row r="54861" ht="18.95" customHeight="1"/>
    <row r="54862" ht="18.95" customHeight="1"/>
    <row r="54863" ht="18.95" customHeight="1"/>
    <row r="54864" ht="18.95" customHeight="1"/>
    <row r="54865" ht="18.95" customHeight="1"/>
    <row r="54866" ht="18.95" customHeight="1"/>
    <row r="54867" ht="18.95" customHeight="1"/>
    <row r="54868" ht="18.95" customHeight="1"/>
    <row r="54869" ht="18.95" customHeight="1"/>
    <row r="54870" ht="18.95" customHeight="1"/>
    <row r="54871" ht="18.95" customHeight="1"/>
    <row r="54872" ht="18.95" customHeight="1"/>
    <row r="54873" ht="18.95" customHeight="1"/>
    <row r="54874" ht="18.95" customHeight="1"/>
    <row r="54875" ht="18.95" customHeight="1"/>
    <row r="54876" ht="18.95" customHeight="1"/>
    <row r="54877" ht="18.95" customHeight="1"/>
    <row r="54878" ht="18.95" customHeight="1"/>
    <row r="54879" ht="18.95" customHeight="1"/>
    <row r="54880" ht="18.95" customHeight="1"/>
    <row r="54881" ht="18.95" customHeight="1"/>
    <row r="54882" ht="18.95" customHeight="1"/>
    <row r="54883" ht="18.95" customHeight="1"/>
    <row r="54884" ht="18.95" customHeight="1"/>
    <row r="54885" ht="18.95" customHeight="1"/>
    <row r="54886" ht="18.95" customHeight="1"/>
    <row r="54887" ht="18.95" customHeight="1"/>
    <row r="54888" ht="18.95" customHeight="1"/>
    <row r="54889" ht="18.95" customHeight="1"/>
    <row r="54890" ht="18.95" customHeight="1"/>
    <row r="54891" ht="18.95" customHeight="1"/>
    <row r="54892" ht="18.95" customHeight="1"/>
    <row r="54893" ht="18.95" customHeight="1"/>
    <row r="54894" ht="18.95" customHeight="1"/>
    <row r="54895" ht="18.95" customHeight="1"/>
    <row r="54896" ht="18.95" customHeight="1"/>
    <row r="54897" ht="18.95" customHeight="1"/>
    <row r="54898" ht="18.95" customHeight="1"/>
    <row r="54899" ht="18.95" customHeight="1"/>
    <row r="54900" ht="18.95" customHeight="1"/>
    <row r="54901" ht="18.95" customHeight="1"/>
    <row r="54902" ht="18.95" customHeight="1"/>
    <row r="54903" ht="18.95" customHeight="1"/>
    <row r="54904" ht="18.95" customHeight="1"/>
    <row r="54905" ht="18.95" customHeight="1"/>
    <row r="54906" ht="18.95" customHeight="1"/>
    <row r="54907" ht="18.95" customHeight="1"/>
    <row r="54908" ht="18.95" customHeight="1"/>
    <row r="54909" ht="18.95" customHeight="1"/>
    <row r="54910" ht="18.95" customHeight="1"/>
    <row r="54911" ht="18.95" customHeight="1"/>
    <row r="54912" ht="18.95" customHeight="1"/>
    <row r="54913" ht="18.95" customHeight="1"/>
    <row r="54914" ht="18.95" customHeight="1"/>
    <row r="54915" ht="18.95" customHeight="1"/>
    <row r="54916" ht="18.95" customHeight="1"/>
    <row r="54917" ht="18.95" customHeight="1"/>
    <row r="54918" ht="18.95" customHeight="1"/>
    <row r="54919" ht="18.95" customHeight="1"/>
    <row r="54920" ht="18.95" customHeight="1"/>
    <row r="54921" ht="18.95" customHeight="1"/>
    <row r="54922" ht="18.95" customHeight="1"/>
    <row r="54923" ht="18.95" customHeight="1"/>
    <row r="54924" ht="18.95" customHeight="1"/>
    <row r="54925" ht="18.95" customHeight="1"/>
    <row r="54926" ht="18.95" customHeight="1"/>
    <row r="54927" ht="18.95" customHeight="1"/>
    <row r="54928" ht="18.95" customHeight="1"/>
    <row r="54929" ht="18.95" customHeight="1"/>
    <row r="54930" ht="18.95" customHeight="1"/>
    <row r="54931" ht="18.95" customHeight="1"/>
    <row r="54932" ht="18.95" customHeight="1"/>
    <row r="54933" ht="18.95" customHeight="1"/>
    <row r="54934" ht="18.95" customHeight="1"/>
    <row r="54935" ht="18.95" customHeight="1"/>
    <row r="54936" ht="18.95" customHeight="1"/>
    <row r="54937" ht="18.95" customHeight="1"/>
    <row r="54938" ht="18.95" customHeight="1"/>
    <row r="54939" ht="18.95" customHeight="1"/>
    <row r="54940" ht="18.95" customHeight="1"/>
    <row r="54941" ht="18.95" customHeight="1"/>
    <row r="54942" ht="18.95" customHeight="1"/>
    <row r="54943" ht="18.95" customHeight="1"/>
    <row r="54944" ht="18.95" customHeight="1"/>
    <row r="54945" ht="18.95" customHeight="1"/>
    <row r="54946" ht="18.95" customHeight="1"/>
    <row r="54947" ht="18.95" customHeight="1"/>
    <row r="54948" ht="18.95" customHeight="1"/>
    <row r="54949" ht="18.95" customHeight="1"/>
    <row r="54950" ht="18.95" customHeight="1"/>
    <row r="54951" ht="18.95" customHeight="1"/>
    <row r="54952" ht="18.95" customHeight="1"/>
    <row r="54953" ht="18.95" customHeight="1"/>
    <row r="54954" ht="18.95" customHeight="1"/>
    <row r="54955" ht="18.95" customHeight="1"/>
    <row r="54956" ht="18.95" customHeight="1"/>
    <row r="54957" ht="18.95" customHeight="1"/>
    <row r="54958" ht="18.95" customHeight="1"/>
    <row r="54959" ht="18.95" customHeight="1"/>
    <row r="54960" ht="18.95" customHeight="1"/>
    <row r="54961" ht="18.95" customHeight="1"/>
    <row r="54962" ht="18.95" customHeight="1"/>
    <row r="54963" ht="18.95" customHeight="1"/>
    <row r="54964" ht="18.95" customHeight="1"/>
    <row r="54965" ht="18.95" customHeight="1"/>
    <row r="54966" ht="18.95" customHeight="1"/>
    <row r="54967" ht="18.95" customHeight="1"/>
    <row r="54968" ht="18.95" customHeight="1"/>
    <row r="54969" ht="18.95" customHeight="1"/>
    <row r="54970" ht="18.95" customHeight="1"/>
    <row r="54971" ht="18.95" customHeight="1"/>
    <row r="54972" ht="18.95" customHeight="1"/>
    <row r="54973" ht="18.95" customHeight="1"/>
    <row r="54974" ht="18.95" customHeight="1"/>
    <row r="54975" ht="18.95" customHeight="1"/>
    <row r="54976" ht="18.95" customHeight="1"/>
    <row r="54977" ht="18.95" customHeight="1"/>
    <row r="54978" ht="18.95" customHeight="1"/>
    <row r="54979" ht="18.95" customHeight="1"/>
    <row r="54980" ht="18.95" customHeight="1"/>
    <row r="54981" ht="18.95" customHeight="1"/>
    <row r="54982" ht="18.95" customHeight="1"/>
    <row r="54983" ht="18.95" customHeight="1"/>
    <row r="54984" ht="18.95" customHeight="1"/>
    <row r="54985" ht="18.95" customHeight="1"/>
    <row r="54986" ht="18.95" customHeight="1"/>
    <row r="54987" ht="18.95" customHeight="1"/>
    <row r="54988" ht="18.95" customHeight="1"/>
    <row r="54989" ht="18.95" customHeight="1"/>
    <row r="54990" ht="18.95" customHeight="1"/>
    <row r="54991" ht="18.95" customHeight="1"/>
    <row r="54992" ht="18.95" customHeight="1"/>
    <row r="54993" ht="18.95" customHeight="1"/>
    <row r="54994" ht="18.95" customHeight="1"/>
    <row r="54995" ht="18.95" customHeight="1"/>
    <row r="54996" ht="18.95" customHeight="1"/>
    <row r="54997" ht="18.95" customHeight="1"/>
    <row r="54998" ht="18.95" customHeight="1"/>
    <row r="54999" ht="18.95" customHeight="1"/>
    <row r="55000" ht="18.95" customHeight="1"/>
    <row r="55001" ht="18.95" customHeight="1"/>
    <row r="55002" ht="18.95" customHeight="1"/>
    <row r="55003" ht="18.95" customHeight="1"/>
    <row r="55004" ht="18.95" customHeight="1"/>
    <row r="55005" ht="18.95" customHeight="1"/>
    <row r="55006" ht="18.95" customHeight="1"/>
    <row r="55007" ht="18.95" customHeight="1"/>
    <row r="55008" ht="18.95" customHeight="1"/>
    <row r="55009" ht="18.95" customHeight="1"/>
    <row r="55010" ht="18.95" customHeight="1"/>
    <row r="55011" ht="18.95" customHeight="1"/>
    <row r="55012" ht="18.95" customHeight="1"/>
    <row r="55013" ht="18.95" customHeight="1"/>
    <row r="55014" ht="18.95" customHeight="1"/>
    <row r="55015" ht="18.95" customHeight="1"/>
    <row r="55016" ht="18.95" customHeight="1"/>
    <row r="55017" ht="18.95" customHeight="1"/>
    <row r="55018" ht="18.95" customHeight="1"/>
    <row r="55019" ht="18.95" customHeight="1"/>
    <row r="55020" ht="18.95" customHeight="1"/>
    <row r="55021" ht="18.95" customHeight="1"/>
    <row r="55022" ht="18.95" customHeight="1"/>
    <row r="55023" ht="18.95" customHeight="1"/>
    <row r="55024" ht="18.95" customHeight="1"/>
    <row r="55025" ht="18.95" customHeight="1"/>
    <row r="55026" ht="18.95" customHeight="1"/>
    <row r="55027" ht="18.95" customHeight="1"/>
    <row r="55028" ht="18.95" customHeight="1"/>
    <row r="55029" ht="18.95" customHeight="1"/>
    <row r="55030" ht="18.95" customHeight="1"/>
    <row r="55031" ht="18.95" customHeight="1"/>
    <row r="55032" ht="18.95" customHeight="1"/>
    <row r="55033" ht="18.95" customHeight="1"/>
    <row r="55034" ht="18.95" customHeight="1"/>
    <row r="55035" ht="18.95" customHeight="1"/>
    <row r="55036" ht="18.95" customHeight="1"/>
    <row r="55037" ht="18.95" customHeight="1"/>
    <row r="55038" ht="18.95" customHeight="1"/>
    <row r="55039" ht="18.95" customHeight="1"/>
    <row r="55040" ht="18.95" customHeight="1"/>
    <row r="55041" ht="18.95" customHeight="1"/>
    <row r="55042" ht="18.95" customHeight="1"/>
    <row r="55043" ht="18.95" customHeight="1"/>
    <row r="55044" ht="18.95" customHeight="1"/>
    <row r="55045" ht="18.95" customHeight="1"/>
    <row r="55046" ht="18.95" customHeight="1"/>
    <row r="55047" ht="18.95" customHeight="1"/>
    <row r="55048" ht="18.95" customHeight="1"/>
    <row r="55049" ht="18.95" customHeight="1"/>
    <row r="55050" ht="18.95" customHeight="1"/>
    <row r="55051" ht="18.95" customHeight="1"/>
    <row r="55052" ht="18.95" customHeight="1"/>
    <row r="55053" ht="18.95" customHeight="1"/>
    <row r="55054" ht="18.95" customHeight="1"/>
    <row r="55055" ht="18.95" customHeight="1"/>
    <row r="55056" ht="18.95" customHeight="1"/>
    <row r="55057" ht="18.95" customHeight="1"/>
    <row r="55058" ht="18.95" customHeight="1"/>
    <row r="55059" ht="18.95" customHeight="1"/>
    <row r="55060" ht="18.95" customHeight="1"/>
    <row r="55061" ht="18.95" customHeight="1"/>
    <row r="55062" ht="18.95" customHeight="1"/>
    <row r="55063" ht="18.95" customHeight="1"/>
    <row r="55064" ht="18.95" customHeight="1"/>
    <row r="55065" ht="18.95" customHeight="1"/>
    <row r="55066" ht="18.95" customHeight="1"/>
    <row r="55067" ht="18.95" customHeight="1"/>
    <row r="55068" ht="18.95" customHeight="1"/>
    <row r="55069" ht="18.95" customHeight="1"/>
    <row r="55070" ht="18.95" customHeight="1"/>
    <row r="55071" ht="18.95" customHeight="1"/>
    <row r="55072" ht="18.95" customHeight="1"/>
    <row r="55073" ht="18.95" customHeight="1"/>
    <row r="55074" ht="18.95" customHeight="1"/>
    <row r="55075" ht="18.95" customHeight="1"/>
    <row r="55076" ht="18.95" customHeight="1"/>
    <row r="55077" ht="18.95" customHeight="1"/>
    <row r="55078" ht="18.95" customHeight="1"/>
    <row r="55079" ht="18.95" customHeight="1"/>
    <row r="55080" ht="18.95" customHeight="1"/>
    <row r="55081" ht="18.95" customHeight="1"/>
    <row r="55082" ht="18.95" customHeight="1"/>
    <row r="55083" ht="18.95" customHeight="1"/>
    <row r="55084" ht="18.95" customHeight="1"/>
    <row r="55085" ht="18.95" customHeight="1"/>
    <row r="55086" ht="18.95" customHeight="1"/>
    <row r="55087" ht="18.95" customHeight="1"/>
    <row r="55088" ht="18.95" customHeight="1"/>
    <row r="55089" ht="18.95" customHeight="1"/>
    <row r="55090" ht="18.95" customHeight="1"/>
    <row r="55091" ht="18.95" customHeight="1"/>
    <row r="55092" ht="18.95" customHeight="1"/>
    <row r="55093" ht="18.95" customHeight="1"/>
    <row r="55094" ht="18.95" customHeight="1"/>
    <row r="55095" ht="18.95" customHeight="1"/>
    <row r="55096" ht="18.95" customHeight="1"/>
    <row r="55097" ht="18.95" customHeight="1"/>
    <row r="55098" ht="18.95" customHeight="1"/>
    <row r="55099" ht="18.95" customHeight="1"/>
    <row r="55100" ht="18.95" customHeight="1"/>
    <row r="55101" ht="18.95" customHeight="1"/>
    <row r="55102" ht="18.95" customHeight="1"/>
    <row r="55103" ht="18.95" customHeight="1"/>
    <row r="55104" ht="18.95" customHeight="1"/>
    <row r="55105" ht="18.95" customHeight="1"/>
    <row r="55106" ht="18.95" customHeight="1"/>
    <row r="55107" ht="18.95" customHeight="1"/>
    <row r="55108" ht="18.95" customHeight="1"/>
    <row r="55109" ht="18.95" customHeight="1"/>
    <row r="55110" ht="18.95" customHeight="1"/>
    <row r="55111" ht="18.95" customHeight="1"/>
    <row r="55112" ht="18.95" customHeight="1"/>
    <row r="55113" ht="18.95" customHeight="1"/>
    <row r="55114" ht="18.95" customHeight="1"/>
    <row r="55115" ht="18.95" customHeight="1"/>
    <row r="55116" ht="18.95" customHeight="1"/>
    <row r="55117" ht="18.95" customHeight="1"/>
    <row r="55118" ht="18.95" customHeight="1"/>
    <row r="55119" ht="18.95" customHeight="1"/>
    <row r="55120" ht="18.95" customHeight="1"/>
    <row r="55121" ht="18.95" customHeight="1"/>
    <row r="55122" ht="18.95" customHeight="1"/>
    <row r="55123" ht="18.95" customHeight="1"/>
    <row r="55124" ht="18.95" customHeight="1"/>
    <row r="55125" ht="18.95" customHeight="1"/>
    <row r="55126" ht="18.95" customHeight="1"/>
    <row r="55127" ht="18.95" customHeight="1"/>
    <row r="55128" ht="18.95" customHeight="1"/>
    <row r="55129" ht="18.95" customHeight="1"/>
    <row r="55130" ht="18.95" customHeight="1"/>
    <row r="55131" ht="18.95" customHeight="1"/>
    <row r="55132" ht="18.95" customHeight="1"/>
    <row r="55133" ht="18.95" customHeight="1"/>
    <row r="55134" ht="18.95" customHeight="1"/>
    <row r="55135" ht="18.95" customHeight="1"/>
    <row r="55136" ht="18.95" customHeight="1"/>
    <row r="55137" ht="18.95" customHeight="1"/>
    <row r="55138" ht="18.95" customHeight="1"/>
    <row r="55139" ht="18.95" customHeight="1"/>
    <row r="55140" ht="18.95" customHeight="1"/>
    <row r="55141" ht="18.95" customHeight="1"/>
    <row r="55142" ht="18.95" customHeight="1"/>
    <row r="55143" ht="18.95" customHeight="1"/>
    <row r="55144" ht="18.95" customHeight="1"/>
    <row r="55145" ht="18.95" customHeight="1"/>
    <row r="55146" ht="18.95" customHeight="1"/>
    <row r="55147" ht="18.95" customHeight="1"/>
    <row r="55148" ht="18.95" customHeight="1"/>
    <row r="55149" ht="18.95" customHeight="1"/>
    <row r="55150" ht="18.95" customHeight="1"/>
    <row r="55151" ht="18.95" customHeight="1"/>
    <row r="55152" ht="18.95" customHeight="1"/>
    <row r="55153" ht="18.95" customHeight="1"/>
    <row r="55154" ht="18.95" customHeight="1"/>
    <row r="55155" ht="18.95" customHeight="1"/>
    <row r="55156" ht="18.95" customHeight="1"/>
    <row r="55157" ht="18.95" customHeight="1"/>
    <row r="55158" ht="18.95" customHeight="1"/>
    <row r="55159" ht="18.95" customHeight="1"/>
    <row r="55160" ht="18.95" customHeight="1"/>
    <row r="55161" ht="18.95" customHeight="1"/>
    <row r="55162" ht="18.95" customHeight="1"/>
    <row r="55163" ht="18.95" customHeight="1"/>
    <row r="55164" ht="18.95" customHeight="1"/>
    <row r="55165" ht="18.95" customHeight="1"/>
    <row r="55166" ht="18.95" customHeight="1"/>
    <row r="55167" ht="18.95" customHeight="1"/>
    <row r="55168" ht="18.95" customHeight="1"/>
    <row r="55169" ht="18.95" customHeight="1"/>
    <row r="55170" ht="18.95" customHeight="1"/>
    <row r="55171" ht="18.95" customHeight="1"/>
    <row r="55172" ht="18.95" customHeight="1"/>
    <row r="55173" ht="18.95" customHeight="1"/>
    <row r="55174" ht="18.95" customHeight="1"/>
    <row r="55175" ht="18.95" customHeight="1"/>
    <row r="55176" ht="18.95" customHeight="1"/>
    <row r="55177" ht="18.95" customHeight="1"/>
    <row r="55178" ht="18.95" customHeight="1"/>
    <row r="55179" ht="18.95" customHeight="1"/>
    <row r="55180" ht="18.95" customHeight="1"/>
    <row r="55181" ht="18.95" customHeight="1"/>
    <row r="55182" ht="18.95" customHeight="1"/>
    <row r="55183" ht="18.95" customHeight="1"/>
    <row r="55184" ht="18.95" customHeight="1"/>
    <row r="55185" ht="18.95" customHeight="1"/>
    <row r="55186" ht="18.95" customHeight="1"/>
    <row r="55187" ht="18.95" customHeight="1"/>
    <row r="55188" ht="18.95" customHeight="1"/>
    <row r="55189" ht="18.95" customHeight="1"/>
    <row r="55190" ht="18.95" customHeight="1"/>
    <row r="55191" ht="18.95" customHeight="1"/>
    <row r="55192" ht="18.95" customHeight="1"/>
    <row r="55193" ht="18.95" customHeight="1"/>
    <row r="55194" ht="18.95" customHeight="1"/>
    <row r="55195" ht="18.95" customHeight="1"/>
    <row r="55196" ht="18.95" customHeight="1"/>
    <row r="55197" ht="18.95" customHeight="1"/>
    <row r="55198" ht="18.95" customHeight="1"/>
    <row r="55199" ht="18.95" customHeight="1"/>
    <row r="55200" ht="18.95" customHeight="1"/>
    <row r="55201" ht="18.95" customHeight="1"/>
    <row r="55202" ht="18.95" customHeight="1"/>
    <row r="55203" ht="18.95" customHeight="1"/>
    <row r="55204" ht="18.95" customHeight="1"/>
    <row r="55205" ht="18.95" customHeight="1"/>
    <row r="55206" ht="18.95" customHeight="1"/>
    <row r="55207" ht="18.95" customHeight="1"/>
    <row r="55208" ht="18.95" customHeight="1"/>
    <row r="55209" ht="18.95" customHeight="1"/>
    <row r="55210" ht="18.95" customHeight="1"/>
    <row r="55211" ht="18.95" customHeight="1"/>
    <row r="55212" ht="18.95" customHeight="1"/>
    <row r="55213" ht="18.95" customHeight="1"/>
    <row r="55214" ht="18.95" customHeight="1"/>
    <row r="55215" ht="18.95" customHeight="1"/>
    <row r="55216" ht="18.95" customHeight="1"/>
    <row r="55217" ht="18.95" customHeight="1"/>
    <row r="55218" ht="18.95" customHeight="1"/>
    <row r="55219" ht="18.95" customHeight="1"/>
    <row r="55220" ht="18.95" customHeight="1"/>
    <row r="55221" ht="18.95" customHeight="1"/>
    <row r="55222" ht="18.95" customHeight="1"/>
    <row r="55223" ht="18.95" customHeight="1"/>
    <row r="55224" ht="18.95" customHeight="1"/>
    <row r="55225" ht="18.95" customHeight="1"/>
    <row r="55226" ht="18.95" customHeight="1"/>
    <row r="55227" ht="18.95" customHeight="1"/>
    <row r="55228" ht="18.95" customHeight="1"/>
    <row r="55229" ht="18.95" customHeight="1"/>
    <row r="55230" ht="18.95" customHeight="1"/>
    <row r="55231" ht="18.95" customHeight="1"/>
    <row r="55232" ht="18.95" customHeight="1"/>
    <row r="55233" ht="18.95" customHeight="1"/>
    <row r="55234" ht="18.95" customHeight="1"/>
    <row r="55235" ht="18.95" customHeight="1"/>
    <row r="55236" ht="18.95" customHeight="1"/>
    <row r="55237" ht="18.95" customHeight="1"/>
    <row r="55238" ht="18.95" customHeight="1"/>
    <row r="55239" ht="18.95" customHeight="1"/>
    <row r="55240" ht="18.95" customHeight="1"/>
    <row r="55241" ht="18.95" customHeight="1"/>
    <row r="55242" ht="18.95" customHeight="1"/>
    <row r="55243" ht="18.95" customHeight="1"/>
    <row r="55244" ht="18.95" customHeight="1"/>
    <row r="55245" ht="18.95" customHeight="1"/>
    <row r="55246" ht="18.95" customHeight="1"/>
    <row r="55247" ht="18.95" customHeight="1"/>
    <row r="55248" ht="18.95" customHeight="1"/>
    <row r="55249" ht="18.95" customHeight="1"/>
    <row r="55250" ht="18.95" customHeight="1"/>
    <row r="55251" ht="18.95" customHeight="1"/>
    <row r="55252" ht="18.95" customHeight="1"/>
    <row r="55253" ht="18.95" customHeight="1"/>
    <row r="55254" ht="18.95" customHeight="1"/>
    <row r="55255" ht="18.95" customHeight="1"/>
    <row r="55256" ht="18.95" customHeight="1"/>
    <row r="55257" ht="18.95" customHeight="1"/>
    <row r="55258" ht="18.95" customHeight="1"/>
    <row r="55259" ht="18.95" customHeight="1"/>
    <row r="55260" ht="18.95" customHeight="1"/>
    <row r="55261" ht="18.95" customHeight="1"/>
    <row r="55262" ht="18.95" customHeight="1"/>
    <row r="55263" ht="18.95" customHeight="1"/>
    <row r="55264" ht="18.95" customHeight="1"/>
    <row r="55265" ht="18.95" customHeight="1"/>
    <row r="55266" ht="18.95" customHeight="1"/>
    <row r="55267" ht="18.95" customHeight="1"/>
    <row r="55268" ht="18.95" customHeight="1"/>
    <row r="55269" ht="18.95" customHeight="1"/>
    <row r="55270" ht="18.95" customHeight="1"/>
    <row r="55271" ht="18.95" customHeight="1"/>
    <row r="55272" ht="18.95" customHeight="1"/>
    <row r="55273" ht="18.95" customHeight="1"/>
    <row r="55274" ht="18.95" customHeight="1"/>
    <row r="55275" ht="18.95" customHeight="1"/>
    <row r="55276" ht="18.95" customHeight="1"/>
    <row r="55277" ht="18.95" customHeight="1"/>
    <row r="55278" ht="18.95" customHeight="1"/>
    <row r="55279" ht="18.95" customHeight="1"/>
    <row r="55280" ht="18.95" customHeight="1"/>
    <row r="55281" ht="18.95" customHeight="1"/>
    <row r="55282" ht="18.95" customHeight="1"/>
    <row r="55283" ht="18.95" customHeight="1"/>
    <row r="55284" ht="18.95" customHeight="1"/>
    <row r="55285" ht="18.95" customHeight="1"/>
    <row r="55286" ht="18.95" customHeight="1"/>
    <row r="55287" ht="18.95" customHeight="1"/>
    <row r="55288" ht="18.95" customHeight="1"/>
    <row r="55289" ht="18.95" customHeight="1"/>
    <row r="55290" ht="18.95" customHeight="1"/>
    <row r="55291" ht="18.95" customHeight="1"/>
    <row r="55292" ht="18.95" customHeight="1"/>
    <row r="55293" ht="18.95" customHeight="1"/>
    <row r="55294" ht="18.95" customHeight="1"/>
    <row r="55295" ht="18.95" customHeight="1"/>
    <row r="55296" ht="18.95" customHeight="1"/>
    <row r="55297" ht="18.95" customHeight="1"/>
    <row r="55298" ht="18.95" customHeight="1"/>
    <row r="55299" ht="18.95" customHeight="1"/>
    <row r="55300" ht="18.95" customHeight="1"/>
    <row r="55301" ht="18.95" customHeight="1"/>
    <row r="55302" ht="18.95" customHeight="1"/>
    <row r="55303" ht="18.95" customHeight="1"/>
    <row r="55304" ht="18.95" customHeight="1"/>
    <row r="55305" ht="18.95" customHeight="1"/>
    <row r="55306" ht="18.95" customHeight="1"/>
    <row r="55307" ht="18.95" customHeight="1"/>
    <row r="55308" ht="18.95" customHeight="1"/>
    <row r="55309" ht="18.95" customHeight="1"/>
    <row r="55310" ht="18.95" customHeight="1"/>
    <row r="55311" ht="18.95" customHeight="1"/>
    <row r="55312" ht="18.95" customHeight="1"/>
    <row r="55313" ht="18.95" customHeight="1"/>
    <row r="55314" ht="18.95" customHeight="1"/>
    <row r="55315" ht="18.95" customHeight="1"/>
    <row r="55316" ht="18.95" customHeight="1"/>
    <row r="55317" ht="18.95" customHeight="1"/>
    <row r="55318" ht="18.95" customHeight="1"/>
    <row r="55319" ht="18.95" customHeight="1"/>
    <row r="55320" ht="18.95" customHeight="1"/>
    <row r="55321" ht="18.95" customHeight="1"/>
    <row r="55322" ht="18.95" customHeight="1"/>
    <row r="55323" ht="18.95" customHeight="1"/>
    <row r="55324" ht="18.95" customHeight="1"/>
    <row r="55325" ht="18.95" customHeight="1"/>
    <row r="55326" ht="18.95" customHeight="1"/>
    <row r="55327" ht="18.95" customHeight="1"/>
    <row r="55328" ht="18.95" customHeight="1"/>
    <row r="55329" ht="18.95" customHeight="1"/>
    <row r="55330" ht="18.95" customHeight="1"/>
    <row r="55331" ht="18.95" customHeight="1"/>
    <row r="55332" ht="18.95" customHeight="1"/>
    <row r="55333" ht="18.95" customHeight="1"/>
    <row r="55334" ht="18.95" customHeight="1"/>
    <row r="55335" ht="18.95" customHeight="1"/>
    <row r="55336" ht="18.95" customHeight="1"/>
    <row r="55337" ht="18.95" customHeight="1"/>
    <row r="55338" ht="18.95" customHeight="1"/>
    <row r="55339" ht="18.95" customHeight="1"/>
    <row r="55340" ht="18.95" customHeight="1"/>
    <row r="55341" ht="18.95" customHeight="1"/>
    <row r="55342" ht="18.95" customHeight="1"/>
    <row r="55343" ht="18.95" customHeight="1"/>
    <row r="55344" ht="18.95" customHeight="1"/>
    <row r="55345" ht="18.95" customHeight="1"/>
    <row r="55346" ht="18.95" customHeight="1"/>
    <row r="55347" ht="18.95" customHeight="1"/>
    <row r="55348" ht="18.95" customHeight="1"/>
    <row r="55349" ht="18.95" customHeight="1"/>
    <row r="55350" ht="18.95" customHeight="1"/>
    <row r="55351" ht="18.95" customHeight="1"/>
    <row r="55352" ht="18.95" customHeight="1"/>
    <row r="55353" ht="18.95" customHeight="1"/>
    <row r="55354" ht="18.95" customHeight="1"/>
    <row r="55355" ht="18.95" customHeight="1"/>
    <row r="55356" ht="18.95" customHeight="1"/>
    <row r="55357" ht="18.95" customHeight="1"/>
    <row r="55358" ht="18.95" customHeight="1"/>
    <row r="55359" ht="18.95" customHeight="1"/>
    <row r="55360" ht="18.95" customHeight="1"/>
    <row r="55361" ht="18.95" customHeight="1"/>
    <row r="55362" ht="18.95" customHeight="1"/>
    <row r="55363" ht="18.95" customHeight="1"/>
    <row r="55364" ht="18.95" customHeight="1"/>
    <row r="55365" ht="18.95" customHeight="1"/>
    <row r="55366" ht="18.95" customHeight="1"/>
    <row r="55367" ht="18.95" customHeight="1"/>
    <row r="55368" ht="18.95" customHeight="1"/>
    <row r="55369" ht="18.95" customHeight="1"/>
    <row r="55370" ht="18.95" customHeight="1"/>
    <row r="55371" ht="18.95" customHeight="1"/>
    <row r="55372" ht="18.95" customHeight="1"/>
    <row r="55373" ht="18.95" customHeight="1"/>
    <row r="55374" ht="18.95" customHeight="1"/>
    <row r="55375" ht="18.95" customHeight="1"/>
    <row r="55376" ht="18.95" customHeight="1"/>
    <row r="55377" ht="18.95" customHeight="1"/>
    <row r="55378" ht="18.95" customHeight="1"/>
    <row r="55379" ht="18.95" customHeight="1"/>
    <row r="55380" ht="18.95" customHeight="1"/>
    <row r="55381" ht="18.95" customHeight="1"/>
    <row r="55382" ht="18.95" customHeight="1"/>
    <row r="55383" ht="18.95" customHeight="1"/>
    <row r="55384" ht="18.95" customHeight="1"/>
    <row r="55385" ht="18.95" customHeight="1"/>
    <row r="55386" ht="18.95" customHeight="1"/>
    <row r="55387" ht="18.95" customHeight="1"/>
    <row r="55388" ht="18.95" customHeight="1"/>
    <row r="55389" ht="18.95" customHeight="1"/>
    <row r="55390" ht="18.95" customHeight="1"/>
    <row r="55391" ht="18.95" customHeight="1"/>
    <row r="55392" ht="18.95" customHeight="1"/>
    <row r="55393" ht="18.95" customHeight="1"/>
    <row r="55394" ht="18.95" customHeight="1"/>
    <row r="55395" ht="18.95" customHeight="1"/>
    <row r="55396" ht="18.95" customHeight="1"/>
    <row r="55397" ht="18.95" customHeight="1"/>
    <row r="55398" ht="18.95" customHeight="1"/>
    <row r="55399" ht="18.95" customHeight="1"/>
    <row r="55400" ht="18.95" customHeight="1"/>
    <row r="55401" ht="18.95" customHeight="1"/>
    <row r="55402" ht="18.95" customHeight="1"/>
    <row r="55403" ht="18.95" customHeight="1"/>
    <row r="55404" ht="18.95" customHeight="1"/>
    <row r="55405" ht="18.95" customHeight="1"/>
    <row r="55406" ht="18.95" customHeight="1"/>
    <row r="55407" ht="18.95" customHeight="1"/>
    <row r="55408" ht="18.95" customHeight="1"/>
    <row r="55409" ht="18.95" customHeight="1"/>
    <row r="55410" ht="18.95" customHeight="1"/>
    <row r="55411" ht="18.95" customHeight="1"/>
    <row r="55412" ht="18.95" customHeight="1"/>
    <row r="55413" ht="18.95" customHeight="1"/>
    <row r="55414" ht="18.95" customHeight="1"/>
    <row r="55415" ht="18.95" customHeight="1"/>
    <row r="55416" ht="18.95" customHeight="1"/>
    <row r="55417" ht="18.95" customHeight="1"/>
    <row r="55418" ht="18.95" customHeight="1"/>
    <row r="55419" ht="18.95" customHeight="1"/>
    <row r="55420" ht="18.95" customHeight="1"/>
    <row r="55421" ht="18.95" customHeight="1"/>
    <row r="55422" ht="18.95" customHeight="1"/>
    <row r="55423" ht="18.95" customHeight="1"/>
    <row r="55424" ht="18.95" customHeight="1"/>
    <row r="55425" ht="18.95" customHeight="1"/>
    <row r="55426" ht="18.95" customHeight="1"/>
    <row r="55427" ht="18.95" customHeight="1"/>
    <row r="55428" ht="18.95" customHeight="1"/>
    <row r="55429" ht="18.95" customHeight="1"/>
    <row r="55430" ht="18.95" customHeight="1"/>
    <row r="55431" ht="18.95" customHeight="1"/>
    <row r="55432" ht="18.95" customHeight="1"/>
    <row r="55433" ht="18.95" customHeight="1"/>
    <row r="55434" ht="18.95" customHeight="1"/>
    <row r="55435" ht="18.95" customHeight="1"/>
    <row r="55436" ht="18.95" customHeight="1"/>
    <row r="55437" ht="18.95" customHeight="1"/>
    <row r="55438" ht="18.95" customHeight="1"/>
    <row r="55439" ht="18.95" customHeight="1"/>
    <row r="55440" ht="18.95" customHeight="1"/>
    <row r="55441" ht="18.95" customHeight="1"/>
    <row r="55442" ht="18.95" customHeight="1"/>
    <row r="55443" ht="18.95" customHeight="1"/>
    <row r="55444" ht="18.95" customHeight="1"/>
    <row r="55445" ht="18.95" customHeight="1"/>
    <row r="55446" ht="18.95" customHeight="1"/>
    <row r="55447" ht="18.95" customHeight="1"/>
    <row r="55448" ht="18.95" customHeight="1"/>
    <row r="55449" ht="18.95" customHeight="1"/>
    <row r="55450" ht="18.95" customHeight="1"/>
    <row r="55451" ht="18.95" customHeight="1"/>
    <row r="55452" ht="18.95" customHeight="1"/>
    <row r="55453" ht="18.95" customHeight="1"/>
    <row r="55454" ht="18.95" customHeight="1"/>
    <row r="55455" ht="18.95" customHeight="1"/>
    <row r="55456" ht="18.95" customHeight="1"/>
    <row r="55457" ht="18.95" customHeight="1"/>
    <row r="55458" ht="18.95" customHeight="1"/>
    <row r="55459" ht="18.95" customHeight="1"/>
    <row r="55460" ht="18.95" customHeight="1"/>
    <row r="55461" ht="18.95" customHeight="1"/>
    <row r="55462" ht="18.95" customHeight="1"/>
    <row r="55463" ht="18.95" customHeight="1"/>
    <row r="55464" ht="18.95" customHeight="1"/>
    <row r="55465" ht="18.95" customHeight="1"/>
    <row r="55466" ht="18.95" customHeight="1"/>
    <row r="55467" ht="18.95" customHeight="1"/>
    <row r="55468" ht="18.95" customHeight="1"/>
    <row r="55469" ht="18.95" customHeight="1"/>
    <row r="55470" ht="18.95" customHeight="1"/>
    <row r="55471" ht="18.95" customHeight="1"/>
    <row r="55472" ht="18.95" customHeight="1"/>
    <row r="55473" ht="18.95" customHeight="1"/>
    <row r="55474" ht="18.95" customHeight="1"/>
    <row r="55475" ht="18.95" customHeight="1"/>
    <row r="55476" ht="18.95" customHeight="1"/>
    <row r="55477" ht="18.95" customHeight="1"/>
    <row r="55478" ht="18.95" customHeight="1"/>
    <row r="55479" ht="18.95" customHeight="1"/>
    <row r="55480" ht="18.95" customHeight="1"/>
    <row r="55481" ht="18.95" customHeight="1"/>
    <row r="55482" ht="18.95" customHeight="1"/>
    <row r="55483" ht="18.95" customHeight="1"/>
    <row r="55484" ht="18.95" customHeight="1"/>
    <row r="55485" ht="18.95" customHeight="1"/>
    <row r="55486" ht="18.95" customHeight="1"/>
    <row r="55487" ht="18.95" customHeight="1"/>
    <row r="55488" ht="18.95" customHeight="1"/>
    <row r="55489" ht="18.95" customHeight="1"/>
    <row r="55490" ht="18.95" customHeight="1"/>
    <row r="55491" ht="18.95" customHeight="1"/>
    <row r="55492" ht="18.95" customHeight="1"/>
    <row r="55493" ht="18.95" customHeight="1"/>
    <row r="55494" ht="18.95" customHeight="1"/>
    <row r="55495" ht="18.95" customHeight="1"/>
    <row r="55496" ht="18.95" customHeight="1"/>
    <row r="55497" ht="18.95" customHeight="1"/>
    <row r="55498" ht="18.95" customHeight="1"/>
    <row r="55499" ht="18.95" customHeight="1"/>
    <row r="55500" ht="18.95" customHeight="1"/>
    <row r="55501" ht="18.95" customHeight="1"/>
    <row r="55502" ht="18.95" customHeight="1"/>
    <row r="55503" ht="18.95" customHeight="1"/>
    <row r="55504" ht="18.95" customHeight="1"/>
    <row r="55505" ht="18.95" customHeight="1"/>
    <row r="55506" ht="18.95" customHeight="1"/>
    <row r="55507" ht="18.95" customHeight="1"/>
    <row r="55508" ht="18.95" customHeight="1"/>
    <row r="55509" ht="18.95" customHeight="1"/>
    <row r="55510" ht="18.95" customHeight="1"/>
    <row r="55511" ht="18.95" customHeight="1"/>
    <row r="55512" ht="18.95" customHeight="1"/>
    <row r="55513" ht="18.95" customHeight="1"/>
    <row r="55514" ht="18.95" customHeight="1"/>
    <row r="55515" ht="18.95" customHeight="1"/>
    <row r="55516" ht="18.95" customHeight="1"/>
    <row r="55517" ht="18.95" customHeight="1"/>
    <row r="55518" ht="18.95" customHeight="1"/>
    <row r="55519" ht="18.95" customHeight="1"/>
    <row r="55520" ht="18.95" customHeight="1"/>
    <row r="55521" ht="18.95" customHeight="1"/>
    <row r="55522" ht="18.95" customHeight="1"/>
    <row r="55523" ht="18.95" customHeight="1"/>
    <row r="55524" ht="18.95" customHeight="1"/>
    <row r="55525" ht="18.95" customHeight="1"/>
    <row r="55526" ht="18.95" customHeight="1"/>
    <row r="55527" ht="18.95" customHeight="1"/>
    <row r="55528" ht="18.95" customHeight="1"/>
    <row r="55529" ht="18.95" customHeight="1"/>
    <row r="55530" ht="18.95" customHeight="1"/>
    <row r="55531" ht="18.95" customHeight="1"/>
    <row r="55532" ht="18.95" customHeight="1"/>
    <row r="55533" ht="18.95" customHeight="1"/>
    <row r="55534" ht="18.95" customHeight="1"/>
    <row r="55535" ht="18.95" customHeight="1"/>
    <row r="55536" ht="18.95" customHeight="1"/>
    <row r="55537" ht="18.95" customHeight="1"/>
    <row r="55538" ht="18.95" customHeight="1"/>
    <row r="55539" ht="18.95" customHeight="1"/>
    <row r="55540" ht="18.95" customHeight="1"/>
    <row r="55541" ht="18.95" customHeight="1"/>
    <row r="55542" ht="18.95" customHeight="1"/>
    <row r="55543" ht="18.95" customHeight="1"/>
    <row r="55544" ht="18.95" customHeight="1"/>
    <row r="55545" ht="18.95" customHeight="1"/>
    <row r="55546" ht="18.95" customHeight="1"/>
    <row r="55547" ht="18.95" customHeight="1"/>
    <row r="55548" ht="18.95" customHeight="1"/>
    <row r="55549" ht="18.95" customHeight="1"/>
    <row r="55550" ht="18.95" customHeight="1"/>
    <row r="55551" ht="18.95" customHeight="1"/>
    <row r="55552" ht="18.95" customHeight="1"/>
    <row r="55553" ht="18.95" customHeight="1"/>
    <row r="55554" ht="18.95" customHeight="1"/>
    <row r="55555" ht="18.95" customHeight="1"/>
    <row r="55556" ht="18.95" customHeight="1"/>
    <row r="55557" ht="18.95" customHeight="1"/>
    <row r="55558" ht="18.95" customHeight="1"/>
    <row r="55559" ht="18.95" customHeight="1"/>
    <row r="55560" ht="18.95" customHeight="1"/>
    <row r="55561" ht="18.95" customHeight="1"/>
    <row r="55562" ht="18.95" customHeight="1"/>
    <row r="55563" ht="18.95" customHeight="1"/>
    <row r="55564" ht="18.95" customHeight="1"/>
    <row r="55565" ht="18.95" customHeight="1"/>
    <row r="55566" ht="18.95" customHeight="1"/>
    <row r="55567" ht="18.95" customHeight="1"/>
    <row r="55568" ht="18.95" customHeight="1"/>
    <row r="55569" ht="18.95" customHeight="1"/>
    <row r="55570" ht="18.95" customHeight="1"/>
    <row r="55571" ht="18.95" customHeight="1"/>
    <row r="55572" ht="18.95" customHeight="1"/>
    <row r="55573" ht="18.95" customHeight="1"/>
    <row r="55574" ht="18.95" customHeight="1"/>
    <row r="55575" ht="18.95" customHeight="1"/>
    <row r="55576" ht="18.95" customHeight="1"/>
    <row r="55577" ht="18.95" customHeight="1"/>
    <row r="55578" ht="18.95" customHeight="1"/>
    <row r="55579" ht="18.95" customHeight="1"/>
    <row r="55580" ht="18.95" customHeight="1"/>
    <row r="55581" ht="18.95" customHeight="1"/>
    <row r="55582" ht="18.95" customHeight="1"/>
    <row r="55583" ht="18.95" customHeight="1"/>
    <row r="55584" ht="18.95" customHeight="1"/>
    <row r="55585" ht="18.95" customHeight="1"/>
    <row r="55586" ht="18.95" customHeight="1"/>
    <row r="55587" ht="18.95" customHeight="1"/>
    <row r="55588" ht="18.95" customHeight="1"/>
    <row r="55589" ht="18.95" customHeight="1"/>
    <row r="55590" ht="18.95" customHeight="1"/>
    <row r="55591" ht="18.95" customHeight="1"/>
    <row r="55592" ht="18.95" customHeight="1"/>
    <row r="55593" ht="18.95" customHeight="1"/>
    <row r="55594" ht="18.95" customHeight="1"/>
    <row r="55595" ht="18.95" customHeight="1"/>
    <row r="55596" ht="18.95" customHeight="1"/>
    <row r="55597" ht="18.95" customHeight="1"/>
    <row r="55598" ht="18.95" customHeight="1"/>
    <row r="55599" ht="18.95" customHeight="1"/>
    <row r="55600" ht="18.95" customHeight="1"/>
    <row r="55601" ht="18.95" customHeight="1"/>
    <row r="55602" ht="18.95" customHeight="1"/>
    <row r="55603" ht="18.95" customHeight="1"/>
    <row r="55604" ht="18.95" customHeight="1"/>
    <row r="55605" ht="18.95" customHeight="1"/>
    <row r="55606" ht="18.95" customHeight="1"/>
    <row r="55607" ht="18.95" customHeight="1"/>
    <row r="55608" ht="18.95" customHeight="1"/>
    <row r="55609" ht="18.95" customHeight="1"/>
    <row r="55610" ht="18.95" customHeight="1"/>
    <row r="55611" ht="18.95" customHeight="1"/>
    <row r="55612" ht="18.95" customHeight="1"/>
    <row r="55613" ht="18.95" customHeight="1"/>
    <row r="55614" ht="18.95" customHeight="1"/>
    <row r="55615" ht="18.95" customHeight="1"/>
    <row r="55616" ht="18.95" customHeight="1"/>
    <row r="55617" ht="18.95" customHeight="1"/>
    <row r="55618" ht="18.95" customHeight="1"/>
    <row r="55619" ht="18.95" customHeight="1"/>
    <row r="55620" ht="18.95" customHeight="1"/>
    <row r="55621" ht="18.95" customHeight="1"/>
    <row r="55622" ht="18.95" customHeight="1"/>
    <row r="55623" ht="18.95" customHeight="1"/>
    <row r="55624" ht="18.95" customHeight="1"/>
    <row r="55625" ht="18.95" customHeight="1"/>
    <row r="55626" ht="18.95" customHeight="1"/>
    <row r="55627" ht="18.95" customHeight="1"/>
    <row r="55628" ht="18.95" customHeight="1"/>
    <row r="55629" ht="18.95" customHeight="1"/>
    <row r="55630" ht="18.95" customHeight="1"/>
    <row r="55631" ht="18.95" customHeight="1"/>
    <row r="55632" ht="18.95" customHeight="1"/>
    <row r="55633" ht="18.95" customHeight="1"/>
    <row r="55634" ht="18.95" customHeight="1"/>
    <row r="55635" ht="18.95" customHeight="1"/>
    <row r="55636" ht="18.95" customHeight="1"/>
    <row r="55637" ht="18.95" customHeight="1"/>
    <row r="55638" ht="18.95" customHeight="1"/>
    <row r="55639" ht="18.95" customHeight="1"/>
    <row r="55640" ht="18.95" customHeight="1"/>
    <row r="55641" ht="18.95" customHeight="1"/>
    <row r="55642" ht="18.95" customHeight="1"/>
    <row r="55643" ht="18.95" customHeight="1"/>
    <row r="55644" ht="18.95" customHeight="1"/>
    <row r="55645" ht="18.95" customHeight="1"/>
    <row r="55646" ht="18.95" customHeight="1"/>
    <row r="55647" ht="18.95" customHeight="1"/>
    <row r="55648" ht="18.95" customHeight="1"/>
    <row r="55649" ht="18.95" customHeight="1"/>
    <row r="55650" ht="18.95" customHeight="1"/>
    <row r="55651" ht="18.95" customHeight="1"/>
    <row r="55652" ht="18.95" customHeight="1"/>
    <row r="55653" ht="18.95" customHeight="1"/>
    <row r="55654" ht="18.95" customHeight="1"/>
    <row r="55655" ht="18.95" customHeight="1"/>
    <row r="55656" ht="18.95" customHeight="1"/>
    <row r="55657" ht="18.95" customHeight="1"/>
    <row r="55658" ht="18.95" customHeight="1"/>
    <row r="55659" ht="18.95" customHeight="1"/>
    <row r="55660" ht="18.95" customHeight="1"/>
    <row r="55661" ht="18.95" customHeight="1"/>
    <row r="55662" ht="18.95" customHeight="1"/>
    <row r="55663" ht="18.95" customHeight="1"/>
    <row r="55664" ht="18.95" customHeight="1"/>
    <row r="55665" ht="18.95" customHeight="1"/>
    <row r="55666" ht="18.95" customHeight="1"/>
    <row r="55667" ht="18.95" customHeight="1"/>
    <row r="55668" ht="18.95" customHeight="1"/>
    <row r="55669" ht="18.95" customHeight="1"/>
    <row r="55670" ht="18.95" customHeight="1"/>
    <row r="55671" ht="18.95" customHeight="1"/>
    <row r="55672" ht="18.95" customHeight="1"/>
    <row r="55673" ht="18.95" customHeight="1"/>
    <row r="55674" ht="18.95" customHeight="1"/>
    <row r="55675" ht="18.95" customHeight="1"/>
    <row r="55676" ht="18.95" customHeight="1"/>
    <row r="55677" ht="18.95" customHeight="1"/>
    <row r="55678" ht="18.95" customHeight="1"/>
    <row r="55679" ht="18.95" customHeight="1"/>
    <row r="55680" ht="18.95" customHeight="1"/>
    <row r="55681" ht="18.95" customHeight="1"/>
    <row r="55682" ht="18.95" customHeight="1"/>
    <row r="55683" ht="18.95" customHeight="1"/>
    <row r="55684" ht="18.95" customHeight="1"/>
    <row r="55685" ht="18.95" customHeight="1"/>
    <row r="55686" ht="18.95" customHeight="1"/>
    <row r="55687" ht="18.95" customHeight="1"/>
    <row r="55688" ht="18.95" customHeight="1"/>
    <row r="55689" ht="18.95" customHeight="1"/>
    <row r="55690" ht="18.95" customHeight="1"/>
    <row r="55691" ht="18.95" customHeight="1"/>
    <row r="55692" ht="18.95" customHeight="1"/>
    <row r="55693" ht="18.95" customHeight="1"/>
    <row r="55694" ht="18.95" customHeight="1"/>
    <row r="55695" ht="18.95" customHeight="1"/>
    <row r="55696" ht="18.95" customHeight="1"/>
    <row r="55697" ht="18.95" customHeight="1"/>
    <row r="55698" ht="18.95" customHeight="1"/>
    <row r="55699" ht="18.95" customHeight="1"/>
    <row r="55700" ht="18.95" customHeight="1"/>
    <row r="55701" ht="18.95" customHeight="1"/>
    <row r="55702" ht="18.95" customHeight="1"/>
    <row r="55703" ht="18.95" customHeight="1"/>
    <row r="55704" ht="18.95" customHeight="1"/>
    <row r="55705" ht="18.95" customHeight="1"/>
    <row r="55706" ht="18.95" customHeight="1"/>
    <row r="55707" ht="18.95" customHeight="1"/>
    <row r="55708" ht="18.95" customHeight="1"/>
    <row r="55709" ht="18.95" customHeight="1"/>
    <row r="55710" ht="18.95" customHeight="1"/>
    <row r="55711" ht="18.95" customHeight="1"/>
    <row r="55712" ht="18.95" customHeight="1"/>
    <row r="55713" ht="18.95" customHeight="1"/>
    <row r="55714" ht="18.95" customHeight="1"/>
    <row r="55715" ht="18.95" customHeight="1"/>
    <row r="55716" ht="18.95" customHeight="1"/>
    <row r="55717" ht="18.95" customHeight="1"/>
    <row r="55718" ht="18.95" customHeight="1"/>
    <row r="55719" ht="18.95" customHeight="1"/>
    <row r="55720" ht="18.95" customHeight="1"/>
    <row r="55721" ht="18.95" customHeight="1"/>
    <row r="55722" ht="18.95" customHeight="1"/>
    <row r="55723" ht="18.95" customHeight="1"/>
    <row r="55724" ht="18.95" customHeight="1"/>
    <row r="55725" ht="18.95" customHeight="1"/>
    <row r="55726" ht="18.95" customHeight="1"/>
    <row r="55727" ht="18.95" customHeight="1"/>
    <row r="55728" ht="18.95" customHeight="1"/>
    <row r="55729" ht="18.95" customHeight="1"/>
    <row r="55730" ht="18.95" customHeight="1"/>
    <row r="55731" ht="18.95" customHeight="1"/>
    <row r="55732" ht="18.95" customHeight="1"/>
    <row r="55733" ht="18.95" customHeight="1"/>
    <row r="55734" ht="18.95" customHeight="1"/>
    <row r="55735" ht="18.95" customHeight="1"/>
    <row r="55736" ht="18.95" customHeight="1"/>
    <row r="55737" ht="18.95" customHeight="1"/>
    <row r="55738" ht="18.95" customHeight="1"/>
    <row r="55739" ht="18.95" customHeight="1"/>
    <row r="55740" ht="18.95" customHeight="1"/>
    <row r="55741" ht="18.95" customHeight="1"/>
    <row r="55742" ht="18.95" customHeight="1"/>
    <row r="55743" ht="18.95" customHeight="1"/>
    <row r="55744" ht="18.95" customHeight="1"/>
    <row r="55745" ht="18.95" customHeight="1"/>
    <row r="55746" ht="18.95" customHeight="1"/>
    <row r="55747" ht="18.95" customHeight="1"/>
    <row r="55748" ht="18.95" customHeight="1"/>
    <row r="55749" ht="18.95" customHeight="1"/>
    <row r="55750" ht="18.95" customHeight="1"/>
    <row r="55751" ht="18.95" customHeight="1"/>
    <row r="55752" ht="18.95" customHeight="1"/>
    <row r="55753" ht="18.95" customHeight="1"/>
    <row r="55754" ht="18.95" customHeight="1"/>
    <row r="55755" ht="18.95" customHeight="1"/>
    <row r="55756" ht="18.95" customHeight="1"/>
    <row r="55757" ht="18.95" customHeight="1"/>
    <row r="55758" ht="18.95" customHeight="1"/>
    <row r="55759" ht="18.95" customHeight="1"/>
    <row r="55760" ht="18.95" customHeight="1"/>
    <row r="55761" ht="18.95" customHeight="1"/>
    <row r="55762" ht="18.95" customHeight="1"/>
    <row r="55763" ht="18.95" customHeight="1"/>
    <row r="55764" ht="18.95" customHeight="1"/>
    <row r="55765" ht="18.95" customHeight="1"/>
    <row r="55766" ht="18.95" customHeight="1"/>
    <row r="55767" ht="18.95" customHeight="1"/>
    <row r="55768" ht="18.95" customHeight="1"/>
    <row r="55769" ht="18.95" customHeight="1"/>
    <row r="55770" ht="18.95" customHeight="1"/>
    <row r="55771" ht="18.95" customHeight="1"/>
    <row r="55772" ht="18.95" customHeight="1"/>
    <row r="55773" ht="18.95" customHeight="1"/>
    <row r="55774" ht="18.95" customHeight="1"/>
    <row r="55775" ht="18.95" customHeight="1"/>
    <row r="55776" ht="18.95" customHeight="1"/>
    <row r="55777" ht="18.95" customHeight="1"/>
    <row r="55778" ht="18.95" customHeight="1"/>
    <row r="55779" ht="18.95" customHeight="1"/>
    <row r="55780" ht="18.95" customHeight="1"/>
    <row r="55781" ht="18.95" customHeight="1"/>
    <row r="55782" ht="18.95" customHeight="1"/>
    <row r="55783" ht="18.95" customHeight="1"/>
    <row r="55784" ht="18.95" customHeight="1"/>
    <row r="55785" ht="18.95" customHeight="1"/>
    <row r="55786" ht="18.95" customHeight="1"/>
    <row r="55787" ht="18.95" customHeight="1"/>
    <row r="55788" ht="18.95" customHeight="1"/>
    <row r="55789" ht="18.95" customHeight="1"/>
    <row r="55790" ht="18.95" customHeight="1"/>
    <row r="55791" ht="18.95" customHeight="1"/>
    <row r="55792" ht="18.95" customHeight="1"/>
    <row r="55793" ht="18.95" customHeight="1"/>
    <row r="55794" ht="18.95" customHeight="1"/>
    <row r="55795" ht="18.95" customHeight="1"/>
    <row r="55796" ht="18.95" customHeight="1"/>
    <row r="55797" ht="18.95" customHeight="1"/>
    <row r="55798" ht="18.95" customHeight="1"/>
    <row r="55799" ht="18.95" customHeight="1"/>
    <row r="55800" ht="18.95" customHeight="1"/>
    <row r="55801" ht="18.95" customHeight="1"/>
    <row r="55802" ht="18.95" customHeight="1"/>
    <row r="55803" ht="18.95" customHeight="1"/>
    <row r="55804" ht="18.95" customHeight="1"/>
    <row r="55805" ht="18.95" customHeight="1"/>
    <row r="55806" ht="18.95" customHeight="1"/>
    <row r="55807" ht="18.95" customHeight="1"/>
    <row r="55808" ht="18.95" customHeight="1"/>
    <row r="55809" ht="18.95" customHeight="1"/>
    <row r="55810" ht="18.95" customHeight="1"/>
    <row r="55811" ht="18.95" customHeight="1"/>
    <row r="55812" ht="18.95" customHeight="1"/>
    <row r="55813" ht="18.95" customHeight="1"/>
    <row r="55814" ht="18.95" customHeight="1"/>
    <row r="55815" ht="18.95" customHeight="1"/>
    <row r="55816" ht="18.95" customHeight="1"/>
    <row r="55817" ht="18.95" customHeight="1"/>
    <row r="55818" ht="18.95" customHeight="1"/>
    <row r="55819" ht="18.95" customHeight="1"/>
    <row r="55820" ht="18.95" customHeight="1"/>
    <row r="55821" ht="18.95" customHeight="1"/>
    <row r="55822" ht="18.95" customHeight="1"/>
    <row r="55823" ht="18.95" customHeight="1"/>
    <row r="55824" ht="18.95" customHeight="1"/>
    <row r="55825" ht="18.95" customHeight="1"/>
    <row r="55826" ht="18.95" customHeight="1"/>
    <row r="55827" ht="18.95" customHeight="1"/>
    <row r="55828" ht="18.95" customHeight="1"/>
    <row r="55829" ht="18.95" customHeight="1"/>
    <row r="55830" ht="18.95" customHeight="1"/>
    <row r="55831" ht="18.95" customHeight="1"/>
    <row r="55832" ht="18.95" customHeight="1"/>
    <row r="55833" ht="18.95" customHeight="1"/>
    <row r="55834" ht="18.95" customHeight="1"/>
    <row r="55835" ht="18.95" customHeight="1"/>
    <row r="55836" ht="18.95" customHeight="1"/>
    <row r="55837" ht="18.95" customHeight="1"/>
    <row r="55838" ht="18.95" customHeight="1"/>
    <row r="55839" ht="18.95" customHeight="1"/>
    <row r="55840" ht="18.95" customHeight="1"/>
    <row r="55841" ht="18.95" customHeight="1"/>
    <row r="55842" ht="18.95" customHeight="1"/>
    <row r="55843" ht="18.95" customHeight="1"/>
    <row r="55844" ht="18.95" customHeight="1"/>
    <row r="55845" ht="18.95" customHeight="1"/>
    <row r="55846" ht="18.95" customHeight="1"/>
    <row r="55847" ht="18.95" customHeight="1"/>
    <row r="55848" ht="18.95" customHeight="1"/>
    <row r="55849" ht="18.95" customHeight="1"/>
    <row r="55850" ht="18.95" customHeight="1"/>
    <row r="55851" ht="18.95" customHeight="1"/>
    <row r="55852" ht="18.95" customHeight="1"/>
    <row r="55853" ht="18.95" customHeight="1"/>
    <row r="55854" ht="18.95" customHeight="1"/>
    <row r="55855" ht="18.95" customHeight="1"/>
    <row r="55856" ht="18.95" customHeight="1"/>
    <row r="55857" ht="18.95" customHeight="1"/>
    <row r="55858" ht="18.95" customHeight="1"/>
    <row r="55859" ht="18.95" customHeight="1"/>
    <row r="55860" ht="18.95" customHeight="1"/>
    <row r="55861" ht="18.95" customHeight="1"/>
    <row r="55862" ht="18.95" customHeight="1"/>
    <row r="55863" ht="18.95" customHeight="1"/>
    <row r="55864" ht="18.95" customHeight="1"/>
    <row r="55865" ht="18.95" customHeight="1"/>
    <row r="55866" ht="18.95" customHeight="1"/>
    <row r="55867" ht="18.95" customHeight="1"/>
    <row r="55868" ht="18.95" customHeight="1"/>
    <row r="55869" ht="18.95" customHeight="1"/>
    <row r="55870" ht="18.95" customHeight="1"/>
    <row r="55871" ht="18.95" customHeight="1"/>
    <row r="55872" ht="18.95" customHeight="1"/>
    <row r="55873" ht="18.95" customHeight="1"/>
    <row r="55874" ht="18.95" customHeight="1"/>
    <row r="55875" ht="18.95" customHeight="1"/>
    <row r="55876" ht="18.95" customHeight="1"/>
    <row r="55877" ht="18.95" customHeight="1"/>
    <row r="55878" ht="18.95" customHeight="1"/>
    <row r="55879" ht="18.95" customHeight="1"/>
    <row r="55880" ht="18.95" customHeight="1"/>
    <row r="55881" ht="18.95" customHeight="1"/>
    <row r="55882" ht="18.95" customHeight="1"/>
    <row r="55883" ht="18.95" customHeight="1"/>
    <row r="55884" ht="18.95" customHeight="1"/>
    <row r="55885" ht="18.95" customHeight="1"/>
    <row r="55886" ht="18.95" customHeight="1"/>
    <row r="55887" ht="18.95" customHeight="1"/>
    <row r="55888" ht="18.95" customHeight="1"/>
    <row r="55889" ht="18.95" customHeight="1"/>
    <row r="55890" ht="18.95" customHeight="1"/>
    <row r="55891" ht="18.95" customHeight="1"/>
    <row r="55892" ht="18.95" customHeight="1"/>
    <row r="55893" ht="18.95" customHeight="1"/>
    <row r="55894" ht="18.95" customHeight="1"/>
    <row r="55895" ht="18.95" customHeight="1"/>
    <row r="55896" ht="18.95" customHeight="1"/>
    <row r="55897" ht="18.95" customHeight="1"/>
    <row r="55898" ht="18.95" customHeight="1"/>
    <row r="55899" ht="18.95" customHeight="1"/>
    <row r="55900" ht="18.95" customHeight="1"/>
    <row r="55901" ht="18.95" customHeight="1"/>
    <row r="55902" ht="18.95" customHeight="1"/>
    <row r="55903" ht="18.95" customHeight="1"/>
    <row r="55904" ht="18.95" customHeight="1"/>
    <row r="55905" ht="18.95" customHeight="1"/>
    <row r="55906" ht="18.95" customHeight="1"/>
    <row r="55907" ht="18.95" customHeight="1"/>
    <row r="55908" ht="18.95" customHeight="1"/>
    <row r="55909" ht="18.95" customHeight="1"/>
    <row r="55910" ht="18.95" customHeight="1"/>
    <row r="55911" ht="18.95" customHeight="1"/>
    <row r="55912" ht="18.95" customHeight="1"/>
    <row r="55913" ht="18.95" customHeight="1"/>
    <row r="55914" ht="18.95" customHeight="1"/>
    <row r="55915" ht="18.95" customHeight="1"/>
    <row r="55916" ht="18.95" customHeight="1"/>
    <row r="55917" ht="18.95" customHeight="1"/>
    <row r="55918" ht="18.95" customHeight="1"/>
    <row r="55919" ht="18.95" customHeight="1"/>
    <row r="55920" ht="18.95" customHeight="1"/>
    <row r="55921" ht="18.95" customHeight="1"/>
    <row r="55922" ht="18.95" customHeight="1"/>
    <row r="55923" ht="18.95" customHeight="1"/>
    <row r="55924" ht="18.95" customHeight="1"/>
    <row r="55925" ht="18.95" customHeight="1"/>
    <row r="55926" ht="18.95" customHeight="1"/>
    <row r="55927" ht="18.95" customHeight="1"/>
    <row r="55928" ht="18.95" customHeight="1"/>
    <row r="55929" ht="18.95" customHeight="1"/>
    <row r="55930" ht="18.95" customHeight="1"/>
    <row r="55931" ht="18.95" customHeight="1"/>
    <row r="55932" ht="18.95" customHeight="1"/>
    <row r="55933" ht="18.95" customHeight="1"/>
    <row r="55934" ht="18.95" customHeight="1"/>
    <row r="55935" ht="18.95" customHeight="1"/>
    <row r="55936" ht="18.95" customHeight="1"/>
    <row r="55937" ht="18.95" customHeight="1"/>
    <row r="55938" ht="18.95" customHeight="1"/>
    <row r="55939" ht="18.95" customHeight="1"/>
    <row r="55940" ht="18.95" customHeight="1"/>
    <row r="55941" ht="18.95" customHeight="1"/>
    <row r="55942" ht="18.95" customHeight="1"/>
    <row r="55943" ht="18.95" customHeight="1"/>
    <row r="55944" ht="18.95" customHeight="1"/>
    <row r="55945" ht="18.95" customHeight="1"/>
    <row r="55946" ht="18.95" customHeight="1"/>
    <row r="55947" ht="18.95" customHeight="1"/>
    <row r="55948" ht="18.95" customHeight="1"/>
    <row r="55949" ht="18.95" customHeight="1"/>
    <row r="55950" ht="18.95" customHeight="1"/>
    <row r="55951" ht="18.95" customHeight="1"/>
    <row r="55952" ht="18.95" customHeight="1"/>
    <row r="55953" ht="18.95" customHeight="1"/>
    <row r="55954" ht="18.95" customHeight="1"/>
    <row r="55955" ht="18.95" customHeight="1"/>
    <row r="55956" ht="18.95" customHeight="1"/>
    <row r="55957" ht="18.95" customHeight="1"/>
    <row r="55958" ht="18.95" customHeight="1"/>
    <row r="55959" ht="18.95" customHeight="1"/>
    <row r="55960" ht="18.95" customHeight="1"/>
    <row r="55961" ht="18.95" customHeight="1"/>
    <row r="55962" ht="18.95" customHeight="1"/>
    <row r="55963" ht="18.95" customHeight="1"/>
    <row r="55964" ht="18.95" customHeight="1"/>
    <row r="55965" ht="18.95" customHeight="1"/>
    <row r="55966" ht="18.95" customHeight="1"/>
    <row r="55967" ht="18.95" customHeight="1"/>
    <row r="55968" ht="18.95" customHeight="1"/>
    <row r="55969" ht="18.95" customHeight="1"/>
    <row r="55970" ht="18.95" customHeight="1"/>
    <row r="55971" ht="18.95" customHeight="1"/>
    <row r="55972" ht="18.95" customHeight="1"/>
    <row r="55973" ht="18.95" customHeight="1"/>
    <row r="55974" ht="18.95" customHeight="1"/>
    <row r="55975" ht="18.95" customHeight="1"/>
    <row r="55976" ht="18.95" customHeight="1"/>
    <row r="55977" ht="18.95" customHeight="1"/>
    <row r="55978" ht="18.95" customHeight="1"/>
    <row r="55979" ht="18.95" customHeight="1"/>
    <row r="55980" ht="18.95" customHeight="1"/>
    <row r="55981" ht="18.95" customHeight="1"/>
    <row r="55982" ht="18.95" customHeight="1"/>
    <row r="55983" ht="18.95" customHeight="1"/>
    <row r="55984" ht="18.95" customHeight="1"/>
    <row r="55985" ht="18.95" customHeight="1"/>
    <row r="55986" ht="18.95" customHeight="1"/>
    <row r="55987" ht="18.95" customHeight="1"/>
    <row r="55988" ht="18.95" customHeight="1"/>
    <row r="55989" ht="18.95" customHeight="1"/>
    <row r="55990" ht="18.95" customHeight="1"/>
    <row r="55991" ht="18.95" customHeight="1"/>
    <row r="55992" ht="18.95" customHeight="1"/>
    <row r="55993" ht="18.95" customHeight="1"/>
    <row r="55994" ht="18.95" customHeight="1"/>
    <row r="55995" ht="18.95" customHeight="1"/>
    <row r="55996" ht="18.95" customHeight="1"/>
    <row r="55997" ht="18.95" customHeight="1"/>
    <row r="55998" ht="18.95" customHeight="1"/>
    <row r="55999" ht="18.95" customHeight="1"/>
    <row r="56000" ht="18.95" customHeight="1"/>
    <row r="56001" ht="18.95" customHeight="1"/>
    <row r="56002" ht="18.95" customHeight="1"/>
    <row r="56003" ht="18.95" customHeight="1"/>
    <row r="56004" ht="18.95" customHeight="1"/>
    <row r="56005" ht="18.95" customHeight="1"/>
    <row r="56006" ht="18.95" customHeight="1"/>
    <row r="56007" ht="18.95" customHeight="1"/>
    <row r="56008" ht="18.95" customHeight="1"/>
    <row r="56009" ht="18.95" customHeight="1"/>
    <row r="56010" ht="18.95" customHeight="1"/>
    <row r="56011" ht="18.95" customHeight="1"/>
    <row r="56012" ht="18.95" customHeight="1"/>
    <row r="56013" ht="18.95" customHeight="1"/>
    <row r="56014" ht="18.95" customHeight="1"/>
    <row r="56015" ht="18.95" customHeight="1"/>
    <row r="56016" ht="18.95" customHeight="1"/>
    <row r="56017" ht="18.95" customHeight="1"/>
    <row r="56018" ht="18.95" customHeight="1"/>
    <row r="56019" ht="18.95" customHeight="1"/>
    <row r="56020" ht="18.95" customHeight="1"/>
    <row r="56021" ht="18.95" customHeight="1"/>
    <row r="56022" ht="18.95" customHeight="1"/>
    <row r="56023" ht="18.95" customHeight="1"/>
    <row r="56024" ht="18.95" customHeight="1"/>
    <row r="56025" ht="18.95" customHeight="1"/>
    <row r="56026" ht="18.95" customHeight="1"/>
    <row r="56027" ht="18.95" customHeight="1"/>
    <row r="56028" ht="18.95" customHeight="1"/>
    <row r="56029" ht="18.95" customHeight="1"/>
    <row r="56030" ht="18.95" customHeight="1"/>
    <row r="56031" ht="18.95" customHeight="1"/>
    <row r="56032" ht="18.95" customHeight="1"/>
    <row r="56033" ht="18.95" customHeight="1"/>
    <row r="56034" ht="18.95" customHeight="1"/>
    <row r="56035" ht="18.95" customHeight="1"/>
    <row r="56036" ht="18.95" customHeight="1"/>
    <row r="56037" ht="18.95" customHeight="1"/>
    <row r="56038" ht="18.95" customHeight="1"/>
    <row r="56039" ht="18.95" customHeight="1"/>
    <row r="56040" ht="18.95" customHeight="1"/>
    <row r="56041" ht="18.95" customHeight="1"/>
    <row r="56042" ht="18.95" customHeight="1"/>
    <row r="56043" ht="18.95" customHeight="1"/>
    <row r="56044" ht="18.95" customHeight="1"/>
    <row r="56045" ht="18.95" customHeight="1"/>
    <row r="56046" ht="18.95" customHeight="1"/>
    <row r="56047" ht="18.95" customHeight="1"/>
    <row r="56048" ht="18.95" customHeight="1"/>
    <row r="56049" ht="18.95" customHeight="1"/>
    <row r="56050" ht="18.95" customHeight="1"/>
    <row r="56051" ht="18.95" customHeight="1"/>
    <row r="56052" ht="18.95" customHeight="1"/>
    <row r="56053" ht="18.95" customHeight="1"/>
    <row r="56054" ht="18.95" customHeight="1"/>
    <row r="56055" ht="18.95" customHeight="1"/>
    <row r="56056" ht="18.95" customHeight="1"/>
    <row r="56057" ht="18.95" customHeight="1"/>
    <row r="56058" ht="18.95" customHeight="1"/>
    <row r="56059" ht="18.95" customHeight="1"/>
    <row r="56060" ht="18.95" customHeight="1"/>
    <row r="56061" ht="18.95" customHeight="1"/>
    <row r="56062" ht="18.95" customHeight="1"/>
    <row r="56063" ht="18.95" customHeight="1"/>
    <row r="56064" ht="18.95" customHeight="1"/>
    <row r="56065" ht="18.95" customHeight="1"/>
    <row r="56066" ht="18.95" customHeight="1"/>
    <row r="56067" ht="18.95" customHeight="1"/>
    <row r="56068" ht="18.95" customHeight="1"/>
    <row r="56069" ht="18.95" customHeight="1"/>
    <row r="56070" ht="18.95" customHeight="1"/>
    <row r="56071" ht="18.95" customHeight="1"/>
    <row r="56072" ht="18.95" customHeight="1"/>
    <row r="56073" ht="18.95" customHeight="1"/>
    <row r="56074" ht="18.95" customHeight="1"/>
    <row r="56075" ht="18.95" customHeight="1"/>
    <row r="56076" ht="18.95" customHeight="1"/>
    <row r="56077" ht="18.95" customHeight="1"/>
    <row r="56078" ht="18.95" customHeight="1"/>
    <row r="56079" ht="18.95" customHeight="1"/>
    <row r="56080" ht="18.95" customHeight="1"/>
    <row r="56081" ht="18.95" customHeight="1"/>
    <row r="56082" ht="18.95" customHeight="1"/>
    <row r="56083" ht="18.95" customHeight="1"/>
    <row r="56084" ht="18.95" customHeight="1"/>
    <row r="56085" ht="18.95" customHeight="1"/>
    <row r="56086" ht="18.95" customHeight="1"/>
    <row r="56087" ht="18.95" customHeight="1"/>
    <row r="56088" ht="18.95" customHeight="1"/>
    <row r="56089" ht="18.95" customHeight="1"/>
    <row r="56090" ht="18.95" customHeight="1"/>
    <row r="56091" ht="18.95" customHeight="1"/>
    <row r="56092" ht="18.95" customHeight="1"/>
    <row r="56093" ht="18.95" customHeight="1"/>
    <row r="56094" ht="18.95" customHeight="1"/>
    <row r="56095" ht="18.95" customHeight="1"/>
    <row r="56096" ht="18.95" customHeight="1"/>
    <row r="56097" ht="18.95" customHeight="1"/>
    <row r="56098" ht="18.95" customHeight="1"/>
    <row r="56099" ht="18.95" customHeight="1"/>
    <row r="56100" ht="18.95" customHeight="1"/>
    <row r="56101" ht="18.95" customHeight="1"/>
    <row r="56102" ht="18.95" customHeight="1"/>
    <row r="56103" ht="18.95" customHeight="1"/>
    <row r="56104" ht="18.95" customHeight="1"/>
    <row r="56105" ht="18.95" customHeight="1"/>
    <row r="56106" ht="18.95" customHeight="1"/>
    <row r="56107" ht="18.95" customHeight="1"/>
    <row r="56108" ht="18.95" customHeight="1"/>
    <row r="56109" ht="18.95" customHeight="1"/>
    <row r="56110" ht="18.95" customHeight="1"/>
    <row r="56111" ht="18.95" customHeight="1"/>
    <row r="56112" ht="18.95" customHeight="1"/>
    <row r="56113" ht="18.95" customHeight="1"/>
    <row r="56114" ht="18.95" customHeight="1"/>
    <row r="56115" ht="18.95" customHeight="1"/>
    <row r="56116" ht="18.95" customHeight="1"/>
    <row r="56117" ht="18.95" customHeight="1"/>
    <row r="56118" ht="18.95" customHeight="1"/>
    <row r="56119" ht="18.95" customHeight="1"/>
    <row r="56120" ht="18.95" customHeight="1"/>
    <row r="56121" ht="18.95" customHeight="1"/>
    <row r="56122" ht="18.95" customHeight="1"/>
    <row r="56123" ht="18.95" customHeight="1"/>
    <row r="56124" ht="18.95" customHeight="1"/>
    <row r="56125" ht="18.95" customHeight="1"/>
    <row r="56126" ht="18.95" customHeight="1"/>
    <row r="56127" ht="18.95" customHeight="1"/>
    <row r="56128" ht="18.95" customHeight="1"/>
    <row r="56129" ht="18.95" customHeight="1"/>
    <row r="56130" ht="18.95" customHeight="1"/>
    <row r="56131" ht="18.95" customHeight="1"/>
    <row r="56132" ht="18.95" customHeight="1"/>
    <row r="56133" ht="18.95" customHeight="1"/>
    <row r="56134" ht="18.95" customHeight="1"/>
    <row r="56135" ht="18.95" customHeight="1"/>
    <row r="56136" ht="18.95" customHeight="1"/>
    <row r="56137" ht="18.95" customHeight="1"/>
    <row r="56138" ht="18.95" customHeight="1"/>
    <row r="56139" ht="18.95" customHeight="1"/>
    <row r="56140" ht="18.95" customHeight="1"/>
    <row r="56141" ht="18.95" customHeight="1"/>
    <row r="56142" ht="18.95" customHeight="1"/>
    <row r="56143" ht="18.95" customHeight="1"/>
    <row r="56144" ht="18.95" customHeight="1"/>
    <row r="56145" ht="18.95" customHeight="1"/>
    <row r="56146" ht="18.95" customHeight="1"/>
    <row r="56147" ht="18.95" customHeight="1"/>
    <row r="56148" ht="18.95" customHeight="1"/>
    <row r="56149" ht="18.95" customHeight="1"/>
    <row r="56150" ht="18.95" customHeight="1"/>
    <row r="56151" ht="18.95" customHeight="1"/>
    <row r="56152" ht="18.95" customHeight="1"/>
    <row r="56153" ht="18.95" customHeight="1"/>
    <row r="56154" ht="18.95" customHeight="1"/>
    <row r="56155" ht="18.95" customHeight="1"/>
    <row r="56156" ht="18.95" customHeight="1"/>
    <row r="56157" ht="18.95" customHeight="1"/>
    <row r="56158" ht="18.95" customHeight="1"/>
    <row r="56159" ht="18.95" customHeight="1"/>
    <row r="56160" ht="18.95" customHeight="1"/>
    <row r="56161" ht="18.95" customHeight="1"/>
    <row r="56162" ht="18.95" customHeight="1"/>
    <row r="56163" ht="18.95" customHeight="1"/>
    <row r="56164" ht="18.95" customHeight="1"/>
    <row r="56165" ht="18.95" customHeight="1"/>
    <row r="56166" ht="18.95" customHeight="1"/>
    <row r="56167" ht="18.95" customHeight="1"/>
    <row r="56168" ht="18.95" customHeight="1"/>
    <row r="56169" ht="18.95" customHeight="1"/>
    <row r="56170" ht="18.95" customHeight="1"/>
    <row r="56171" ht="18.95" customHeight="1"/>
    <row r="56172" ht="18.95" customHeight="1"/>
    <row r="56173" ht="18.95" customHeight="1"/>
    <row r="56174" ht="18.95" customHeight="1"/>
    <row r="56175" ht="18.95" customHeight="1"/>
    <row r="56176" ht="18.95" customHeight="1"/>
    <row r="56177" ht="18.95" customHeight="1"/>
    <row r="56178" ht="18.95" customHeight="1"/>
    <row r="56179" ht="18.95" customHeight="1"/>
    <row r="56180" ht="18.95" customHeight="1"/>
    <row r="56181" ht="18.95" customHeight="1"/>
    <row r="56182" ht="18.95" customHeight="1"/>
    <row r="56183" ht="18.95" customHeight="1"/>
    <row r="56184" ht="18.95" customHeight="1"/>
    <row r="56185" ht="18.95" customHeight="1"/>
    <row r="56186" ht="18.95" customHeight="1"/>
    <row r="56187" ht="18.95" customHeight="1"/>
    <row r="56188" ht="18.95" customHeight="1"/>
    <row r="56189" ht="18.95" customHeight="1"/>
    <row r="56190" ht="18.95" customHeight="1"/>
    <row r="56191" ht="18.95" customHeight="1"/>
    <row r="56192" ht="18.95" customHeight="1"/>
    <row r="56193" ht="18.95" customHeight="1"/>
    <row r="56194" ht="18.95" customHeight="1"/>
    <row r="56195" ht="18.95" customHeight="1"/>
    <row r="56196" ht="18.95" customHeight="1"/>
    <row r="56197" ht="18.95" customHeight="1"/>
    <row r="56198" ht="18.95" customHeight="1"/>
    <row r="56199" ht="18.95" customHeight="1"/>
    <row r="56200" ht="18.95" customHeight="1"/>
    <row r="56201" ht="18.95" customHeight="1"/>
    <row r="56202" ht="18.95" customHeight="1"/>
    <row r="56203" ht="18.95" customHeight="1"/>
    <row r="56204" ht="18.95" customHeight="1"/>
    <row r="56205" ht="18.95" customHeight="1"/>
    <row r="56206" ht="18.95" customHeight="1"/>
    <row r="56207" ht="18.95" customHeight="1"/>
    <row r="56208" ht="18.95" customHeight="1"/>
    <row r="56209" ht="18.95" customHeight="1"/>
    <row r="56210" ht="18.95" customHeight="1"/>
    <row r="56211" ht="18.95" customHeight="1"/>
    <row r="56212" ht="18.95" customHeight="1"/>
    <row r="56213" ht="18.95" customHeight="1"/>
    <row r="56214" ht="18.95" customHeight="1"/>
    <row r="56215" ht="18.95" customHeight="1"/>
    <row r="56216" ht="18.95" customHeight="1"/>
    <row r="56217" ht="18.95" customHeight="1"/>
    <row r="56218" ht="18.95" customHeight="1"/>
    <row r="56219" ht="18.95" customHeight="1"/>
    <row r="56220" ht="18.95" customHeight="1"/>
    <row r="56221" ht="18.95" customHeight="1"/>
    <row r="56222" ht="18.95" customHeight="1"/>
    <row r="56223" ht="18.95" customHeight="1"/>
    <row r="56224" ht="18.95" customHeight="1"/>
    <row r="56225" ht="18.95" customHeight="1"/>
    <row r="56226" ht="18.95" customHeight="1"/>
    <row r="56227" ht="18.95" customHeight="1"/>
    <row r="56228" ht="18.95" customHeight="1"/>
    <row r="56229" ht="18.95" customHeight="1"/>
    <row r="56230" ht="18.95" customHeight="1"/>
    <row r="56231" ht="18.95" customHeight="1"/>
    <row r="56232" ht="18.95" customHeight="1"/>
    <row r="56233" ht="18.95" customHeight="1"/>
    <row r="56234" ht="18.95" customHeight="1"/>
    <row r="56235" ht="18.95" customHeight="1"/>
    <row r="56236" ht="18.95" customHeight="1"/>
    <row r="56237" ht="18.95" customHeight="1"/>
    <row r="56238" ht="18.95" customHeight="1"/>
    <row r="56239" ht="18.95" customHeight="1"/>
    <row r="56240" ht="18.95" customHeight="1"/>
    <row r="56241" ht="18.95" customHeight="1"/>
    <row r="56242" ht="18.95" customHeight="1"/>
    <row r="56243" ht="18.95" customHeight="1"/>
    <row r="56244" ht="18.95" customHeight="1"/>
    <row r="56245" ht="18.95" customHeight="1"/>
    <row r="56246" ht="18.95" customHeight="1"/>
    <row r="56247" ht="18.95" customHeight="1"/>
    <row r="56248" ht="18.95" customHeight="1"/>
    <row r="56249" ht="18.95" customHeight="1"/>
    <row r="56250" ht="18.95" customHeight="1"/>
    <row r="56251" ht="18.95" customHeight="1"/>
    <row r="56252" ht="18.95" customHeight="1"/>
    <row r="56253" ht="18.95" customHeight="1"/>
    <row r="56254" ht="18.95" customHeight="1"/>
    <row r="56255" ht="18.95" customHeight="1"/>
    <row r="56256" ht="18.95" customHeight="1"/>
    <row r="56257" ht="18.95" customHeight="1"/>
    <row r="56258" ht="18.95" customHeight="1"/>
    <row r="56259" ht="18.95" customHeight="1"/>
    <row r="56260" ht="18.95" customHeight="1"/>
    <row r="56261" ht="18.95" customHeight="1"/>
    <row r="56262" ht="18.95" customHeight="1"/>
    <row r="56263" ht="18.95" customHeight="1"/>
    <row r="56264" ht="18.95" customHeight="1"/>
    <row r="56265" ht="18.95" customHeight="1"/>
    <row r="56266" ht="18.95" customHeight="1"/>
    <row r="56267" ht="18.95" customHeight="1"/>
    <row r="56268" ht="18.95" customHeight="1"/>
    <row r="56269" ht="18.95" customHeight="1"/>
    <row r="56270" ht="18.95" customHeight="1"/>
    <row r="56271" ht="18.95" customHeight="1"/>
    <row r="56272" ht="18.95" customHeight="1"/>
    <row r="56273" ht="18.95" customHeight="1"/>
    <row r="56274" ht="18.95" customHeight="1"/>
    <row r="56275" ht="18.95" customHeight="1"/>
    <row r="56276" ht="18.95" customHeight="1"/>
    <row r="56277" ht="18.95" customHeight="1"/>
    <row r="56278" ht="18.95" customHeight="1"/>
    <row r="56279" ht="18.95" customHeight="1"/>
    <row r="56280" ht="18.95" customHeight="1"/>
    <row r="56281" ht="18.95" customHeight="1"/>
    <row r="56282" ht="18.95" customHeight="1"/>
    <row r="56283" ht="18.95" customHeight="1"/>
    <row r="56284" ht="18.95" customHeight="1"/>
    <row r="56285" ht="18.95" customHeight="1"/>
    <row r="56286" ht="18.95" customHeight="1"/>
    <row r="56287" ht="18.95" customHeight="1"/>
    <row r="56288" ht="18.95" customHeight="1"/>
    <row r="56289" ht="18.95" customHeight="1"/>
    <row r="56290" ht="18.95" customHeight="1"/>
    <row r="56291" ht="18.95" customHeight="1"/>
    <row r="56292" ht="18.95" customHeight="1"/>
    <row r="56293" ht="18.95" customHeight="1"/>
    <row r="56294" ht="18.95" customHeight="1"/>
    <row r="56295" ht="18.95" customHeight="1"/>
    <row r="56296" ht="18.95" customHeight="1"/>
    <row r="56297" ht="18.95" customHeight="1"/>
    <row r="56298" ht="18.95" customHeight="1"/>
    <row r="56299" ht="18.95" customHeight="1"/>
    <row r="56300" ht="18.95" customHeight="1"/>
    <row r="56301" ht="18.95" customHeight="1"/>
    <row r="56302" ht="18.95" customHeight="1"/>
    <row r="56303" ht="18.95" customHeight="1"/>
    <row r="56304" ht="18.95" customHeight="1"/>
    <row r="56305" ht="18.95" customHeight="1"/>
    <row r="56306" ht="18.95" customHeight="1"/>
    <row r="56307" ht="18.95" customHeight="1"/>
    <row r="56308" ht="18.95" customHeight="1"/>
    <row r="56309" ht="18.95" customHeight="1"/>
    <row r="56310" ht="18.95" customHeight="1"/>
    <row r="56311" ht="18.95" customHeight="1"/>
    <row r="56312" ht="18.95" customHeight="1"/>
    <row r="56313" ht="18.95" customHeight="1"/>
    <row r="56314" ht="18.95" customHeight="1"/>
    <row r="56315" ht="18.95" customHeight="1"/>
    <row r="56316" ht="18.95" customHeight="1"/>
    <row r="56317" ht="18.95" customHeight="1"/>
    <row r="56318" ht="18.95" customHeight="1"/>
    <row r="56319" ht="18.95" customHeight="1"/>
    <row r="56320" ht="18.95" customHeight="1"/>
    <row r="56321" ht="18.95" customHeight="1"/>
    <row r="56322" ht="18.95" customHeight="1"/>
    <row r="56323" ht="18.95" customHeight="1"/>
    <row r="56324" ht="18.95" customHeight="1"/>
    <row r="56325" ht="18.95" customHeight="1"/>
    <row r="56326" ht="18.95" customHeight="1"/>
    <row r="56327" ht="18.95" customHeight="1"/>
    <row r="56328" ht="18.95" customHeight="1"/>
    <row r="56329" ht="18.95" customHeight="1"/>
    <row r="56330" ht="18.95" customHeight="1"/>
    <row r="56331" ht="18.95" customHeight="1"/>
    <row r="56332" ht="18.95" customHeight="1"/>
    <row r="56333" ht="18.95" customHeight="1"/>
    <row r="56334" ht="18.95" customHeight="1"/>
    <row r="56335" ht="18.95" customHeight="1"/>
    <row r="56336" ht="18.95" customHeight="1"/>
    <row r="56337" ht="18.95" customHeight="1"/>
    <row r="56338" ht="18.95" customHeight="1"/>
    <row r="56339" ht="18.95" customHeight="1"/>
    <row r="56340" ht="18.95" customHeight="1"/>
    <row r="56341" ht="18.95" customHeight="1"/>
    <row r="56342" ht="18.95" customHeight="1"/>
    <row r="56343" ht="18.95" customHeight="1"/>
    <row r="56344" ht="18.95" customHeight="1"/>
    <row r="56345" ht="18.95" customHeight="1"/>
    <row r="56346" ht="18.95" customHeight="1"/>
    <row r="56347" ht="18.95" customHeight="1"/>
    <row r="56348" ht="18.95" customHeight="1"/>
    <row r="56349" ht="18.95" customHeight="1"/>
    <row r="56350" ht="18.95" customHeight="1"/>
    <row r="56351" ht="18.95" customHeight="1"/>
    <row r="56352" ht="18.95" customHeight="1"/>
    <row r="56353" ht="18.95" customHeight="1"/>
    <row r="56354" ht="18.95" customHeight="1"/>
    <row r="56355" ht="18.95" customHeight="1"/>
    <row r="56356" ht="18.95" customHeight="1"/>
    <row r="56357" ht="18.95" customHeight="1"/>
    <row r="56358" ht="18.95" customHeight="1"/>
    <row r="56359" ht="18.95" customHeight="1"/>
    <row r="56360" ht="18.95" customHeight="1"/>
    <row r="56361" ht="18.95" customHeight="1"/>
    <row r="56362" ht="18.95" customHeight="1"/>
    <row r="56363" ht="18.95" customHeight="1"/>
    <row r="56364" ht="18.95" customHeight="1"/>
    <row r="56365" ht="18.95" customHeight="1"/>
    <row r="56366" ht="18.95" customHeight="1"/>
    <row r="56367" ht="18.95" customHeight="1"/>
    <row r="56368" ht="18.95" customHeight="1"/>
    <row r="56369" ht="18.95" customHeight="1"/>
    <row r="56370" ht="18.95" customHeight="1"/>
    <row r="56371" ht="18.95" customHeight="1"/>
    <row r="56372" ht="18.95" customHeight="1"/>
    <row r="56373" ht="18.95" customHeight="1"/>
    <row r="56374" ht="18.95" customHeight="1"/>
    <row r="56375" ht="18.95" customHeight="1"/>
    <row r="56376" ht="18.95" customHeight="1"/>
    <row r="56377" ht="18.95" customHeight="1"/>
    <row r="56378" ht="18.95" customHeight="1"/>
    <row r="56379" ht="18.95" customHeight="1"/>
    <row r="56380" ht="18.95" customHeight="1"/>
    <row r="56381" ht="18.95" customHeight="1"/>
    <row r="56382" ht="18.95" customHeight="1"/>
    <row r="56383" ht="18.95" customHeight="1"/>
    <row r="56384" ht="18.95" customHeight="1"/>
    <row r="56385" ht="18.95" customHeight="1"/>
    <row r="56386" ht="18.95" customHeight="1"/>
    <row r="56387" ht="18.95" customHeight="1"/>
    <row r="56388" ht="18.95" customHeight="1"/>
    <row r="56389" ht="18.95" customHeight="1"/>
    <row r="56390" ht="18.95" customHeight="1"/>
    <row r="56391" ht="18.95" customHeight="1"/>
    <row r="56392" ht="18.95" customHeight="1"/>
    <row r="56393" ht="18.95" customHeight="1"/>
    <row r="56394" ht="18.95" customHeight="1"/>
    <row r="56395" ht="18.95" customHeight="1"/>
    <row r="56396" ht="18.95" customHeight="1"/>
    <row r="56397" ht="18.95" customHeight="1"/>
    <row r="56398" ht="18.95" customHeight="1"/>
    <row r="56399" ht="18.95" customHeight="1"/>
    <row r="56400" ht="18.95" customHeight="1"/>
    <row r="56401" ht="18.95" customHeight="1"/>
    <row r="56402" ht="18.95" customHeight="1"/>
    <row r="56403" ht="18.95" customHeight="1"/>
    <row r="56404" ht="18.95" customHeight="1"/>
    <row r="56405" ht="18.95" customHeight="1"/>
    <row r="56406" ht="18.95" customHeight="1"/>
    <row r="56407" ht="18.95" customHeight="1"/>
    <row r="56408" ht="18.95" customHeight="1"/>
    <row r="56409" ht="18.95" customHeight="1"/>
    <row r="56410" ht="18.95" customHeight="1"/>
    <row r="56411" ht="18.95" customHeight="1"/>
    <row r="56412" ht="18.95" customHeight="1"/>
    <row r="56413" ht="18.95" customHeight="1"/>
    <row r="56414" ht="18.95" customHeight="1"/>
    <row r="56415" ht="18.95" customHeight="1"/>
    <row r="56416" ht="18.95" customHeight="1"/>
    <row r="56417" ht="18.95" customHeight="1"/>
    <row r="56418" ht="18.95" customHeight="1"/>
    <row r="56419" ht="18.95" customHeight="1"/>
    <row r="56420" ht="18.95" customHeight="1"/>
    <row r="56421" ht="18.95" customHeight="1"/>
    <row r="56422" ht="18.95" customHeight="1"/>
    <row r="56423" ht="18.95" customHeight="1"/>
    <row r="56424" ht="18.95" customHeight="1"/>
    <row r="56425" ht="18.95" customHeight="1"/>
    <row r="56426" ht="18.95" customHeight="1"/>
    <row r="56427" ht="18.95" customHeight="1"/>
    <row r="56428" ht="18.95" customHeight="1"/>
    <row r="56429" ht="18.95" customHeight="1"/>
    <row r="56430" ht="18.95" customHeight="1"/>
    <row r="56431" ht="18.95" customHeight="1"/>
    <row r="56432" ht="18.95" customHeight="1"/>
    <row r="56433" ht="18.95" customHeight="1"/>
    <row r="56434" ht="18.95" customHeight="1"/>
    <row r="56435" ht="18.95" customHeight="1"/>
    <row r="56436" ht="18.95" customHeight="1"/>
    <row r="56437" ht="18.95" customHeight="1"/>
    <row r="56438" ht="18.95" customHeight="1"/>
    <row r="56439" ht="18.95" customHeight="1"/>
    <row r="56440" ht="18.95" customHeight="1"/>
    <row r="56441" ht="18.95" customHeight="1"/>
    <row r="56442" ht="18.95" customHeight="1"/>
    <row r="56443" ht="18.95" customHeight="1"/>
    <row r="56444" ht="18.95" customHeight="1"/>
    <row r="56445" ht="18.95" customHeight="1"/>
    <row r="56446" ht="18.95" customHeight="1"/>
    <row r="56447" ht="18.95" customHeight="1"/>
    <row r="56448" ht="18.95" customHeight="1"/>
    <row r="56449" ht="18.95" customHeight="1"/>
    <row r="56450" ht="18.95" customHeight="1"/>
    <row r="56451" ht="18.95" customHeight="1"/>
    <row r="56452" ht="18.95" customHeight="1"/>
    <row r="56453" ht="18.95" customHeight="1"/>
    <row r="56454" ht="18.95" customHeight="1"/>
    <row r="56455" ht="18.95" customHeight="1"/>
    <row r="56456" ht="18.95" customHeight="1"/>
    <row r="56457" ht="18.95" customHeight="1"/>
    <row r="56458" ht="18.95" customHeight="1"/>
    <row r="56459" ht="18.95" customHeight="1"/>
    <row r="56460" ht="18.95" customHeight="1"/>
    <row r="56461" ht="18.95" customHeight="1"/>
    <row r="56462" ht="18.95" customHeight="1"/>
    <row r="56463" ht="18.95" customHeight="1"/>
    <row r="56464" ht="18.95" customHeight="1"/>
    <row r="56465" ht="18.95" customHeight="1"/>
    <row r="56466" ht="18.95" customHeight="1"/>
    <row r="56467" ht="18.95" customHeight="1"/>
    <row r="56468" ht="18.95" customHeight="1"/>
    <row r="56469" ht="18.95" customHeight="1"/>
    <row r="56470" ht="18.95" customHeight="1"/>
    <row r="56471" ht="18.95" customHeight="1"/>
    <row r="56472" ht="18.95" customHeight="1"/>
    <row r="56473" ht="18.95" customHeight="1"/>
    <row r="56474" ht="18.95" customHeight="1"/>
    <row r="56475" ht="18.95" customHeight="1"/>
    <row r="56476" ht="18.95" customHeight="1"/>
    <row r="56477" ht="18.95" customHeight="1"/>
    <row r="56478" ht="18.95" customHeight="1"/>
    <row r="56479" ht="18.95" customHeight="1"/>
    <row r="56480" ht="18.95" customHeight="1"/>
    <row r="56481" ht="18.95" customHeight="1"/>
    <row r="56482" ht="18.95" customHeight="1"/>
    <row r="56483" ht="18.95" customHeight="1"/>
    <row r="56484" ht="18.95" customHeight="1"/>
    <row r="56485" ht="18.95" customHeight="1"/>
    <row r="56486" ht="18.95" customHeight="1"/>
    <row r="56487" ht="18.95" customHeight="1"/>
    <row r="56488" ht="18.95" customHeight="1"/>
    <row r="56489" ht="18.95" customHeight="1"/>
    <row r="56490" ht="18.95" customHeight="1"/>
    <row r="56491" ht="18.95" customHeight="1"/>
    <row r="56492" ht="18.95" customHeight="1"/>
    <row r="56493" ht="18.95" customHeight="1"/>
    <row r="56494" ht="18.95" customHeight="1"/>
    <row r="56495" ht="18.95" customHeight="1"/>
    <row r="56496" ht="18.95" customHeight="1"/>
    <row r="56497" ht="18.95" customHeight="1"/>
    <row r="56498" ht="18.95" customHeight="1"/>
    <row r="56499" ht="18.95" customHeight="1"/>
    <row r="56500" ht="18.95" customHeight="1"/>
    <row r="56501" ht="18.95" customHeight="1"/>
    <row r="56502" ht="18.95" customHeight="1"/>
    <row r="56503" ht="18.95" customHeight="1"/>
    <row r="56504" ht="18.95" customHeight="1"/>
    <row r="56505" ht="18.95" customHeight="1"/>
    <row r="56506" ht="18.95" customHeight="1"/>
    <row r="56507" ht="18.95" customHeight="1"/>
    <row r="56508" ht="18.95" customHeight="1"/>
    <row r="56509" ht="18.95" customHeight="1"/>
    <row r="56510" ht="18.95" customHeight="1"/>
    <row r="56511" ht="18.95" customHeight="1"/>
    <row r="56512" ht="18.95" customHeight="1"/>
    <row r="56513" ht="18.95" customHeight="1"/>
    <row r="56514" ht="18.95" customHeight="1"/>
    <row r="56515" ht="18.95" customHeight="1"/>
    <row r="56516" ht="18.95" customHeight="1"/>
    <row r="56517" ht="18.95" customHeight="1"/>
    <row r="56518" ht="18.95" customHeight="1"/>
    <row r="56519" ht="18.95" customHeight="1"/>
    <row r="56520" ht="18.95" customHeight="1"/>
    <row r="56521" ht="18.95" customHeight="1"/>
    <row r="56522" ht="18.95" customHeight="1"/>
    <row r="56523" ht="18.95" customHeight="1"/>
    <row r="56524" ht="18.95" customHeight="1"/>
    <row r="56525" ht="18.95" customHeight="1"/>
    <row r="56526" ht="18.95" customHeight="1"/>
    <row r="56527" ht="18.95" customHeight="1"/>
    <row r="56528" ht="18.95" customHeight="1"/>
    <row r="56529" ht="18.95" customHeight="1"/>
    <row r="56530" ht="18.95" customHeight="1"/>
    <row r="56531" ht="18.95" customHeight="1"/>
    <row r="56532" ht="18.95" customHeight="1"/>
    <row r="56533" ht="18.95" customHeight="1"/>
    <row r="56534" ht="18.95" customHeight="1"/>
    <row r="56535" ht="18.95" customHeight="1"/>
    <row r="56536" ht="18.95" customHeight="1"/>
    <row r="56537" ht="18.95" customHeight="1"/>
    <row r="56538" ht="18.95" customHeight="1"/>
    <row r="56539" ht="18.95" customHeight="1"/>
    <row r="56540" ht="18.95" customHeight="1"/>
    <row r="56541" ht="18.95" customHeight="1"/>
    <row r="56542" ht="18.95" customHeight="1"/>
    <row r="56543" ht="18.95" customHeight="1"/>
    <row r="56544" ht="18.95" customHeight="1"/>
    <row r="56545" ht="18.95" customHeight="1"/>
    <row r="56546" ht="18.95" customHeight="1"/>
    <row r="56547" ht="18.95" customHeight="1"/>
    <row r="56548" ht="18.95" customHeight="1"/>
    <row r="56549" ht="18.95" customHeight="1"/>
    <row r="56550" ht="18.95" customHeight="1"/>
    <row r="56551" ht="18.95" customHeight="1"/>
    <row r="56552" ht="18.95" customHeight="1"/>
    <row r="56553" ht="18.95" customHeight="1"/>
    <row r="56554" ht="18.95" customHeight="1"/>
    <row r="56555" ht="18.95" customHeight="1"/>
    <row r="56556" ht="18.95" customHeight="1"/>
    <row r="56557" ht="18.95" customHeight="1"/>
    <row r="56558" ht="18.95" customHeight="1"/>
    <row r="56559" ht="18.95" customHeight="1"/>
    <row r="56560" ht="18.95" customHeight="1"/>
    <row r="56561" ht="18.95" customHeight="1"/>
    <row r="56562" ht="18.95" customHeight="1"/>
    <row r="56563" ht="18.95" customHeight="1"/>
    <row r="56564" ht="18.95" customHeight="1"/>
    <row r="56565" ht="18.95" customHeight="1"/>
    <row r="56566" ht="18.95" customHeight="1"/>
    <row r="56567" ht="18.95" customHeight="1"/>
    <row r="56568" ht="18.95" customHeight="1"/>
    <row r="56569" ht="18.95" customHeight="1"/>
    <row r="56570" ht="18.95" customHeight="1"/>
    <row r="56571" ht="18.95" customHeight="1"/>
    <row r="56572" ht="18.95" customHeight="1"/>
    <row r="56573" ht="18.95" customHeight="1"/>
    <row r="56574" ht="18.95" customHeight="1"/>
    <row r="56575" ht="18.95" customHeight="1"/>
    <row r="56576" ht="18.95" customHeight="1"/>
    <row r="56577" ht="18.95" customHeight="1"/>
    <row r="56578" ht="18.95" customHeight="1"/>
    <row r="56579" ht="18.95" customHeight="1"/>
    <row r="56580" ht="18.95" customHeight="1"/>
    <row r="56581" ht="18.95" customHeight="1"/>
    <row r="56582" ht="18.95" customHeight="1"/>
    <row r="56583" ht="18.95" customHeight="1"/>
    <row r="56584" ht="18.95" customHeight="1"/>
    <row r="56585" ht="18.95" customHeight="1"/>
    <row r="56586" ht="18.95" customHeight="1"/>
    <row r="56587" ht="18.95" customHeight="1"/>
    <row r="56588" ht="18.95" customHeight="1"/>
    <row r="56589" ht="18.95" customHeight="1"/>
    <row r="56590" ht="18.95" customHeight="1"/>
    <row r="56591" ht="18.95" customHeight="1"/>
    <row r="56592" ht="18.95" customHeight="1"/>
    <row r="56593" ht="18.95" customHeight="1"/>
    <row r="56594" ht="18.95" customHeight="1"/>
    <row r="56595" ht="18.95" customHeight="1"/>
    <row r="56596" ht="18.95" customHeight="1"/>
    <row r="56597" ht="18.95" customHeight="1"/>
    <row r="56598" ht="18.95" customHeight="1"/>
    <row r="56599" ht="18.95" customHeight="1"/>
    <row r="56600" ht="18.95" customHeight="1"/>
    <row r="56601" ht="18.95" customHeight="1"/>
    <row r="56602" ht="18.95" customHeight="1"/>
    <row r="56603" ht="18.95" customHeight="1"/>
    <row r="56604" ht="18.95" customHeight="1"/>
    <row r="56605" ht="18.95" customHeight="1"/>
    <row r="56606" ht="18.95" customHeight="1"/>
    <row r="56607" ht="18.95" customHeight="1"/>
    <row r="56608" ht="18.95" customHeight="1"/>
    <row r="56609" ht="18.95" customHeight="1"/>
    <row r="56610" ht="18.95" customHeight="1"/>
    <row r="56611" ht="18.95" customHeight="1"/>
    <row r="56612" ht="18.95" customHeight="1"/>
    <row r="56613" ht="18.95" customHeight="1"/>
    <row r="56614" ht="18.95" customHeight="1"/>
    <row r="56615" ht="18.95" customHeight="1"/>
    <row r="56616" ht="18.95" customHeight="1"/>
    <row r="56617" ht="18.95" customHeight="1"/>
    <row r="56618" ht="18.95" customHeight="1"/>
    <row r="56619" ht="18.95" customHeight="1"/>
    <row r="56620" ht="18.95" customHeight="1"/>
    <row r="56621" ht="18.95" customHeight="1"/>
    <row r="56622" ht="18.95" customHeight="1"/>
    <row r="56623" ht="18.95" customHeight="1"/>
    <row r="56624" ht="18.95" customHeight="1"/>
    <row r="56625" ht="18.95" customHeight="1"/>
    <row r="56626" ht="18.95" customHeight="1"/>
    <row r="56627" ht="18.95" customHeight="1"/>
    <row r="56628" ht="18.95" customHeight="1"/>
    <row r="56629" ht="18.95" customHeight="1"/>
    <row r="56630" ht="18.95" customHeight="1"/>
    <row r="56631" ht="18.95" customHeight="1"/>
    <row r="56632" ht="18.95" customHeight="1"/>
    <row r="56633" ht="18.95" customHeight="1"/>
    <row r="56634" ht="18.95" customHeight="1"/>
    <row r="56635" ht="18.95" customHeight="1"/>
    <row r="56636" ht="18.95" customHeight="1"/>
    <row r="56637" ht="18.95" customHeight="1"/>
    <row r="56638" ht="18.95" customHeight="1"/>
    <row r="56639" ht="18.95" customHeight="1"/>
    <row r="56640" ht="18.95" customHeight="1"/>
    <row r="56641" ht="18.95" customHeight="1"/>
    <row r="56642" ht="18.95" customHeight="1"/>
    <row r="56643" ht="18.95" customHeight="1"/>
    <row r="56644" ht="18.95" customHeight="1"/>
    <row r="56645" ht="18.95" customHeight="1"/>
    <row r="56646" ht="18.95" customHeight="1"/>
    <row r="56647" ht="18.95" customHeight="1"/>
    <row r="56648" ht="18.95" customHeight="1"/>
    <row r="56649" ht="18.95" customHeight="1"/>
    <row r="56650" ht="18.95" customHeight="1"/>
    <row r="56651" ht="18.95" customHeight="1"/>
    <row r="56652" ht="18.95" customHeight="1"/>
    <row r="56653" ht="18.95" customHeight="1"/>
    <row r="56654" ht="18.95" customHeight="1"/>
    <row r="56655" ht="18.95" customHeight="1"/>
    <row r="56656" ht="18.95" customHeight="1"/>
    <row r="56657" ht="18.95" customHeight="1"/>
    <row r="56658" ht="18.95" customHeight="1"/>
    <row r="56659" ht="18.95" customHeight="1"/>
    <row r="56660" ht="18.95" customHeight="1"/>
    <row r="56661" ht="18.95" customHeight="1"/>
    <row r="56662" ht="18.95" customHeight="1"/>
    <row r="56663" ht="18.95" customHeight="1"/>
    <row r="56664" ht="18.95" customHeight="1"/>
    <row r="56665" ht="18.95" customHeight="1"/>
    <row r="56666" ht="18.95" customHeight="1"/>
    <row r="56667" ht="18.95" customHeight="1"/>
    <row r="56668" ht="18.95" customHeight="1"/>
    <row r="56669" ht="18.95" customHeight="1"/>
    <row r="56670" ht="18.95" customHeight="1"/>
    <row r="56671" ht="18.95" customHeight="1"/>
    <row r="56672" ht="18.95" customHeight="1"/>
    <row r="56673" ht="18.95" customHeight="1"/>
    <row r="56674" ht="18.95" customHeight="1"/>
    <row r="56675" ht="18.95" customHeight="1"/>
    <row r="56676" ht="18.95" customHeight="1"/>
    <row r="56677" ht="18.95" customHeight="1"/>
    <row r="56678" ht="18.95" customHeight="1"/>
    <row r="56679" ht="18.95" customHeight="1"/>
    <row r="56680" ht="18.95" customHeight="1"/>
    <row r="56681" ht="18.95" customHeight="1"/>
    <row r="56682" ht="18.95" customHeight="1"/>
    <row r="56683" ht="18.95" customHeight="1"/>
    <row r="56684" ht="18.95" customHeight="1"/>
    <row r="56685" ht="18.95" customHeight="1"/>
    <row r="56686" ht="18.95" customHeight="1"/>
    <row r="56687" ht="18.95" customHeight="1"/>
    <row r="56688" ht="18.95" customHeight="1"/>
    <row r="56689" ht="18.95" customHeight="1"/>
    <row r="56690" ht="18.95" customHeight="1"/>
    <row r="56691" ht="18.95" customHeight="1"/>
    <row r="56692" ht="18.95" customHeight="1"/>
    <row r="56693" ht="18.95" customHeight="1"/>
    <row r="56694" ht="18.95" customHeight="1"/>
    <row r="56695" ht="18.95" customHeight="1"/>
    <row r="56696" ht="18.95" customHeight="1"/>
    <row r="56697" ht="18.95" customHeight="1"/>
    <row r="56698" ht="18.95" customHeight="1"/>
    <row r="56699" ht="18.95" customHeight="1"/>
    <row r="56700" ht="18.95" customHeight="1"/>
    <row r="56701" ht="18.95" customHeight="1"/>
    <row r="56702" ht="18.95" customHeight="1"/>
    <row r="56703" ht="18.95" customHeight="1"/>
    <row r="56704" ht="18.95" customHeight="1"/>
    <row r="56705" ht="18.95" customHeight="1"/>
    <row r="56706" ht="18.95" customHeight="1"/>
    <row r="56707" ht="18.95" customHeight="1"/>
    <row r="56708" ht="18.95" customHeight="1"/>
    <row r="56709" ht="18.95" customHeight="1"/>
    <row r="56710" ht="18.95" customHeight="1"/>
    <row r="56711" ht="18.95" customHeight="1"/>
    <row r="56712" ht="18.95" customHeight="1"/>
    <row r="56713" ht="18.95" customHeight="1"/>
    <row r="56714" ht="18.95" customHeight="1"/>
    <row r="56715" ht="18.95" customHeight="1"/>
    <row r="56716" ht="18.95" customHeight="1"/>
    <row r="56717" ht="18.95" customHeight="1"/>
    <row r="56718" ht="18.95" customHeight="1"/>
    <row r="56719" ht="18.95" customHeight="1"/>
    <row r="56720" ht="18.95" customHeight="1"/>
    <row r="56721" ht="18.95" customHeight="1"/>
    <row r="56722" ht="18.95" customHeight="1"/>
    <row r="56723" ht="18.95" customHeight="1"/>
    <row r="56724" ht="18.95" customHeight="1"/>
    <row r="56725" ht="18.95" customHeight="1"/>
    <row r="56726" ht="18.95" customHeight="1"/>
    <row r="56727" ht="18.95" customHeight="1"/>
    <row r="56728" ht="18.95" customHeight="1"/>
    <row r="56729" ht="18.95" customHeight="1"/>
    <row r="56730" ht="18.95" customHeight="1"/>
    <row r="56731" ht="18.95" customHeight="1"/>
    <row r="56732" ht="18.95" customHeight="1"/>
    <row r="56733" ht="18.95" customHeight="1"/>
    <row r="56734" ht="18.95" customHeight="1"/>
    <row r="56735" ht="18.95" customHeight="1"/>
    <row r="56736" ht="18.95" customHeight="1"/>
    <row r="56737" ht="18.95" customHeight="1"/>
    <row r="56738" ht="18.95" customHeight="1"/>
    <row r="56739" ht="18.95" customHeight="1"/>
    <row r="56740" ht="18.95" customHeight="1"/>
    <row r="56741" ht="18.95" customHeight="1"/>
    <row r="56742" ht="18.95" customHeight="1"/>
    <row r="56743" ht="18.95" customHeight="1"/>
    <row r="56744" ht="18.95" customHeight="1"/>
    <row r="56745" ht="18.95" customHeight="1"/>
    <row r="56746" ht="18.95" customHeight="1"/>
    <row r="56747" ht="18.95" customHeight="1"/>
    <row r="56748" ht="18.95" customHeight="1"/>
    <row r="56749" ht="18.95" customHeight="1"/>
    <row r="56750" ht="18.95" customHeight="1"/>
    <row r="56751" ht="18.95" customHeight="1"/>
    <row r="56752" ht="18.95" customHeight="1"/>
    <row r="56753" ht="18.95" customHeight="1"/>
    <row r="56754" ht="18.95" customHeight="1"/>
    <row r="56755" ht="18.95" customHeight="1"/>
    <row r="56756" ht="18.95" customHeight="1"/>
    <row r="56757" ht="18.95" customHeight="1"/>
    <row r="56758" ht="18.95" customHeight="1"/>
    <row r="56759" ht="18.95" customHeight="1"/>
    <row r="56760" ht="18.95" customHeight="1"/>
    <row r="56761" ht="18.95" customHeight="1"/>
    <row r="56762" ht="18.95" customHeight="1"/>
    <row r="56763" ht="18.95" customHeight="1"/>
    <row r="56764" ht="18.95" customHeight="1"/>
    <row r="56765" ht="18.95" customHeight="1"/>
    <row r="56766" ht="18.95" customHeight="1"/>
    <row r="56767" ht="18.95" customHeight="1"/>
    <row r="56768" ht="18.95" customHeight="1"/>
    <row r="56769" ht="18.95" customHeight="1"/>
    <row r="56770" ht="18.95" customHeight="1"/>
    <row r="56771" ht="18.95" customHeight="1"/>
    <row r="56772" ht="18.95" customHeight="1"/>
    <row r="56773" ht="18.95" customHeight="1"/>
    <row r="56774" ht="18.95" customHeight="1"/>
    <row r="56775" ht="18.95" customHeight="1"/>
    <row r="56776" ht="18.95" customHeight="1"/>
    <row r="56777" ht="18.95" customHeight="1"/>
    <row r="56778" ht="18.95" customHeight="1"/>
    <row r="56779" ht="18.95" customHeight="1"/>
    <row r="56780" ht="18.95" customHeight="1"/>
    <row r="56781" ht="18.95" customHeight="1"/>
    <row r="56782" ht="18.95" customHeight="1"/>
    <row r="56783" ht="18.95" customHeight="1"/>
    <row r="56784" ht="18.95" customHeight="1"/>
    <row r="56785" ht="18.95" customHeight="1"/>
    <row r="56786" ht="18.95" customHeight="1"/>
    <row r="56787" ht="18.95" customHeight="1"/>
    <row r="56788" ht="18.95" customHeight="1"/>
    <row r="56789" ht="18.95" customHeight="1"/>
    <row r="56790" ht="18.95" customHeight="1"/>
    <row r="56791" ht="18.95" customHeight="1"/>
    <row r="56792" ht="18.95" customHeight="1"/>
    <row r="56793" ht="18.95" customHeight="1"/>
    <row r="56794" ht="18.95" customHeight="1"/>
    <row r="56795" ht="18.95" customHeight="1"/>
    <row r="56796" ht="18.95" customHeight="1"/>
    <row r="56797" ht="18.95" customHeight="1"/>
    <row r="56798" ht="18.95" customHeight="1"/>
    <row r="56799" ht="18.95" customHeight="1"/>
    <row r="56800" ht="18.95" customHeight="1"/>
    <row r="56801" ht="18.95" customHeight="1"/>
    <row r="56802" ht="18.95" customHeight="1"/>
    <row r="56803" ht="18.95" customHeight="1"/>
    <row r="56804" ht="18.95" customHeight="1"/>
    <row r="56805" ht="18.95" customHeight="1"/>
    <row r="56806" ht="18.95" customHeight="1"/>
    <row r="56807" ht="18.95" customHeight="1"/>
    <row r="56808" ht="18.95" customHeight="1"/>
    <row r="56809" ht="18.95" customHeight="1"/>
    <row r="56810" ht="18.95" customHeight="1"/>
    <row r="56811" ht="18.95" customHeight="1"/>
    <row r="56812" ht="18.95" customHeight="1"/>
    <row r="56813" ht="18.95" customHeight="1"/>
    <row r="56814" ht="18.95" customHeight="1"/>
    <row r="56815" ht="18.95" customHeight="1"/>
    <row r="56816" ht="18.95" customHeight="1"/>
    <row r="56817" ht="18.95" customHeight="1"/>
    <row r="56818" ht="18.95" customHeight="1"/>
    <row r="56819" ht="18.95" customHeight="1"/>
    <row r="56820" ht="18.95" customHeight="1"/>
    <row r="56821" ht="18.95" customHeight="1"/>
    <row r="56822" ht="18.95" customHeight="1"/>
    <row r="56823" ht="18.95" customHeight="1"/>
    <row r="56824" ht="18.95" customHeight="1"/>
    <row r="56825" ht="18.95" customHeight="1"/>
    <row r="56826" ht="18.95" customHeight="1"/>
    <row r="56827" ht="18.95" customHeight="1"/>
    <row r="56828" ht="18.95" customHeight="1"/>
    <row r="56829" ht="18.95" customHeight="1"/>
    <row r="56830" ht="18.95" customHeight="1"/>
    <row r="56831" ht="18.95" customHeight="1"/>
    <row r="56832" ht="18.95" customHeight="1"/>
    <row r="56833" ht="18.95" customHeight="1"/>
    <row r="56834" ht="18.95" customHeight="1"/>
    <row r="56835" ht="18.95" customHeight="1"/>
    <row r="56836" ht="18.95" customHeight="1"/>
    <row r="56837" ht="18.95" customHeight="1"/>
    <row r="56838" ht="18.95" customHeight="1"/>
    <row r="56839" ht="18.95" customHeight="1"/>
    <row r="56840" ht="18.95" customHeight="1"/>
    <row r="56841" ht="18.95" customHeight="1"/>
    <row r="56842" ht="18.95" customHeight="1"/>
    <row r="56843" ht="18.95" customHeight="1"/>
    <row r="56844" ht="18.95" customHeight="1"/>
    <row r="56845" ht="18.95" customHeight="1"/>
    <row r="56846" ht="18.95" customHeight="1"/>
    <row r="56847" ht="18.95" customHeight="1"/>
    <row r="56848" ht="18.95" customHeight="1"/>
    <row r="56849" ht="18.95" customHeight="1"/>
    <row r="56850" ht="18.95" customHeight="1"/>
    <row r="56851" ht="18.95" customHeight="1"/>
    <row r="56852" ht="18.95" customHeight="1"/>
    <row r="56853" ht="18.95" customHeight="1"/>
    <row r="56854" ht="18.95" customHeight="1"/>
    <row r="56855" ht="18.95" customHeight="1"/>
    <row r="56856" ht="18.95" customHeight="1"/>
    <row r="56857" ht="18.95" customHeight="1"/>
    <row r="56858" ht="18.95" customHeight="1"/>
    <row r="56859" ht="18.95" customHeight="1"/>
    <row r="56860" ht="18.95" customHeight="1"/>
    <row r="56861" ht="18.95" customHeight="1"/>
    <row r="56862" ht="18.95" customHeight="1"/>
    <row r="56863" ht="18.95" customHeight="1"/>
    <row r="56864" ht="18.95" customHeight="1"/>
    <row r="56865" ht="18.95" customHeight="1"/>
    <row r="56866" ht="18.95" customHeight="1"/>
    <row r="56867" ht="18.95" customHeight="1"/>
    <row r="56868" ht="18.95" customHeight="1"/>
    <row r="56869" ht="18.95" customHeight="1"/>
    <row r="56870" ht="18.95" customHeight="1"/>
    <row r="56871" ht="18.95" customHeight="1"/>
    <row r="56872" ht="18.95" customHeight="1"/>
    <row r="56873" ht="18.95" customHeight="1"/>
    <row r="56874" ht="18.95" customHeight="1"/>
    <row r="56875" ht="18.95" customHeight="1"/>
    <row r="56876" ht="18.95" customHeight="1"/>
    <row r="56877" ht="18.95" customHeight="1"/>
    <row r="56878" ht="18.95" customHeight="1"/>
    <row r="56879" ht="18.95" customHeight="1"/>
    <row r="56880" ht="18.95" customHeight="1"/>
    <row r="56881" ht="18.95" customHeight="1"/>
    <row r="56882" ht="18.95" customHeight="1"/>
    <row r="56883" ht="18.95" customHeight="1"/>
    <row r="56884" ht="18.95" customHeight="1"/>
    <row r="56885" ht="18.95" customHeight="1"/>
    <row r="56886" ht="18.95" customHeight="1"/>
    <row r="56887" ht="18.95" customHeight="1"/>
    <row r="56888" ht="18.95" customHeight="1"/>
    <row r="56889" ht="18.95" customHeight="1"/>
    <row r="56890" ht="18.95" customHeight="1"/>
    <row r="56891" ht="18.95" customHeight="1"/>
    <row r="56892" ht="18.95" customHeight="1"/>
    <row r="56893" ht="18.95" customHeight="1"/>
    <row r="56894" ht="18.95" customHeight="1"/>
    <row r="56895" ht="18.95" customHeight="1"/>
    <row r="56896" ht="18.95" customHeight="1"/>
    <row r="56897" ht="18.95" customHeight="1"/>
    <row r="56898" ht="18.95" customHeight="1"/>
    <row r="56899" ht="18.95" customHeight="1"/>
    <row r="56900" ht="18.95" customHeight="1"/>
    <row r="56901" ht="18.95" customHeight="1"/>
    <row r="56902" ht="18.95" customHeight="1"/>
    <row r="56903" ht="18.95" customHeight="1"/>
    <row r="56904" ht="18.95" customHeight="1"/>
    <row r="56905" ht="18.95" customHeight="1"/>
    <row r="56906" ht="18.95" customHeight="1"/>
    <row r="56907" ht="18.95" customHeight="1"/>
    <row r="56908" ht="18.95" customHeight="1"/>
    <row r="56909" ht="18.95" customHeight="1"/>
    <row r="56910" ht="18.95" customHeight="1"/>
    <row r="56911" ht="18.95" customHeight="1"/>
    <row r="56912" ht="18.95" customHeight="1"/>
    <row r="56913" ht="18.95" customHeight="1"/>
    <row r="56914" ht="18.95" customHeight="1"/>
    <row r="56915" ht="18.95" customHeight="1"/>
    <row r="56916" ht="18.95" customHeight="1"/>
    <row r="56917" ht="18.95" customHeight="1"/>
    <row r="56918" ht="18.95" customHeight="1"/>
    <row r="56919" ht="18.95" customHeight="1"/>
    <row r="56920" ht="18.95" customHeight="1"/>
    <row r="56921" ht="18.95" customHeight="1"/>
    <row r="56922" ht="18.95" customHeight="1"/>
    <row r="56923" ht="18.95" customHeight="1"/>
    <row r="56924" ht="18.95" customHeight="1"/>
    <row r="56925" ht="18.95" customHeight="1"/>
    <row r="56926" ht="18.95" customHeight="1"/>
    <row r="56927" ht="18.95" customHeight="1"/>
    <row r="56928" ht="18.95" customHeight="1"/>
    <row r="56929" ht="18.95" customHeight="1"/>
    <row r="56930" ht="18.95" customHeight="1"/>
    <row r="56931" ht="18.95" customHeight="1"/>
    <row r="56932" ht="18.95" customHeight="1"/>
    <row r="56933" ht="18.95" customHeight="1"/>
    <row r="56934" ht="18.95" customHeight="1"/>
    <row r="56935" ht="18.95" customHeight="1"/>
    <row r="56936" ht="18.95" customHeight="1"/>
    <row r="56937" ht="18.95" customHeight="1"/>
    <row r="56938" ht="18.95" customHeight="1"/>
    <row r="56939" ht="18.95" customHeight="1"/>
    <row r="56940" ht="18.95" customHeight="1"/>
    <row r="56941" ht="18.95" customHeight="1"/>
    <row r="56942" ht="18.95" customHeight="1"/>
    <row r="56943" ht="18.95" customHeight="1"/>
    <row r="56944" ht="18.95" customHeight="1"/>
    <row r="56945" ht="18.95" customHeight="1"/>
    <row r="56946" ht="18.95" customHeight="1"/>
    <row r="56947" ht="18.95" customHeight="1"/>
    <row r="56948" ht="18.95" customHeight="1"/>
    <row r="56949" ht="18.95" customHeight="1"/>
    <row r="56950" ht="18.95" customHeight="1"/>
    <row r="56951" ht="18.95" customHeight="1"/>
    <row r="56952" ht="18.95" customHeight="1"/>
    <row r="56953" ht="18.95" customHeight="1"/>
    <row r="56954" ht="18.95" customHeight="1"/>
    <row r="56955" ht="18.95" customHeight="1"/>
    <row r="56956" ht="18.95" customHeight="1"/>
    <row r="56957" ht="18.95" customHeight="1"/>
    <row r="56958" ht="18.95" customHeight="1"/>
    <row r="56959" ht="18.95" customHeight="1"/>
    <row r="56960" ht="18.95" customHeight="1"/>
    <row r="56961" ht="18.95" customHeight="1"/>
    <row r="56962" ht="18.95" customHeight="1"/>
    <row r="56963" ht="18.95" customHeight="1"/>
    <row r="56964" ht="18.95" customHeight="1"/>
    <row r="56965" ht="18.95" customHeight="1"/>
    <row r="56966" ht="18.95" customHeight="1"/>
    <row r="56967" ht="18.95" customHeight="1"/>
    <row r="56968" ht="18.95" customHeight="1"/>
    <row r="56969" ht="18.95" customHeight="1"/>
    <row r="56970" ht="18.95" customHeight="1"/>
    <row r="56971" ht="18.95" customHeight="1"/>
    <row r="56972" ht="18.95" customHeight="1"/>
    <row r="56973" ht="18.95" customHeight="1"/>
    <row r="56974" ht="18.95" customHeight="1"/>
    <row r="56975" ht="18.95" customHeight="1"/>
    <row r="56976" ht="18.95" customHeight="1"/>
    <row r="56977" ht="18.95" customHeight="1"/>
    <row r="56978" ht="18.95" customHeight="1"/>
    <row r="56979" ht="18.95" customHeight="1"/>
    <row r="56980" ht="18.95" customHeight="1"/>
    <row r="56981" ht="18.95" customHeight="1"/>
    <row r="56982" ht="18.95" customHeight="1"/>
    <row r="56983" ht="18.95" customHeight="1"/>
    <row r="56984" ht="18.95" customHeight="1"/>
    <row r="56985" ht="18.95" customHeight="1"/>
    <row r="56986" ht="18.95" customHeight="1"/>
    <row r="56987" ht="18.95" customHeight="1"/>
    <row r="56988" ht="18.95" customHeight="1"/>
    <row r="56989" ht="18.95" customHeight="1"/>
    <row r="56990" ht="18.95" customHeight="1"/>
    <row r="56991" ht="18.95" customHeight="1"/>
    <row r="56992" ht="18.95" customHeight="1"/>
    <row r="56993" ht="18.95" customHeight="1"/>
    <row r="56994" ht="18.95" customHeight="1"/>
    <row r="56995" ht="18.95" customHeight="1"/>
    <row r="56996" ht="18.95" customHeight="1"/>
    <row r="56997" ht="18.95" customHeight="1"/>
    <row r="56998" ht="18.95" customHeight="1"/>
    <row r="56999" ht="18.95" customHeight="1"/>
    <row r="57000" ht="18.95" customHeight="1"/>
    <row r="57001" ht="18.95" customHeight="1"/>
    <row r="57002" ht="18.95" customHeight="1"/>
    <row r="57003" ht="18.95" customHeight="1"/>
    <row r="57004" ht="18.95" customHeight="1"/>
    <row r="57005" ht="18.95" customHeight="1"/>
    <row r="57006" ht="18.95" customHeight="1"/>
    <row r="57007" ht="18.95" customHeight="1"/>
    <row r="57008" ht="18.95" customHeight="1"/>
    <row r="57009" ht="18.95" customHeight="1"/>
    <row r="57010" ht="18.95" customHeight="1"/>
    <row r="57011" ht="18.95" customHeight="1"/>
    <row r="57012" ht="18.95" customHeight="1"/>
    <row r="57013" ht="18.95" customHeight="1"/>
    <row r="57014" ht="18.95" customHeight="1"/>
    <row r="57015" ht="18.95" customHeight="1"/>
    <row r="57016" ht="18.95" customHeight="1"/>
    <row r="57017" ht="18.95" customHeight="1"/>
    <row r="57018" ht="18.95" customHeight="1"/>
    <row r="57019" ht="18.95" customHeight="1"/>
    <row r="57020" ht="18.95" customHeight="1"/>
    <row r="57021" ht="18.95" customHeight="1"/>
    <row r="57022" ht="18.95" customHeight="1"/>
    <row r="57023" ht="18.95" customHeight="1"/>
    <row r="57024" ht="18.95" customHeight="1"/>
    <row r="57025" ht="18.95" customHeight="1"/>
    <row r="57026" ht="18.95" customHeight="1"/>
    <row r="57027" ht="18.95" customHeight="1"/>
    <row r="57028" ht="18.95" customHeight="1"/>
    <row r="57029" ht="18.95" customHeight="1"/>
    <row r="57030" ht="18.95" customHeight="1"/>
    <row r="57031" ht="18.95" customHeight="1"/>
    <row r="57032" ht="18.95" customHeight="1"/>
    <row r="57033" ht="18.95" customHeight="1"/>
    <row r="57034" ht="18.95" customHeight="1"/>
    <row r="57035" ht="18.95" customHeight="1"/>
    <row r="57036" ht="18.95" customHeight="1"/>
    <row r="57037" ht="18.95" customHeight="1"/>
    <row r="57038" ht="18.95" customHeight="1"/>
    <row r="57039" ht="18.95" customHeight="1"/>
    <row r="57040" ht="18.95" customHeight="1"/>
    <row r="57041" ht="18.95" customHeight="1"/>
    <row r="57042" ht="18.95" customHeight="1"/>
    <row r="57043" ht="18.95" customHeight="1"/>
    <row r="57044" ht="18.95" customHeight="1"/>
    <row r="57045" ht="18.95" customHeight="1"/>
    <row r="57046" ht="18.95" customHeight="1"/>
    <row r="57047" ht="18.95" customHeight="1"/>
    <row r="57048" ht="18.95" customHeight="1"/>
    <row r="57049" ht="18.95" customHeight="1"/>
    <row r="57050" ht="18.95" customHeight="1"/>
    <row r="57051" ht="18.95" customHeight="1"/>
    <row r="57052" ht="18.95" customHeight="1"/>
    <row r="57053" ht="18.95" customHeight="1"/>
    <row r="57054" ht="18.95" customHeight="1"/>
    <row r="57055" ht="18.95" customHeight="1"/>
    <row r="57056" ht="18.95" customHeight="1"/>
    <row r="57057" ht="18.95" customHeight="1"/>
    <row r="57058" ht="18.95" customHeight="1"/>
    <row r="57059" ht="18.95" customHeight="1"/>
    <row r="57060" ht="18.95" customHeight="1"/>
    <row r="57061" ht="18.95" customHeight="1"/>
    <row r="57062" ht="18.95" customHeight="1"/>
    <row r="57063" ht="18.95" customHeight="1"/>
    <row r="57064" ht="18.95" customHeight="1"/>
    <row r="57065" ht="18.95" customHeight="1"/>
    <row r="57066" ht="18.95" customHeight="1"/>
    <row r="57067" ht="18.95" customHeight="1"/>
    <row r="57068" ht="18.95" customHeight="1"/>
    <row r="57069" ht="18.95" customHeight="1"/>
    <row r="57070" ht="18.95" customHeight="1"/>
    <row r="57071" ht="18.95" customHeight="1"/>
    <row r="57072" ht="18.95" customHeight="1"/>
    <row r="57073" ht="18.95" customHeight="1"/>
    <row r="57074" ht="18.95" customHeight="1"/>
    <row r="57075" ht="18.95" customHeight="1"/>
    <row r="57076" ht="18.95" customHeight="1"/>
    <row r="57077" ht="18.95" customHeight="1"/>
    <row r="57078" ht="18.95" customHeight="1"/>
    <row r="57079" ht="18.95" customHeight="1"/>
    <row r="57080" ht="18.95" customHeight="1"/>
    <row r="57081" ht="18.95" customHeight="1"/>
    <row r="57082" ht="18.95" customHeight="1"/>
    <row r="57083" ht="18.95" customHeight="1"/>
    <row r="57084" ht="18.95" customHeight="1"/>
    <row r="57085" ht="18.95" customHeight="1"/>
    <row r="57086" ht="18.95" customHeight="1"/>
    <row r="57087" ht="18.95" customHeight="1"/>
    <row r="57088" ht="18.95" customHeight="1"/>
    <row r="57089" ht="18.95" customHeight="1"/>
    <row r="57090" ht="18.95" customHeight="1"/>
    <row r="57091" ht="18.95" customHeight="1"/>
    <row r="57092" ht="18.95" customHeight="1"/>
    <row r="57093" ht="18.95" customHeight="1"/>
    <row r="57094" ht="18.95" customHeight="1"/>
    <row r="57095" ht="18.95" customHeight="1"/>
    <row r="57096" ht="18.95" customHeight="1"/>
    <row r="57097" ht="18.95" customHeight="1"/>
    <row r="57098" ht="18.95" customHeight="1"/>
    <row r="57099" ht="18.95" customHeight="1"/>
    <row r="57100" ht="18.95" customHeight="1"/>
    <row r="57101" ht="18.95" customHeight="1"/>
    <row r="57102" ht="18.95" customHeight="1"/>
    <row r="57103" ht="18.95" customHeight="1"/>
    <row r="57104" ht="18.95" customHeight="1"/>
    <row r="57105" ht="18.95" customHeight="1"/>
    <row r="57106" ht="18.95" customHeight="1"/>
    <row r="57107" ht="18.95" customHeight="1"/>
    <row r="57108" ht="18.95" customHeight="1"/>
    <row r="57109" ht="18.95" customHeight="1"/>
    <row r="57110" ht="18.95" customHeight="1"/>
    <row r="57111" ht="18.95" customHeight="1"/>
    <row r="57112" ht="18.95" customHeight="1"/>
    <row r="57113" ht="18.95" customHeight="1"/>
    <row r="57114" ht="18.95" customHeight="1"/>
    <row r="57115" ht="18.95" customHeight="1"/>
    <row r="57116" ht="18.95" customHeight="1"/>
    <row r="57117" ht="18.95" customHeight="1"/>
    <row r="57118" ht="18.95" customHeight="1"/>
    <row r="57119" ht="18.95" customHeight="1"/>
    <row r="57120" ht="18.95" customHeight="1"/>
    <row r="57121" ht="18.95" customHeight="1"/>
    <row r="57122" ht="18.95" customHeight="1"/>
    <row r="57123" ht="18.95" customHeight="1"/>
    <row r="57124" ht="18.95" customHeight="1"/>
    <row r="57125" ht="18.95" customHeight="1"/>
    <row r="57126" ht="18.95" customHeight="1"/>
    <row r="57127" ht="18.95" customHeight="1"/>
    <row r="57128" ht="18.95" customHeight="1"/>
    <row r="57129" ht="18.95" customHeight="1"/>
    <row r="57130" ht="18.95" customHeight="1"/>
    <row r="57131" ht="18.95" customHeight="1"/>
    <row r="57132" ht="18.95" customHeight="1"/>
    <row r="57133" ht="18.95" customHeight="1"/>
    <row r="57134" ht="18.95" customHeight="1"/>
    <row r="57135" ht="18.95" customHeight="1"/>
    <row r="57136" ht="18.95" customHeight="1"/>
    <row r="57137" ht="18.95" customHeight="1"/>
    <row r="57138" ht="18.95" customHeight="1"/>
    <row r="57139" ht="18.95" customHeight="1"/>
    <row r="57140" ht="18.95" customHeight="1"/>
    <row r="57141" ht="18.95" customHeight="1"/>
    <row r="57142" ht="18.95" customHeight="1"/>
    <row r="57143" ht="18.95" customHeight="1"/>
    <row r="57144" ht="18.95" customHeight="1"/>
    <row r="57145" ht="18.95" customHeight="1"/>
    <row r="57146" ht="18.95" customHeight="1"/>
    <row r="57147" ht="18.95" customHeight="1"/>
    <row r="57148" ht="18.95" customHeight="1"/>
    <row r="57149" ht="18.95" customHeight="1"/>
    <row r="57150" ht="18.95" customHeight="1"/>
    <row r="57151" ht="18.95" customHeight="1"/>
    <row r="57152" ht="18.95" customHeight="1"/>
    <row r="57153" ht="18.95" customHeight="1"/>
    <row r="57154" ht="18.95" customHeight="1"/>
    <row r="57155" ht="18.95" customHeight="1"/>
    <row r="57156" ht="18.95" customHeight="1"/>
    <row r="57157" ht="18.95" customHeight="1"/>
    <row r="57158" ht="18.95" customHeight="1"/>
    <row r="57159" ht="18.95" customHeight="1"/>
    <row r="57160" ht="18.95" customHeight="1"/>
    <row r="57161" ht="18.95" customHeight="1"/>
    <row r="57162" ht="18.95" customHeight="1"/>
    <row r="57163" ht="18.95" customHeight="1"/>
    <row r="57164" ht="18.95" customHeight="1"/>
    <row r="57165" ht="18.95" customHeight="1"/>
    <row r="57166" ht="18.95" customHeight="1"/>
    <row r="57167" ht="18.95" customHeight="1"/>
    <row r="57168" ht="18.95" customHeight="1"/>
    <row r="57169" ht="18.95" customHeight="1"/>
    <row r="57170" ht="18.95" customHeight="1"/>
    <row r="57171" ht="18.95" customHeight="1"/>
    <row r="57172" ht="18.95" customHeight="1"/>
    <row r="57173" ht="18.95" customHeight="1"/>
    <row r="57174" ht="18.95" customHeight="1"/>
    <row r="57175" ht="18.95" customHeight="1"/>
    <row r="57176" ht="18.95" customHeight="1"/>
    <row r="57177" ht="18.95" customHeight="1"/>
    <row r="57178" ht="18.95" customHeight="1"/>
    <row r="57179" ht="18.95" customHeight="1"/>
    <row r="57180" ht="18.95" customHeight="1"/>
    <row r="57181" ht="18.95" customHeight="1"/>
    <row r="57182" ht="18.95" customHeight="1"/>
    <row r="57183" ht="18.95" customHeight="1"/>
    <row r="57184" ht="18.95" customHeight="1"/>
    <row r="57185" ht="18.95" customHeight="1"/>
    <row r="57186" ht="18.95" customHeight="1"/>
    <row r="57187" ht="18.95" customHeight="1"/>
    <row r="57188" ht="18.95" customHeight="1"/>
    <row r="57189" ht="18.95" customHeight="1"/>
    <row r="57190" ht="18.95" customHeight="1"/>
    <row r="57191" ht="18.95" customHeight="1"/>
    <row r="57192" ht="18.95" customHeight="1"/>
    <row r="57193" ht="18.95" customHeight="1"/>
    <row r="57194" ht="18.95" customHeight="1"/>
    <row r="57195" ht="18.95" customHeight="1"/>
    <row r="57196" ht="18.95" customHeight="1"/>
    <row r="57197" ht="18.95" customHeight="1"/>
    <row r="57198" ht="18.95" customHeight="1"/>
    <row r="57199" ht="18.95" customHeight="1"/>
    <row r="57200" ht="18.95" customHeight="1"/>
    <row r="57201" ht="18.95" customHeight="1"/>
    <row r="57202" ht="18.95" customHeight="1"/>
    <row r="57203" ht="18.95" customHeight="1"/>
    <row r="57204" ht="18.95" customHeight="1"/>
    <row r="57205" ht="18.95" customHeight="1"/>
    <row r="57206" ht="18.95" customHeight="1"/>
    <row r="57207" ht="18.95" customHeight="1"/>
    <row r="57208" ht="18.95" customHeight="1"/>
    <row r="57209" ht="18.95" customHeight="1"/>
    <row r="57210" ht="18.95" customHeight="1"/>
    <row r="57211" ht="18.95" customHeight="1"/>
    <row r="57212" ht="18.95" customHeight="1"/>
    <row r="57213" ht="18.95" customHeight="1"/>
    <row r="57214" ht="18.95" customHeight="1"/>
    <row r="57215" ht="18.95" customHeight="1"/>
    <row r="57216" ht="18.95" customHeight="1"/>
    <row r="57217" ht="18.95" customHeight="1"/>
    <row r="57218" ht="18.95" customHeight="1"/>
    <row r="57219" ht="18.95" customHeight="1"/>
    <row r="57220" ht="18.95" customHeight="1"/>
    <row r="57221" ht="18.95" customHeight="1"/>
    <row r="57222" ht="18.95" customHeight="1"/>
    <row r="57223" ht="18.95" customHeight="1"/>
    <row r="57224" ht="18.95" customHeight="1"/>
    <row r="57225" ht="18.95" customHeight="1"/>
    <row r="57226" ht="18.95" customHeight="1"/>
    <row r="57227" ht="18.95" customHeight="1"/>
    <row r="57228" ht="18.95" customHeight="1"/>
    <row r="57229" ht="18.95" customHeight="1"/>
    <row r="57230" ht="18.95" customHeight="1"/>
    <row r="57231" ht="18.95" customHeight="1"/>
    <row r="57232" ht="18.95" customHeight="1"/>
    <row r="57233" ht="18.95" customHeight="1"/>
    <row r="57234" ht="18.95" customHeight="1"/>
    <row r="57235" ht="18.95" customHeight="1"/>
    <row r="57236" ht="18.95" customHeight="1"/>
    <row r="57237" ht="18.95" customHeight="1"/>
    <row r="57238" ht="18.95" customHeight="1"/>
    <row r="57239" ht="18.95" customHeight="1"/>
    <row r="57240" ht="18.95" customHeight="1"/>
    <row r="57241" ht="18.95" customHeight="1"/>
    <row r="57242" ht="18.95" customHeight="1"/>
    <row r="57243" ht="18.95" customHeight="1"/>
    <row r="57244" ht="18.95" customHeight="1"/>
    <row r="57245" ht="18.95" customHeight="1"/>
    <row r="57246" ht="18.95" customHeight="1"/>
    <row r="57247" ht="18.95" customHeight="1"/>
    <row r="57248" ht="18.95" customHeight="1"/>
    <row r="57249" ht="18.95" customHeight="1"/>
    <row r="57250" ht="18.95" customHeight="1"/>
    <row r="57251" ht="18.95" customHeight="1"/>
    <row r="57252" ht="18.95" customHeight="1"/>
    <row r="57253" ht="18.95" customHeight="1"/>
    <row r="57254" ht="18.95" customHeight="1"/>
    <row r="57255" ht="18.95" customHeight="1"/>
    <row r="57256" ht="18.95" customHeight="1"/>
    <row r="57257" ht="18.95" customHeight="1"/>
    <row r="57258" ht="18.95" customHeight="1"/>
    <row r="57259" ht="18.95" customHeight="1"/>
    <row r="57260" ht="18.95" customHeight="1"/>
    <row r="57261" ht="18.95" customHeight="1"/>
    <row r="57262" ht="18.95" customHeight="1"/>
    <row r="57263" ht="18.95" customHeight="1"/>
    <row r="57264" ht="18.95" customHeight="1"/>
    <row r="57265" ht="18.95" customHeight="1"/>
    <row r="57266" ht="18.95" customHeight="1"/>
    <row r="57267" ht="18.95" customHeight="1"/>
    <row r="57268" ht="18.95" customHeight="1"/>
    <row r="57269" ht="18.95" customHeight="1"/>
    <row r="57270" ht="18.95" customHeight="1"/>
    <row r="57271" ht="18.95" customHeight="1"/>
    <row r="57272" ht="18.95" customHeight="1"/>
    <row r="57273" ht="18.95" customHeight="1"/>
    <row r="57274" ht="18.95" customHeight="1"/>
    <row r="57275" ht="18.95" customHeight="1"/>
    <row r="57276" ht="18.95" customHeight="1"/>
    <row r="57277" ht="18.95" customHeight="1"/>
    <row r="57278" ht="18.95" customHeight="1"/>
    <row r="57279" ht="18.95" customHeight="1"/>
    <row r="57280" ht="18.95" customHeight="1"/>
    <row r="57281" ht="18.95" customHeight="1"/>
    <row r="57282" ht="18.95" customHeight="1"/>
    <row r="57283" ht="18.95" customHeight="1"/>
    <row r="57284" ht="18.95" customHeight="1"/>
    <row r="57285" ht="18.95" customHeight="1"/>
    <row r="57286" ht="18.95" customHeight="1"/>
    <row r="57287" ht="18.95" customHeight="1"/>
    <row r="57288" ht="18.95" customHeight="1"/>
    <row r="57289" ht="18.95" customHeight="1"/>
    <row r="57290" ht="18.95" customHeight="1"/>
    <row r="57291" ht="18.95" customHeight="1"/>
    <row r="57292" ht="18.95" customHeight="1"/>
    <row r="57293" ht="18.95" customHeight="1"/>
    <row r="57294" ht="18.95" customHeight="1"/>
    <row r="57295" ht="18.95" customHeight="1"/>
    <row r="57296" ht="18.95" customHeight="1"/>
    <row r="57297" ht="18.95" customHeight="1"/>
    <row r="57298" ht="18.95" customHeight="1"/>
    <row r="57299" ht="18.95" customHeight="1"/>
    <row r="57300" ht="18.95" customHeight="1"/>
    <row r="57301" ht="18.95" customHeight="1"/>
    <row r="57302" ht="18.95" customHeight="1"/>
    <row r="57303" ht="18.95" customHeight="1"/>
    <row r="57304" ht="18.95" customHeight="1"/>
    <row r="57305" ht="18.95" customHeight="1"/>
    <row r="57306" ht="18.95" customHeight="1"/>
    <row r="57307" ht="18.95" customHeight="1"/>
    <row r="57308" ht="18.95" customHeight="1"/>
    <row r="57309" ht="18.95" customHeight="1"/>
    <row r="57310" ht="18.95" customHeight="1"/>
    <row r="57311" ht="18.95" customHeight="1"/>
    <row r="57312" ht="18.95" customHeight="1"/>
    <row r="57313" ht="18.95" customHeight="1"/>
    <row r="57314" ht="18.95" customHeight="1"/>
    <row r="57315" ht="18.95" customHeight="1"/>
    <row r="57316" ht="18.95" customHeight="1"/>
    <row r="57317" ht="18.95" customHeight="1"/>
    <row r="57318" ht="18.95" customHeight="1"/>
    <row r="57319" ht="18.95" customHeight="1"/>
    <row r="57320" ht="18.95" customHeight="1"/>
    <row r="57321" ht="18.95" customHeight="1"/>
    <row r="57322" ht="18.95" customHeight="1"/>
    <row r="57323" ht="18.95" customHeight="1"/>
    <row r="57324" ht="18.95" customHeight="1"/>
    <row r="57325" ht="18.95" customHeight="1"/>
    <row r="57326" ht="18.95" customHeight="1"/>
    <row r="57327" ht="18.95" customHeight="1"/>
    <row r="57328" ht="18.95" customHeight="1"/>
    <row r="57329" ht="18.95" customHeight="1"/>
    <row r="57330" ht="18.95" customHeight="1"/>
    <row r="57331" ht="18.95" customHeight="1"/>
    <row r="57332" ht="18.95" customHeight="1"/>
    <row r="57333" ht="18.95" customHeight="1"/>
    <row r="57334" ht="18.95" customHeight="1"/>
    <row r="57335" ht="18.95" customHeight="1"/>
    <row r="57336" ht="18.95" customHeight="1"/>
    <row r="57337" ht="18.95" customHeight="1"/>
    <row r="57338" ht="18.95" customHeight="1"/>
    <row r="57339" ht="18.95" customHeight="1"/>
    <row r="57340" ht="18.95" customHeight="1"/>
    <row r="57341" ht="18.95" customHeight="1"/>
    <row r="57342" ht="18.95" customHeight="1"/>
    <row r="57343" ht="18.95" customHeight="1"/>
    <row r="57344" ht="18.95" customHeight="1"/>
    <row r="57345" ht="18.95" customHeight="1"/>
    <row r="57346" ht="18.95" customHeight="1"/>
    <row r="57347" ht="18.95" customHeight="1"/>
    <row r="57348" ht="18.95" customHeight="1"/>
    <row r="57349" ht="18.95" customHeight="1"/>
    <row r="57350" ht="18.95" customHeight="1"/>
    <row r="57351" ht="18.95" customHeight="1"/>
    <row r="57352" ht="18.95" customHeight="1"/>
    <row r="57353" ht="18.95" customHeight="1"/>
    <row r="57354" ht="18.95" customHeight="1"/>
    <row r="57355" ht="18.95" customHeight="1"/>
    <row r="57356" ht="18.95" customHeight="1"/>
    <row r="57357" ht="18.95" customHeight="1"/>
    <row r="57358" ht="18.95" customHeight="1"/>
    <row r="57359" ht="18.95" customHeight="1"/>
    <row r="57360" ht="18.95" customHeight="1"/>
    <row r="57361" ht="18.95" customHeight="1"/>
    <row r="57362" ht="18.95" customHeight="1"/>
    <row r="57363" ht="18.95" customHeight="1"/>
    <row r="57364" ht="18.95" customHeight="1"/>
    <row r="57365" ht="18.95" customHeight="1"/>
    <row r="57366" ht="18.95" customHeight="1"/>
    <row r="57367" ht="18.95" customHeight="1"/>
    <row r="57368" ht="18.95" customHeight="1"/>
    <row r="57369" ht="18.95" customHeight="1"/>
    <row r="57370" ht="18.95" customHeight="1"/>
    <row r="57371" ht="18.95" customHeight="1"/>
    <row r="57372" ht="18.95" customHeight="1"/>
    <row r="57373" ht="18.95" customHeight="1"/>
    <row r="57374" ht="18.95" customHeight="1"/>
    <row r="57375" ht="18.95" customHeight="1"/>
    <row r="57376" ht="18.95" customHeight="1"/>
    <row r="57377" ht="18.95" customHeight="1"/>
    <row r="57378" ht="18.95" customHeight="1"/>
    <row r="57379" ht="18.95" customHeight="1"/>
    <row r="57380" ht="18.95" customHeight="1"/>
    <row r="57381" ht="18.95" customHeight="1"/>
    <row r="57382" ht="18.95" customHeight="1"/>
    <row r="57383" ht="18.95" customHeight="1"/>
    <row r="57384" ht="18.95" customHeight="1"/>
    <row r="57385" ht="18.95" customHeight="1"/>
    <row r="57386" ht="18.95" customHeight="1"/>
    <row r="57387" ht="18.95" customHeight="1"/>
    <row r="57388" ht="18.95" customHeight="1"/>
    <row r="57389" ht="18.95" customHeight="1"/>
    <row r="57390" ht="18.95" customHeight="1"/>
    <row r="57391" ht="18.95" customHeight="1"/>
    <row r="57392" ht="18.95" customHeight="1"/>
    <row r="57393" ht="18.95" customHeight="1"/>
    <row r="57394" ht="18.95" customHeight="1"/>
    <row r="57395" ht="18.95" customHeight="1"/>
    <row r="57396" ht="18.95" customHeight="1"/>
    <row r="57397" ht="18.95" customHeight="1"/>
    <row r="57398" ht="18.95" customHeight="1"/>
    <row r="57399" ht="18.95" customHeight="1"/>
    <row r="57400" ht="18.95" customHeight="1"/>
    <row r="57401" ht="18.95" customHeight="1"/>
    <row r="57402" ht="18.95" customHeight="1"/>
    <row r="57403" ht="18.95" customHeight="1"/>
    <row r="57404" ht="18.95" customHeight="1"/>
    <row r="57405" ht="18.95" customHeight="1"/>
    <row r="57406" ht="18.95" customHeight="1"/>
    <row r="57407" ht="18.95" customHeight="1"/>
    <row r="57408" ht="18.95" customHeight="1"/>
    <row r="57409" ht="18.95" customHeight="1"/>
    <row r="57410" ht="18.95" customHeight="1"/>
    <row r="57411" ht="18.95" customHeight="1"/>
    <row r="57412" ht="18.95" customHeight="1"/>
    <row r="57413" ht="18.95" customHeight="1"/>
    <row r="57414" ht="18.95" customHeight="1"/>
    <row r="57415" ht="18.95" customHeight="1"/>
    <row r="57416" ht="18.95" customHeight="1"/>
    <row r="57417" ht="18.95" customHeight="1"/>
    <row r="57418" ht="18.95" customHeight="1"/>
    <row r="57419" ht="18.95" customHeight="1"/>
    <row r="57420" ht="18.95" customHeight="1"/>
    <row r="57421" ht="18.95" customHeight="1"/>
    <row r="57422" ht="18.95" customHeight="1"/>
    <row r="57423" ht="18.95" customHeight="1"/>
    <row r="57424" ht="18.95" customHeight="1"/>
    <row r="57425" ht="18.95" customHeight="1"/>
    <row r="57426" ht="18.95" customHeight="1"/>
    <row r="57427" ht="18.95" customHeight="1"/>
    <row r="57428" ht="18.95" customHeight="1"/>
    <row r="57429" ht="18.95" customHeight="1"/>
    <row r="57430" ht="18.95" customHeight="1"/>
    <row r="57431" ht="18.95" customHeight="1"/>
    <row r="57432" ht="18.95" customHeight="1"/>
    <row r="57433" ht="18.95" customHeight="1"/>
    <row r="57434" ht="18.95" customHeight="1"/>
    <row r="57435" ht="18.95" customHeight="1"/>
    <row r="57436" ht="18.95" customHeight="1"/>
    <row r="57437" ht="18.95" customHeight="1"/>
    <row r="57438" ht="18.95" customHeight="1"/>
    <row r="57439" ht="18.95" customHeight="1"/>
    <row r="57440" ht="18.95" customHeight="1"/>
    <row r="57441" ht="18.95" customHeight="1"/>
    <row r="57442" ht="18.95" customHeight="1"/>
    <row r="57443" ht="18.95" customHeight="1"/>
    <row r="57444" ht="18.95" customHeight="1"/>
    <row r="57445" ht="18.95" customHeight="1"/>
    <row r="57446" ht="18.95" customHeight="1"/>
    <row r="57447" ht="18.95" customHeight="1"/>
    <row r="57448" ht="18.95" customHeight="1"/>
    <row r="57449" ht="18.95" customHeight="1"/>
    <row r="57450" ht="18.95" customHeight="1"/>
    <row r="57451" ht="18.95" customHeight="1"/>
    <row r="57452" ht="18.95" customHeight="1"/>
    <row r="57453" ht="18.95" customHeight="1"/>
    <row r="57454" ht="18.95" customHeight="1"/>
    <row r="57455" ht="18.95" customHeight="1"/>
    <row r="57456" ht="18.95" customHeight="1"/>
    <row r="57457" ht="18.95" customHeight="1"/>
    <row r="57458" ht="18.95" customHeight="1"/>
    <row r="57459" ht="18.95" customHeight="1"/>
    <row r="57460" ht="18.95" customHeight="1"/>
    <row r="57461" ht="18.95" customHeight="1"/>
    <row r="57462" ht="18.95" customHeight="1"/>
    <row r="57463" ht="18.95" customHeight="1"/>
    <row r="57464" ht="18.95" customHeight="1"/>
    <row r="57465" ht="18.95" customHeight="1"/>
    <row r="57466" ht="18.95" customHeight="1"/>
    <row r="57467" ht="18.95" customHeight="1"/>
    <row r="57468" ht="18.95" customHeight="1"/>
    <row r="57469" ht="18.95" customHeight="1"/>
    <row r="57470" ht="18.95" customHeight="1"/>
    <row r="57471" ht="18.95" customHeight="1"/>
    <row r="57472" ht="18.95" customHeight="1"/>
    <row r="57473" ht="18.95" customHeight="1"/>
    <row r="57474" ht="18.95" customHeight="1"/>
    <row r="57475" ht="18.95" customHeight="1"/>
    <row r="57476" ht="18.95" customHeight="1"/>
    <row r="57477" ht="18.95" customHeight="1"/>
    <row r="57478" ht="18.95" customHeight="1"/>
    <row r="57479" ht="18.95" customHeight="1"/>
    <row r="57480" ht="18.95" customHeight="1"/>
    <row r="57481" ht="18.95" customHeight="1"/>
    <row r="57482" ht="18.95" customHeight="1"/>
    <row r="57483" ht="18.95" customHeight="1"/>
    <row r="57484" ht="18.95" customHeight="1"/>
    <row r="57485" ht="18.95" customHeight="1"/>
    <row r="57486" ht="18.95" customHeight="1"/>
    <row r="57487" ht="18.95" customHeight="1"/>
    <row r="57488" ht="18.95" customHeight="1"/>
    <row r="57489" ht="18.95" customHeight="1"/>
    <row r="57490" ht="18.95" customHeight="1"/>
    <row r="57491" ht="18.95" customHeight="1"/>
    <row r="57492" ht="18.95" customHeight="1"/>
    <row r="57493" ht="18.95" customHeight="1"/>
    <row r="57494" ht="18.95" customHeight="1"/>
    <row r="57495" ht="18.95" customHeight="1"/>
    <row r="57496" ht="18.95" customHeight="1"/>
    <row r="57497" ht="18.95" customHeight="1"/>
    <row r="57498" ht="18.95" customHeight="1"/>
    <row r="57499" ht="18.95" customHeight="1"/>
    <row r="57500" ht="18.95" customHeight="1"/>
    <row r="57501" ht="18.95" customHeight="1"/>
    <row r="57502" ht="18.95" customHeight="1"/>
    <row r="57503" ht="18.95" customHeight="1"/>
    <row r="57504" ht="18.95" customHeight="1"/>
    <row r="57505" ht="18.95" customHeight="1"/>
    <row r="57506" ht="18.95" customHeight="1"/>
    <row r="57507" ht="18.95" customHeight="1"/>
    <row r="57508" ht="18.95" customHeight="1"/>
    <row r="57509" ht="18.95" customHeight="1"/>
    <row r="57510" ht="18.95" customHeight="1"/>
    <row r="57511" ht="18.95" customHeight="1"/>
    <row r="57512" ht="18.95" customHeight="1"/>
    <row r="57513" ht="18.95" customHeight="1"/>
    <row r="57514" ht="18.95" customHeight="1"/>
    <row r="57515" ht="18.95" customHeight="1"/>
    <row r="57516" ht="18.95" customHeight="1"/>
    <row r="57517" ht="18.95" customHeight="1"/>
    <row r="57518" ht="18.95" customHeight="1"/>
    <row r="57519" ht="18.95" customHeight="1"/>
    <row r="57520" ht="18.95" customHeight="1"/>
    <row r="57521" ht="18.95" customHeight="1"/>
    <row r="57522" ht="18.95" customHeight="1"/>
    <row r="57523" ht="18.95" customHeight="1"/>
    <row r="57524" ht="18.95" customHeight="1"/>
    <row r="57525" ht="18.95" customHeight="1"/>
    <row r="57526" ht="18.95" customHeight="1"/>
    <row r="57527" ht="18.95" customHeight="1"/>
    <row r="57528" ht="18.95" customHeight="1"/>
    <row r="57529" ht="18.95" customHeight="1"/>
    <row r="57530" ht="18.95" customHeight="1"/>
    <row r="57531" ht="18.95" customHeight="1"/>
    <row r="57532" ht="18.95" customHeight="1"/>
    <row r="57533" ht="18.95" customHeight="1"/>
    <row r="57534" ht="18.95" customHeight="1"/>
    <row r="57535" ht="18.95" customHeight="1"/>
    <row r="57536" ht="18.95" customHeight="1"/>
    <row r="57537" ht="18.95" customHeight="1"/>
    <row r="57538" ht="18.95" customHeight="1"/>
    <row r="57539" ht="18.95" customHeight="1"/>
    <row r="57540" ht="18.95" customHeight="1"/>
    <row r="57541" ht="18.95" customHeight="1"/>
    <row r="57542" ht="18.95" customHeight="1"/>
    <row r="57543" ht="18.95" customHeight="1"/>
    <row r="57544" ht="18.95" customHeight="1"/>
    <row r="57545" ht="18.95" customHeight="1"/>
    <row r="57546" ht="18.95" customHeight="1"/>
    <row r="57547" ht="18.95" customHeight="1"/>
    <row r="57548" ht="18.95" customHeight="1"/>
    <row r="57549" ht="18.95" customHeight="1"/>
    <row r="57550" ht="18.95" customHeight="1"/>
    <row r="57551" ht="18.95" customHeight="1"/>
    <row r="57552" ht="18.95" customHeight="1"/>
    <row r="57553" ht="18.95" customHeight="1"/>
    <row r="57554" ht="18.95" customHeight="1"/>
    <row r="57555" ht="18.95" customHeight="1"/>
    <row r="57556" ht="18.95" customHeight="1"/>
    <row r="57557" ht="18.95" customHeight="1"/>
    <row r="57558" ht="18.95" customHeight="1"/>
    <row r="57559" ht="18.95" customHeight="1"/>
    <row r="57560" ht="18.95" customHeight="1"/>
    <row r="57561" ht="18.95" customHeight="1"/>
    <row r="57562" ht="18.95" customHeight="1"/>
    <row r="57563" ht="18.95" customHeight="1"/>
    <row r="57564" ht="18.95" customHeight="1"/>
    <row r="57565" ht="18.95" customHeight="1"/>
    <row r="57566" ht="18.95" customHeight="1"/>
    <row r="57567" ht="18.95" customHeight="1"/>
    <row r="57568" ht="18.95" customHeight="1"/>
    <row r="57569" ht="18.95" customHeight="1"/>
    <row r="57570" ht="18.95" customHeight="1"/>
    <row r="57571" ht="18.95" customHeight="1"/>
    <row r="57572" ht="18.95" customHeight="1"/>
    <row r="57573" ht="18.95" customHeight="1"/>
    <row r="57574" ht="18.95" customHeight="1"/>
    <row r="57575" ht="18.95" customHeight="1"/>
    <row r="57576" ht="18.95" customHeight="1"/>
    <row r="57577" ht="18.95" customHeight="1"/>
    <row r="57578" ht="18.95" customHeight="1"/>
    <row r="57579" ht="18.95" customHeight="1"/>
    <row r="57580" ht="18.95" customHeight="1"/>
    <row r="57581" ht="18.95" customHeight="1"/>
    <row r="57582" ht="18.95" customHeight="1"/>
    <row r="57583" ht="18.95" customHeight="1"/>
    <row r="57584" ht="18.95" customHeight="1"/>
    <row r="57585" ht="18.95" customHeight="1"/>
    <row r="57586" ht="18.95" customHeight="1"/>
    <row r="57587" ht="18.95" customHeight="1"/>
    <row r="57588" ht="18.95" customHeight="1"/>
    <row r="57589" ht="18.95" customHeight="1"/>
    <row r="57590" ht="18.95" customHeight="1"/>
    <row r="57591" ht="18.95" customHeight="1"/>
    <row r="57592" ht="18.95" customHeight="1"/>
    <row r="57593" ht="18.95" customHeight="1"/>
    <row r="57594" ht="18.95" customHeight="1"/>
    <row r="57595" ht="18.95" customHeight="1"/>
    <row r="57596" ht="18.95" customHeight="1"/>
    <row r="57597" ht="18.95" customHeight="1"/>
    <row r="57598" ht="18.95" customHeight="1"/>
    <row r="57599" ht="18.95" customHeight="1"/>
    <row r="57600" ht="18.95" customHeight="1"/>
    <row r="57601" ht="18.95" customHeight="1"/>
    <row r="57602" ht="18.95" customHeight="1"/>
    <row r="57603" ht="18.95" customHeight="1"/>
    <row r="57604" ht="18.95" customHeight="1"/>
    <row r="57605" ht="18.95" customHeight="1"/>
    <row r="57606" ht="18.95" customHeight="1"/>
    <row r="57607" ht="18.95" customHeight="1"/>
    <row r="57608" ht="18.95" customHeight="1"/>
    <row r="57609" ht="18.95" customHeight="1"/>
    <row r="57610" ht="18.95" customHeight="1"/>
    <row r="57611" ht="18.95" customHeight="1"/>
    <row r="57612" ht="18.95" customHeight="1"/>
    <row r="57613" ht="18.95" customHeight="1"/>
    <row r="57614" ht="18.95" customHeight="1"/>
    <row r="57615" ht="18.95" customHeight="1"/>
    <row r="57616" ht="18.95" customHeight="1"/>
    <row r="57617" ht="18.95" customHeight="1"/>
    <row r="57618" ht="18.95" customHeight="1"/>
    <row r="57619" ht="18.95" customHeight="1"/>
    <row r="57620" ht="18.95" customHeight="1"/>
    <row r="57621" ht="18.95" customHeight="1"/>
    <row r="57622" ht="18.95" customHeight="1"/>
    <row r="57623" ht="18.95" customHeight="1"/>
    <row r="57624" ht="18.95" customHeight="1"/>
    <row r="57625" ht="18.95" customHeight="1"/>
    <row r="57626" ht="18.95" customHeight="1"/>
    <row r="57627" ht="18.95" customHeight="1"/>
    <row r="57628" ht="18.95" customHeight="1"/>
    <row r="57629" ht="18.95" customHeight="1"/>
    <row r="57630" ht="18.95" customHeight="1"/>
    <row r="57631" ht="18.95" customHeight="1"/>
    <row r="57632" ht="18.95" customHeight="1"/>
    <row r="57633" ht="18.95" customHeight="1"/>
    <row r="57634" ht="18.95" customHeight="1"/>
    <row r="57635" ht="18.95" customHeight="1"/>
    <row r="57636" ht="18.95" customHeight="1"/>
    <row r="57637" ht="18.95" customHeight="1"/>
    <row r="57638" ht="18.95" customHeight="1"/>
    <row r="57639" ht="18.95" customHeight="1"/>
    <row r="57640" ht="18.95" customHeight="1"/>
    <row r="57641" ht="18.95" customHeight="1"/>
    <row r="57642" ht="18.95" customHeight="1"/>
    <row r="57643" ht="18.95" customHeight="1"/>
    <row r="57644" ht="18.95" customHeight="1"/>
    <row r="57645" ht="18.95" customHeight="1"/>
    <row r="57646" ht="18.95" customHeight="1"/>
    <row r="57647" ht="18.95" customHeight="1"/>
    <row r="57648" ht="18.95" customHeight="1"/>
    <row r="57649" ht="18.95" customHeight="1"/>
    <row r="57650" ht="18.95" customHeight="1"/>
    <row r="57651" ht="18.95" customHeight="1"/>
    <row r="57652" ht="18.95" customHeight="1"/>
    <row r="57653" ht="18.95" customHeight="1"/>
    <row r="57654" ht="18.95" customHeight="1"/>
    <row r="57655" ht="18.95" customHeight="1"/>
    <row r="57656" ht="18.95" customHeight="1"/>
    <row r="57657" ht="18.95" customHeight="1"/>
    <row r="57658" ht="18.95" customHeight="1"/>
    <row r="57659" ht="18.95" customHeight="1"/>
    <row r="57660" ht="18.95" customHeight="1"/>
    <row r="57661" ht="18.95" customHeight="1"/>
    <row r="57662" ht="18.95" customHeight="1"/>
    <row r="57663" ht="18.95" customHeight="1"/>
    <row r="57664" ht="18.95" customHeight="1"/>
    <row r="57665" ht="18.95" customHeight="1"/>
    <row r="57666" ht="18.95" customHeight="1"/>
    <row r="57667" ht="18.95" customHeight="1"/>
    <row r="57668" ht="18.95" customHeight="1"/>
    <row r="57669" ht="18.95" customHeight="1"/>
    <row r="57670" ht="18.95" customHeight="1"/>
    <row r="57671" ht="18.95" customHeight="1"/>
    <row r="57672" ht="18.95" customHeight="1"/>
    <row r="57673" ht="18.95" customHeight="1"/>
    <row r="57674" ht="18.95" customHeight="1"/>
    <row r="57675" ht="18.95" customHeight="1"/>
    <row r="57676" ht="18.95" customHeight="1"/>
    <row r="57677" ht="18.95" customHeight="1"/>
    <row r="57678" ht="18.95" customHeight="1"/>
    <row r="57679" ht="18.95" customHeight="1"/>
    <row r="57680" ht="18.95" customHeight="1"/>
    <row r="57681" ht="18.95" customHeight="1"/>
    <row r="57682" ht="18.95" customHeight="1"/>
    <row r="57683" ht="18.95" customHeight="1"/>
    <row r="57684" ht="18.95" customHeight="1"/>
    <row r="57685" ht="18.95" customHeight="1"/>
    <row r="57686" ht="18.95" customHeight="1"/>
    <row r="57687" ht="18.95" customHeight="1"/>
    <row r="57688" ht="18.95" customHeight="1"/>
    <row r="57689" ht="18.95" customHeight="1"/>
    <row r="57690" ht="18.95" customHeight="1"/>
    <row r="57691" ht="18.95" customHeight="1"/>
    <row r="57692" ht="18.95" customHeight="1"/>
    <row r="57693" ht="18.95" customHeight="1"/>
    <row r="57694" ht="18.95" customHeight="1"/>
    <row r="57695" ht="18.95" customHeight="1"/>
    <row r="57696" ht="18.95" customHeight="1"/>
    <row r="57697" ht="18.95" customHeight="1"/>
    <row r="57698" ht="18.95" customHeight="1"/>
    <row r="57699" ht="18.95" customHeight="1"/>
    <row r="57700" ht="18.95" customHeight="1"/>
    <row r="57701" ht="18.95" customHeight="1"/>
    <row r="57702" ht="18.95" customHeight="1"/>
    <row r="57703" ht="18.95" customHeight="1"/>
    <row r="57704" ht="18.95" customHeight="1"/>
    <row r="57705" ht="18.95" customHeight="1"/>
    <row r="57706" ht="18.95" customHeight="1"/>
    <row r="57707" ht="18.95" customHeight="1"/>
    <row r="57708" ht="18.95" customHeight="1"/>
    <row r="57709" ht="18.95" customHeight="1"/>
    <row r="57710" ht="18.95" customHeight="1"/>
    <row r="57711" ht="18.95" customHeight="1"/>
    <row r="57712" ht="18.95" customHeight="1"/>
    <row r="57713" ht="18.95" customHeight="1"/>
    <row r="57714" ht="18.95" customHeight="1"/>
    <row r="57715" ht="18.95" customHeight="1"/>
    <row r="57716" ht="18.95" customHeight="1"/>
    <row r="57717" ht="18.95" customHeight="1"/>
    <row r="57718" ht="18.95" customHeight="1"/>
    <row r="57719" ht="18.95" customHeight="1"/>
    <row r="57720" ht="18.95" customHeight="1"/>
    <row r="57721" ht="18.95" customHeight="1"/>
    <row r="57722" ht="18.95" customHeight="1"/>
    <row r="57723" ht="18.95" customHeight="1"/>
    <row r="57724" ht="18.95" customHeight="1"/>
    <row r="57725" ht="18.95" customHeight="1"/>
    <row r="57726" ht="18.95" customHeight="1"/>
    <row r="57727" ht="18.95" customHeight="1"/>
    <row r="57728" ht="18.95" customHeight="1"/>
    <row r="57729" ht="18.95" customHeight="1"/>
    <row r="57730" ht="18.95" customHeight="1"/>
    <row r="57731" ht="18.95" customHeight="1"/>
    <row r="57732" ht="18.95" customHeight="1"/>
    <row r="57733" ht="18.95" customHeight="1"/>
    <row r="57734" ht="18.95" customHeight="1"/>
    <row r="57735" ht="18.95" customHeight="1"/>
    <row r="57736" ht="18.95" customHeight="1"/>
    <row r="57737" ht="18.95" customHeight="1"/>
    <row r="57738" ht="18.95" customHeight="1"/>
    <row r="57739" ht="18.95" customHeight="1"/>
    <row r="57740" ht="18.95" customHeight="1"/>
    <row r="57741" ht="18.95" customHeight="1"/>
    <row r="57742" ht="18.95" customHeight="1"/>
    <row r="57743" ht="18.95" customHeight="1"/>
    <row r="57744" ht="18.95" customHeight="1"/>
    <row r="57745" ht="18.95" customHeight="1"/>
    <row r="57746" ht="18.95" customHeight="1"/>
    <row r="57747" ht="18.95" customHeight="1"/>
    <row r="57748" ht="18.95" customHeight="1"/>
    <row r="57749" ht="18.95" customHeight="1"/>
    <row r="57750" ht="18.95" customHeight="1"/>
    <row r="57751" ht="18.95" customHeight="1"/>
    <row r="57752" ht="18.95" customHeight="1"/>
    <row r="57753" ht="18.95" customHeight="1"/>
    <row r="57754" ht="18.95" customHeight="1"/>
    <row r="57755" ht="18.95" customHeight="1"/>
    <row r="57756" ht="18.95" customHeight="1"/>
    <row r="57757" ht="18.95" customHeight="1"/>
    <row r="57758" ht="18.95" customHeight="1"/>
    <row r="57759" ht="18.95" customHeight="1"/>
    <row r="57760" ht="18.95" customHeight="1"/>
    <row r="57761" ht="18.95" customHeight="1"/>
    <row r="57762" ht="18.95" customHeight="1"/>
    <row r="57763" ht="18.95" customHeight="1"/>
    <row r="57764" ht="18.95" customHeight="1"/>
    <row r="57765" ht="18.95" customHeight="1"/>
    <row r="57766" ht="18.95" customHeight="1"/>
    <row r="57767" ht="18.95" customHeight="1"/>
    <row r="57768" ht="18.95" customHeight="1"/>
    <row r="57769" ht="18.95" customHeight="1"/>
    <row r="57770" ht="18.95" customHeight="1"/>
    <row r="57771" ht="18.95" customHeight="1"/>
    <row r="57772" ht="18.95" customHeight="1"/>
    <row r="57773" ht="18.95" customHeight="1"/>
    <row r="57774" ht="18.95" customHeight="1"/>
    <row r="57775" ht="18.95" customHeight="1"/>
    <row r="57776" ht="18.95" customHeight="1"/>
    <row r="57777" ht="18.95" customHeight="1"/>
    <row r="57778" ht="18.95" customHeight="1"/>
    <row r="57779" ht="18.95" customHeight="1"/>
    <row r="57780" ht="18.95" customHeight="1"/>
    <row r="57781" ht="18.95" customHeight="1"/>
    <row r="57782" ht="18.95" customHeight="1"/>
    <row r="57783" ht="18.95" customHeight="1"/>
    <row r="57784" ht="18.95" customHeight="1"/>
    <row r="57785" ht="18.95" customHeight="1"/>
    <row r="57786" ht="18.95" customHeight="1"/>
    <row r="57787" ht="18.95" customHeight="1"/>
    <row r="57788" ht="18.95" customHeight="1"/>
    <row r="57789" ht="18.95" customHeight="1"/>
    <row r="57790" ht="18.95" customHeight="1"/>
    <row r="57791" ht="18.95" customHeight="1"/>
    <row r="57792" ht="18.95" customHeight="1"/>
    <row r="57793" ht="18.95" customHeight="1"/>
    <row r="57794" ht="18.95" customHeight="1"/>
    <row r="57795" ht="18.95" customHeight="1"/>
    <row r="57796" ht="18.95" customHeight="1"/>
    <row r="57797" ht="18.95" customHeight="1"/>
    <row r="57798" ht="18.95" customHeight="1"/>
    <row r="57799" ht="18.95" customHeight="1"/>
    <row r="57800" ht="18.95" customHeight="1"/>
    <row r="57801" ht="18.95" customHeight="1"/>
    <row r="57802" ht="18.95" customHeight="1"/>
    <row r="57803" ht="18.95" customHeight="1"/>
    <row r="57804" ht="18.95" customHeight="1"/>
    <row r="57805" ht="18.95" customHeight="1"/>
    <row r="57806" ht="18.95" customHeight="1"/>
    <row r="57807" ht="18.95" customHeight="1"/>
    <row r="57808" ht="18.95" customHeight="1"/>
    <row r="57809" ht="18.95" customHeight="1"/>
    <row r="57810" ht="18.95" customHeight="1"/>
    <row r="57811" ht="18.95" customHeight="1"/>
    <row r="57812" ht="18.95" customHeight="1"/>
    <row r="57813" ht="18.95" customHeight="1"/>
    <row r="57814" ht="18.95" customHeight="1"/>
    <row r="57815" ht="18.95" customHeight="1"/>
    <row r="57816" ht="18.95" customHeight="1"/>
    <row r="57817" ht="18.95" customHeight="1"/>
    <row r="57818" ht="18.95" customHeight="1"/>
    <row r="57819" ht="18.95" customHeight="1"/>
    <row r="57820" ht="18.95" customHeight="1"/>
    <row r="57821" ht="18.95" customHeight="1"/>
    <row r="57822" ht="18.95" customHeight="1"/>
    <row r="57823" ht="18.95" customHeight="1"/>
    <row r="57824" ht="18.95" customHeight="1"/>
    <row r="57825" ht="18.95" customHeight="1"/>
    <row r="57826" ht="18.95" customHeight="1"/>
    <row r="57827" ht="18.95" customHeight="1"/>
    <row r="57828" ht="18.95" customHeight="1"/>
    <row r="57829" ht="18.95" customHeight="1"/>
    <row r="57830" ht="18.95" customHeight="1"/>
    <row r="57831" ht="18.95" customHeight="1"/>
    <row r="57832" ht="18.95" customHeight="1"/>
    <row r="57833" ht="18.95" customHeight="1"/>
    <row r="57834" ht="18.95" customHeight="1"/>
    <row r="57835" ht="18.95" customHeight="1"/>
    <row r="57836" ht="18.95" customHeight="1"/>
    <row r="57837" ht="18.95" customHeight="1"/>
    <row r="57838" ht="18.95" customHeight="1"/>
    <row r="57839" ht="18.95" customHeight="1"/>
    <row r="57840" ht="18.95" customHeight="1"/>
    <row r="57841" ht="18.95" customHeight="1"/>
    <row r="57842" ht="18.95" customHeight="1"/>
    <row r="57843" ht="18.95" customHeight="1"/>
    <row r="57844" ht="18.95" customHeight="1"/>
    <row r="57845" ht="18.95" customHeight="1"/>
    <row r="57846" ht="18.95" customHeight="1"/>
    <row r="57847" ht="18.95" customHeight="1"/>
    <row r="57848" ht="18.95" customHeight="1"/>
    <row r="57849" ht="18.95" customHeight="1"/>
    <row r="57850" ht="18.95" customHeight="1"/>
    <row r="57851" ht="18.95" customHeight="1"/>
    <row r="57852" ht="18.95" customHeight="1"/>
    <row r="57853" ht="18.95" customHeight="1"/>
    <row r="57854" ht="18.95" customHeight="1"/>
    <row r="57855" ht="18.95" customHeight="1"/>
    <row r="57856" ht="18.95" customHeight="1"/>
    <row r="57857" ht="18.95" customHeight="1"/>
    <row r="57858" ht="18.95" customHeight="1"/>
    <row r="57859" ht="18.95" customHeight="1"/>
    <row r="57860" ht="18.95" customHeight="1"/>
    <row r="57861" ht="18.95" customHeight="1"/>
    <row r="57862" ht="18.95" customHeight="1"/>
    <row r="57863" ht="18.95" customHeight="1"/>
    <row r="57864" ht="18.95" customHeight="1"/>
    <row r="57865" ht="18.95" customHeight="1"/>
    <row r="57866" ht="18.95" customHeight="1"/>
    <row r="57867" ht="18.95" customHeight="1"/>
    <row r="57868" ht="18.95" customHeight="1"/>
    <row r="57869" ht="18.95" customHeight="1"/>
    <row r="57870" ht="18.95" customHeight="1"/>
    <row r="57871" ht="18.95" customHeight="1"/>
    <row r="57872" ht="18.95" customHeight="1"/>
    <row r="57873" ht="18.95" customHeight="1"/>
    <row r="57874" ht="18.95" customHeight="1"/>
    <row r="57875" ht="18.95" customHeight="1"/>
    <row r="57876" ht="18.95" customHeight="1"/>
    <row r="57877" ht="18.95" customHeight="1"/>
    <row r="57878" ht="18.95" customHeight="1"/>
    <row r="57879" ht="18.95" customHeight="1"/>
    <row r="57880" ht="18.95" customHeight="1"/>
    <row r="57881" ht="18.95" customHeight="1"/>
    <row r="57882" ht="18.95" customHeight="1"/>
    <row r="57883" ht="18.95" customHeight="1"/>
    <row r="57884" ht="18.95" customHeight="1"/>
    <row r="57885" ht="18.95" customHeight="1"/>
    <row r="57886" ht="18.95" customHeight="1"/>
    <row r="57887" ht="18.95" customHeight="1"/>
    <row r="57888" ht="18.95" customHeight="1"/>
    <row r="57889" ht="18.95" customHeight="1"/>
    <row r="57890" ht="18.95" customHeight="1"/>
    <row r="57891" ht="18.95" customHeight="1"/>
    <row r="57892" ht="18.95" customHeight="1"/>
    <row r="57893" ht="18.95" customHeight="1"/>
    <row r="57894" ht="18.95" customHeight="1"/>
    <row r="57895" ht="18.95" customHeight="1"/>
    <row r="57896" ht="18.95" customHeight="1"/>
    <row r="57897" ht="18.95" customHeight="1"/>
    <row r="57898" ht="18.95" customHeight="1"/>
    <row r="57899" ht="18.95" customHeight="1"/>
    <row r="57900" ht="18.95" customHeight="1"/>
    <row r="57901" ht="18.95" customHeight="1"/>
    <row r="57902" ht="18.95" customHeight="1"/>
    <row r="57903" ht="18.95" customHeight="1"/>
    <row r="57904" ht="18.95" customHeight="1"/>
    <row r="57905" ht="18.95" customHeight="1"/>
    <row r="57906" ht="18.95" customHeight="1"/>
    <row r="57907" ht="18.95" customHeight="1"/>
    <row r="57908" ht="18.95" customHeight="1"/>
    <row r="57909" ht="18.95" customHeight="1"/>
    <row r="57910" ht="18.95" customHeight="1"/>
    <row r="57911" ht="18.95" customHeight="1"/>
    <row r="57912" ht="18.95" customHeight="1"/>
    <row r="57913" ht="18.95" customHeight="1"/>
    <row r="57914" ht="18.95" customHeight="1"/>
    <row r="57915" ht="18.95" customHeight="1"/>
    <row r="57916" ht="18.95" customHeight="1"/>
    <row r="57917" ht="18.95" customHeight="1"/>
    <row r="57918" ht="18.95" customHeight="1"/>
    <row r="57919" ht="18.95" customHeight="1"/>
    <row r="57920" ht="18.95" customHeight="1"/>
    <row r="57921" ht="18.95" customHeight="1"/>
    <row r="57922" ht="18.95" customHeight="1"/>
    <row r="57923" ht="18.95" customHeight="1"/>
    <row r="57924" ht="18.95" customHeight="1"/>
    <row r="57925" ht="18.95" customHeight="1"/>
    <row r="57926" ht="18.95" customHeight="1"/>
    <row r="57927" ht="18.95" customHeight="1"/>
    <row r="57928" ht="18.95" customHeight="1"/>
    <row r="57929" ht="18.95" customHeight="1"/>
    <row r="57930" ht="18.95" customHeight="1"/>
    <row r="57931" ht="18.95" customHeight="1"/>
    <row r="57932" ht="18.95" customHeight="1"/>
    <row r="57933" ht="18.95" customHeight="1"/>
    <row r="57934" ht="18.95" customHeight="1"/>
    <row r="57935" ht="18.95" customHeight="1"/>
    <row r="57936" ht="18.95" customHeight="1"/>
    <row r="57937" ht="18.95" customHeight="1"/>
    <row r="57938" ht="18.95" customHeight="1"/>
    <row r="57939" ht="18.95" customHeight="1"/>
    <row r="57940" ht="18.95" customHeight="1"/>
    <row r="57941" ht="18.95" customHeight="1"/>
    <row r="57942" ht="18.95" customHeight="1"/>
    <row r="57943" ht="18.95" customHeight="1"/>
    <row r="57944" ht="18.95" customHeight="1"/>
    <row r="57945" ht="18.95" customHeight="1"/>
    <row r="57946" ht="18.95" customHeight="1"/>
    <row r="57947" ht="18.95" customHeight="1"/>
    <row r="57948" ht="18.95" customHeight="1"/>
    <row r="57949" ht="18.95" customHeight="1"/>
    <row r="57950" ht="18.95" customHeight="1"/>
    <row r="57951" ht="18.95" customHeight="1"/>
    <row r="57952" ht="18.95" customHeight="1"/>
    <row r="57953" ht="18.95" customHeight="1"/>
    <row r="57954" ht="18.95" customHeight="1"/>
    <row r="57955" ht="18.95" customHeight="1"/>
    <row r="57956" ht="18.95" customHeight="1"/>
    <row r="57957" ht="18.95" customHeight="1"/>
    <row r="57958" ht="18.95" customHeight="1"/>
    <row r="57959" ht="18.95" customHeight="1"/>
    <row r="57960" ht="18.95" customHeight="1"/>
    <row r="57961" ht="18.95" customHeight="1"/>
    <row r="57962" ht="18.95" customHeight="1"/>
    <row r="57963" ht="18.95" customHeight="1"/>
    <row r="57964" ht="18.95" customHeight="1"/>
    <row r="57965" ht="18.95" customHeight="1"/>
    <row r="57966" ht="18.95" customHeight="1"/>
    <row r="57967" ht="18.95" customHeight="1"/>
    <row r="57968" ht="18.95" customHeight="1"/>
    <row r="57969" ht="18.95" customHeight="1"/>
    <row r="57970" ht="18.95" customHeight="1"/>
    <row r="57971" ht="18.95" customHeight="1"/>
    <row r="57972" ht="18.95" customHeight="1"/>
    <row r="57973" ht="18.95" customHeight="1"/>
    <row r="57974" ht="18.95" customHeight="1"/>
    <row r="57975" ht="18.95" customHeight="1"/>
    <row r="57976" ht="18.95" customHeight="1"/>
    <row r="57977" ht="18.95" customHeight="1"/>
    <row r="57978" ht="18.95" customHeight="1"/>
    <row r="57979" ht="18.95" customHeight="1"/>
    <row r="57980" ht="18.95" customHeight="1"/>
    <row r="57981" ht="18.95" customHeight="1"/>
    <row r="57982" ht="18.95" customHeight="1"/>
    <row r="57983" ht="18.95" customHeight="1"/>
    <row r="57984" ht="18.95" customHeight="1"/>
    <row r="57985" ht="18.95" customHeight="1"/>
    <row r="57986" ht="18.95" customHeight="1"/>
    <row r="57987" ht="18.95" customHeight="1"/>
    <row r="57988" ht="18.95" customHeight="1"/>
    <row r="57989" ht="18.95" customHeight="1"/>
    <row r="57990" ht="18.95" customHeight="1"/>
    <row r="57991" ht="18.95" customHeight="1"/>
    <row r="57992" ht="18.95" customHeight="1"/>
    <row r="57993" ht="18.95" customHeight="1"/>
    <row r="57994" ht="18.95" customHeight="1"/>
    <row r="57995" ht="18.95" customHeight="1"/>
    <row r="57996" ht="18.95" customHeight="1"/>
    <row r="57997" ht="18.95" customHeight="1"/>
    <row r="57998" ht="18.95" customHeight="1"/>
    <row r="57999" ht="18.95" customHeight="1"/>
    <row r="58000" ht="18.95" customHeight="1"/>
    <row r="58001" ht="18.95" customHeight="1"/>
    <row r="58002" ht="18.95" customHeight="1"/>
    <row r="58003" ht="18.95" customHeight="1"/>
    <row r="58004" ht="18.95" customHeight="1"/>
    <row r="58005" ht="18.95" customHeight="1"/>
    <row r="58006" ht="18.95" customHeight="1"/>
    <row r="58007" ht="18.95" customHeight="1"/>
    <row r="58008" ht="18.95" customHeight="1"/>
    <row r="58009" ht="18.95" customHeight="1"/>
    <row r="58010" ht="18.95" customHeight="1"/>
    <row r="58011" ht="18.95" customHeight="1"/>
    <row r="58012" ht="18.95" customHeight="1"/>
    <row r="58013" ht="18.95" customHeight="1"/>
    <row r="58014" ht="18.95" customHeight="1"/>
    <row r="58015" ht="18.95" customHeight="1"/>
    <row r="58016" ht="18.95" customHeight="1"/>
    <row r="58017" ht="18.95" customHeight="1"/>
    <row r="58018" ht="18.95" customHeight="1"/>
    <row r="58019" ht="18.95" customHeight="1"/>
    <row r="58020" ht="18.95" customHeight="1"/>
    <row r="58021" ht="18.95" customHeight="1"/>
    <row r="58022" ht="18.95" customHeight="1"/>
    <row r="58023" ht="18.95" customHeight="1"/>
    <row r="58024" ht="18.95" customHeight="1"/>
    <row r="58025" ht="18.95" customHeight="1"/>
    <row r="58026" ht="18.95" customHeight="1"/>
    <row r="58027" ht="18.95" customHeight="1"/>
    <row r="58028" ht="18.95" customHeight="1"/>
    <row r="58029" ht="18.95" customHeight="1"/>
    <row r="58030" ht="18.95" customHeight="1"/>
    <row r="58031" ht="18.95" customHeight="1"/>
    <row r="58032" ht="18.95" customHeight="1"/>
    <row r="58033" ht="18.95" customHeight="1"/>
    <row r="58034" ht="18.95" customHeight="1"/>
    <row r="58035" ht="18.95" customHeight="1"/>
    <row r="58036" ht="18.95" customHeight="1"/>
    <row r="58037" ht="18.95" customHeight="1"/>
    <row r="58038" ht="18.95" customHeight="1"/>
    <row r="58039" ht="18.95" customHeight="1"/>
    <row r="58040" ht="18.95" customHeight="1"/>
    <row r="58041" ht="18.95" customHeight="1"/>
    <row r="58042" ht="18.95" customHeight="1"/>
    <row r="58043" ht="18.95" customHeight="1"/>
    <row r="58044" ht="18.95" customHeight="1"/>
    <row r="58045" ht="18.95" customHeight="1"/>
    <row r="58046" ht="18.95" customHeight="1"/>
    <row r="58047" ht="18.95" customHeight="1"/>
    <row r="58048" ht="18.95" customHeight="1"/>
    <row r="58049" ht="18.95" customHeight="1"/>
    <row r="58050" ht="18.95" customHeight="1"/>
    <row r="58051" ht="18.95" customHeight="1"/>
    <row r="58052" ht="18.95" customHeight="1"/>
    <row r="58053" ht="18.95" customHeight="1"/>
    <row r="58054" ht="18.95" customHeight="1"/>
    <row r="58055" ht="18.95" customHeight="1"/>
    <row r="58056" ht="18.95" customHeight="1"/>
    <row r="58057" ht="18.95" customHeight="1"/>
    <row r="58058" ht="18.95" customHeight="1"/>
    <row r="58059" ht="18.95" customHeight="1"/>
    <row r="58060" ht="18.95" customHeight="1"/>
    <row r="58061" ht="18.95" customHeight="1"/>
    <row r="58062" ht="18.95" customHeight="1"/>
    <row r="58063" ht="18.95" customHeight="1"/>
    <row r="58064" ht="18.95" customHeight="1"/>
    <row r="58065" ht="18.95" customHeight="1"/>
    <row r="58066" ht="18.95" customHeight="1"/>
    <row r="58067" ht="18.95" customHeight="1"/>
    <row r="58068" ht="18.95" customHeight="1"/>
    <row r="58069" ht="18.95" customHeight="1"/>
    <row r="58070" ht="18.95" customHeight="1"/>
    <row r="58071" ht="18.95" customHeight="1"/>
    <row r="58072" ht="18.95" customHeight="1"/>
    <row r="58073" ht="18.95" customHeight="1"/>
    <row r="58074" ht="18.95" customHeight="1"/>
    <row r="58075" ht="18.95" customHeight="1"/>
    <row r="58076" ht="18.95" customHeight="1"/>
    <row r="58077" ht="18.95" customHeight="1"/>
    <row r="58078" ht="18.95" customHeight="1"/>
    <row r="58079" ht="18.95" customHeight="1"/>
    <row r="58080" ht="18.95" customHeight="1"/>
    <row r="58081" ht="18.95" customHeight="1"/>
    <row r="58082" ht="18.95" customHeight="1"/>
    <row r="58083" ht="18.95" customHeight="1"/>
    <row r="58084" ht="18.95" customHeight="1"/>
    <row r="58085" ht="18.95" customHeight="1"/>
    <row r="58086" ht="18.95" customHeight="1"/>
    <row r="58087" ht="18.95" customHeight="1"/>
    <row r="58088" ht="18.95" customHeight="1"/>
    <row r="58089" ht="18.95" customHeight="1"/>
    <row r="58090" ht="18.95" customHeight="1"/>
    <row r="58091" ht="18.95" customHeight="1"/>
    <row r="58092" ht="18.95" customHeight="1"/>
    <row r="58093" ht="18.95" customHeight="1"/>
    <row r="58094" ht="18.95" customHeight="1"/>
    <row r="58095" ht="18.95" customHeight="1"/>
    <row r="58096" ht="18.95" customHeight="1"/>
    <row r="58097" ht="18.95" customHeight="1"/>
    <row r="58098" ht="18.95" customHeight="1"/>
    <row r="58099" ht="18.95" customHeight="1"/>
    <row r="58100" ht="18.95" customHeight="1"/>
    <row r="58101" ht="18.95" customHeight="1"/>
    <row r="58102" ht="18.95" customHeight="1"/>
    <row r="58103" ht="18.95" customHeight="1"/>
    <row r="58104" ht="18.95" customHeight="1"/>
    <row r="58105" ht="18.95" customHeight="1"/>
    <row r="58106" ht="18.95" customHeight="1"/>
    <row r="58107" ht="18.95" customHeight="1"/>
    <row r="58108" ht="18.95" customHeight="1"/>
    <row r="58109" ht="18.95" customHeight="1"/>
    <row r="58110" ht="18.95" customHeight="1"/>
    <row r="58111" ht="18.95" customHeight="1"/>
    <row r="58112" ht="18.95" customHeight="1"/>
    <row r="58113" ht="18.95" customHeight="1"/>
    <row r="58114" ht="18.95" customHeight="1"/>
    <row r="58115" ht="18.95" customHeight="1"/>
    <row r="58116" ht="18.95" customHeight="1"/>
    <row r="58117" ht="18.95" customHeight="1"/>
    <row r="58118" ht="18.95" customHeight="1"/>
    <row r="58119" ht="18.95" customHeight="1"/>
    <row r="58120" ht="18.95" customHeight="1"/>
    <row r="58121" ht="18.95" customHeight="1"/>
    <row r="58122" ht="18.95" customHeight="1"/>
    <row r="58123" ht="18.95" customHeight="1"/>
    <row r="58124" ht="18.95" customHeight="1"/>
    <row r="58125" ht="18.95" customHeight="1"/>
    <row r="58126" ht="18.95" customHeight="1"/>
    <row r="58127" ht="18.95" customHeight="1"/>
    <row r="58128" ht="18.95" customHeight="1"/>
    <row r="58129" ht="18.95" customHeight="1"/>
    <row r="58130" ht="18.95" customHeight="1"/>
    <row r="58131" ht="18.95" customHeight="1"/>
    <row r="58132" ht="18.95" customHeight="1"/>
    <row r="58133" ht="18.95" customHeight="1"/>
    <row r="58134" ht="18.95" customHeight="1"/>
    <row r="58135" ht="18.95" customHeight="1"/>
    <row r="58136" ht="18.95" customHeight="1"/>
    <row r="58137" ht="18.95" customHeight="1"/>
    <row r="58138" ht="18.95" customHeight="1"/>
    <row r="58139" ht="18.95" customHeight="1"/>
    <row r="58140" ht="18.95" customHeight="1"/>
    <row r="58141" ht="18.95" customHeight="1"/>
    <row r="58142" ht="18.95" customHeight="1"/>
    <row r="58143" ht="18.95" customHeight="1"/>
    <row r="58144" ht="18.95" customHeight="1"/>
    <row r="58145" ht="18.95" customHeight="1"/>
    <row r="58146" ht="18.95" customHeight="1"/>
    <row r="58147" ht="18.95" customHeight="1"/>
    <row r="58148" ht="18.95" customHeight="1"/>
    <row r="58149" ht="18.95" customHeight="1"/>
    <row r="58150" ht="18.95" customHeight="1"/>
    <row r="58151" ht="18.95" customHeight="1"/>
    <row r="58152" ht="18.95" customHeight="1"/>
    <row r="58153" ht="18.95" customHeight="1"/>
    <row r="58154" ht="18.95" customHeight="1"/>
    <row r="58155" ht="18.95" customHeight="1"/>
    <row r="58156" ht="18.95" customHeight="1"/>
    <row r="58157" ht="18.95" customHeight="1"/>
    <row r="58158" ht="18.95" customHeight="1"/>
    <row r="58159" ht="18.95" customHeight="1"/>
    <row r="58160" ht="18.95" customHeight="1"/>
    <row r="58161" ht="18.95" customHeight="1"/>
    <row r="58162" ht="18.95" customHeight="1"/>
    <row r="58163" ht="18.95" customHeight="1"/>
    <row r="58164" ht="18.95" customHeight="1"/>
    <row r="58165" ht="18.95" customHeight="1"/>
    <row r="58166" ht="18.95" customHeight="1"/>
    <row r="58167" ht="18.95" customHeight="1"/>
    <row r="58168" ht="18.95" customHeight="1"/>
    <row r="58169" ht="18.95" customHeight="1"/>
    <row r="58170" ht="18.95" customHeight="1"/>
    <row r="58171" ht="18.95" customHeight="1"/>
    <row r="58172" ht="18.95" customHeight="1"/>
    <row r="58173" ht="18.95" customHeight="1"/>
    <row r="58174" ht="18.95" customHeight="1"/>
    <row r="58175" ht="18.95" customHeight="1"/>
    <row r="58176" ht="18.95" customHeight="1"/>
    <row r="58177" ht="18.95" customHeight="1"/>
    <row r="58178" ht="18.95" customHeight="1"/>
    <row r="58179" ht="18.95" customHeight="1"/>
    <row r="58180" ht="18.95" customHeight="1"/>
    <row r="58181" ht="18.95" customHeight="1"/>
    <row r="58182" ht="18.95" customHeight="1"/>
    <row r="58183" ht="18.95" customHeight="1"/>
    <row r="58184" ht="18.95" customHeight="1"/>
    <row r="58185" ht="18.95" customHeight="1"/>
    <row r="58186" ht="18.95" customHeight="1"/>
    <row r="58187" ht="18.95" customHeight="1"/>
    <row r="58188" ht="18.95" customHeight="1"/>
    <row r="58189" ht="18.95" customHeight="1"/>
    <row r="58190" ht="18.95" customHeight="1"/>
    <row r="58191" ht="18.95" customHeight="1"/>
    <row r="58192" ht="18.95" customHeight="1"/>
    <row r="58193" ht="18.95" customHeight="1"/>
    <row r="58194" ht="18.95" customHeight="1"/>
    <row r="58195" ht="18.95" customHeight="1"/>
    <row r="58196" ht="18.95" customHeight="1"/>
    <row r="58197" ht="18.95" customHeight="1"/>
    <row r="58198" ht="18.95" customHeight="1"/>
    <row r="58199" ht="18.95" customHeight="1"/>
    <row r="58200" ht="18.95" customHeight="1"/>
    <row r="58201" ht="18.95" customHeight="1"/>
    <row r="58202" ht="18.95" customHeight="1"/>
    <row r="58203" ht="18.95" customHeight="1"/>
    <row r="58204" ht="18.95" customHeight="1"/>
    <row r="58205" ht="18.95" customHeight="1"/>
    <row r="58206" ht="18.95" customHeight="1"/>
    <row r="58207" ht="18.95" customHeight="1"/>
    <row r="58208" ht="18.95" customHeight="1"/>
    <row r="58209" ht="18.95" customHeight="1"/>
    <row r="58210" ht="18.95" customHeight="1"/>
    <row r="58211" ht="18.95" customHeight="1"/>
    <row r="58212" ht="18.95" customHeight="1"/>
    <row r="58213" ht="18.95" customHeight="1"/>
    <row r="58214" ht="18.95" customHeight="1"/>
    <row r="58215" ht="18.95" customHeight="1"/>
    <row r="58216" ht="18.95" customHeight="1"/>
    <row r="58217" ht="18.95" customHeight="1"/>
    <row r="58218" ht="18.95" customHeight="1"/>
    <row r="58219" ht="18.95" customHeight="1"/>
    <row r="58220" ht="18.95" customHeight="1"/>
    <row r="58221" ht="18.95" customHeight="1"/>
    <row r="58222" ht="18.95" customHeight="1"/>
    <row r="58223" ht="18.95" customHeight="1"/>
    <row r="58224" ht="18.95" customHeight="1"/>
    <row r="58225" ht="18.95" customHeight="1"/>
    <row r="58226" ht="18.95" customHeight="1"/>
    <row r="58227" ht="18.95" customHeight="1"/>
    <row r="58228" ht="18.95" customHeight="1"/>
    <row r="58229" ht="18.95" customHeight="1"/>
    <row r="58230" ht="18.95" customHeight="1"/>
    <row r="58231" ht="18.95" customHeight="1"/>
    <row r="58232" ht="18.95" customHeight="1"/>
    <row r="58233" ht="18.95" customHeight="1"/>
    <row r="58234" ht="18.95" customHeight="1"/>
    <row r="58235" ht="18.95" customHeight="1"/>
    <row r="58236" ht="18.95" customHeight="1"/>
    <row r="58237" ht="18.95" customHeight="1"/>
    <row r="58238" ht="18.95" customHeight="1"/>
    <row r="58239" ht="18.95" customHeight="1"/>
    <row r="58240" ht="18.95" customHeight="1"/>
    <row r="58241" ht="18.95" customHeight="1"/>
    <row r="58242" ht="18.95" customHeight="1"/>
    <row r="58243" ht="18.95" customHeight="1"/>
    <row r="58244" ht="18.95" customHeight="1"/>
    <row r="58245" ht="18.95" customHeight="1"/>
    <row r="58246" ht="18.95" customHeight="1"/>
    <row r="58247" ht="18.95" customHeight="1"/>
    <row r="58248" ht="18.95" customHeight="1"/>
    <row r="58249" ht="18.95" customHeight="1"/>
    <row r="58250" ht="18.95" customHeight="1"/>
    <row r="58251" ht="18.95" customHeight="1"/>
    <row r="58252" ht="18.95" customHeight="1"/>
    <row r="58253" ht="18.95" customHeight="1"/>
    <row r="58254" ht="18.95" customHeight="1"/>
    <row r="58255" ht="18.95" customHeight="1"/>
    <row r="58256" ht="18.95" customHeight="1"/>
    <row r="58257" ht="18.95" customHeight="1"/>
    <row r="58258" ht="18.95" customHeight="1"/>
    <row r="58259" ht="18.95" customHeight="1"/>
    <row r="58260" ht="18.95" customHeight="1"/>
    <row r="58261" ht="18.95" customHeight="1"/>
    <row r="58262" ht="18.95" customHeight="1"/>
    <row r="58263" ht="18.95" customHeight="1"/>
    <row r="58264" ht="18.95" customHeight="1"/>
    <row r="58265" ht="18.95" customHeight="1"/>
    <row r="58266" ht="18.95" customHeight="1"/>
    <row r="58267" ht="18.95" customHeight="1"/>
    <row r="58268" ht="18.95" customHeight="1"/>
    <row r="58269" ht="18.95" customHeight="1"/>
    <row r="58270" ht="18.95" customHeight="1"/>
    <row r="58271" ht="18.95" customHeight="1"/>
    <row r="58272" ht="18.95" customHeight="1"/>
    <row r="58273" ht="18.95" customHeight="1"/>
    <row r="58274" ht="18.95" customHeight="1"/>
    <row r="58275" ht="18.95" customHeight="1"/>
    <row r="58276" ht="18.95" customHeight="1"/>
    <row r="58277" ht="18.95" customHeight="1"/>
    <row r="58278" ht="18.95" customHeight="1"/>
    <row r="58279" ht="18.95" customHeight="1"/>
    <row r="58280" ht="18.95" customHeight="1"/>
    <row r="58281" ht="18.95" customHeight="1"/>
    <row r="58282" ht="18.95" customHeight="1"/>
    <row r="58283" ht="18.95" customHeight="1"/>
    <row r="58284" ht="18.95" customHeight="1"/>
    <row r="58285" ht="18.95" customHeight="1"/>
    <row r="58286" ht="18.95" customHeight="1"/>
    <row r="58287" ht="18.95" customHeight="1"/>
    <row r="58288" ht="18.95" customHeight="1"/>
    <row r="58289" ht="18.95" customHeight="1"/>
    <row r="58290" ht="18.95" customHeight="1"/>
    <row r="58291" ht="18.95" customHeight="1"/>
    <row r="58292" ht="18.95" customHeight="1"/>
    <row r="58293" ht="18.95" customHeight="1"/>
    <row r="58294" ht="18.95" customHeight="1"/>
    <row r="58295" ht="18.95" customHeight="1"/>
    <row r="58296" ht="18.95" customHeight="1"/>
    <row r="58297" ht="18.95" customHeight="1"/>
    <row r="58298" ht="18.95" customHeight="1"/>
    <row r="58299" ht="18.95" customHeight="1"/>
    <row r="58300" ht="18.95" customHeight="1"/>
    <row r="58301" ht="18.95" customHeight="1"/>
    <row r="58302" ht="18.95" customHeight="1"/>
    <row r="58303" ht="18.95" customHeight="1"/>
    <row r="58304" ht="18.95" customHeight="1"/>
    <row r="58305" ht="18.95" customHeight="1"/>
    <row r="58306" ht="18.95" customHeight="1"/>
    <row r="58307" ht="18.95" customHeight="1"/>
    <row r="58308" ht="18.95" customHeight="1"/>
    <row r="58309" ht="18.95" customHeight="1"/>
    <row r="58310" ht="18.95" customHeight="1"/>
    <row r="58311" ht="18.95" customHeight="1"/>
    <row r="58312" ht="18.95" customHeight="1"/>
    <row r="58313" ht="18.95" customHeight="1"/>
    <row r="58314" ht="18.95" customHeight="1"/>
    <row r="58315" ht="18.95" customHeight="1"/>
    <row r="58316" ht="18.95" customHeight="1"/>
    <row r="58317" ht="18.95" customHeight="1"/>
    <row r="58318" ht="18.95" customHeight="1"/>
    <row r="58319" ht="18.95" customHeight="1"/>
    <row r="58320" ht="18.95" customHeight="1"/>
    <row r="58321" ht="18.95" customHeight="1"/>
    <row r="58322" ht="18.95" customHeight="1"/>
    <row r="58323" ht="18.95" customHeight="1"/>
    <row r="58324" ht="18.95" customHeight="1"/>
    <row r="58325" ht="18.95" customHeight="1"/>
    <row r="58326" ht="18.95" customHeight="1"/>
    <row r="58327" ht="18.95" customHeight="1"/>
    <row r="58328" ht="18.95" customHeight="1"/>
    <row r="58329" ht="18.95" customHeight="1"/>
    <row r="58330" ht="18.95" customHeight="1"/>
    <row r="58331" ht="18.95" customHeight="1"/>
    <row r="58332" ht="18.95" customHeight="1"/>
    <row r="58333" ht="18.95" customHeight="1"/>
    <row r="58334" ht="18.95" customHeight="1"/>
    <row r="58335" ht="18.95" customHeight="1"/>
    <row r="58336" ht="18.95" customHeight="1"/>
    <row r="58337" ht="18.95" customHeight="1"/>
    <row r="58338" ht="18.95" customHeight="1"/>
    <row r="58339" ht="18.95" customHeight="1"/>
    <row r="58340" ht="18.95" customHeight="1"/>
    <row r="58341" ht="18.95" customHeight="1"/>
    <row r="58342" ht="18.95" customHeight="1"/>
    <row r="58343" ht="18.95" customHeight="1"/>
    <row r="58344" ht="18.95" customHeight="1"/>
    <row r="58345" ht="18.95" customHeight="1"/>
    <row r="58346" ht="18.95" customHeight="1"/>
    <row r="58347" ht="18.95" customHeight="1"/>
    <row r="58348" ht="18.95" customHeight="1"/>
    <row r="58349" ht="18.95" customHeight="1"/>
    <row r="58350" ht="18.95" customHeight="1"/>
    <row r="58351" ht="18.95" customHeight="1"/>
    <row r="58352" ht="18.95" customHeight="1"/>
    <row r="58353" ht="18.95" customHeight="1"/>
    <row r="58354" ht="18.95" customHeight="1"/>
    <row r="58355" ht="18.95" customHeight="1"/>
    <row r="58356" ht="18.95" customHeight="1"/>
    <row r="58357" ht="18.95" customHeight="1"/>
    <row r="58358" ht="18.95" customHeight="1"/>
    <row r="58359" ht="18.95" customHeight="1"/>
    <row r="58360" ht="18.95" customHeight="1"/>
    <row r="58361" ht="18.95" customHeight="1"/>
    <row r="58362" ht="18.95" customHeight="1"/>
    <row r="58363" ht="18.95" customHeight="1"/>
    <row r="58364" ht="18.95" customHeight="1"/>
    <row r="58365" ht="18.95" customHeight="1"/>
    <row r="58366" ht="18.95" customHeight="1"/>
    <row r="58367" ht="18.95" customHeight="1"/>
    <row r="58368" ht="18.95" customHeight="1"/>
    <row r="58369" ht="18.95" customHeight="1"/>
    <row r="58370" ht="18.95" customHeight="1"/>
    <row r="58371" ht="18.95" customHeight="1"/>
    <row r="58372" ht="18.95" customHeight="1"/>
    <row r="58373" ht="18.95" customHeight="1"/>
    <row r="58374" ht="18.95" customHeight="1"/>
    <row r="58375" ht="18.95" customHeight="1"/>
    <row r="58376" ht="18.95" customHeight="1"/>
    <row r="58377" ht="18.95" customHeight="1"/>
    <row r="58378" ht="18.95" customHeight="1"/>
    <row r="58379" ht="18.95" customHeight="1"/>
    <row r="58380" ht="18.95" customHeight="1"/>
    <row r="58381" ht="18.95" customHeight="1"/>
    <row r="58382" ht="18.95" customHeight="1"/>
    <row r="58383" ht="18.95" customHeight="1"/>
    <row r="58384" ht="18.95" customHeight="1"/>
    <row r="58385" ht="18.95" customHeight="1"/>
    <row r="58386" ht="18.95" customHeight="1"/>
    <row r="58387" ht="18.95" customHeight="1"/>
    <row r="58388" ht="18.95" customHeight="1"/>
    <row r="58389" ht="18.95" customHeight="1"/>
    <row r="58390" ht="18.95" customHeight="1"/>
    <row r="58391" ht="18.95" customHeight="1"/>
    <row r="58392" ht="18.95" customHeight="1"/>
    <row r="58393" ht="18.95" customHeight="1"/>
    <row r="58394" ht="18.95" customHeight="1"/>
    <row r="58395" ht="18.95" customHeight="1"/>
    <row r="58396" ht="18.95" customHeight="1"/>
    <row r="58397" ht="18.95" customHeight="1"/>
    <row r="58398" ht="18.95" customHeight="1"/>
    <row r="58399" ht="18.95" customHeight="1"/>
    <row r="58400" ht="18.95" customHeight="1"/>
    <row r="58401" ht="18.95" customHeight="1"/>
    <row r="58402" ht="18.95" customHeight="1"/>
    <row r="58403" ht="18.95" customHeight="1"/>
    <row r="58404" ht="18.95" customHeight="1"/>
    <row r="58405" ht="18.95" customHeight="1"/>
    <row r="58406" ht="18.95" customHeight="1"/>
    <row r="58407" ht="18.95" customHeight="1"/>
    <row r="58408" ht="18.95" customHeight="1"/>
    <row r="58409" ht="18.95" customHeight="1"/>
    <row r="58410" ht="18.95" customHeight="1"/>
    <row r="58411" ht="18.95" customHeight="1"/>
    <row r="58412" ht="18.95" customHeight="1"/>
    <row r="58413" ht="18.95" customHeight="1"/>
    <row r="58414" ht="18.95" customHeight="1"/>
    <row r="58415" ht="18.95" customHeight="1"/>
    <row r="58416" ht="18.95" customHeight="1"/>
    <row r="58417" ht="18.95" customHeight="1"/>
    <row r="58418" ht="18.95" customHeight="1"/>
    <row r="58419" ht="18.95" customHeight="1"/>
    <row r="58420" ht="18.95" customHeight="1"/>
    <row r="58421" ht="18.95" customHeight="1"/>
    <row r="58422" ht="18.95" customHeight="1"/>
    <row r="58423" ht="18.95" customHeight="1"/>
    <row r="58424" ht="18.95" customHeight="1"/>
    <row r="58425" ht="18.95" customHeight="1"/>
    <row r="58426" ht="18.95" customHeight="1"/>
    <row r="58427" ht="18.95" customHeight="1"/>
    <row r="58428" ht="18.95" customHeight="1"/>
    <row r="58429" ht="18.95" customHeight="1"/>
    <row r="58430" ht="18.95" customHeight="1"/>
    <row r="58431" ht="18.95" customHeight="1"/>
    <row r="58432" ht="18.95" customHeight="1"/>
    <row r="58433" ht="18.95" customHeight="1"/>
    <row r="58434" ht="18.95" customHeight="1"/>
    <row r="58435" ht="18.95" customHeight="1"/>
    <row r="58436" ht="18.95" customHeight="1"/>
    <row r="58437" ht="18.95" customHeight="1"/>
    <row r="58438" ht="18.95" customHeight="1"/>
    <row r="58439" ht="18.95" customHeight="1"/>
    <row r="58440" ht="18.95" customHeight="1"/>
    <row r="58441" ht="18.95" customHeight="1"/>
    <row r="58442" ht="18.95" customHeight="1"/>
    <row r="58443" ht="18.95" customHeight="1"/>
    <row r="58444" ht="18.95" customHeight="1"/>
    <row r="58445" ht="18.95" customHeight="1"/>
    <row r="58446" ht="18.95" customHeight="1"/>
    <row r="58447" ht="18.95" customHeight="1"/>
    <row r="58448" ht="18.95" customHeight="1"/>
    <row r="58449" ht="18.95" customHeight="1"/>
    <row r="58450" ht="18.95" customHeight="1"/>
    <row r="58451" ht="18.95" customHeight="1"/>
    <row r="58452" ht="18.95" customHeight="1"/>
    <row r="58453" ht="18.95" customHeight="1"/>
    <row r="58454" ht="18.95" customHeight="1"/>
    <row r="58455" ht="18.95" customHeight="1"/>
    <row r="58456" ht="18.95" customHeight="1"/>
    <row r="58457" ht="18.95" customHeight="1"/>
    <row r="58458" ht="18.95" customHeight="1"/>
    <row r="58459" ht="18.95" customHeight="1"/>
    <row r="58460" ht="18.95" customHeight="1"/>
    <row r="58461" ht="18.95" customHeight="1"/>
    <row r="58462" ht="18.95" customHeight="1"/>
    <row r="58463" ht="18.95" customHeight="1"/>
    <row r="58464" ht="18.95" customHeight="1"/>
    <row r="58465" ht="18.95" customHeight="1"/>
    <row r="58466" ht="18.95" customHeight="1"/>
    <row r="58467" ht="18.95" customHeight="1"/>
    <row r="58468" ht="18.95" customHeight="1"/>
    <row r="58469" ht="18.95" customHeight="1"/>
    <row r="58470" ht="18.95" customHeight="1"/>
    <row r="58471" ht="18.95" customHeight="1"/>
    <row r="58472" ht="18.95" customHeight="1"/>
    <row r="58473" ht="18.95" customHeight="1"/>
    <row r="58474" ht="18.95" customHeight="1"/>
    <row r="58475" ht="18.95" customHeight="1"/>
    <row r="58476" ht="18.95" customHeight="1"/>
    <row r="58477" ht="18.95" customHeight="1"/>
    <row r="58478" ht="18.95" customHeight="1"/>
    <row r="58479" ht="18.95" customHeight="1"/>
    <row r="58480" ht="18.95" customHeight="1"/>
    <row r="58481" ht="18.95" customHeight="1"/>
    <row r="58482" ht="18.95" customHeight="1"/>
    <row r="58483" ht="18.95" customHeight="1"/>
    <row r="58484" ht="18.95" customHeight="1"/>
    <row r="58485" ht="18.95" customHeight="1"/>
    <row r="58486" ht="18.95" customHeight="1"/>
    <row r="58487" ht="18.95" customHeight="1"/>
    <row r="58488" ht="18.95" customHeight="1"/>
    <row r="58489" ht="18.95" customHeight="1"/>
    <row r="58490" ht="18.95" customHeight="1"/>
    <row r="58491" ht="18.95" customHeight="1"/>
    <row r="58492" ht="18.95" customHeight="1"/>
    <row r="58493" ht="18.95" customHeight="1"/>
    <row r="58494" ht="18.95" customHeight="1"/>
    <row r="58495" ht="18.95" customHeight="1"/>
    <row r="58496" ht="18.95" customHeight="1"/>
    <row r="58497" ht="18.95" customHeight="1"/>
    <row r="58498" ht="18.95" customHeight="1"/>
    <row r="58499" ht="18.95" customHeight="1"/>
    <row r="58500" ht="18.95" customHeight="1"/>
    <row r="58501" ht="18.95" customHeight="1"/>
    <row r="58502" ht="18.95" customHeight="1"/>
    <row r="58503" ht="18.95" customHeight="1"/>
    <row r="58504" ht="18.95" customHeight="1"/>
    <row r="58505" ht="18.95" customHeight="1"/>
    <row r="58506" ht="18.95" customHeight="1"/>
    <row r="58507" ht="18.95" customHeight="1"/>
    <row r="58508" ht="18.95" customHeight="1"/>
    <row r="58509" ht="18.95" customHeight="1"/>
    <row r="58510" ht="18.95" customHeight="1"/>
    <row r="58511" ht="18.95" customHeight="1"/>
    <row r="58512" ht="18.95" customHeight="1"/>
    <row r="58513" ht="18.95" customHeight="1"/>
    <row r="58514" ht="18.95" customHeight="1"/>
    <row r="58515" ht="18.95" customHeight="1"/>
    <row r="58516" ht="18.95" customHeight="1"/>
    <row r="58517" ht="18.95" customHeight="1"/>
    <row r="58518" ht="18.95" customHeight="1"/>
    <row r="58519" ht="18.95" customHeight="1"/>
    <row r="58520" ht="18.95" customHeight="1"/>
    <row r="58521" ht="18.95" customHeight="1"/>
    <row r="58522" ht="18.95" customHeight="1"/>
    <row r="58523" ht="18.95" customHeight="1"/>
    <row r="58524" ht="18.95" customHeight="1"/>
    <row r="58525" ht="18.95" customHeight="1"/>
    <row r="58526" ht="18.95" customHeight="1"/>
    <row r="58527" ht="18.95" customHeight="1"/>
    <row r="58528" ht="18.95" customHeight="1"/>
    <row r="58529" ht="18.95" customHeight="1"/>
    <row r="58530" ht="18.95" customHeight="1"/>
    <row r="58531" ht="18.95" customHeight="1"/>
    <row r="58532" ht="18.95" customHeight="1"/>
    <row r="58533" ht="18.95" customHeight="1"/>
    <row r="58534" ht="18.95" customHeight="1"/>
    <row r="58535" ht="18.95" customHeight="1"/>
    <row r="58536" ht="18.95" customHeight="1"/>
    <row r="58537" ht="18.95" customHeight="1"/>
    <row r="58538" ht="18.95" customHeight="1"/>
    <row r="58539" ht="18.95" customHeight="1"/>
    <row r="58540" ht="18.95" customHeight="1"/>
    <row r="58541" ht="18.95" customHeight="1"/>
    <row r="58542" ht="18.95" customHeight="1"/>
    <row r="58543" ht="18.95" customHeight="1"/>
    <row r="58544" ht="18.95" customHeight="1"/>
    <row r="58545" ht="18.95" customHeight="1"/>
    <row r="58546" ht="18.95" customHeight="1"/>
    <row r="58547" ht="18.95" customHeight="1"/>
    <row r="58548" ht="18.95" customHeight="1"/>
    <row r="58549" ht="18.95" customHeight="1"/>
    <row r="58550" ht="18.95" customHeight="1"/>
    <row r="58551" ht="18.95" customHeight="1"/>
    <row r="58552" ht="18.95" customHeight="1"/>
    <row r="58553" ht="18.95" customHeight="1"/>
    <row r="58554" ht="18.95" customHeight="1"/>
    <row r="58555" ht="18.95" customHeight="1"/>
    <row r="58556" ht="18.95" customHeight="1"/>
    <row r="58557" ht="18.95" customHeight="1"/>
    <row r="58558" ht="18.95" customHeight="1"/>
    <row r="58559" ht="18.95" customHeight="1"/>
    <row r="58560" ht="18.95" customHeight="1"/>
    <row r="58561" ht="18.95" customHeight="1"/>
    <row r="58562" ht="18.95" customHeight="1"/>
    <row r="58563" ht="18.95" customHeight="1"/>
    <row r="58564" ht="18.95" customHeight="1"/>
    <row r="58565" ht="18.95" customHeight="1"/>
    <row r="58566" ht="18.95" customHeight="1"/>
    <row r="58567" ht="18.95" customHeight="1"/>
    <row r="58568" ht="18.95" customHeight="1"/>
    <row r="58569" ht="18.95" customHeight="1"/>
    <row r="58570" ht="18.95" customHeight="1"/>
    <row r="58571" ht="18.95" customHeight="1"/>
    <row r="58572" ht="18.95" customHeight="1"/>
    <row r="58573" ht="18.95" customHeight="1"/>
    <row r="58574" ht="18.95" customHeight="1"/>
    <row r="58575" ht="18.95" customHeight="1"/>
    <row r="58576" ht="18.95" customHeight="1"/>
    <row r="58577" ht="18.95" customHeight="1"/>
    <row r="58578" ht="18.95" customHeight="1"/>
    <row r="58579" ht="18.95" customHeight="1"/>
    <row r="58580" ht="18.95" customHeight="1"/>
    <row r="58581" ht="18.95" customHeight="1"/>
    <row r="58582" ht="18.95" customHeight="1"/>
    <row r="58583" ht="18.95" customHeight="1"/>
    <row r="58584" ht="18.95" customHeight="1"/>
    <row r="58585" ht="18.95" customHeight="1"/>
    <row r="58586" ht="18.95" customHeight="1"/>
    <row r="58587" ht="18.95" customHeight="1"/>
    <row r="58588" ht="18.95" customHeight="1"/>
    <row r="58589" ht="18.95" customHeight="1"/>
    <row r="58590" ht="18.95" customHeight="1"/>
    <row r="58591" ht="18.95" customHeight="1"/>
    <row r="58592" ht="18.95" customHeight="1"/>
    <row r="58593" ht="18.95" customHeight="1"/>
    <row r="58594" ht="18.95" customHeight="1"/>
    <row r="58595" ht="18.95" customHeight="1"/>
    <row r="58596" ht="18.95" customHeight="1"/>
    <row r="58597" ht="18.95" customHeight="1"/>
    <row r="58598" ht="18.95" customHeight="1"/>
    <row r="58599" ht="18.95" customHeight="1"/>
    <row r="58600" ht="18.95" customHeight="1"/>
    <row r="58601" ht="18.95" customHeight="1"/>
    <row r="58602" ht="18.95" customHeight="1"/>
    <row r="58603" ht="18.95" customHeight="1"/>
    <row r="58604" ht="18.95" customHeight="1"/>
    <row r="58605" ht="18.95" customHeight="1"/>
    <row r="58606" ht="18.95" customHeight="1"/>
    <row r="58607" ht="18.95" customHeight="1"/>
    <row r="58608" ht="18.95" customHeight="1"/>
    <row r="58609" ht="18.95" customHeight="1"/>
    <row r="58610" ht="18.95" customHeight="1"/>
    <row r="58611" ht="18.95" customHeight="1"/>
    <row r="58612" ht="18.95" customHeight="1"/>
    <row r="58613" ht="18.95" customHeight="1"/>
    <row r="58614" ht="18.95" customHeight="1"/>
    <row r="58615" ht="18.95" customHeight="1"/>
    <row r="58616" ht="18.95" customHeight="1"/>
    <row r="58617" ht="18.95" customHeight="1"/>
    <row r="58618" ht="18.95" customHeight="1"/>
    <row r="58619" ht="18.95" customHeight="1"/>
    <row r="58620" ht="18.95" customHeight="1"/>
    <row r="58621" ht="18.95" customHeight="1"/>
    <row r="58622" ht="18.95" customHeight="1"/>
    <row r="58623" ht="18.95" customHeight="1"/>
    <row r="58624" ht="18.95" customHeight="1"/>
    <row r="58625" ht="18.95" customHeight="1"/>
    <row r="58626" ht="18.95" customHeight="1"/>
    <row r="58627" ht="18.95" customHeight="1"/>
    <row r="58628" ht="18.95" customHeight="1"/>
    <row r="58629" ht="18.95" customHeight="1"/>
    <row r="58630" ht="18.95" customHeight="1"/>
    <row r="58631" ht="18.95" customHeight="1"/>
    <row r="58632" ht="18.95" customHeight="1"/>
    <row r="58633" ht="18.95" customHeight="1"/>
    <row r="58634" ht="18.95" customHeight="1"/>
    <row r="58635" ht="18.95" customHeight="1"/>
    <row r="58636" ht="18.95" customHeight="1"/>
    <row r="58637" ht="18.95" customHeight="1"/>
    <row r="58638" ht="18.95" customHeight="1"/>
    <row r="58639" ht="18.95" customHeight="1"/>
    <row r="58640" ht="18.95" customHeight="1"/>
    <row r="58641" ht="18.95" customHeight="1"/>
    <row r="58642" ht="18.95" customHeight="1"/>
    <row r="58643" ht="18.95" customHeight="1"/>
    <row r="58644" ht="18.95" customHeight="1"/>
    <row r="58645" ht="18.95" customHeight="1"/>
    <row r="58646" ht="18.95" customHeight="1"/>
    <row r="58647" ht="18.95" customHeight="1"/>
    <row r="58648" ht="18.95" customHeight="1"/>
    <row r="58649" ht="18.95" customHeight="1"/>
    <row r="58650" ht="18.95" customHeight="1"/>
    <row r="58651" ht="18.95" customHeight="1"/>
    <row r="58652" ht="18.95" customHeight="1"/>
    <row r="58653" ht="18.95" customHeight="1"/>
    <row r="58654" ht="18.95" customHeight="1"/>
    <row r="58655" ht="18.95" customHeight="1"/>
    <row r="58656" ht="18.95" customHeight="1"/>
    <row r="58657" ht="18.95" customHeight="1"/>
    <row r="58658" ht="18.95" customHeight="1"/>
    <row r="58659" ht="18.95" customHeight="1"/>
    <row r="58660" ht="18.95" customHeight="1"/>
    <row r="58661" ht="18.95" customHeight="1"/>
    <row r="58662" ht="18.95" customHeight="1"/>
    <row r="58663" ht="18.95" customHeight="1"/>
    <row r="58664" ht="18.95" customHeight="1"/>
    <row r="58665" ht="18.95" customHeight="1"/>
    <row r="58666" ht="18.95" customHeight="1"/>
    <row r="58667" ht="18.95" customHeight="1"/>
    <row r="58668" ht="18.95" customHeight="1"/>
    <row r="58669" ht="18.95" customHeight="1"/>
    <row r="58670" ht="18.95" customHeight="1"/>
    <row r="58671" ht="18.95" customHeight="1"/>
    <row r="58672" ht="18.95" customHeight="1"/>
    <row r="58673" ht="18.95" customHeight="1"/>
    <row r="58674" ht="18.95" customHeight="1"/>
    <row r="58675" ht="18.95" customHeight="1"/>
    <row r="58676" ht="18.95" customHeight="1"/>
    <row r="58677" ht="18.95" customHeight="1"/>
    <row r="58678" ht="18.95" customHeight="1"/>
    <row r="58679" ht="18.95" customHeight="1"/>
    <row r="58680" ht="18.95" customHeight="1"/>
    <row r="58681" ht="18.95" customHeight="1"/>
    <row r="58682" ht="18.95" customHeight="1"/>
    <row r="58683" ht="18.95" customHeight="1"/>
    <row r="58684" ht="18.95" customHeight="1"/>
    <row r="58685" ht="18.95" customHeight="1"/>
    <row r="58686" ht="18.95" customHeight="1"/>
    <row r="58687" ht="18.95" customHeight="1"/>
    <row r="58688" ht="18.95" customHeight="1"/>
    <row r="58689" ht="18.95" customHeight="1"/>
    <row r="58690" ht="18.95" customHeight="1"/>
    <row r="58691" ht="18.95" customHeight="1"/>
    <row r="58692" ht="18.95" customHeight="1"/>
    <row r="58693" ht="18.95" customHeight="1"/>
    <row r="58694" ht="18.95" customHeight="1"/>
    <row r="58695" ht="18.95" customHeight="1"/>
    <row r="58696" ht="18.95" customHeight="1"/>
    <row r="58697" ht="18.95" customHeight="1"/>
    <row r="58698" ht="18.95" customHeight="1"/>
    <row r="58699" ht="18.95" customHeight="1"/>
    <row r="58700" ht="18.95" customHeight="1"/>
    <row r="58701" ht="18.95" customHeight="1"/>
    <row r="58702" ht="18.95" customHeight="1"/>
    <row r="58703" ht="18.95" customHeight="1"/>
    <row r="58704" ht="18.95" customHeight="1"/>
    <row r="58705" ht="18.95" customHeight="1"/>
    <row r="58706" ht="18.95" customHeight="1"/>
    <row r="58707" ht="18.95" customHeight="1"/>
    <row r="58708" ht="18.95" customHeight="1"/>
    <row r="58709" ht="18.95" customHeight="1"/>
    <row r="58710" ht="18.95" customHeight="1"/>
    <row r="58711" ht="18.95" customHeight="1"/>
    <row r="58712" ht="18.95" customHeight="1"/>
    <row r="58713" ht="18.95" customHeight="1"/>
    <row r="58714" ht="18.95" customHeight="1"/>
    <row r="58715" ht="18.95" customHeight="1"/>
    <row r="58716" ht="18.95" customHeight="1"/>
    <row r="58717" ht="18.95" customHeight="1"/>
    <row r="58718" ht="18.95" customHeight="1"/>
    <row r="58719" ht="18.95" customHeight="1"/>
    <row r="58720" ht="18.95" customHeight="1"/>
    <row r="58721" ht="18.95" customHeight="1"/>
    <row r="58722" ht="18.95" customHeight="1"/>
    <row r="58723" ht="18.95" customHeight="1"/>
    <row r="58724" ht="18.95" customHeight="1"/>
    <row r="58725" ht="18.95" customHeight="1"/>
    <row r="58726" ht="18.95" customHeight="1"/>
    <row r="58727" ht="18.95" customHeight="1"/>
    <row r="58728" ht="18.95" customHeight="1"/>
    <row r="58729" ht="18.95" customHeight="1"/>
    <row r="58730" ht="18.95" customHeight="1"/>
    <row r="58731" ht="18.95" customHeight="1"/>
    <row r="58732" ht="18.95" customHeight="1"/>
    <row r="58733" ht="18.95" customHeight="1"/>
    <row r="58734" ht="18.95" customHeight="1"/>
    <row r="58735" ht="18.95" customHeight="1"/>
    <row r="58736" ht="18.95" customHeight="1"/>
    <row r="58737" ht="18.95" customHeight="1"/>
    <row r="58738" ht="18.95" customHeight="1"/>
    <row r="58739" ht="18.95" customHeight="1"/>
    <row r="58740" ht="18.95" customHeight="1"/>
    <row r="58741" ht="18.95" customHeight="1"/>
    <row r="58742" ht="18.95" customHeight="1"/>
    <row r="58743" ht="18.95" customHeight="1"/>
    <row r="58744" ht="18.95" customHeight="1"/>
    <row r="58745" ht="18.95" customHeight="1"/>
    <row r="58746" ht="18.95" customHeight="1"/>
    <row r="58747" ht="18.95" customHeight="1"/>
    <row r="58748" ht="18.95" customHeight="1"/>
    <row r="58749" ht="18.95" customHeight="1"/>
    <row r="58750" ht="18.95" customHeight="1"/>
    <row r="58751" ht="18.95" customHeight="1"/>
    <row r="58752" ht="18.95" customHeight="1"/>
    <row r="58753" ht="18.95" customHeight="1"/>
    <row r="58754" ht="18.95" customHeight="1"/>
    <row r="58755" ht="18.95" customHeight="1"/>
    <row r="58756" ht="18.95" customHeight="1"/>
    <row r="58757" ht="18.95" customHeight="1"/>
    <row r="58758" ht="18.95" customHeight="1"/>
    <row r="58759" ht="18.95" customHeight="1"/>
    <row r="58760" ht="18.95" customHeight="1"/>
    <row r="58761" ht="18.95" customHeight="1"/>
    <row r="58762" ht="18.95" customHeight="1"/>
    <row r="58763" ht="18.95" customHeight="1"/>
    <row r="58764" ht="18.95" customHeight="1"/>
    <row r="58765" ht="18.95" customHeight="1"/>
    <row r="58766" ht="18.95" customHeight="1"/>
    <row r="58767" ht="18.95" customHeight="1"/>
    <row r="58768" ht="18.95" customHeight="1"/>
    <row r="58769" ht="18.95" customHeight="1"/>
    <row r="58770" ht="18.95" customHeight="1"/>
    <row r="58771" ht="18.95" customHeight="1"/>
    <row r="58772" ht="18.95" customHeight="1"/>
    <row r="58773" ht="18.95" customHeight="1"/>
    <row r="58774" ht="18.95" customHeight="1"/>
    <row r="58775" ht="18.95" customHeight="1"/>
    <row r="58776" ht="18.95" customHeight="1"/>
    <row r="58777" ht="18.95" customHeight="1"/>
    <row r="58778" ht="18.95" customHeight="1"/>
    <row r="58779" ht="18.95" customHeight="1"/>
    <row r="58780" ht="18.95" customHeight="1"/>
    <row r="58781" ht="18.95" customHeight="1"/>
    <row r="58782" ht="18.95" customHeight="1"/>
    <row r="58783" ht="18.95" customHeight="1"/>
    <row r="58784" ht="18.95" customHeight="1"/>
    <row r="58785" ht="18.95" customHeight="1"/>
    <row r="58786" ht="18.95" customHeight="1"/>
    <row r="58787" ht="18.95" customHeight="1"/>
    <row r="58788" ht="18.95" customHeight="1"/>
    <row r="58789" ht="18.95" customHeight="1"/>
    <row r="58790" ht="18.95" customHeight="1"/>
    <row r="58791" ht="18.95" customHeight="1"/>
    <row r="58792" ht="18.95" customHeight="1"/>
    <row r="58793" ht="18.95" customHeight="1"/>
    <row r="58794" ht="18.95" customHeight="1"/>
    <row r="58795" ht="18.95" customHeight="1"/>
    <row r="58796" ht="18.95" customHeight="1"/>
    <row r="58797" ht="18.95" customHeight="1"/>
    <row r="58798" ht="18.95" customHeight="1"/>
    <row r="58799" ht="18.95" customHeight="1"/>
    <row r="58800" ht="18.95" customHeight="1"/>
    <row r="58801" ht="18.95" customHeight="1"/>
    <row r="58802" ht="18.95" customHeight="1"/>
    <row r="58803" ht="18.95" customHeight="1"/>
    <row r="58804" ht="18.95" customHeight="1"/>
    <row r="58805" ht="18.95" customHeight="1"/>
    <row r="58806" ht="18.95" customHeight="1"/>
    <row r="58807" ht="18.95" customHeight="1"/>
    <row r="58808" ht="18.95" customHeight="1"/>
    <row r="58809" ht="18.95" customHeight="1"/>
    <row r="58810" ht="18.95" customHeight="1"/>
    <row r="58811" ht="18.95" customHeight="1"/>
    <row r="58812" ht="18.95" customHeight="1"/>
    <row r="58813" ht="18.95" customHeight="1"/>
    <row r="58814" ht="18.95" customHeight="1"/>
    <row r="58815" ht="18.95" customHeight="1"/>
    <row r="58816" ht="18.95" customHeight="1"/>
    <row r="58817" ht="18.95" customHeight="1"/>
    <row r="58818" ht="18.95" customHeight="1"/>
    <row r="58819" ht="18.95" customHeight="1"/>
    <row r="58820" ht="18.95" customHeight="1"/>
    <row r="58821" ht="18.95" customHeight="1"/>
    <row r="58822" ht="18.95" customHeight="1"/>
    <row r="58823" ht="18.95" customHeight="1"/>
    <row r="58824" ht="18.95" customHeight="1"/>
    <row r="58825" ht="18.95" customHeight="1"/>
    <row r="58826" ht="18.95" customHeight="1"/>
    <row r="58827" ht="18.95" customHeight="1"/>
    <row r="58828" ht="18.95" customHeight="1"/>
    <row r="58829" ht="18.95" customHeight="1"/>
    <row r="58830" ht="18.95" customHeight="1"/>
    <row r="58831" ht="18.95" customHeight="1"/>
    <row r="58832" ht="18.95" customHeight="1"/>
    <row r="58833" ht="18.95" customHeight="1"/>
    <row r="58834" ht="18.95" customHeight="1"/>
    <row r="58835" ht="18.95" customHeight="1"/>
    <row r="58836" ht="18.95" customHeight="1"/>
    <row r="58837" ht="18.95" customHeight="1"/>
    <row r="58838" ht="18.95" customHeight="1"/>
    <row r="58839" ht="18.95" customHeight="1"/>
    <row r="58840" ht="18.95" customHeight="1"/>
    <row r="58841" ht="18.95" customHeight="1"/>
    <row r="58842" ht="18.95" customHeight="1"/>
    <row r="58843" ht="18.95" customHeight="1"/>
    <row r="58844" ht="18.95" customHeight="1"/>
    <row r="58845" ht="18.95" customHeight="1"/>
    <row r="58846" ht="18.95" customHeight="1"/>
    <row r="58847" ht="18.95" customHeight="1"/>
    <row r="58848" ht="18.95" customHeight="1"/>
    <row r="58849" ht="18.95" customHeight="1"/>
    <row r="58850" ht="18.95" customHeight="1"/>
    <row r="58851" ht="18.95" customHeight="1"/>
    <row r="58852" ht="18.95" customHeight="1"/>
    <row r="58853" ht="18.95" customHeight="1"/>
    <row r="58854" ht="18.95" customHeight="1"/>
    <row r="58855" ht="18.95" customHeight="1"/>
    <row r="58856" ht="18.95" customHeight="1"/>
    <row r="58857" ht="18.95" customHeight="1"/>
    <row r="58858" ht="18.95" customHeight="1"/>
    <row r="58859" ht="18.95" customHeight="1"/>
    <row r="58860" ht="18.95" customHeight="1"/>
    <row r="58861" ht="18.95" customHeight="1"/>
    <row r="58862" ht="18.95" customHeight="1"/>
    <row r="58863" ht="18.95" customHeight="1"/>
    <row r="58864" ht="18.95" customHeight="1"/>
    <row r="58865" ht="18.95" customHeight="1"/>
    <row r="58866" ht="18.95" customHeight="1"/>
    <row r="58867" ht="18.95" customHeight="1"/>
    <row r="58868" ht="18.95" customHeight="1"/>
    <row r="58869" ht="18.95" customHeight="1"/>
    <row r="58870" ht="18.95" customHeight="1"/>
    <row r="58871" ht="18.95" customHeight="1"/>
    <row r="58872" ht="18.95" customHeight="1"/>
    <row r="58873" ht="18.95" customHeight="1"/>
    <row r="58874" ht="18.95" customHeight="1"/>
    <row r="58875" ht="18.95" customHeight="1"/>
    <row r="58876" ht="18.95" customHeight="1"/>
    <row r="58877" ht="18.95" customHeight="1"/>
    <row r="58878" ht="18.95" customHeight="1"/>
    <row r="58879" ht="18.95" customHeight="1"/>
    <row r="58880" ht="18.95" customHeight="1"/>
    <row r="58881" ht="18.95" customHeight="1"/>
    <row r="58882" ht="18.95" customHeight="1"/>
    <row r="58883" ht="18.95" customHeight="1"/>
    <row r="58884" ht="18.95" customHeight="1"/>
    <row r="58885" ht="18.95" customHeight="1"/>
    <row r="58886" ht="18.95" customHeight="1"/>
    <row r="58887" ht="18.95" customHeight="1"/>
    <row r="58888" ht="18.95" customHeight="1"/>
    <row r="58889" ht="18.95" customHeight="1"/>
    <row r="58890" ht="18.95" customHeight="1"/>
    <row r="58891" ht="18.95" customHeight="1"/>
    <row r="58892" ht="18.95" customHeight="1"/>
    <row r="58893" ht="18.95" customHeight="1"/>
    <row r="58894" ht="18.95" customHeight="1"/>
    <row r="58895" ht="18.95" customHeight="1"/>
    <row r="58896" ht="18.95" customHeight="1"/>
    <row r="58897" ht="18.95" customHeight="1"/>
    <row r="58898" ht="18.95" customHeight="1"/>
    <row r="58899" ht="18.95" customHeight="1"/>
    <row r="58900" ht="18.95" customHeight="1"/>
    <row r="58901" ht="18.95" customHeight="1"/>
    <row r="58902" ht="18.95" customHeight="1"/>
    <row r="58903" ht="18.95" customHeight="1"/>
    <row r="58904" ht="18.95" customHeight="1"/>
    <row r="58905" ht="18.95" customHeight="1"/>
    <row r="58906" ht="18.95" customHeight="1"/>
    <row r="58907" ht="18.95" customHeight="1"/>
    <row r="58908" ht="18.95" customHeight="1"/>
    <row r="58909" ht="18.95" customHeight="1"/>
    <row r="58910" ht="18.95" customHeight="1"/>
    <row r="58911" ht="18.95" customHeight="1"/>
    <row r="58912" ht="18.95" customHeight="1"/>
    <row r="58913" ht="18.95" customHeight="1"/>
    <row r="58914" ht="18.95" customHeight="1"/>
    <row r="58915" ht="18.95" customHeight="1"/>
    <row r="58916" ht="18.95" customHeight="1"/>
    <row r="58917" ht="18.95" customHeight="1"/>
    <row r="58918" ht="18.95" customHeight="1"/>
    <row r="58919" ht="18.95" customHeight="1"/>
    <row r="58920" ht="18.95" customHeight="1"/>
    <row r="58921" ht="18.95" customHeight="1"/>
    <row r="58922" ht="18.95" customHeight="1"/>
    <row r="58923" ht="18.95" customHeight="1"/>
    <row r="58924" ht="18.95" customHeight="1"/>
    <row r="58925" ht="18.95" customHeight="1"/>
    <row r="58926" ht="18.95" customHeight="1"/>
    <row r="58927" ht="18.95" customHeight="1"/>
    <row r="58928" ht="18.95" customHeight="1"/>
    <row r="58929" ht="18.95" customHeight="1"/>
    <row r="58930" ht="18.95" customHeight="1"/>
    <row r="58931" ht="18.95" customHeight="1"/>
    <row r="58932" ht="18.95" customHeight="1"/>
    <row r="58933" ht="18.95" customHeight="1"/>
    <row r="58934" ht="18.95" customHeight="1"/>
    <row r="58935" ht="18.95" customHeight="1"/>
    <row r="58936" ht="18.95" customHeight="1"/>
    <row r="58937" ht="18.95" customHeight="1"/>
    <row r="58938" ht="18.95" customHeight="1"/>
    <row r="58939" ht="18.95" customHeight="1"/>
    <row r="58940" ht="18.95" customHeight="1"/>
    <row r="58941" ht="18.95" customHeight="1"/>
    <row r="58942" ht="18.95" customHeight="1"/>
    <row r="58943" ht="18.95" customHeight="1"/>
    <row r="58944" ht="18.95" customHeight="1"/>
    <row r="58945" ht="18.95" customHeight="1"/>
    <row r="58946" ht="18.95" customHeight="1"/>
    <row r="58947" ht="18.95" customHeight="1"/>
    <row r="58948" ht="18.95" customHeight="1"/>
    <row r="58949" ht="18.95" customHeight="1"/>
    <row r="58950" ht="18.95" customHeight="1"/>
    <row r="58951" ht="18.95" customHeight="1"/>
    <row r="58952" ht="18.95" customHeight="1"/>
    <row r="58953" ht="18.95" customHeight="1"/>
    <row r="58954" ht="18.95" customHeight="1"/>
    <row r="58955" ht="18.95" customHeight="1"/>
    <row r="58956" ht="18.95" customHeight="1"/>
    <row r="58957" ht="18.95" customHeight="1"/>
    <row r="58958" ht="18.95" customHeight="1"/>
    <row r="58959" ht="18.95" customHeight="1"/>
    <row r="58960" ht="18.95" customHeight="1"/>
    <row r="58961" ht="18.95" customHeight="1"/>
    <row r="58962" ht="18.95" customHeight="1"/>
    <row r="58963" ht="18.95" customHeight="1"/>
    <row r="58964" ht="18.95" customHeight="1"/>
    <row r="58965" ht="18.95" customHeight="1"/>
    <row r="58966" ht="18.95" customHeight="1"/>
    <row r="58967" ht="18.95" customHeight="1"/>
    <row r="58968" ht="18.95" customHeight="1"/>
    <row r="58969" ht="18.95" customHeight="1"/>
    <row r="58970" ht="18.95" customHeight="1"/>
    <row r="58971" ht="18.95" customHeight="1"/>
    <row r="58972" ht="18.95" customHeight="1"/>
    <row r="58973" ht="18.95" customHeight="1"/>
    <row r="58974" ht="18.95" customHeight="1"/>
    <row r="58975" ht="18.95" customHeight="1"/>
    <row r="58976" ht="18.95" customHeight="1"/>
    <row r="58977" ht="18.95" customHeight="1"/>
    <row r="58978" ht="18.95" customHeight="1"/>
    <row r="58979" ht="18.95" customHeight="1"/>
    <row r="58980" ht="18.95" customHeight="1"/>
    <row r="58981" ht="18.95" customHeight="1"/>
    <row r="58982" ht="18.95" customHeight="1"/>
    <row r="58983" ht="18.95" customHeight="1"/>
    <row r="58984" ht="18.95" customHeight="1"/>
    <row r="58985" ht="18.95" customHeight="1"/>
    <row r="58986" ht="18.95" customHeight="1"/>
    <row r="58987" ht="18.95" customHeight="1"/>
    <row r="58988" ht="18.95" customHeight="1"/>
    <row r="58989" ht="18.95" customHeight="1"/>
    <row r="58990" ht="18.95" customHeight="1"/>
    <row r="58991" ht="18.95" customHeight="1"/>
    <row r="58992" ht="18.95" customHeight="1"/>
    <row r="58993" ht="18.95" customHeight="1"/>
    <row r="58994" ht="18.95" customHeight="1"/>
    <row r="58995" ht="18.95" customHeight="1"/>
    <row r="58996" ht="18.95" customHeight="1"/>
    <row r="58997" ht="18.95" customHeight="1"/>
    <row r="58998" ht="18.95" customHeight="1"/>
    <row r="58999" ht="18.95" customHeight="1"/>
    <row r="59000" ht="18.95" customHeight="1"/>
    <row r="59001" ht="18.95" customHeight="1"/>
    <row r="59002" ht="18.95" customHeight="1"/>
    <row r="59003" ht="18.95" customHeight="1"/>
    <row r="59004" ht="18.95" customHeight="1"/>
    <row r="59005" ht="18.95" customHeight="1"/>
    <row r="59006" ht="18.95" customHeight="1"/>
    <row r="59007" ht="18.95" customHeight="1"/>
    <row r="59008" ht="18.95" customHeight="1"/>
    <row r="59009" ht="18.95" customHeight="1"/>
    <row r="59010" ht="18.95" customHeight="1"/>
    <row r="59011" ht="18.95" customHeight="1"/>
    <row r="59012" ht="18.95" customHeight="1"/>
    <row r="59013" ht="18.95" customHeight="1"/>
    <row r="59014" ht="18.95" customHeight="1"/>
    <row r="59015" ht="18.95" customHeight="1"/>
    <row r="59016" ht="18.95" customHeight="1"/>
    <row r="59017" ht="18.95" customHeight="1"/>
    <row r="59018" ht="18.95" customHeight="1"/>
    <row r="59019" ht="18.95" customHeight="1"/>
    <row r="59020" ht="18.95" customHeight="1"/>
    <row r="59021" ht="18.95" customHeight="1"/>
    <row r="59022" ht="18.95" customHeight="1"/>
    <row r="59023" ht="18.95" customHeight="1"/>
    <row r="59024" ht="18.95" customHeight="1"/>
    <row r="59025" ht="18.95" customHeight="1"/>
    <row r="59026" ht="18.95" customHeight="1"/>
    <row r="59027" ht="18.95" customHeight="1"/>
    <row r="59028" ht="18.95" customHeight="1"/>
    <row r="59029" ht="18.95" customHeight="1"/>
    <row r="59030" ht="18.95" customHeight="1"/>
    <row r="59031" ht="18.95" customHeight="1"/>
    <row r="59032" ht="18.95" customHeight="1"/>
    <row r="59033" ht="18.95" customHeight="1"/>
    <row r="59034" ht="18.95" customHeight="1"/>
    <row r="59035" ht="18.95" customHeight="1"/>
    <row r="59036" ht="18.95" customHeight="1"/>
    <row r="59037" ht="18.95" customHeight="1"/>
    <row r="59038" ht="18.95" customHeight="1"/>
    <row r="59039" ht="18.95" customHeight="1"/>
    <row r="59040" ht="18.95" customHeight="1"/>
    <row r="59041" ht="18.95" customHeight="1"/>
    <row r="59042" ht="18.95" customHeight="1"/>
    <row r="59043" ht="18.95" customHeight="1"/>
    <row r="59044" ht="18.95" customHeight="1"/>
    <row r="59045" ht="18.95" customHeight="1"/>
    <row r="59046" ht="18.95" customHeight="1"/>
    <row r="59047" ht="18.95" customHeight="1"/>
    <row r="59048" ht="18.95" customHeight="1"/>
    <row r="59049" ht="18.95" customHeight="1"/>
    <row r="59050" ht="18.95" customHeight="1"/>
    <row r="59051" ht="18.95" customHeight="1"/>
    <row r="59052" ht="18.95" customHeight="1"/>
    <row r="59053" ht="18.95" customHeight="1"/>
    <row r="59054" ht="18.95" customHeight="1"/>
    <row r="59055" ht="18.95" customHeight="1"/>
    <row r="59056" ht="18.95" customHeight="1"/>
    <row r="59057" ht="18.95" customHeight="1"/>
    <row r="59058" ht="18.95" customHeight="1"/>
    <row r="59059" ht="18.95" customHeight="1"/>
    <row r="59060" ht="18.95" customHeight="1"/>
    <row r="59061" ht="18.95" customHeight="1"/>
    <row r="59062" ht="18.95" customHeight="1"/>
    <row r="59063" ht="18.95" customHeight="1"/>
    <row r="59064" ht="18.95" customHeight="1"/>
    <row r="59065" ht="18.95" customHeight="1"/>
    <row r="59066" ht="18.95" customHeight="1"/>
    <row r="59067" ht="18.95" customHeight="1"/>
    <row r="59068" ht="18.95" customHeight="1"/>
    <row r="59069" ht="18.95" customHeight="1"/>
    <row r="59070" ht="18.95" customHeight="1"/>
    <row r="59071" ht="18.95" customHeight="1"/>
    <row r="59072" ht="18.95" customHeight="1"/>
    <row r="59073" ht="18.95" customHeight="1"/>
    <row r="59074" ht="18.95" customHeight="1"/>
    <row r="59075" ht="18.95" customHeight="1"/>
    <row r="59076" ht="18.95" customHeight="1"/>
    <row r="59077" ht="18.95" customHeight="1"/>
    <row r="59078" ht="18.95" customHeight="1"/>
    <row r="59079" ht="18.95" customHeight="1"/>
    <row r="59080" ht="18.95" customHeight="1"/>
    <row r="59081" ht="18.95" customHeight="1"/>
    <row r="59082" ht="18.95" customHeight="1"/>
    <row r="59083" ht="18.95" customHeight="1"/>
    <row r="59084" ht="18.95" customHeight="1"/>
    <row r="59085" ht="18.95" customHeight="1"/>
    <row r="59086" ht="18.95" customHeight="1"/>
    <row r="59087" ht="18.95" customHeight="1"/>
    <row r="59088" ht="18.95" customHeight="1"/>
    <row r="59089" ht="18.95" customHeight="1"/>
    <row r="59090" ht="18.95" customHeight="1"/>
    <row r="59091" ht="18.95" customHeight="1"/>
    <row r="59092" ht="18.95" customHeight="1"/>
    <row r="59093" ht="18.95" customHeight="1"/>
    <row r="59094" ht="18.95" customHeight="1"/>
    <row r="59095" ht="18.95" customHeight="1"/>
    <row r="59096" ht="18.95" customHeight="1"/>
    <row r="59097" ht="18.95" customHeight="1"/>
    <row r="59098" ht="18.95" customHeight="1"/>
    <row r="59099" ht="18.95" customHeight="1"/>
    <row r="59100" ht="18.95" customHeight="1"/>
    <row r="59101" ht="18.95" customHeight="1"/>
    <row r="59102" ht="18.95" customHeight="1"/>
    <row r="59103" ht="18.95" customHeight="1"/>
    <row r="59104" ht="18.95" customHeight="1"/>
    <row r="59105" ht="18.95" customHeight="1"/>
    <row r="59106" ht="18.95" customHeight="1"/>
    <row r="59107" ht="18.95" customHeight="1"/>
    <row r="59108" ht="18.95" customHeight="1"/>
    <row r="59109" ht="18.95" customHeight="1"/>
    <row r="59110" ht="18.95" customHeight="1"/>
    <row r="59111" ht="18.95" customHeight="1"/>
    <row r="59112" ht="18.95" customHeight="1"/>
    <row r="59113" ht="18.95" customHeight="1"/>
    <row r="59114" ht="18.95" customHeight="1"/>
    <row r="59115" ht="18.95" customHeight="1"/>
    <row r="59116" ht="18.95" customHeight="1"/>
    <row r="59117" ht="18.95" customHeight="1"/>
    <row r="59118" ht="18.95" customHeight="1"/>
    <row r="59119" ht="18.95" customHeight="1"/>
    <row r="59120" ht="18.95" customHeight="1"/>
    <row r="59121" ht="18.95" customHeight="1"/>
    <row r="59122" ht="18.95" customHeight="1"/>
    <row r="59123" ht="18.95" customHeight="1"/>
    <row r="59124" ht="18.95" customHeight="1"/>
    <row r="59125" ht="18.95" customHeight="1"/>
    <row r="59126" ht="18.95" customHeight="1"/>
    <row r="59127" ht="18.95" customHeight="1"/>
    <row r="59128" ht="18.95" customHeight="1"/>
    <row r="59129" ht="18.95" customHeight="1"/>
    <row r="59130" ht="18.95" customHeight="1"/>
    <row r="59131" ht="18.95" customHeight="1"/>
    <row r="59132" ht="18.95" customHeight="1"/>
    <row r="59133" ht="18.95" customHeight="1"/>
    <row r="59134" ht="18.95" customHeight="1"/>
    <row r="59135" ht="18.95" customHeight="1"/>
    <row r="59136" ht="18.95" customHeight="1"/>
    <row r="59137" ht="18.95" customHeight="1"/>
    <row r="59138" ht="18.95" customHeight="1"/>
    <row r="59139" ht="18.95" customHeight="1"/>
    <row r="59140" ht="18.95" customHeight="1"/>
    <row r="59141" ht="18.95" customHeight="1"/>
    <row r="59142" ht="18.95" customHeight="1"/>
    <row r="59143" ht="18.95" customHeight="1"/>
    <row r="59144" ht="18.95" customHeight="1"/>
    <row r="59145" ht="18.95" customHeight="1"/>
    <row r="59146" ht="18.95" customHeight="1"/>
    <row r="59147" ht="18.95" customHeight="1"/>
    <row r="59148" ht="18.95" customHeight="1"/>
    <row r="59149" ht="18.95" customHeight="1"/>
    <row r="59150" ht="18.95" customHeight="1"/>
    <row r="59151" ht="18.95" customHeight="1"/>
    <row r="59152" ht="18.95" customHeight="1"/>
    <row r="59153" ht="18.95" customHeight="1"/>
    <row r="59154" ht="18.95" customHeight="1"/>
    <row r="59155" ht="18.95" customHeight="1"/>
    <row r="59156" ht="18.95" customHeight="1"/>
    <row r="59157" ht="18.95" customHeight="1"/>
    <row r="59158" ht="18.95" customHeight="1"/>
    <row r="59159" ht="18.95" customHeight="1"/>
    <row r="59160" ht="18.95" customHeight="1"/>
    <row r="59161" ht="18.95" customHeight="1"/>
    <row r="59162" ht="18.95" customHeight="1"/>
    <row r="59163" ht="18.95" customHeight="1"/>
    <row r="59164" ht="18.95" customHeight="1"/>
    <row r="59165" ht="18.95" customHeight="1"/>
    <row r="59166" ht="18.95" customHeight="1"/>
    <row r="59167" ht="18.95" customHeight="1"/>
    <row r="59168" ht="18.95" customHeight="1"/>
    <row r="59169" ht="18.95" customHeight="1"/>
    <row r="59170" ht="18.95" customHeight="1"/>
    <row r="59171" ht="18.95" customHeight="1"/>
    <row r="59172" ht="18.95" customHeight="1"/>
    <row r="59173" ht="18.95" customHeight="1"/>
    <row r="59174" ht="18.95" customHeight="1"/>
    <row r="59175" ht="18.95" customHeight="1"/>
    <row r="59176" ht="18.95" customHeight="1"/>
    <row r="59177" ht="18.95" customHeight="1"/>
    <row r="59178" ht="18.95" customHeight="1"/>
    <row r="59179" ht="18.95" customHeight="1"/>
    <row r="59180" ht="18.95" customHeight="1"/>
    <row r="59181" ht="18.95" customHeight="1"/>
    <row r="59182" ht="18.95" customHeight="1"/>
    <row r="59183" ht="18.95" customHeight="1"/>
    <row r="59184" ht="18.95" customHeight="1"/>
    <row r="59185" ht="18.95" customHeight="1"/>
    <row r="59186" ht="18.95" customHeight="1"/>
    <row r="59187" ht="18.95" customHeight="1"/>
    <row r="59188" ht="18.95" customHeight="1"/>
    <row r="59189" ht="18.95" customHeight="1"/>
    <row r="59190" ht="18.95" customHeight="1"/>
    <row r="59191" ht="18.95" customHeight="1"/>
    <row r="59192" ht="18.95" customHeight="1"/>
    <row r="59193" ht="18.95" customHeight="1"/>
    <row r="59194" ht="18.95" customHeight="1"/>
    <row r="59195" ht="18.95" customHeight="1"/>
    <row r="59196" ht="18.95" customHeight="1"/>
    <row r="59197" ht="18.95" customHeight="1"/>
    <row r="59198" ht="18.95" customHeight="1"/>
    <row r="59199" ht="18.95" customHeight="1"/>
    <row r="59200" ht="18.95" customHeight="1"/>
    <row r="59201" ht="18.95" customHeight="1"/>
    <row r="59202" ht="18.95" customHeight="1"/>
    <row r="59203" ht="18.95" customHeight="1"/>
    <row r="59204" ht="18.95" customHeight="1"/>
    <row r="59205" ht="18.95" customHeight="1"/>
    <row r="59206" ht="18.95" customHeight="1"/>
    <row r="59207" ht="18.95" customHeight="1"/>
    <row r="59208" ht="18.95" customHeight="1"/>
    <row r="59209" ht="18.95" customHeight="1"/>
    <row r="59210" ht="18.95" customHeight="1"/>
    <row r="59211" ht="18.95" customHeight="1"/>
    <row r="59212" ht="18.95" customHeight="1"/>
    <row r="59213" ht="18.95" customHeight="1"/>
    <row r="59214" ht="18.95" customHeight="1"/>
    <row r="59215" ht="18.95" customHeight="1"/>
    <row r="59216" ht="18.95" customHeight="1"/>
    <row r="59217" ht="18.95" customHeight="1"/>
    <row r="59218" ht="18.95" customHeight="1"/>
    <row r="59219" ht="18.95" customHeight="1"/>
    <row r="59220" ht="18.95" customHeight="1"/>
    <row r="59221" ht="18.95" customHeight="1"/>
    <row r="59222" ht="18.95" customHeight="1"/>
    <row r="59223" ht="18.95" customHeight="1"/>
    <row r="59224" ht="18.95" customHeight="1"/>
    <row r="59225" ht="18.95" customHeight="1"/>
    <row r="59226" ht="18.95" customHeight="1"/>
    <row r="59227" ht="18.95" customHeight="1"/>
    <row r="59228" ht="18.95" customHeight="1"/>
    <row r="59229" ht="18.95" customHeight="1"/>
    <row r="59230" ht="18.95" customHeight="1"/>
    <row r="59231" ht="18.95" customHeight="1"/>
    <row r="59232" ht="18.95" customHeight="1"/>
    <row r="59233" ht="18.95" customHeight="1"/>
    <row r="59234" ht="18.95" customHeight="1"/>
    <row r="59235" ht="18.95" customHeight="1"/>
    <row r="59236" ht="18.95" customHeight="1"/>
    <row r="59237" ht="18.95" customHeight="1"/>
    <row r="59238" ht="18.95" customHeight="1"/>
    <row r="59239" ht="18.95" customHeight="1"/>
    <row r="59240" ht="18.95" customHeight="1"/>
    <row r="59241" ht="18.95" customHeight="1"/>
    <row r="59242" ht="18.95" customHeight="1"/>
    <row r="59243" ht="18.95" customHeight="1"/>
    <row r="59244" ht="18.95" customHeight="1"/>
    <row r="59245" ht="18.95" customHeight="1"/>
    <row r="59246" ht="18.95" customHeight="1"/>
    <row r="59247" ht="18.95" customHeight="1"/>
    <row r="59248" ht="18.95" customHeight="1"/>
    <row r="59249" ht="18.95" customHeight="1"/>
    <row r="59250" ht="18.95" customHeight="1"/>
    <row r="59251" ht="18.95" customHeight="1"/>
    <row r="59252" ht="18.95" customHeight="1"/>
    <row r="59253" ht="18.95" customHeight="1"/>
    <row r="59254" ht="18.95" customHeight="1"/>
    <row r="59255" ht="18.95" customHeight="1"/>
    <row r="59256" ht="18.95" customHeight="1"/>
    <row r="59257" ht="18.95" customHeight="1"/>
    <row r="59258" ht="18.95" customHeight="1"/>
    <row r="59259" ht="18.95" customHeight="1"/>
    <row r="59260" ht="18.95" customHeight="1"/>
    <row r="59261" ht="18.95" customHeight="1"/>
    <row r="59262" ht="18.95" customHeight="1"/>
    <row r="59263" ht="18.95" customHeight="1"/>
    <row r="59264" ht="18.95" customHeight="1"/>
    <row r="59265" ht="18.95" customHeight="1"/>
    <row r="59266" ht="18.95" customHeight="1"/>
    <row r="59267" ht="18.95" customHeight="1"/>
    <row r="59268" ht="18.95" customHeight="1"/>
    <row r="59269" ht="18.95" customHeight="1"/>
    <row r="59270" ht="18.95" customHeight="1"/>
    <row r="59271" ht="18.95" customHeight="1"/>
    <row r="59272" ht="18.95" customHeight="1"/>
    <row r="59273" ht="18.95" customHeight="1"/>
    <row r="59274" ht="18.95" customHeight="1"/>
    <row r="59275" ht="18.95" customHeight="1"/>
    <row r="59276" ht="18.95" customHeight="1"/>
    <row r="59277" ht="18.95" customHeight="1"/>
    <row r="59278" ht="18.95" customHeight="1"/>
    <row r="59279" ht="18.95" customHeight="1"/>
    <row r="59280" ht="18.95" customHeight="1"/>
    <row r="59281" ht="18.95" customHeight="1"/>
    <row r="59282" ht="18.95" customHeight="1"/>
    <row r="59283" ht="18.95" customHeight="1"/>
    <row r="59284" ht="18.95" customHeight="1"/>
    <row r="59285" ht="18.95" customHeight="1"/>
    <row r="59286" ht="18.95" customHeight="1"/>
    <row r="59287" ht="18.95" customHeight="1"/>
    <row r="59288" ht="18.95" customHeight="1"/>
    <row r="59289" ht="18.95" customHeight="1"/>
    <row r="59290" ht="18.95" customHeight="1"/>
    <row r="59291" ht="18.95" customHeight="1"/>
    <row r="59292" ht="18.95" customHeight="1"/>
    <row r="59293" ht="18.95" customHeight="1"/>
    <row r="59294" ht="18.95" customHeight="1"/>
    <row r="59295" ht="18.95" customHeight="1"/>
    <row r="59296" ht="18.95" customHeight="1"/>
    <row r="59297" ht="18.95" customHeight="1"/>
    <row r="59298" ht="18.95" customHeight="1"/>
    <row r="59299" ht="18.95" customHeight="1"/>
    <row r="59300" ht="18.95" customHeight="1"/>
    <row r="59301" ht="18.95" customHeight="1"/>
    <row r="59302" ht="18.95" customHeight="1"/>
    <row r="59303" ht="18.95" customHeight="1"/>
    <row r="59304" ht="18.95" customHeight="1"/>
    <row r="59305" ht="18.95" customHeight="1"/>
    <row r="59306" ht="18.95" customHeight="1"/>
    <row r="59307" ht="18.95" customHeight="1"/>
    <row r="59308" ht="18.95" customHeight="1"/>
    <row r="59309" ht="18.95" customHeight="1"/>
    <row r="59310" ht="18.95" customHeight="1"/>
    <row r="59311" ht="18.95" customHeight="1"/>
    <row r="59312" ht="18.95" customHeight="1"/>
    <row r="59313" ht="18.95" customHeight="1"/>
    <row r="59314" ht="18.95" customHeight="1"/>
    <row r="59315" ht="18.95" customHeight="1"/>
    <row r="59316" ht="18.95" customHeight="1"/>
    <row r="59317" ht="18.95" customHeight="1"/>
    <row r="59318" ht="18.95" customHeight="1"/>
    <row r="59319" ht="18.95" customHeight="1"/>
    <row r="59320" ht="18.95" customHeight="1"/>
    <row r="59321" ht="18.95" customHeight="1"/>
    <row r="59322" ht="18.95" customHeight="1"/>
    <row r="59323" ht="18.95" customHeight="1"/>
    <row r="59324" ht="18.95" customHeight="1"/>
    <row r="59325" ht="18.95" customHeight="1"/>
    <row r="59326" ht="18.95" customHeight="1"/>
    <row r="59327" ht="18.95" customHeight="1"/>
    <row r="59328" ht="18.95" customHeight="1"/>
    <row r="59329" ht="18.95" customHeight="1"/>
    <row r="59330" ht="18.95" customHeight="1"/>
    <row r="59331" ht="18.95" customHeight="1"/>
    <row r="59332" ht="18.95" customHeight="1"/>
    <row r="59333" ht="18.95" customHeight="1"/>
    <row r="59334" ht="18.95" customHeight="1"/>
    <row r="59335" ht="18.95" customHeight="1"/>
    <row r="59336" ht="18.95" customHeight="1"/>
    <row r="59337" ht="18.95" customHeight="1"/>
    <row r="59338" ht="18.95" customHeight="1"/>
    <row r="59339" ht="18.95" customHeight="1"/>
    <row r="59340" ht="18.95" customHeight="1"/>
    <row r="59341" ht="18.95" customHeight="1"/>
    <row r="59342" ht="18.95" customHeight="1"/>
    <row r="59343" ht="18.95" customHeight="1"/>
    <row r="59344" ht="18.95" customHeight="1"/>
    <row r="59345" ht="18.95" customHeight="1"/>
    <row r="59346" ht="18.95" customHeight="1"/>
    <row r="59347" ht="18.95" customHeight="1"/>
    <row r="59348" ht="18.95" customHeight="1"/>
    <row r="59349" ht="18.95" customHeight="1"/>
    <row r="59350" ht="18.95" customHeight="1"/>
    <row r="59351" ht="18.95" customHeight="1"/>
    <row r="59352" ht="18.95" customHeight="1"/>
    <row r="59353" ht="18.95" customHeight="1"/>
    <row r="59354" ht="18.95" customHeight="1"/>
    <row r="59355" ht="18.95" customHeight="1"/>
    <row r="59356" ht="18.95" customHeight="1"/>
    <row r="59357" ht="18.95" customHeight="1"/>
    <row r="59358" ht="18.95" customHeight="1"/>
    <row r="59359" ht="18.95" customHeight="1"/>
    <row r="59360" ht="18.95" customHeight="1"/>
    <row r="59361" ht="18.95" customHeight="1"/>
    <row r="59362" ht="18.95" customHeight="1"/>
    <row r="59363" ht="18.95" customHeight="1"/>
    <row r="59364" ht="18.95" customHeight="1"/>
    <row r="59365" ht="18.95" customHeight="1"/>
    <row r="59366" ht="18.95" customHeight="1"/>
    <row r="59367" ht="18.95" customHeight="1"/>
    <row r="59368" ht="18.95" customHeight="1"/>
    <row r="59369" ht="18.95" customHeight="1"/>
    <row r="59370" ht="18.95" customHeight="1"/>
    <row r="59371" ht="18.95" customHeight="1"/>
    <row r="59372" ht="18.95" customHeight="1"/>
    <row r="59373" ht="18.95" customHeight="1"/>
    <row r="59374" ht="18.95" customHeight="1"/>
    <row r="59375" ht="18.95" customHeight="1"/>
    <row r="59376" ht="18.95" customHeight="1"/>
    <row r="59377" ht="18.95" customHeight="1"/>
    <row r="59378" ht="18.95" customHeight="1"/>
    <row r="59379" ht="18.95" customHeight="1"/>
    <row r="59380" ht="18.95" customHeight="1"/>
    <row r="59381" ht="18.95" customHeight="1"/>
    <row r="59382" ht="18.95" customHeight="1"/>
    <row r="59383" ht="18.95" customHeight="1"/>
    <row r="59384" ht="18.95" customHeight="1"/>
    <row r="59385" ht="18.95" customHeight="1"/>
    <row r="59386" ht="18.95" customHeight="1"/>
    <row r="59387" ht="18.95" customHeight="1"/>
    <row r="59388" ht="18.95" customHeight="1"/>
    <row r="59389" ht="18.95" customHeight="1"/>
    <row r="59390" ht="18.95" customHeight="1"/>
    <row r="59391" ht="18.95" customHeight="1"/>
    <row r="59392" ht="18.95" customHeight="1"/>
    <row r="59393" ht="18.95" customHeight="1"/>
    <row r="59394" ht="18.95" customHeight="1"/>
    <row r="59395" ht="18.95" customHeight="1"/>
    <row r="59396" ht="18.95" customHeight="1"/>
    <row r="59397" ht="18.95" customHeight="1"/>
    <row r="59398" ht="18.95" customHeight="1"/>
    <row r="59399" ht="18.95" customHeight="1"/>
    <row r="59400" ht="18.95" customHeight="1"/>
    <row r="59401" ht="18.95" customHeight="1"/>
    <row r="59402" ht="18.95" customHeight="1"/>
    <row r="59403" ht="18.95" customHeight="1"/>
    <row r="59404" ht="18.95" customHeight="1"/>
    <row r="59405" ht="18.95" customHeight="1"/>
    <row r="59406" ht="18.95" customHeight="1"/>
    <row r="59407" ht="18.95" customHeight="1"/>
    <row r="59408" ht="18.95" customHeight="1"/>
    <row r="59409" ht="18.95" customHeight="1"/>
    <row r="59410" ht="18.95" customHeight="1"/>
    <row r="59411" ht="18.95" customHeight="1"/>
    <row r="59412" ht="18.95" customHeight="1"/>
    <row r="59413" ht="18.95" customHeight="1"/>
    <row r="59414" ht="18.95" customHeight="1"/>
    <row r="59415" ht="18.95" customHeight="1"/>
    <row r="59416" ht="18.95" customHeight="1"/>
    <row r="59417" ht="18.95" customHeight="1"/>
    <row r="59418" ht="18.95" customHeight="1"/>
    <row r="59419" ht="18.95" customHeight="1"/>
    <row r="59420" ht="18.95" customHeight="1"/>
    <row r="59421" ht="18.95" customHeight="1"/>
    <row r="59422" ht="18.95" customHeight="1"/>
    <row r="59423" ht="18.95" customHeight="1"/>
    <row r="59424" ht="18.95" customHeight="1"/>
    <row r="59425" ht="18.95" customHeight="1"/>
    <row r="59426" ht="18.95" customHeight="1"/>
    <row r="59427" ht="18.95" customHeight="1"/>
    <row r="59428" ht="18.95" customHeight="1"/>
    <row r="59429" ht="18.95" customHeight="1"/>
    <row r="59430" ht="18.95" customHeight="1"/>
    <row r="59431" ht="18.95" customHeight="1"/>
    <row r="59432" ht="18.95" customHeight="1"/>
    <row r="59433" ht="18.95" customHeight="1"/>
    <row r="59434" ht="18.95" customHeight="1"/>
    <row r="59435" ht="18.95" customHeight="1"/>
    <row r="59436" ht="18.95" customHeight="1"/>
    <row r="59437" ht="18.95" customHeight="1"/>
    <row r="59438" ht="18.95" customHeight="1"/>
    <row r="59439" ht="18.95" customHeight="1"/>
    <row r="59440" ht="18.95" customHeight="1"/>
    <row r="59441" ht="18.95" customHeight="1"/>
    <row r="59442" ht="18.95" customHeight="1"/>
    <row r="59443" ht="18.95" customHeight="1"/>
    <row r="59444" ht="18.95" customHeight="1"/>
    <row r="59445" ht="18.95" customHeight="1"/>
    <row r="59446" ht="18.95" customHeight="1"/>
    <row r="59447" ht="18.95" customHeight="1"/>
    <row r="59448" ht="18.95" customHeight="1"/>
    <row r="59449" ht="18.95" customHeight="1"/>
    <row r="59450" ht="18.95" customHeight="1"/>
    <row r="59451" ht="18.95" customHeight="1"/>
    <row r="59452" ht="18.95" customHeight="1"/>
    <row r="59453" ht="18.95" customHeight="1"/>
    <row r="59454" ht="18.95" customHeight="1"/>
    <row r="59455" ht="18.95" customHeight="1"/>
    <row r="59456" ht="18.95" customHeight="1"/>
    <row r="59457" ht="18.95" customHeight="1"/>
    <row r="59458" ht="18.95" customHeight="1"/>
    <row r="59459" ht="18.95" customHeight="1"/>
    <row r="59460" ht="18.95" customHeight="1"/>
    <row r="59461" ht="18.95" customHeight="1"/>
    <row r="59462" ht="18.95" customHeight="1"/>
    <row r="59463" ht="18.95" customHeight="1"/>
    <row r="59464" ht="18.95" customHeight="1"/>
    <row r="59465" ht="18.95" customHeight="1"/>
    <row r="59466" ht="18.95" customHeight="1"/>
    <row r="59467" ht="18.95" customHeight="1"/>
    <row r="59468" ht="18.95" customHeight="1"/>
    <row r="59469" ht="18.95" customHeight="1"/>
    <row r="59470" ht="18.95" customHeight="1"/>
    <row r="59471" ht="18.95" customHeight="1"/>
    <row r="59472" ht="18.95" customHeight="1"/>
    <row r="59473" ht="18.95" customHeight="1"/>
    <row r="59474" ht="18.95" customHeight="1"/>
    <row r="59475" ht="18.95" customHeight="1"/>
    <row r="59476" ht="18.95" customHeight="1"/>
    <row r="59477" ht="18.95" customHeight="1"/>
    <row r="59478" ht="18.95" customHeight="1"/>
    <row r="59479" ht="18.95" customHeight="1"/>
    <row r="59480" ht="18.95" customHeight="1"/>
    <row r="59481" ht="18.95" customHeight="1"/>
    <row r="59482" ht="18.95" customHeight="1"/>
    <row r="59483" ht="18.95" customHeight="1"/>
    <row r="59484" ht="18.95" customHeight="1"/>
    <row r="59485" ht="18.95" customHeight="1"/>
    <row r="59486" ht="18.95" customHeight="1"/>
    <row r="59487" ht="18.95" customHeight="1"/>
    <row r="59488" ht="18.95" customHeight="1"/>
    <row r="59489" ht="18.95" customHeight="1"/>
    <row r="59490" ht="18.95" customHeight="1"/>
    <row r="59491" ht="18.95" customHeight="1"/>
    <row r="59492" ht="18.95" customHeight="1"/>
    <row r="59493" ht="18.95" customHeight="1"/>
    <row r="59494" ht="18.95" customHeight="1"/>
    <row r="59495" ht="18.95" customHeight="1"/>
    <row r="59496" ht="18.95" customHeight="1"/>
    <row r="59497" ht="18.95" customHeight="1"/>
    <row r="59498" ht="18.95" customHeight="1"/>
    <row r="59499" ht="18.95" customHeight="1"/>
    <row r="59500" ht="18.95" customHeight="1"/>
    <row r="59501" ht="18.95" customHeight="1"/>
    <row r="59502" ht="18.95" customHeight="1"/>
    <row r="59503" ht="18.95" customHeight="1"/>
    <row r="59504" ht="18.95" customHeight="1"/>
    <row r="59505" ht="18.95" customHeight="1"/>
    <row r="59506" ht="18.95" customHeight="1"/>
    <row r="59507" ht="18.95" customHeight="1"/>
    <row r="59508" ht="18.95" customHeight="1"/>
    <row r="59509" ht="18.95" customHeight="1"/>
    <row r="59510" ht="18.95" customHeight="1"/>
    <row r="59511" ht="18.95" customHeight="1"/>
    <row r="59512" ht="18.95" customHeight="1"/>
    <row r="59513" ht="18.95" customHeight="1"/>
    <row r="59514" ht="18.95" customHeight="1"/>
    <row r="59515" ht="18.95" customHeight="1"/>
    <row r="59516" ht="18.95" customHeight="1"/>
    <row r="59517" ht="18.95" customHeight="1"/>
    <row r="59518" ht="18.95" customHeight="1"/>
    <row r="59519" ht="18.95" customHeight="1"/>
    <row r="59520" ht="18.95" customHeight="1"/>
    <row r="59521" ht="18.95" customHeight="1"/>
    <row r="59522" ht="18.95" customHeight="1"/>
    <row r="59523" ht="18.95" customHeight="1"/>
    <row r="59524" ht="18.95" customHeight="1"/>
    <row r="59525" ht="18.95" customHeight="1"/>
    <row r="59526" ht="18.95" customHeight="1"/>
    <row r="59527" ht="18.95" customHeight="1"/>
    <row r="59528" ht="18.95" customHeight="1"/>
    <row r="59529" ht="18.95" customHeight="1"/>
    <row r="59530" ht="18.95" customHeight="1"/>
    <row r="59531" ht="18.95" customHeight="1"/>
    <row r="59532" ht="18.95" customHeight="1"/>
    <row r="59533" ht="18.95" customHeight="1"/>
    <row r="59534" ht="18.95" customHeight="1"/>
    <row r="59535" ht="18.95" customHeight="1"/>
    <row r="59536" ht="18.95" customHeight="1"/>
    <row r="59537" ht="18.95" customHeight="1"/>
    <row r="59538" ht="18.95" customHeight="1"/>
    <row r="59539" ht="18.95" customHeight="1"/>
    <row r="59540" ht="18.95" customHeight="1"/>
    <row r="59541" ht="18.95" customHeight="1"/>
    <row r="59542" ht="18.95" customHeight="1"/>
    <row r="59543" ht="18.95" customHeight="1"/>
    <row r="59544" ht="18.95" customHeight="1"/>
    <row r="59545" ht="18.95" customHeight="1"/>
    <row r="59546" ht="18.95" customHeight="1"/>
    <row r="59547" ht="18.95" customHeight="1"/>
    <row r="59548" ht="18.95" customHeight="1"/>
    <row r="59549" ht="18.95" customHeight="1"/>
    <row r="59550" ht="18.95" customHeight="1"/>
    <row r="59551" ht="18.95" customHeight="1"/>
    <row r="59552" ht="18.95" customHeight="1"/>
    <row r="59553" ht="18.95" customHeight="1"/>
    <row r="59554" ht="18.95" customHeight="1"/>
    <row r="59555" ht="18.95" customHeight="1"/>
    <row r="59556" ht="18.95" customHeight="1"/>
    <row r="59557" ht="18.95" customHeight="1"/>
    <row r="59558" ht="18.95" customHeight="1"/>
    <row r="59559" ht="18.95" customHeight="1"/>
    <row r="59560" ht="18.95" customHeight="1"/>
    <row r="59561" ht="18.95" customHeight="1"/>
    <row r="59562" ht="18.95" customHeight="1"/>
    <row r="59563" ht="18.95" customHeight="1"/>
    <row r="59564" ht="18.95" customHeight="1"/>
    <row r="59565" ht="18.95" customHeight="1"/>
    <row r="59566" ht="18.95" customHeight="1"/>
    <row r="59567" ht="18.95" customHeight="1"/>
    <row r="59568" ht="18.95" customHeight="1"/>
    <row r="59569" ht="18.95" customHeight="1"/>
    <row r="59570" ht="18.95" customHeight="1"/>
    <row r="59571" ht="18.95" customHeight="1"/>
    <row r="59572" ht="18.95" customHeight="1"/>
    <row r="59573" ht="18.95" customHeight="1"/>
    <row r="59574" ht="18.95" customHeight="1"/>
    <row r="59575" ht="18.95" customHeight="1"/>
    <row r="59576" ht="18.95" customHeight="1"/>
    <row r="59577" ht="18.95" customHeight="1"/>
    <row r="59578" ht="18.95" customHeight="1"/>
    <row r="59579" ht="18.95" customHeight="1"/>
    <row r="59580" ht="18.95" customHeight="1"/>
    <row r="59581" ht="18.95" customHeight="1"/>
    <row r="59582" ht="18.95" customHeight="1"/>
    <row r="59583" ht="18.95" customHeight="1"/>
    <row r="59584" ht="18.95" customHeight="1"/>
    <row r="59585" ht="18.95" customHeight="1"/>
    <row r="59586" ht="18.95" customHeight="1"/>
    <row r="59587" ht="18.95" customHeight="1"/>
    <row r="59588" ht="18.95" customHeight="1"/>
    <row r="59589" ht="18.95" customHeight="1"/>
    <row r="59590" ht="18.95" customHeight="1"/>
    <row r="59591" ht="18.95" customHeight="1"/>
    <row r="59592" ht="18.95" customHeight="1"/>
    <row r="59593" ht="18.95" customHeight="1"/>
    <row r="59594" ht="18.95" customHeight="1"/>
    <row r="59595" ht="18.95" customHeight="1"/>
    <row r="59596" ht="18.95" customHeight="1"/>
    <row r="59597" ht="18.95" customHeight="1"/>
    <row r="59598" ht="18.95" customHeight="1"/>
    <row r="59599" ht="18.95" customHeight="1"/>
    <row r="59600" ht="18.95" customHeight="1"/>
    <row r="59601" ht="18.95" customHeight="1"/>
    <row r="59602" ht="18.95" customHeight="1"/>
    <row r="59603" ht="18.95" customHeight="1"/>
    <row r="59604" ht="18.95" customHeight="1"/>
    <row r="59605" ht="18.95" customHeight="1"/>
    <row r="59606" ht="18.95" customHeight="1"/>
    <row r="59607" ht="18.95" customHeight="1"/>
    <row r="59608" ht="18.95" customHeight="1"/>
    <row r="59609" ht="18.95" customHeight="1"/>
    <row r="59610" ht="18.95" customHeight="1"/>
    <row r="59611" ht="18.95" customHeight="1"/>
    <row r="59612" ht="18.95" customHeight="1"/>
    <row r="59613" ht="18.95" customHeight="1"/>
    <row r="59614" ht="18.95" customHeight="1"/>
    <row r="59615" ht="18.95" customHeight="1"/>
    <row r="59616" ht="18.95" customHeight="1"/>
    <row r="59617" ht="18.95" customHeight="1"/>
    <row r="59618" ht="18.95" customHeight="1"/>
    <row r="59619" ht="18.95" customHeight="1"/>
    <row r="59620" ht="18.95" customHeight="1"/>
    <row r="59621" ht="18.95" customHeight="1"/>
    <row r="59622" ht="18.95" customHeight="1"/>
    <row r="59623" ht="18.95" customHeight="1"/>
    <row r="59624" ht="18.95" customHeight="1"/>
    <row r="59625" ht="18.95" customHeight="1"/>
    <row r="59626" ht="18.95" customHeight="1"/>
    <row r="59627" ht="18.95" customHeight="1"/>
    <row r="59628" ht="18.95" customHeight="1"/>
    <row r="59629" ht="18.95" customHeight="1"/>
    <row r="59630" ht="18.95" customHeight="1"/>
    <row r="59631" ht="18.95" customHeight="1"/>
    <row r="59632" ht="18.95" customHeight="1"/>
    <row r="59633" ht="18.95" customHeight="1"/>
    <row r="59634" ht="18.95" customHeight="1"/>
    <row r="59635" ht="18.95" customHeight="1"/>
    <row r="59636" ht="18.95" customHeight="1"/>
    <row r="59637" ht="18.95" customHeight="1"/>
    <row r="59638" ht="18.95" customHeight="1"/>
    <row r="59639" ht="18.95" customHeight="1"/>
    <row r="59640" ht="18.95" customHeight="1"/>
    <row r="59641" ht="18.95" customHeight="1"/>
    <row r="59642" ht="18.95" customHeight="1"/>
    <row r="59643" ht="18.95" customHeight="1"/>
    <row r="59644" ht="18.95" customHeight="1"/>
    <row r="59645" ht="18.95" customHeight="1"/>
    <row r="59646" ht="18.95" customHeight="1"/>
    <row r="59647" ht="18.95" customHeight="1"/>
    <row r="59648" ht="18.95" customHeight="1"/>
    <row r="59649" ht="18.95" customHeight="1"/>
    <row r="59650" ht="18.95" customHeight="1"/>
    <row r="59651" ht="18.95" customHeight="1"/>
    <row r="59652" ht="18.95" customHeight="1"/>
    <row r="59653" ht="18.95" customHeight="1"/>
    <row r="59654" ht="18.95" customHeight="1"/>
    <row r="59655" ht="18.95" customHeight="1"/>
    <row r="59656" ht="18.95" customHeight="1"/>
    <row r="59657" ht="18.95" customHeight="1"/>
    <row r="59658" ht="18.95" customHeight="1"/>
    <row r="59659" ht="18.95" customHeight="1"/>
    <row r="59660" ht="18.95" customHeight="1"/>
    <row r="59661" ht="18.95" customHeight="1"/>
    <row r="59662" ht="18.95" customHeight="1"/>
    <row r="59663" ht="18.95" customHeight="1"/>
    <row r="59664" ht="18.95" customHeight="1"/>
    <row r="59665" ht="18.95" customHeight="1"/>
    <row r="59666" ht="18.95" customHeight="1"/>
    <row r="59667" ht="18.95" customHeight="1"/>
    <row r="59668" ht="18.95" customHeight="1"/>
    <row r="59669" ht="18.95" customHeight="1"/>
    <row r="59670" ht="18.95" customHeight="1"/>
    <row r="59671" ht="18.95" customHeight="1"/>
    <row r="59672" ht="18.95" customHeight="1"/>
    <row r="59673" ht="18.95" customHeight="1"/>
    <row r="59674" ht="18.95" customHeight="1"/>
    <row r="59675" ht="18.95" customHeight="1"/>
    <row r="59676" ht="18.95" customHeight="1"/>
    <row r="59677" ht="18.95" customHeight="1"/>
    <row r="59678" ht="18.95" customHeight="1"/>
    <row r="59679" ht="18.95" customHeight="1"/>
    <row r="59680" ht="18.95" customHeight="1"/>
    <row r="59681" ht="18.95" customHeight="1"/>
    <row r="59682" ht="18.95" customHeight="1"/>
    <row r="59683" ht="18.95" customHeight="1"/>
    <row r="59684" ht="18.95" customHeight="1"/>
    <row r="59685" ht="18.95" customHeight="1"/>
    <row r="59686" ht="18.95" customHeight="1"/>
    <row r="59687" ht="18.95" customHeight="1"/>
    <row r="59688" ht="18.95" customHeight="1"/>
    <row r="59689" ht="18.95" customHeight="1"/>
    <row r="59690" ht="18.95" customHeight="1"/>
    <row r="59691" ht="18.95" customHeight="1"/>
    <row r="59692" ht="18.95" customHeight="1"/>
    <row r="59693" ht="18.95" customHeight="1"/>
    <row r="59694" ht="18.95" customHeight="1"/>
    <row r="59695" ht="18.95" customHeight="1"/>
    <row r="59696" ht="18.95" customHeight="1"/>
    <row r="59697" ht="18.95" customHeight="1"/>
    <row r="59698" ht="18.95" customHeight="1"/>
    <row r="59699" ht="18.95" customHeight="1"/>
    <row r="59700" ht="18.95" customHeight="1"/>
    <row r="59701" ht="18.95" customHeight="1"/>
    <row r="59702" ht="18.95" customHeight="1"/>
    <row r="59703" ht="18.95" customHeight="1"/>
    <row r="59704" ht="18.95" customHeight="1"/>
    <row r="59705" ht="18.95" customHeight="1"/>
    <row r="59706" ht="18.95" customHeight="1"/>
    <row r="59707" ht="18.95" customHeight="1"/>
    <row r="59708" ht="18.95" customHeight="1"/>
    <row r="59709" ht="18.95" customHeight="1"/>
    <row r="59710" ht="18.95" customHeight="1"/>
    <row r="59711" ht="18.95" customHeight="1"/>
    <row r="59712" ht="18.95" customHeight="1"/>
    <row r="59713" ht="18.95" customHeight="1"/>
    <row r="59714" ht="18.95" customHeight="1"/>
    <row r="59715" ht="18.95" customHeight="1"/>
    <row r="59716" ht="18.95" customHeight="1"/>
    <row r="59717" ht="18.95" customHeight="1"/>
    <row r="59718" ht="18.95" customHeight="1"/>
    <row r="59719" ht="18.95" customHeight="1"/>
    <row r="59720" ht="18.95" customHeight="1"/>
    <row r="59721" ht="18.95" customHeight="1"/>
    <row r="59722" ht="18.95" customHeight="1"/>
    <row r="59723" ht="18.95" customHeight="1"/>
    <row r="59724" ht="18.95" customHeight="1"/>
    <row r="59725" ht="18.95" customHeight="1"/>
    <row r="59726" ht="18.95" customHeight="1"/>
    <row r="59727" ht="18.95" customHeight="1"/>
    <row r="59728" ht="18.95" customHeight="1"/>
    <row r="59729" ht="18.95" customHeight="1"/>
    <row r="59730" ht="18.95" customHeight="1"/>
    <row r="59731" ht="18.95" customHeight="1"/>
    <row r="59732" ht="18.95" customHeight="1"/>
    <row r="59733" ht="18.95" customHeight="1"/>
    <row r="59734" ht="18.95" customHeight="1"/>
    <row r="59735" ht="18.95" customHeight="1"/>
    <row r="59736" ht="18.95" customHeight="1"/>
    <row r="59737" ht="18.95" customHeight="1"/>
    <row r="59738" ht="18.95" customHeight="1"/>
    <row r="59739" ht="18.95" customHeight="1"/>
    <row r="59740" ht="18.95" customHeight="1"/>
    <row r="59741" ht="18.95" customHeight="1"/>
    <row r="59742" ht="18.95" customHeight="1"/>
    <row r="59743" ht="18.95" customHeight="1"/>
    <row r="59744" ht="18.95" customHeight="1"/>
    <row r="59745" ht="18.95" customHeight="1"/>
    <row r="59746" ht="18.95" customHeight="1"/>
    <row r="59747" ht="18.95" customHeight="1"/>
    <row r="59748" ht="18.95" customHeight="1"/>
    <row r="59749" ht="18.95" customHeight="1"/>
    <row r="59750" ht="18.95" customHeight="1"/>
    <row r="59751" ht="18.95" customHeight="1"/>
    <row r="59752" ht="18.95" customHeight="1"/>
    <row r="59753" ht="18.95" customHeight="1"/>
    <row r="59754" ht="18.95" customHeight="1"/>
    <row r="59755" ht="18.95" customHeight="1"/>
    <row r="59756" ht="18.95" customHeight="1"/>
    <row r="59757" ht="18.95" customHeight="1"/>
    <row r="59758" ht="18.95" customHeight="1"/>
    <row r="59759" ht="18.95" customHeight="1"/>
    <row r="59760" ht="18.95" customHeight="1"/>
    <row r="59761" ht="18.95" customHeight="1"/>
    <row r="59762" ht="18.95" customHeight="1"/>
    <row r="59763" ht="18.95" customHeight="1"/>
    <row r="59764" ht="18.95" customHeight="1"/>
    <row r="59765" ht="18.95" customHeight="1"/>
    <row r="59766" ht="18.95" customHeight="1"/>
    <row r="59767" ht="18.95" customHeight="1"/>
    <row r="59768" ht="18.95" customHeight="1"/>
    <row r="59769" ht="18.95" customHeight="1"/>
    <row r="59770" ht="18.95" customHeight="1"/>
    <row r="59771" ht="18.95" customHeight="1"/>
    <row r="59772" ht="18.95" customHeight="1"/>
    <row r="59773" ht="18.95" customHeight="1"/>
    <row r="59774" ht="18.95" customHeight="1"/>
    <row r="59775" ht="18.95" customHeight="1"/>
    <row r="59776" ht="18.95" customHeight="1"/>
    <row r="59777" ht="18.95" customHeight="1"/>
    <row r="59778" ht="18.95" customHeight="1"/>
    <row r="59779" ht="18.95" customHeight="1"/>
    <row r="59780" ht="18.95" customHeight="1"/>
    <row r="59781" ht="18.95" customHeight="1"/>
    <row r="59782" ht="18.95" customHeight="1"/>
    <row r="59783" ht="18.95" customHeight="1"/>
    <row r="59784" ht="18.95" customHeight="1"/>
    <row r="59785" ht="18.95" customHeight="1"/>
    <row r="59786" ht="18.95" customHeight="1"/>
    <row r="59787" ht="18.95" customHeight="1"/>
    <row r="59788" ht="18.95" customHeight="1"/>
    <row r="59789" ht="18.95" customHeight="1"/>
    <row r="59790" ht="18.95" customHeight="1"/>
    <row r="59791" ht="18.95" customHeight="1"/>
    <row r="59792" ht="18.95" customHeight="1"/>
    <row r="59793" ht="18.95" customHeight="1"/>
    <row r="59794" ht="18.95" customHeight="1"/>
    <row r="59795" ht="18.95" customHeight="1"/>
    <row r="59796" ht="18.95" customHeight="1"/>
    <row r="59797" ht="18.95" customHeight="1"/>
    <row r="59798" ht="18.95" customHeight="1"/>
    <row r="59799" ht="18.95" customHeight="1"/>
    <row r="59800" ht="18.95" customHeight="1"/>
    <row r="59801" ht="18.95" customHeight="1"/>
    <row r="59802" ht="18.95" customHeight="1"/>
    <row r="59803" ht="18.95" customHeight="1"/>
    <row r="59804" ht="18.95" customHeight="1"/>
    <row r="59805" ht="18.95" customHeight="1"/>
    <row r="59806" ht="18.95" customHeight="1"/>
    <row r="59807" ht="18.95" customHeight="1"/>
    <row r="59808" ht="18.95" customHeight="1"/>
    <row r="59809" ht="18.95" customHeight="1"/>
    <row r="59810" ht="18.95" customHeight="1"/>
    <row r="59811" ht="18.95" customHeight="1"/>
    <row r="59812" ht="18.95" customHeight="1"/>
    <row r="59813" ht="18.95" customHeight="1"/>
    <row r="59814" ht="18.95" customHeight="1"/>
    <row r="59815" ht="18.95" customHeight="1"/>
    <row r="59816" ht="18.95" customHeight="1"/>
    <row r="59817" ht="18.95" customHeight="1"/>
    <row r="59818" ht="18.95" customHeight="1"/>
    <row r="59819" ht="18.95" customHeight="1"/>
    <row r="59820" ht="18.95" customHeight="1"/>
    <row r="59821" ht="18.95" customHeight="1"/>
    <row r="59822" ht="18.95" customHeight="1"/>
    <row r="59823" ht="18.95" customHeight="1"/>
    <row r="59824" ht="18.95" customHeight="1"/>
    <row r="59825" ht="18.95" customHeight="1"/>
    <row r="59826" ht="18.95" customHeight="1"/>
    <row r="59827" ht="18.95" customHeight="1"/>
    <row r="59828" ht="18.95" customHeight="1"/>
    <row r="59829" ht="18.95" customHeight="1"/>
    <row r="59830" ht="18.95" customHeight="1"/>
    <row r="59831" ht="18.95" customHeight="1"/>
    <row r="59832" ht="18.95" customHeight="1"/>
    <row r="59833" ht="18.95" customHeight="1"/>
    <row r="59834" ht="18.95" customHeight="1"/>
    <row r="59835" ht="18.95" customHeight="1"/>
    <row r="59836" ht="18.95" customHeight="1"/>
    <row r="59837" ht="18.95" customHeight="1"/>
    <row r="59838" ht="18.95" customHeight="1"/>
    <row r="59839" ht="18.95" customHeight="1"/>
    <row r="59840" ht="18.95" customHeight="1"/>
    <row r="59841" ht="18.95" customHeight="1"/>
    <row r="59842" ht="18.95" customHeight="1"/>
    <row r="59843" ht="18.95" customHeight="1"/>
    <row r="59844" ht="18.95" customHeight="1"/>
    <row r="59845" ht="18.95" customHeight="1"/>
    <row r="59846" ht="18.95" customHeight="1"/>
    <row r="59847" ht="18.95" customHeight="1"/>
    <row r="59848" ht="18.95" customHeight="1"/>
    <row r="59849" ht="18.95" customHeight="1"/>
    <row r="59850" ht="18.95" customHeight="1"/>
    <row r="59851" ht="18.95" customHeight="1"/>
    <row r="59852" ht="18.95" customHeight="1"/>
    <row r="59853" ht="18.95" customHeight="1"/>
    <row r="59854" ht="18.95" customHeight="1"/>
    <row r="59855" ht="18.95" customHeight="1"/>
    <row r="59856" ht="18.95" customHeight="1"/>
    <row r="59857" ht="18.95" customHeight="1"/>
    <row r="59858" ht="18.95" customHeight="1"/>
    <row r="59859" ht="18.95" customHeight="1"/>
    <row r="59860" ht="18.95" customHeight="1"/>
    <row r="59861" ht="18.95" customHeight="1"/>
    <row r="59862" ht="18.95" customHeight="1"/>
    <row r="59863" ht="18.95" customHeight="1"/>
    <row r="59864" ht="18.95" customHeight="1"/>
    <row r="59865" ht="18.95" customHeight="1"/>
    <row r="59866" ht="18.95" customHeight="1"/>
    <row r="59867" ht="18.95" customHeight="1"/>
    <row r="59868" ht="18.95" customHeight="1"/>
    <row r="59869" ht="18.95" customHeight="1"/>
    <row r="59870" ht="18.95" customHeight="1"/>
    <row r="59871" ht="18.95" customHeight="1"/>
    <row r="59872" ht="18.95" customHeight="1"/>
    <row r="59873" ht="18.95" customHeight="1"/>
    <row r="59874" ht="18.95" customHeight="1"/>
    <row r="59875" ht="18.95" customHeight="1"/>
    <row r="59876" ht="18.95" customHeight="1"/>
    <row r="59877" ht="18.95" customHeight="1"/>
    <row r="59878" ht="18.95" customHeight="1"/>
    <row r="59879" ht="18.95" customHeight="1"/>
    <row r="59880" ht="18.95" customHeight="1"/>
    <row r="59881" ht="18.95" customHeight="1"/>
    <row r="59882" ht="18.95" customHeight="1"/>
    <row r="59883" ht="18.95" customHeight="1"/>
    <row r="59884" ht="18.95" customHeight="1"/>
    <row r="59885" ht="18.95" customHeight="1"/>
    <row r="59886" ht="18.95" customHeight="1"/>
    <row r="59887" ht="18.95" customHeight="1"/>
    <row r="59888" ht="18.95" customHeight="1"/>
    <row r="59889" ht="18.95" customHeight="1"/>
    <row r="59890" ht="18.95" customHeight="1"/>
    <row r="59891" ht="18.95" customHeight="1"/>
    <row r="59892" ht="18.95" customHeight="1"/>
    <row r="59893" ht="18.95" customHeight="1"/>
    <row r="59894" ht="18.95" customHeight="1"/>
    <row r="59895" ht="18.95" customHeight="1"/>
    <row r="59896" ht="18.95" customHeight="1"/>
    <row r="59897" ht="18.95" customHeight="1"/>
    <row r="59898" ht="18.95" customHeight="1"/>
    <row r="59899" ht="18.95" customHeight="1"/>
    <row r="59900" ht="18.95" customHeight="1"/>
    <row r="59901" ht="18.95" customHeight="1"/>
    <row r="59902" ht="18.95" customHeight="1"/>
    <row r="59903" ht="18.95" customHeight="1"/>
    <row r="59904" ht="18.95" customHeight="1"/>
    <row r="59905" ht="18.95" customHeight="1"/>
    <row r="59906" ht="18.95" customHeight="1"/>
    <row r="59907" ht="18.95" customHeight="1"/>
    <row r="59908" ht="18.95" customHeight="1"/>
    <row r="59909" ht="18.95" customHeight="1"/>
    <row r="59910" ht="18.95" customHeight="1"/>
    <row r="59911" ht="18.95" customHeight="1"/>
    <row r="59912" ht="18.95" customHeight="1"/>
    <row r="59913" ht="18.95" customHeight="1"/>
    <row r="59914" ht="18.95" customHeight="1"/>
    <row r="59915" ht="18.95" customHeight="1"/>
    <row r="59916" ht="18.95" customHeight="1"/>
    <row r="59917" ht="18.95" customHeight="1"/>
    <row r="59918" ht="18.95" customHeight="1"/>
    <row r="59919" ht="18.95" customHeight="1"/>
    <row r="59920" ht="18.95" customHeight="1"/>
    <row r="59921" ht="18.95" customHeight="1"/>
    <row r="59922" ht="18.95" customHeight="1"/>
    <row r="59923" ht="18.95" customHeight="1"/>
    <row r="59924" ht="18.95" customHeight="1"/>
    <row r="59925" ht="18.95" customHeight="1"/>
    <row r="59926" ht="18.95" customHeight="1"/>
    <row r="59927" ht="18.95" customHeight="1"/>
    <row r="59928" ht="18.95" customHeight="1"/>
    <row r="59929" ht="18.95" customHeight="1"/>
    <row r="59930" ht="18.95" customHeight="1"/>
    <row r="59931" ht="18.95" customHeight="1"/>
    <row r="59932" ht="18.95" customHeight="1"/>
    <row r="59933" ht="18.95" customHeight="1"/>
    <row r="59934" ht="18.95" customHeight="1"/>
    <row r="59935" ht="18.95" customHeight="1"/>
    <row r="59936" ht="18.95" customHeight="1"/>
    <row r="59937" ht="18.95" customHeight="1"/>
    <row r="59938" ht="18.95" customHeight="1"/>
    <row r="59939" ht="18.95" customHeight="1"/>
    <row r="59940" ht="18.95" customHeight="1"/>
    <row r="59941" ht="18.95" customHeight="1"/>
    <row r="59942" ht="18.95" customHeight="1"/>
    <row r="59943" ht="18.95" customHeight="1"/>
    <row r="59944" ht="18.95" customHeight="1"/>
    <row r="59945" ht="18.95" customHeight="1"/>
    <row r="59946" ht="18.95" customHeight="1"/>
    <row r="59947" ht="18.95" customHeight="1"/>
    <row r="59948" ht="18.95" customHeight="1"/>
    <row r="59949" ht="18.95" customHeight="1"/>
    <row r="59950" ht="18.95" customHeight="1"/>
    <row r="59951" ht="18.95" customHeight="1"/>
    <row r="59952" ht="18.95" customHeight="1"/>
    <row r="59953" ht="18.95" customHeight="1"/>
    <row r="59954" ht="18.95" customHeight="1"/>
    <row r="59955" ht="18.95" customHeight="1"/>
    <row r="59956" ht="18.95" customHeight="1"/>
    <row r="59957" ht="18.95" customHeight="1"/>
    <row r="59958" ht="18.95" customHeight="1"/>
    <row r="59959" ht="18.95" customHeight="1"/>
    <row r="59960" ht="18.95" customHeight="1"/>
    <row r="59961" ht="18.95" customHeight="1"/>
    <row r="59962" ht="18.95" customHeight="1"/>
    <row r="59963" ht="18.95" customHeight="1"/>
    <row r="59964" ht="18.95" customHeight="1"/>
    <row r="59965" ht="18.95" customHeight="1"/>
    <row r="59966" ht="18.95" customHeight="1"/>
    <row r="59967" ht="18.95" customHeight="1"/>
    <row r="59968" ht="18.95" customHeight="1"/>
    <row r="59969" ht="18.95" customHeight="1"/>
    <row r="59970" ht="18.95" customHeight="1"/>
    <row r="59971" ht="18.95" customHeight="1"/>
    <row r="59972" ht="18.95" customHeight="1"/>
    <row r="59973" ht="18.95" customHeight="1"/>
    <row r="59974" ht="18.95" customHeight="1"/>
    <row r="59975" ht="18.95" customHeight="1"/>
    <row r="59976" ht="18.95" customHeight="1"/>
    <row r="59977" ht="18.95" customHeight="1"/>
    <row r="59978" ht="18.95" customHeight="1"/>
    <row r="59979" ht="18.95" customHeight="1"/>
    <row r="59980" ht="18.95" customHeight="1"/>
    <row r="59981" ht="18.95" customHeight="1"/>
    <row r="59982" ht="18.95" customHeight="1"/>
    <row r="59983" ht="18.95" customHeight="1"/>
    <row r="59984" ht="18.95" customHeight="1"/>
    <row r="59985" ht="18.95" customHeight="1"/>
    <row r="59986" ht="18.95" customHeight="1"/>
    <row r="59987" ht="18.95" customHeight="1"/>
    <row r="59988" ht="18.95" customHeight="1"/>
    <row r="59989" ht="18.95" customHeight="1"/>
    <row r="59990" ht="18.95" customHeight="1"/>
    <row r="59991" ht="18.95" customHeight="1"/>
    <row r="59992" ht="18.95" customHeight="1"/>
    <row r="59993" ht="18.95" customHeight="1"/>
    <row r="59994" ht="18.95" customHeight="1"/>
    <row r="59995" ht="18.95" customHeight="1"/>
    <row r="59996" ht="18.95" customHeight="1"/>
    <row r="59997" ht="18.95" customHeight="1"/>
    <row r="59998" ht="18.95" customHeight="1"/>
    <row r="59999" ht="18.95" customHeight="1"/>
    <row r="60000" ht="18.95" customHeight="1"/>
    <row r="60001" ht="18.95" customHeight="1"/>
    <row r="60002" ht="18.95" customHeight="1"/>
    <row r="60003" ht="18.95" customHeight="1"/>
    <row r="60004" ht="18.95" customHeight="1"/>
    <row r="60005" ht="18.95" customHeight="1"/>
    <row r="60006" ht="18.95" customHeight="1"/>
    <row r="60007" ht="18.95" customHeight="1"/>
    <row r="60008" ht="18.95" customHeight="1"/>
    <row r="60009" ht="18.95" customHeight="1"/>
    <row r="60010" ht="18.95" customHeight="1"/>
    <row r="60011" ht="18.95" customHeight="1"/>
    <row r="60012" ht="18.95" customHeight="1"/>
    <row r="60013" ht="18.95" customHeight="1"/>
    <row r="60014" ht="18.95" customHeight="1"/>
    <row r="60015" ht="18.95" customHeight="1"/>
    <row r="60016" ht="18.95" customHeight="1"/>
    <row r="60017" ht="18.95" customHeight="1"/>
    <row r="60018" ht="18.95" customHeight="1"/>
    <row r="60019" ht="18.95" customHeight="1"/>
    <row r="60020" ht="18.95" customHeight="1"/>
    <row r="60021" ht="18.95" customHeight="1"/>
    <row r="60022" ht="18.95" customHeight="1"/>
    <row r="60023" ht="18.95" customHeight="1"/>
    <row r="60024" ht="18.95" customHeight="1"/>
    <row r="60025" ht="18.95" customHeight="1"/>
    <row r="60026" ht="18.95" customHeight="1"/>
    <row r="60027" ht="18.95" customHeight="1"/>
    <row r="60028" ht="18.95" customHeight="1"/>
    <row r="60029" ht="18.95" customHeight="1"/>
    <row r="60030" ht="18.95" customHeight="1"/>
    <row r="60031" ht="18.95" customHeight="1"/>
    <row r="60032" ht="18.95" customHeight="1"/>
    <row r="60033" ht="18.95" customHeight="1"/>
    <row r="60034" ht="18.95" customHeight="1"/>
    <row r="60035" ht="18.95" customHeight="1"/>
    <row r="60036" ht="18.95" customHeight="1"/>
    <row r="60037" ht="18.95" customHeight="1"/>
    <row r="60038" ht="18.95" customHeight="1"/>
    <row r="60039" ht="18.95" customHeight="1"/>
    <row r="60040" ht="18.95" customHeight="1"/>
    <row r="60041" ht="18.95" customHeight="1"/>
    <row r="60042" ht="18.95" customHeight="1"/>
    <row r="60043" ht="18.95" customHeight="1"/>
    <row r="60044" ht="18.95" customHeight="1"/>
    <row r="60045" ht="18.95" customHeight="1"/>
    <row r="60046" ht="18.95" customHeight="1"/>
    <row r="60047" ht="18.95" customHeight="1"/>
    <row r="60048" ht="18.95" customHeight="1"/>
    <row r="60049" ht="18.95" customHeight="1"/>
    <row r="60050" ht="18.95" customHeight="1"/>
    <row r="60051" ht="18.95" customHeight="1"/>
    <row r="60052" ht="18.95" customHeight="1"/>
    <row r="60053" ht="18.95" customHeight="1"/>
    <row r="60054" ht="18.95" customHeight="1"/>
    <row r="60055" ht="18.95" customHeight="1"/>
    <row r="60056" ht="18.95" customHeight="1"/>
    <row r="60057" ht="18.95" customHeight="1"/>
    <row r="60058" ht="18.95" customHeight="1"/>
    <row r="60059" ht="18.95" customHeight="1"/>
    <row r="60060" ht="18.95" customHeight="1"/>
    <row r="60061" ht="18.95" customHeight="1"/>
    <row r="60062" ht="18.95" customHeight="1"/>
    <row r="60063" ht="18.95" customHeight="1"/>
    <row r="60064" ht="18.95" customHeight="1"/>
    <row r="60065" ht="18.95" customHeight="1"/>
    <row r="60066" ht="18.95" customHeight="1"/>
    <row r="60067" ht="18.95" customHeight="1"/>
    <row r="60068" ht="18.95" customHeight="1"/>
    <row r="60069" ht="18.95" customHeight="1"/>
    <row r="60070" ht="18.95" customHeight="1"/>
    <row r="60071" ht="18.95" customHeight="1"/>
    <row r="60072" ht="18.95" customHeight="1"/>
    <row r="60073" ht="18.95" customHeight="1"/>
    <row r="60074" ht="18.95" customHeight="1"/>
    <row r="60075" ht="18.95" customHeight="1"/>
    <row r="60076" ht="18.95" customHeight="1"/>
    <row r="60077" ht="18.95" customHeight="1"/>
    <row r="60078" ht="18.95" customHeight="1"/>
    <row r="60079" ht="18.95" customHeight="1"/>
    <row r="60080" ht="18.95" customHeight="1"/>
    <row r="60081" ht="18.95" customHeight="1"/>
    <row r="60082" ht="18.95" customHeight="1"/>
    <row r="60083" ht="18.95" customHeight="1"/>
    <row r="60084" ht="18.95" customHeight="1"/>
    <row r="60085" ht="18.95" customHeight="1"/>
    <row r="60086" ht="18.95" customHeight="1"/>
    <row r="60087" ht="18.95" customHeight="1"/>
    <row r="60088" ht="18.95" customHeight="1"/>
    <row r="60089" ht="18.95" customHeight="1"/>
    <row r="60090" ht="18.95" customHeight="1"/>
    <row r="60091" ht="18.95" customHeight="1"/>
    <row r="60092" ht="18.95" customHeight="1"/>
    <row r="60093" ht="18.95" customHeight="1"/>
    <row r="60094" ht="18.95" customHeight="1"/>
    <row r="60095" ht="18.95" customHeight="1"/>
    <row r="60096" ht="18.95" customHeight="1"/>
    <row r="60097" ht="18.95" customHeight="1"/>
    <row r="60098" ht="18.95" customHeight="1"/>
    <row r="60099" ht="18.95" customHeight="1"/>
    <row r="60100" ht="18.95" customHeight="1"/>
    <row r="60101" ht="18.95" customHeight="1"/>
    <row r="60102" ht="18.95" customHeight="1"/>
    <row r="60103" ht="18.95" customHeight="1"/>
    <row r="60104" ht="18.95" customHeight="1"/>
    <row r="60105" ht="18.95" customHeight="1"/>
    <row r="60106" ht="18.95" customHeight="1"/>
    <row r="60107" ht="18.95" customHeight="1"/>
    <row r="60108" ht="18.95" customHeight="1"/>
    <row r="60109" ht="18.95" customHeight="1"/>
    <row r="60110" ht="18.95" customHeight="1"/>
    <row r="60111" ht="18.95" customHeight="1"/>
    <row r="60112" ht="18.95" customHeight="1"/>
    <row r="60113" ht="18.95" customHeight="1"/>
    <row r="60114" ht="18.95" customHeight="1"/>
    <row r="60115" ht="18.95" customHeight="1"/>
    <row r="60116" ht="18.95" customHeight="1"/>
    <row r="60117" ht="18.95" customHeight="1"/>
    <row r="60118" ht="18.95" customHeight="1"/>
    <row r="60119" ht="18.95" customHeight="1"/>
    <row r="60120" ht="18.95" customHeight="1"/>
    <row r="60121" ht="18.95" customHeight="1"/>
    <row r="60122" ht="18.95" customHeight="1"/>
    <row r="60123" ht="18.95" customHeight="1"/>
    <row r="60124" ht="18.95" customHeight="1"/>
    <row r="60125" ht="18.95" customHeight="1"/>
    <row r="60126" ht="18.95" customHeight="1"/>
    <row r="60127" ht="18.95" customHeight="1"/>
    <row r="60128" ht="18.95" customHeight="1"/>
    <row r="60129" ht="18.95" customHeight="1"/>
    <row r="60130" ht="18.95" customHeight="1"/>
    <row r="60131" ht="18.95" customHeight="1"/>
    <row r="60132" ht="18.95" customHeight="1"/>
    <row r="60133" ht="18.95" customHeight="1"/>
    <row r="60134" ht="18.95" customHeight="1"/>
    <row r="60135" ht="18.95" customHeight="1"/>
    <row r="60136" ht="18.95" customHeight="1"/>
    <row r="60137" ht="18.95" customHeight="1"/>
    <row r="60138" ht="18.95" customHeight="1"/>
    <row r="60139" ht="18.95" customHeight="1"/>
    <row r="60140" ht="18.95" customHeight="1"/>
    <row r="60141" ht="18.95" customHeight="1"/>
    <row r="60142" ht="18.95" customHeight="1"/>
    <row r="60143" ht="18.95" customHeight="1"/>
    <row r="60144" ht="18.95" customHeight="1"/>
    <row r="60145" ht="18.95" customHeight="1"/>
    <row r="60146" ht="18.95" customHeight="1"/>
    <row r="60147" ht="18.95" customHeight="1"/>
    <row r="60148" ht="18.95" customHeight="1"/>
    <row r="60149" ht="18.95" customHeight="1"/>
    <row r="60150" ht="18.95" customHeight="1"/>
    <row r="60151" ht="18.95" customHeight="1"/>
    <row r="60152" ht="18.95" customHeight="1"/>
    <row r="60153" ht="18.95" customHeight="1"/>
    <row r="60154" ht="18.95" customHeight="1"/>
    <row r="60155" ht="18.95" customHeight="1"/>
    <row r="60156" ht="18.95" customHeight="1"/>
    <row r="60157" ht="18.95" customHeight="1"/>
    <row r="60158" ht="18.95" customHeight="1"/>
    <row r="60159" ht="18.95" customHeight="1"/>
    <row r="60160" ht="18.95" customHeight="1"/>
    <row r="60161" ht="18.95" customHeight="1"/>
    <row r="60162" ht="18.95" customHeight="1"/>
    <row r="60163" ht="18.95" customHeight="1"/>
    <row r="60164" ht="18.95" customHeight="1"/>
    <row r="60165" ht="18.95" customHeight="1"/>
    <row r="60166" ht="18.95" customHeight="1"/>
    <row r="60167" ht="18.95" customHeight="1"/>
    <row r="60168" ht="18.95" customHeight="1"/>
    <row r="60169" ht="18.95" customHeight="1"/>
    <row r="60170" ht="18.95" customHeight="1"/>
    <row r="60171" ht="18.95" customHeight="1"/>
    <row r="60172" ht="18.95" customHeight="1"/>
    <row r="60173" ht="18.95" customHeight="1"/>
    <row r="60174" ht="18.95" customHeight="1"/>
    <row r="60175" ht="18.95" customHeight="1"/>
    <row r="60176" ht="18.95" customHeight="1"/>
    <row r="60177" ht="18.95" customHeight="1"/>
    <row r="60178" ht="18.95" customHeight="1"/>
    <row r="60179" ht="18.95" customHeight="1"/>
    <row r="60180" ht="18.95" customHeight="1"/>
    <row r="60181" ht="18.95" customHeight="1"/>
    <row r="60182" ht="18.95" customHeight="1"/>
    <row r="60183" ht="18.95" customHeight="1"/>
    <row r="60184" ht="18.95" customHeight="1"/>
    <row r="60185" ht="18.95" customHeight="1"/>
    <row r="60186" ht="18.95" customHeight="1"/>
    <row r="60187" ht="18.95" customHeight="1"/>
    <row r="60188" ht="18.95" customHeight="1"/>
    <row r="60189" ht="18.95" customHeight="1"/>
    <row r="60190" ht="18.95" customHeight="1"/>
    <row r="60191" ht="18.95" customHeight="1"/>
    <row r="60192" ht="18.95" customHeight="1"/>
    <row r="60193" ht="18.95" customHeight="1"/>
    <row r="60194" ht="18.95" customHeight="1"/>
    <row r="60195" ht="18.95" customHeight="1"/>
    <row r="60196" ht="18.95" customHeight="1"/>
    <row r="60197" ht="18.95" customHeight="1"/>
    <row r="60198" ht="18.95" customHeight="1"/>
    <row r="60199" ht="18.95" customHeight="1"/>
    <row r="60200" ht="18.95" customHeight="1"/>
    <row r="60201" ht="18.95" customHeight="1"/>
    <row r="60202" ht="18.95" customHeight="1"/>
    <row r="60203" ht="18.95" customHeight="1"/>
    <row r="60204" ht="18.95" customHeight="1"/>
    <row r="60205" ht="18.95" customHeight="1"/>
    <row r="60206" ht="18.95" customHeight="1"/>
    <row r="60207" ht="18.95" customHeight="1"/>
    <row r="60208" ht="18.95" customHeight="1"/>
    <row r="60209" ht="18.95" customHeight="1"/>
    <row r="60210" ht="18.95" customHeight="1"/>
    <row r="60211" ht="18.95" customHeight="1"/>
    <row r="60212" ht="18.95" customHeight="1"/>
    <row r="60213" ht="18.95" customHeight="1"/>
    <row r="60214" ht="18.95" customHeight="1"/>
    <row r="60215" ht="18.95" customHeight="1"/>
    <row r="60216" ht="18.95" customHeight="1"/>
    <row r="60217" ht="18.95" customHeight="1"/>
    <row r="60218" ht="18.95" customHeight="1"/>
    <row r="60219" ht="18.95" customHeight="1"/>
    <row r="60220" ht="18.95" customHeight="1"/>
    <row r="60221" ht="18.95" customHeight="1"/>
    <row r="60222" ht="18.95" customHeight="1"/>
    <row r="60223" ht="18.95" customHeight="1"/>
    <row r="60224" ht="18.95" customHeight="1"/>
    <row r="60225" ht="18.95" customHeight="1"/>
    <row r="60226" ht="18.95" customHeight="1"/>
    <row r="60227" ht="18.95" customHeight="1"/>
    <row r="60228" ht="18.95" customHeight="1"/>
    <row r="60229" ht="18.95" customHeight="1"/>
    <row r="60230" ht="18.95" customHeight="1"/>
    <row r="60231" ht="18.95" customHeight="1"/>
    <row r="60232" ht="18.95" customHeight="1"/>
    <row r="60233" ht="18.95" customHeight="1"/>
    <row r="60234" ht="18.95" customHeight="1"/>
    <row r="60235" ht="18.95" customHeight="1"/>
    <row r="60236" ht="18.95" customHeight="1"/>
    <row r="60237" ht="18.95" customHeight="1"/>
    <row r="60238" ht="18.95" customHeight="1"/>
    <row r="60239" ht="18.95" customHeight="1"/>
    <row r="60240" ht="18.95" customHeight="1"/>
    <row r="60241" ht="18.95" customHeight="1"/>
    <row r="60242" ht="18.95" customHeight="1"/>
    <row r="60243" ht="18.95" customHeight="1"/>
    <row r="60244" ht="18.95" customHeight="1"/>
    <row r="60245" ht="18.95" customHeight="1"/>
    <row r="60246" ht="18.95" customHeight="1"/>
    <row r="60247" ht="18.95" customHeight="1"/>
    <row r="60248" ht="18.95" customHeight="1"/>
    <row r="60249" ht="18.95" customHeight="1"/>
    <row r="60250" ht="18.95" customHeight="1"/>
    <row r="60251" ht="18.95" customHeight="1"/>
    <row r="60252" ht="18.95" customHeight="1"/>
    <row r="60253" ht="18.95" customHeight="1"/>
    <row r="60254" ht="18.95" customHeight="1"/>
    <row r="60255" ht="18.95" customHeight="1"/>
    <row r="60256" ht="18.95" customHeight="1"/>
    <row r="60257" ht="18.95" customHeight="1"/>
    <row r="60258" ht="18.95" customHeight="1"/>
    <row r="60259" ht="18.95" customHeight="1"/>
    <row r="60260" ht="18.95" customHeight="1"/>
    <row r="60261" ht="18.95" customHeight="1"/>
    <row r="60262" ht="18.95" customHeight="1"/>
    <row r="60263" ht="18.95" customHeight="1"/>
    <row r="60264" ht="18.95" customHeight="1"/>
    <row r="60265" ht="18.95" customHeight="1"/>
    <row r="60266" ht="18.95" customHeight="1"/>
    <row r="60267" ht="18.95" customHeight="1"/>
    <row r="60268" ht="18.95" customHeight="1"/>
    <row r="60269" ht="18.95" customHeight="1"/>
    <row r="60270" ht="18.95" customHeight="1"/>
    <row r="60271" ht="18.95" customHeight="1"/>
    <row r="60272" ht="18.95" customHeight="1"/>
    <row r="60273" ht="18.95" customHeight="1"/>
    <row r="60274" ht="18.95" customHeight="1"/>
    <row r="60275" ht="18.95" customHeight="1"/>
    <row r="60276" ht="18.95" customHeight="1"/>
    <row r="60277" ht="18.95" customHeight="1"/>
    <row r="60278" ht="18.95" customHeight="1"/>
    <row r="60279" ht="18.95" customHeight="1"/>
    <row r="60280" ht="18.95" customHeight="1"/>
    <row r="60281" ht="18.95" customHeight="1"/>
    <row r="60282" ht="18.95" customHeight="1"/>
    <row r="60283" ht="18.95" customHeight="1"/>
    <row r="60284" ht="18.95" customHeight="1"/>
    <row r="60285" ht="18.95" customHeight="1"/>
    <row r="60286" ht="18.95" customHeight="1"/>
    <row r="60287" ht="18.95" customHeight="1"/>
    <row r="60288" ht="18.95" customHeight="1"/>
    <row r="60289" ht="18.95" customHeight="1"/>
    <row r="60290" ht="18.95" customHeight="1"/>
    <row r="60291" ht="18.95" customHeight="1"/>
    <row r="60292" ht="18.95" customHeight="1"/>
    <row r="60293" ht="18.95" customHeight="1"/>
    <row r="60294" ht="18.95" customHeight="1"/>
    <row r="60295" ht="18.95" customHeight="1"/>
    <row r="60296" ht="18.95" customHeight="1"/>
    <row r="60297" ht="18.95" customHeight="1"/>
    <row r="60298" ht="18.95" customHeight="1"/>
    <row r="60299" ht="18.95" customHeight="1"/>
    <row r="60300" ht="18.95" customHeight="1"/>
    <row r="60301" ht="18.95" customHeight="1"/>
    <row r="60302" ht="18.95" customHeight="1"/>
    <row r="60303" ht="18.95" customHeight="1"/>
    <row r="60304" ht="18.95" customHeight="1"/>
    <row r="60305" ht="18.95" customHeight="1"/>
    <row r="60306" ht="18.95" customHeight="1"/>
    <row r="60307" ht="18.95" customHeight="1"/>
    <row r="60308" ht="18.95" customHeight="1"/>
    <row r="60309" ht="18.95" customHeight="1"/>
    <row r="60310" ht="18.95" customHeight="1"/>
    <row r="60311" ht="18.95" customHeight="1"/>
    <row r="60312" ht="18.95" customHeight="1"/>
    <row r="60313" ht="18.95" customHeight="1"/>
    <row r="60314" ht="18.95" customHeight="1"/>
    <row r="60315" ht="18.95" customHeight="1"/>
    <row r="60316" ht="18.95" customHeight="1"/>
    <row r="60317" ht="18.95" customHeight="1"/>
    <row r="60318" ht="18.95" customHeight="1"/>
    <row r="60319" ht="18.95" customHeight="1"/>
    <row r="60320" ht="18.95" customHeight="1"/>
    <row r="60321" ht="18.95" customHeight="1"/>
    <row r="60322" ht="18.95" customHeight="1"/>
    <row r="60323" ht="18.95" customHeight="1"/>
    <row r="60324" ht="18.95" customHeight="1"/>
    <row r="60325" ht="18.95" customHeight="1"/>
    <row r="60326" ht="18.95" customHeight="1"/>
    <row r="60327" ht="18.95" customHeight="1"/>
    <row r="60328" ht="18.95" customHeight="1"/>
    <row r="60329" ht="18.95" customHeight="1"/>
    <row r="60330" ht="18.95" customHeight="1"/>
    <row r="60331" ht="18.95" customHeight="1"/>
    <row r="60332" ht="18.95" customHeight="1"/>
    <row r="60333" ht="18.95" customHeight="1"/>
    <row r="60334" ht="18.95" customHeight="1"/>
    <row r="60335" ht="18.95" customHeight="1"/>
    <row r="60336" ht="18.95" customHeight="1"/>
    <row r="60337" ht="18.95" customHeight="1"/>
    <row r="60338" ht="18.95" customHeight="1"/>
    <row r="60339" ht="18.95" customHeight="1"/>
    <row r="60340" ht="18.95" customHeight="1"/>
    <row r="60341" ht="18.95" customHeight="1"/>
    <row r="60342" ht="18.95" customHeight="1"/>
    <row r="60343" ht="18.95" customHeight="1"/>
    <row r="60344" ht="18.95" customHeight="1"/>
    <row r="60345" ht="18.95" customHeight="1"/>
    <row r="60346" ht="18.95" customHeight="1"/>
    <row r="60347" ht="18.95" customHeight="1"/>
    <row r="60348" ht="18.95" customHeight="1"/>
    <row r="60349" ht="18.95" customHeight="1"/>
    <row r="60350" ht="18.95" customHeight="1"/>
    <row r="60351" ht="18.95" customHeight="1"/>
    <row r="60352" ht="18.95" customHeight="1"/>
    <row r="60353" ht="18.95" customHeight="1"/>
    <row r="60354" ht="18.95" customHeight="1"/>
    <row r="60355" ht="18.95" customHeight="1"/>
    <row r="60356" ht="18.95" customHeight="1"/>
    <row r="60357" ht="18.95" customHeight="1"/>
    <row r="60358" ht="18.95" customHeight="1"/>
    <row r="60359" ht="18.95" customHeight="1"/>
    <row r="60360" ht="18.95" customHeight="1"/>
    <row r="60361" ht="18.95" customHeight="1"/>
    <row r="60362" ht="18.95" customHeight="1"/>
    <row r="60363" ht="18.95" customHeight="1"/>
    <row r="60364" ht="18.95" customHeight="1"/>
    <row r="60365" ht="18.95" customHeight="1"/>
    <row r="60366" ht="18.95" customHeight="1"/>
    <row r="60367" ht="18.95" customHeight="1"/>
    <row r="60368" ht="18.95" customHeight="1"/>
    <row r="60369" ht="18.95" customHeight="1"/>
    <row r="60370" ht="18.95" customHeight="1"/>
    <row r="60371" ht="18.95" customHeight="1"/>
    <row r="60372" ht="18.95" customHeight="1"/>
    <row r="60373" ht="18.95" customHeight="1"/>
    <row r="60374" ht="18.95" customHeight="1"/>
    <row r="60375" ht="18.95" customHeight="1"/>
    <row r="60376" ht="18.95" customHeight="1"/>
    <row r="60377" ht="18.95" customHeight="1"/>
    <row r="60378" ht="18.95" customHeight="1"/>
    <row r="60379" ht="18.95" customHeight="1"/>
    <row r="60380" ht="18.95" customHeight="1"/>
    <row r="60381" ht="18.95" customHeight="1"/>
    <row r="60382" ht="18.95" customHeight="1"/>
    <row r="60383" ht="18.95" customHeight="1"/>
    <row r="60384" ht="18.95" customHeight="1"/>
    <row r="60385" ht="18.95" customHeight="1"/>
    <row r="60386" ht="18.95" customHeight="1"/>
    <row r="60387" ht="18.95" customHeight="1"/>
    <row r="60388" ht="18.95" customHeight="1"/>
    <row r="60389" ht="18.95" customHeight="1"/>
    <row r="60390" ht="18.95" customHeight="1"/>
    <row r="60391" ht="18.95" customHeight="1"/>
    <row r="60392" ht="18.95" customHeight="1"/>
    <row r="60393" ht="18.95" customHeight="1"/>
    <row r="60394" ht="18.95" customHeight="1"/>
    <row r="60395" ht="18.95" customHeight="1"/>
    <row r="60396" ht="18.95" customHeight="1"/>
    <row r="60397" ht="18.95" customHeight="1"/>
    <row r="60398" ht="18.95" customHeight="1"/>
    <row r="60399" ht="18.95" customHeight="1"/>
    <row r="60400" ht="18.95" customHeight="1"/>
    <row r="60401" ht="18.95" customHeight="1"/>
    <row r="60402" ht="18.95" customHeight="1"/>
    <row r="60403" ht="18.95" customHeight="1"/>
    <row r="60404" ht="18.95" customHeight="1"/>
    <row r="60405" ht="18.95" customHeight="1"/>
    <row r="60406" ht="18.95" customHeight="1"/>
    <row r="60407" ht="18.95" customHeight="1"/>
    <row r="60408" ht="18.95" customHeight="1"/>
    <row r="60409" ht="18.95" customHeight="1"/>
    <row r="60410" ht="18.95" customHeight="1"/>
    <row r="60411" ht="18.95" customHeight="1"/>
    <row r="60412" ht="18.95" customHeight="1"/>
    <row r="60413" ht="18.95" customHeight="1"/>
    <row r="60414" ht="18.95" customHeight="1"/>
    <row r="60415" ht="18.95" customHeight="1"/>
    <row r="60416" ht="18.95" customHeight="1"/>
    <row r="60417" ht="18.95" customHeight="1"/>
    <row r="60418" ht="18.95" customHeight="1"/>
    <row r="60419" ht="18.95" customHeight="1"/>
    <row r="60420" ht="18.95" customHeight="1"/>
    <row r="60421" ht="18.95" customHeight="1"/>
    <row r="60422" ht="18.95" customHeight="1"/>
    <row r="60423" ht="18.95" customHeight="1"/>
    <row r="60424" ht="18.95" customHeight="1"/>
    <row r="60425" ht="18.95" customHeight="1"/>
    <row r="60426" ht="18.95" customHeight="1"/>
    <row r="60427" ht="18.95" customHeight="1"/>
    <row r="60428" ht="18.95" customHeight="1"/>
    <row r="60429" ht="18.95" customHeight="1"/>
    <row r="60430" ht="18.95" customHeight="1"/>
    <row r="60431" ht="18.95" customHeight="1"/>
    <row r="60432" ht="18.95" customHeight="1"/>
    <row r="60433" ht="18.95" customHeight="1"/>
    <row r="60434" ht="18.95" customHeight="1"/>
    <row r="60435" ht="18.95" customHeight="1"/>
    <row r="60436" ht="18.95" customHeight="1"/>
    <row r="60437" ht="18.95" customHeight="1"/>
    <row r="60438" ht="18.95" customHeight="1"/>
    <row r="60439" ht="18.95" customHeight="1"/>
    <row r="60440" ht="18.95" customHeight="1"/>
    <row r="60441" ht="18.95" customHeight="1"/>
    <row r="60442" ht="18.95" customHeight="1"/>
    <row r="60443" ht="18.95" customHeight="1"/>
    <row r="60444" ht="18.95" customHeight="1"/>
    <row r="60445" ht="18.95" customHeight="1"/>
    <row r="60446" ht="18.95" customHeight="1"/>
    <row r="60447" ht="18.95" customHeight="1"/>
    <row r="60448" ht="18.95" customHeight="1"/>
    <row r="60449" ht="18.95" customHeight="1"/>
    <row r="60450" ht="18.95" customHeight="1"/>
    <row r="60451" ht="18.95" customHeight="1"/>
    <row r="60452" ht="18.95" customHeight="1"/>
    <row r="60453" ht="18.95" customHeight="1"/>
    <row r="60454" ht="18.95" customHeight="1"/>
    <row r="60455" ht="18.95" customHeight="1"/>
    <row r="60456" ht="18.95" customHeight="1"/>
    <row r="60457" ht="18.95" customHeight="1"/>
    <row r="60458" ht="18.95" customHeight="1"/>
    <row r="60459" ht="18.95" customHeight="1"/>
    <row r="60460" ht="18.95" customHeight="1"/>
    <row r="60461" ht="18.95" customHeight="1"/>
    <row r="60462" ht="18.95" customHeight="1"/>
    <row r="60463" ht="18.95" customHeight="1"/>
    <row r="60464" ht="18.95" customHeight="1"/>
    <row r="60465" ht="18.95" customHeight="1"/>
    <row r="60466" ht="18.95" customHeight="1"/>
    <row r="60467" ht="18.95" customHeight="1"/>
    <row r="60468" ht="18.95" customHeight="1"/>
    <row r="60469" ht="18.95" customHeight="1"/>
    <row r="60470" ht="18.95" customHeight="1"/>
    <row r="60471" ht="18.95" customHeight="1"/>
    <row r="60472" ht="18.95" customHeight="1"/>
    <row r="60473" ht="18.95" customHeight="1"/>
    <row r="60474" ht="18.95" customHeight="1"/>
    <row r="60475" ht="18.95" customHeight="1"/>
    <row r="60476" ht="18.95" customHeight="1"/>
    <row r="60477" ht="18.95" customHeight="1"/>
    <row r="60478" ht="18.95" customHeight="1"/>
    <row r="60479" ht="18.95" customHeight="1"/>
    <row r="60480" ht="18.95" customHeight="1"/>
    <row r="60481" ht="18.95" customHeight="1"/>
    <row r="60482" ht="18.95" customHeight="1"/>
    <row r="60483" ht="18.95" customHeight="1"/>
    <row r="60484" ht="18.95" customHeight="1"/>
    <row r="60485" ht="18.95" customHeight="1"/>
    <row r="60486" ht="18.95" customHeight="1"/>
    <row r="60487" ht="18.95" customHeight="1"/>
    <row r="60488" ht="18.95" customHeight="1"/>
    <row r="60489" ht="18.95" customHeight="1"/>
    <row r="60490" ht="18.95" customHeight="1"/>
    <row r="60491" ht="18.95" customHeight="1"/>
    <row r="60492" ht="18.95" customHeight="1"/>
    <row r="60493" ht="18.95" customHeight="1"/>
    <row r="60494" ht="18.95" customHeight="1"/>
    <row r="60495" ht="18.95" customHeight="1"/>
    <row r="60496" ht="18.95" customHeight="1"/>
    <row r="60497" ht="18.95" customHeight="1"/>
    <row r="60498" ht="18.95" customHeight="1"/>
    <row r="60499" ht="18.95" customHeight="1"/>
    <row r="60500" ht="18.95" customHeight="1"/>
    <row r="60501" ht="18.95" customHeight="1"/>
    <row r="60502" ht="18.95" customHeight="1"/>
    <row r="60503" ht="18.95" customHeight="1"/>
    <row r="60504" ht="18.95" customHeight="1"/>
    <row r="60505" ht="18.95" customHeight="1"/>
    <row r="60506" ht="18.95" customHeight="1"/>
    <row r="60507" ht="18.95" customHeight="1"/>
    <row r="60508" ht="18.95" customHeight="1"/>
    <row r="60509" ht="18.95" customHeight="1"/>
    <row r="60510" ht="18.95" customHeight="1"/>
    <row r="60511" ht="18.95" customHeight="1"/>
    <row r="60512" ht="18.95" customHeight="1"/>
    <row r="60513" ht="18.95" customHeight="1"/>
    <row r="60514" ht="18.95" customHeight="1"/>
    <row r="60515" ht="18.95" customHeight="1"/>
    <row r="60516" ht="18.95" customHeight="1"/>
    <row r="60517" ht="18.95" customHeight="1"/>
    <row r="60518" ht="18.95" customHeight="1"/>
    <row r="60519" ht="18.95" customHeight="1"/>
    <row r="60520" ht="18.95" customHeight="1"/>
    <row r="60521" ht="18.95" customHeight="1"/>
    <row r="60522" ht="18.95" customHeight="1"/>
    <row r="60523" ht="18.95" customHeight="1"/>
    <row r="60524" ht="18.95" customHeight="1"/>
    <row r="60525" ht="18.95" customHeight="1"/>
    <row r="60526" ht="18.95" customHeight="1"/>
    <row r="60527" ht="18.95" customHeight="1"/>
    <row r="60528" ht="18.95" customHeight="1"/>
    <row r="60529" ht="18.95" customHeight="1"/>
    <row r="60530" ht="18.95" customHeight="1"/>
    <row r="60531" ht="18.95" customHeight="1"/>
    <row r="60532" ht="18.95" customHeight="1"/>
    <row r="60533" ht="18.95" customHeight="1"/>
    <row r="60534" ht="18.95" customHeight="1"/>
    <row r="60535" ht="18.95" customHeight="1"/>
    <row r="60536" ht="18.95" customHeight="1"/>
    <row r="60537" ht="18.95" customHeight="1"/>
    <row r="60538" ht="18.95" customHeight="1"/>
    <row r="60539" ht="18.95" customHeight="1"/>
    <row r="60540" ht="18.95" customHeight="1"/>
    <row r="60541" ht="18.95" customHeight="1"/>
    <row r="60542" ht="18.95" customHeight="1"/>
    <row r="60543" ht="18.95" customHeight="1"/>
    <row r="60544" ht="18.95" customHeight="1"/>
    <row r="60545" ht="18.95" customHeight="1"/>
    <row r="60546" ht="18.95" customHeight="1"/>
    <row r="60547" ht="18.95" customHeight="1"/>
    <row r="60548" ht="18.95" customHeight="1"/>
    <row r="60549" ht="18.95" customHeight="1"/>
    <row r="60550" ht="18.95" customHeight="1"/>
    <row r="60551" ht="18.95" customHeight="1"/>
    <row r="60552" ht="18.95" customHeight="1"/>
    <row r="60553" ht="18.95" customHeight="1"/>
    <row r="60554" ht="18.95" customHeight="1"/>
    <row r="60555" ht="18.95" customHeight="1"/>
    <row r="60556" ht="18.95" customHeight="1"/>
    <row r="60557" ht="18.95" customHeight="1"/>
    <row r="60558" ht="18.95" customHeight="1"/>
    <row r="60559" ht="18.95" customHeight="1"/>
    <row r="60560" ht="18.95" customHeight="1"/>
    <row r="60561" ht="18.95" customHeight="1"/>
    <row r="60562" ht="18.95" customHeight="1"/>
    <row r="60563" ht="18.95" customHeight="1"/>
    <row r="60564" ht="18.95" customHeight="1"/>
    <row r="60565" ht="18.95" customHeight="1"/>
    <row r="60566" ht="18.95" customHeight="1"/>
    <row r="60567" ht="18.95" customHeight="1"/>
    <row r="60568" ht="18.95" customHeight="1"/>
    <row r="60569" ht="18.95" customHeight="1"/>
    <row r="60570" ht="18.95" customHeight="1"/>
    <row r="60571" ht="18.95" customHeight="1"/>
    <row r="60572" ht="18.95" customHeight="1"/>
    <row r="60573" ht="18.95" customHeight="1"/>
    <row r="60574" ht="18.95" customHeight="1"/>
    <row r="60575" ht="18.95" customHeight="1"/>
    <row r="60576" ht="18.95" customHeight="1"/>
    <row r="60577" ht="18.95" customHeight="1"/>
    <row r="60578" ht="18.95" customHeight="1"/>
    <row r="60579" ht="18.95" customHeight="1"/>
    <row r="60580" ht="18.95" customHeight="1"/>
    <row r="60581" ht="18.95" customHeight="1"/>
    <row r="60582" ht="18.95" customHeight="1"/>
    <row r="60583" ht="18.95" customHeight="1"/>
    <row r="60584" ht="18.95" customHeight="1"/>
    <row r="60585" ht="18.95" customHeight="1"/>
    <row r="60586" ht="18.95" customHeight="1"/>
    <row r="60587" ht="18.95" customHeight="1"/>
    <row r="60588" ht="18.95" customHeight="1"/>
    <row r="60589" ht="18.95" customHeight="1"/>
    <row r="60590" ht="18.95" customHeight="1"/>
    <row r="60591" ht="18.95" customHeight="1"/>
    <row r="60592" ht="18.95" customHeight="1"/>
    <row r="60593" ht="18.95" customHeight="1"/>
    <row r="60594" ht="18.95" customHeight="1"/>
    <row r="60595" ht="18.95" customHeight="1"/>
    <row r="60596" ht="18.95" customHeight="1"/>
    <row r="60597" ht="18.95" customHeight="1"/>
    <row r="60598" ht="18.95" customHeight="1"/>
    <row r="60599" ht="18.95" customHeight="1"/>
    <row r="60600" ht="18.95" customHeight="1"/>
    <row r="60601" ht="18.95" customHeight="1"/>
    <row r="60602" ht="18.95" customHeight="1"/>
    <row r="60603" ht="18.95" customHeight="1"/>
    <row r="60604" ht="18.95" customHeight="1"/>
    <row r="60605" ht="18.95" customHeight="1"/>
    <row r="60606" ht="18.95" customHeight="1"/>
    <row r="60607" ht="18.95" customHeight="1"/>
    <row r="60608" ht="18.95" customHeight="1"/>
    <row r="60609" ht="18.95" customHeight="1"/>
    <row r="60610" ht="18.95" customHeight="1"/>
    <row r="60611" ht="18.95" customHeight="1"/>
    <row r="60612" ht="18.95" customHeight="1"/>
    <row r="60613" ht="18.95" customHeight="1"/>
    <row r="60614" ht="18.95" customHeight="1"/>
    <row r="60615" ht="18.95" customHeight="1"/>
    <row r="60616" ht="18.95" customHeight="1"/>
    <row r="60617" ht="18.95" customHeight="1"/>
    <row r="60618" ht="18.95" customHeight="1"/>
    <row r="60619" ht="18.95" customHeight="1"/>
    <row r="60620" ht="18.95" customHeight="1"/>
    <row r="60621" ht="18.95" customHeight="1"/>
    <row r="60622" ht="18.95" customHeight="1"/>
    <row r="60623" ht="18.95" customHeight="1"/>
    <row r="60624" ht="18.95" customHeight="1"/>
    <row r="60625" ht="18.95" customHeight="1"/>
    <row r="60626" ht="18.95" customHeight="1"/>
    <row r="60627" ht="18.95" customHeight="1"/>
    <row r="60628" ht="18.95" customHeight="1"/>
    <row r="60629" ht="18.95" customHeight="1"/>
    <row r="60630" ht="18.95" customHeight="1"/>
    <row r="60631" ht="18.95" customHeight="1"/>
    <row r="60632" ht="18.95" customHeight="1"/>
    <row r="60633" ht="18.95" customHeight="1"/>
    <row r="60634" ht="18.95" customHeight="1"/>
    <row r="60635" ht="18.95" customHeight="1"/>
    <row r="60636" ht="18.95" customHeight="1"/>
    <row r="60637" ht="18.95" customHeight="1"/>
    <row r="60638" ht="18.95" customHeight="1"/>
    <row r="60639" ht="18.95" customHeight="1"/>
    <row r="60640" ht="18.95" customHeight="1"/>
    <row r="60641" ht="18.95" customHeight="1"/>
    <row r="60642" ht="18.95" customHeight="1"/>
    <row r="60643" ht="18.95" customHeight="1"/>
    <row r="60644" ht="18.95" customHeight="1"/>
    <row r="60645" ht="18.95" customHeight="1"/>
    <row r="60646" ht="18.95" customHeight="1"/>
    <row r="60647" ht="18.95" customHeight="1"/>
    <row r="60648" ht="18.95" customHeight="1"/>
    <row r="60649" ht="18.95" customHeight="1"/>
    <row r="60650" ht="18.95" customHeight="1"/>
    <row r="60651" ht="18.95" customHeight="1"/>
    <row r="60652" ht="18.95" customHeight="1"/>
    <row r="60653" ht="18.95" customHeight="1"/>
    <row r="60654" ht="18.95" customHeight="1"/>
    <row r="60655" ht="18.95" customHeight="1"/>
    <row r="60656" ht="18.95" customHeight="1"/>
    <row r="60657" ht="18.95" customHeight="1"/>
    <row r="60658" ht="18.95" customHeight="1"/>
    <row r="60659" ht="18.95" customHeight="1"/>
    <row r="60660" ht="18.95" customHeight="1"/>
    <row r="60661" ht="18.95" customHeight="1"/>
    <row r="60662" ht="18.95" customHeight="1"/>
    <row r="60663" ht="18.95" customHeight="1"/>
    <row r="60664" ht="18.95" customHeight="1"/>
    <row r="60665" ht="18.95" customHeight="1"/>
    <row r="60666" ht="18.95" customHeight="1"/>
    <row r="60667" ht="18.95" customHeight="1"/>
    <row r="60668" ht="18.95" customHeight="1"/>
    <row r="60669" ht="18.95" customHeight="1"/>
    <row r="60670" ht="18.95" customHeight="1"/>
    <row r="60671" ht="18.95" customHeight="1"/>
    <row r="60672" ht="18.95" customHeight="1"/>
    <row r="60673" ht="18.95" customHeight="1"/>
    <row r="60674" ht="18.95" customHeight="1"/>
    <row r="60675" ht="18.95" customHeight="1"/>
    <row r="60676" ht="18.95" customHeight="1"/>
    <row r="60677" ht="18.95" customHeight="1"/>
    <row r="60678" ht="18.95" customHeight="1"/>
    <row r="60679" ht="18.95" customHeight="1"/>
    <row r="60680" ht="18.95" customHeight="1"/>
    <row r="60681" ht="18.95" customHeight="1"/>
    <row r="60682" ht="18.95" customHeight="1"/>
    <row r="60683" ht="18.95" customHeight="1"/>
    <row r="60684" ht="18.95" customHeight="1"/>
    <row r="60685" ht="18.95" customHeight="1"/>
    <row r="60686" ht="18.95" customHeight="1"/>
    <row r="60687" ht="18.95" customHeight="1"/>
    <row r="60688" ht="18.95" customHeight="1"/>
    <row r="60689" ht="18.95" customHeight="1"/>
    <row r="60690" ht="18.95" customHeight="1"/>
    <row r="60691" ht="18.95" customHeight="1"/>
    <row r="60692" ht="18.95" customHeight="1"/>
    <row r="60693" ht="18.95" customHeight="1"/>
    <row r="60694" ht="18.95" customHeight="1"/>
    <row r="60695" ht="18.95" customHeight="1"/>
    <row r="60696" ht="18.95" customHeight="1"/>
    <row r="60697" ht="18.95" customHeight="1"/>
    <row r="60698" ht="18.95" customHeight="1"/>
    <row r="60699" ht="18.95" customHeight="1"/>
    <row r="60700" ht="18.95" customHeight="1"/>
    <row r="60701" ht="18.95" customHeight="1"/>
    <row r="60702" ht="18.95" customHeight="1"/>
    <row r="60703" ht="18.95" customHeight="1"/>
    <row r="60704" ht="18.95" customHeight="1"/>
    <row r="60705" ht="18.95" customHeight="1"/>
    <row r="60706" ht="18.95" customHeight="1"/>
    <row r="60707" ht="18.95" customHeight="1"/>
    <row r="60708" ht="18.95" customHeight="1"/>
    <row r="60709" ht="18.95" customHeight="1"/>
    <row r="60710" ht="18.95" customHeight="1"/>
    <row r="60711" ht="18.95" customHeight="1"/>
    <row r="60712" ht="18.95" customHeight="1"/>
    <row r="60713" ht="18.95" customHeight="1"/>
    <row r="60714" ht="18.95" customHeight="1"/>
    <row r="60715" ht="18.95" customHeight="1"/>
    <row r="60716" ht="18.95" customHeight="1"/>
    <row r="60717" ht="18.95" customHeight="1"/>
    <row r="60718" ht="18.95" customHeight="1"/>
    <row r="60719" ht="18.95" customHeight="1"/>
    <row r="60720" ht="18.95" customHeight="1"/>
    <row r="60721" ht="18.95" customHeight="1"/>
    <row r="60722" ht="18.95" customHeight="1"/>
    <row r="60723" ht="18.95" customHeight="1"/>
    <row r="60724" ht="18.95" customHeight="1"/>
    <row r="60725" ht="18.95" customHeight="1"/>
    <row r="60726" ht="18.95" customHeight="1"/>
    <row r="60727" ht="18.95" customHeight="1"/>
    <row r="60728" ht="18.95" customHeight="1"/>
    <row r="60729" ht="18.95" customHeight="1"/>
    <row r="60730" ht="18.95" customHeight="1"/>
    <row r="60731" ht="18.95" customHeight="1"/>
    <row r="60732" ht="18.95" customHeight="1"/>
    <row r="60733" ht="18.95" customHeight="1"/>
    <row r="60734" ht="18.95" customHeight="1"/>
    <row r="60735" ht="18.95" customHeight="1"/>
    <row r="60736" ht="18.95" customHeight="1"/>
    <row r="60737" ht="18.95" customHeight="1"/>
    <row r="60738" ht="18.95" customHeight="1"/>
    <row r="60739" ht="18.95" customHeight="1"/>
    <row r="60740" ht="18.95" customHeight="1"/>
    <row r="60741" ht="18.95" customHeight="1"/>
    <row r="60742" ht="18.95" customHeight="1"/>
    <row r="60743" ht="18.95" customHeight="1"/>
    <row r="60744" ht="18.95" customHeight="1"/>
    <row r="60745" ht="18.95" customHeight="1"/>
    <row r="60746" ht="18.95" customHeight="1"/>
    <row r="60747" ht="18.95" customHeight="1"/>
    <row r="60748" ht="18.95" customHeight="1"/>
    <row r="60749" ht="18.95" customHeight="1"/>
    <row r="60750" ht="18.95" customHeight="1"/>
    <row r="60751" ht="18.95" customHeight="1"/>
    <row r="60752" ht="18.95" customHeight="1"/>
    <row r="60753" ht="18.95" customHeight="1"/>
    <row r="60754" ht="18.95" customHeight="1"/>
    <row r="60755" ht="18.95" customHeight="1"/>
    <row r="60756" ht="18.95" customHeight="1"/>
    <row r="60757" ht="18.95" customHeight="1"/>
    <row r="60758" ht="18.95" customHeight="1"/>
    <row r="60759" ht="18.95" customHeight="1"/>
    <row r="60760" ht="18.95" customHeight="1"/>
    <row r="60761" ht="18.95" customHeight="1"/>
    <row r="60762" ht="18.95" customHeight="1"/>
    <row r="60763" ht="18.95" customHeight="1"/>
    <row r="60764" ht="18.95" customHeight="1"/>
    <row r="60765" ht="18.95" customHeight="1"/>
    <row r="60766" ht="18.95" customHeight="1"/>
    <row r="60767" ht="18.95" customHeight="1"/>
    <row r="60768" ht="18.95" customHeight="1"/>
    <row r="60769" ht="18.95" customHeight="1"/>
    <row r="60770" ht="18.95" customHeight="1"/>
    <row r="60771" ht="18.95" customHeight="1"/>
    <row r="60772" ht="18.95" customHeight="1"/>
    <row r="60773" ht="18.95" customHeight="1"/>
    <row r="60774" ht="18.95" customHeight="1"/>
    <row r="60775" ht="18.95" customHeight="1"/>
    <row r="60776" ht="18.95" customHeight="1"/>
    <row r="60777" ht="18.95" customHeight="1"/>
    <row r="60778" ht="18.95" customHeight="1"/>
    <row r="60779" ht="18.95" customHeight="1"/>
    <row r="60780" ht="18.95" customHeight="1"/>
    <row r="60781" ht="18.95" customHeight="1"/>
    <row r="60782" ht="18.95" customHeight="1"/>
    <row r="60783" ht="18.95" customHeight="1"/>
    <row r="60784" ht="18.95" customHeight="1"/>
    <row r="60785" ht="18.95" customHeight="1"/>
    <row r="60786" ht="18.95" customHeight="1"/>
    <row r="60787" ht="18.95" customHeight="1"/>
    <row r="60788" ht="18.95" customHeight="1"/>
    <row r="60789" ht="18.95" customHeight="1"/>
    <row r="60790" ht="18.95" customHeight="1"/>
    <row r="60791" ht="18.95" customHeight="1"/>
    <row r="60792" ht="18.95" customHeight="1"/>
    <row r="60793" ht="18.95" customHeight="1"/>
    <row r="60794" ht="18.95" customHeight="1"/>
    <row r="60795" ht="18.95" customHeight="1"/>
    <row r="60796" ht="18.95" customHeight="1"/>
    <row r="60797" ht="18.95" customHeight="1"/>
    <row r="60798" ht="18.95" customHeight="1"/>
    <row r="60799" ht="18.95" customHeight="1"/>
    <row r="60800" ht="18.95" customHeight="1"/>
    <row r="60801" ht="18.95" customHeight="1"/>
    <row r="60802" ht="18.95" customHeight="1"/>
    <row r="60803" ht="18.95" customHeight="1"/>
    <row r="60804" ht="18.95" customHeight="1"/>
    <row r="60805" ht="18.95" customHeight="1"/>
    <row r="60806" ht="18.95" customHeight="1"/>
    <row r="60807" ht="18.95" customHeight="1"/>
    <row r="60808" ht="18.95" customHeight="1"/>
    <row r="60809" ht="18.95" customHeight="1"/>
    <row r="60810" ht="18.95" customHeight="1"/>
    <row r="60811" ht="18.95" customHeight="1"/>
    <row r="60812" ht="18.95" customHeight="1"/>
    <row r="60813" ht="18.95" customHeight="1"/>
    <row r="60814" ht="18.95" customHeight="1"/>
    <row r="60815" ht="18.95" customHeight="1"/>
    <row r="60816" ht="18.95" customHeight="1"/>
    <row r="60817" ht="18.95" customHeight="1"/>
    <row r="60818" ht="18.95" customHeight="1"/>
    <row r="60819" ht="18.95" customHeight="1"/>
    <row r="60820" ht="18.95" customHeight="1"/>
    <row r="60821" ht="18.95" customHeight="1"/>
    <row r="60822" ht="18.95" customHeight="1"/>
    <row r="60823" ht="18.95" customHeight="1"/>
    <row r="60824" ht="18.95" customHeight="1"/>
    <row r="60825" ht="18.95" customHeight="1"/>
    <row r="60826" ht="18.95" customHeight="1"/>
    <row r="60827" ht="18.95" customHeight="1"/>
    <row r="60828" ht="18.95" customHeight="1"/>
    <row r="60829" ht="18.95" customHeight="1"/>
    <row r="60830" ht="18.95" customHeight="1"/>
    <row r="60831" ht="18.95" customHeight="1"/>
    <row r="60832" ht="18.95" customHeight="1"/>
    <row r="60833" ht="18.95" customHeight="1"/>
    <row r="60834" ht="18.95" customHeight="1"/>
    <row r="60835" ht="18.95" customHeight="1"/>
    <row r="60836" ht="18.95" customHeight="1"/>
    <row r="60837" ht="18.95" customHeight="1"/>
    <row r="60838" ht="18.95" customHeight="1"/>
    <row r="60839" ht="18.95" customHeight="1"/>
    <row r="60840" ht="18.95" customHeight="1"/>
    <row r="60841" ht="18.95" customHeight="1"/>
    <row r="60842" ht="18.95" customHeight="1"/>
    <row r="60843" ht="18.95" customHeight="1"/>
    <row r="60844" ht="18.95" customHeight="1"/>
    <row r="60845" ht="18.95" customHeight="1"/>
    <row r="60846" ht="18.95" customHeight="1"/>
    <row r="60847" ht="18.95" customHeight="1"/>
    <row r="60848" ht="18.95" customHeight="1"/>
    <row r="60849" ht="18.95" customHeight="1"/>
    <row r="60850" ht="18.95" customHeight="1"/>
    <row r="60851" ht="18.95" customHeight="1"/>
    <row r="60852" ht="18.95" customHeight="1"/>
    <row r="60853" ht="18.95" customHeight="1"/>
    <row r="60854" ht="18.95" customHeight="1"/>
    <row r="60855" ht="18.95" customHeight="1"/>
    <row r="60856" ht="18.95" customHeight="1"/>
    <row r="60857" ht="18.95" customHeight="1"/>
    <row r="60858" ht="18.95" customHeight="1"/>
    <row r="60859" ht="18.95" customHeight="1"/>
    <row r="60860" ht="18.95" customHeight="1"/>
    <row r="60861" ht="18.95" customHeight="1"/>
    <row r="60862" ht="18.95" customHeight="1"/>
    <row r="60863" ht="18.95" customHeight="1"/>
    <row r="60864" ht="18.95" customHeight="1"/>
    <row r="60865" ht="18.95" customHeight="1"/>
    <row r="60866" ht="18.95" customHeight="1"/>
    <row r="60867" ht="18.95" customHeight="1"/>
    <row r="60868" ht="18.95" customHeight="1"/>
    <row r="60869" ht="18.95" customHeight="1"/>
    <row r="60870" ht="18.95" customHeight="1"/>
    <row r="60871" ht="18.95" customHeight="1"/>
    <row r="60872" ht="18.95" customHeight="1"/>
    <row r="60873" ht="18.95" customHeight="1"/>
    <row r="60874" ht="18.95" customHeight="1"/>
    <row r="60875" ht="18.95" customHeight="1"/>
    <row r="60876" ht="18.95" customHeight="1"/>
    <row r="60877" ht="18.95" customHeight="1"/>
    <row r="60878" ht="18.95" customHeight="1"/>
    <row r="60879" ht="18.95" customHeight="1"/>
    <row r="60880" ht="18.95" customHeight="1"/>
    <row r="60881" ht="18.95" customHeight="1"/>
    <row r="60882" ht="18.95" customHeight="1"/>
    <row r="60883" ht="18.95" customHeight="1"/>
    <row r="60884" ht="18.95" customHeight="1"/>
    <row r="60885" ht="18.95" customHeight="1"/>
    <row r="60886" ht="18.95" customHeight="1"/>
    <row r="60887" ht="18.95" customHeight="1"/>
    <row r="60888" ht="18.95" customHeight="1"/>
    <row r="60889" ht="18.95" customHeight="1"/>
    <row r="60890" ht="18.95" customHeight="1"/>
    <row r="60891" ht="18.95" customHeight="1"/>
    <row r="60892" ht="18.95" customHeight="1"/>
    <row r="60893" ht="18.95" customHeight="1"/>
    <row r="60894" ht="18.95" customHeight="1"/>
    <row r="60895" ht="18.95" customHeight="1"/>
    <row r="60896" ht="18.95" customHeight="1"/>
    <row r="60897" ht="18.95" customHeight="1"/>
    <row r="60898" ht="18.95" customHeight="1"/>
    <row r="60899" ht="18.95" customHeight="1"/>
    <row r="60900" ht="18.95" customHeight="1"/>
    <row r="60901" ht="18.95" customHeight="1"/>
    <row r="60902" ht="18.95" customHeight="1"/>
    <row r="60903" ht="18.95" customHeight="1"/>
    <row r="60904" ht="18.95" customHeight="1"/>
    <row r="60905" ht="18.95" customHeight="1"/>
    <row r="60906" ht="18.95" customHeight="1"/>
    <row r="60907" ht="18.95" customHeight="1"/>
    <row r="60908" ht="18.95" customHeight="1"/>
    <row r="60909" ht="18.95" customHeight="1"/>
    <row r="60910" ht="18.95" customHeight="1"/>
    <row r="60911" ht="18.95" customHeight="1"/>
    <row r="60912" ht="18.95" customHeight="1"/>
    <row r="60913" ht="18.95" customHeight="1"/>
    <row r="60914" ht="18.95" customHeight="1"/>
    <row r="60915" ht="18.95" customHeight="1"/>
    <row r="60916" ht="18.95" customHeight="1"/>
    <row r="60917" ht="18.95" customHeight="1"/>
    <row r="60918" ht="18.95" customHeight="1"/>
    <row r="60919" ht="18.95" customHeight="1"/>
    <row r="60920" ht="18.95" customHeight="1"/>
    <row r="60921" ht="18.95" customHeight="1"/>
    <row r="60922" ht="18.95" customHeight="1"/>
    <row r="60923" ht="18.95" customHeight="1"/>
    <row r="60924" ht="18.95" customHeight="1"/>
    <row r="60925" ht="18.95" customHeight="1"/>
    <row r="60926" ht="18.95" customHeight="1"/>
    <row r="60927" ht="18.95" customHeight="1"/>
    <row r="60928" ht="18.95" customHeight="1"/>
    <row r="60929" ht="18.95" customHeight="1"/>
    <row r="60930" ht="18.95" customHeight="1"/>
    <row r="60931" ht="18.95" customHeight="1"/>
    <row r="60932" ht="18.95" customHeight="1"/>
    <row r="60933" ht="18.95" customHeight="1"/>
    <row r="60934" ht="18.95" customHeight="1"/>
    <row r="60935" ht="18.95" customHeight="1"/>
    <row r="60936" ht="18.95" customHeight="1"/>
    <row r="60937" ht="18.95" customHeight="1"/>
    <row r="60938" ht="18.95" customHeight="1"/>
    <row r="60939" ht="18.95" customHeight="1"/>
    <row r="60940" ht="18.95" customHeight="1"/>
    <row r="60941" ht="18.95" customHeight="1"/>
    <row r="60942" ht="18.95" customHeight="1"/>
    <row r="60943" ht="18.95" customHeight="1"/>
    <row r="60944" ht="18.95" customHeight="1"/>
    <row r="60945" ht="18.95" customHeight="1"/>
    <row r="60946" ht="18.95" customHeight="1"/>
    <row r="60947" ht="18.95" customHeight="1"/>
    <row r="60948" ht="18.95" customHeight="1"/>
    <row r="60949" ht="18.95" customHeight="1"/>
    <row r="60950" ht="18.95" customHeight="1"/>
    <row r="60951" ht="18.95" customHeight="1"/>
    <row r="60952" ht="18.95" customHeight="1"/>
    <row r="60953" ht="18.95" customHeight="1"/>
    <row r="60954" ht="18.95" customHeight="1"/>
    <row r="60955" ht="18.95" customHeight="1"/>
    <row r="60956" ht="18.95" customHeight="1"/>
    <row r="60957" ht="18.95" customHeight="1"/>
    <row r="60958" ht="18.95" customHeight="1"/>
    <row r="60959" ht="18.95" customHeight="1"/>
    <row r="60960" ht="18.95" customHeight="1"/>
    <row r="60961" ht="18.95" customHeight="1"/>
    <row r="60962" ht="18.95" customHeight="1"/>
    <row r="60963" ht="18.95" customHeight="1"/>
    <row r="60964" ht="18.95" customHeight="1"/>
    <row r="60965" ht="18.95" customHeight="1"/>
    <row r="60966" ht="18.95" customHeight="1"/>
    <row r="60967" ht="18.95" customHeight="1"/>
    <row r="60968" ht="18.95" customHeight="1"/>
    <row r="60969" ht="18.95" customHeight="1"/>
    <row r="60970" ht="18.95" customHeight="1"/>
    <row r="60971" ht="18.95" customHeight="1"/>
    <row r="60972" ht="18.95" customHeight="1"/>
    <row r="60973" ht="18.95" customHeight="1"/>
    <row r="60974" ht="18.95" customHeight="1"/>
    <row r="60975" ht="18.95" customHeight="1"/>
    <row r="60976" ht="18.95" customHeight="1"/>
    <row r="60977" ht="18.95" customHeight="1"/>
    <row r="60978" ht="18.95" customHeight="1"/>
    <row r="60979" ht="18.95" customHeight="1"/>
    <row r="60980" ht="18.95" customHeight="1"/>
    <row r="60981" ht="18.95" customHeight="1"/>
    <row r="60982" ht="18.95" customHeight="1"/>
    <row r="60983" ht="18.95" customHeight="1"/>
    <row r="60984" ht="18.95" customHeight="1"/>
    <row r="60985" ht="18.95" customHeight="1"/>
    <row r="60986" ht="18.95" customHeight="1"/>
    <row r="60987" ht="18.95" customHeight="1"/>
    <row r="60988" ht="18.95" customHeight="1"/>
    <row r="60989" ht="18.95" customHeight="1"/>
    <row r="60990" ht="18.95" customHeight="1"/>
    <row r="60991" ht="18.95" customHeight="1"/>
    <row r="60992" ht="18.95" customHeight="1"/>
    <row r="60993" ht="18.95" customHeight="1"/>
    <row r="60994" ht="18.95" customHeight="1"/>
    <row r="60995" ht="18.95" customHeight="1"/>
    <row r="60996" ht="18.95" customHeight="1"/>
    <row r="60997" ht="18.95" customHeight="1"/>
    <row r="60998" ht="18.95" customHeight="1"/>
    <row r="60999" ht="18.95" customHeight="1"/>
    <row r="61000" ht="18.95" customHeight="1"/>
    <row r="61001" ht="18.95" customHeight="1"/>
    <row r="61002" ht="18.95" customHeight="1"/>
    <row r="61003" ht="18.95" customHeight="1"/>
    <row r="61004" ht="18.95" customHeight="1"/>
    <row r="61005" ht="18.95" customHeight="1"/>
    <row r="61006" ht="18.95" customHeight="1"/>
    <row r="61007" ht="18.95" customHeight="1"/>
    <row r="61008" ht="18.95" customHeight="1"/>
    <row r="61009" ht="18.95" customHeight="1"/>
    <row r="61010" ht="18.95" customHeight="1"/>
    <row r="61011" ht="18.95" customHeight="1"/>
    <row r="61012" ht="18.95" customHeight="1"/>
    <row r="61013" ht="18.95" customHeight="1"/>
    <row r="61014" ht="18.95" customHeight="1"/>
    <row r="61015" ht="18.95" customHeight="1"/>
    <row r="61016" ht="18.95" customHeight="1"/>
    <row r="61017" ht="18.95" customHeight="1"/>
    <row r="61018" ht="18.95" customHeight="1"/>
    <row r="61019" ht="18.95" customHeight="1"/>
    <row r="61020" ht="18.95" customHeight="1"/>
    <row r="61021" ht="18.95" customHeight="1"/>
    <row r="61022" ht="18.95" customHeight="1"/>
    <row r="61023" ht="18.95" customHeight="1"/>
    <row r="61024" ht="18.95" customHeight="1"/>
    <row r="61025" ht="18.95" customHeight="1"/>
    <row r="61026" ht="18.95" customHeight="1"/>
    <row r="61027" ht="18.95" customHeight="1"/>
    <row r="61028" ht="18.95" customHeight="1"/>
    <row r="61029" ht="18.95" customHeight="1"/>
    <row r="61030" ht="18.95" customHeight="1"/>
    <row r="61031" ht="18.95" customHeight="1"/>
    <row r="61032" ht="18.95" customHeight="1"/>
    <row r="61033" ht="18.95" customHeight="1"/>
    <row r="61034" ht="18.95" customHeight="1"/>
    <row r="61035" ht="18.95" customHeight="1"/>
    <row r="61036" ht="18.95" customHeight="1"/>
    <row r="61037" ht="18.95" customHeight="1"/>
    <row r="61038" ht="18.95" customHeight="1"/>
    <row r="61039" ht="18.95" customHeight="1"/>
    <row r="61040" ht="18.95" customHeight="1"/>
    <row r="61041" ht="18.95" customHeight="1"/>
    <row r="61042" ht="18.95" customHeight="1"/>
    <row r="61043" ht="18.95" customHeight="1"/>
    <row r="61044" ht="18.95" customHeight="1"/>
    <row r="61045" ht="18.95" customHeight="1"/>
    <row r="61046" ht="18.95" customHeight="1"/>
    <row r="61047" ht="18.95" customHeight="1"/>
    <row r="61048" ht="18.95" customHeight="1"/>
    <row r="61049" ht="18.95" customHeight="1"/>
    <row r="61050" ht="18.95" customHeight="1"/>
    <row r="61051" ht="18.95" customHeight="1"/>
    <row r="61052" ht="18.95" customHeight="1"/>
    <row r="61053" ht="18.95" customHeight="1"/>
    <row r="61054" ht="18.95" customHeight="1"/>
    <row r="61055" ht="18.95" customHeight="1"/>
    <row r="61056" ht="18.95" customHeight="1"/>
    <row r="61057" ht="18.95" customHeight="1"/>
    <row r="61058" ht="18.95" customHeight="1"/>
    <row r="61059" ht="18.95" customHeight="1"/>
    <row r="61060" ht="18.95" customHeight="1"/>
    <row r="61061" ht="18.95" customHeight="1"/>
    <row r="61062" ht="18.95" customHeight="1"/>
    <row r="61063" ht="18.95" customHeight="1"/>
    <row r="61064" ht="18.95" customHeight="1"/>
    <row r="61065" ht="18.95" customHeight="1"/>
    <row r="61066" ht="18.95" customHeight="1"/>
    <row r="61067" ht="18.95" customHeight="1"/>
    <row r="61068" ht="18.95" customHeight="1"/>
    <row r="61069" ht="18.95" customHeight="1"/>
    <row r="61070" ht="18.95" customHeight="1"/>
    <row r="61071" ht="18.95" customHeight="1"/>
    <row r="61072" ht="18.95" customHeight="1"/>
    <row r="61073" ht="18.95" customHeight="1"/>
    <row r="61074" ht="18.95" customHeight="1"/>
    <row r="61075" ht="18.95" customHeight="1"/>
    <row r="61076" ht="18.95" customHeight="1"/>
    <row r="61077" ht="18.95" customHeight="1"/>
    <row r="61078" ht="18.95" customHeight="1"/>
    <row r="61079" ht="18.95" customHeight="1"/>
    <row r="61080" ht="18.95" customHeight="1"/>
    <row r="61081" ht="18.95" customHeight="1"/>
    <row r="61082" ht="18.95" customHeight="1"/>
    <row r="61083" ht="18.95" customHeight="1"/>
    <row r="61084" ht="18.95" customHeight="1"/>
    <row r="61085" ht="18.95" customHeight="1"/>
    <row r="61086" ht="18.95" customHeight="1"/>
    <row r="61087" ht="18.95" customHeight="1"/>
    <row r="61088" ht="18.95" customHeight="1"/>
    <row r="61089" ht="18.95" customHeight="1"/>
    <row r="61090" ht="18.95" customHeight="1"/>
    <row r="61091" ht="18.95" customHeight="1"/>
    <row r="61092" ht="18.95" customHeight="1"/>
    <row r="61093" ht="18.95" customHeight="1"/>
    <row r="61094" ht="18.95" customHeight="1"/>
    <row r="61095" ht="18.95" customHeight="1"/>
    <row r="61096" ht="18.95" customHeight="1"/>
    <row r="61097" ht="18.95" customHeight="1"/>
    <row r="61098" ht="18.95" customHeight="1"/>
    <row r="61099" ht="18.95" customHeight="1"/>
    <row r="61100" ht="18.95" customHeight="1"/>
    <row r="61101" ht="18.95" customHeight="1"/>
    <row r="61102" ht="18.95" customHeight="1"/>
    <row r="61103" ht="18.95" customHeight="1"/>
    <row r="61104" ht="18.95" customHeight="1"/>
    <row r="61105" ht="18.95" customHeight="1"/>
    <row r="61106" ht="18.95" customHeight="1"/>
    <row r="61107" ht="18.95" customHeight="1"/>
    <row r="61108" ht="18.95" customHeight="1"/>
    <row r="61109" ht="18.95" customHeight="1"/>
    <row r="61110" ht="18.95" customHeight="1"/>
    <row r="61111" ht="18.95" customHeight="1"/>
    <row r="61112" ht="18.95" customHeight="1"/>
    <row r="61113" ht="18.95" customHeight="1"/>
    <row r="61114" ht="18.95" customHeight="1"/>
    <row r="61115" ht="18.95" customHeight="1"/>
    <row r="61116" ht="18.95" customHeight="1"/>
    <row r="61117" ht="18.95" customHeight="1"/>
    <row r="61118" ht="18.95" customHeight="1"/>
    <row r="61119" ht="18.95" customHeight="1"/>
    <row r="61120" ht="18.95" customHeight="1"/>
    <row r="61121" ht="18.95" customHeight="1"/>
    <row r="61122" ht="18.95" customHeight="1"/>
    <row r="61123" ht="18.95" customHeight="1"/>
    <row r="61124" ht="18.95" customHeight="1"/>
    <row r="61125" ht="18.95" customHeight="1"/>
    <row r="61126" ht="18.95" customHeight="1"/>
    <row r="61127" ht="18.95" customHeight="1"/>
    <row r="61128" ht="18.95" customHeight="1"/>
    <row r="61129" ht="18.95" customHeight="1"/>
    <row r="61130" ht="18.95" customHeight="1"/>
    <row r="61131" ht="18.95" customHeight="1"/>
    <row r="61132" ht="18.95" customHeight="1"/>
    <row r="61133" ht="18.95" customHeight="1"/>
    <row r="61134" ht="18.95" customHeight="1"/>
    <row r="61135" ht="18.95" customHeight="1"/>
    <row r="61136" ht="18.95" customHeight="1"/>
    <row r="61137" ht="18.95" customHeight="1"/>
    <row r="61138" ht="18.95" customHeight="1"/>
    <row r="61139" ht="18.95" customHeight="1"/>
    <row r="61140" ht="18.95" customHeight="1"/>
    <row r="61141" ht="18.95" customHeight="1"/>
    <row r="61142" ht="18.95" customHeight="1"/>
    <row r="61143" ht="18.95" customHeight="1"/>
    <row r="61144" ht="18.95" customHeight="1"/>
    <row r="61145" ht="18.95" customHeight="1"/>
    <row r="61146" ht="18.95" customHeight="1"/>
    <row r="61147" ht="18.95" customHeight="1"/>
    <row r="61148" ht="18.95" customHeight="1"/>
    <row r="61149" ht="18.95" customHeight="1"/>
    <row r="61150" ht="18.95" customHeight="1"/>
    <row r="61151" ht="18.95" customHeight="1"/>
    <row r="61152" ht="18.95" customHeight="1"/>
    <row r="61153" ht="18.95" customHeight="1"/>
    <row r="61154" ht="18.95" customHeight="1"/>
    <row r="61155" ht="18.95" customHeight="1"/>
    <row r="61156" ht="18.95" customHeight="1"/>
    <row r="61157" ht="18.95" customHeight="1"/>
    <row r="61158" ht="18.95" customHeight="1"/>
    <row r="61159" ht="18.95" customHeight="1"/>
    <row r="61160" ht="18.95" customHeight="1"/>
    <row r="61161" ht="18.95" customHeight="1"/>
    <row r="61162" ht="18.95" customHeight="1"/>
    <row r="61163" ht="18.95" customHeight="1"/>
    <row r="61164" ht="18.95" customHeight="1"/>
    <row r="61165" ht="18.95" customHeight="1"/>
    <row r="61166" ht="18.95" customHeight="1"/>
    <row r="61167" ht="18.95" customHeight="1"/>
    <row r="61168" ht="18.95" customHeight="1"/>
    <row r="61169" ht="18.95" customHeight="1"/>
    <row r="61170" ht="18.95" customHeight="1"/>
    <row r="61171" ht="18.95" customHeight="1"/>
    <row r="61172" ht="18.95" customHeight="1"/>
    <row r="61173" ht="18.95" customHeight="1"/>
    <row r="61174" ht="18.95" customHeight="1"/>
    <row r="61175" ht="18.95" customHeight="1"/>
    <row r="61176" ht="18.95" customHeight="1"/>
    <row r="61177" ht="18.95" customHeight="1"/>
    <row r="61178" ht="18.95" customHeight="1"/>
    <row r="61179" ht="18.95" customHeight="1"/>
    <row r="61180" ht="18.95" customHeight="1"/>
    <row r="61181" ht="18.95" customHeight="1"/>
    <row r="61182" ht="18.95" customHeight="1"/>
    <row r="61183" ht="18.95" customHeight="1"/>
    <row r="61184" ht="18.95" customHeight="1"/>
    <row r="61185" ht="18.95" customHeight="1"/>
    <row r="61186" ht="18.95" customHeight="1"/>
    <row r="61187" ht="18.95" customHeight="1"/>
    <row r="61188" ht="18.95" customHeight="1"/>
    <row r="61189" ht="18.95" customHeight="1"/>
    <row r="61190" ht="18.95" customHeight="1"/>
    <row r="61191" ht="18.95" customHeight="1"/>
    <row r="61192" ht="18.95" customHeight="1"/>
    <row r="61193" ht="18.95" customHeight="1"/>
    <row r="61194" ht="18.95" customHeight="1"/>
    <row r="61195" ht="18.95" customHeight="1"/>
    <row r="61196" ht="18.95" customHeight="1"/>
    <row r="61197" ht="18.95" customHeight="1"/>
    <row r="61198" ht="18.95" customHeight="1"/>
    <row r="61199" ht="18.95" customHeight="1"/>
    <row r="61200" ht="18.95" customHeight="1"/>
    <row r="61201" ht="18.95" customHeight="1"/>
    <row r="61202" ht="18.95" customHeight="1"/>
    <row r="61203" ht="18.95" customHeight="1"/>
    <row r="61204" ht="18.95" customHeight="1"/>
    <row r="61205" ht="18.95" customHeight="1"/>
    <row r="61206" ht="18.95" customHeight="1"/>
    <row r="61207" ht="18.95" customHeight="1"/>
    <row r="61208" ht="18.95" customHeight="1"/>
    <row r="61209" ht="18.95" customHeight="1"/>
    <row r="61210" ht="18.95" customHeight="1"/>
    <row r="61211" ht="18.95" customHeight="1"/>
    <row r="61212" ht="18.95" customHeight="1"/>
    <row r="61213" ht="18.95" customHeight="1"/>
    <row r="61214" ht="18.95" customHeight="1"/>
    <row r="61215" ht="18.95" customHeight="1"/>
    <row r="61216" ht="18.95" customHeight="1"/>
    <row r="61217" ht="18.95" customHeight="1"/>
    <row r="61218" ht="18.95" customHeight="1"/>
    <row r="61219" ht="18.95" customHeight="1"/>
    <row r="61220" ht="18.95" customHeight="1"/>
    <row r="61221" ht="18.95" customHeight="1"/>
    <row r="61222" ht="18.95" customHeight="1"/>
    <row r="61223" ht="18.95" customHeight="1"/>
    <row r="61224" ht="18.95" customHeight="1"/>
    <row r="61225" ht="18.95" customHeight="1"/>
    <row r="61226" ht="18.95" customHeight="1"/>
    <row r="61227" ht="18.95" customHeight="1"/>
    <row r="61228" ht="18.95" customHeight="1"/>
    <row r="61229" ht="18.95" customHeight="1"/>
    <row r="61230" ht="18.95" customHeight="1"/>
    <row r="61231" ht="18.95" customHeight="1"/>
    <row r="61232" ht="18.95" customHeight="1"/>
    <row r="61233" ht="18.95" customHeight="1"/>
    <row r="61234" ht="18.95" customHeight="1"/>
    <row r="61235" ht="18.95" customHeight="1"/>
    <row r="61236" ht="18.95" customHeight="1"/>
    <row r="61237" ht="18.95" customHeight="1"/>
    <row r="61238" ht="18.95" customHeight="1"/>
    <row r="61239" ht="18.95" customHeight="1"/>
    <row r="61240" ht="18.95" customHeight="1"/>
    <row r="61241" ht="18.95" customHeight="1"/>
    <row r="61242" ht="18.95" customHeight="1"/>
    <row r="61243" ht="18.95" customHeight="1"/>
    <row r="61244" ht="18.95" customHeight="1"/>
    <row r="61245" ht="18.95" customHeight="1"/>
    <row r="61246" ht="18.95" customHeight="1"/>
    <row r="61247" ht="18.95" customHeight="1"/>
    <row r="61248" ht="18.95" customHeight="1"/>
    <row r="61249" ht="18.95" customHeight="1"/>
    <row r="61250" ht="18.95" customHeight="1"/>
    <row r="61251" ht="18.95" customHeight="1"/>
    <row r="61252" ht="18.95" customHeight="1"/>
    <row r="61253" ht="18.95" customHeight="1"/>
    <row r="61254" ht="18.95" customHeight="1"/>
    <row r="61255" ht="18.95" customHeight="1"/>
    <row r="61256" ht="18.95" customHeight="1"/>
    <row r="61257" ht="18.95" customHeight="1"/>
    <row r="61258" ht="18.95" customHeight="1"/>
    <row r="61259" ht="18.95" customHeight="1"/>
    <row r="61260" ht="18.95" customHeight="1"/>
    <row r="61261" ht="18.95" customHeight="1"/>
    <row r="61262" ht="18.95" customHeight="1"/>
    <row r="61263" ht="18.95" customHeight="1"/>
    <row r="61264" ht="18.95" customHeight="1"/>
    <row r="61265" ht="18.95" customHeight="1"/>
    <row r="61266" ht="18.95" customHeight="1"/>
    <row r="61267" ht="18.95" customHeight="1"/>
    <row r="61268" ht="18.95" customHeight="1"/>
    <row r="61269" ht="18.95" customHeight="1"/>
    <row r="61270" ht="18.95" customHeight="1"/>
    <row r="61271" ht="18.95" customHeight="1"/>
    <row r="61272" ht="18.95" customHeight="1"/>
    <row r="61273" ht="18.95" customHeight="1"/>
    <row r="61274" ht="18.95" customHeight="1"/>
    <row r="61275" ht="18.95" customHeight="1"/>
    <row r="61276" ht="18.95" customHeight="1"/>
    <row r="61277" ht="18.95" customHeight="1"/>
    <row r="61278" ht="18.95" customHeight="1"/>
    <row r="61279" ht="18.95" customHeight="1"/>
    <row r="61280" ht="18.95" customHeight="1"/>
    <row r="61281" ht="18.95" customHeight="1"/>
    <row r="61282" ht="18.95" customHeight="1"/>
    <row r="61283" ht="18.95" customHeight="1"/>
    <row r="61284" ht="18.95" customHeight="1"/>
    <row r="61285" ht="18.95" customHeight="1"/>
    <row r="61286" ht="18.95" customHeight="1"/>
    <row r="61287" ht="18.95" customHeight="1"/>
    <row r="61288" ht="18.95" customHeight="1"/>
    <row r="61289" ht="18.95" customHeight="1"/>
    <row r="61290" ht="18.95" customHeight="1"/>
    <row r="61291" ht="18.95" customHeight="1"/>
    <row r="61292" ht="18.95" customHeight="1"/>
    <row r="61293" ht="18.95" customHeight="1"/>
    <row r="61294" ht="18.95" customHeight="1"/>
    <row r="61295" ht="18.95" customHeight="1"/>
    <row r="61296" ht="18.95" customHeight="1"/>
    <row r="61297" ht="18.95" customHeight="1"/>
    <row r="61298" ht="18.95" customHeight="1"/>
    <row r="61299" ht="18.95" customHeight="1"/>
    <row r="61300" ht="18.95" customHeight="1"/>
    <row r="61301" ht="18.95" customHeight="1"/>
    <row r="61302" ht="18.95" customHeight="1"/>
    <row r="61303" ht="18.95" customHeight="1"/>
    <row r="61304" ht="18.95" customHeight="1"/>
    <row r="61305" ht="18.95" customHeight="1"/>
    <row r="61306" ht="18.95" customHeight="1"/>
    <row r="61307" ht="18.95" customHeight="1"/>
    <row r="61308" ht="18.95" customHeight="1"/>
    <row r="61309" ht="18.95" customHeight="1"/>
    <row r="61310" ht="18.95" customHeight="1"/>
    <row r="61311" ht="18.95" customHeight="1"/>
    <row r="61312" ht="18.95" customHeight="1"/>
    <row r="61313" ht="18.95" customHeight="1"/>
    <row r="61314" ht="18.95" customHeight="1"/>
    <row r="61315" ht="18.95" customHeight="1"/>
    <row r="61316" ht="18.95" customHeight="1"/>
    <row r="61317" ht="18.95" customHeight="1"/>
    <row r="61318" ht="18.95" customHeight="1"/>
    <row r="61319" ht="18.95" customHeight="1"/>
    <row r="61320" ht="18.95" customHeight="1"/>
    <row r="61321" ht="18.95" customHeight="1"/>
    <row r="61322" ht="18.95" customHeight="1"/>
    <row r="61323" ht="18.95" customHeight="1"/>
    <row r="61324" ht="18.95" customHeight="1"/>
    <row r="61325" ht="18.95" customHeight="1"/>
    <row r="61326" ht="18.95" customHeight="1"/>
    <row r="61327" ht="18.95" customHeight="1"/>
    <row r="61328" ht="18.95" customHeight="1"/>
    <row r="61329" ht="18.95" customHeight="1"/>
    <row r="61330" ht="18.95" customHeight="1"/>
    <row r="61331" ht="18.95" customHeight="1"/>
    <row r="61332" ht="18.95" customHeight="1"/>
    <row r="61333" ht="18.95" customHeight="1"/>
    <row r="61334" ht="18.95" customHeight="1"/>
    <row r="61335" ht="18.95" customHeight="1"/>
    <row r="61336" ht="18.95" customHeight="1"/>
    <row r="61337" ht="18.95" customHeight="1"/>
    <row r="61338" ht="18.95" customHeight="1"/>
    <row r="61339" ht="18.95" customHeight="1"/>
    <row r="61340" ht="18.95" customHeight="1"/>
    <row r="61341" ht="18.95" customHeight="1"/>
    <row r="61342" ht="18.95" customHeight="1"/>
    <row r="61343" ht="18.95" customHeight="1"/>
    <row r="61344" ht="18.95" customHeight="1"/>
    <row r="61345" ht="18.95" customHeight="1"/>
    <row r="61346" ht="18.95" customHeight="1"/>
    <row r="61347" ht="18.95" customHeight="1"/>
    <row r="61348" ht="18.95" customHeight="1"/>
    <row r="61349" ht="18.95" customHeight="1"/>
    <row r="61350" ht="18.95" customHeight="1"/>
    <row r="61351" ht="18.95" customHeight="1"/>
    <row r="61352" ht="18.95" customHeight="1"/>
    <row r="61353" ht="18.95" customHeight="1"/>
    <row r="61354" ht="18.95" customHeight="1"/>
    <row r="61355" ht="18.95" customHeight="1"/>
    <row r="61356" ht="18.95" customHeight="1"/>
    <row r="61357" ht="18.95" customHeight="1"/>
    <row r="61358" ht="18.95" customHeight="1"/>
    <row r="61359" ht="18.95" customHeight="1"/>
    <row r="61360" ht="18.95" customHeight="1"/>
    <row r="61361" ht="18.95" customHeight="1"/>
    <row r="61362" ht="18.95" customHeight="1"/>
    <row r="61363" ht="18.95" customHeight="1"/>
    <row r="61364" ht="18.95" customHeight="1"/>
    <row r="61365" ht="18.95" customHeight="1"/>
    <row r="61366" ht="18.95" customHeight="1"/>
    <row r="61367" ht="18.95" customHeight="1"/>
    <row r="61368" ht="18.95" customHeight="1"/>
    <row r="61369" ht="18.95" customHeight="1"/>
    <row r="61370" ht="18.95" customHeight="1"/>
    <row r="61371" ht="18.95" customHeight="1"/>
    <row r="61372" ht="18.95" customHeight="1"/>
    <row r="61373" ht="18.95" customHeight="1"/>
    <row r="61374" ht="18.95" customHeight="1"/>
    <row r="61375" ht="18.95" customHeight="1"/>
    <row r="61376" ht="18.95" customHeight="1"/>
    <row r="61377" ht="18.95" customHeight="1"/>
    <row r="61378" ht="18.95" customHeight="1"/>
    <row r="61379" ht="18.95" customHeight="1"/>
    <row r="61380" ht="18.95" customHeight="1"/>
    <row r="61381" ht="18.95" customHeight="1"/>
    <row r="61382" ht="18.95" customHeight="1"/>
    <row r="61383" ht="18.95" customHeight="1"/>
    <row r="61384" ht="18.95" customHeight="1"/>
    <row r="61385" ht="18.95" customHeight="1"/>
    <row r="61386" ht="18.95" customHeight="1"/>
    <row r="61387" ht="18.95" customHeight="1"/>
    <row r="61388" ht="18.95" customHeight="1"/>
    <row r="61389" ht="18.95" customHeight="1"/>
    <row r="61390" ht="18.95" customHeight="1"/>
    <row r="61391" ht="18.95" customHeight="1"/>
    <row r="61392" ht="18.95" customHeight="1"/>
    <row r="61393" ht="18.95" customHeight="1"/>
    <row r="61394" ht="18.95" customHeight="1"/>
    <row r="61395" ht="18.95" customHeight="1"/>
    <row r="61396" ht="18.95" customHeight="1"/>
    <row r="61397" ht="18.95" customHeight="1"/>
    <row r="61398" ht="18.95" customHeight="1"/>
    <row r="61399" ht="18.95" customHeight="1"/>
    <row r="61400" ht="18.95" customHeight="1"/>
    <row r="61401" ht="18.95" customHeight="1"/>
    <row r="61402" ht="18.95" customHeight="1"/>
    <row r="61403" ht="18.95" customHeight="1"/>
    <row r="61404" ht="18.95" customHeight="1"/>
    <row r="61405" ht="18.95" customHeight="1"/>
    <row r="61406" ht="18.95" customHeight="1"/>
    <row r="61407" ht="18.95" customHeight="1"/>
    <row r="61408" ht="18.95" customHeight="1"/>
    <row r="61409" ht="18.95" customHeight="1"/>
    <row r="61410" ht="18.95" customHeight="1"/>
    <row r="61411" ht="18.95" customHeight="1"/>
    <row r="61412" ht="18.95" customHeight="1"/>
    <row r="61413" ht="18.95" customHeight="1"/>
    <row r="61414" ht="18.95" customHeight="1"/>
    <row r="61415" ht="18.95" customHeight="1"/>
    <row r="61416" ht="18.95" customHeight="1"/>
    <row r="61417" ht="18.95" customHeight="1"/>
    <row r="61418" ht="18.95" customHeight="1"/>
    <row r="61419" ht="18.95" customHeight="1"/>
    <row r="61420" ht="18.95" customHeight="1"/>
    <row r="61421" ht="18.95" customHeight="1"/>
    <row r="61422" ht="18.95" customHeight="1"/>
    <row r="61423" ht="18.95" customHeight="1"/>
    <row r="61424" ht="18.95" customHeight="1"/>
    <row r="61425" ht="18.95" customHeight="1"/>
    <row r="61426" ht="18.95" customHeight="1"/>
    <row r="61427" ht="18.95" customHeight="1"/>
    <row r="61428" ht="18.95" customHeight="1"/>
    <row r="61429" ht="18.95" customHeight="1"/>
    <row r="61430" ht="18.95" customHeight="1"/>
    <row r="61431" ht="18.95" customHeight="1"/>
    <row r="61432" ht="18.95" customHeight="1"/>
    <row r="61433" ht="18.95" customHeight="1"/>
    <row r="61434" ht="18.95" customHeight="1"/>
    <row r="61435" ht="18.95" customHeight="1"/>
    <row r="61436" ht="18.95" customHeight="1"/>
    <row r="61437" ht="18.95" customHeight="1"/>
    <row r="61438" ht="18.95" customHeight="1"/>
    <row r="61439" ht="18.95" customHeight="1"/>
    <row r="61440" ht="18.95" customHeight="1"/>
    <row r="61441" ht="18.95" customHeight="1"/>
    <row r="61442" ht="18.95" customHeight="1"/>
    <row r="61443" ht="18.95" customHeight="1"/>
    <row r="61444" ht="18.95" customHeight="1"/>
    <row r="61445" ht="18.95" customHeight="1"/>
    <row r="61446" ht="18.95" customHeight="1"/>
    <row r="61447" ht="18.95" customHeight="1"/>
    <row r="61448" ht="18.95" customHeight="1"/>
    <row r="61449" ht="18.95" customHeight="1"/>
    <row r="61450" ht="18.95" customHeight="1"/>
    <row r="61451" ht="18.95" customHeight="1"/>
    <row r="61452" ht="18.95" customHeight="1"/>
    <row r="61453" ht="18.95" customHeight="1"/>
    <row r="61454" ht="18.95" customHeight="1"/>
    <row r="61455" ht="18.95" customHeight="1"/>
    <row r="61456" ht="18.95" customHeight="1"/>
    <row r="61457" ht="18.95" customHeight="1"/>
    <row r="61458" ht="18.95" customHeight="1"/>
    <row r="61459" ht="18.95" customHeight="1"/>
    <row r="61460" ht="18.95" customHeight="1"/>
    <row r="61461" ht="18.95" customHeight="1"/>
    <row r="61462" ht="18.95" customHeight="1"/>
    <row r="61463" ht="18.95" customHeight="1"/>
    <row r="61464" ht="18.95" customHeight="1"/>
    <row r="61465" ht="18.95" customHeight="1"/>
    <row r="61466" ht="18.95" customHeight="1"/>
    <row r="61467" ht="18.95" customHeight="1"/>
    <row r="61468" ht="18.95" customHeight="1"/>
    <row r="61469" ht="18.95" customHeight="1"/>
    <row r="61470" ht="18.95" customHeight="1"/>
    <row r="61471" ht="18.95" customHeight="1"/>
    <row r="61472" ht="18.95" customHeight="1"/>
    <row r="61473" ht="18.95" customHeight="1"/>
    <row r="61474" ht="18.95" customHeight="1"/>
    <row r="61475" ht="18.95" customHeight="1"/>
    <row r="61476" ht="18.95" customHeight="1"/>
    <row r="61477" ht="18.95" customHeight="1"/>
    <row r="61478" ht="18.95" customHeight="1"/>
    <row r="61479" ht="18.95" customHeight="1"/>
    <row r="61480" ht="18.95" customHeight="1"/>
    <row r="61481" ht="18.95" customHeight="1"/>
    <row r="61482" ht="18.95" customHeight="1"/>
    <row r="61483" ht="18.95" customHeight="1"/>
    <row r="61484" ht="18.95" customHeight="1"/>
    <row r="61485" ht="18.95" customHeight="1"/>
    <row r="61486" ht="18.95" customHeight="1"/>
    <row r="61487" ht="18.95" customHeight="1"/>
    <row r="61488" ht="18.95" customHeight="1"/>
    <row r="61489" ht="18.95" customHeight="1"/>
    <row r="61490" ht="18.95" customHeight="1"/>
    <row r="61491" ht="18.95" customHeight="1"/>
    <row r="61492" ht="18.95" customHeight="1"/>
    <row r="61493" ht="18.95" customHeight="1"/>
    <row r="61494" ht="18.95" customHeight="1"/>
    <row r="61495" ht="18.95" customHeight="1"/>
    <row r="61496" ht="18.95" customHeight="1"/>
    <row r="61497" ht="18.95" customHeight="1"/>
    <row r="61498" ht="18.95" customHeight="1"/>
    <row r="61499" ht="18.95" customHeight="1"/>
    <row r="61500" ht="18.95" customHeight="1"/>
    <row r="61501" ht="18.95" customHeight="1"/>
    <row r="61502" ht="18.95" customHeight="1"/>
    <row r="61503" ht="18.95" customHeight="1"/>
    <row r="61504" ht="18.95" customHeight="1"/>
    <row r="61505" ht="18.95" customHeight="1"/>
    <row r="61506" ht="18.95" customHeight="1"/>
    <row r="61507" ht="18.95" customHeight="1"/>
    <row r="61508" ht="18.95" customHeight="1"/>
    <row r="61509" ht="18.95" customHeight="1"/>
    <row r="61510" ht="18.95" customHeight="1"/>
    <row r="61511" ht="18.95" customHeight="1"/>
    <row r="61512" ht="18.95" customHeight="1"/>
    <row r="61513" ht="18.95" customHeight="1"/>
    <row r="61514" ht="18.95" customHeight="1"/>
    <row r="61515" ht="18.95" customHeight="1"/>
    <row r="61516" ht="18.95" customHeight="1"/>
    <row r="61517" ht="18.95" customHeight="1"/>
    <row r="61518" ht="18.95" customHeight="1"/>
    <row r="61519" ht="18.95" customHeight="1"/>
    <row r="61520" ht="18.95" customHeight="1"/>
    <row r="61521" ht="18.95" customHeight="1"/>
    <row r="61522" ht="18.95" customHeight="1"/>
    <row r="61523" ht="18.95" customHeight="1"/>
    <row r="61524" ht="18.95" customHeight="1"/>
    <row r="61525" ht="18.95" customHeight="1"/>
    <row r="61526" ht="18.95" customHeight="1"/>
    <row r="61527" ht="18.95" customHeight="1"/>
    <row r="61528" ht="18.95" customHeight="1"/>
    <row r="61529" ht="18.95" customHeight="1"/>
    <row r="61530" ht="18.95" customHeight="1"/>
    <row r="61531" ht="18.95" customHeight="1"/>
    <row r="61532" ht="18.95" customHeight="1"/>
    <row r="61533" ht="18.95" customHeight="1"/>
    <row r="61534" ht="18.95" customHeight="1"/>
    <row r="61535" ht="18.95" customHeight="1"/>
    <row r="61536" ht="18.95" customHeight="1"/>
    <row r="61537" ht="18.95" customHeight="1"/>
    <row r="61538" ht="18.95" customHeight="1"/>
    <row r="61539" ht="18.95" customHeight="1"/>
    <row r="61540" ht="18.95" customHeight="1"/>
    <row r="61541" ht="18.95" customHeight="1"/>
    <row r="61542" ht="18.95" customHeight="1"/>
    <row r="61543" ht="18.95" customHeight="1"/>
    <row r="61544" ht="18.95" customHeight="1"/>
    <row r="61545" ht="18.95" customHeight="1"/>
    <row r="61546" ht="18.95" customHeight="1"/>
    <row r="61547" ht="18.95" customHeight="1"/>
    <row r="61548" ht="18.95" customHeight="1"/>
    <row r="61549" ht="18.95" customHeight="1"/>
    <row r="61550" ht="18.95" customHeight="1"/>
    <row r="61551" ht="18.95" customHeight="1"/>
    <row r="61552" ht="18.95" customHeight="1"/>
    <row r="61553" ht="18.95" customHeight="1"/>
    <row r="61554" ht="18.95" customHeight="1"/>
    <row r="61555" ht="18.95" customHeight="1"/>
    <row r="61556" ht="18.95" customHeight="1"/>
    <row r="61557" ht="18.95" customHeight="1"/>
    <row r="61558" ht="18.95" customHeight="1"/>
    <row r="61559" ht="18.95" customHeight="1"/>
    <row r="61560" ht="18.95" customHeight="1"/>
    <row r="61561" ht="18.95" customHeight="1"/>
    <row r="61562" ht="18.95" customHeight="1"/>
    <row r="61563" ht="18.95" customHeight="1"/>
    <row r="61564" ht="18.95" customHeight="1"/>
    <row r="61565" ht="18.95" customHeight="1"/>
    <row r="61566" ht="18.95" customHeight="1"/>
    <row r="61567" ht="18.95" customHeight="1"/>
    <row r="61568" ht="18.95" customHeight="1"/>
    <row r="61569" ht="18.95" customHeight="1"/>
    <row r="61570" ht="18.95" customHeight="1"/>
    <row r="61571" ht="18.95" customHeight="1"/>
    <row r="61572" ht="18.95" customHeight="1"/>
    <row r="61573" ht="18.95" customHeight="1"/>
    <row r="61574" ht="18.95" customHeight="1"/>
    <row r="61575" ht="18.95" customHeight="1"/>
    <row r="61576" ht="18.95" customHeight="1"/>
    <row r="61577" ht="18.95" customHeight="1"/>
    <row r="61578" ht="18.95" customHeight="1"/>
    <row r="61579" ht="18.95" customHeight="1"/>
    <row r="61580" ht="18.95" customHeight="1"/>
    <row r="61581" ht="18.95" customHeight="1"/>
    <row r="61582" ht="18.95" customHeight="1"/>
    <row r="61583" ht="18.95" customHeight="1"/>
    <row r="61584" ht="18.95" customHeight="1"/>
    <row r="61585" ht="18.95" customHeight="1"/>
    <row r="61586" ht="18.95" customHeight="1"/>
    <row r="61587" ht="18.95" customHeight="1"/>
    <row r="61588" ht="18.95" customHeight="1"/>
    <row r="61589" ht="18.95" customHeight="1"/>
    <row r="61590" ht="18.95" customHeight="1"/>
    <row r="61591" ht="18.95" customHeight="1"/>
    <row r="61592" ht="18.95" customHeight="1"/>
    <row r="61593" ht="18.95" customHeight="1"/>
    <row r="61594" ht="18.95" customHeight="1"/>
    <row r="61595" ht="18.95" customHeight="1"/>
    <row r="61596" ht="18.95" customHeight="1"/>
    <row r="61597" ht="18.95" customHeight="1"/>
    <row r="61598" ht="18.95" customHeight="1"/>
    <row r="61599" ht="18.95" customHeight="1"/>
    <row r="61600" ht="18.95" customHeight="1"/>
    <row r="61601" ht="18.95" customHeight="1"/>
    <row r="61602" ht="18.95" customHeight="1"/>
    <row r="61603" ht="18.95" customHeight="1"/>
    <row r="61604" ht="18.95" customHeight="1"/>
    <row r="61605" ht="18.95" customHeight="1"/>
    <row r="61606" ht="18.95" customHeight="1"/>
    <row r="61607" ht="18.95" customHeight="1"/>
    <row r="61608" ht="18.95" customHeight="1"/>
    <row r="61609" ht="18.95" customHeight="1"/>
    <row r="61610" ht="18.95" customHeight="1"/>
    <row r="61611" ht="18.95" customHeight="1"/>
    <row r="61612" ht="18.95" customHeight="1"/>
    <row r="61613" ht="18.95" customHeight="1"/>
    <row r="61614" ht="18.95" customHeight="1"/>
    <row r="61615" ht="18.95" customHeight="1"/>
    <row r="61616" ht="18.95" customHeight="1"/>
    <row r="61617" ht="18.95" customHeight="1"/>
    <row r="61618" ht="18.95" customHeight="1"/>
    <row r="61619" ht="18.95" customHeight="1"/>
    <row r="61620" ht="18.95" customHeight="1"/>
    <row r="61621" ht="18.95" customHeight="1"/>
    <row r="61622" ht="18.95" customHeight="1"/>
    <row r="61623" ht="18.95" customHeight="1"/>
    <row r="61624" ht="18.95" customHeight="1"/>
    <row r="61625" ht="18.95" customHeight="1"/>
    <row r="61626" ht="18.95" customHeight="1"/>
    <row r="61627" ht="18.95" customHeight="1"/>
    <row r="61628" ht="18.95" customHeight="1"/>
    <row r="61629" ht="18.95" customHeight="1"/>
    <row r="61630" ht="18.95" customHeight="1"/>
    <row r="61631" ht="18.95" customHeight="1"/>
    <row r="61632" ht="18.95" customHeight="1"/>
    <row r="61633" ht="18.95" customHeight="1"/>
    <row r="61634" ht="18.95" customHeight="1"/>
    <row r="61635" ht="18.95" customHeight="1"/>
    <row r="61636" ht="18.95" customHeight="1"/>
    <row r="61637" ht="18.95" customHeight="1"/>
    <row r="61638" ht="18.95" customHeight="1"/>
    <row r="61639" ht="18.95" customHeight="1"/>
    <row r="61640" ht="18.95" customHeight="1"/>
    <row r="61641" ht="18.95" customHeight="1"/>
    <row r="61642" ht="18.95" customHeight="1"/>
    <row r="61643" ht="18.95" customHeight="1"/>
    <row r="61644" ht="18.95" customHeight="1"/>
    <row r="61645" ht="18.95" customHeight="1"/>
    <row r="61646" ht="18.95" customHeight="1"/>
    <row r="61647" ht="18.95" customHeight="1"/>
    <row r="61648" ht="18.95" customHeight="1"/>
    <row r="61649" ht="18.95" customHeight="1"/>
    <row r="61650" ht="18.95" customHeight="1"/>
    <row r="61651" ht="18.95" customHeight="1"/>
    <row r="61652" ht="18.95" customHeight="1"/>
    <row r="61653" ht="18.95" customHeight="1"/>
    <row r="61654" ht="18.95" customHeight="1"/>
    <row r="61655" ht="18.95" customHeight="1"/>
    <row r="61656" ht="18.95" customHeight="1"/>
    <row r="61657" ht="18.95" customHeight="1"/>
    <row r="61658" ht="18.95" customHeight="1"/>
    <row r="61659" ht="18.95" customHeight="1"/>
    <row r="61660" ht="18.95" customHeight="1"/>
    <row r="61661" ht="18.95" customHeight="1"/>
    <row r="61662" ht="18.95" customHeight="1"/>
    <row r="61663" ht="18.95" customHeight="1"/>
    <row r="61664" ht="18.95" customHeight="1"/>
    <row r="61665" ht="18.95" customHeight="1"/>
    <row r="61666" ht="18.95" customHeight="1"/>
    <row r="61667" ht="18.95" customHeight="1"/>
    <row r="61668" ht="18.95" customHeight="1"/>
    <row r="61669" ht="18.95" customHeight="1"/>
    <row r="61670" ht="18.95" customHeight="1"/>
    <row r="61671" ht="18.95" customHeight="1"/>
    <row r="61672" ht="18.95" customHeight="1"/>
    <row r="61673" ht="18.95" customHeight="1"/>
    <row r="61674" ht="18.95" customHeight="1"/>
    <row r="61675" ht="18.95" customHeight="1"/>
    <row r="61676" ht="18.95" customHeight="1"/>
    <row r="61677" ht="18.95" customHeight="1"/>
    <row r="61678" ht="18.95" customHeight="1"/>
    <row r="61679" ht="18.95" customHeight="1"/>
    <row r="61680" ht="18.95" customHeight="1"/>
    <row r="61681" ht="18.95" customHeight="1"/>
    <row r="61682" ht="18.95" customHeight="1"/>
    <row r="61683" ht="18.95" customHeight="1"/>
    <row r="61684" ht="18.95" customHeight="1"/>
    <row r="61685" ht="18.95" customHeight="1"/>
    <row r="61686" ht="18.95" customHeight="1"/>
    <row r="61687" ht="18.95" customHeight="1"/>
    <row r="61688" ht="18.95" customHeight="1"/>
    <row r="61689" ht="18.95" customHeight="1"/>
    <row r="61690" ht="18.95" customHeight="1"/>
    <row r="61691" ht="18.95" customHeight="1"/>
    <row r="61692" ht="18.95" customHeight="1"/>
    <row r="61693" ht="18.95" customHeight="1"/>
    <row r="61694" ht="18.95" customHeight="1"/>
    <row r="61695" ht="18.95" customHeight="1"/>
    <row r="61696" ht="18.95" customHeight="1"/>
    <row r="61697" ht="18.95" customHeight="1"/>
    <row r="61698" ht="18.95" customHeight="1"/>
    <row r="61699" ht="18.95" customHeight="1"/>
    <row r="61700" ht="18.95" customHeight="1"/>
    <row r="61701" ht="18.95" customHeight="1"/>
    <row r="61702" ht="18.95" customHeight="1"/>
    <row r="61703" ht="18.95" customHeight="1"/>
    <row r="61704" ht="18.95" customHeight="1"/>
    <row r="61705" ht="18.95" customHeight="1"/>
    <row r="61706" ht="18.95" customHeight="1"/>
    <row r="61707" ht="18.95" customHeight="1"/>
    <row r="61708" ht="18.95" customHeight="1"/>
    <row r="61709" ht="18.95" customHeight="1"/>
    <row r="61710" ht="18.95" customHeight="1"/>
    <row r="61711" ht="18.95" customHeight="1"/>
    <row r="61712" ht="18.95" customHeight="1"/>
    <row r="61713" ht="18.95" customHeight="1"/>
    <row r="61714" ht="18.95" customHeight="1"/>
    <row r="61715" ht="18.95" customHeight="1"/>
    <row r="61716" ht="18.95" customHeight="1"/>
    <row r="61717" ht="18.95" customHeight="1"/>
    <row r="61718" ht="18.95" customHeight="1"/>
    <row r="61719" ht="18.95" customHeight="1"/>
    <row r="61720" ht="18.95" customHeight="1"/>
    <row r="61721" ht="18.95" customHeight="1"/>
    <row r="61722" ht="18.95" customHeight="1"/>
    <row r="61723" ht="18.95" customHeight="1"/>
    <row r="61724" ht="18.95" customHeight="1"/>
    <row r="61725" ht="18.95" customHeight="1"/>
    <row r="61726" ht="18.95" customHeight="1"/>
    <row r="61727" ht="18.95" customHeight="1"/>
    <row r="61728" ht="18.95" customHeight="1"/>
    <row r="61729" ht="18.95" customHeight="1"/>
    <row r="61730" ht="18.95" customHeight="1"/>
    <row r="61731" ht="18.95" customHeight="1"/>
    <row r="61732" ht="18.95" customHeight="1"/>
    <row r="61733" ht="18.95" customHeight="1"/>
    <row r="61734" ht="18.95" customHeight="1"/>
    <row r="61735" ht="18.95" customHeight="1"/>
    <row r="61736" ht="18.95" customHeight="1"/>
    <row r="61737" ht="18.95" customHeight="1"/>
    <row r="61738" ht="18.95" customHeight="1"/>
    <row r="61739" ht="18.95" customHeight="1"/>
    <row r="61740" ht="18.95" customHeight="1"/>
    <row r="61741" ht="18.95" customHeight="1"/>
    <row r="61742" ht="18.95" customHeight="1"/>
    <row r="61743" ht="18.95" customHeight="1"/>
    <row r="61744" ht="18.95" customHeight="1"/>
    <row r="61745" ht="18.95" customHeight="1"/>
    <row r="61746" ht="18.95" customHeight="1"/>
    <row r="61747" ht="18.95" customHeight="1"/>
    <row r="61748" ht="18.95" customHeight="1"/>
    <row r="61749" ht="18.95" customHeight="1"/>
    <row r="61750" ht="18.95" customHeight="1"/>
    <row r="61751" ht="18.95" customHeight="1"/>
    <row r="61752" ht="18.95" customHeight="1"/>
    <row r="61753" ht="18.95" customHeight="1"/>
    <row r="61754" ht="18.95" customHeight="1"/>
    <row r="61755" ht="18.95" customHeight="1"/>
    <row r="61756" ht="18.95" customHeight="1"/>
    <row r="61757" ht="18.95" customHeight="1"/>
    <row r="61758" ht="18.95" customHeight="1"/>
    <row r="61759" ht="18.95" customHeight="1"/>
    <row r="61760" ht="18.95" customHeight="1"/>
    <row r="61761" ht="18.95" customHeight="1"/>
    <row r="61762" ht="18.95" customHeight="1"/>
    <row r="61763" ht="18.95" customHeight="1"/>
    <row r="61764" ht="18.95" customHeight="1"/>
    <row r="61765" ht="18.95" customHeight="1"/>
    <row r="61766" ht="18.95" customHeight="1"/>
    <row r="61767" ht="18.95" customHeight="1"/>
    <row r="61768" ht="18.95" customHeight="1"/>
    <row r="61769" ht="18.95" customHeight="1"/>
    <row r="61770" ht="18.95" customHeight="1"/>
    <row r="61771" ht="18.95" customHeight="1"/>
    <row r="61772" ht="18.95" customHeight="1"/>
    <row r="61773" ht="18.95" customHeight="1"/>
    <row r="61774" ht="18.95" customHeight="1"/>
    <row r="61775" ht="18.95" customHeight="1"/>
    <row r="61776" ht="18.95" customHeight="1"/>
    <row r="61777" ht="18.95" customHeight="1"/>
    <row r="61778" ht="18.95" customHeight="1"/>
    <row r="61779" ht="18.95" customHeight="1"/>
    <row r="61780" ht="18.95" customHeight="1"/>
    <row r="61781" ht="18.95" customHeight="1"/>
    <row r="61782" ht="18.95" customHeight="1"/>
    <row r="61783" ht="18.95" customHeight="1"/>
    <row r="61784" ht="18.95" customHeight="1"/>
    <row r="61785" ht="18.95" customHeight="1"/>
    <row r="61786" ht="18.95" customHeight="1"/>
    <row r="61787" ht="18.95" customHeight="1"/>
    <row r="61788" ht="18.95" customHeight="1"/>
    <row r="61789" ht="18.95" customHeight="1"/>
    <row r="61790" ht="18.95" customHeight="1"/>
    <row r="61791" ht="18.95" customHeight="1"/>
    <row r="61792" ht="18.95" customHeight="1"/>
    <row r="61793" ht="18.95" customHeight="1"/>
    <row r="61794" ht="18.95" customHeight="1"/>
    <row r="61795" ht="18.95" customHeight="1"/>
    <row r="61796" ht="18.95" customHeight="1"/>
    <row r="61797" ht="18.95" customHeight="1"/>
    <row r="61798" ht="18.95" customHeight="1"/>
    <row r="61799" ht="18.95" customHeight="1"/>
    <row r="61800" ht="18.95" customHeight="1"/>
    <row r="61801" ht="18.95" customHeight="1"/>
    <row r="61802" ht="18.95" customHeight="1"/>
    <row r="61803" ht="18.95" customHeight="1"/>
    <row r="61804" ht="18.95" customHeight="1"/>
    <row r="61805" ht="18.95" customHeight="1"/>
    <row r="61806" ht="18.95" customHeight="1"/>
    <row r="61807" ht="18.95" customHeight="1"/>
    <row r="61808" ht="18.95" customHeight="1"/>
    <row r="61809" ht="18.95" customHeight="1"/>
    <row r="61810" ht="18.95" customHeight="1"/>
    <row r="61811" ht="18.95" customHeight="1"/>
    <row r="61812" ht="18.95" customHeight="1"/>
    <row r="61813" ht="18.95" customHeight="1"/>
    <row r="61814" ht="18.95" customHeight="1"/>
    <row r="61815" ht="18.95" customHeight="1"/>
    <row r="61816" ht="18.95" customHeight="1"/>
    <row r="61817" ht="18.95" customHeight="1"/>
    <row r="61818" ht="18.95" customHeight="1"/>
    <row r="61819" ht="18.95" customHeight="1"/>
    <row r="61820" ht="18.95" customHeight="1"/>
    <row r="61821" ht="18.95" customHeight="1"/>
    <row r="61822" ht="18.95" customHeight="1"/>
    <row r="61823" ht="18.95" customHeight="1"/>
    <row r="61824" ht="18.95" customHeight="1"/>
    <row r="61825" ht="18.95" customHeight="1"/>
    <row r="61826" ht="18.95" customHeight="1"/>
    <row r="61827" ht="18.95" customHeight="1"/>
    <row r="61828" ht="18.95" customHeight="1"/>
    <row r="61829" ht="18.95" customHeight="1"/>
    <row r="61830" ht="18.95" customHeight="1"/>
    <row r="61831" ht="18.95" customHeight="1"/>
    <row r="61832" ht="18.95" customHeight="1"/>
    <row r="61833" ht="18.95" customHeight="1"/>
    <row r="61834" ht="18.95" customHeight="1"/>
    <row r="61835" ht="18.95" customHeight="1"/>
    <row r="61836" ht="18.95" customHeight="1"/>
    <row r="61837" ht="18.95" customHeight="1"/>
    <row r="61838" ht="18.95" customHeight="1"/>
    <row r="61839" ht="18.95" customHeight="1"/>
    <row r="61840" ht="18.95" customHeight="1"/>
    <row r="61841" ht="18.95" customHeight="1"/>
    <row r="61842" ht="18.95" customHeight="1"/>
    <row r="61843" ht="18.95" customHeight="1"/>
    <row r="61844" ht="18.95" customHeight="1"/>
    <row r="61845" ht="18.95" customHeight="1"/>
    <row r="61846" ht="18.95" customHeight="1"/>
    <row r="61847" ht="18.95" customHeight="1"/>
    <row r="61848" ht="18.95" customHeight="1"/>
    <row r="61849" ht="18.95" customHeight="1"/>
    <row r="61850" ht="18.95" customHeight="1"/>
    <row r="61851" ht="18.95" customHeight="1"/>
    <row r="61852" ht="18.95" customHeight="1"/>
    <row r="61853" ht="18.95" customHeight="1"/>
    <row r="61854" ht="18.95" customHeight="1"/>
    <row r="61855" ht="18.95" customHeight="1"/>
    <row r="61856" ht="18.95" customHeight="1"/>
    <row r="61857" ht="18.95" customHeight="1"/>
    <row r="61858" ht="18.95" customHeight="1"/>
    <row r="61859" ht="18.95" customHeight="1"/>
    <row r="61860" ht="18.95" customHeight="1"/>
    <row r="61861" ht="18.95" customHeight="1"/>
    <row r="61862" ht="18.95" customHeight="1"/>
    <row r="61863" ht="18.95" customHeight="1"/>
    <row r="61864" ht="18.95" customHeight="1"/>
    <row r="61865" ht="18.95" customHeight="1"/>
    <row r="61866" ht="18.95" customHeight="1"/>
    <row r="61867" ht="18.95" customHeight="1"/>
    <row r="61868" ht="18.95" customHeight="1"/>
    <row r="61869" ht="18.95" customHeight="1"/>
    <row r="61870" ht="18.95" customHeight="1"/>
    <row r="61871" ht="18.95" customHeight="1"/>
    <row r="61872" ht="18.95" customHeight="1"/>
    <row r="61873" ht="18.95" customHeight="1"/>
    <row r="61874" ht="18.95" customHeight="1"/>
    <row r="61875" ht="18.95" customHeight="1"/>
    <row r="61876" ht="18.95" customHeight="1"/>
    <row r="61877" ht="18.95" customHeight="1"/>
    <row r="61878" ht="18.95" customHeight="1"/>
    <row r="61879" ht="18.95" customHeight="1"/>
    <row r="61880" ht="18.95" customHeight="1"/>
    <row r="61881" ht="18.95" customHeight="1"/>
    <row r="61882" ht="18.95" customHeight="1"/>
    <row r="61883" ht="18.95" customHeight="1"/>
    <row r="61884" ht="18.95" customHeight="1"/>
    <row r="61885" ht="18.95" customHeight="1"/>
    <row r="61886" ht="18.95" customHeight="1"/>
    <row r="61887" ht="18.95" customHeight="1"/>
    <row r="61888" ht="18.95" customHeight="1"/>
    <row r="61889" ht="18.95" customHeight="1"/>
    <row r="61890" ht="18.95" customHeight="1"/>
    <row r="61891" ht="18.95" customHeight="1"/>
    <row r="61892" ht="18.95" customHeight="1"/>
    <row r="61893" ht="18.95" customHeight="1"/>
    <row r="61894" ht="18.95" customHeight="1"/>
    <row r="61895" ht="18.95" customHeight="1"/>
    <row r="61896" ht="18.95" customHeight="1"/>
    <row r="61897" ht="18.95" customHeight="1"/>
    <row r="61898" ht="18.95" customHeight="1"/>
    <row r="61899" ht="18.95" customHeight="1"/>
    <row r="61900" ht="18.95" customHeight="1"/>
    <row r="61901" ht="18.95" customHeight="1"/>
    <row r="61902" ht="18.95" customHeight="1"/>
    <row r="61903" ht="18.95" customHeight="1"/>
    <row r="61904" ht="18.95" customHeight="1"/>
    <row r="61905" ht="18.95" customHeight="1"/>
    <row r="61906" ht="18.95" customHeight="1"/>
    <row r="61907" ht="18.95" customHeight="1"/>
    <row r="61908" ht="18.95" customHeight="1"/>
    <row r="61909" ht="18.95" customHeight="1"/>
    <row r="61910" ht="18.95" customHeight="1"/>
    <row r="61911" ht="18.95" customHeight="1"/>
    <row r="61912" ht="18.95" customHeight="1"/>
    <row r="61913" ht="18.95" customHeight="1"/>
    <row r="61914" ht="18.95" customHeight="1"/>
    <row r="61915" ht="18.95" customHeight="1"/>
    <row r="61916" ht="18.95" customHeight="1"/>
    <row r="61917" ht="18.95" customHeight="1"/>
    <row r="61918" ht="18.95" customHeight="1"/>
    <row r="61919" ht="18.95" customHeight="1"/>
    <row r="61920" ht="18.95" customHeight="1"/>
    <row r="61921" ht="18.95" customHeight="1"/>
    <row r="61922" ht="18.95" customHeight="1"/>
    <row r="61923" ht="18.95" customHeight="1"/>
    <row r="61924" ht="18.95" customHeight="1"/>
    <row r="61925" ht="18.95" customHeight="1"/>
    <row r="61926" ht="18.95" customHeight="1"/>
    <row r="61927" ht="18.95" customHeight="1"/>
    <row r="61928" ht="18.95" customHeight="1"/>
    <row r="61929" ht="18.95" customHeight="1"/>
    <row r="61930" ht="18.95" customHeight="1"/>
    <row r="61931" ht="18.95" customHeight="1"/>
    <row r="61932" ht="18.95" customHeight="1"/>
    <row r="61933" ht="18.95" customHeight="1"/>
    <row r="61934" ht="18.95" customHeight="1"/>
    <row r="61935" ht="18.95" customHeight="1"/>
    <row r="61936" ht="18.95" customHeight="1"/>
    <row r="61937" ht="18.95" customHeight="1"/>
    <row r="61938" ht="18.95" customHeight="1"/>
    <row r="61939" ht="18.95" customHeight="1"/>
    <row r="61940" ht="18.95" customHeight="1"/>
    <row r="61941" ht="18.95" customHeight="1"/>
    <row r="61942" ht="18.95" customHeight="1"/>
    <row r="61943" ht="18.95" customHeight="1"/>
    <row r="61944" ht="18.95" customHeight="1"/>
    <row r="61945" ht="18.95" customHeight="1"/>
    <row r="61946" ht="18.95" customHeight="1"/>
    <row r="61947" ht="18.95" customHeight="1"/>
    <row r="61948" ht="18.95" customHeight="1"/>
    <row r="61949" ht="18.95" customHeight="1"/>
    <row r="61950" ht="18.95" customHeight="1"/>
    <row r="61951" ht="18.95" customHeight="1"/>
    <row r="61952" ht="18.95" customHeight="1"/>
    <row r="61953" ht="18.95" customHeight="1"/>
    <row r="61954" ht="18.95" customHeight="1"/>
    <row r="61955" ht="18.95" customHeight="1"/>
    <row r="61956" ht="18.95" customHeight="1"/>
    <row r="61957" ht="18.95" customHeight="1"/>
    <row r="61958" ht="18.95" customHeight="1"/>
    <row r="61959" ht="18.95" customHeight="1"/>
    <row r="61960" ht="18.95" customHeight="1"/>
    <row r="61961" ht="18.95" customHeight="1"/>
    <row r="61962" ht="18.95" customHeight="1"/>
    <row r="61963" ht="18.95" customHeight="1"/>
    <row r="61964" ht="18.95" customHeight="1"/>
    <row r="61965" ht="18.95" customHeight="1"/>
    <row r="61966" ht="18.95" customHeight="1"/>
    <row r="61967" ht="18.95" customHeight="1"/>
    <row r="61968" ht="18.95" customHeight="1"/>
    <row r="61969" ht="18.95" customHeight="1"/>
    <row r="61970" ht="18.95" customHeight="1"/>
    <row r="61971" ht="18.95" customHeight="1"/>
    <row r="61972" ht="18.95" customHeight="1"/>
    <row r="61973" ht="18.95" customHeight="1"/>
    <row r="61974" ht="18.95" customHeight="1"/>
    <row r="61975" ht="18.95" customHeight="1"/>
    <row r="61976" ht="18.95" customHeight="1"/>
    <row r="61977" ht="18.95" customHeight="1"/>
    <row r="61978" ht="18.95" customHeight="1"/>
    <row r="61979" ht="18.95" customHeight="1"/>
    <row r="61980" ht="18.95" customHeight="1"/>
    <row r="61981" ht="18.95" customHeight="1"/>
    <row r="61982" ht="18.95" customHeight="1"/>
    <row r="61983" ht="18.95" customHeight="1"/>
    <row r="61984" ht="18.95" customHeight="1"/>
    <row r="61985" ht="18.95" customHeight="1"/>
    <row r="61986" ht="18.95" customHeight="1"/>
    <row r="61987" ht="18.95" customHeight="1"/>
    <row r="61988" ht="18.95" customHeight="1"/>
    <row r="61989" ht="18.95" customHeight="1"/>
    <row r="61990" ht="18.95" customHeight="1"/>
    <row r="61991" ht="18.95" customHeight="1"/>
    <row r="61992" ht="18.95" customHeight="1"/>
    <row r="61993" ht="18.95" customHeight="1"/>
    <row r="61994" ht="18.95" customHeight="1"/>
    <row r="61995" ht="18.95" customHeight="1"/>
    <row r="61996" ht="18.95" customHeight="1"/>
    <row r="61997" ht="18.95" customHeight="1"/>
    <row r="61998" ht="18.95" customHeight="1"/>
    <row r="61999" ht="18.95" customHeight="1"/>
    <row r="62000" ht="18.95" customHeight="1"/>
    <row r="62001" ht="18.95" customHeight="1"/>
    <row r="62002" ht="18.95" customHeight="1"/>
    <row r="62003" ht="18.95" customHeight="1"/>
    <row r="62004" ht="18.95" customHeight="1"/>
    <row r="62005" ht="18.95" customHeight="1"/>
    <row r="62006" ht="18.95" customHeight="1"/>
    <row r="62007" ht="18.95" customHeight="1"/>
    <row r="62008" ht="18.95" customHeight="1"/>
    <row r="62009" ht="18.95" customHeight="1"/>
    <row r="62010" ht="18.95" customHeight="1"/>
    <row r="62011" ht="18.95" customHeight="1"/>
    <row r="62012" ht="18.95" customHeight="1"/>
    <row r="62013" ht="18.95" customHeight="1"/>
    <row r="62014" ht="18.95" customHeight="1"/>
    <row r="62015" ht="18.95" customHeight="1"/>
    <row r="62016" ht="18.95" customHeight="1"/>
    <row r="62017" ht="18.95" customHeight="1"/>
    <row r="62018" ht="18.95" customHeight="1"/>
    <row r="62019" ht="18.95" customHeight="1"/>
    <row r="62020" ht="18.95" customHeight="1"/>
    <row r="62021" ht="18.95" customHeight="1"/>
    <row r="62022" ht="18.95" customHeight="1"/>
    <row r="62023" ht="18.95" customHeight="1"/>
    <row r="62024" ht="18.95" customHeight="1"/>
    <row r="62025" ht="18.95" customHeight="1"/>
    <row r="62026" ht="18.95" customHeight="1"/>
    <row r="62027" ht="18.95" customHeight="1"/>
    <row r="62028" ht="18.95" customHeight="1"/>
    <row r="62029" ht="18.95" customHeight="1"/>
    <row r="62030" ht="18.95" customHeight="1"/>
    <row r="62031" ht="18.95" customHeight="1"/>
    <row r="62032" ht="18.95" customHeight="1"/>
    <row r="62033" ht="18.95" customHeight="1"/>
    <row r="62034" ht="18.95" customHeight="1"/>
    <row r="62035" ht="18.95" customHeight="1"/>
    <row r="62036" ht="18.95" customHeight="1"/>
    <row r="62037" ht="18.95" customHeight="1"/>
    <row r="62038" ht="18.95" customHeight="1"/>
    <row r="62039" ht="18.95" customHeight="1"/>
    <row r="62040" ht="18.95" customHeight="1"/>
    <row r="62041" ht="18.95" customHeight="1"/>
    <row r="62042" ht="18.95" customHeight="1"/>
    <row r="62043" ht="18.95" customHeight="1"/>
    <row r="62044" ht="18.95" customHeight="1"/>
    <row r="62045" ht="18.95" customHeight="1"/>
    <row r="62046" ht="18.95" customHeight="1"/>
    <row r="62047" ht="18.95" customHeight="1"/>
    <row r="62048" ht="18.95" customHeight="1"/>
    <row r="62049" ht="18.95" customHeight="1"/>
    <row r="62050" ht="18.95" customHeight="1"/>
    <row r="62051" ht="18.95" customHeight="1"/>
    <row r="62052" ht="18.95" customHeight="1"/>
    <row r="62053" ht="18.95" customHeight="1"/>
    <row r="62054" ht="18.95" customHeight="1"/>
    <row r="62055" ht="18.95" customHeight="1"/>
    <row r="62056" ht="18.95" customHeight="1"/>
    <row r="62057" ht="18.95" customHeight="1"/>
    <row r="62058" ht="18.95" customHeight="1"/>
    <row r="62059" ht="18.95" customHeight="1"/>
    <row r="62060" ht="18.95" customHeight="1"/>
    <row r="62061" ht="18.95" customHeight="1"/>
    <row r="62062" ht="18.95" customHeight="1"/>
    <row r="62063" ht="18.95" customHeight="1"/>
    <row r="62064" ht="18.95" customHeight="1"/>
    <row r="62065" ht="18.95" customHeight="1"/>
    <row r="62066" ht="18.95" customHeight="1"/>
    <row r="62067" ht="18.95" customHeight="1"/>
    <row r="62068" ht="18.95" customHeight="1"/>
    <row r="62069" ht="18.95" customHeight="1"/>
    <row r="62070" ht="18.95" customHeight="1"/>
    <row r="62071" ht="18.95" customHeight="1"/>
    <row r="62072" ht="18.95" customHeight="1"/>
    <row r="62073" ht="18.95" customHeight="1"/>
    <row r="62074" ht="18.95" customHeight="1"/>
    <row r="62075" ht="18.95" customHeight="1"/>
    <row r="62076" ht="18.95" customHeight="1"/>
    <row r="62077" ht="18.95" customHeight="1"/>
    <row r="62078" ht="18.95" customHeight="1"/>
    <row r="62079" ht="18.95" customHeight="1"/>
    <row r="62080" ht="18.95" customHeight="1"/>
    <row r="62081" ht="18.95" customHeight="1"/>
    <row r="62082" ht="18.95" customHeight="1"/>
    <row r="62083" ht="18.95" customHeight="1"/>
    <row r="62084" ht="18.95" customHeight="1"/>
    <row r="62085" ht="18.95" customHeight="1"/>
    <row r="62086" ht="18.95" customHeight="1"/>
    <row r="62087" ht="18.95" customHeight="1"/>
    <row r="62088" ht="18.95" customHeight="1"/>
    <row r="62089" ht="18.95" customHeight="1"/>
    <row r="62090" ht="18.95" customHeight="1"/>
    <row r="62091" ht="18.95" customHeight="1"/>
    <row r="62092" ht="18.95" customHeight="1"/>
    <row r="62093" ht="18.95" customHeight="1"/>
    <row r="62094" ht="18.95" customHeight="1"/>
    <row r="62095" ht="18.95" customHeight="1"/>
    <row r="62096" ht="18.95" customHeight="1"/>
    <row r="62097" ht="18.95" customHeight="1"/>
    <row r="62098" ht="18.95" customHeight="1"/>
    <row r="62099" ht="18.95" customHeight="1"/>
    <row r="62100" ht="18.95" customHeight="1"/>
    <row r="62101" ht="18.95" customHeight="1"/>
    <row r="62102" ht="18.95" customHeight="1"/>
    <row r="62103" ht="18.95" customHeight="1"/>
    <row r="62104" ht="18.95" customHeight="1"/>
    <row r="62105" ht="18.95" customHeight="1"/>
    <row r="62106" ht="18.95" customHeight="1"/>
    <row r="62107" ht="18.95" customHeight="1"/>
    <row r="62108" ht="18.95" customHeight="1"/>
    <row r="62109" ht="18.95" customHeight="1"/>
    <row r="62110" ht="18.95" customHeight="1"/>
    <row r="62111" ht="18.95" customHeight="1"/>
    <row r="62112" ht="18.95" customHeight="1"/>
    <row r="62113" ht="18.95" customHeight="1"/>
    <row r="62114" ht="18.95" customHeight="1"/>
    <row r="62115" ht="18.95" customHeight="1"/>
    <row r="62116" ht="18.95" customHeight="1"/>
    <row r="62117" ht="18.95" customHeight="1"/>
    <row r="62118" ht="18.95" customHeight="1"/>
    <row r="62119" ht="18.95" customHeight="1"/>
    <row r="62120" ht="18.95" customHeight="1"/>
    <row r="62121" ht="18.95" customHeight="1"/>
    <row r="62122" ht="18.95" customHeight="1"/>
    <row r="62123" ht="18.95" customHeight="1"/>
    <row r="62124" ht="18.95" customHeight="1"/>
    <row r="62125" ht="18.95" customHeight="1"/>
    <row r="62126" ht="18.95" customHeight="1"/>
    <row r="62127" ht="18.95" customHeight="1"/>
    <row r="62128" ht="18.95" customHeight="1"/>
    <row r="62129" ht="18.95" customHeight="1"/>
    <row r="62130" ht="18.95" customHeight="1"/>
    <row r="62131" ht="18.95" customHeight="1"/>
    <row r="62132" ht="18.95" customHeight="1"/>
    <row r="62133" ht="18.95" customHeight="1"/>
    <row r="62134" ht="18.95" customHeight="1"/>
    <row r="62135" ht="18.95" customHeight="1"/>
    <row r="62136" ht="18.95" customHeight="1"/>
    <row r="62137" ht="18.95" customHeight="1"/>
    <row r="62138" ht="18.95" customHeight="1"/>
    <row r="62139" ht="18.95" customHeight="1"/>
    <row r="62140" ht="18.95" customHeight="1"/>
    <row r="62141" ht="18.95" customHeight="1"/>
    <row r="62142" ht="18.95" customHeight="1"/>
    <row r="62143" ht="18.95" customHeight="1"/>
    <row r="62144" ht="18.95" customHeight="1"/>
    <row r="62145" ht="18.95" customHeight="1"/>
    <row r="62146" ht="18.95" customHeight="1"/>
    <row r="62147" ht="18.95" customHeight="1"/>
    <row r="62148" ht="18.95" customHeight="1"/>
    <row r="62149" ht="18.95" customHeight="1"/>
    <row r="62150" ht="18.95" customHeight="1"/>
    <row r="62151" ht="18.95" customHeight="1"/>
    <row r="62152" ht="18.95" customHeight="1"/>
    <row r="62153" ht="18.95" customHeight="1"/>
    <row r="62154" ht="18.95" customHeight="1"/>
    <row r="62155" ht="18.95" customHeight="1"/>
    <row r="62156" ht="18.95" customHeight="1"/>
    <row r="62157" ht="18.95" customHeight="1"/>
    <row r="62158" ht="18.95" customHeight="1"/>
    <row r="62159" ht="18.95" customHeight="1"/>
    <row r="62160" ht="18.95" customHeight="1"/>
    <row r="62161" ht="18.95" customHeight="1"/>
    <row r="62162" ht="18.95" customHeight="1"/>
    <row r="62163" ht="18.95" customHeight="1"/>
    <row r="62164" ht="18.95" customHeight="1"/>
    <row r="62165" ht="18.95" customHeight="1"/>
    <row r="62166" ht="18.95" customHeight="1"/>
    <row r="62167" ht="18.95" customHeight="1"/>
    <row r="62168" ht="18.95" customHeight="1"/>
    <row r="62169" ht="18.95" customHeight="1"/>
    <row r="62170" ht="18.95" customHeight="1"/>
    <row r="62171" ht="18.95" customHeight="1"/>
    <row r="62172" ht="18.95" customHeight="1"/>
    <row r="62173" ht="18.95" customHeight="1"/>
    <row r="62174" ht="18.95" customHeight="1"/>
    <row r="62175" ht="18.95" customHeight="1"/>
    <row r="62176" ht="18.95" customHeight="1"/>
    <row r="62177" ht="18.95" customHeight="1"/>
    <row r="62178" ht="18.95" customHeight="1"/>
    <row r="62179" ht="18.95" customHeight="1"/>
    <row r="62180" ht="18.95" customHeight="1"/>
    <row r="62181" ht="18.95" customHeight="1"/>
    <row r="62182" ht="18.95" customHeight="1"/>
    <row r="62183" ht="18.95" customHeight="1"/>
    <row r="62184" ht="18.95" customHeight="1"/>
    <row r="62185" ht="18.95" customHeight="1"/>
    <row r="62186" ht="18.95" customHeight="1"/>
    <row r="62187" ht="18.95" customHeight="1"/>
    <row r="62188" ht="18.95" customHeight="1"/>
    <row r="62189" ht="18.95" customHeight="1"/>
    <row r="62190" ht="18.95" customHeight="1"/>
    <row r="62191" ht="18.95" customHeight="1"/>
    <row r="62192" ht="18.95" customHeight="1"/>
    <row r="62193" ht="18.95" customHeight="1"/>
    <row r="62194" ht="18.95" customHeight="1"/>
    <row r="62195" ht="18.95" customHeight="1"/>
    <row r="62196" ht="18.95" customHeight="1"/>
    <row r="62197" ht="18.95" customHeight="1"/>
    <row r="62198" ht="18.95" customHeight="1"/>
    <row r="62199" ht="18.95" customHeight="1"/>
    <row r="62200" ht="18.95" customHeight="1"/>
    <row r="62201" ht="18.95" customHeight="1"/>
    <row r="62202" ht="18.95" customHeight="1"/>
    <row r="62203" ht="18.95" customHeight="1"/>
    <row r="62204" ht="18.95" customHeight="1"/>
    <row r="62205" ht="18.95" customHeight="1"/>
    <row r="62206" ht="18.95" customHeight="1"/>
    <row r="62207" ht="18.95" customHeight="1"/>
    <row r="62208" ht="18.95" customHeight="1"/>
    <row r="62209" ht="18.95" customHeight="1"/>
    <row r="62210" ht="18.95" customHeight="1"/>
    <row r="62211" ht="18.95" customHeight="1"/>
    <row r="62212" ht="18.95" customHeight="1"/>
    <row r="62213" ht="18.95" customHeight="1"/>
    <row r="62214" ht="18.95" customHeight="1"/>
    <row r="62215" ht="18.95" customHeight="1"/>
    <row r="62216" ht="18.95" customHeight="1"/>
    <row r="62217" ht="18.95" customHeight="1"/>
    <row r="62218" ht="18.95" customHeight="1"/>
    <row r="62219" ht="18.95" customHeight="1"/>
    <row r="62220" ht="18.95" customHeight="1"/>
    <row r="62221" ht="18.95" customHeight="1"/>
    <row r="62222" ht="18.95" customHeight="1"/>
    <row r="62223" ht="18.95" customHeight="1"/>
    <row r="62224" ht="18.95" customHeight="1"/>
    <row r="62225" ht="18.95" customHeight="1"/>
    <row r="62226" ht="18.95" customHeight="1"/>
    <row r="62227" ht="18.95" customHeight="1"/>
    <row r="62228" ht="18.95" customHeight="1"/>
    <row r="62229" ht="18.95" customHeight="1"/>
    <row r="62230" ht="18.95" customHeight="1"/>
    <row r="62231" ht="18.95" customHeight="1"/>
    <row r="62232" ht="18.95" customHeight="1"/>
    <row r="62233" ht="18.95" customHeight="1"/>
    <row r="62234" ht="18.95" customHeight="1"/>
    <row r="62235" ht="18.95" customHeight="1"/>
    <row r="62236" ht="18.95" customHeight="1"/>
    <row r="62237" ht="18.95" customHeight="1"/>
    <row r="62238" ht="18.95" customHeight="1"/>
    <row r="62239" ht="18.95" customHeight="1"/>
    <row r="62240" ht="18.95" customHeight="1"/>
    <row r="62241" ht="18.95" customHeight="1"/>
    <row r="62242" ht="18.95" customHeight="1"/>
    <row r="62243" ht="18.95" customHeight="1"/>
    <row r="62244" ht="18.95" customHeight="1"/>
    <row r="62245" ht="18.95" customHeight="1"/>
    <row r="62246" ht="18.95" customHeight="1"/>
    <row r="62247" ht="18.95" customHeight="1"/>
    <row r="62248" ht="18.95" customHeight="1"/>
    <row r="62249" ht="18.95" customHeight="1"/>
    <row r="62250" ht="18.95" customHeight="1"/>
    <row r="62251" ht="18.95" customHeight="1"/>
    <row r="62252" ht="18.95" customHeight="1"/>
    <row r="62253" ht="18.95" customHeight="1"/>
    <row r="62254" ht="18.95" customHeight="1"/>
    <row r="62255" ht="18.95" customHeight="1"/>
    <row r="62256" ht="18.95" customHeight="1"/>
    <row r="62257" ht="18.95" customHeight="1"/>
    <row r="62258" ht="18.95" customHeight="1"/>
    <row r="62259" ht="18.95" customHeight="1"/>
    <row r="62260" ht="18.95" customHeight="1"/>
    <row r="62261" ht="18.95" customHeight="1"/>
    <row r="62262" ht="18.95" customHeight="1"/>
    <row r="62263" ht="18.95" customHeight="1"/>
    <row r="62264" ht="18.95" customHeight="1"/>
    <row r="62265" ht="18.95" customHeight="1"/>
    <row r="62266" ht="18.95" customHeight="1"/>
    <row r="62267" ht="18.95" customHeight="1"/>
    <row r="62268" ht="18.95" customHeight="1"/>
    <row r="62269" ht="18.95" customHeight="1"/>
    <row r="62270" ht="18.95" customHeight="1"/>
    <row r="62271" ht="18.95" customHeight="1"/>
    <row r="62272" ht="18.95" customHeight="1"/>
    <row r="62273" ht="18.95" customHeight="1"/>
    <row r="62274" ht="18.95" customHeight="1"/>
    <row r="62275" ht="18.95" customHeight="1"/>
    <row r="62276" ht="18.95" customHeight="1"/>
    <row r="62277" ht="18.95" customHeight="1"/>
    <row r="62278" ht="18.95" customHeight="1"/>
    <row r="62279" ht="18.95" customHeight="1"/>
    <row r="62280" ht="18.95" customHeight="1"/>
    <row r="62281" ht="18.95" customHeight="1"/>
    <row r="62282" ht="18.95" customHeight="1"/>
    <row r="62283" ht="18.95" customHeight="1"/>
    <row r="62284" ht="18.95" customHeight="1"/>
    <row r="62285" ht="18.95" customHeight="1"/>
    <row r="62286" ht="18.95" customHeight="1"/>
    <row r="62287" ht="18.95" customHeight="1"/>
    <row r="62288" ht="18.95" customHeight="1"/>
    <row r="62289" ht="18.95" customHeight="1"/>
    <row r="62290" ht="18.95" customHeight="1"/>
    <row r="62291" ht="18.95" customHeight="1"/>
    <row r="62292" ht="18.95" customHeight="1"/>
    <row r="62293" ht="18.95" customHeight="1"/>
    <row r="62294" ht="18.95" customHeight="1"/>
    <row r="62295" ht="18.95" customHeight="1"/>
    <row r="62296" ht="18.95" customHeight="1"/>
    <row r="62297" ht="18.95" customHeight="1"/>
    <row r="62298" ht="18.95" customHeight="1"/>
    <row r="62299" ht="18.95" customHeight="1"/>
    <row r="62300" ht="18.95" customHeight="1"/>
    <row r="62301" ht="18.95" customHeight="1"/>
    <row r="62302" ht="18.95" customHeight="1"/>
    <row r="62303" ht="18.95" customHeight="1"/>
    <row r="62304" ht="18.95" customHeight="1"/>
    <row r="62305" ht="18.95" customHeight="1"/>
    <row r="62306" ht="18.95" customHeight="1"/>
    <row r="62307" ht="18.95" customHeight="1"/>
    <row r="62308" ht="18.95" customHeight="1"/>
    <row r="62309" ht="18.95" customHeight="1"/>
    <row r="62310" ht="18.95" customHeight="1"/>
    <row r="62311" ht="18.95" customHeight="1"/>
    <row r="62312" ht="18.95" customHeight="1"/>
    <row r="62313" ht="18.95" customHeight="1"/>
    <row r="62314" ht="18.95" customHeight="1"/>
    <row r="62315" ht="18.95" customHeight="1"/>
    <row r="62316" ht="18.95" customHeight="1"/>
    <row r="62317" ht="18.95" customHeight="1"/>
    <row r="62318" ht="18.95" customHeight="1"/>
    <row r="62319" ht="18.95" customHeight="1"/>
    <row r="62320" ht="18.95" customHeight="1"/>
    <row r="62321" ht="18.95" customHeight="1"/>
    <row r="62322" ht="18.95" customHeight="1"/>
    <row r="62323" ht="18.95" customHeight="1"/>
    <row r="62324" ht="18.95" customHeight="1"/>
    <row r="62325" ht="18.95" customHeight="1"/>
    <row r="62326" ht="18.95" customHeight="1"/>
    <row r="62327" ht="18.95" customHeight="1"/>
    <row r="62328" ht="18.95" customHeight="1"/>
    <row r="62329" ht="18.95" customHeight="1"/>
    <row r="62330" ht="18.95" customHeight="1"/>
    <row r="62331" ht="18.95" customHeight="1"/>
    <row r="62332" ht="18.95" customHeight="1"/>
    <row r="62333" ht="18.95" customHeight="1"/>
    <row r="62334" ht="18.95" customHeight="1"/>
    <row r="62335" ht="18.95" customHeight="1"/>
    <row r="62336" ht="18.95" customHeight="1"/>
    <row r="62337" ht="18.95" customHeight="1"/>
    <row r="62338" ht="18.95" customHeight="1"/>
    <row r="62339" ht="18.95" customHeight="1"/>
    <row r="62340" ht="18.95" customHeight="1"/>
    <row r="62341" ht="18.95" customHeight="1"/>
    <row r="62342" ht="18.95" customHeight="1"/>
    <row r="62343" ht="18.95" customHeight="1"/>
    <row r="62344" ht="18.95" customHeight="1"/>
    <row r="62345" ht="18.95" customHeight="1"/>
    <row r="62346" ht="18.95" customHeight="1"/>
    <row r="62347" ht="18.95" customHeight="1"/>
    <row r="62348" ht="18.95" customHeight="1"/>
    <row r="62349" ht="18.95" customHeight="1"/>
    <row r="62350" ht="18.95" customHeight="1"/>
    <row r="62351" ht="18.95" customHeight="1"/>
    <row r="62352" ht="18.95" customHeight="1"/>
    <row r="62353" ht="18.95" customHeight="1"/>
    <row r="62354" ht="18.95" customHeight="1"/>
    <row r="62355" ht="18.95" customHeight="1"/>
    <row r="62356" ht="18.95" customHeight="1"/>
    <row r="62357" ht="18.95" customHeight="1"/>
    <row r="62358" ht="18.95" customHeight="1"/>
    <row r="62359" ht="18.95" customHeight="1"/>
    <row r="62360" ht="18.95" customHeight="1"/>
    <row r="62361" ht="18.95" customHeight="1"/>
    <row r="62362" ht="18.95" customHeight="1"/>
    <row r="62363" ht="18.95" customHeight="1"/>
    <row r="62364" ht="18.95" customHeight="1"/>
    <row r="62365" ht="18.95" customHeight="1"/>
    <row r="62366" ht="18.95" customHeight="1"/>
    <row r="62367" ht="18.95" customHeight="1"/>
    <row r="62368" ht="18.95" customHeight="1"/>
    <row r="62369" ht="18.95" customHeight="1"/>
    <row r="62370" ht="18.95" customHeight="1"/>
    <row r="62371" ht="18.95" customHeight="1"/>
    <row r="62372" ht="18.95" customHeight="1"/>
    <row r="62373" ht="18.95" customHeight="1"/>
    <row r="62374" ht="18.95" customHeight="1"/>
    <row r="62375" ht="18.95" customHeight="1"/>
    <row r="62376" ht="18.95" customHeight="1"/>
    <row r="62377" ht="18.95" customHeight="1"/>
    <row r="62378" ht="18.95" customHeight="1"/>
    <row r="62379" ht="18.95" customHeight="1"/>
    <row r="62380" ht="18.95" customHeight="1"/>
    <row r="62381" ht="18.95" customHeight="1"/>
    <row r="62382" ht="18.95" customHeight="1"/>
    <row r="62383" ht="18.95" customHeight="1"/>
    <row r="62384" ht="18.95" customHeight="1"/>
    <row r="62385" ht="18.95" customHeight="1"/>
    <row r="62386" ht="18.95" customHeight="1"/>
    <row r="62387" ht="18.95" customHeight="1"/>
    <row r="62388" ht="18.95" customHeight="1"/>
    <row r="62389" ht="18.95" customHeight="1"/>
    <row r="62390" ht="18.95" customHeight="1"/>
    <row r="62391" ht="18.95" customHeight="1"/>
    <row r="62392" ht="18.95" customHeight="1"/>
    <row r="62393" ht="18.95" customHeight="1"/>
    <row r="62394" ht="18.95" customHeight="1"/>
    <row r="62395" ht="18.95" customHeight="1"/>
    <row r="62396" ht="18.95" customHeight="1"/>
    <row r="62397" ht="18.95" customHeight="1"/>
    <row r="62398" ht="18.95" customHeight="1"/>
    <row r="62399" ht="18.95" customHeight="1"/>
    <row r="62400" ht="18.95" customHeight="1"/>
    <row r="62401" ht="18.95" customHeight="1"/>
    <row r="62402" ht="18.95" customHeight="1"/>
    <row r="62403" ht="18.95" customHeight="1"/>
    <row r="62404" ht="18.95" customHeight="1"/>
    <row r="62405" ht="18.95" customHeight="1"/>
    <row r="62406" ht="18.95" customHeight="1"/>
    <row r="62407" ht="18.95" customHeight="1"/>
    <row r="62408" ht="18.95" customHeight="1"/>
    <row r="62409" ht="18.95" customHeight="1"/>
    <row r="62410" ht="18.95" customHeight="1"/>
    <row r="62411" ht="18.95" customHeight="1"/>
    <row r="62412" ht="18.95" customHeight="1"/>
    <row r="62413" ht="18.95" customHeight="1"/>
    <row r="62414" ht="18.95" customHeight="1"/>
    <row r="62415" ht="18.95" customHeight="1"/>
    <row r="62416" ht="18.95" customHeight="1"/>
    <row r="62417" ht="18.95" customHeight="1"/>
    <row r="62418" ht="18.95" customHeight="1"/>
    <row r="62419" ht="18.95" customHeight="1"/>
    <row r="62420" ht="18.95" customHeight="1"/>
    <row r="62421" ht="18.95" customHeight="1"/>
    <row r="62422" ht="18.95" customHeight="1"/>
    <row r="62423" ht="18.95" customHeight="1"/>
    <row r="62424" ht="18.95" customHeight="1"/>
    <row r="62425" ht="18.95" customHeight="1"/>
    <row r="62426" ht="18.95" customHeight="1"/>
    <row r="62427" ht="18.95" customHeight="1"/>
    <row r="62428" ht="18.95" customHeight="1"/>
    <row r="62429" ht="18.95" customHeight="1"/>
    <row r="62430" ht="18.95" customHeight="1"/>
    <row r="62431" ht="18.95" customHeight="1"/>
    <row r="62432" ht="18.95" customHeight="1"/>
    <row r="62433" ht="18.95" customHeight="1"/>
    <row r="62434" ht="18.95" customHeight="1"/>
    <row r="62435" ht="18.95" customHeight="1"/>
    <row r="62436" ht="18.95" customHeight="1"/>
    <row r="62437" ht="18.95" customHeight="1"/>
    <row r="62438" ht="18.95" customHeight="1"/>
    <row r="62439" ht="18.95" customHeight="1"/>
    <row r="62440" ht="18.95" customHeight="1"/>
    <row r="62441" ht="18.95" customHeight="1"/>
    <row r="62442" ht="18.95" customHeight="1"/>
    <row r="62443" ht="18.95" customHeight="1"/>
    <row r="62444" ht="18.95" customHeight="1"/>
    <row r="62445" ht="18.95" customHeight="1"/>
    <row r="62446" ht="18.95" customHeight="1"/>
    <row r="62447" ht="18.95" customHeight="1"/>
    <row r="62448" ht="18.95" customHeight="1"/>
    <row r="62449" ht="18.95" customHeight="1"/>
    <row r="62450" ht="18.95" customHeight="1"/>
    <row r="62451" ht="18.95" customHeight="1"/>
    <row r="62452" ht="18.95" customHeight="1"/>
    <row r="62453" ht="18.95" customHeight="1"/>
    <row r="62454" ht="18.95" customHeight="1"/>
    <row r="62455" ht="18.95" customHeight="1"/>
    <row r="62456" ht="18.95" customHeight="1"/>
    <row r="62457" ht="18.95" customHeight="1"/>
    <row r="62458" ht="18.95" customHeight="1"/>
    <row r="62459" ht="18.95" customHeight="1"/>
    <row r="62460" ht="18.95" customHeight="1"/>
    <row r="62461" ht="18.95" customHeight="1"/>
    <row r="62462" ht="18.95" customHeight="1"/>
    <row r="62463" ht="18.95" customHeight="1"/>
    <row r="62464" ht="18.95" customHeight="1"/>
    <row r="62465" ht="18.95" customHeight="1"/>
    <row r="62466" ht="18.95" customHeight="1"/>
    <row r="62467" ht="18.95" customHeight="1"/>
    <row r="62468" ht="18.95" customHeight="1"/>
    <row r="62469" ht="18.95" customHeight="1"/>
    <row r="62470" ht="18.95" customHeight="1"/>
    <row r="62471" ht="18.95" customHeight="1"/>
    <row r="62472" ht="18.95" customHeight="1"/>
    <row r="62473" ht="18.95" customHeight="1"/>
    <row r="62474" ht="18.95" customHeight="1"/>
    <row r="62475" ht="18.95" customHeight="1"/>
    <row r="62476" ht="18.95" customHeight="1"/>
    <row r="62477" ht="18.95" customHeight="1"/>
    <row r="62478" ht="18.95" customHeight="1"/>
    <row r="62479" ht="18.95" customHeight="1"/>
    <row r="62480" ht="18.95" customHeight="1"/>
    <row r="62481" ht="18.95" customHeight="1"/>
    <row r="62482" ht="18.95" customHeight="1"/>
    <row r="62483" ht="18.95" customHeight="1"/>
    <row r="62484" ht="18.95" customHeight="1"/>
    <row r="62485" ht="18.95" customHeight="1"/>
    <row r="62486" ht="18.95" customHeight="1"/>
    <row r="62487" ht="18.95" customHeight="1"/>
    <row r="62488" ht="18.95" customHeight="1"/>
    <row r="62489" ht="18.95" customHeight="1"/>
    <row r="62490" ht="18.95" customHeight="1"/>
    <row r="62491" ht="18.95" customHeight="1"/>
    <row r="62492" ht="18.95" customHeight="1"/>
    <row r="62493" ht="18.95" customHeight="1"/>
    <row r="62494" ht="18.95" customHeight="1"/>
    <row r="62495" ht="18.95" customHeight="1"/>
    <row r="62496" ht="18.95" customHeight="1"/>
    <row r="62497" ht="18.95" customHeight="1"/>
    <row r="62498" ht="18.95" customHeight="1"/>
    <row r="62499" ht="18.95" customHeight="1"/>
    <row r="62500" ht="18.95" customHeight="1"/>
    <row r="62501" ht="18.95" customHeight="1"/>
    <row r="62502" ht="18.95" customHeight="1"/>
    <row r="62503" ht="18.95" customHeight="1"/>
    <row r="62504" ht="18.95" customHeight="1"/>
    <row r="62505" ht="18.95" customHeight="1"/>
    <row r="62506" ht="18.95" customHeight="1"/>
    <row r="62507" ht="18.95" customHeight="1"/>
    <row r="62508" ht="18.95" customHeight="1"/>
    <row r="62509" ht="18.95" customHeight="1"/>
    <row r="62510" ht="18.95" customHeight="1"/>
    <row r="62511" ht="18.95" customHeight="1"/>
    <row r="62512" ht="18.95" customHeight="1"/>
    <row r="62513" ht="18.95" customHeight="1"/>
    <row r="62514" ht="18.95" customHeight="1"/>
    <row r="62515" ht="18.95" customHeight="1"/>
    <row r="62516" ht="18.95" customHeight="1"/>
    <row r="62517" ht="18.95" customHeight="1"/>
    <row r="62518" ht="18.95" customHeight="1"/>
    <row r="62519" ht="18.95" customHeight="1"/>
    <row r="62520" ht="18.95" customHeight="1"/>
    <row r="62521" ht="18.95" customHeight="1"/>
    <row r="62522" ht="18.95" customHeight="1"/>
    <row r="62523" ht="18.95" customHeight="1"/>
    <row r="62524" ht="18.95" customHeight="1"/>
    <row r="62525" ht="18.95" customHeight="1"/>
    <row r="62526" ht="18.95" customHeight="1"/>
    <row r="62527" ht="18.95" customHeight="1"/>
    <row r="62528" ht="18.95" customHeight="1"/>
    <row r="62529" ht="18.95" customHeight="1"/>
    <row r="62530" ht="18.95" customHeight="1"/>
    <row r="62531" ht="18.95" customHeight="1"/>
    <row r="62532" ht="18.95" customHeight="1"/>
    <row r="62533" ht="18.95" customHeight="1"/>
    <row r="62534" ht="18.95" customHeight="1"/>
    <row r="62535" ht="18.95" customHeight="1"/>
    <row r="62536" ht="18.95" customHeight="1"/>
    <row r="62537" ht="18.95" customHeight="1"/>
    <row r="62538" ht="18.95" customHeight="1"/>
    <row r="62539" ht="18.95" customHeight="1"/>
    <row r="62540" ht="18.95" customHeight="1"/>
    <row r="62541" ht="18.95" customHeight="1"/>
    <row r="62542" ht="18.95" customHeight="1"/>
    <row r="62543" ht="18.95" customHeight="1"/>
    <row r="62544" ht="18.95" customHeight="1"/>
    <row r="62545" ht="18.95" customHeight="1"/>
    <row r="62546" ht="18.95" customHeight="1"/>
    <row r="62547" ht="18.95" customHeight="1"/>
    <row r="62548" ht="18.95" customHeight="1"/>
    <row r="62549" ht="18.95" customHeight="1"/>
    <row r="62550" ht="18.95" customHeight="1"/>
    <row r="62551" ht="18.95" customHeight="1"/>
    <row r="62552" ht="18.95" customHeight="1"/>
    <row r="62553" ht="18.95" customHeight="1"/>
    <row r="62554" ht="18.95" customHeight="1"/>
    <row r="62555" ht="18.95" customHeight="1"/>
    <row r="62556" ht="18.95" customHeight="1"/>
    <row r="62557" ht="18.95" customHeight="1"/>
    <row r="62558" ht="18.95" customHeight="1"/>
    <row r="62559" ht="18.95" customHeight="1"/>
    <row r="62560" ht="18.95" customHeight="1"/>
    <row r="62561" ht="18.95" customHeight="1"/>
    <row r="62562" ht="18.95" customHeight="1"/>
    <row r="62563" ht="18.95" customHeight="1"/>
    <row r="62564" ht="18.95" customHeight="1"/>
    <row r="62565" ht="18.95" customHeight="1"/>
    <row r="62566" ht="18.95" customHeight="1"/>
    <row r="62567" ht="18.95" customHeight="1"/>
    <row r="62568" ht="18.95" customHeight="1"/>
    <row r="62569" ht="18.95" customHeight="1"/>
    <row r="62570" ht="18.95" customHeight="1"/>
    <row r="62571" ht="18.95" customHeight="1"/>
    <row r="62572" ht="18.95" customHeight="1"/>
    <row r="62573" ht="18.95" customHeight="1"/>
    <row r="62574" ht="18.95" customHeight="1"/>
    <row r="62575" ht="18.95" customHeight="1"/>
    <row r="62576" ht="18.95" customHeight="1"/>
    <row r="62577" ht="18.95" customHeight="1"/>
    <row r="62578" ht="18.95" customHeight="1"/>
    <row r="62579" ht="18.95" customHeight="1"/>
    <row r="62580" ht="18.95" customHeight="1"/>
    <row r="62581" ht="18.95" customHeight="1"/>
    <row r="62582" ht="18.95" customHeight="1"/>
    <row r="62583" ht="18.95" customHeight="1"/>
    <row r="62584" ht="18.95" customHeight="1"/>
    <row r="62585" ht="18.95" customHeight="1"/>
    <row r="62586" ht="18.95" customHeight="1"/>
    <row r="62587" ht="18.95" customHeight="1"/>
    <row r="62588" ht="18.95" customHeight="1"/>
    <row r="62589" ht="18.95" customHeight="1"/>
    <row r="62590" ht="18.95" customHeight="1"/>
    <row r="62591" ht="18.95" customHeight="1"/>
    <row r="62592" ht="18.95" customHeight="1"/>
    <row r="62593" ht="18.95" customHeight="1"/>
    <row r="62594" ht="18.95" customHeight="1"/>
    <row r="62595" ht="18.95" customHeight="1"/>
    <row r="62596" ht="18.95" customHeight="1"/>
    <row r="62597" ht="18.95" customHeight="1"/>
    <row r="62598" ht="18.95" customHeight="1"/>
    <row r="62599" ht="18.95" customHeight="1"/>
    <row r="62600" ht="18.95" customHeight="1"/>
    <row r="62601" ht="18.95" customHeight="1"/>
    <row r="62602" ht="18.95" customHeight="1"/>
    <row r="62603" ht="18.95" customHeight="1"/>
    <row r="62604" ht="18.95" customHeight="1"/>
    <row r="62605" ht="18.95" customHeight="1"/>
    <row r="62606" ht="18.95" customHeight="1"/>
    <row r="62607" ht="18.95" customHeight="1"/>
    <row r="62608" ht="18.95" customHeight="1"/>
    <row r="62609" ht="18.95" customHeight="1"/>
    <row r="62610" ht="18.95" customHeight="1"/>
    <row r="62611" ht="18.95" customHeight="1"/>
    <row r="62612" ht="18.95" customHeight="1"/>
    <row r="62613" ht="18.95" customHeight="1"/>
    <row r="62614" ht="18.95" customHeight="1"/>
    <row r="62615" ht="18.95" customHeight="1"/>
    <row r="62616" ht="18.95" customHeight="1"/>
    <row r="62617" ht="18.95" customHeight="1"/>
    <row r="62618" ht="18.95" customHeight="1"/>
    <row r="62619" ht="18.95" customHeight="1"/>
    <row r="62620" ht="18.95" customHeight="1"/>
    <row r="62621" ht="18.95" customHeight="1"/>
    <row r="62622" ht="18.95" customHeight="1"/>
    <row r="62623" ht="18.95" customHeight="1"/>
    <row r="62624" ht="18.95" customHeight="1"/>
    <row r="62625" ht="18.95" customHeight="1"/>
    <row r="62626" ht="18.95" customHeight="1"/>
    <row r="62627" ht="18.95" customHeight="1"/>
    <row r="62628" ht="18.95" customHeight="1"/>
    <row r="62629" ht="18.95" customHeight="1"/>
    <row r="62630" ht="18.95" customHeight="1"/>
    <row r="62631" ht="18.95" customHeight="1"/>
    <row r="62632" ht="18.95" customHeight="1"/>
    <row r="62633" ht="18.95" customHeight="1"/>
    <row r="62634" ht="18.95" customHeight="1"/>
    <row r="62635" ht="18.95" customHeight="1"/>
    <row r="62636" ht="18.95" customHeight="1"/>
    <row r="62637" ht="18.95" customHeight="1"/>
    <row r="62638" ht="18.95" customHeight="1"/>
    <row r="62639" ht="18.95" customHeight="1"/>
    <row r="62640" ht="18.95" customHeight="1"/>
    <row r="62641" ht="18.95" customHeight="1"/>
    <row r="62642" ht="18.95" customHeight="1"/>
    <row r="62643" ht="18.95" customHeight="1"/>
    <row r="62644" ht="18.95" customHeight="1"/>
    <row r="62645" ht="18.95" customHeight="1"/>
    <row r="62646" ht="18.95" customHeight="1"/>
    <row r="62647" ht="18.95" customHeight="1"/>
    <row r="62648" ht="18.95" customHeight="1"/>
    <row r="62649" ht="18.95" customHeight="1"/>
    <row r="62650" ht="18.95" customHeight="1"/>
    <row r="62651" ht="18.95" customHeight="1"/>
    <row r="62652" ht="18.95" customHeight="1"/>
    <row r="62653" ht="18.95" customHeight="1"/>
    <row r="62654" ht="18.95" customHeight="1"/>
    <row r="62655" ht="18.95" customHeight="1"/>
    <row r="62656" ht="18.95" customHeight="1"/>
    <row r="62657" ht="18.95" customHeight="1"/>
    <row r="62658" ht="18.95" customHeight="1"/>
    <row r="62659" ht="18.95" customHeight="1"/>
    <row r="62660" ht="18.95" customHeight="1"/>
    <row r="62661" ht="18.95" customHeight="1"/>
    <row r="62662" ht="18.95" customHeight="1"/>
    <row r="62663" ht="18.95" customHeight="1"/>
    <row r="62664" ht="18.95" customHeight="1"/>
    <row r="62665" ht="18.95" customHeight="1"/>
    <row r="62666" ht="18.95" customHeight="1"/>
    <row r="62667" ht="18.95" customHeight="1"/>
    <row r="62668" ht="18.95" customHeight="1"/>
    <row r="62669" ht="18.95" customHeight="1"/>
    <row r="62670" ht="18.95" customHeight="1"/>
    <row r="62671" ht="18.95" customHeight="1"/>
    <row r="62672" ht="18.95" customHeight="1"/>
    <row r="62673" ht="18.95" customHeight="1"/>
    <row r="62674" ht="18.95" customHeight="1"/>
    <row r="62675" ht="18.95" customHeight="1"/>
    <row r="62676" ht="18.95" customHeight="1"/>
    <row r="62677" ht="18.95" customHeight="1"/>
    <row r="62678" ht="18.95" customHeight="1"/>
    <row r="62679" ht="18.95" customHeight="1"/>
    <row r="62680" ht="18.95" customHeight="1"/>
    <row r="62681" ht="18.95" customHeight="1"/>
    <row r="62682" ht="18.95" customHeight="1"/>
    <row r="62683" ht="18.95" customHeight="1"/>
    <row r="62684" ht="18.95" customHeight="1"/>
    <row r="62685" ht="18.95" customHeight="1"/>
    <row r="62686" ht="18.95" customHeight="1"/>
    <row r="62687" ht="18.95" customHeight="1"/>
    <row r="62688" ht="18.95" customHeight="1"/>
    <row r="62689" ht="18.95" customHeight="1"/>
    <row r="62690" ht="18.95" customHeight="1"/>
    <row r="62691" ht="18.95" customHeight="1"/>
    <row r="62692" ht="18.95" customHeight="1"/>
    <row r="62693" ht="18.95" customHeight="1"/>
    <row r="62694" ht="18.95" customHeight="1"/>
    <row r="62695" ht="18.95" customHeight="1"/>
    <row r="62696" ht="18.95" customHeight="1"/>
    <row r="62697" ht="18.95" customHeight="1"/>
    <row r="62698" ht="18.95" customHeight="1"/>
    <row r="62699" ht="18.95" customHeight="1"/>
    <row r="62700" ht="18.95" customHeight="1"/>
    <row r="62701" ht="18.95" customHeight="1"/>
    <row r="62702" ht="18.95" customHeight="1"/>
    <row r="62703" ht="18.95" customHeight="1"/>
    <row r="62704" ht="18.95" customHeight="1"/>
    <row r="62705" ht="18.95" customHeight="1"/>
    <row r="62706" ht="18.95" customHeight="1"/>
    <row r="62707" ht="18.95" customHeight="1"/>
    <row r="62708" ht="18.95" customHeight="1"/>
    <row r="62709" ht="18.95" customHeight="1"/>
    <row r="62710" ht="18.95" customHeight="1"/>
    <row r="62711" ht="18.95" customHeight="1"/>
    <row r="62712" ht="18.95" customHeight="1"/>
    <row r="62713" ht="18.95" customHeight="1"/>
    <row r="62714" ht="18.95" customHeight="1"/>
    <row r="62715" ht="18.95" customHeight="1"/>
    <row r="62716" ht="18.95" customHeight="1"/>
    <row r="62717" ht="18.95" customHeight="1"/>
    <row r="62718" ht="18.95" customHeight="1"/>
    <row r="62719" ht="18.95" customHeight="1"/>
    <row r="62720" ht="18.95" customHeight="1"/>
    <row r="62721" ht="18.95" customHeight="1"/>
    <row r="62722" ht="18.95" customHeight="1"/>
    <row r="62723" ht="18.95" customHeight="1"/>
    <row r="62724" ht="18.95" customHeight="1"/>
    <row r="62725" ht="18.95" customHeight="1"/>
    <row r="62726" ht="18.95" customHeight="1"/>
    <row r="62727" ht="18.95" customHeight="1"/>
    <row r="62728" ht="18.95" customHeight="1"/>
    <row r="62729" ht="18.95" customHeight="1"/>
    <row r="62730" ht="18.95" customHeight="1"/>
    <row r="62731" ht="18.95" customHeight="1"/>
    <row r="62732" ht="18.95" customHeight="1"/>
    <row r="62733" ht="18.95" customHeight="1"/>
    <row r="62734" ht="18.95" customHeight="1"/>
    <row r="62735" ht="18.95" customHeight="1"/>
    <row r="62736" ht="18.95" customHeight="1"/>
    <row r="62737" ht="18.95" customHeight="1"/>
    <row r="62738" ht="18.95" customHeight="1"/>
    <row r="62739" ht="18.95" customHeight="1"/>
    <row r="62740" ht="18.95" customHeight="1"/>
    <row r="62741" ht="18.95" customHeight="1"/>
    <row r="62742" ht="18.95" customHeight="1"/>
    <row r="62743" ht="18.95" customHeight="1"/>
    <row r="62744" ht="18.95" customHeight="1"/>
    <row r="62745" ht="18.95" customHeight="1"/>
    <row r="62746" ht="18.95" customHeight="1"/>
    <row r="62747" ht="18.95" customHeight="1"/>
    <row r="62748" ht="18.95" customHeight="1"/>
    <row r="62749" ht="18.95" customHeight="1"/>
    <row r="62750" ht="18.95" customHeight="1"/>
    <row r="62751" ht="18.95" customHeight="1"/>
    <row r="62752" ht="18.95" customHeight="1"/>
    <row r="62753" ht="18.95" customHeight="1"/>
    <row r="62754" ht="18.95" customHeight="1"/>
    <row r="62755" ht="18.95" customHeight="1"/>
    <row r="62756" ht="18.95" customHeight="1"/>
    <row r="62757" ht="18.95" customHeight="1"/>
    <row r="62758" ht="18.95" customHeight="1"/>
    <row r="62759" ht="18.95" customHeight="1"/>
    <row r="62760" ht="18.95" customHeight="1"/>
    <row r="62761" ht="18.95" customHeight="1"/>
    <row r="62762" ht="18.95" customHeight="1"/>
    <row r="62763" ht="18.95" customHeight="1"/>
    <row r="62764" ht="18.95" customHeight="1"/>
    <row r="62765" ht="18.95" customHeight="1"/>
    <row r="62766" ht="18.95" customHeight="1"/>
    <row r="62767" ht="18.95" customHeight="1"/>
    <row r="62768" ht="18.95" customHeight="1"/>
    <row r="62769" ht="18.95" customHeight="1"/>
    <row r="62770" ht="18.95" customHeight="1"/>
    <row r="62771" ht="18.95" customHeight="1"/>
    <row r="62772" ht="18.95" customHeight="1"/>
    <row r="62773" ht="18.95" customHeight="1"/>
    <row r="62774" ht="18.95" customHeight="1"/>
    <row r="62775" ht="18.95" customHeight="1"/>
    <row r="62776" ht="18.95" customHeight="1"/>
    <row r="62777" ht="18.95" customHeight="1"/>
    <row r="62778" ht="18.95" customHeight="1"/>
    <row r="62779" ht="18.95" customHeight="1"/>
    <row r="62780" ht="18.95" customHeight="1"/>
    <row r="62781" ht="18.95" customHeight="1"/>
    <row r="62782" ht="18.95" customHeight="1"/>
    <row r="62783" ht="18.95" customHeight="1"/>
    <row r="62784" ht="18.95" customHeight="1"/>
    <row r="62785" ht="18.95" customHeight="1"/>
    <row r="62786" ht="18.95" customHeight="1"/>
    <row r="62787" ht="18.95" customHeight="1"/>
    <row r="62788" ht="18.95" customHeight="1"/>
    <row r="62789" ht="18.95" customHeight="1"/>
    <row r="62790" ht="18.95" customHeight="1"/>
    <row r="62791" ht="18.95" customHeight="1"/>
    <row r="62792" ht="18.95" customHeight="1"/>
    <row r="62793" ht="18.95" customHeight="1"/>
    <row r="62794" ht="18.95" customHeight="1"/>
    <row r="62795" ht="18.95" customHeight="1"/>
    <row r="62796" ht="18.95" customHeight="1"/>
    <row r="62797" ht="18.95" customHeight="1"/>
    <row r="62798" ht="18.95" customHeight="1"/>
    <row r="62799" ht="18.95" customHeight="1"/>
    <row r="62800" ht="18.95" customHeight="1"/>
    <row r="62801" ht="18.95" customHeight="1"/>
    <row r="62802" ht="18.95" customHeight="1"/>
    <row r="62803" ht="18.95" customHeight="1"/>
    <row r="62804" ht="18.95" customHeight="1"/>
    <row r="62805" ht="18.95" customHeight="1"/>
    <row r="62806" ht="18.95" customHeight="1"/>
    <row r="62807" ht="18.95" customHeight="1"/>
    <row r="62808" ht="18.95" customHeight="1"/>
    <row r="62809" ht="18.95" customHeight="1"/>
    <row r="62810" ht="18.95" customHeight="1"/>
    <row r="62811" ht="18.95" customHeight="1"/>
    <row r="62812" ht="18.95" customHeight="1"/>
    <row r="62813" ht="18.95" customHeight="1"/>
    <row r="62814" ht="18.95" customHeight="1"/>
    <row r="62815" ht="18.95" customHeight="1"/>
    <row r="62816" ht="18.95" customHeight="1"/>
    <row r="62817" ht="18.95" customHeight="1"/>
    <row r="62818" ht="18.95" customHeight="1"/>
    <row r="62819" ht="18.95" customHeight="1"/>
    <row r="62820" ht="18.95" customHeight="1"/>
    <row r="62821" ht="18.95" customHeight="1"/>
    <row r="62822" ht="18.95" customHeight="1"/>
    <row r="62823" ht="18.95" customHeight="1"/>
    <row r="62824" ht="18.95" customHeight="1"/>
    <row r="62825" ht="18.95" customHeight="1"/>
    <row r="62826" ht="18.95" customHeight="1"/>
    <row r="62827" ht="18.95" customHeight="1"/>
    <row r="62828" ht="18.95" customHeight="1"/>
    <row r="62829" ht="18.95" customHeight="1"/>
    <row r="62830" ht="18.95" customHeight="1"/>
    <row r="62831" ht="18.95" customHeight="1"/>
    <row r="62832" ht="18.95" customHeight="1"/>
    <row r="62833" ht="18.95" customHeight="1"/>
    <row r="62834" ht="18.95" customHeight="1"/>
    <row r="62835" ht="18.95" customHeight="1"/>
    <row r="62836" ht="18.95" customHeight="1"/>
    <row r="62837" ht="18.95" customHeight="1"/>
    <row r="62838" ht="18.95" customHeight="1"/>
    <row r="62839" ht="18.95" customHeight="1"/>
    <row r="62840" ht="18.95" customHeight="1"/>
    <row r="62841" ht="18.95" customHeight="1"/>
    <row r="62842" ht="18.95" customHeight="1"/>
    <row r="62843" ht="18.95" customHeight="1"/>
    <row r="62844" ht="18.95" customHeight="1"/>
    <row r="62845" ht="18.95" customHeight="1"/>
    <row r="62846" ht="18.95" customHeight="1"/>
    <row r="62847" ht="18.95" customHeight="1"/>
    <row r="62848" ht="18.95" customHeight="1"/>
    <row r="62849" ht="18.95" customHeight="1"/>
    <row r="62850" ht="18.95" customHeight="1"/>
    <row r="62851" ht="18.95" customHeight="1"/>
    <row r="62852" ht="18.95" customHeight="1"/>
    <row r="62853" ht="18.95" customHeight="1"/>
    <row r="62854" ht="18.95" customHeight="1"/>
    <row r="62855" ht="18.95" customHeight="1"/>
    <row r="62856" ht="18.95" customHeight="1"/>
    <row r="62857" ht="18.95" customHeight="1"/>
    <row r="62858" ht="18.95" customHeight="1"/>
    <row r="62859" ht="18.95" customHeight="1"/>
    <row r="62860" ht="18.95" customHeight="1"/>
    <row r="62861" ht="18.95" customHeight="1"/>
    <row r="62862" ht="18.95" customHeight="1"/>
    <row r="62863" ht="18.95" customHeight="1"/>
    <row r="62864" ht="18.95" customHeight="1"/>
    <row r="62865" ht="18.95" customHeight="1"/>
    <row r="62866" ht="18.95" customHeight="1"/>
    <row r="62867" ht="18.95" customHeight="1"/>
    <row r="62868" ht="18.95" customHeight="1"/>
    <row r="62869" ht="18.95" customHeight="1"/>
    <row r="62870" ht="18.95" customHeight="1"/>
    <row r="62871" ht="18.95" customHeight="1"/>
    <row r="62872" ht="18.95" customHeight="1"/>
    <row r="62873" ht="18.95" customHeight="1"/>
    <row r="62874" ht="18.95" customHeight="1"/>
    <row r="62875" ht="18.95" customHeight="1"/>
    <row r="62876" ht="18.95" customHeight="1"/>
    <row r="62877" ht="18.95" customHeight="1"/>
    <row r="62878" ht="18.95" customHeight="1"/>
    <row r="62879" ht="18.95" customHeight="1"/>
    <row r="62880" ht="18.95" customHeight="1"/>
    <row r="62881" ht="18.95" customHeight="1"/>
    <row r="62882" ht="18.95" customHeight="1"/>
    <row r="62883" ht="18.95" customHeight="1"/>
    <row r="62884" ht="18.95" customHeight="1"/>
    <row r="62885" ht="18.95" customHeight="1"/>
    <row r="62886" ht="18.95" customHeight="1"/>
    <row r="62887" ht="18.95" customHeight="1"/>
    <row r="62888" ht="18.95" customHeight="1"/>
    <row r="62889" ht="18.95" customHeight="1"/>
    <row r="62890" ht="18.95" customHeight="1"/>
    <row r="62891" ht="18.95" customHeight="1"/>
    <row r="62892" ht="18.95" customHeight="1"/>
    <row r="62893" ht="18.95" customHeight="1"/>
    <row r="62894" ht="18.95" customHeight="1"/>
    <row r="62895" ht="18.95" customHeight="1"/>
    <row r="62896" ht="18.95" customHeight="1"/>
    <row r="62897" ht="18.95" customHeight="1"/>
    <row r="62898" ht="18.95" customHeight="1"/>
    <row r="62899" ht="18.95" customHeight="1"/>
    <row r="62900" ht="18.95" customHeight="1"/>
    <row r="62901" ht="18.95" customHeight="1"/>
    <row r="62902" ht="18.95" customHeight="1"/>
    <row r="62903" ht="18.95" customHeight="1"/>
    <row r="62904" ht="18.95" customHeight="1"/>
    <row r="62905" ht="18.95" customHeight="1"/>
    <row r="62906" ht="18.95" customHeight="1"/>
    <row r="62907" ht="18.95" customHeight="1"/>
    <row r="62908" ht="18.95" customHeight="1"/>
    <row r="62909" ht="18.95" customHeight="1"/>
    <row r="62910" ht="18.95" customHeight="1"/>
    <row r="62911" ht="18.95" customHeight="1"/>
    <row r="62912" ht="18.95" customHeight="1"/>
    <row r="62913" ht="18.95" customHeight="1"/>
    <row r="62914" ht="18.95" customHeight="1"/>
    <row r="62915" ht="18.95" customHeight="1"/>
    <row r="62916" ht="18.95" customHeight="1"/>
    <row r="62917" ht="18.95" customHeight="1"/>
    <row r="62918" ht="18.95" customHeight="1"/>
    <row r="62919" ht="18.95" customHeight="1"/>
    <row r="62920" ht="18.95" customHeight="1"/>
    <row r="62921" ht="18.95" customHeight="1"/>
    <row r="62922" ht="18.95" customHeight="1"/>
    <row r="62923" ht="18.95" customHeight="1"/>
    <row r="62924" ht="18.95" customHeight="1"/>
    <row r="62925" ht="18.95" customHeight="1"/>
    <row r="62926" ht="18.95" customHeight="1"/>
    <row r="62927" ht="18.95" customHeight="1"/>
    <row r="62928" ht="18.95" customHeight="1"/>
    <row r="62929" ht="18.95" customHeight="1"/>
    <row r="62930" ht="18.95" customHeight="1"/>
    <row r="62931" ht="18.95" customHeight="1"/>
    <row r="62932" ht="18.95" customHeight="1"/>
    <row r="62933" ht="18.95" customHeight="1"/>
    <row r="62934" ht="18.95" customHeight="1"/>
    <row r="62935" ht="18.95" customHeight="1"/>
    <row r="62936" ht="18.95" customHeight="1"/>
    <row r="62937" ht="18.95" customHeight="1"/>
    <row r="62938" ht="18.95" customHeight="1"/>
    <row r="62939" ht="18.95" customHeight="1"/>
    <row r="62940" ht="18.95" customHeight="1"/>
    <row r="62941" ht="18.95" customHeight="1"/>
    <row r="62942" ht="18.95" customHeight="1"/>
    <row r="62943" ht="18.95" customHeight="1"/>
    <row r="62944" ht="18.95" customHeight="1"/>
    <row r="62945" ht="18.95" customHeight="1"/>
    <row r="62946" ht="18.95" customHeight="1"/>
    <row r="62947" ht="18.95" customHeight="1"/>
    <row r="62948" ht="18.95" customHeight="1"/>
    <row r="62949" ht="18.95" customHeight="1"/>
    <row r="62950" ht="18.95" customHeight="1"/>
    <row r="62951" ht="18.95" customHeight="1"/>
    <row r="62952" ht="18.95" customHeight="1"/>
    <row r="62953" ht="18.95" customHeight="1"/>
    <row r="62954" ht="18.95" customHeight="1"/>
    <row r="62955" ht="18.95" customHeight="1"/>
    <row r="62956" ht="18.95" customHeight="1"/>
    <row r="62957" ht="18.95" customHeight="1"/>
    <row r="62958" ht="18.95" customHeight="1"/>
    <row r="62959" ht="18.95" customHeight="1"/>
    <row r="62960" ht="18.95" customHeight="1"/>
    <row r="62961" ht="18.95" customHeight="1"/>
    <row r="62962" ht="18.95" customHeight="1"/>
    <row r="62963" ht="18.95" customHeight="1"/>
    <row r="62964" ht="18.95" customHeight="1"/>
    <row r="62965" ht="18.95" customHeight="1"/>
    <row r="62966" ht="18.95" customHeight="1"/>
    <row r="62967" ht="18.95" customHeight="1"/>
    <row r="62968" ht="18.95" customHeight="1"/>
    <row r="62969" ht="18.95" customHeight="1"/>
    <row r="62970" ht="18.95" customHeight="1"/>
    <row r="62971" ht="18.95" customHeight="1"/>
    <row r="62972" ht="18.95" customHeight="1"/>
    <row r="62973" ht="18.95" customHeight="1"/>
    <row r="62974" ht="18.95" customHeight="1"/>
    <row r="62975" ht="18.95" customHeight="1"/>
    <row r="62976" ht="18.95" customHeight="1"/>
    <row r="62977" ht="18.95" customHeight="1"/>
    <row r="62978" ht="18.95" customHeight="1"/>
    <row r="62979" ht="18.95" customHeight="1"/>
    <row r="62980" ht="18.95" customHeight="1"/>
    <row r="62981" ht="18.95" customHeight="1"/>
    <row r="62982" ht="18.95" customHeight="1"/>
    <row r="62983" ht="18.95" customHeight="1"/>
    <row r="62984" ht="18.95" customHeight="1"/>
    <row r="62985" ht="18.95" customHeight="1"/>
    <row r="62986" ht="18.95" customHeight="1"/>
    <row r="62987" ht="18.95" customHeight="1"/>
    <row r="62988" ht="18.95" customHeight="1"/>
    <row r="62989" ht="18.95" customHeight="1"/>
    <row r="62990" ht="18.95" customHeight="1"/>
    <row r="62991" ht="18.95" customHeight="1"/>
    <row r="62992" ht="18.95" customHeight="1"/>
    <row r="62993" ht="18.95" customHeight="1"/>
    <row r="62994" ht="18.95" customHeight="1"/>
    <row r="62995" ht="18.95" customHeight="1"/>
    <row r="62996" ht="18.95" customHeight="1"/>
    <row r="62997" ht="18.95" customHeight="1"/>
    <row r="62998" ht="18.95" customHeight="1"/>
    <row r="62999" ht="18.95" customHeight="1"/>
    <row r="63000" ht="18.95" customHeight="1"/>
    <row r="63001" ht="18.95" customHeight="1"/>
    <row r="63002" ht="18.95" customHeight="1"/>
    <row r="63003" ht="18.95" customHeight="1"/>
    <row r="63004" ht="18.95" customHeight="1"/>
    <row r="63005" ht="18.95" customHeight="1"/>
    <row r="63006" ht="18.95" customHeight="1"/>
    <row r="63007" ht="18.95" customHeight="1"/>
    <row r="63008" ht="18.95" customHeight="1"/>
    <row r="63009" ht="18.95" customHeight="1"/>
    <row r="63010" ht="18.95" customHeight="1"/>
    <row r="63011" ht="18.95" customHeight="1"/>
    <row r="63012" ht="18.95" customHeight="1"/>
    <row r="63013" ht="18.95" customHeight="1"/>
    <row r="63014" ht="18.95" customHeight="1"/>
    <row r="63015" ht="18.95" customHeight="1"/>
    <row r="63016" ht="18.95" customHeight="1"/>
    <row r="63017" ht="18.95" customHeight="1"/>
    <row r="63018" ht="18.95" customHeight="1"/>
    <row r="63019" ht="18.95" customHeight="1"/>
    <row r="63020" ht="18.95" customHeight="1"/>
    <row r="63021" ht="18.95" customHeight="1"/>
    <row r="63022" ht="18.95" customHeight="1"/>
    <row r="63023" ht="18.95" customHeight="1"/>
    <row r="63024" ht="18.95" customHeight="1"/>
    <row r="63025" ht="18.95" customHeight="1"/>
    <row r="63026" ht="18.95" customHeight="1"/>
    <row r="63027" ht="18.95" customHeight="1"/>
    <row r="63028" ht="18.95" customHeight="1"/>
    <row r="63029" ht="18.95" customHeight="1"/>
    <row r="63030" ht="18.95" customHeight="1"/>
    <row r="63031" ht="18.95" customHeight="1"/>
    <row r="63032" ht="18.95" customHeight="1"/>
    <row r="63033" ht="18.95" customHeight="1"/>
    <row r="63034" ht="18.95" customHeight="1"/>
    <row r="63035" ht="18.95" customHeight="1"/>
    <row r="63036" ht="18.95" customHeight="1"/>
    <row r="63037" ht="18.95" customHeight="1"/>
    <row r="63038" ht="18.95" customHeight="1"/>
    <row r="63039" ht="18.95" customHeight="1"/>
    <row r="63040" ht="18.95" customHeight="1"/>
    <row r="63041" ht="18.95" customHeight="1"/>
    <row r="63042" ht="18.95" customHeight="1"/>
    <row r="63043" ht="18.95" customHeight="1"/>
    <row r="63044" ht="18.95" customHeight="1"/>
    <row r="63045" ht="18.95" customHeight="1"/>
    <row r="63046" ht="18.95" customHeight="1"/>
    <row r="63047" ht="18.95" customHeight="1"/>
    <row r="63048" ht="18.95" customHeight="1"/>
    <row r="63049" ht="18.95" customHeight="1"/>
    <row r="63050" ht="18.95" customHeight="1"/>
    <row r="63051" ht="18.95" customHeight="1"/>
    <row r="63052" ht="18.95" customHeight="1"/>
    <row r="63053" ht="18.95" customHeight="1"/>
    <row r="63054" ht="18.95" customHeight="1"/>
    <row r="63055" ht="18.95" customHeight="1"/>
    <row r="63056" ht="18.95" customHeight="1"/>
    <row r="63057" ht="18.95" customHeight="1"/>
    <row r="63058" ht="18.95" customHeight="1"/>
    <row r="63059" ht="18.95" customHeight="1"/>
    <row r="63060" ht="18.95" customHeight="1"/>
    <row r="63061" ht="18.95" customHeight="1"/>
    <row r="63062" ht="18.95" customHeight="1"/>
    <row r="63063" ht="18.95" customHeight="1"/>
    <row r="63064" ht="18.95" customHeight="1"/>
    <row r="63065" ht="18.95" customHeight="1"/>
    <row r="63066" ht="18.95" customHeight="1"/>
    <row r="63067" ht="18.95" customHeight="1"/>
    <row r="63068" ht="18.95" customHeight="1"/>
    <row r="63069" ht="18.95" customHeight="1"/>
    <row r="63070" ht="18.95" customHeight="1"/>
    <row r="63071" ht="18.95" customHeight="1"/>
    <row r="63072" ht="18.95" customHeight="1"/>
    <row r="63073" ht="18.95" customHeight="1"/>
    <row r="63074" ht="18.95" customHeight="1"/>
    <row r="63075" ht="18.95" customHeight="1"/>
    <row r="63076" ht="18.95" customHeight="1"/>
    <row r="63077" ht="18.95" customHeight="1"/>
    <row r="63078" ht="18.95" customHeight="1"/>
    <row r="63079" ht="18.95" customHeight="1"/>
    <row r="63080" ht="18.95" customHeight="1"/>
    <row r="63081" ht="18.95" customHeight="1"/>
    <row r="63082" ht="18.95" customHeight="1"/>
    <row r="63083" ht="18.95" customHeight="1"/>
    <row r="63084" ht="18.95" customHeight="1"/>
    <row r="63085" ht="18.95" customHeight="1"/>
    <row r="63086" ht="18.95" customHeight="1"/>
    <row r="63087" ht="18.95" customHeight="1"/>
    <row r="63088" ht="18.95" customHeight="1"/>
    <row r="63089" ht="18.95" customHeight="1"/>
    <row r="63090" ht="18.95" customHeight="1"/>
    <row r="63091" ht="18.95" customHeight="1"/>
    <row r="63092" ht="18.95" customHeight="1"/>
    <row r="63093" ht="18.95" customHeight="1"/>
    <row r="63094" ht="18.95" customHeight="1"/>
    <row r="63095" ht="18.95" customHeight="1"/>
    <row r="63096" ht="18.95" customHeight="1"/>
    <row r="63097" ht="18.95" customHeight="1"/>
    <row r="63098" ht="18.95" customHeight="1"/>
    <row r="63099" ht="18.95" customHeight="1"/>
    <row r="63100" ht="18.95" customHeight="1"/>
    <row r="63101" ht="18.95" customHeight="1"/>
    <row r="63102" ht="18.95" customHeight="1"/>
    <row r="63103" ht="18.95" customHeight="1"/>
    <row r="63104" ht="18.95" customHeight="1"/>
    <row r="63105" ht="18.95" customHeight="1"/>
    <row r="63106" ht="18.95" customHeight="1"/>
    <row r="63107" ht="18.95" customHeight="1"/>
    <row r="63108" ht="18.95" customHeight="1"/>
    <row r="63109" ht="18.95" customHeight="1"/>
    <row r="63110" ht="18.95" customHeight="1"/>
    <row r="63111" ht="18.95" customHeight="1"/>
    <row r="63112" ht="18.95" customHeight="1"/>
    <row r="63113" ht="18.95" customHeight="1"/>
    <row r="63114" ht="18.95" customHeight="1"/>
    <row r="63115" ht="18.95" customHeight="1"/>
    <row r="63116" ht="18.95" customHeight="1"/>
    <row r="63117" ht="18.95" customHeight="1"/>
    <row r="63118" ht="18.95" customHeight="1"/>
    <row r="63119" ht="18.95" customHeight="1"/>
    <row r="63120" ht="18.95" customHeight="1"/>
    <row r="63121" ht="18.95" customHeight="1"/>
    <row r="63122" ht="18.95" customHeight="1"/>
    <row r="63123" ht="18.95" customHeight="1"/>
    <row r="63124" ht="18.95" customHeight="1"/>
    <row r="63125" ht="18.95" customHeight="1"/>
    <row r="63126" ht="18.95" customHeight="1"/>
    <row r="63127" ht="18.95" customHeight="1"/>
    <row r="63128" ht="18.95" customHeight="1"/>
    <row r="63129" ht="18.95" customHeight="1"/>
    <row r="63130" ht="18.95" customHeight="1"/>
    <row r="63131" ht="18.95" customHeight="1"/>
    <row r="63132" ht="18.95" customHeight="1"/>
    <row r="63133" ht="18.95" customHeight="1"/>
    <row r="63134" ht="18.95" customHeight="1"/>
    <row r="63135" ht="18.95" customHeight="1"/>
    <row r="63136" ht="18.95" customHeight="1"/>
    <row r="63137" ht="18.95" customHeight="1"/>
    <row r="63138" ht="18.95" customHeight="1"/>
    <row r="63139" ht="18.95" customHeight="1"/>
    <row r="63140" ht="18.95" customHeight="1"/>
    <row r="63141" ht="18.95" customHeight="1"/>
    <row r="63142" ht="18.95" customHeight="1"/>
    <row r="63143" ht="18.95" customHeight="1"/>
    <row r="63144" ht="18.95" customHeight="1"/>
    <row r="63145" ht="18.95" customHeight="1"/>
    <row r="63146" ht="18.95" customHeight="1"/>
    <row r="63147" ht="18.95" customHeight="1"/>
    <row r="63148" ht="18.95" customHeight="1"/>
    <row r="63149" ht="18.95" customHeight="1"/>
    <row r="63150" ht="18.95" customHeight="1"/>
    <row r="63151" ht="18.95" customHeight="1"/>
    <row r="63152" ht="18.95" customHeight="1"/>
    <row r="63153" ht="18.95" customHeight="1"/>
    <row r="63154" ht="18.95" customHeight="1"/>
    <row r="63155" ht="18.95" customHeight="1"/>
    <row r="63156" ht="18.95" customHeight="1"/>
    <row r="63157" ht="18.95" customHeight="1"/>
    <row r="63158" ht="18.95" customHeight="1"/>
    <row r="63159" ht="18.95" customHeight="1"/>
    <row r="63160" ht="18.95" customHeight="1"/>
    <row r="63161" ht="18.95" customHeight="1"/>
    <row r="63162" ht="18.95" customHeight="1"/>
    <row r="63163" ht="18.95" customHeight="1"/>
    <row r="63164" ht="18.95" customHeight="1"/>
    <row r="63165" ht="18.95" customHeight="1"/>
    <row r="63166" ht="18.95" customHeight="1"/>
    <row r="63167" ht="18.95" customHeight="1"/>
    <row r="63168" ht="18.95" customHeight="1"/>
    <row r="63169" ht="18.95" customHeight="1"/>
    <row r="63170" ht="18.95" customHeight="1"/>
    <row r="63171" ht="18.95" customHeight="1"/>
    <row r="63172" ht="18.95" customHeight="1"/>
    <row r="63173" ht="18.95" customHeight="1"/>
    <row r="63174" ht="18.95" customHeight="1"/>
    <row r="63175" ht="18.95" customHeight="1"/>
    <row r="63176" ht="18.95" customHeight="1"/>
    <row r="63177" ht="18.95" customHeight="1"/>
    <row r="63178" ht="18.95" customHeight="1"/>
    <row r="63179" ht="18.95" customHeight="1"/>
    <row r="63180" ht="18.95" customHeight="1"/>
    <row r="63181" ht="18.95" customHeight="1"/>
    <row r="63182" ht="18.95" customHeight="1"/>
    <row r="63183" ht="18.95" customHeight="1"/>
    <row r="63184" ht="18.95" customHeight="1"/>
    <row r="63185" ht="18.95" customHeight="1"/>
    <row r="63186" ht="18.95" customHeight="1"/>
    <row r="63187" ht="18.95" customHeight="1"/>
    <row r="63188" ht="18.95" customHeight="1"/>
    <row r="63189" ht="18.95" customHeight="1"/>
    <row r="63190" ht="18.95" customHeight="1"/>
    <row r="63191" ht="18.95" customHeight="1"/>
    <row r="63192" ht="18.95" customHeight="1"/>
    <row r="63193" ht="18.95" customHeight="1"/>
    <row r="63194" ht="18.95" customHeight="1"/>
    <row r="63195" ht="18.95" customHeight="1"/>
    <row r="63196" ht="18.95" customHeight="1"/>
    <row r="63197" ht="18.95" customHeight="1"/>
    <row r="63198" ht="18.95" customHeight="1"/>
    <row r="63199" ht="18.95" customHeight="1"/>
    <row r="63200" ht="18.95" customHeight="1"/>
    <row r="63201" ht="18.95" customHeight="1"/>
    <row r="63202" ht="18.95" customHeight="1"/>
    <row r="63203" ht="18.95" customHeight="1"/>
    <row r="63204" ht="18.95" customHeight="1"/>
    <row r="63205" ht="18.95" customHeight="1"/>
    <row r="63206" ht="18.95" customHeight="1"/>
    <row r="63207" ht="18.95" customHeight="1"/>
    <row r="63208" ht="18.95" customHeight="1"/>
    <row r="63209" ht="18.95" customHeight="1"/>
    <row r="63210" ht="18.95" customHeight="1"/>
    <row r="63211" ht="18.95" customHeight="1"/>
    <row r="63212" ht="18.95" customHeight="1"/>
    <row r="63213" ht="18.95" customHeight="1"/>
    <row r="63214" ht="18.95" customHeight="1"/>
    <row r="63215" ht="18.95" customHeight="1"/>
    <row r="63216" ht="18.95" customHeight="1"/>
    <row r="63217" ht="18.95" customHeight="1"/>
    <row r="63218" ht="18.95" customHeight="1"/>
    <row r="63219" ht="18.95" customHeight="1"/>
    <row r="63220" ht="18.95" customHeight="1"/>
    <row r="63221" ht="18.95" customHeight="1"/>
    <row r="63222" ht="18.95" customHeight="1"/>
    <row r="63223" ht="18.95" customHeight="1"/>
    <row r="63224" ht="18.95" customHeight="1"/>
    <row r="63225" ht="18.95" customHeight="1"/>
    <row r="63226" ht="18.95" customHeight="1"/>
    <row r="63227" ht="18.95" customHeight="1"/>
    <row r="63228" ht="18.95" customHeight="1"/>
    <row r="63229" ht="18.95" customHeight="1"/>
    <row r="63230" ht="18.95" customHeight="1"/>
    <row r="63231" ht="18.95" customHeight="1"/>
    <row r="63232" ht="18.95" customHeight="1"/>
    <row r="63233" ht="18.95" customHeight="1"/>
    <row r="63234" ht="18.95" customHeight="1"/>
    <row r="63235" ht="18.95" customHeight="1"/>
    <row r="63236" ht="18.95" customHeight="1"/>
    <row r="63237" ht="18.95" customHeight="1"/>
    <row r="63238" ht="18.95" customHeight="1"/>
    <row r="63239" ht="18.95" customHeight="1"/>
    <row r="63240" ht="18.95" customHeight="1"/>
    <row r="63241" ht="18.95" customHeight="1"/>
    <row r="63242" ht="18.95" customHeight="1"/>
    <row r="63243" ht="18.95" customHeight="1"/>
    <row r="63244" ht="18.95" customHeight="1"/>
    <row r="63245" ht="18.95" customHeight="1"/>
    <row r="63246" ht="18.95" customHeight="1"/>
    <row r="63247" ht="18.95" customHeight="1"/>
    <row r="63248" ht="18.95" customHeight="1"/>
    <row r="63249" ht="18.95" customHeight="1"/>
    <row r="63250" ht="18.95" customHeight="1"/>
    <row r="63251" ht="18.95" customHeight="1"/>
    <row r="63252" ht="18.95" customHeight="1"/>
    <row r="63253" ht="18.95" customHeight="1"/>
    <row r="63254" ht="18.95" customHeight="1"/>
    <row r="63255" ht="18.95" customHeight="1"/>
    <row r="63256" ht="18.95" customHeight="1"/>
    <row r="63257" ht="18.95" customHeight="1"/>
    <row r="63258" ht="18.95" customHeight="1"/>
    <row r="63259" ht="18.95" customHeight="1"/>
    <row r="63260" ht="18.95" customHeight="1"/>
    <row r="63261" ht="18.95" customHeight="1"/>
    <row r="63262" ht="18.95" customHeight="1"/>
    <row r="63263" ht="18.95" customHeight="1"/>
    <row r="63264" ht="18.95" customHeight="1"/>
    <row r="63265" ht="18.95" customHeight="1"/>
    <row r="63266" ht="18.95" customHeight="1"/>
    <row r="63267" ht="18.95" customHeight="1"/>
    <row r="63268" ht="18.95" customHeight="1"/>
    <row r="63269" ht="18.95" customHeight="1"/>
    <row r="63270" ht="18.95" customHeight="1"/>
    <row r="63271" ht="18.95" customHeight="1"/>
    <row r="63272" ht="18.95" customHeight="1"/>
    <row r="63273" ht="18.95" customHeight="1"/>
    <row r="63274" ht="18.95" customHeight="1"/>
    <row r="63275" ht="18.95" customHeight="1"/>
    <row r="63276" ht="18.95" customHeight="1"/>
    <row r="63277" ht="18.95" customHeight="1"/>
    <row r="63278" ht="18.95" customHeight="1"/>
    <row r="63279" ht="18.95" customHeight="1"/>
    <row r="63280" ht="18.95" customHeight="1"/>
    <row r="63281" ht="18.95" customHeight="1"/>
    <row r="63282" ht="18.95" customHeight="1"/>
    <row r="63283" ht="18.95" customHeight="1"/>
    <row r="63284" ht="18.95" customHeight="1"/>
    <row r="63285" ht="18.95" customHeight="1"/>
    <row r="63286" ht="18.95" customHeight="1"/>
    <row r="63287" ht="18.95" customHeight="1"/>
    <row r="63288" ht="18.95" customHeight="1"/>
    <row r="63289" ht="18.95" customHeight="1"/>
    <row r="63290" ht="18.95" customHeight="1"/>
    <row r="63291" ht="18.95" customHeight="1"/>
    <row r="63292" ht="18.95" customHeight="1"/>
    <row r="63293" ht="18.95" customHeight="1"/>
    <row r="63294" ht="18.95" customHeight="1"/>
    <row r="63295" ht="18.95" customHeight="1"/>
    <row r="63296" ht="18.95" customHeight="1"/>
    <row r="63297" ht="18.95" customHeight="1"/>
    <row r="63298" ht="18.95" customHeight="1"/>
    <row r="63299" ht="18.95" customHeight="1"/>
    <row r="63300" ht="18.95" customHeight="1"/>
    <row r="63301" ht="18.95" customHeight="1"/>
    <row r="63302" ht="18.95" customHeight="1"/>
    <row r="63303" ht="18.95" customHeight="1"/>
    <row r="63304" ht="18.95" customHeight="1"/>
    <row r="63305" ht="18.95" customHeight="1"/>
    <row r="63306" ht="18.95" customHeight="1"/>
    <row r="63307" ht="18.95" customHeight="1"/>
    <row r="63308" ht="18.95" customHeight="1"/>
    <row r="63309" ht="18.95" customHeight="1"/>
    <row r="63310" ht="18.95" customHeight="1"/>
    <row r="63311" ht="18.95" customHeight="1"/>
    <row r="63312" ht="18.95" customHeight="1"/>
    <row r="63313" ht="18.95" customHeight="1"/>
    <row r="63314" ht="18.95" customHeight="1"/>
    <row r="63315" ht="18.95" customHeight="1"/>
    <row r="63316" ht="18.95" customHeight="1"/>
    <row r="63317" ht="18.95" customHeight="1"/>
    <row r="63318" ht="18.95" customHeight="1"/>
    <row r="63319" ht="18.95" customHeight="1"/>
    <row r="63320" ht="18.95" customHeight="1"/>
    <row r="63321" ht="18.95" customHeight="1"/>
    <row r="63322" ht="18.95" customHeight="1"/>
    <row r="63323" ht="18.95" customHeight="1"/>
    <row r="63324" ht="18.95" customHeight="1"/>
    <row r="63325" ht="18.95" customHeight="1"/>
    <row r="63326" ht="18.95" customHeight="1"/>
    <row r="63327" ht="18.95" customHeight="1"/>
    <row r="63328" ht="18.95" customHeight="1"/>
    <row r="63329" ht="18.95" customHeight="1"/>
    <row r="63330" ht="18.95" customHeight="1"/>
    <row r="63331" ht="18.95" customHeight="1"/>
    <row r="63332" ht="18.95" customHeight="1"/>
    <row r="63333" ht="18.95" customHeight="1"/>
    <row r="63334" ht="18.95" customHeight="1"/>
    <row r="63335" ht="18.95" customHeight="1"/>
    <row r="63336" ht="18.95" customHeight="1"/>
    <row r="63337" ht="18.95" customHeight="1"/>
    <row r="63338" ht="18.95" customHeight="1"/>
    <row r="63339" ht="18.95" customHeight="1"/>
    <row r="63340" ht="18.95" customHeight="1"/>
    <row r="63341" ht="18.95" customHeight="1"/>
    <row r="63342" ht="18.95" customHeight="1"/>
    <row r="63343" ht="18.95" customHeight="1"/>
    <row r="63344" ht="18.95" customHeight="1"/>
    <row r="63345" ht="18.95" customHeight="1"/>
    <row r="63346" ht="18.95" customHeight="1"/>
    <row r="63347" ht="18.95" customHeight="1"/>
    <row r="63348" ht="18.95" customHeight="1"/>
    <row r="63349" ht="18.95" customHeight="1"/>
    <row r="63350" ht="18.95" customHeight="1"/>
    <row r="63351" ht="18.95" customHeight="1"/>
    <row r="63352" ht="18.95" customHeight="1"/>
    <row r="63353" ht="18.95" customHeight="1"/>
    <row r="63354" ht="18.95" customHeight="1"/>
    <row r="63355" ht="18.95" customHeight="1"/>
    <row r="63356" ht="18.95" customHeight="1"/>
    <row r="63357" ht="18.95" customHeight="1"/>
    <row r="63358" ht="18.95" customHeight="1"/>
    <row r="63359" ht="18.95" customHeight="1"/>
    <row r="63360" ht="18.95" customHeight="1"/>
    <row r="63361" ht="18.95" customHeight="1"/>
    <row r="63362" ht="18.95" customHeight="1"/>
    <row r="63363" ht="18.95" customHeight="1"/>
    <row r="63364" ht="18.95" customHeight="1"/>
    <row r="63365" ht="18.95" customHeight="1"/>
    <row r="63366" ht="18.95" customHeight="1"/>
    <row r="63367" ht="18.95" customHeight="1"/>
    <row r="63368" ht="18.95" customHeight="1"/>
    <row r="63369" ht="18.95" customHeight="1"/>
    <row r="63370" ht="18.95" customHeight="1"/>
    <row r="63371" ht="18.95" customHeight="1"/>
    <row r="63372" ht="18.95" customHeight="1"/>
    <row r="63373" ht="18.95" customHeight="1"/>
    <row r="63374" ht="18.95" customHeight="1"/>
    <row r="63375" ht="18.95" customHeight="1"/>
    <row r="63376" ht="18.95" customHeight="1"/>
    <row r="63377" ht="18.95" customHeight="1"/>
    <row r="63378" ht="18.95" customHeight="1"/>
    <row r="63379" ht="18.95" customHeight="1"/>
    <row r="63380" ht="18.95" customHeight="1"/>
    <row r="63381" ht="18.95" customHeight="1"/>
    <row r="63382" ht="18.95" customHeight="1"/>
    <row r="63383" ht="18.95" customHeight="1"/>
    <row r="63384" ht="18.95" customHeight="1"/>
    <row r="63385" ht="18.95" customHeight="1"/>
    <row r="63386" ht="18.95" customHeight="1"/>
    <row r="63387" ht="18.95" customHeight="1"/>
    <row r="63388" ht="18.95" customHeight="1"/>
    <row r="63389" ht="18.95" customHeight="1"/>
    <row r="63390" ht="18.95" customHeight="1"/>
    <row r="63391" ht="18.95" customHeight="1"/>
    <row r="63392" ht="18.95" customHeight="1"/>
    <row r="63393" ht="18.95" customHeight="1"/>
    <row r="63394" ht="18.95" customHeight="1"/>
    <row r="63395" ht="18.95" customHeight="1"/>
    <row r="63396" ht="18.95" customHeight="1"/>
    <row r="63397" ht="18.95" customHeight="1"/>
    <row r="63398" ht="18.95" customHeight="1"/>
    <row r="63399" ht="18.95" customHeight="1"/>
    <row r="63400" ht="18.95" customHeight="1"/>
    <row r="63401" ht="18.95" customHeight="1"/>
    <row r="63402" ht="18.95" customHeight="1"/>
    <row r="63403" ht="18.95" customHeight="1"/>
    <row r="63404" ht="18.95" customHeight="1"/>
    <row r="63405" ht="18.95" customHeight="1"/>
    <row r="63406" ht="18.95" customHeight="1"/>
    <row r="63407" ht="18.95" customHeight="1"/>
    <row r="63408" ht="18.95" customHeight="1"/>
    <row r="63409" ht="18.95" customHeight="1"/>
    <row r="63410" ht="18.95" customHeight="1"/>
    <row r="63411" ht="18.95" customHeight="1"/>
    <row r="63412" ht="18.95" customHeight="1"/>
    <row r="63413" ht="18.95" customHeight="1"/>
    <row r="63414" ht="18.95" customHeight="1"/>
    <row r="63415" ht="18.95" customHeight="1"/>
    <row r="63416" ht="18.95" customHeight="1"/>
    <row r="63417" ht="18.95" customHeight="1"/>
    <row r="63418" ht="18.95" customHeight="1"/>
    <row r="63419" ht="18.95" customHeight="1"/>
    <row r="63420" ht="18.95" customHeight="1"/>
    <row r="63421" ht="18.95" customHeight="1"/>
    <row r="63422" ht="18.95" customHeight="1"/>
    <row r="63423" ht="18.95" customHeight="1"/>
    <row r="63424" ht="18.95" customHeight="1"/>
    <row r="63425" ht="18.95" customHeight="1"/>
    <row r="63426" ht="18.95" customHeight="1"/>
    <row r="63427" ht="18.95" customHeight="1"/>
    <row r="63428" ht="18.95" customHeight="1"/>
    <row r="63429" ht="18.95" customHeight="1"/>
    <row r="63430" ht="18.95" customHeight="1"/>
    <row r="63431" ht="18.95" customHeight="1"/>
    <row r="63432" ht="18.95" customHeight="1"/>
    <row r="63433" ht="18.95" customHeight="1"/>
    <row r="63434" ht="18.95" customHeight="1"/>
    <row r="63435" ht="18.95" customHeight="1"/>
    <row r="63436" ht="18.95" customHeight="1"/>
    <row r="63437" ht="18.95" customHeight="1"/>
    <row r="63438" ht="18.95" customHeight="1"/>
    <row r="63439" ht="18.95" customHeight="1"/>
    <row r="63440" ht="18.95" customHeight="1"/>
    <row r="63441" ht="18.95" customHeight="1"/>
    <row r="63442" ht="18.95" customHeight="1"/>
    <row r="63443" ht="18.95" customHeight="1"/>
    <row r="63444" ht="18.95" customHeight="1"/>
    <row r="63445" ht="18.95" customHeight="1"/>
    <row r="63446" ht="18.95" customHeight="1"/>
    <row r="63447" ht="18.95" customHeight="1"/>
    <row r="63448" ht="18.95" customHeight="1"/>
    <row r="63449" ht="18.95" customHeight="1"/>
    <row r="63450" ht="18.95" customHeight="1"/>
    <row r="63451" ht="18.95" customHeight="1"/>
    <row r="63452" ht="18.95" customHeight="1"/>
    <row r="63453" ht="18.95" customHeight="1"/>
    <row r="63454" ht="18.95" customHeight="1"/>
    <row r="63455" ht="18.95" customHeight="1"/>
    <row r="63456" ht="18.95" customHeight="1"/>
    <row r="63457" ht="18.95" customHeight="1"/>
    <row r="63458" ht="18.95" customHeight="1"/>
    <row r="63459" ht="18.95" customHeight="1"/>
    <row r="63460" ht="18.95" customHeight="1"/>
    <row r="63461" ht="18.95" customHeight="1"/>
    <row r="63462" ht="18.95" customHeight="1"/>
    <row r="63463" ht="18.95" customHeight="1"/>
    <row r="63464" ht="18.95" customHeight="1"/>
    <row r="63465" ht="18.95" customHeight="1"/>
    <row r="63466" ht="18.95" customHeight="1"/>
    <row r="63467" ht="18.95" customHeight="1"/>
    <row r="63468" ht="18.95" customHeight="1"/>
    <row r="63469" ht="18.95" customHeight="1"/>
    <row r="63470" ht="18.95" customHeight="1"/>
    <row r="63471" ht="18.95" customHeight="1"/>
    <row r="63472" ht="18.95" customHeight="1"/>
    <row r="63473" ht="18.95" customHeight="1"/>
    <row r="63474" ht="18.95" customHeight="1"/>
    <row r="63475" ht="18.95" customHeight="1"/>
    <row r="63476" ht="18.95" customHeight="1"/>
    <row r="63477" ht="18.95" customHeight="1"/>
    <row r="63478" ht="18.95" customHeight="1"/>
    <row r="63479" ht="18.95" customHeight="1"/>
    <row r="63480" ht="18.95" customHeight="1"/>
    <row r="63481" ht="18.95" customHeight="1"/>
    <row r="63482" ht="18.95" customHeight="1"/>
    <row r="63483" ht="18.95" customHeight="1"/>
    <row r="63484" ht="18.95" customHeight="1"/>
    <row r="63485" ht="18.95" customHeight="1"/>
    <row r="63486" ht="18.95" customHeight="1"/>
    <row r="63487" ht="18.95" customHeight="1"/>
    <row r="63488" ht="18.95" customHeight="1"/>
    <row r="63489" ht="18.95" customHeight="1"/>
    <row r="63490" ht="18.95" customHeight="1"/>
    <row r="63491" ht="18.95" customHeight="1"/>
    <row r="63492" ht="18.95" customHeight="1"/>
    <row r="63493" ht="18.95" customHeight="1"/>
    <row r="63494" ht="18.95" customHeight="1"/>
    <row r="63495" ht="18.95" customHeight="1"/>
    <row r="63496" ht="18.95" customHeight="1"/>
    <row r="63497" ht="18.95" customHeight="1"/>
    <row r="63498" ht="18.95" customHeight="1"/>
    <row r="63499" ht="18.95" customHeight="1"/>
    <row r="63500" ht="18.95" customHeight="1"/>
    <row r="63501" ht="18.95" customHeight="1"/>
    <row r="63502" ht="18.95" customHeight="1"/>
    <row r="63503" ht="18.95" customHeight="1"/>
    <row r="63504" ht="18.95" customHeight="1"/>
    <row r="63505" ht="18.95" customHeight="1"/>
    <row r="63506" ht="18.95" customHeight="1"/>
    <row r="63507" ht="18.95" customHeight="1"/>
    <row r="63508" ht="18.95" customHeight="1"/>
    <row r="63509" ht="18.95" customHeight="1"/>
    <row r="63510" ht="18.95" customHeight="1"/>
    <row r="63511" ht="18.95" customHeight="1"/>
    <row r="63512" ht="18.95" customHeight="1"/>
    <row r="63513" ht="18.95" customHeight="1"/>
    <row r="63514" ht="18.95" customHeight="1"/>
    <row r="63515" ht="18.95" customHeight="1"/>
    <row r="63516" ht="18.95" customHeight="1"/>
    <row r="63517" ht="18.95" customHeight="1"/>
    <row r="63518" ht="18.95" customHeight="1"/>
    <row r="63519" ht="18.95" customHeight="1"/>
    <row r="63520" ht="18.95" customHeight="1"/>
    <row r="63521" ht="18.95" customHeight="1"/>
    <row r="63522" ht="18.95" customHeight="1"/>
    <row r="63523" ht="18.95" customHeight="1"/>
    <row r="63524" ht="18.95" customHeight="1"/>
    <row r="63525" ht="18.95" customHeight="1"/>
    <row r="63526" ht="18.95" customHeight="1"/>
    <row r="63527" ht="18.95" customHeight="1"/>
    <row r="63528" ht="18.95" customHeight="1"/>
    <row r="63529" ht="18.95" customHeight="1"/>
    <row r="63530" ht="18.95" customHeight="1"/>
    <row r="63531" ht="18.95" customHeight="1"/>
    <row r="63532" ht="18.95" customHeight="1"/>
    <row r="63533" ht="18.95" customHeight="1"/>
    <row r="63534" ht="18.95" customHeight="1"/>
    <row r="63535" ht="18.95" customHeight="1"/>
    <row r="63536" ht="18.95" customHeight="1"/>
    <row r="63537" ht="18.95" customHeight="1"/>
    <row r="63538" ht="18.95" customHeight="1"/>
    <row r="63539" ht="18.95" customHeight="1"/>
    <row r="63540" ht="18.95" customHeight="1"/>
    <row r="63541" ht="18.95" customHeight="1"/>
    <row r="63542" ht="18.95" customHeight="1"/>
    <row r="63543" ht="18.95" customHeight="1"/>
    <row r="63544" ht="18.95" customHeight="1"/>
    <row r="63545" ht="18.95" customHeight="1"/>
    <row r="63546" ht="18.95" customHeight="1"/>
    <row r="63547" ht="18.95" customHeight="1"/>
    <row r="63548" ht="18.95" customHeight="1"/>
    <row r="63549" ht="18.95" customHeight="1"/>
    <row r="63550" ht="18.95" customHeight="1"/>
    <row r="63551" ht="18.95" customHeight="1"/>
    <row r="63552" ht="18.95" customHeight="1"/>
    <row r="63553" ht="18.95" customHeight="1"/>
    <row r="63554" ht="18.95" customHeight="1"/>
    <row r="63555" ht="18.95" customHeight="1"/>
    <row r="63556" ht="18.95" customHeight="1"/>
    <row r="63557" ht="18.95" customHeight="1"/>
    <row r="63558" ht="18.95" customHeight="1"/>
    <row r="63559" ht="18.95" customHeight="1"/>
    <row r="63560" ht="18.95" customHeight="1"/>
    <row r="63561" ht="18.95" customHeight="1"/>
    <row r="63562" ht="18.95" customHeight="1"/>
    <row r="63563" ht="18.95" customHeight="1"/>
    <row r="63564" ht="18.95" customHeight="1"/>
    <row r="63565" ht="18.95" customHeight="1"/>
    <row r="63566" ht="18.95" customHeight="1"/>
    <row r="63567" ht="18.95" customHeight="1"/>
    <row r="63568" ht="18.95" customHeight="1"/>
    <row r="63569" ht="18.95" customHeight="1"/>
    <row r="63570" ht="18.95" customHeight="1"/>
    <row r="63571" ht="18.95" customHeight="1"/>
    <row r="63572" ht="18.95" customHeight="1"/>
    <row r="63573" ht="18.95" customHeight="1"/>
    <row r="63574" ht="18.95" customHeight="1"/>
    <row r="63575" ht="18.95" customHeight="1"/>
    <row r="63576" ht="18.95" customHeight="1"/>
    <row r="63577" ht="18.95" customHeight="1"/>
    <row r="63578" ht="18.95" customHeight="1"/>
    <row r="63579" ht="18.95" customHeight="1"/>
    <row r="63580" ht="18.95" customHeight="1"/>
    <row r="63581" ht="18.95" customHeight="1"/>
    <row r="63582" ht="18.95" customHeight="1"/>
    <row r="63583" ht="18.95" customHeight="1"/>
    <row r="63584" ht="18.95" customHeight="1"/>
    <row r="63585" ht="18.95" customHeight="1"/>
    <row r="63586" ht="18.95" customHeight="1"/>
    <row r="63587" ht="18.95" customHeight="1"/>
    <row r="63588" ht="18.95" customHeight="1"/>
    <row r="63589" ht="18.95" customHeight="1"/>
    <row r="63590" ht="18.95" customHeight="1"/>
    <row r="63591" ht="18.95" customHeight="1"/>
    <row r="63592" ht="18.95" customHeight="1"/>
    <row r="63593" ht="18.95" customHeight="1"/>
    <row r="63594" ht="18.95" customHeight="1"/>
    <row r="63595" ht="18.95" customHeight="1"/>
    <row r="63596" ht="18.95" customHeight="1"/>
    <row r="63597" ht="18.95" customHeight="1"/>
    <row r="63598" ht="18.95" customHeight="1"/>
    <row r="63599" ht="18.95" customHeight="1"/>
    <row r="63600" ht="18.95" customHeight="1"/>
    <row r="63601" ht="18.95" customHeight="1"/>
    <row r="63602" ht="18.95" customHeight="1"/>
    <row r="63603" ht="18.95" customHeight="1"/>
    <row r="63604" ht="18.95" customHeight="1"/>
    <row r="63605" ht="18.95" customHeight="1"/>
    <row r="63606" ht="18.95" customHeight="1"/>
    <row r="63607" ht="18.95" customHeight="1"/>
    <row r="63608" ht="18.95" customHeight="1"/>
    <row r="63609" ht="18.95" customHeight="1"/>
    <row r="63610" ht="18.95" customHeight="1"/>
    <row r="63611" ht="18.95" customHeight="1"/>
    <row r="63612" ht="18.95" customHeight="1"/>
    <row r="63613" ht="18.95" customHeight="1"/>
    <row r="63614" ht="18.95" customHeight="1"/>
    <row r="63615" ht="18.95" customHeight="1"/>
    <row r="63616" ht="18.95" customHeight="1"/>
    <row r="63617" ht="18.95" customHeight="1"/>
    <row r="63618" ht="18.95" customHeight="1"/>
    <row r="63619" ht="18.95" customHeight="1"/>
    <row r="63620" ht="18.95" customHeight="1"/>
    <row r="63621" ht="18.95" customHeight="1"/>
    <row r="63622" ht="18.95" customHeight="1"/>
    <row r="63623" ht="18.95" customHeight="1"/>
    <row r="63624" ht="18.95" customHeight="1"/>
    <row r="63625" ht="18.95" customHeight="1"/>
    <row r="63626" ht="18.95" customHeight="1"/>
    <row r="63627" ht="18.95" customHeight="1"/>
    <row r="63628" ht="18.95" customHeight="1"/>
    <row r="63629" ht="18.95" customHeight="1"/>
    <row r="63630" ht="18.95" customHeight="1"/>
    <row r="63631" ht="18.95" customHeight="1"/>
    <row r="63632" ht="18.95" customHeight="1"/>
    <row r="63633" ht="18.95" customHeight="1"/>
    <row r="63634" ht="18.95" customHeight="1"/>
    <row r="63635" ht="18.95" customHeight="1"/>
    <row r="63636" ht="18.95" customHeight="1"/>
    <row r="63637" ht="18.95" customHeight="1"/>
    <row r="63638" ht="18.95" customHeight="1"/>
    <row r="63639" ht="18.95" customHeight="1"/>
    <row r="63640" ht="18.95" customHeight="1"/>
    <row r="63641" ht="18.95" customHeight="1"/>
    <row r="63642" ht="18.95" customHeight="1"/>
    <row r="63643" ht="18.95" customHeight="1"/>
    <row r="63644" ht="18.95" customHeight="1"/>
    <row r="63645" ht="18.95" customHeight="1"/>
    <row r="63646" ht="18.95" customHeight="1"/>
    <row r="63647" ht="18.95" customHeight="1"/>
    <row r="63648" ht="18.95" customHeight="1"/>
    <row r="63649" ht="18.95" customHeight="1"/>
    <row r="63650" ht="18.95" customHeight="1"/>
    <row r="63651" ht="18.95" customHeight="1"/>
    <row r="63652" ht="18.95" customHeight="1"/>
    <row r="63653" ht="18.95" customHeight="1"/>
    <row r="63654" ht="18.95" customHeight="1"/>
    <row r="63655" ht="18.95" customHeight="1"/>
    <row r="63656" ht="18.95" customHeight="1"/>
    <row r="63657" ht="18.95" customHeight="1"/>
    <row r="63658" ht="18.95" customHeight="1"/>
    <row r="63659" ht="18.95" customHeight="1"/>
    <row r="63660" ht="18.95" customHeight="1"/>
    <row r="63661" ht="18.95" customHeight="1"/>
    <row r="63662" ht="18.95" customHeight="1"/>
    <row r="63663" ht="18.95" customHeight="1"/>
    <row r="63664" ht="18.95" customHeight="1"/>
    <row r="63665" ht="18.95" customHeight="1"/>
    <row r="63666" ht="18.95" customHeight="1"/>
    <row r="63667" ht="18.95" customHeight="1"/>
    <row r="63668" ht="18.95" customHeight="1"/>
    <row r="63669" ht="18.95" customHeight="1"/>
    <row r="63670" ht="18.95" customHeight="1"/>
    <row r="63671" ht="18.95" customHeight="1"/>
    <row r="63672" ht="18.95" customHeight="1"/>
    <row r="63673" ht="18.95" customHeight="1"/>
    <row r="63674" ht="18.95" customHeight="1"/>
    <row r="63675" ht="18.95" customHeight="1"/>
    <row r="63676" ht="18.95" customHeight="1"/>
    <row r="63677" ht="18.95" customHeight="1"/>
    <row r="63678" ht="18.95" customHeight="1"/>
    <row r="63679" ht="18.95" customHeight="1"/>
    <row r="63680" ht="18.95" customHeight="1"/>
    <row r="63681" ht="18.95" customHeight="1"/>
    <row r="63682" ht="18.95" customHeight="1"/>
    <row r="63683" ht="18.95" customHeight="1"/>
    <row r="63684" ht="18.95" customHeight="1"/>
    <row r="63685" ht="18.95" customHeight="1"/>
    <row r="63686" ht="18.95" customHeight="1"/>
    <row r="63687" ht="18.95" customHeight="1"/>
    <row r="63688" ht="18.95" customHeight="1"/>
    <row r="63689" ht="18.95" customHeight="1"/>
    <row r="63690" ht="18.95" customHeight="1"/>
    <row r="63691" ht="18.95" customHeight="1"/>
    <row r="63692" ht="18.95" customHeight="1"/>
    <row r="63693" ht="18.95" customHeight="1"/>
    <row r="63694" ht="18.95" customHeight="1"/>
    <row r="63695" ht="18.95" customHeight="1"/>
    <row r="63696" ht="18.95" customHeight="1"/>
    <row r="63697" ht="18.95" customHeight="1"/>
    <row r="63698" ht="18.95" customHeight="1"/>
    <row r="63699" ht="18.95" customHeight="1"/>
    <row r="63700" ht="18.95" customHeight="1"/>
    <row r="63701" ht="18.95" customHeight="1"/>
    <row r="63702" ht="18.95" customHeight="1"/>
    <row r="63703" ht="18.95" customHeight="1"/>
    <row r="63704" ht="18.95" customHeight="1"/>
    <row r="63705" ht="18.95" customHeight="1"/>
    <row r="63706" ht="18.95" customHeight="1"/>
    <row r="63707" ht="18.95" customHeight="1"/>
    <row r="63708" ht="18.95" customHeight="1"/>
    <row r="63709" ht="18.95" customHeight="1"/>
    <row r="63710" ht="18.95" customHeight="1"/>
    <row r="63711" ht="18.95" customHeight="1"/>
    <row r="63712" ht="18.95" customHeight="1"/>
    <row r="63713" ht="18.95" customHeight="1"/>
    <row r="63714" ht="18.95" customHeight="1"/>
    <row r="63715" ht="18.95" customHeight="1"/>
    <row r="63716" ht="18.95" customHeight="1"/>
    <row r="63717" ht="18.95" customHeight="1"/>
    <row r="63718" ht="18.95" customHeight="1"/>
    <row r="63719" ht="18.95" customHeight="1"/>
    <row r="63720" ht="18.95" customHeight="1"/>
    <row r="63721" ht="18.95" customHeight="1"/>
    <row r="63722" ht="18.95" customHeight="1"/>
    <row r="63723" ht="18.95" customHeight="1"/>
    <row r="63724" ht="18.95" customHeight="1"/>
    <row r="63725" ht="18.95" customHeight="1"/>
    <row r="63726" ht="18.95" customHeight="1"/>
    <row r="63727" ht="18.95" customHeight="1"/>
    <row r="63728" ht="18.95" customHeight="1"/>
    <row r="63729" ht="18.95" customHeight="1"/>
    <row r="63730" ht="18.95" customHeight="1"/>
    <row r="63731" ht="18.95" customHeight="1"/>
    <row r="63732" ht="18.95" customHeight="1"/>
    <row r="63733" ht="18.95" customHeight="1"/>
    <row r="63734" ht="18.95" customHeight="1"/>
    <row r="63735" ht="18.95" customHeight="1"/>
    <row r="63736" ht="18.95" customHeight="1"/>
    <row r="63737" ht="18.95" customHeight="1"/>
    <row r="63738" ht="18.95" customHeight="1"/>
    <row r="63739" ht="18.95" customHeight="1"/>
    <row r="63740" ht="18.95" customHeight="1"/>
    <row r="63741" ht="18.95" customHeight="1"/>
    <row r="63742" ht="18.95" customHeight="1"/>
    <row r="63743" ht="18.95" customHeight="1"/>
    <row r="63744" ht="18.95" customHeight="1"/>
    <row r="63745" ht="18.95" customHeight="1"/>
    <row r="63746" ht="18.95" customHeight="1"/>
    <row r="63747" ht="18.95" customHeight="1"/>
    <row r="63748" ht="18.95" customHeight="1"/>
    <row r="63749" ht="18.95" customHeight="1"/>
    <row r="63750" ht="18.95" customHeight="1"/>
    <row r="63751" ht="18.95" customHeight="1"/>
    <row r="63752" ht="18.95" customHeight="1"/>
    <row r="63753" ht="18.95" customHeight="1"/>
    <row r="63754" ht="18.95" customHeight="1"/>
    <row r="63755" ht="18.95" customHeight="1"/>
    <row r="63756" ht="18.95" customHeight="1"/>
    <row r="63757" ht="18.95" customHeight="1"/>
    <row r="63758" ht="18.95" customHeight="1"/>
    <row r="63759" ht="18.95" customHeight="1"/>
    <row r="63760" ht="18.95" customHeight="1"/>
    <row r="63761" ht="18.95" customHeight="1"/>
    <row r="63762" ht="18.95" customHeight="1"/>
    <row r="63763" ht="18.95" customHeight="1"/>
    <row r="63764" ht="18.95" customHeight="1"/>
    <row r="63765" ht="18.95" customHeight="1"/>
    <row r="63766" ht="18.95" customHeight="1"/>
    <row r="63767" ht="18.95" customHeight="1"/>
    <row r="63768" ht="18.95" customHeight="1"/>
    <row r="63769" ht="18.95" customHeight="1"/>
    <row r="63770" ht="18.95" customHeight="1"/>
    <row r="63771" ht="18.95" customHeight="1"/>
    <row r="63772" ht="18.95" customHeight="1"/>
    <row r="63773" ht="18.95" customHeight="1"/>
    <row r="63774" ht="18.95" customHeight="1"/>
    <row r="63775" ht="18.95" customHeight="1"/>
    <row r="63776" ht="18.95" customHeight="1"/>
    <row r="63777" ht="18.95" customHeight="1"/>
    <row r="63778" ht="18.95" customHeight="1"/>
    <row r="63779" ht="18.95" customHeight="1"/>
    <row r="63780" ht="18.95" customHeight="1"/>
    <row r="63781" ht="18.95" customHeight="1"/>
    <row r="63782" ht="18.95" customHeight="1"/>
    <row r="63783" ht="18.95" customHeight="1"/>
    <row r="63784" ht="18.95" customHeight="1"/>
    <row r="63785" ht="18.95" customHeight="1"/>
    <row r="63786" ht="18.95" customHeight="1"/>
    <row r="63787" ht="18.95" customHeight="1"/>
    <row r="63788" ht="18.95" customHeight="1"/>
    <row r="63789" ht="18.95" customHeight="1"/>
    <row r="63790" ht="18.95" customHeight="1"/>
    <row r="63791" ht="18.95" customHeight="1"/>
    <row r="63792" ht="18.95" customHeight="1"/>
    <row r="63793" ht="18.95" customHeight="1"/>
    <row r="63794" ht="18.95" customHeight="1"/>
    <row r="63795" ht="18.95" customHeight="1"/>
    <row r="63796" ht="18.95" customHeight="1"/>
    <row r="63797" ht="18.95" customHeight="1"/>
    <row r="63798" ht="18.95" customHeight="1"/>
    <row r="63799" ht="18.95" customHeight="1"/>
    <row r="63800" ht="18.95" customHeight="1"/>
    <row r="63801" ht="18.95" customHeight="1"/>
    <row r="63802" ht="18.95" customHeight="1"/>
    <row r="63803" ht="18.95" customHeight="1"/>
    <row r="63804" ht="18.95" customHeight="1"/>
    <row r="63805" ht="18.95" customHeight="1"/>
    <row r="63806" ht="18.95" customHeight="1"/>
    <row r="63807" ht="18.95" customHeight="1"/>
    <row r="63808" ht="18.95" customHeight="1"/>
    <row r="63809" ht="18.95" customHeight="1"/>
    <row r="63810" ht="18.95" customHeight="1"/>
    <row r="63811" ht="18.95" customHeight="1"/>
    <row r="63812" ht="18.95" customHeight="1"/>
    <row r="63813" ht="18.95" customHeight="1"/>
    <row r="63814" ht="18.95" customHeight="1"/>
    <row r="63815" ht="18.95" customHeight="1"/>
    <row r="63816" ht="18.95" customHeight="1"/>
    <row r="63817" ht="18.95" customHeight="1"/>
    <row r="63818" ht="18.95" customHeight="1"/>
    <row r="63819" ht="18.95" customHeight="1"/>
    <row r="63820" ht="18.95" customHeight="1"/>
    <row r="63821" ht="18.95" customHeight="1"/>
    <row r="63822" ht="18.95" customHeight="1"/>
    <row r="63823" ht="18.95" customHeight="1"/>
    <row r="63824" ht="18.95" customHeight="1"/>
    <row r="63825" ht="18.95" customHeight="1"/>
    <row r="63826" ht="18.95" customHeight="1"/>
    <row r="63827" ht="18.95" customHeight="1"/>
    <row r="63828" ht="18.95" customHeight="1"/>
    <row r="63829" ht="18.95" customHeight="1"/>
    <row r="63830" ht="18.95" customHeight="1"/>
    <row r="63831" ht="18.95" customHeight="1"/>
    <row r="63832" ht="18.95" customHeight="1"/>
    <row r="63833" ht="18.95" customHeight="1"/>
    <row r="63834" ht="18.95" customHeight="1"/>
    <row r="63835" ht="18.95" customHeight="1"/>
    <row r="63836" ht="18.95" customHeight="1"/>
    <row r="63837" ht="18.95" customHeight="1"/>
    <row r="63838" ht="18.95" customHeight="1"/>
    <row r="63839" ht="18.95" customHeight="1"/>
    <row r="63840" ht="18.95" customHeight="1"/>
    <row r="63841" ht="18.95" customHeight="1"/>
    <row r="63842" ht="18.95" customHeight="1"/>
    <row r="63843" ht="18.95" customHeight="1"/>
    <row r="63844" ht="18.95" customHeight="1"/>
    <row r="63845" ht="18.95" customHeight="1"/>
    <row r="63846" ht="18.95" customHeight="1"/>
    <row r="63847" ht="18.95" customHeight="1"/>
    <row r="63848" ht="18.95" customHeight="1"/>
    <row r="63849" ht="18.95" customHeight="1"/>
    <row r="63850" ht="18.95" customHeight="1"/>
    <row r="63851" ht="18.95" customHeight="1"/>
    <row r="63852" ht="18.95" customHeight="1"/>
    <row r="63853" ht="18.95" customHeight="1"/>
    <row r="63854" ht="18.95" customHeight="1"/>
    <row r="63855" ht="18.95" customHeight="1"/>
    <row r="63856" ht="18.95" customHeight="1"/>
    <row r="63857" ht="18.95" customHeight="1"/>
    <row r="63858" ht="18.95" customHeight="1"/>
    <row r="63859" ht="18.95" customHeight="1"/>
    <row r="63860" ht="18.95" customHeight="1"/>
    <row r="63861" ht="18.95" customHeight="1"/>
    <row r="63862" ht="18.95" customHeight="1"/>
    <row r="63863" ht="18.95" customHeight="1"/>
    <row r="63864" ht="18.95" customHeight="1"/>
    <row r="63865" ht="18.95" customHeight="1"/>
    <row r="63866" ht="18.95" customHeight="1"/>
    <row r="63867" ht="18.95" customHeight="1"/>
    <row r="63868" ht="18.95" customHeight="1"/>
    <row r="63869" ht="18.95" customHeight="1"/>
    <row r="63870" ht="18.95" customHeight="1"/>
    <row r="63871" ht="18.95" customHeight="1"/>
    <row r="63872" ht="18.95" customHeight="1"/>
    <row r="63873" ht="18.95" customHeight="1"/>
    <row r="63874" ht="18.95" customHeight="1"/>
    <row r="63875" ht="18.95" customHeight="1"/>
    <row r="63876" ht="18.95" customHeight="1"/>
    <row r="63877" ht="18.95" customHeight="1"/>
    <row r="63878" ht="18.95" customHeight="1"/>
    <row r="63879" ht="18.95" customHeight="1"/>
    <row r="63880" ht="18.95" customHeight="1"/>
    <row r="63881" ht="18.95" customHeight="1"/>
    <row r="63882" ht="18.95" customHeight="1"/>
    <row r="63883" ht="18.95" customHeight="1"/>
    <row r="63884" ht="18.95" customHeight="1"/>
    <row r="63885" ht="18.95" customHeight="1"/>
    <row r="63886" ht="18.95" customHeight="1"/>
    <row r="63887" ht="18.95" customHeight="1"/>
    <row r="63888" ht="18.95" customHeight="1"/>
    <row r="63889" ht="18.95" customHeight="1"/>
    <row r="63890" ht="18.95" customHeight="1"/>
    <row r="63891" ht="18.95" customHeight="1"/>
    <row r="63892" ht="18.95" customHeight="1"/>
    <row r="63893" ht="18.95" customHeight="1"/>
    <row r="63894" ht="18.95" customHeight="1"/>
    <row r="63895" ht="18.95" customHeight="1"/>
    <row r="63896" ht="18.95" customHeight="1"/>
    <row r="63897" ht="18.95" customHeight="1"/>
    <row r="63898" ht="18.95" customHeight="1"/>
    <row r="63899" ht="18.95" customHeight="1"/>
    <row r="63900" ht="18.95" customHeight="1"/>
    <row r="63901" ht="18.95" customHeight="1"/>
    <row r="63902" ht="18.95" customHeight="1"/>
    <row r="63903" ht="18.95" customHeight="1"/>
    <row r="63904" ht="18.95" customHeight="1"/>
    <row r="63905" ht="18.95" customHeight="1"/>
    <row r="63906" ht="18.95" customHeight="1"/>
    <row r="63907" ht="18.95" customHeight="1"/>
    <row r="63908" ht="18.95" customHeight="1"/>
    <row r="63909" ht="18.95" customHeight="1"/>
    <row r="63910" ht="18.95" customHeight="1"/>
    <row r="63911" ht="18.95" customHeight="1"/>
    <row r="63912" ht="18.95" customHeight="1"/>
    <row r="63913" ht="18.95" customHeight="1"/>
    <row r="63914" ht="18.95" customHeight="1"/>
    <row r="63915" ht="18.95" customHeight="1"/>
    <row r="63916" ht="18.95" customHeight="1"/>
    <row r="63917" ht="18.95" customHeight="1"/>
    <row r="63918" ht="18.95" customHeight="1"/>
    <row r="63919" ht="18.95" customHeight="1"/>
    <row r="63920" ht="18.95" customHeight="1"/>
    <row r="63921" ht="18.95" customHeight="1"/>
    <row r="63922" ht="18.95" customHeight="1"/>
    <row r="63923" ht="18.95" customHeight="1"/>
    <row r="63924" ht="18.95" customHeight="1"/>
    <row r="63925" ht="18.95" customHeight="1"/>
    <row r="63926" ht="18.95" customHeight="1"/>
    <row r="63927" ht="18.95" customHeight="1"/>
    <row r="63928" ht="18.95" customHeight="1"/>
    <row r="63929" ht="18.95" customHeight="1"/>
    <row r="63930" ht="18.95" customHeight="1"/>
    <row r="63931" ht="18.95" customHeight="1"/>
    <row r="63932" ht="18.95" customHeight="1"/>
    <row r="63933" ht="18.95" customHeight="1"/>
    <row r="63934" ht="18.95" customHeight="1"/>
    <row r="63935" ht="18.95" customHeight="1"/>
    <row r="63936" ht="18.95" customHeight="1"/>
    <row r="63937" ht="18.95" customHeight="1"/>
    <row r="63938" ht="18.95" customHeight="1"/>
    <row r="63939" ht="18.95" customHeight="1"/>
    <row r="63940" ht="18.95" customHeight="1"/>
    <row r="63941" ht="18.95" customHeight="1"/>
    <row r="63942" ht="18.95" customHeight="1"/>
    <row r="63943" ht="18.95" customHeight="1"/>
    <row r="63944" ht="18.95" customHeight="1"/>
    <row r="63945" ht="18.95" customHeight="1"/>
    <row r="63946" ht="18.95" customHeight="1"/>
    <row r="63947" ht="18.95" customHeight="1"/>
    <row r="63948" ht="18.95" customHeight="1"/>
    <row r="63949" ht="18.95" customHeight="1"/>
    <row r="63950" ht="18.95" customHeight="1"/>
    <row r="63951" ht="18.95" customHeight="1"/>
    <row r="63952" ht="18.95" customHeight="1"/>
    <row r="63953" ht="18.95" customHeight="1"/>
    <row r="63954" ht="18.95" customHeight="1"/>
    <row r="63955" ht="18.95" customHeight="1"/>
    <row r="63956" ht="18.95" customHeight="1"/>
    <row r="63957" ht="18.95" customHeight="1"/>
    <row r="63958" ht="18.95" customHeight="1"/>
    <row r="63959" ht="18.95" customHeight="1"/>
    <row r="63960" ht="18.95" customHeight="1"/>
    <row r="63961" ht="18.95" customHeight="1"/>
    <row r="63962" ht="18.95" customHeight="1"/>
    <row r="63963" ht="18.95" customHeight="1"/>
    <row r="63964" ht="18.95" customHeight="1"/>
    <row r="63965" ht="18.95" customHeight="1"/>
    <row r="63966" ht="18.95" customHeight="1"/>
    <row r="63967" ht="18.95" customHeight="1"/>
    <row r="63968" ht="18.95" customHeight="1"/>
    <row r="63969" ht="18.95" customHeight="1"/>
    <row r="63970" ht="18.95" customHeight="1"/>
    <row r="63971" ht="18.95" customHeight="1"/>
    <row r="63972" ht="18.95" customHeight="1"/>
    <row r="63973" ht="18.95" customHeight="1"/>
    <row r="63974" ht="18.95" customHeight="1"/>
    <row r="63975" ht="18.95" customHeight="1"/>
    <row r="63976" ht="18.95" customHeight="1"/>
    <row r="63977" ht="18.95" customHeight="1"/>
    <row r="63978" ht="18.95" customHeight="1"/>
    <row r="63979" ht="18.95" customHeight="1"/>
    <row r="63980" ht="18.95" customHeight="1"/>
    <row r="63981" ht="18.95" customHeight="1"/>
    <row r="63982" ht="18.95" customHeight="1"/>
    <row r="63983" ht="18.95" customHeight="1"/>
    <row r="63984" ht="18.95" customHeight="1"/>
    <row r="63985" ht="18.95" customHeight="1"/>
    <row r="63986" ht="18.95" customHeight="1"/>
    <row r="63987" ht="18.95" customHeight="1"/>
    <row r="63988" ht="18.95" customHeight="1"/>
    <row r="63989" ht="18.95" customHeight="1"/>
    <row r="63990" ht="18.95" customHeight="1"/>
    <row r="63991" ht="18.95" customHeight="1"/>
    <row r="63992" ht="18.95" customHeight="1"/>
    <row r="63993" ht="18.95" customHeight="1"/>
    <row r="63994" ht="18.95" customHeight="1"/>
    <row r="63995" ht="18.95" customHeight="1"/>
    <row r="63996" ht="18.95" customHeight="1"/>
    <row r="63997" ht="18.95" customHeight="1"/>
    <row r="63998" ht="18.95" customHeight="1"/>
    <row r="63999" ht="18.95" customHeight="1"/>
    <row r="64000" ht="18.95" customHeight="1"/>
    <row r="64001" ht="18.95" customHeight="1"/>
    <row r="64002" ht="18.95" customHeight="1"/>
    <row r="64003" ht="18.95" customHeight="1"/>
    <row r="64004" ht="18.95" customHeight="1"/>
    <row r="64005" ht="18.95" customHeight="1"/>
    <row r="64006" ht="18.95" customHeight="1"/>
    <row r="64007" ht="18.95" customHeight="1"/>
    <row r="64008" ht="18.95" customHeight="1"/>
    <row r="64009" ht="18.95" customHeight="1"/>
    <row r="64010" ht="18.95" customHeight="1"/>
    <row r="64011" ht="18.95" customHeight="1"/>
    <row r="64012" ht="18.95" customHeight="1"/>
    <row r="64013" ht="18.95" customHeight="1"/>
    <row r="64014" ht="18.95" customHeight="1"/>
    <row r="64015" ht="18.95" customHeight="1"/>
    <row r="64016" ht="18.95" customHeight="1"/>
    <row r="64017" ht="18.95" customHeight="1"/>
    <row r="64018" ht="18.95" customHeight="1"/>
    <row r="64019" ht="18.95" customHeight="1"/>
    <row r="64020" ht="18.95" customHeight="1"/>
    <row r="64021" ht="18.95" customHeight="1"/>
    <row r="64022" ht="18.95" customHeight="1"/>
    <row r="64023" ht="18.95" customHeight="1"/>
    <row r="64024" ht="18.95" customHeight="1"/>
    <row r="64025" ht="18.95" customHeight="1"/>
    <row r="64026" ht="18.95" customHeight="1"/>
    <row r="64027" ht="18.95" customHeight="1"/>
    <row r="64028" ht="18.95" customHeight="1"/>
    <row r="64029" ht="18.95" customHeight="1"/>
    <row r="64030" ht="18.95" customHeight="1"/>
    <row r="64031" ht="18.95" customHeight="1"/>
    <row r="64032" ht="18.95" customHeight="1"/>
    <row r="64033" ht="18.95" customHeight="1"/>
    <row r="64034" ht="18.95" customHeight="1"/>
    <row r="64035" ht="18.95" customHeight="1"/>
    <row r="64036" ht="18.95" customHeight="1"/>
    <row r="64037" ht="18.95" customHeight="1"/>
    <row r="64038" ht="18.95" customHeight="1"/>
    <row r="64039" ht="18.95" customHeight="1"/>
    <row r="64040" ht="18.95" customHeight="1"/>
    <row r="64041" ht="18.95" customHeight="1"/>
    <row r="64042" ht="18.95" customHeight="1"/>
    <row r="64043" ht="18.95" customHeight="1"/>
    <row r="64044" ht="18.95" customHeight="1"/>
    <row r="64045" ht="18.95" customHeight="1"/>
    <row r="64046" ht="18.95" customHeight="1"/>
    <row r="64047" ht="18.95" customHeight="1"/>
    <row r="64048" ht="18.95" customHeight="1"/>
    <row r="64049" ht="18.95" customHeight="1"/>
    <row r="64050" ht="18.95" customHeight="1"/>
    <row r="64051" ht="18.95" customHeight="1"/>
    <row r="64052" ht="18.95" customHeight="1"/>
    <row r="64053" ht="18.95" customHeight="1"/>
    <row r="64054" ht="18.95" customHeight="1"/>
    <row r="64055" ht="18.95" customHeight="1"/>
    <row r="64056" ht="18.95" customHeight="1"/>
    <row r="64057" ht="18.95" customHeight="1"/>
    <row r="64058" ht="18.95" customHeight="1"/>
    <row r="64059" ht="18.95" customHeight="1"/>
    <row r="64060" ht="18.95" customHeight="1"/>
    <row r="64061" ht="18.95" customHeight="1"/>
    <row r="64062" ht="18.95" customHeight="1"/>
    <row r="64063" ht="18.95" customHeight="1"/>
    <row r="64064" ht="18.95" customHeight="1"/>
    <row r="64065" ht="18.95" customHeight="1"/>
    <row r="64066" ht="18.95" customHeight="1"/>
    <row r="64067" ht="18.95" customHeight="1"/>
    <row r="64068" ht="18.95" customHeight="1"/>
    <row r="64069" ht="18.95" customHeight="1"/>
    <row r="64070" ht="18.95" customHeight="1"/>
    <row r="64071" ht="18.95" customHeight="1"/>
    <row r="64072" ht="18.95" customHeight="1"/>
    <row r="64073" ht="18.95" customHeight="1"/>
    <row r="64074" ht="18.95" customHeight="1"/>
    <row r="64075" ht="18.95" customHeight="1"/>
    <row r="64076" ht="18.95" customHeight="1"/>
    <row r="64077" ht="18.95" customHeight="1"/>
    <row r="64078" ht="18.95" customHeight="1"/>
    <row r="64079" ht="18.95" customHeight="1"/>
    <row r="64080" ht="18.95" customHeight="1"/>
    <row r="64081" ht="18.95" customHeight="1"/>
    <row r="64082" ht="18.95" customHeight="1"/>
    <row r="64083" ht="18.95" customHeight="1"/>
    <row r="64084" ht="18.95" customHeight="1"/>
    <row r="64085" ht="18.95" customHeight="1"/>
    <row r="64086" ht="18.95" customHeight="1"/>
    <row r="64087" ht="18.95" customHeight="1"/>
    <row r="64088" ht="18.95" customHeight="1"/>
    <row r="64089" ht="18.95" customHeight="1"/>
    <row r="64090" ht="18.95" customHeight="1"/>
    <row r="64091" ht="18.95" customHeight="1"/>
    <row r="64092" ht="18.95" customHeight="1"/>
    <row r="64093" ht="18.95" customHeight="1"/>
    <row r="64094" ht="18.95" customHeight="1"/>
    <row r="64095" ht="18.95" customHeight="1"/>
    <row r="64096" ht="18.95" customHeight="1"/>
    <row r="64097" ht="18.95" customHeight="1"/>
    <row r="64098" ht="18.95" customHeight="1"/>
    <row r="64099" ht="18.95" customHeight="1"/>
    <row r="64100" ht="18.95" customHeight="1"/>
    <row r="64101" ht="18.95" customHeight="1"/>
    <row r="64102" ht="18.95" customHeight="1"/>
    <row r="64103" ht="18.95" customHeight="1"/>
    <row r="64104" ht="18.95" customHeight="1"/>
    <row r="64105" ht="18.95" customHeight="1"/>
    <row r="64106" ht="18.95" customHeight="1"/>
    <row r="64107" ht="18.95" customHeight="1"/>
    <row r="64108" ht="18.95" customHeight="1"/>
    <row r="64109" ht="18.95" customHeight="1"/>
    <row r="64110" ht="18.95" customHeight="1"/>
    <row r="64111" ht="18.95" customHeight="1"/>
    <row r="64112" ht="18.95" customHeight="1"/>
    <row r="64113" ht="18.95" customHeight="1"/>
    <row r="64114" ht="18.95" customHeight="1"/>
    <row r="64115" ht="18.95" customHeight="1"/>
    <row r="64116" ht="18.95" customHeight="1"/>
    <row r="64117" ht="18.95" customHeight="1"/>
    <row r="64118" ht="18.95" customHeight="1"/>
    <row r="64119" ht="18.95" customHeight="1"/>
    <row r="64120" ht="18.95" customHeight="1"/>
    <row r="64121" ht="18.95" customHeight="1"/>
    <row r="64122" ht="18.95" customHeight="1"/>
    <row r="64123" ht="18.95" customHeight="1"/>
    <row r="64124" ht="18.95" customHeight="1"/>
    <row r="64125" ht="18.95" customHeight="1"/>
    <row r="64126" ht="18.95" customHeight="1"/>
    <row r="64127" ht="18.95" customHeight="1"/>
    <row r="64128" ht="18.95" customHeight="1"/>
    <row r="64129" ht="18.95" customHeight="1"/>
    <row r="64130" ht="18.95" customHeight="1"/>
    <row r="64131" ht="18.95" customHeight="1"/>
    <row r="64132" ht="18.95" customHeight="1"/>
    <row r="64133" ht="18.95" customHeight="1"/>
    <row r="64134" ht="18.95" customHeight="1"/>
    <row r="64135" ht="18.95" customHeight="1"/>
    <row r="64136" ht="18.95" customHeight="1"/>
    <row r="64137" ht="18.95" customHeight="1"/>
    <row r="64138" ht="18.95" customHeight="1"/>
    <row r="64139" ht="18.95" customHeight="1"/>
    <row r="64140" ht="18.95" customHeight="1"/>
    <row r="64141" ht="18.95" customHeight="1"/>
    <row r="64142" ht="18.95" customHeight="1"/>
    <row r="64143" ht="18.95" customHeight="1"/>
    <row r="64144" ht="18.95" customHeight="1"/>
    <row r="64145" ht="18.95" customHeight="1"/>
    <row r="64146" ht="18.95" customHeight="1"/>
    <row r="64147" ht="18.95" customHeight="1"/>
    <row r="64148" ht="18.95" customHeight="1"/>
    <row r="64149" ht="18.95" customHeight="1"/>
    <row r="64150" ht="18.95" customHeight="1"/>
    <row r="64151" ht="18.95" customHeight="1"/>
    <row r="64152" ht="18.95" customHeight="1"/>
    <row r="64153" ht="18.95" customHeight="1"/>
    <row r="64154" ht="18.95" customHeight="1"/>
    <row r="64155" ht="18.95" customHeight="1"/>
    <row r="64156" ht="18.95" customHeight="1"/>
    <row r="64157" ht="18.95" customHeight="1"/>
    <row r="64158" ht="18.95" customHeight="1"/>
    <row r="64159" ht="18.95" customHeight="1"/>
    <row r="64160" ht="18.95" customHeight="1"/>
    <row r="64161" ht="18.95" customHeight="1"/>
    <row r="64162" ht="18.95" customHeight="1"/>
    <row r="64163" ht="18.95" customHeight="1"/>
    <row r="64164" ht="18.95" customHeight="1"/>
    <row r="64165" ht="18.95" customHeight="1"/>
    <row r="64166" ht="18.95" customHeight="1"/>
    <row r="64167" ht="18.95" customHeight="1"/>
    <row r="64168" ht="18.95" customHeight="1"/>
    <row r="64169" ht="18.95" customHeight="1"/>
    <row r="64170" ht="18.95" customHeight="1"/>
    <row r="64171" ht="18.95" customHeight="1"/>
    <row r="64172" ht="18.95" customHeight="1"/>
    <row r="64173" ht="18.95" customHeight="1"/>
    <row r="64174" ht="18.95" customHeight="1"/>
    <row r="64175" ht="18.95" customHeight="1"/>
    <row r="64176" ht="18.95" customHeight="1"/>
    <row r="64177" ht="18.95" customHeight="1"/>
    <row r="64178" ht="18.95" customHeight="1"/>
    <row r="64179" ht="18.95" customHeight="1"/>
    <row r="64180" ht="18.95" customHeight="1"/>
    <row r="64181" ht="18.95" customHeight="1"/>
    <row r="64182" ht="18.95" customHeight="1"/>
    <row r="64183" ht="18.95" customHeight="1"/>
    <row r="64184" ht="18.95" customHeight="1"/>
    <row r="64185" ht="18.95" customHeight="1"/>
    <row r="64186" ht="18.95" customHeight="1"/>
    <row r="64187" ht="18.95" customHeight="1"/>
    <row r="64188" ht="18.95" customHeight="1"/>
    <row r="64189" ht="18.95" customHeight="1"/>
    <row r="64190" ht="18.95" customHeight="1"/>
    <row r="64191" ht="18.95" customHeight="1"/>
    <row r="64192" ht="18.95" customHeight="1"/>
    <row r="64193" ht="18.95" customHeight="1"/>
    <row r="64194" ht="18.95" customHeight="1"/>
    <row r="64195" ht="18.95" customHeight="1"/>
    <row r="64196" ht="18.95" customHeight="1"/>
    <row r="64197" ht="18.95" customHeight="1"/>
    <row r="64198" ht="18.95" customHeight="1"/>
    <row r="64199" ht="18.95" customHeight="1"/>
    <row r="64200" ht="18.95" customHeight="1"/>
    <row r="64201" ht="18.95" customHeight="1"/>
    <row r="64202" ht="18.95" customHeight="1"/>
    <row r="64203" ht="18.95" customHeight="1"/>
    <row r="64204" ht="18.95" customHeight="1"/>
    <row r="64205" ht="18.95" customHeight="1"/>
    <row r="64206" ht="18.95" customHeight="1"/>
    <row r="64207" ht="18.95" customHeight="1"/>
    <row r="64208" ht="18.95" customHeight="1"/>
    <row r="64209" ht="18.95" customHeight="1"/>
    <row r="64210" ht="18.95" customHeight="1"/>
    <row r="64211" ht="18.95" customHeight="1"/>
    <row r="64212" ht="18.95" customHeight="1"/>
    <row r="64213" ht="18.95" customHeight="1"/>
    <row r="64214" ht="18.95" customHeight="1"/>
    <row r="64215" ht="18.95" customHeight="1"/>
    <row r="64216" ht="18.95" customHeight="1"/>
    <row r="64217" ht="18.95" customHeight="1"/>
    <row r="64218" ht="18.95" customHeight="1"/>
    <row r="64219" ht="18.95" customHeight="1"/>
    <row r="64220" ht="18.95" customHeight="1"/>
    <row r="64221" ht="18.95" customHeight="1"/>
    <row r="64222" ht="18.95" customHeight="1"/>
    <row r="64223" ht="18.95" customHeight="1"/>
    <row r="64224" ht="18.95" customHeight="1"/>
    <row r="64225" ht="18.95" customHeight="1"/>
    <row r="64226" ht="18.95" customHeight="1"/>
    <row r="64227" ht="18.95" customHeight="1"/>
    <row r="64228" ht="18.95" customHeight="1"/>
    <row r="64229" ht="18.95" customHeight="1"/>
    <row r="64230" ht="18.95" customHeight="1"/>
    <row r="64231" ht="18.95" customHeight="1"/>
    <row r="64232" ht="18.95" customHeight="1"/>
    <row r="64233" ht="18.95" customHeight="1"/>
    <row r="64234" ht="18.95" customHeight="1"/>
    <row r="64235" ht="18.95" customHeight="1"/>
    <row r="64236" ht="18.95" customHeight="1"/>
    <row r="64237" ht="18.95" customHeight="1"/>
    <row r="64238" ht="18.95" customHeight="1"/>
    <row r="64239" ht="18.95" customHeight="1"/>
    <row r="64240" ht="18.95" customHeight="1"/>
    <row r="64241" ht="18.95" customHeight="1"/>
    <row r="64242" ht="18.95" customHeight="1"/>
    <row r="64243" ht="18.95" customHeight="1"/>
    <row r="64244" ht="18.95" customHeight="1"/>
    <row r="64245" ht="18.95" customHeight="1"/>
    <row r="64246" ht="18.95" customHeight="1"/>
    <row r="64247" ht="18.95" customHeight="1"/>
    <row r="64248" ht="18.95" customHeight="1"/>
    <row r="64249" ht="18.95" customHeight="1"/>
    <row r="64250" ht="18.95" customHeight="1"/>
    <row r="64251" ht="18.95" customHeight="1"/>
    <row r="64252" ht="18.95" customHeight="1"/>
    <row r="64253" ht="18.95" customHeight="1"/>
    <row r="64254" ht="18.95" customHeight="1"/>
    <row r="64255" ht="18.95" customHeight="1"/>
    <row r="64256" ht="18.95" customHeight="1"/>
    <row r="64257" ht="18.95" customHeight="1"/>
    <row r="64258" ht="18.95" customHeight="1"/>
    <row r="64259" ht="18.95" customHeight="1"/>
    <row r="64260" ht="18.95" customHeight="1"/>
    <row r="64261" ht="18.95" customHeight="1"/>
    <row r="64262" ht="18.95" customHeight="1"/>
    <row r="64263" ht="18.95" customHeight="1"/>
    <row r="64264" ht="18.95" customHeight="1"/>
    <row r="64265" ht="18.95" customHeight="1"/>
    <row r="64266" ht="18.95" customHeight="1"/>
    <row r="64267" ht="18.95" customHeight="1"/>
    <row r="64268" ht="18.95" customHeight="1"/>
    <row r="64269" ht="18.95" customHeight="1"/>
    <row r="64270" ht="18.95" customHeight="1"/>
    <row r="64271" ht="18.95" customHeight="1"/>
    <row r="64272" ht="18.95" customHeight="1"/>
    <row r="64273" ht="18.95" customHeight="1"/>
    <row r="64274" ht="18.95" customHeight="1"/>
    <row r="64275" ht="18.95" customHeight="1"/>
    <row r="64276" ht="18.95" customHeight="1"/>
    <row r="64277" ht="18.95" customHeight="1"/>
    <row r="64278" ht="18.95" customHeight="1"/>
    <row r="64279" ht="18.95" customHeight="1"/>
    <row r="64280" ht="18.95" customHeight="1"/>
    <row r="64281" ht="18.95" customHeight="1"/>
    <row r="64282" ht="18.95" customHeight="1"/>
    <row r="64283" ht="18.95" customHeight="1"/>
    <row r="64284" ht="18.95" customHeight="1"/>
    <row r="64285" ht="18.95" customHeight="1"/>
    <row r="64286" ht="18.95" customHeight="1"/>
    <row r="64287" ht="18.95" customHeight="1"/>
    <row r="64288" ht="18.95" customHeight="1"/>
    <row r="64289" ht="18.95" customHeight="1"/>
    <row r="64290" ht="18.95" customHeight="1"/>
    <row r="64291" ht="18.95" customHeight="1"/>
    <row r="64292" ht="18.95" customHeight="1"/>
    <row r="64293" ht="18.95" customHeight="1"/>
    <row r="64294" ht="18.95" customHeight="1"/>
    <row r="64295" ht="18.95" customHeight="1"/>
    <row r="64296" ht="18.95" customHeight="1"/>
    <row r="64297" ht="18.95" customHeight="1"/>
    <row r="64298" ht="18.95" customHeight="1"/>
    <row r="64299" ht="18.95" customHeight="1"/>
    <row r="64300" ht="18.95" customHeight="1"/>
    <row r="64301" ht="18.95" customHeight="1"/>
    <row r="64302" ht="18.95" customHeight="1"/>
    <row r="64303" ht="18.95" customHeight="1"/>
    <row r="64304" ht="18.95" customHeight="1"/>
    <row r="64305" ht="18.95" customHeight="1"/>
    <row r="64306" ht="18.95" customHeight="1"/>
    <row r="64307" ht="18.95" customHeight="1"/>
    <row r="64308" ht="18.95" customHeight="1"/>
    <row r="64309" ht="18.95" customHeight="1"/>
    <row r="64310" ht="18.95" customHeight="1"/>
    <row r="64311" ht="18.95" customHeight="1"/>
    <row r="64312" ht="18.95" customHeight="1"/>
    <row r="64313" ht="18.95" customHeight="1"/>
    <row r="64314" ht="18.95" customHeight="1"/>
    <row r="64315" ht="18.95" customHeight="1"/>
    <row r="64316" ht="18.95" customHeight="1"/>
    <row r="64317" ht="18.95" customHeight="1"/>
    <row r="64318" ht="18.95" customHeight="1"/>
    <row r="64319" ht="18.95" customHeight="1"/>
    <row r="64320" ht="18.95" customHeight="1"/>
    <row r="64321" ht="18.95" customHeight="1"/>
    <row r="64322" ht="18.95" customHeight="1"/>
    <row r="64323" ht="18.95" customHeight="1"/>
    <row r="64324" ht="18.95" customHeight="1"/>
    <row r="64325" ht="18.95" customHeight="1"/>
    <row r="64326" ht="18.95" customHeight="1"/>
    <row r="64327" ht="18.95" customHeight="1"/>
    <row r="64328" ht="18.95" customHeight="1"/>
    <row r="64329" ht="18.95" customHeight="1"/>
    <row r="64330" ht="18.95" customHeight="1"/>
    <row r="64331" ht="18.95" customHeight="1"/>
    <row r="64332" ht="18.95" customHeight="1"/>
    <row r="64333" ht="18.95" customHeight="1"/>
    <row r="64334" ht="18.95" customHeight="1"/>
    <row r="64335" ht="18.95" customHeight="1"/>
    <row r="64336" ht="18.95" customHeight="1"/>
    <row r="64337" ht="18.95" customHeight="1"/>
    <row r="64338" ht="18.95" customHeight="1"/>
    <row r="64339" ht="18.95" customHeight="1"/>
    <row r="64340" ht="18.95" customHeight="1"/>
    <row r="64341" ht="18.95" customHeight="1"/>
    <row r="64342" ht="18.95" customHeight="1"/>
    <row r="64343" ht="18.95" customHeight="1"/>
    <row r="64344" ht="18.95" customHeight="1"/>
    <row r="64345" ht="18.95" customHeight="1"/>
    <row r="64346" ht="18.95" customHeight="1"/>
    <row r="64347" ht="18.95" customHeight="1"/>
    <row r="64348" ht="18.95" customHeight="1"/>
    <row r="64349" ht="18.95" customHeight="1"/>
    <row r="64350" ht="18.95" customHeight="1"/>
    <row r="64351" ht="18.95" customHeight="1"/>
    <row r="64352" ht="18.95" customHeight="1"/>
    <row r="64353" ht="18.95" customHeight="1"/>
    <row r="64354" ht="18.95" customHeight="1"/>
    <row r="64355" ht="18.95" customHeight="1"/>
    <row r="64356" ht="18.95" customHeight="1"/>
    <row r="64357" ht="18.95" customHeight="1"/>
    <row r="64358" ht="18.95" customHeight="1"/>
    <row r="64359" ht="18.95" customHeight="1"/>
    <row r="64360" ht="18.95" customHeight="1"/>
    <row r="64361" ht="18.95" customHeight="1"/>
    <row r="64362" ht="18.95" customHeight="1"/>
    <row r="64363" ht="18.95" customHeight="1"/>
    <row r="64364" ht="18.95" customHeight="1"/>
    <row r="64365" ht="18.95" customHeight="1"/>
    <row r="64366" ht="18.95" customHeight="1"/>
    <row r="64367" ht="18.95" customHeight="1"/>
    <row r="64368" ht="18.95" customHeight="1"/>
    <row r="64369" ht="18.95" customHeight="1"/>
    <row r="64370" ht="18.95" customHeight="1"/>
    <row r="64371" ht="18.95" customHeight="1"/>
    <row r="64372" ht="18.95" customHeight="1"/>
    <row r="64373" ht="18.95" customHeight="1"/>
    <row r="64374" ht="18.95" customHeight="1"/>
    <row r="64375" ht="18.95" customHeight="1"/>
    <row r="64376" ht="18.95" customHeight="1"/>
    <row r="64377" ht="18.95" customHeight="1"/>
    <row r="64378" ht="18.95" customHeight="1"/>
    <row r="64379" ht="18.95" customHeight="1"/>
    <row r="64380" ht="18.95" customHeight="1"/>
    <row r="64381" ht="18.95" customHeight="1"/>
    <row r="64382" ht="18.95" customHeight="1"/>
    <row r="64383" ht="18.95" customHeight="1"/>
    <row r="64384" ht="18.95" customHeight="1"/>
    <row r="64385" ht="18.95" customHeight="1"/>
    <row r="64386" ht="18.95" customHeight="1"/>
    <row r="64387" ht="18.95" customHeight="1"/>
    <row r="64388" ht="18.95" customHeight="1"/>
    <row r="64389" ht="18.95" customHeight="1"/>
    <row r="64390" ht="18.95" customHeight="1"/>
    <row r="64391" ht="18.95" customHeight="1"/>
    <row r="64392" ht="18.95" customHeight="1"/>
    <row r="64393" ht="18.95" customHeight="1"/>
    <row r="64394" ht="18.95" customHeight="1"/>
    <row r="64395" ht="18.95" customHeight="1"/>
    <row r="64396" ht="18.95" customHeight="1"/>
    <row r="64397" ht="18.95" customHeight="1"/>
    <row r="64398" ht="18.95" customHeight="1"/>
    <row r="64399" ht="18.95" customHeight="1"/>
    <row r="64400" ht="18.95" customHeight="1"/>
    <row r="64401" ht="18.95" customHeight="1"/>
    <row r="64402" ht="18.95" customHeight="1"/>
    <row r="64403" ht="18.95" customHeight="1"/>
    <row r="64404" ht="18.95" customHeight="1"/>
    <row r="64405" ht="18.95" customHeight="1"/>
    <row r="64406" ht="18.95" customHeight="1"/>
    <row r="64407" ht="18.95" customHeight="1"/>
    <row r="64408" ht="18.95" customHeight="1"/>
    <row r="64409" ht="18.95" customHeight="1"/>
    <row r="64410" ht="18.95" customHeight="1"/>
    <row r="64411" ht="18.95" customHeight="1"/>
    <row r="64412" ht="18.95" customHeight="1"/>
    <row r="64413" ht="18.95" customHeight="1"/>
    <row r="64414" ht="18.95" customHeight="1"/>
    <row r="64415" ht="18.95" customHeight="1"/>
    <row r="64416" ht="18.95" customHeight="1"/>
    <row r="64417" ht="18.95" customHeight="1"/>
    <row r="64418" ht="18.95" customHeight="1"/>
    <row r="64419" ht="18.95" customHeight="1"/>
    <row r="64420" ht="18.95" customHeight="1"/>
    <row r="64421" ht="18.95" customHeight="1"/>
    <row r="64422" ht="18.95" customHeight="1"/>
    <row r="64423" ht="18.95" customHeight="1"/>
    <row r="64424" ht="18.95" customHeight="1"/>
    <row r="64425" ht="18.95" customHeight="1"/>
    <row r="64426" ht="18.95" customHeight="1"/>
    <row r="64427" ht="18.95" customHeight="1"/>
    <row r="64428" ht="18.95" customHeight="1"/>
    <row r="64429" ht="18.95" customHeight="1"/>
    <row r="64430" ht="18.95" customHeight="1"/>
    <row r="64431" ht="18.95" customHeight="1"/>
    <row r="64432" ht="18.95" customHeight="1"/>
    <row r="64433" ht="18.95" customHeight="1"/>
    <row r="64434" ht="18.95" customHeight="1"/>
    <row r="64435" ht="18.95" customHeight="1"/>
    <row r="64436" ht="18.95" customHeight="1"/>
    <row r="64437" ht="18.95" customHeight="1"/>
    <row r="64438" ht="18.95" customHeight="1"/>
    <row r="64439" ht="18.95" customHeight="1"/>
    <row r="64440" ht="18.95" customHeight="1"/>
    <row r="64441" ht="18.95" customHeight="1"/>
    <row r="64442" ht="18.95" customHeight="1"/>
    <row r="64443" ht="18.95" customHeight="1"/>
    <row r="64444" ht="18.95" customHeight="1"/>
    <row r="64445" ht="18.95" customHeight="1"/>
    <row r="64446" ht="18.95" customHeight="1"/>
    <row r="64447" ht="18.95" customHeight="1"/>
    <row r="64448" ht="18.95" customHeight="1"/>
    <row r="64449" ht="18.95" customHeight="1"/>
    <row r="64450" ht="18.95" customHeight="1"/>
    <row r="64451" ht="18.95" customHeight="1"/>
    <row r="64452" ht="18.95" customHeight="1"/>
    <row r="64453" ht="18.95" customHeight="1"/>
    <row r="64454" ht="18.95" customHeight="1"/>
    <row r="64455" ht="18.95" customHeight="1"/>
    <row r="64456" ht="18.95" customHeight="1"/>
    <row r="64457" ht="18.95" customHeight="1"/>
    <row r="64458" ht="18.95" customHeight="1"/>
    <row r="64459" ht="18.95" customHeight="1"/>
    <row r="64460" ht="18.95" customHeight="1"/>
    <row r="64461" ht="18.95" customHeight="1"/>
    <row r="64462" ht="18.95" customHeight="1"/>
    <row r="64463" ht="18.95" customHeight="1"/>
    <row r="64464" ht="18.95" customHeight="1"/>
    <row r="64465" ht="18.95" customHeight="1"/>
    <row r="64466" ht="18.95" customHeight="1"/>
    <row r="64467" ht="18.95" customHeight="1"/>
    <row r="64468" ht="18.95" customHeight="1"/>
    <row r="64469" ht="18.95" customHeight="1"/>
    <row r="64470" ht="18.95" customHeight="1"/>
    <row r="64471" ht="18.95" customHeight="1"/>
    <row r="64472" ht="18.95" customHeight="1"/>
    <row r="64473" ht="18.95" customHeight="1"/>
    <row r="64474" ht="18.95" customHeight="1"/>
    <row r="64475" ht="18.95" customHeight="1"/>
    <row r="64476" ht="18.95" customHeight="1"/>
    <row r="64477" ht="18.95" customHeight="1"/>
    <row r="64478" ht="18.95" customHeight="1"/>
    <row r="64479" ht="18.95" customHeight="1"/>
    <row r="64480" ht="18.95" customHeight="1"/>
    <row r="64481" ht="18.95" customHeight="1"/>
    <row r="64482" ht="18.95" customHeight="1"/>
    <row r="64483" ht="18.95" customHeight="1"/>
    <row r="64484" ht="18.95" customHeight="1"/>
    <row r="64485" ht="18.95" customHeight="1"/>
    <row r="64486" ht="18.95" customHeight="1"/>
    <row r="64487" ht="18.95" customHeight="1"/>
    <row r="64488" ht="18.95" customHeight="1"/>
    <row r="64489" ht="18.95" customHeight="1"/>
    <row r="64490" ht="18.95" customHeight="1"/>
    <row r="64491" ht="18.95" customHeight="1"/>
    <row r="64492" ht="18.95" customHeight="1"/>
    <row r="64493" ht="18.95" customHeight="1"/>
    <row r="64494" ht="18.95" customHeight="1"/>
    <row r="64495" ht="18.95" customHeight="1"/>
    <row r="64496" ht="18.95" customHeight="1"/>
    <row r="64497" ht="18.95" customHeight="1"/>
    <row r="64498" ht="18.95" customHeight="1"/>
    <row r="64499" ht="18.95" customHeight="1"/>
    <row r="64500" ht="18.95" customHeight="1"/>
    <row r="64501" ht="18.95" customHeight="1"/>
    <row r="64502" ht="18.95" customHeight="1"/>
    <row r="64503" ht="18.95" customHeight="1"/>
    <row r="64504" ht="18.95" customHeight="1"/>
    <row r="64505" ht="18.95" customHeight="1"/>
    <row r="64506" ht="18.95" customHeight="1"/>
    <row r="64507" ht="18.95" customHeight="1"/>
    <row r="64508" ht="18.95" customHeight="1"/>
    <row r="64509" ht="18.95" customHeight="1"/>
    <row r="64510" ht="18.95" customHeight="1"/>
    <row r="64511" ht="18.95" customHeight="1"/>
    <row r="64512" ht="18.95" customHeight="1"/>
    <row r="64513" ht="18.95" customHeight="1"/>
    <row r="64514" ht="18.95" customHeight="1"/>
    <row r="64515" ht="18.95" customHeight="1"/>
    <row r="64516" ht="18.95" customHeight="1"/>
    <row r="64517" ht="18.95" customHeight="1"/>
    <row r="64518" ht="18.95" customHeight="1"/>
    <row r="64519" ht="18.95" customHeight="1"/>
    <row r="64520" ht="18.95" customHeight="1"/>
    <row r="64521" ht="18.95" customHeight="1"/>
    <row r="64522" ht="18.95" customHeight="1"/>
    <row r="64523" ht="18.95" customHeight="1"/>
    <row r="64524" ht="18.95" customHeight="1"/>
    <row r="64525" ht="18.95" customHeight="1"/>
    <row r="64526" ht="18.95" customHeight="1"/>
    <row r="64527" ht="18.95" customHeight="1"/>
    <row r="64528" ht="18.95" customHeight="1"/>
    <row r="64529" ht="18.95" customHeight="1"/>
    <row r="64530" ht="18.95" customHeight="1"/>
    <row r="64531" ht="18.95" customHeight="1"/>
    <row r="64532" ht="18.95" customHeight="1"/>
    <row r="64533" ht="18.95" customHeight="1"/>
    <row r="64534" ht="18.95" customHeight="1"/>
    <row r="64535" ht="18.95" customHeight="1"/>
    <row r="64536" ht="18.95" customHeight="1"/>
    <row r="64537" ht="18.95" customHeight="1"/>
    <row r="64538" ht="18.95" customHeight="1"/>
    <row r="64539" ht="18.95" customHeight="1"/>
    <row r="64540" ht="18.95" customHeight="1"/>
    <row r="64541" ht="18.95" customHeight="1"/>
    <row r="64542" ht="18.95" customHeight="1"/>
    <row r="64543" ht="18.95" customHeight="1"/>
    <row r="64544" ht="18.95" customHeight="1"/>
    <row r="64545" ht="18.95" customHeight="1"/>
    <row r="64546" ht="18.95" customHeight="1"/>
    <row r="64547" ht="18.95" customHeight="1"/>
    <row r="64548" ht="18.95" customHeight="1"/>
    <row r="64549" ht="18.95" customHeight="1"/>
    <row r="64550" ht="18.95" customHeight="1"/>
    <row r="64551" ht="18.95" customHeight="1"/>
    <row r="64552" ht="18.95" customHeight="1"/>
    <row r="64553" ht="18.95" customHeight="1"/>
    <row r="64554" ht="18.95" customHeight="1"/>
    <row r="64555" ht="18.95" customHeight="1"/>
    <row r="64556" ht="18.95" customHeight="1"/>
    <row r="64557" ht="18.95" customHeight="1"/>
    <row r="64558" ht="18.95" customHeight="1"/>
    <row r="64559" ht="18.95" customHeight="1"/>
    <row r="64560" ht="18.95" customHeight="1"/>
    <row r="64561" ht="18.95" customHeight="1"/>
    <row r="64562" ht="18.95" customHeight="1"/>
    <row r="64563" ht="18.95" customHeight="1"/>
    <row r="64564" ht="18.95" customHeight="1"/>
    <row r="64565" ht="18.95" customHeight="1"/>
    <row r="64566" ht="18.95" customHeight="1"/>
    <row r="64567" ht="18.95" customHeight="1"/>
    <row r="64568" ht="18.95" customHeight="1"/>
    <row r="64569" ht="18.95" customHeight="1"/>
    <row r="64570" ht="18.95" customHeight="1"/>
    <row r="64571" ht="18.95" customHeight="1"/>
    <row r="64572" ht="18.95" customHeight="1"/>
    <row r="64573" ht="18.95" customHeight="1"/>
    <row r="64574" ht="18.95" customHeight="1"/>
    <row r="64575" ht="18.95" customHeight="1"/>
    <row r="64576" ht="18.95" customHeight="1"/>
    <row r="64577" ht="18.95" customHeight="1"/>
    <row r="64578" ht="18.95" customHeight="1"/>
    <row r="64579" ht="18.95" customHeight="1"/>
    <row r="64580" ht="18.95" customHeight="1"/>
    <row r="64581" ht="18.95" customHeight="1"/>
    <row r="64582" ht="18.95" customHeight="1"/>
    <row r="64583" ht="18.95" customHeight="1"/>
    <row r="64584" ht="18.95" customHeight="1"/>
    <row r="64585" ht="18.95" customHeight="1"/>
    <row r="64586" ht="18.95" customHeight="1"/>
    <row r="64587" ht="18.95" customHeight="1"/>
    <row r="64588" ht="18.95" customHeight="1"/>
    <row r="64589" ht="18.95" customHeight="1"/>
    <row r="64590" ht="18.95" customHeight="1"/>
    <row r="64591" ht="18.95" customHeight="1"/>
    <row r="64592" ht="18.95" customHeight="1"/>
    <row r="64593" ht="18.95" customHeight="1"/>
    <row r="64594" ht="18.95" customHeight="1"/>
    <row r="64595" ht="18.95" customHeight="1"/>
    <row r="64596" ht="18.95" customHeight="1"/>
    <row r="64597" ht="18.95" customHeight="1"/>
    <row r="64598" ht="18.95" customHeight="1"/>
    <row r="64599" ht="18.95" customHeight="1"/>
    <row r="64600" ht="18.95" customHeight="1"/>
    <row r="64601" ht="18.95" customHeight="1"/>
    <row r="64602" ht="18.95" customHeight="1"/>
    <row r="64603" ht="18.95" customHeight="1"/>
    <row r="64604" ht="18.95" customHeight="1"/>
    <row r="64605" ht="18.95" customHeight="1"/>
    <row r="64606" ht="18.95" customHeight="1"/>
    <row r="64607" ht="18.95" customHeight="1"/>
    <row r="64608" ht="18.95" customHeight="1"/>
    <row r="64609" ht="18.95" customHeight="1"/>
    <row r="64610" ht="18.95" customHeight="1"/>
    <row r="64611" ht="18.95" customHeight="1"/>
    <row r="64612" ht="18.95" customHeight="1"/>
    <row r="64613" ht="18.95" customHeight="1"/>
    <row r="64614" ht="18.95" customHeight="1"/>
    <row r="64615" ht="18.95" customHeight="1"/>
    <row r="64616" ht="18.95" customHeight="1"/>
    <row r="64617" ht="18.95" customHeight="1"/>
    <row r="64618" ht="18.95" customHeight="1"/>
    <row r="64619" ht="18.95" customHeight="1"/>
    <row r="64620" ht="18.95" customHeight="1"/>
    <row r="64621" ht="18.95" customHeight="1"/>
    <row r="64622" ht="18.95" customHeight="1"/>
    <row r="64623" ht="18.95" customHeight="1"/>
    <row r="64624" ht="18.95" customHeight="1"/>
    <row r="64625" ht="18.95" customHeight="1"/>
    <row r="64626" ht="18.95" customHeight="1"/>
    <row r="64627" ht="18.95" customHeight="1"/>
    <row r="64628" ht="18.95" customHeight="1"/>
    <row r="64629" ht="18.95" customHeight="1"/>
    <row r="64630" ht="18.95" customHeight="1"/>
    <row r="64631" ht="18.95" customHeight="1"/>
    <row r="64632" ht="18.95" customHeight="1"/>
    <row r="64633" ht="18.95" customHeight="1"/>
    <row r="64634" ht="18.95" customHeight="1"/>
    <row r="64635" ht="18.95" customHeight="1"/>
    <row r="64636" ht="18.95" customHeight="1"/>
    <row r="64637" ht="18.95" customHeight="1"/>
    <row r="64638" ht="18.95" customHeight="1"/>
    <row r="64639" ht="18.95" customHeight="1"/>
    <row r="64640" ht="18.95" customHeight="1"/>
    <row r="64641" ht="18.95" customHeight="1"/>
    <row r="64642" ht="18.95" customHeight="1"/>
    <row r="64643" ht="18.95" customHeight="1"/>
    <row r="64644" ht="18.95" customHeight="1"/>
    <row r="64645" ht="18.95" customHeight="1"/>
    <row r="64646" ht="18.95" customHeight="1"/>
    <row r="64647" ht="18.95" customHeight="1"/>
    <row r="64648" ht="18.95" customHeight="1"/>
    <row r="64649" ht="18.95" customHeight="1"/>
    <row r="64650" ht="18.95" customHeight="1"/>
    <row r="64651" ht="18.95" customHeight="1"/>
    <row r="64652" ht="18.95" customHeight="1"/>
    <row r="64653" ht="18.95" customHeight="1"/>
    <row r="64654" ht="18.95" customHeight="1"/>
    <row r="64655" ht="18.95" customHeight="1"/>
    <row r="64656" ht="18.95" customHeight="1"/>
    <row r="64657" ht="18.95" customHeight="1"/>
    <row r="64658" ht="18.95" customHeight="1"/>
    <row r="64659" ht="18.95" customHeight="1"/>
    <row r="64660" ht="18.95" customHeight="1"/>
    <row r="64661" ht="18.95" customHeight="1"/>
    <row r="64662" ht="18.95" customHeight="1"/>
    <row r="64663" ht="18.95" customHeight="1"/>
    <row r="64664" ht="18.95" customHeight="1"/>
    <row r="64665" ht="18.95" customHeight="1"/>
    <row r="64666" ht="18.95" customHeight="1"/>
    <row r="64667" ht="18.95" customHeight="1"/>
    <row r="64668" ht="18.95" customHeight="1"/>
    <row r="64669" ht="18.95" customHeight="1"/>
    <row r="64670" ht="18.95" customHeight="1"/>
    <row r="64671" ht="18.95" customHeight="1"/>
    <row r="64672" ht="18.95" customHeight="1"/>
    <row r="64673" ht="18.95" customHeight="1"/>
    <row r="64674" ht="18.95" customHeight="1"/>
    <row r="64675" ht="18.95" customHeight="1"/>
    <row r="64676" ht="18.95" customHeight="1"/>
    <row r="64677" ht="18.95" customHeight="1"/>
    <row r="64678" ht="18.95" customHeight="1"/>
    <row r="64679" ht="18.95" customHeight="1"/>
    <row r="64680" ht="18.95" customHeight="1"/>
    <row r="64681" ht="18.95" customHeight="1"/>
    <row r="64682" ht="18.95" customHeight="1"/>
    <row r="64683" ht="18.95" customHeight="1"/>
    <row r="64684" ht="18.95" customHeight="1"/>
    <row r="64685" ht="18.95" customHeight="1"/>
    <row r="64686" ht="18.95" customHeight="1"/>
    <row r="64687" ht="18.95" customHeight="1"/>
    <row r="64688" ht="18.95" customHeight="1"/>
    <row r="64689" ht="18.95" customHeight="1"/>
    <row r="64690" ht="18.95" customHeight="1"/>
    <row r="64691" ht="18.95" customHeight="1"/>
    <row r="64692" ht="18.95" customHeight="1"/>
    <row r="64693" ht="18.95" customHeight="1"/>
    <row r="64694" ht="18.95" customHeight="1"/>
    <row r="64695" ht="18.95" customHeight="1"/>
    <row r="64696" ht="18.95" customHeight="1"/>
    <row r="64697" ht="18.95" customHeight="1"/>
    <row r="64698" ht="18.95" customHeight="1"/>
    <row r="64699" ht="18.95" customHeight="1"/>
    <row r="64700" ht="18.95" customHeight="1"/>
    <row r="64701" ht="18.95" customHeight="1"/>
    <row r="64702" ht="18.95" customHeight="1"/>
    <row r="64703" ht="18.95" customHeight="1"/>
    <row r="64704" ht="18.95" customHeight="1"/>
    <row r="64705" ht="18.95" customHeight="1"/>
    <row r="64706" ht="18.95" customHeight="1"/>
    <row r="64707" ht="18.95" customHeight="1"/>
    <row r="64708" ht="18.95" customHeight="1"/>
    <row r="64709" ht="18.95" customHeight="1"/>
    <row r="64710" ht="18.95" customHeight="1"/>
    <row r="64711" ht="18.95" customHeight="1"/>
    <row r="64712" ht="18.95" customHeight="1"/>
    <row r="64713" ht="18.95" customHeight="1"/>
    <row r="64714" ht="18.95" customHeight="1"/>
    <row r="64715" ht="18.95" customHeight="1"/>
    <row r="64716" ht="18.95" customHeight="1"/>
    <row r="64717" ht="18.95" customHeight="1"/>
    <row r="64718" ht="18.95" customHeight="1"/>
    <row r="64719" ht="18.95" customHeight="1"/>
    <row r="64720" ht="18.95" customHeight="1"/>
    <row r="64721" ht="18.95" customHeight="1"/>
    <row r="64722" ht="18.95" customHeight="1"/>
    <row r="64723" ht="18.95" customHeight="1"/>
    <row r="64724" ht="18.95" customHeight="1"/>
    <row r="64725" ht="18.95" customHeight="1"/>
    <row r="64726" ht="18.95" customHeight="1"/>
    <row r="64727" ht="18.95" customHeight="1"/>
    <row r="64728" ht="18.95" customHeight="1"/>
    <row r="64729" ht="18.95" customHeight="1"/>
    <row r="64730" ht="18.95" customHeight="1"/>
    <row r="64731" ht="18.95" customHeight="1"/>
    <row r="64732" ht="18.95" customHeight="1"/>
    <row r="64733" ht="18.95" customHeight="1"/>
    <row r="64734" ht="18.95" customHeight="1"/>
    <row r="64735" ht="18.95" customHeight="1"/>
    <row r="64736" ht="18.95" customHeight="1"/>
    <row r="64737" ht="18.95" customHeight="1"/>
    <row r="64738" ht="18.95" customHeight="1"/>
    <row r="64739" ht="18.95" customHeight="1"/>
    <row r="64740" ht="18.95" customHeight="1"/>
    <row r="64741" ht="18.95" customHeight="1"/>
    <row r="64742" ht="18.95" customHeight="1"/>
    <row r="64743" ht="18.95" customHeight="1"/>
    <row r="64744" ht="18.95" customHeight="1"/>
    <row r="64745" ht="18.95" customHeight="1"/>
    <row r="64746" ht="18.95" customHeight="1"/>
    <row r="64747" ht="18.95" customHeight="1"/>
    <row r="64748" ht="18.95" customHeight="1"/>
    <row r="64749" ht="18.95" customHeight="1"/>
    <row r="64750" ht="18.95" customHeight="1"/>
    <row r="64751" ht="18.95" customHeight="1"/>
    <row r="64752" ht="18.95" customHeight="1"/>
    <row r="64753" ht="18.95" customHeight="1"/>
    <row r="64754" ht="18.95" customHeight="1"/>
    <row r="64755" ht="18.95" customHeight="1"/>
    <row r="64756" ht="18.95" customHeight="1"/>
    <row r="64757" ht="18.95" customHeight="1"/>
    <row r="64758" ht="18.95" customHeight="1"/>
    <row r="64759" ht="18.95" customHeight="1"/>
    <row r="64760" ht="18.95" customHeight="1"/>
    <row r="64761" ht="18.95" customHeight="1"/>
    <row r="64762" ht="18.95" customHeight="1"/>
    <row r="64763" ht="18.95" customHeight="1"/>
    <row r="64764" ht="18.95" customHeight="1"/>
    <row r="64765" ht="18.95" customHeight="1"/>
    <row r="64766" ht="18.95" customHeight="1"/>
    <row r="64767" ht="18.95" customHeight="1"/>
    <row r="64768" ht="18.95" customHeight="1"/>
    <row r="64769" ht="18.95" customHeight="1"/>
    <row r="64770" ht="18.95" customHeight="1"/>
    <row r="64771" ht="18.95" customHeight="1"/>
    <row r="64772" ht="18.95" customHeight="1"/>
    <row r="64773" ht="18.95" customHeight="1"/>
    <row r="64774" ht="18.95" customHeight="1"/>
    <row r="64775" ht="18.95" customHeight="1"/>
    <row r="64776" ht="18.95" customHeight="1"/>
    <row r="64777" ht="18.95" customHeight="1"/>
    <row r="64778" ht="18.95" customHeight="1"/>
    <row r="64779" ht="18.95" customHeight="1"/>
    <row r="64780" ht="18.95" customHeight="1"/>
    <row r="64781" ht="18.95" customHeight="1"/>
    <row r="64782" ht="18.95" customHeight="1"/>
    <row r="64783" ht="18.95" customHeight="1"/>
    <row r="64784" ht="18.95" customHeight="1"/>
    <row r="64785" ht="18.95" customHeight="1"/>
    <row r="64786" ht="18.95" customHeight="1"/>
    <row r="64787" ht="18.95" customHeight="1"/>
    <row r="64788" ht="18.95" customHeight="1"/>
    <row r="64789" ht="18.95" customHeight="1"/>
    <row r="64790" ht="18.95" customHeight="1"/>
    <row r="64791" ht="18.95" customHeight="1"/>
    <row r="64792" ht="18.95" customHeight="1"/>
    <row r="64793" ht="18.95" customHeight="1"/>
    <row r="64794" ht="18.95" customHeight="1"/>
    <row r="64795" ht="18.95" customHeight="1"/>
    <row r="64796" ht="18.95" customHeight="1"/>
    <row r="64797" ht="18.95" customHeight="1"/>
    <row r="64798" ht="18.95" customHeight="1"/>
    <row r="64799" ht="18.95" customHeight="1"/>
    <row r="64800" ht="18.95" customHeight="1"/>
    <row r="64801" ht="18.95" customHeight="1"/>
    <row r="64802" ht="18.95" customHeight="1"/>
    <row r="64803" ht="18.95" customHeight="1"/>
    <row r="64804" ht="18.95" customHeight="1"/>
    <row r="64805" ht="18.95" customHeight="1"/>
    <row r="64806" ht="18.95" customHeight="1"/>
    <row r="64807" ht="18.95" customHeight="1"/>
    <row r="64808" ht="18.95" customHeight="1"/>
    <row r="64809" ht="18.95" customHeight="1"/>
    <row r="64810" ht="18.95" customHeight="1"/>
    <row r="64811" ht="18.95" customHeight="1"/>
    <row r="64812" ht="18.95" customHeight="1"/>
    <row r="64813" ht="18.95" customHeight="1"/>
    <row r="64814" ht="18.95" customHeight="1"/>
    <row r="64815" ht="18.95" customHeight="1"/>
    <row r="64816" ht="18.95" customHeight="1"/>
    <row r="64817" ht="18.95" customHeight="1"/>
    <row r="64818" ht="18.95" customHeight="1"/>
    <row r="64819" ht="18.95" customHeight="1"/>
    <row r="64820" ht="18.95" customHeight="1"/>
    <row r="64821" ht="18.95" customHeight="1"/>
    <row r="64822" ht="18.95" customHeight="1"/>
    <row r="64823" ht="18.95" customHeight="1"/>
    <row r="64824" ht="18.95" customHeight="1"/>
    <row r="64825" ht="18.95" customHeight="1"/>
    <row r="64826" ht="18.95" customHeight="1"/>
    <row r="64827" ht="18.95" customHeight="1"/>
    <row r="64828" ht="18.95" customHeight="1"/>
    <row r="64829" ht="18.95" customHeight="1"/>
    <row r="64830" ht="18.95" customHeight="1"/>
    <row r="64831" ht="18.95" customHeight="1"/>
    <row r="64832" ht="18.95" customHeight="1"/>
    <row r="64833" ht="18.95" customHeight="1"/>
    <row r="64834" ht="18.95" customHeight="1"/>
    <row r="64835" ht="18.95" customHeight="1"/>
    <row r="64836" ht="18.95" customHeight="1"/>
    <row r="64837" ht="18.95" customHeight="1"/>
    <row r="64838" ht="18.95" customHeight="1"/>
    <row r="64839" ht="18.95" customHeight="1"/>
    <row r="64840" ht="18.95" customHeight="1"/>
    <row r="64841" ht="18.95" customHeight="1"/>
    <row r="64842" ht="18.95" customHeight="1"/>
    <row r="64843" ht="18.95" customHeight="1"/>
    <row r="64844" ht="18.95" customHeight="1"/>
    <row r="64845" ht="18.95" customHeight="1"/>
    <row r="64846" ht="18.95" customHeight="1"/>
    <row r="64847" ht="18.95" customHeight="1"/>
    <row r="64848" ht="18.95" customHeight="1"/>
    <row r="64849" ht="18.95" customHeight="1"/>
    <row r="64850" ht="18.95" customHeight="1"/>
    <row r="64851" ht="18.95" customHeight="1"/>
    <row r="64852" ht="18.95" customHeight="1"/>
    <row r="64853" ht="18.95" customHeight="1"/>
    <row r="64854" ht="18.95" customHeight="1"/>
    <row r="64855" ht="18.95" customHeight="1"/>
    <row r="64856" ht="18.95" customHeight="1"/>
    <row r="64857" ht="18.95" customHeight="1"/>
    <row r="64858" ht="18.95" customHeight="1"/>
    <row r="64859" ht="18.95" customHeight="1"/>
    <row r="64860" ht="18.95" customHeight="1"/>
    <row r="64861" ht="18.95" customHeight="1"/>
    <row r="64862" ht="18.95" customHeight="1"/>
    <row r="64863" ht="18.95" customHeight="1"/>
    <row r="64864" ht="18.95" customHeight="1"/>
    <row r="64865" ht="18.95" customHeight="1"/>
    <row r="64866" ht="18.95" customHeight="1"/>
    <row r="64867" ht="18.95" customHeight="1"/>
    <row r="64868" ht="18.95" customHeight="1"/>
    <row r="64869" ht="18.95" customHeight="1"/>
    <row r="64870" ht="18.95" customHeight="1"/>
    <row r="64871" ht="18.95" customHeight="1"/>
    <row r="64872" ht="18.95" customHeight="1"/>
    <row r="64873" ht="18.95" customHeight="1"/>
    <row r="64874" ht="18.95" customHeight="1"/>
    <row r="64875" ht="18.95" customHeight="1"/>
    <row r="64876" ht="18.95" customHeight="1"/>
    <row r="64877" ht="18.95" customHeight="1"/>
    <row r="64878" ht="18.95" customHeight="1"/>
    <row r="64879" ht="18.95" customHeight="1"/>
    <row r="64880" ht="18.95" customHeight="1"/>
    <row r="64881" ht="18.95" customHeight="1"/>
    <row r="64882" ht="18.95" customHeight="1"/>
    <row r="64883" ht="18.95" customHeight="1"/>
    <row r="64884" ht="18.95" customHeight="1"/>
    <row r="64885" ht="18.95" customHeight="1"/>
    <row r="64886" ht="18.95" customHeight="1"/>
    <row r="64887" ht="18.95" customHeight="1"/>
    <row r="64888" ht="18.95" customHeight="1"/>
    <row r="64889" ht="18.95" customHeight="1"/>
    <row r="64890" ht="18.95" customHeight="1"/>
    <row r="64891" ht="18.95" customHeight="1"/>
    <row r="64892" ht="18.95" customHeight="1"/>
    <row r="64893" ht="18.95" customHeight="1"/>
    <row r="64894" ht="18.95" customHeight="1"/>
    <row r="64895" ht="18.95" customHeight="1"/>
    <row r="64896" ht="18.95" customHeight="1"/>
    <row r="64897" ht="18.95" customHeight="1"/>
    <row r="64898" ht="18.95" customHeight="1"/>
    <row r="64899" ht="18.95" customHeight="1"/>
    <row r="64900" ht="18.95" customHeight="1"/>
    <row r="64901" ht="18.95" customHeight="1"/>
    <row r="64902" ht="18.95" customHeight="1"/>
    <row r="64903" ht="18.95" customHeight="1"/>
    <row r="64904" ht="18.95" customHeight="1"/>
    <row r="64905" ht="18.95" customHeight="1"/>
    <row r="64906" ht="18.95" customHeight="1"/>
    <row r="64907" ht="18.95" customHeight="1"/>
    <row r="64908" ht="18.95" customHeight="1"/>
    <row r="64909" ht="18.95" customHeight="1"/>
    <row r="64910" ht="18.95" customHeight="1"/>
    <row r="64911" ht="18.95" customHeight="1"/>
    <row r="64912" ht="18.95" customHeight="1"/>
    <row r="64913" ht="18.95" customHeight="1"/>
    <row r="64914" ht="18.95" customHeight="1"/>
    <row r="64915" ht="18.95" customHeight="1"/>
    <row r="64916" ht="18.95" customHeight="1"/>
    <row r="64917" ht="18.95" customHeight="1"/>
    <row r="64918" ht="18.95" customHeight="1"/>
    <row r="64919" ht="18.95" customHeight="1"/>
    <row r="64920" ht="18.95" customHeight="1"/>
    <row r="64921" ht="18.95" customHeight="1"/>
    <row r="64922" ht="18.95" customHeight="1"/>
    <row r="64923" ht="18.95" customHeight="1"/>
    <row r="64924" ht="18.95" customHeight="1"/>
    <row r="64925" ht="18.95" customHeight="1"/>
    <row r="64926" ht="18.95" customHeight="1"/>
    <row r="64927" ht="18.95" customHeight="1"/>
    <row r="64928" ht="18.95" customHeight="1"/>
    <row r="64929" ht="18.95" customHeight="1"/>
    <row r="64930" ht="18.95" customHeight="1"/>
    <row r="64931" ht="18.95" customHeight="1"/>
    <row r="64932" ht="18.95" customHeight="1"/>
    <row r="64933" ht="18.95" customHeight="1"/>
    <row r="64934" ht="18.95" customHeight="1"/>
    <row r="64935" ht="18.95" customHeight="1"/>
    <row r="64936" ht="18.95" customHeight="1"/>
    <row r="64937" ht="18.95" customHeight="1"/>
    <row r="64938" ht="18.95" customHeight="1"/>
    <row r="64939" ht="18.95" customHeight="1"/>
    <row r="64940" ht="18.95" customHeight="1"/>
    <row r="64941" ht="18.95" customHeight="1"/>
    <row r="64942" ht="18.95" customHeight="1"/>
    <row r="64943" ht="18.95" customHeight="1"/>
    <row r="64944" ht="18.95" customHeight="1"/>
    <row r="64945" ht="18.95" customHeight="1"/>
    <row r="64946" ht="18.95" customHeight="1"/>
    <row r="64947" ht="18.95" customHeight="1"/>
    <row r="64948" ht="18.95" customHeight="1"/>
    <row r="64949" ht="18.95" customHeight="1"/>
    <row r="64950" ht="18.95" customHeight="1"/>
    <row r="64951" ht="18.95" customHeight="1"/>
    <row r="64952" ht="18.95" customHeight="1"/>
    <row r="64953" ht="18.95" customHeight="1"/>
    <row r="64954" ht="18.95" customHeight="1"/>
    <row r="64955" ht="18.95" customHeight="1"/>
    <row r="64956" ht="18.95" customHeight="1"/>
    <row r="64957" ht="18.95" customHeight="1"/>
    <row r="64958" ht="18.95" customHeight="1"/>
    <row r="64959" ht="18.95" customHeight="1"/>
    <row r="64960" ht="18.95" customHeight="1"/>
    <row r="64961" ht="18.95" customHeight="1"/>
    <row r="64962" ht="18.95" customHeight="1"/>
    <row r="64963" ht="18.95" customHeight="1"/>
    <row r="64964" ht="18.95" customHeight="1"/>
    <row r="64965" ht="18.95" customHeight="1"/>
    <row r="64966" ht="18.95" customHeight="1"/>
    <row r="64967" ht="18.95" customHeight="1"/>
    <row r="64968" ht="18.95" customHeight="1"/>
    <row r="64969" ht="18.95" customHeight="1"/>
    <row r="64970" ht="18.95" customHeight="1"/>
    <row r="64971" ht="18.95" customHeight="1"/>
    <row r="64972" ht="18.95" customHeight="1"/>
    <row r="64973" ht="18.95" customHeight="1"/>
    <row r="64974" ht="18.95" customHeight="1"/>
    <row r="64975" ht="18.95" customHeight="1"/>
    <row r="64976" ht="18.95" customHeight="1"/>
    <row r="64977" ht="18.95" customHeight="1"/>
    <row r="64978" ht="18.95" customHeight="1"/>
    <row r="64979" ht="18.95" customHeight="1"/>
    <row r="64980" ht="18.95" customHeight="1"/>
    <row r="64981" ht="18.95" customHeight="1"/>
    <row r="64982" ht="18.95" customHeight="1"/>
    <row r="64983" ht="18.95" customHeight="1"/>
    <row r="64984" ht="18.95" customHeight="1"/>
    <row r="64985" ht="18.95" customHeight="1"/>
    <row r="64986" ht="18.95" customHeight="1"/>
    <row r="64987" ht="18.95" customHeight="1"/>
    <row r="64988" ht="18.95" customHeight="1"/>
    <row r="64989" ht="18.95" customHeight="1"/>
    <row r="64990" ht="18.95" customHeight="1"/>
    <row r="64991" ht="18.95" customHeight="1"/>
    <row r="64992" ht="18.95" customHeight="1"/>
    <row r="64993" ht="18.95" customHeight="1"/>
    <row r="64994" ht="18.95" customHeight="1"/>
    <row r="64995" ht="18.95" customHeight="1"/>
    <row r="64996" ht="18.95" customHeight="1"/>
    <row r="64997" ht="18.95" customHeight="1"/>
    <row r="64998" ht="18.95" customHeight="1"/>
    <row r="64999" ht="18.95" customHeight="1"/>
    <row r="65000" ht="18.95" customHeight="1"/>
    <row r="65001" ht="18.95" customHeight="1"/>
    <row r="65002" ht="18.95" customHeight="1"/>
    <row r="65003" ht="18.95" customHeight="1"/>
    <row r="65004" ht="18.95" customHeight="1"/>
    <row r="65005" ht="18.95" customHeight="1"/>
    <row r="65006" ht="18.95" customHeight="1"/>
    <row r="65007" ht="18.95" customHeight="1"/>
    <row r="65008" ht="18.95" customHeight="1"/>
    <row r="65009" ht="18.95" customHeight="1"/>
    <row r="65010" ht="18.95" customHeight="1"/>
    <row r="65011" ht="18.95" customHeight="1"/>
    <row r="65012" ht="18.95" customHeight="1"/>
    <row r="65013" ht="18.95" customHeight="1"/>
    <row r="65014" ht="18.95" customHeight="1"/>
    <row r="65015" ht="18.95" customHeight="1"/>
    <row r="65016" ht="18.95" customHeight="1"/>
    <row r="65017" ht="18.95" customHeight="1"/>
    <row r="65018" ht="18.95" customHeight="1"/>
    <row r="65019" ht="18.95" customHeight="1"/>
    <row r="65020" ht="18.95" customHeight="1"/>
    <row r="65021" ht="18.95" customHeight="1"/>
    <row r="65022" ht="18.95" customHeight="1"/>
    <row r="65023" ht="18.95" customHeight="1"/>
    <row r="65024" ht="18.95" customHeight="1"/>
    <row r="65025" ht="18.95" customHeight="1"/>
    <row r="65026" ht="18.95" customHeight="1"/>
    <row r="65027" ht="18.95" customHeight="1"/>
    <row r="65028" ht="18.95" customHeight="1"/>
    <row r="65029" ht="18.95" customHeight="1"/>
    <row r="65030" ht="18.95" customHeight="1"/>
    <row r="65031" ht="18.95" customHeight="1"/>
    <row r="65032" ht="18.95" customHeight="1"/>
    <row r="65033" ht="18.95" customHeight="1"/>
    <row r="65034" ht="18.95" customHeight="1"/>
    <row r="65035" ht="18.95" customHeight="1"/>
    <row r="65036" ht="18.95" customHeight="1"/>
    <row r="65037" ht="18.95" customHeight="1"/>
    <row r="65038" ht="18.95" customHeight="1"/>
    <row r="65039" ht="18.95" customHeight="1"/>
    <row r="65040" ht="18.95" customHeight="1"/>
    <row r="65041" ht="18.95" customHeight="1"/>
    <row r="65042" ht="18.95" customHeight="1"/>
    <row r="65043" ht="18.95" customHeight="1"/>
    <row r="65044" ht="18.95" customHeight="1"/>
    <row r="65045" ht="18.95" customHeight="1"/>
    <row r="65046" ht="18.95" customHeight="1"/>
    <row r="65047" ht="18.95" customHeight="1"/>
    <row r="65048" ht="18.95" customHeight="1"/>
    <row r="65049" ht="18.95" customHeight="1"/>
    <row r="65050" ht="18.95" customHeight="1"/>
    <row r="65051" ht="18.95" customHeight="1"/>
    <row r="65052" ht="18.95" customHeight="1"/>
    <row r="65053" ht="18.95" customHeight="1"/>
    <row r="65054" ht="18.95" customHeight="1"/>
    <row r="65055" ht="18.95" customHeight="1"/>
    <row r="65056" ht="18.95" customHeight="1"/>
    <row r="65057" ht="18.95" customHeight="1"/>
    <row r="65058" ht="18.95" customHeight="1"/>
    <row r="65059" ht="18.95" customHeight="1"/>
    <row r="65060" ht="18.95" customHeight="1"/>
    <row r="65061" ht="18.95" customHeight="1"/>
    <row r="65062" ht="18.95" customHeight="1"/>
    <row r="65063" ht="18.95" customHeight="1"/>
    <row r="65064" ht="18.95" customHeight="1"/>
    <row r="65065" ht="18.95" customHeight="1"/>
    <row r="65066" ht="18.95" customHeight="1"/>
    <row r="65067" ht="18.95" customHeight="1"/>
    <row r="65068" ht="18.95" customHeight="1"/>
    <row r="65069" ht="18.95" customHeight="1"/>
    <row r="65070" ht="18.95" customHeight="1"/>
    <row r="65071" ht="18.95" customHeight="1"/>
    <row r="65072" ht="18.95" customHeight="1"/>
    <row r="65073" ht="18.95" customHeight="1"/>
    <row r="65074" ht="18.95" customHeight="1"/>
    <row r="65075" ht="18.95" customHeight="1"/>
    <row r="65076" ht="18.95" customHeight="1"/>
    <row r="65077" ht="18.95" customHeight="1"/>
    <row r="65078" ht="18.95" customHeight="1"/>
    <row r="65079" ht="18.95" customHeight="1"/>
    <row r="65080" ht="18.95" customHeight="1"/>
    <row r="65081" ht="18.95" customHeight="1"/>
    <row r="65082" ht="18.95" customHeight="1"/>
    <row r="65083" ht="18.95" customHeight="1"/>
    <row r="65084" ht="18.95" customHeight="1"/>
    <row r="65085" ht="18.95" customHeight="1"/>
    <row r="65086" ht="18.95" customHeight="1"/>
    <row r="65087" ht="18.95" customHeight="1"/>
    <row r="65088" ht="18.95" customHeight="1"/>
    <row r="65089" ht="18.95" customHeight="1"/>
    <row r="65090" ht="18.95" customHeight="1"/>
    <row r="65091" ht="18.95" customHeight="1"/>
    <row r="65092" ht="18.95" customHeight="1"/>
    <row r="65093" ht="18.95" customHeight="1"/>
    <row r="65094" ht="18.95" customHeight="1"/>
    <row r="65095" ht="18.95" customHeight="1"/>
    <row r="65096" ht="18.95" customHeight="1"/>
    <row r="65097" ht="18.95" customHeight="1"/>
    <row r="65098" ht="18.95" customHeight="1"/>
    <row r="65099" ht="18.95" customHeight="1"/>
    <row r="65100" ht="18.95" customHeight="1"/>
    <row r="65101" ht="18.95" customHeight="1"/>
    <row r="65102" ht="18.95" customHeight="1"/>
    <row r="65103" ht="18.95" customHeight="1"/>
    <row r="65104" ht="18.95" customHeight="1"/>
    <row r="65105" ht="18.95" customHeight="1"/>
    <row r="65106" ht="18.95" customHeight="1"/>
    <row r="65107" ht="18.95" customHeight="1"/>
    <row r="65108" ht="18.95" customHeight="1"/>
    <row r="65109" ht="18.95" customHeight="1"/>
    <row r="65110" ht="18.95" customHeight="1"/>
    <row r="65111" ht="18.95" customHeight="1"/>
    <row r="65112" ht="18.95" customHeight="1"/>
    <row r="65113" ht="18.95" customHeight="1"/>
    <row r="65114" ht="18.95" customHeight="1"/>
    <row r="65115" ht="18.95" customHeight="1"/>
    <row r="65116" ht="18.95" customHeight="1"/>
    <row r="65117" ht="18.95" customHeight="1"/>
    <row r="65118" ht="18.95" customHeight="1"/>
    <row r="65119" ht="18.95" customHeight="1"/>
    <row r="65120" ht="18.95" customHeight="1"/>
    <row r="65121" ht="18.95" customHeight="1"/>
    <row r="65122" ht="18.95" customHeight="1"/>
    <row r="65123" ht="18.95" customHeight="1"/>
    <row r="65124" ht="18.95" customHeight="1"/>
    <row r="65125" ht="18.95" customHeight="1"/>
    <row r="65126" ht="18.95" customHeight="1"/>
    <row r="65127" ht="18.95" customHeight="1"/>
    <row r="65128" ht="18.95" customHeight="1"/>
    <row r="65129" ht="18.95" customHeight="1"/>
    <row r="65130" ht="18.95" customHeight="1"/>
    <row r="65131" ht="18.95" customHeight="1"/>
    <row r="65132" ht="18.95" customHeight="1"/>
    <row r="65133" ht="18.95" customHeight="1"/>
    <row r="65134" ht="18.95" customHeight="1"/>
    <row r="65135" ht="18.95" customHeight="1"/>
    <row r="65136" ht="18.95" customHeight="1"/>
    <row r="65137" ht="18.95" customHeight="1"/>
    <row r="65138" ht="18.95" customHeight="1"/>
    <row r="65139" ht="18.95" customHeight="1"/>
    <row r="65140" ht="18.95" customHeight="1"/>
    <row r="65141" ht="18.95" customHeight="1"/>
    <row r="65142" ht="18.95" customHeight="1"/>
    <row r="65143" ht="18.95" customHeight="1"/>
    <row r="65144" ht="18.95" customHeight="1"/>
    <row r="65145" ht="18.95" customHeight="1"/>
    <row r="65146" ht="18.95" customHeight="1"/>
    <row r="65147" ht="18.95" customHeight="1"/>
    <row r="65148" ht="18.95" customHeight="1"/>
    <row r="65149" ht="18.95" customHeight="1"/>
    <row r="65150" ht="18.95" customHeight="1"/>
    <row r="65151" ht="18.95" customHeight="1"/>
    <row r="65152" ht="18.95" customHeight="1"/>
    <row r="65153" ht="18.95" customHeight="1"/>
    <row r="65154" ht="18.95" customHeight="1"/>
    <row r="65155" ht="18.95" customHeight="1"/>
    <row r="65156" ht="18.95" customHeight="1"/>
    <row r="65157" ht="18.95" customHeight="1"/>
    <row r="65158" ht="18.95" customHeight="1"/>
    <row r="65159" ht="18.95" customHeight="1"/>
    <row r="65160" ht="18.95" customHeight="1"/>
    <row r="65161" ht="18.95" customHeight="1"/>
    <row r="65162" ht="18.95" customHeight="1"/>
    <row r="65163" ht="18.95" customHeight="1"/>
    <row r="65164" ht="18.95" customHeight="1"/>
    <row r="65165" ht="18.95" customHeight="1"/>
    <row r="65166" ht="18.95" customHeight="1"/>
    <row r="65167" ht="18.95" customHeight="1"/>
    <row r="65168" ht="18.95" customHeight="1"/>
    <row r="65169" ht="18.95" customHeight="1"/>
    <row r="65170" ht="18.95" customHeight="1"/>
    <row r="65171" ht="18.95" customHeight="1"/>
    <row r="65172" ht="18.95" customHeight="1"/>
    <row r="65173" ht="18.95" customHeight="1"/>
    <row r="65174" ht="18.95" customHeight="1"/>
    <row r="65175" ht="18.95" customHeight="1"/>
    <row r="65176" ht="18.95" customHeight="1"/>
    <row r="65177" ht="18.95" customHeight="1"/>
    <row r="65178" ht="18.95" customHeight="1"/>
    <row r="65179" ht="18.95" customHeight="1"/>
    <row r="65180" ht="18.95" customHeight="1"/>
    <row r="65181" ht="18.95" customHeight="1"/>
    <row r="65182" ht="18.95" customHeight="1"/>
    <row r="65183" ht="18.95" customHeight="1"/>
    <row r="65184" ht="18.95" customHeight="1"/>
    <row r="65185" ht="18.95" customHeight="1"/>
    <row r="65186" ht="18.95" customHeight="1"/>
    <row r="65187" ht="18.95" customHeight="1"/>
    <row r="65188" ht="18.95" customHeight="1"/>
    <row r="65189" ht="18.95" customHeight="1"/>
    <row r="65190" ht="18.95" customHeight="1"/>
    <row r="65191" ht="18.95" customHeight="1"/>
    <row r="65192" ht="18.95" customHeight="1"/>
    <row r="65193" ht="18.95" customHeight="1"/>
    <row r="65194" ht="18.95" customHeight="1"/>
    <row r="65195" ht="18.95" customHeight="1"/>
    <row r="65196" ht="18.95" customHeight="1"/>
    <row r="65197" ht="18.95" customHeight="1"/>
    <row r="65198" ht="18.95" customHeight="1"/>
    <row r="65199" ht="18.95" customHeight="1"/>
    <row r="65200" ht="18.95" customHeight="1"/>
    <row r="65201" ht="18.95" customHeight="1"/>
    <row r="65202" ht="18.95" customHeight="1"/>
    <row r="65203" ht="18.95" customHeight="1"/>
    <row r="65204" ht="18.95" customHeight="1"/>
    <row r="65205" ht="18.95" customHeight="1"/>
    <row r="65206" ht="18.95" customHeight="1"/>
    <row r="65207" ht="18.95" customHeight="1"/>
    <row r="65208" ht="18.95" customHeight="1"/>
    <row r="65209" ht="18.95" customHeight="1"/>
    <row r="65210" ht="18.95" customHeight="1"/>
    <row r="65211" ht="18.95" customHeight="1"/>
    <row r="65212" ht="18.95" customHeight="1"/>
    <row r="65213" ht="18.95" customHeight="1"/>
    <row r="65214" ht="18.95" customHeight="1"/>
    <row r="65215" ht="18.95" customHeight="1"/>
    <row r="65216" ht="18.95" customHeight="1"/>
    <row r="65217" ht="18.95" customHeight="1"/>
    <row r="65218" ht="18.95" customHeight="1"/>
    <row r="65219" ht="18.95" customHeight="1"/>
    <row r="65220" ht="18.95" customHeight="1"/>
    <row r="65221" ht="18.95" customHeight="1"/>
    <row r="65222" ht="18.95" customHeight="1"/>
    <row r="65223" ht="18.95" customHeight="1"/>
    <row r="65224" ht="18.95" customHeight="1"/>
    <row r="65225" ht="18.95" customHeight="1"/>
    <row r="65226" ht="18.95" customHeight="1"/>
    <row r="65227" ht="18.95" customHeight="1"/>
    <row r="65228" ht="18.95" customHeight="1"/>
    <row r="65229" ht="18.95" customHeight="1"/>
    <row r="65230" ht="18.95" customHeight="1"/>
    <row r="65231" ht="18.95" customHeight="1"/>
    <row r="65232" ht="18.95" customHeight="1"/>
    <row r="65233" ht="18.95" customHeight="1"/>
    <row r="65234" ht="18.95" customHeight="1"/>
    <row r="65235" ht="18.95" customHeight="1"/>
    <row r="65236" ht="18.95" customHeight="1"/>
    <row r="65237" ht="18.95" customHeight="1"/>
    <row r="65238" ht="18.95" customHeight="1"/>
    <row r="65239" ht="18.95" customHeight="1"/>
    <row r="65240" ht="18.95" customHeight="1"/>
    <row r="65241" ht="18.95" customHeight="1"/>
    <row r="65242" ht="18.95" customHeight="1"/>
    <row r="65243" ht="18.95" customHeight="1"/>
    <row r="65244" ht="18.95" customHeight="1"/>
    <row r="65245" ht="18.95" customHeight="1"/>
    <row r="65246" ht="18.95" customHeight="1"/>
    <row r="65247" ht="18.95" customHeight="1"/>
    <row r="65248" ht="18.95" customHeight="1"/>
    <row r="65249" ht="18.95" customHeight="1"/>
    <row r="65250" ht="18.95" customHeight="1"/>
    <row r="65251" ht="18.95" customHeight="1"/>
    <row r="65252" ht="18.95" customHeight="1"/>
    <row r="65253" ht="18.95" customHeight="1"/>
    <row r="65254" ht="18.95" customHeight="1"/>
    <row r="65255" ht="18.95" customHeight="1"/>
    <row r="65256" ht="18.95" customHeight="1"/>
    <row r="65257" ht="18.95" customHeight="1"/>
    <row r="65258" ht="18.95" customHeight="1"/>
    <row r="65259" ht="18.95" customHeight="1"/>
    <row r="65260" ht="18.95" customHeight="1"/>
    <row r="65261" ht="18.95" customHeight="1"/>
    <row r="65262" ht="18.95" customHeight="1"/>
    <row r="65263" ht="18.95" customHeight="1"/>
    <row r="65264" ht="18.95" customHeight="1"/>
    <row r="65265" ht="18.95" customHeight="1"/>
    <row r="65266" ht="18.95" customHeight="1"/>
    <row r="65267" ht="18.95" customHeight="1"/>
    <row r="65268" ht="18.95" customHeight="1"/>
    <row r="65269" ht="18.95" customHeight="1"/>
    <row r="65270" ht="18.95" customHeight="1"/>
    <row r="65271" ht="18.95" customHeight="1"/>
    <row r="65272" ht="18.95" customHeight="1"/>
    <row r="65273" ht="18.95" customHeight="1"/>
    <row r="65274" ht="18.95" customHeight="1"/>
    <row r="65275" ht="18.95" customHeight="1"/>
    <row r="65276" ht="18.95" customHeight="1"/>
    <row r="65277" ht="18.95" customHeight="1"/>
    <row r="65278" ht="18.95" customHeight="1"/>
    <row r="65279" ht="18.95" customHeight="1"/>
    <row r="65280" ht="18.95" customHeight="1"/>
    <row r="65281" ht="18.95" customHeight="1"/>
    <row r="65282" ht="18.95" customHeight="1"/>
    <row r="65283" ht="18.95" customHeight="1"/>
    <row r="65284" ht="18.95" customHeight="1"/>
    <row r="65285" ht="18.95" customHeight="1"/>
    <row r="65286" ht="18.95" customHeight="1"/>
    <row r="65287" ht="18.95" customHeight="1"/>
    <row r="65288" ht="18.95" customHeight="1"/>
    <row r="65289" ht="18.95" customHeight="1"/>
    <row r="65290" ht="18.95" customHeight="1"/>
    <row r="65291" ht="18.95" customHeight="1"/>
    <row r="65292" ht="18.95" customHeight="1"/>
    <row r="65293" ht="18.95" customHeight="1"/>
    <row r="65294" ht="18.95" customHeight="1"/>
    <row r="65295" ht="18.95" customHeight="1"/>
    <row r="65296" ht="18.95" customHeight="1"/>
    <row r="65297" ht="18.95" customHeight="1"/>
    <row r="65298" ht="18.95" customHeight="1"/>
    <row r="65299" ht="18.95" customHeight="1"/>
    <row r="65300" ht="18.95" customHeight="1"/>
    <row r="65301" ht="18.95" customHeight="1"/>
    <row r="65302" ht="18.95" customHeight="1"/>
    <row r="65303" ht="18.95" customHeight="1"/>
    <row r="65304" ht="18.95" customHeight="1"/>
    <row r="65305" ht="18.95" customHeight="1"/>
    <row r="65306" ht="18.95" customHeight="1"/>
    <row r="65307" ht="18.95" customHeight="1"/>
    <row r="65308" ht="18.95" customHeight="1"/>
    <row r="65309" ht="18.95" customHeight="1"/>
    <row r="65310" ht="18.95" customHeight="1"/>
    <row r="65311" ht="18.95" customHeight="1"/>
    <row r="65312" ht="18.95" customHeight="1"/>
    <row r="65313" ht="18.95" customHeight="1"/>
    <row r="65314" ht="18.95" customHeight="1"/>
    <row r="65315" ht="18.95" customHeight="1"/>
    <row r="65316" ht="18.95" customHeight="1"/>
    <row r="65317" ht="18.95" customHeight="1"/>
    <row r="65318" ht="18.95" customHeight="1"/>
    <row r="65319" ht="18.95" customHeight="1"/>
    <row r="65320" ht="18.95" customHeight="1"/>
    <row r="65321" ht="18.95" customHeight="1"/>
    <row r="65322" ht="18.95" customHeight="1"/>
    <row r="65323" ht="18.95" customHeight="1"/>
    <row r="65324" ht="18.95" customHeight="1"/>
    <row r="65325" ht="18.95" customHeight="1"/>
    <row r="65326" ht="18.95" customHeight="1"/>
    <row r="65327" ht="18.95" customHeight="1"/>
    <row r="65328" ht="18.95" customHeight="1"/>
    <row r="65329" ht="18.95" customHeight="1"/>
    <row r="65330" ht="18.95" customHeight="1"/>
    <row r="65331" ht="18.95" customHeight="1"/>
    <row r="65332" ht="18.95" customHeight="1"/>
    <row r="65333" ht="18.95" customHeight="1"/>
    <row r="65334" ht="18.95" customHeight="1"/>
    <row r="65335" ht="18.95" customHeight="1"/>
    <row r="65336" ht="18.95" customHeight="1"/>
    <row r="65337" ht="18.95" customHeight="1"/>
    <row r="65338" ht="18.95" customHeight="1"/>
    <row r="65339" ht="18.95" customHeight="1"/>
    <row r="65340" ht="18.95" customHeight="1"/>
    <row r="65341" ht="18.95" customHeight="1"/>
    <row r="65342" ht="18.95" customHeight="1"/>
    <row r="65343" ht="18.95" customHeight="1"/>
    <row r="65344" ht="18.95" customHeight="1"/>
    <row r="65345" ht="18.95" customHeight="1"/>
    <row r="65346" ht="18.95" customHeight="1"/>
    <row r="65347" ht="18.95" customHeight="1"/>
    <row r="65348" ht="18.95" customHeight="1"/>
    <row r="65349" ht="18.95" customHeight="1"/>
    <row r="65350" ht="18.95" customHeight="1"/>
    <row r="65351" ht="18.95" customHeight="1"/>
    <row r="65352" ht="18.95" customHeight="1"/>
    <row r="65353" ht="18.95" customHeight="1"/>
    <row r="65354" ht="18.95" customHeight="1"/>
    <row r="65355" ht="18.95" customHeight="1"/>
    <row r="65356" ht="18.95" customHeight="1"/>
    <row r="65357" ht="18.95" customHeight="1"/>
    <row r="65358" ht="18.95" customHeight="1"/>
    <row r="65359" ht="18.95" customHeight="1"/>
    <row r="65360" ht="18.95" customHeight="1"/>
    <row r="65361" ht="18.95" customHeight="1"/>
    <row r="65362" ht="18.95" customHeight="1"/>
    <row r="65363" ht="18.95" customHeight="1"/>
    <row r="65364" ht="18.95" customHeight="1"/>
    <row r="65365" ht="18.95" customHeight="1"/>
    <row r="65366" ht="18.95" customHeight="1"/>
    <row r="65367" ht="18.95" customHeight="1"/>
    <row r="65368" ht="18.95" customHeight="1"/>
    <row r="65369" ht="18.95" customHeight="1"/>
    <row r="65370" ht="18.95" customHeight="1"/>
    <row r="65371" ht="18.95" customHeight="1"/>
    <row r="65372" ht="18.95" customHeight="1"/>
    <row r="65373" ht="18.95" customHeight="1"/>
    <row r="65374" ht="18.95" customHeight="1"/>
    <row r="65375" ht="18.95" customHeight="1"/>
    <row r="65376" ht="18.95" customHeight="1"/>
    <row r="65377" ht="18.95" customHeight="1"/>
    <row r="65378" ht="18.95" customHeight="1"/>
    <row r="65379" ht="18.95" customHeight="1"/>
    <row r="65380" ht="18.95" customHeight="1"/>
    <row r="65381" ht="18.95" customHeight="1"/>
    <row r="65382" ht="18.95" customHeight="1"/>
    <row r="65383" ht="18.95" customHeight="1"/>
    <row r="65384" ht="18.95" customHeight="1"/>
    <row r="65385" ht="18.95" customHeight="1"/>
    <row r="65386" ht="18.95" customHeight="1"/>
    <row r="65387" ht="18.95" customHeight="1"/>
    <row r="65388" ht="18.95" customHeight="1"/>
    <row r="65389" ht="18.95" customHeight="1"/>
    <row r="65390" ht="18.95" customHeight="1"/>
    <row r="65391" ht="18.95" customHeight="1"/>
    <row r="65392" ht="18.95" customHeight="1"/>
    <row r="65393" ht="18.95" customHeight="1"/>
    <row r="65394" ht="18.95" customHeight="1"/>
    <row r="65395" ht="18.95" customHeight="1"/>
    <row r="65396" ht="18.95" customHeight="1"/>
    <row r="65397" ht="18.95" customHeight="1"/>
    <row r="65398" ht="18.95" customHeight="1"/>
    <row r="65399" ht="18.95" customHeight="1"/>
    <row r="65400" ht="18.95" customHeight="1"/>
    <row r="65401" ht="18.95" customHeight="1"/>
    <row r="65402" ht="18.95" customHeight="1"/>
    <row r="65403" ht="18.95" customHeight="1"/>
    <row r="65404" ht="18.95" customHeight="1"/>
    <row r="65405" ht="18.95" customHeight="1"/>
    <row r="65406" ht="18.95" customHeight="1"/>
    <row r="65407" ht="18.95" customHeight="1"/>
    <row r="65408" ht="18.95" customHeight="1"/>
    <row r="65409" ht="18.95" customHeight="1"/>
    <row r="65410" ht="18.95" customHeight="1"/>
    <row r="65411" ht="18.95" customHeight="1"/>
    <row r="65412" ht="18.95" customHeight="1"/>
    <row r="65413" ht="18.95" customHeight="1"/>
    <row r="65414" ht="18.95" customHeight="1"/>
    <row r="65415" ht="18.95" customHeight="1"/>
    <row r="65416" ht="18.95" customHeight="1"/>
    <row r="65417" ht="18.95" customHeight="1"/>
    <row r="65418" ht="18.95" customHeight="1"/>
    <row r="65419" ht="18.95" customHeight="1"/>
    <row r="65420" ht="18.95" customHeight="1"/>
    <row r="65421" ht="18.95" customHeight="1"/>
    <row r="65422" ht="18.95" customHeight="1"/>
    <row r="65423" ht="18.95" customHeight="1"/>
    <row r="65424" ht="18.95" customHeight="1"/>
    <row r="65425" ht="18.95" customHeight="1"/>
    <row r="65426" ht="18.95" customHeight="1"/>
    <row r="65427" ht="18.95" customHeight="1"/>
    <row r="65428" ht="18.95" customHeight="1"/>
    <row r="65429" ht="18.95" customHeight="1"/>
    <row r="65430" ht="18.95" customHeight="1"/>
    <row r="65431" ht="18.95" customHeight="1"/>
    <row r="65432" ht="18.95" customHeight="1"/>
    <row r="65433" ht="18.95" customHeight="1"/>
    <row r="65434" ht="18.95" customHeight="1"/>
    <row r="65435" ht="18.95" customHeight="1"/>
    <row r="65436" ht="18.95" customHeight="1"/>
    <row r="65437" ht="18.95" customHeight="1"/>
    <row r="65438" ht="18.95" customHeight="1"/>
    <row r="65439" ht="18.95" customHeight="1"/>
    <row r="65440" ht="18.95" customHeight="1"/>
    <row r="65441" ht="18.95" customHeight="1"/>
    <row r="65442" ht="18.95" customHeight="1"/>
    <row r="65443" ht="18.95" customHeight="1"/>
    <row r="65444" ht="18.95" customHeight="1"/>
    <row r="65445" ht="18.95" customHeight="1"/>
    <row r="65446" ht="18.95" customHeight="1"/>
    <row r="65447" ht="18.95" customHeight="1"/>
    <row r="65448" ht="18.95" customHeight="1"/>
    <row r="65449" ht="18.95" customHeight="1"/>
    <row r="65450" ht="18.95" customHeight="1"/>
    <row r="65451" ht="18.95" customHeight="1"/>
    <row r="65452" ht="18.95" customHeight="1"/>
    <row r="65453" ht="18.95" customHeight="1"/>
    <row r="65454" ht="18.95" customHeight="1"/>
    <row r="65455" ht="18.95" customHeight="1"/>
    <row r="65456" ht="18.95" customHeight="1"/>
    <row r="65457" ht="18.95" customHeight="1"/>
    <row r="65458" ht="18.95" customHeight="1"/>
    <row r="65459" ht="18.95" customHeight="1"/>
    <row r="65460" ht="18.95" customHeight="1"/>
    <row r="65461" ht="18.95" customHeight="1"/>
    <row r="65462" ht="18.95" customHeight="1"/>
    <row r="65463" ht="18.95" customHeight="1"/>
    <row r="65464" ht="18.95" customHeight="1"/>
    <row r="65465" ht="18.95" customHeight="1"/>
    <row r="65466" ht="18.95" customHeight="1"/>
    <row r="65467" ht="18.95" customHeight="1"/>
    <row r="65468" ht="18.95" customHeight="1"/>
    <row r="65469" ht="18.95" customHeight="1"/>
    <row r="65470" ht="18.95" customHeight="1"/>
    <row r="65471" ht="18.95" customHeight="1"/>
    <row r="65472" ht="18.95" customHeight="1"/>
    <row r="65473" ht="18.95" customHeight="1"/>
    <row r="65474" ht="18.95" customHeight="1"/>
    <row r="65475" ht="18.95" customHeight="1"/>
    <row r="65476" ht="18.95" customHeight="1"/>
    <row r="65477" ht="18.95" customHeight="1"/>
    <row r="65478" ht="18.95" customHeight="1"/>
    <row r="65479" ht="18.95" customHeight="1"/>
    <row r="65480" ht="18.95" customHeight="1"/>
    <row r="65481" ht="18.95" customHeight="1"/>
    <row r="65482" ht="18.95" customHeight="1"/>
    <row r="65483" ht="18.95" customHeight="1"/>
    <row r="65484" ht="18.95" customHeight="1"/>
    <row r="65485" ht="18.95" customHeight="1"/>
    <row r="65486" ht="18.95" customHeight="1"/>
    <row r="65487" ht="18.95" customHeight="1"/>
    <row r="65488" ht="18.95" customHeight="1"/>
    <row r="65489" ht="18.95" customHeight="1"/>
    <row r="65490" ht="18.95" customHeight="1"/>
    <row r="65491" ht="18.95" customHeight="1"/>
    <row r="65492" ht="18.95" customHeight="1"/>
    <row r="65493" ht="18.95" customHeight="1"/>
    <row r="65494" ht="18.95" customHeight="1"/>
    <row r="65495" ht="18.95" customHeight="1"/>
    <row r="65496" ht="18.95" customHeight="1"/>
    <row r="65497" ht="18.95" customHeight="1"/>
    <row r="65498" ht="18.95" customHeight="1"/>
    <row r="65499" ht="18.95" customHeight="1"/>
    <row r="65500" ht="18.95" customHeight="1"/>
    <row r="65501" ht="18.95" customHeight="1"/>
    <row r="65502" ht="18.95" customHeight="1"/>
    <row r="65503" ht="18.95" customHeight="1"/>
    <row r="65504" ht="18.95" customHeight="1"/>
    <row r="65505" ht="18.95" customHeight="1"/>
    <row r="65506" ht="18.95" customHeight="1"/>
    <row r="65507" ht="18.95" customHeight="1"/>
    <row r="65508" ht="18.95" customHeight="1"/>
    <row r="65509" ht="18.95" customHeight="1"/>
    <row r="65510" ht="18.95" customHeight="1"/>
    <row r="65511" ht="18.95" customHeight="1"/>
    <row r="65512" ht="18.95" customHeight="1"/>
    <row r="65513" ht="18.95" customHeight="1"/>
    <row r="65514" ht="18.95" customHeight="1"/>
    <row r="65515" ht="18.95" customHeight="1"/>
    <row r="65516" ht="18.95" customHeight="1"/>
    <row r="65517" ht="18.95" customHeight="1"/>
    <row r="65518" ht="18.95" customHeight="1"/>
    <row r="65519" ht="18.95" customHeight="1"/>
    <row r="65520" ht="18.95" customHeight="1"/>
    <row r="65521" ht="18.95" customHeight="1"/>
    <row r="65522" ht="18.95" customHeight="1"/>
    <row r="65523" ht="18.95" customHeight="1"/>
    <row r="65524" ht="18.95" customHeight="1"/>
    <row r="65525" ht="18.95" customHeight="1"/>
    <row r="65526" ht="18.95" customHeight="1"/>
    <row r="65527" ht="18.95" customHeight="1"/>
    <row r="65528" ht="18.95" customHeight="1"/>
    <row r="65529" ht="18.95" customHeight="1"/>
    <row r="65530" ht="18.95" customHeight="1"/>
    <row r="65531" ht="18.95" customHeight="1"/>
    <row r="65532" ht="18.95" customHeight="1"/>
    <row r="65533" ht="18.95" customHeight="1"/>
    <row r="65534" ht="18.95" customHeight="1"/>
    <row r="65535" ht="18.95" customHeight="1"/>
    <row r="65536" ht="18.95" customHeight="1"/>
    <row r="65537" ht="18.95" customHeight="1"/>
    <row r="65538" ht="18.95" customHeight="1"/>
    <row r="65539" ht="18.95" customHeight="1"/>
    <row r="65540" ht="18.95" customHeight="1"/>
  </sheetData>
  <mergeCells count="31">
    <mergeCell ref="H2:J2"/>
    <mergeCell ref="A6:K6"/>
    <mergeCell ref="A9:F9"/>
    <mergeCell ref="A10:G10"/>
    <mergeCell ref="C24:G24"/>
    <mergeCell ref="B32:G32"/>
    <mergeCell ref="C36:G36"/>
    <mergeCell ref="A37:G37"/>
    <mergeCell ref="C73:G73"/>
    <mergeCell ref="A74:G74"/>
    <mergeCell ref="A77:F77"/>
    <mergeCell ref="A78:G78"/>
    <mergeCell ref="A83:G83"/>
    <mergeCell ref="C87:G87"/>
    <mergeCell ref="C92:G92"/>
    <mergeCell ref="A93:G93"/>
    <mergeCell ref="C102:G102"/>
    <mergeCell ref="A103:G103"/>
    <mergeCell ref="A105:G105"/>
    <mergeCell ref="A107:G107"/>
    <mergeCell ref="C113:G113"/>
    <mergeCell ref="A114:G114"/>
    <mergeCell ref="C119:G119"/>
    <mergeCell ref="A120:G120"/>
    <mergeCell ref="A122:G122"/>
    <mergeCell ref="A128:G128"/>
    <mergeCell ref="A123:G123"/>
    <mergeCell ref="A124:G124"/>
    <mergeCell ref="B125:G125"/>
    <mergeCell ref="A126:G126"/>
    <mergeCell ref="B127:G127"/>
  </mergeCells>
  <printOptions horizontalCentered="1"/>
  <pageMargins left="0.39374999999999999" right="0.39374999999999999" top="0.39374999999999999" bottom="0.47222222222222199" header="0.51180555555555496" footer="0.23611111111111099"/>
  <pageSetup paperSize="9" firstPageNumber="0" fitToHeight="0" orientation="portrait" horizontalDpi="300" verticalDpi="300"/>
  <headerFooter>
    <oddFooter>&amp;L&amp;8&amp;D&amp;R&amp;8Page &amp;P de &amp;N</oddFooter>
  </headerFooter>
  <rowBreaks count="1" manualBreakCount="1">
    <brk id="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1558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159</vt:i4>
      </vt:variant>
    </vt:vector>
  </HeadingPairs>
  <TitlesOfParts>
    <vt:vector size="163" baseType="lpstr">
      <vt:lpstr>Temp</vt:lpstr>
      <vt:lpstr>Actif</vt:lpstr>
      <vt:lpstr>Passif</vt:lpstr>
      <vt:lpstr>Resultat</vt:lpstr>
      <vt:lpstr>Resultat!a</vt:lpstr>
      <vt:lpstr>agios_four_N</vt:lpstr>
      <vt:lpstr>Assurances</vt:lpstr>
      <vt:lpstr>aut_achat_N</vt:lpstr>
      <vt:lpstr>aut_ch_except_N</vt:lpstr>
      <vt:lpstr>aut_ch_expl_N</vt:lpstr>
      <vt:lpstr>aut_ch_externe_N</vt:lpstr>
      <vt:lpstr>aut_ch_fi_N</vt:lpstr>
      <vt:lpstr>aut_prod_except_N</vt:lpstr>
      <vt:lpstr>aut_prod_fi_N</vt:lpstr>
      <vt:lpstr>aut_tx_N</vt:lpstr>
      <vt:lpstr>CA_N</vt:lpstr>
      <vt:lpstr>carburant_N</vt:lpstr>
      <vt:lpstr>ChargSoc_N</vt:lpstr>
      <vt:lpstr>doc</vt:lpstr>
      <vt:lpstr>dot_amort_except_N</vt:lpstr>
      <vt:lpstr>dot_amort_fi_N</vt:lpstr>
      <vt:lpstr>Resultat!e</vt:lpstr>
      <vt:lpstr>ent_rep_N</vt:lpstr>
      <vt:lpstr>Excel_BuiltIn_Print_Area_5</vt:lpstr>
      <vt:lpstr>Excel_BuiltIn_Print_Titles_5</vt:lpstr>
      <vt:lpstr>honoraires_N</vt:lpstr>
      <vt:lpstr>Resultat!Impression_des_titres</vt:lpstr>
      <vt:lpstr>indemn_adm_N</vt:lpstr>
      <vt:lpstr>interet_banque_N</vt:lpstr>
      <vt:lpstr>location_N</vt:lpstr>
      <vt:lpstr>lub_piece_N</vt:lpstr>
      <vt:lpstr>M_actif_circ</vt:lpstr>
      <vt:lpstr>M_Actif_immo</vt:lpstr>
      <vt:lpstr>M_aut_immo</vt:lpstr>
      <vt:lpstr>M_aut_immo_corp</vt:lpstr>
      <vt:lpstr>M_aut_immo_incorp</vt:lpstr>
      <vt:lpstr>M_avance</vt:lpstr>
      <vt:lpstr>M_construc</vt:lpstr>
      <vt:lpstr>M_creance_adh</vt:lpstr>
      <vt:lpstr>M_creance_adh_cs</vt:lpstr>
      <vt:lpstr>M_frais_etab</vt:lpstr>
      <vt:lpstr>M_immo_en_cour</vt:lpstr>
      <vt:lpstr>M_inst_tech</vt:lpstr>
      <vt:lpstr>M_marchand</vt:lpstr>
      <vt:lpstr>M_mat_conso</vt:lpstr>
      <vt:lpstr>M_participation</vt:lpstr>
      <vt:lpstr>M_pers</vt:lpstr>
      <vt:lpstr>M_terrain</vt:lpstr>
      <vt:lpstr>mat_incorpo_N</vt:lpstr>
      <vt:lpstr>N_actif_circ_amo</vt:lpstr>
      <vt:lpstr>N_actif_circ_brut</vt:lpstr>
      <vt:lpstr>N_Actif_immo_amo</vt:lpstr>
      <vt:lpstr>N_Actif_immo_brut</vt:lpstr>
      <vt:lpstr>N_Actif_tot_amo</vt:lpstr>
      <vt:lpstr>N_Actif_tot_brut</vt:lpstr>
      <vt:lpstr>N_aut_immo_amo</vt:lpstr>
      <vt:lpstr>N_aut_immo_brut</vt:lpstr>
      <vt:lpstr>N_aut_immo_corp_amo</vt:lpstr>
      <vt:lpstr>N_aut_immo_corp_brut</vt:lpstr>
      <vt:lpstr>N_aut_immo_corp_net</vt:lpstr>
      <vt:lpstr>N_aut_immo_incorp</vt:lpstr>
      <vt:lpstr>N_aut_immo_incorp_amo</vt:lpstr>
      <vt:lpstr>N_aut_immo_incorp_net</vt:lpstr>
      <vt:lpstr>N_aut_stock_amo</vt:lpstr>
      <vt:lpstr>N_avance_amo</vt:lpstr>
      <vt:lpstr>N_avance_brut</vt:lpstr>
      <vt:lpstr>N_avance_net</vt:lpstr>
      <vt:lpstr>N_charge_avance_brut</vt:lpstr>
      <vt:lpstr>N_charge_avance_net</vt:lpstr>
      <vt:lpstr>N_construc_amo</vt:lpstr>
      <vt:lpstr>N_construc_brut</vt:lpstr>
      <vt:lpstr>N_creance_adh_amo</vt:lpstr>
      <vt:lpstr>N_creance_adh_brut</vt:lpstr>
      <vt:lpstr>N_creance_adh_cs_amo</vt:lpstr>
      <vt:lpstr>N_creance_adh_cs_brut</vt:lpstr>
      <vt:lpstr>N_encours_Prod_brut</vt:lpstr>
      <vt:lpstr>N_Frais_etab_amo</vt:lpstr>
      <vt:lpstr>N_Frais_etab_brut</vt:lpstr>
      <vt:lpstr>N_immo_en_cour_amo</vt:lpstr>
      <vt:lpstr>N_immo_en_cour_brut</vt:lpstr>
      <vt:lpstr>N_immo_en_cour_net</vt:lpstr>
      <vt:lpstr>N_inst_tech_amo</vt:lpstr>
      <vt:lpstr>N_inst_tech_brut</vt:lpstr>
      <vt:lpstr>N_marchand_amo</vt:lpstr>
      <vt:lpstr>N_marchand_brut</vt:lpstr>
      <vt:lpstr>N_marchand_net</vt:lpstr>
      <vt:lpstr>N_mat_conso_amo</vt:lpstr>
      <vt:lpstr>N_mat_conso_brut</vt:lpstr>
      <vt:lpstr>N_participation_amo</vt:lpstr>
      <vt:lpstr>N_participation_brut</vt:lpstr>
      <vt:lpstr>N_pers_amo</vt:lpstr>
      <vt:lpstr>N_pers_brut</vt:lpstr>
      <vt:lpstr>N_pers_net</vt:lpstr>
      <vt:lpstr>N_reste_immo_amo</vt:lpstr>
      <vt:lpstr>N_reste_immo_brut</vt:lpstr>
      <vt:lpstr>N_terrain_amo</vt:lpstr>
      <vt:lpstr>N_terrain_brut</vt:lpstr>
      <vt:lpstr>N_terrain_net</vt:lpstr>
      <vt:lpstr>N_val_mob_plac_amo</vt:lpstr>
      <vt:lpstr>N_val_mob_plac_brut</vt:lpstr>
      <vt:lpstr>N_val_mob_plac_net</vt:lpstr>
      <vt:lpstr>pdt_act_annexe_N</vt:lpstr>
      <vt:lpstr>pers_exter_N</vt:lpstr>
      <vt:lpstr>PM_dette_fin</vt:lpstr>
      <vt:lpstr>PM_emp_CT</vt:lpstr>
      <vt:lpstr>PM_MTS</vt:lpstr>
      <vt:lpstr>PM_prov_risque</vt:lpstr>
      <vt:lpstr>PM_res_indispo</vt:lpstr>
      <vt:lpstr>PM_res_legales</vt:lpstr>
      <vt:lpstr>PM_tot_cap_prop</vt:lpstr>
      <vt:lpstr>PM_tot_prov</vt:lpstr>
      <vt:lpstr>PN_dette_fin</vt:lpstr>
      <vt:lpstr>PN_droit_entree</vt:lpstr>
      <vt:lpstr>PN_elmt</vt:lpstr>
      <vt:lpstr>PN_emp_CT</vt:lpstr>
      <vt:lpstr>PN_MTS</vt:lpstr>
      <vt:lpstr>PN_prov_charges</vt:lpstr>
      <vt:lpstr>PN_prov_risque</vt:lpstr>
      <vt:lpstr>PN_res_indispo</vt:lpstr>
      <vt:lpstr>PN_res_legales</vt:lpstr>
      <vt:lpstr>PN_subv_dispo</vt:lpstr>
      <vt:lpstr>PN_tot_cap_prop</vt:lpstr>
      <vt:lpstr>PN_tot_prov</vt:lpstr>
      <vt:lpstr>Resultat!Print_Titles_0</vt:lpstr>
      <vt:lpstr>Resultat!Print_Titles_0_0</vt:lpstr>
      <vt:lpstr>Resultat!Print_Titles_0_0_0</vt:lpstr>
      <vt:lpstr>prod_capital_N</vt:lpstr>
      <vt:lpstr>prod_immo_N</vt:lpstr>
      <vt:lpstr>prod_val_mob_N</vt:lpstr>
      <vt:lpstr>repris_prov_N</vt:lpstr>
      <vt:lpstr>Resultat!res</vt:lpstr>
      <vt:lpstr>res_courant_M</vt:lpstr>
      <vt:lpstr>res_courant_N</vt:lpstr>
      <vt:lpstr>res_except_N</vt:lpstr>
      <vt:lpstr>res_exo_M</vt:lpstr>
      <vt:lpstr>res_exo_N</vt:lpstr>
      <vt:lpstr>res_exploit_N</vt:lpstr>
      <vt:lpstr>res_fi_N</vt:lpstr>
      <vt:lpstr>rev_capital_N</vt:lpstr>
      <vt:lpstr>salaires_N</vt:lpstr>
      <vt:lpstr>SalBrut_N</vt:lpstr>
      <vt:lpstr>sous_trait_N</vt:lpstr>
      <vt:lpstr>subv_exploit_N</vt:lpstr>
      <vt:lpstr>taxes_N</vt:lpstr>
      <vt:lpstr>telecom_N</vt:lpstr>
      <vt:lpstr>TNA_N</vt:lpstr>
      <vt:lpstr>tot_achat_N</vt:lpstr>
      <vt:lpstr>tot_ch_except_N</vt:lpstr>
      <vt:lpstr>tot_ch_exploit_n</vt:lpstr>
      <vt:lpstr>tot_ch_fi_N</vt:lpstr>
      <vt:lpstr>tot_prod_exept_N</vt:lpstr>
      <vt:lpstr>tot_prod_expl_N</vt:lpstr>
      <vt:lpstr>Tot_prod_fi_n</vt:lpstr>
      <vt:lpstr>trans_ch_except_N</vt:lpstr>
      <vt:lpstr>trans_ch_fi_N</vt:lpstr>
      <vt:lpstr>trans_charge_N</vt:lpstr>
      <vt:lpstr>tx_culture_N</vt:lpstr>
      <vt:lpstr>tx_interCUMA_N</vt:lpstr>
      <vt:lpstr>tx_recolte_N</vt:lpstr>
      <vt:lpstr>Resultat!z</vt:lpstr>
      <vt:lpstr>Actif!Zone_d_impression</vt:lpstr>
      <vt:lpstr>Passif!Zone_d_impression</vt:lpstr>
      <vt:lpstr>Resultat!Zone_d_impression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CG_Resultat_Liste</dc:title>
  <dc:subject>Compte de résultat en liste</dc:subject>
  <dc:creator>Bertrand Texier</dc:creator>
  <dc:description/>
  <cp:lastModifiedBy>Guillaume</cp:lastModifiedBy>
  <cp:revision>215</cp:revision>
  <cp:lastPrinted>2019-11-15T15:11:23Z</cp:lastPrinted>
  <dcterms:created xsi:type="dcterms:W3CDTF">1999-01-22T12:18:54Z</dcterms:created>
  <dcterms:modified xsi:type="dcterms:W3CDTF">2026-04-06T13:50:28Z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